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tagomezmontes/Desktop/5th 2nd /FT DATA/Algorithm/"/>
    </mc:Choice>
  </mc:AlternateContent>
  <xr:revisionPtr revIDLastSave="0" documentId="13_ncr:1_{4ABEC659-1658-F247-BC1A-546D12283E7B}" xr6:coauthVersionLast="47" xr6:coauthVersionMax="47" xr10:uidLastSave="{00000000-0000-0000-0000-000000000000}"/>
  <bookViews>
    <workbookView xWindow="0" yWindow="0" windowWidth="28800" windowHeight="18000" firstSheet="78" activeTab="85" xr2:uid="{42787E26-236B-4B9E-B7CC-0899AB4947FC}"/>
  </bookViews>
  <sheets>
    <sheet name="mar 25" sheetId="1" r:id="rId1"/>
    <sheet name="may 25" sheetId="2" r:id="rId2"/>
    <sheet name="jul 25" sheetId="3" r:id="rId3"/>
    <sheet name="sep 25" sheetId="4" r:id="rId4"/>
    <sheet name="dec 25" sheetId="5" r:id="rId5"/>
    <sheet name="mar 26" sheetId="6" r:id="rId6"/>
    <sheet name="may 26" sheetId="7" r:id="rId7"/>
    <sheet name="jul 26" sheetId="8" r:id="rId8"/>
    <sheet name="sep 26" sheetId="9" r:id="rId9"/>
    <sheet name="dec 26" sheetId="10" r:id="rId10"/>
    <sheet name="mar 24" sheetId="11" r:id="rId11"/>
    <sheet name="may 24" sheetId="12" r:id="rId12"/>
    <sheet name="jul 24" sheetId="13" r:id="rId13"/>
    <sheet name="sep 24" sheetId="14" r:id="rId14"/>
    <sheet name="dec 24" sheetId="15" r:id="rId15"/>
    <sheet name="mar 23" sheetId="16" r:id="rId16"/>
    <sheet name="may 23" sheetId="17" r:id="rId17"/>
    <sheet name="jul 23" sheetId="18" r:id="rId18"/>
    <sheet name="sep 23" sheetId="19" r:id="rId19"/>
    <sheet name="dec 23" sheetId="20" r:id="rId20"/>
    <sheet name="mar 22" sheetId="21" r:id="rId21"/>
    <sheet name="may 22" sheetId="22" r:id="rId22"/>
    <sheet name="jul 22" sheetId="23" r:id="rId23"/>
    <sheet name="sep 22" sheetId="24" r:id="rId24"/>
    <sheet name="dec 22" sheetId="25" r:id="rId25"/>
    <sheet name="mar 21" sheetId="26" r:id="rId26"/>
    <sheet name="may 21" sheetId="27" r:id="rId27"/>
    <sheet name="jul 21" sheetId="28" r:id="rId28"/>
    <sheet name="sep 21" sheetId="29" r:id="rId29"/>
    <sheet name="dec 21" sheetId="30" r:id="rId30"/>
    <sheet name="mar 20" sheetId="31" r:id="rId31"/>
    <sheet name="may 20" sheetId="32" r:id="rId32"/>
    <sheet name="jul 20" sheetId="33" r:id="rId33"/>
    <sheet name="sep 20" sheetId="34" r:id="rId34"/>
    <sheet name="dec 20" sheetId="35" r:id="rId35"/>
    <sheet name="mar 19" sheetId="36" r:id="rId36"/>
    <sheet name="may 19" sheetId="37" r:id="rId37"/>
    <sheet name="jul 19" sheetId="38" r:id="rId38"/>
    <sheet name="sep 19" sheetId="39" r:id="rId39"/>
    <sheet name="dec 19" sheetId="40" r:id="rId40"/>
    <sheet name="mar 18" sheetId="41" r:id="rId41"/>
    <sheet name="may 18" sheetId="42" r:id="rId42"/>
    <sheet name="jul 18" sheetId="43" r:id="rId43"/>
    <sheet name="sep 18" sheetId="44" r:id="rId44"/>
    <sheet name="dec 18" sheetId="45" r:id="rId45"/>
    <sheet name="mar 17" sheetId="46" r:id="rId46"/>
    <sheet name="may 17" sheetId="47" r:id="rId47"/>
    <sheet name="jul 17" sheetId="48" r:id="rId48"/>
    <sheet name="sep 17" sheetId="49" r:id="rId49"/>
    <sheet name="dec 17" sheetId="50" r:id="rId50"/>
    <sheet name="mar 16" sheetId="51" r:id="rId51"/>
    <sheet name="may 16" sheetId="52" r:id="rId52"/>
    <sheet name="jul 16" sheetId="53" r:id="rId53"/>
    <sheet name="sep 16" sheetId="54" r:id="rId54"/>
    <sheet name="dec 16" sheetId="55" r:id="rId55"/>
    <sheet name="mar 15" sheetId="56" r:id="rId56"/>
    <sheet name="may 15" sheetId="57" r:id="rId57"/>
    <sheet name="jul 15" sheetId="58" r:id="rId58"/>
    <sheet name="sep 15" sheetId="59" r:id="rId59"/>
    <sheet name="dec 15" sheetId="60" r:id="rId60"/>
    <sheet name="mar 14" sheetId="61" r:id="rId61"/>
    <sheet name="may 14" sheetId="62" r:id="rId62"/>
    <sheet name="jul 14" sheetId="63" r:id="rId63"/>
    <sheet name="sep 14" sheetId="64" r:id="rId64"/>
    <sheet name="dec 14" sheetId="65" r:id="rId65"/>
    <sheet name="mar 13" sheetId="66" r:id="rId66"/>
    <sheet name="may 13" sheetId="135" r:id="rId67"/>
    <sheet name="jul 13" sheetId="67" r:id="rId68"/>
    <sheet name="sep 13" sheetId="68" r:id="rId69"/>
    <sheet name="dec 13" sheetId="69" r:id="rId70"/>
    <sheet name="mar 12" sheetId="70" r:id="rId71"/>
    <sheet name="may 12" sheetId="71" r:id="rId72"/>
    <sheet name="jul 12" sheetId="72" r:id="rId73"/>
    <sheet name="sep 12" sheetId="73" r:id="rId74"/>
    <sheet name="dec 12" sheetId="74" r:id="rId75"/>
    <sheet name="mar 11" sheetId="75" r:id="rId76"/>
    <sheet name="may 11" sheetId="76" r:id="rId77"/>
    <sheet name="jul 11" sheetId="77" r:id="rId78"/>
    <sheet name="sep 11" sheetId="78" r:id="rId79"/>
    <sheet name="dec 11" sheetId="79" r:id="rId80"/>
    <sheet name="mar 10" sheetId="80" r:id="rId81"/>
    <sheet name="may 10" sheetId="81" r:id="rId82"/>
    <sheet name="jul 10" sheetId="82" r:id="rId83"/>
    <sheet name="sep 10" sheetId="83" r:id="rId84"/>
    <sheet name="dec 10" sheetId="84" r:id="rId85"/>
    <sheet name="mar 9" sheetId="85" r:id="rId86"/>
    <sheet name="may 9" sheetId="86" r:id="rId87"/>
    <sheet name="jul 9" sheetId="87" r:id="rId88"/>
    <sheet name="sep 9" sheetId="88" r:id="rId89"/>
    <sheet name="dec 9" sheetId="89" r:id="rId90"/>
    <sheet name="mar 8" sheetId="90" r:id="rId91"/>
    <sheet name="may 8" sheetId="91" r:id="rId92"/>
    <sheet name="jul 8" sheetId="92" r:id="rId93"/>
    <sheet name="sep 8" sheetId="93" r:id="rId94"/>
    <sheet name="dec 8" sheetId="94" r:id="rId95"/>
    <sheet name="mar 7" sheetId="95" r:id="rId96"/>
    <sheet name="may 7" sheetId="96" r:id="rId97"/>
    <sheet name="jul 7" sheetId="97" r:id="rId98"/>
    <sheet name="sep 7" sheetId="98" r:id="rId99"/>
    <sheet name="dec 7" sheetId="99" r:id="rId100"/>
    <sheet name="mar 6" sheetId="100" r:id="rId101"/>
    <sheet name="may 6" sheetId="101" r:id="rId102"/>
    <sheet name="jul 6" sheetId="102" r:id="rId103"/>
    <sheet name="sep 6" sheetId="103" r:id="rId104"/>
    <sheet name="dec 6" sheetId="104" r:id="rId105"/>
    <sheet name="mar 5" sheetId="105" r:id="rId106"/>
    <sheet name="may 5" sheetId="106" r:id="rId107"/>
    <sheet name="jul 5" sheetId="107" r:id="rId108"/>
    <sheet name="sep 5" sheetId="108" r:id="rId109"/>
    <sheet name="dec 5" sheetId="109" r:id="rId110"/>
    <sheet name="mar 4" sheetId="110" r:id="rId111"/>
    <sheet name="may 4" sheetId="111" r:id="rId112"/>
    <sheet name="jul 4" sheetId="112" r:id="rId113"/>
    <sheet name="sep 4" sheetId="113" r:id="rId114"/>
    <sheet name="dec 4" sheetId="114" r:id="rId115"/>
    <sheet name="mar 3" sheetId="115" r:id="rId116"/>
    <sheet name="may 3" sheetId="116" r:id="rId117"/>
    <sheet name="jul 3" sheetId="117" r:id="rId118"/>
    <sheet name="sep 3" sheetId="118" r:id="rId119"/>
    <sheet name="dec 3" sheetId="119" r:id="rId120"/>
    <sheet name="mar 2" sheetId="120" r:id="rId121"/>
    <sheet name="may 2" sheetId="121" r:id="rId122"/>
    <sheet name="jul 2" sheetId="122" r:id="rId123"/>
    <sheet name="sep 2" sheetId="123" r:id="rId124"/>
    <sheet name="dec 2" sheetId="124" r:id="rId125"/>
    <sheet name="mar 1" sheetId="125" r:id="rId126"/>
    <sheet name="may 1" sheetId="126" r:id="rId127"/>
    <sheet name="jul 1" sheetId="127" r:id="rId128"/>
    <sheet name="sep 1" sheetId="128" r:id="rId129"/>
    <sheet name="dec 1" sheetId="129" r:id="rId130"/>
    <sheet name="mar 0" sheetId="130" r:id="rId131"/>
    <sheet name="may 0" sheetId="131" r:id="rId132"/>
    <sheet name="jul 0" sheetId="132" r:id="rId133"/>
    <sheet name="sep 0" sheetId="133" r:id="rId134"/>
    <sheet name="dec 0" sheetId="134" r:id="rId1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4" l="1"/>
  <c r="B2" i="60"/>
  <c r="B2" i="85"/>
  <c r="B2" i="40"/>
  <c r="B2" i="17"/>
  <c r="B2" i="87"/>
  <c r="B2" i="105"/>
  <c r="B2" i="23"/>
  <c r="B2" i="51"/>
  <c r="B2" i="22"/>
  <c r="B2" i="123"/>
  <c r="B2" i="83"/>
  <c r="B2" i="79"/>
  <c r="B2" i="61"/>
  <c r="B2" i="5"/>
  <c r="B2" i="114"/>
  <c r="B2" i="31"/>
  <c r="B2" i="130"/>
  <c r="B2" i="72"/>
  <c r="B2" i="32"/>
  <c r="B2" i="86"/>
  <c r="B2" i="103"/>
  <c r="B2" i="101"/>
  <c r="B2" i="82"/>
  <c r="B2" i="24"/>
  <c r="B2" i="69"/>
  <c r="B2" i="133"/>
  <c r="B2" i="74"/>
  <c r="B2" i="78"/>
  <c r="B2" i="16"/>
  <c r="B2" i="115"/>
  <c r="B2" i="11"/>
  <c r="B2" i="27"/>
  <c r="B2" i="126"/>
  <c r="B2" i="100"/>
  <c r="B2" i="88"/>
  <c r="B2" i="64"/>
  <c r="B2" i="117"/>
  <c r="B2" i="66"/>
  <c r="B2" i="125"/>
  <c r="B2" i="41"/>
  <c r="B2" i="113"/>
  <c r="B2" i="102"/>
  <c r="B2" i="28"/>
  <c r="B2" i="35"/>
  <c r="B2" i="92"/>
  <c r="B2" i="106"/>
  <c r="B2" i="121"/>
  <c r="B2" i="8"/>
  <c r="B2" i="118"/>
  <c r="B2" i="76"/>
  <c r="B2" i="50"/>
  <c r="B2" i="58"/>
  <c r="B2" i="135"/>
  <c r="B2" i="81"/>
  <c r="B2" i="1"/>
  <c r="B2" i="55"/>
  <c r="B2" i="4"/>
  <c r="B2" i="129"/>
  <c r="B2" i="131"/>
  <c r="B2" i="94"/>
  <c r="B2" i="10"/>
  <c r="B2" i="25"/>
  <c r="B2" i="108"/>
  <c r="B2" i="75"/>
  <c r="B2" i="62"/>
  <c r="B2" i="36"/>
  <c r="B2" i="9"/>
  <c r="B2" i="97"/>
  <c r="B2" i="26"/>
  <c r="B2" i="134"/>
  <c r="B2" i="21"/>
  <c r="B2" i="38"/>
  <c r="B2" i="63"/>
  <c r="B2" i="29"/>
  <c r="B2" i="52"/>
  <c r="B2" i="67"/>
  <c r="B2" i="71"/>
  <c r="B2" i="120"/>
  <c r="B2" i="12"/>
  <c r="B2" i="13"/>
  <c r="B2" i="3"/>
  <c r="B2" i="39"/>
  <c r="B2" i="54"/>
  <c r="B2" i="116"/>
  <c r="B2" i="37"/>
  <c r="B2" i="96"/>
  <c r="B2" i="15"/>
  <c r="B2" i="68"/>
  <c r="B2" i="46"/>
  <c r="B2" i="109"/>
  <c r="B2" i="2"/>
  <c r="B2" i="59"/>
  <c r="B2" i="99"/>
  <c r="B2" i="43"/>
  <c r="B2" i="18"/>
  <c r="B2" i="91"/>
  <c r="B2" i="42"/>
  <c r="B2" i="84"/>
  <c r="B2" i="57"/>
  <c r="B2" i="107"/>
  <c r="B2" i="44"/>
  <c r="B2" i="112"/>
  <c r="B2" i="73"/>
  <c r="B2" i="119"/>
  <c r="B2" i="33"/>
  <c r="B2" i="70"/>
  <c r="B2" i="98"/>
  <c r="B2" i="30"/>
  <c r="B2" i="49"/>
  <c r="B2" i="48"/>
  <c r="B2" i="47"/>
  <c r="B2" i="45"/>
  <c r="B2" i="77"/>
  <c r="B2" i="53"/>
  <c r="B2" i="14"/>
  <c r="B2" i="128"/>
  <c r="B2" i="132"/>
  <c r="B2" i="110"/>
  <c r="B2" i="93"/>
  <c r="B2" i="122"/>
  <c r="B2" i="19"/>
  <c r="B2" i="80"/>
  <c r="B2" i="7"/>
  <c r="B2" i="127"/>
  <c r="B2" i="111"/>
  <c r="B2" i="95"/>
  <c r="B2" i="124"/>
  <c r="B2" i="56"/>
  <c r="B2" i="6"/>
  <c r="B2" i="65"/>
  <c r="B2" i="90"/>
  <c r="B2" i="89"/>
  <c r="B2" i="104"/>
  <c r="B2" i="20"/>
</calcChain>
</file>

<file path=xl/sharedStrings.xml><?xml version="1.0" encoding="utf-8"?>
<sst xmlns="http://schemas.openxmlformats.org/spreadsheetml/2006/main" count="137" uniqueCount="137">
  <si>
    <t>C H5 COMB Comdty</t>
  </si>
  <si>
    <t>Date</t>
  </si>
  <si>
    <t>price</t>
  </si>
  <si>
    <t>C K5 COMB Comdty</t>
  </si>
  <si>
    <t>C N5 COMB Comdty</t>
  </si>
  <si>
    <t>C U5 COMB Comdty</t>
  </si>
  <si>
    <t>C Z5 COMB Comdty</t>
  </si>
  <si>
    <t>C H6 COMB Comdty</t>
  </si>
  <si>
    <t>C K6 COMB Comdty</t>
  </si>
  <si>
    <t>C N6 COMB Comdty</t>
  </si>
  <si>
    <t>C U6 COMB Comdty</t>
  </si>
  <si>
    <t>C Z6 COMB Comdty</t>
  </si>
  <si>
    <t>C H4 COMB Comdty</t>
  </si>
  <si>
    <t>C K4 COMB Comdty</t>
  </si>
  <si>
    <t>C N4 COMB Comdty</t>
  </si>
  <si>
    <t>C U4 COMB Comdty</t>
  </si>
  <si>
    <t>C Z4 COMB Comdty</t>
  </si>
  <si>
    <t>C H23 COMB Comdty</t>
  </si>
  <si>
    <t>C K23 COMB Comdty</t>
  </si>
  <si>
    <t>C N23 COMB Comdty</t>
  </si>
  <si>
    <t>C U23 COMB Comdty</t>
  </si>
  <si>
    <t>C Z23 COMB Comdty</t>
  </si>
  <si>
    <t>C H22 COMB Comdty</t>
  </si>
  <si>
    <t>C H21 COMB Comdty</t>
  </si>
  <si>
    <t>C H20 COMB Comdty</t>
  </si>
  <si>
    <t>C H19 COMB Comdty</t>
  </si>
  <si>
    <t>C H18 COMB Comdty</t>
  </si>
  <si>
    <t>C H17 COMB Comdty</t>
  </si>
  <si>
    <t>C H16 COMB Comdty</t>
  </si>
  <si>
    <t>C H15 COMB Comdty</t>
  </si>
  <si>
    <t>C H14 COMB Comdty</t>
  </si>
  <si>
    <t>C H13 COMB Comdty</t>
  </si>
  <si>
    <t>C H12 COMB Comdty</t>
  </si>
  <si>
    <t>C H11 COMB Comdty</t>
  </si>
  <si>
    <t>C H10 COMB Comdty</t>
  </si>
  <si>
    <t>C H09 COMB Comdty</t>
  </si>
  <si>
    <t>C H08 COMB Comdty</t>
  </si>
  <si>
    <t>C H07 COMB Comdty</t>
  </si>
  <si>
    <t>C H06 COMB Comdty</t>
  </si>
  <si>
    <t>C H05 COMB Comdty</t>
  </si>
  <si>
    <t>C H04 COMB Comdty</t>
  </si>
  <si>
    <t>C H03 COMB Comdty</t>
  </si>
  <si>
    <t>C H02 COMB Comdty</t>
  </si>
  <si>
    <t>C H01 COMB Comdty</t>
  </si>
  <si>
    <t>C H00 COMB Comdty</t>
  </si>
  <si>
    <t>C K22 COMB Comdty</t>
  </si>
  <si>
    <t>C K21 COMB Comdty</t>
  </si>
  <si>
    <t>C K20 COMB Comdty</t>
  </si>
  <si>
    <t>C K19 COMB Comdty</t>
  </si>
  <si>
    <t>C K18 COMB Comdty</t>
  </si>
  <si>
    <t>C K17 COMB Comdty</t>
  </si>
  <si>
    <t>C K16 COMB Comdty</t>
  </si>
  <si>
    <t>C K15 COMB Comdty</t>
  </si>
  <si>
    <t>C K14 COMB Comdty</t>
  </si>
  <si>
    <t>C K13 COMB Comdty</t>
  </si>
  <si>
    <t>C K12 COMB Comdty</t>
  </si>
  <si>
    <t>C K11 COMB Comdty</t>
  </si>
  <si>
    <t>C K10 COMB Comdty</t>
  </si>
  <si>
    <t>C K09 COMB Comdty</t>
  </si>
  <si>
    <t>C K08 COMB Comdty</t>
  </si>
  <si>
    <t>C K07 COMB Comdty</t>
  </si>
  <si>
    <t>C K06 COMB Comdty</t>
  </si>
  <si>
    <t>C K05 COMB Comdty</t>
  </si>
  <si>
    <t>C K04 COMB Comdty</t>
  </si>
  <si>
    <t>C K03 COMB Comdty</t>
  </si>
  <si>
    <t>C K02 COMB Comdty</t>
  </si>
  <si>
    <t>C K00 COMB Comdty</t>
  </si>
  <si>
    <t>C K01 COMB Comdty</t>
  </si>
  <si>
    <t>C N22 COMB Comdty</t>
  </si>
  <si>
    <t>C N21 COMB Comdty</t>
  </si>
  <si>
    <t>C N20 COMB Comdty</t>
  </si>
  <si>
    <t>C N19 COMB Comdty</t>
  </si>
  <si>
    <t>C N18 COMB Comdty</t>
  </si>
  <si>
    <t>C N17 COMB Comdty</t>
  </si>
  <si>
    <t>C N16 COMB Comdty</t>
  </si>
  <si>
    <t>C N15 COMB Comdty</t>
  </si>
  <si>
    <t>C N14 COMB Comdty</t>
  </si>
  <si>
    <t>C N13 COMB Comdty</t>
  </si>
  <si>
    <t>C N12 COMB Comdty</t>
  </si>
  <si>
    <t>C N11 COMB Comdty</t>
  </si>
  <si>
    <t>C N10 COMB Comdty</t>
  </si>
  <si>
    <t>C N09 COMB Comdty</t>
  </si>
  <si>
    <t>C N08 COMB Comdty</t>
  </si>
  <si>
    <t>C N07 COMB Comdty</t>
  </si>
  <si>
    <t>C N06 COMB Comdty</t>
  </si>
  <si>
    <t>C N05 COMB Comdty</t>
  </si>
  <si>
    <t>C N04 COMB Comdty</t>
  </si>
  <si>
    <t>C N03 COMB Comdty</t>
  </si>
  <si>
    <t>C N02 COMB Comdty</t>
  </si>
  <si>
    <t>C N01 COMB Comdty</t>
  </si>
  <si>
    <t>C N00 COMB Comdty</t>
  </si>
  <si>
    <t>C U22 COMB Comdty</t>
  </si>
  <si>
    <t>C U21 COMB Comdty</t>
  </si>
  <si>
    <t>C U20 COMB Comdty</t>
  </si>
  <si>
    <t>C U19 COMB Comdty</t>
  </si>
  <si>
    <t>C U18 COMB Comdty</t>
  </si>
  <si>
    <t>C U17 COMB Comdty</t>
  </si>
  <si>
    <t>C U16 COMB Comdty</t>
  </si>
  <si>
    <t>C U15 COMB Comdty</t>
  </si>
  <si>
    <t>C U14 COMB Comdty</t>
  </si>
  <si>
    <t>C U13 COMB Comdty</t>
  </si>
  <si>
    <t>C U12 COMB Comdty</t>
  </si>
  <si>
    <t>C U11 COMB Comdty</t>
  </si>
  <si>
    <t>C U10 COMB Comdty</t>
  </si>
  <si>
    <t>C U09 COMB Comdty</t>
  </si>
  <si>
    <t>C U08 COMB Comdty</t>
  </si>
  <si>
    <t>C U07 COMB Comdty</t>
  </si>
  <si>
    <t>C U06 COMB Comdty</t>
  </si>
  <si>
    <t>C U05 COMB Comdty</t>
  </si>
  <si>
    <t>C U04 COMB Comdty</t>
  </si>
  <si>
    <t>C U03 COMB Comdty</t>
  </si>
  <si>
    <t>C U02 COMB Comdty</t>
  </si>
  <si>
    <t>C U01 COMB Comdty</t>
  </si>
  <si>
    <t>C U00 COMB Comdty</t>
  </si>
  <si>
    <t>C Z22 COMB Comdty</t>
  </si>
  <si>
    <t>C Z21 COMB Comdty</t>
  </si>
  <si>
    <t>C Z20 COMB Comdty</t>
  </si>
  <si>
    <t>C Z19 COMB Comdty</t>
  </si>
  <si>
    <t>C Z18 COMB Comdty</t>
  </si>
  <si>
    <t>C Z17 COMB Comdty</t>
  </si>
  <si>
    <t>C Z16 COMB Comdty</t>
  </si>
  <si>
    <t>C Z15 COMB Comdty</t>
  </si>
  <si>
    <t>C Z14 COMB Comdty</t>
  </si>
  <si>
    <t>C Z13 COMB Comdty</t>
  </si>
  <si>
    <t>C Z12 COMB Comdty</t>
  </si>
  <si>
    <t>C Z11 COMB Comdty</t>
  </si>
  <si>
    <t>C Z10 COMB Comdty</t>
  </si>
  <si>
    <t>C Z09 COMB Comdty</t>
  </si>
  <si>
    <t>C Z08 COMB Comdty</t>
  </si>
  <si>
    <t>C Z07 COMB Comdty</t>
  </si>
  <si>
    <t>C Z06 COMB Comdty</t>
  </si>
  <si>
    <t>C Z05 COMB Comdty</t>
  </si>
  <si>
    <t>C Z04 COMB Comdty</t>
  </si>
  <si>
    <t>C Z03 COMB Comdty</t>
  </si>
  <si>
    <t>C Z02 COMB Comdty</t>
  </si>
  <si>
    <t>C Z01 COMB Comdty</t>
  </si>
  <si>
    <t>C Z00 COMB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</si>
</sst>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calcChain" Target="calcChain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7E27-5CF8-46FA-98E2-7A3050C1BF2D}">
  <dimension ref="A1:C543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4.83203125" bestFit="1" customWidth="1"/>
    <col min="2" max="2" width="10.6640625" bestFit="1" customWidth="1"/>
  </cols>
  <sheetData>
    <row r="1" spans="1:3" x14ac:dyDescent="0.2">
      <c r="B1" t="s">
        <v>1</v>
      </c>
      <c r="C1" t="s">
        <v>2</v>
      </c>
    </row>
    <row r="2" spans="1:3" x14ac:dyDescent="0.2">
      <c r="A2" t="s">
        <v>0</v>
      </c>
      <c r="B2" s="1" t="e">
        <f ca="1">_xll.BDH(A2, "PX_LAST", "01/01/2000", TODAY(), "DAILY","cols=2;rows=542")</f>
        <v>#NAME?</v>
      </c>
      <c r="C2">
        <v>567.75</v>
      </c>
    </row>
    <row r="3" spans="1:3" x14ac:dyDescent="0.2">
      <c r="B3" s="1">
        <v>44910</v>
      </c>
      <c r="C3">
        <v>569.25</v>
      </c>
    </row>
    <row r="4" spans="1:3" x14ac:dyDescent="0.2">
      <c r="B4" s="1">
        <v>44911</v>
      </c>
      <c r="C4">
        <v>567.5</v>
      </c>
    </row>
    <row r="5" spans="1:3" x14ac:dyDescent="0.2">
      <c r="B5" s="1">
        <v>44914</v>
      </c>
      <c r="C5">
        <v>567.5</v>
      </c>
    </row>
    <row r="6" spans="1:3" x14ac:dyDescent="0.2">
      <c r="B6" s="1">
        <v>44915</v>
      </c>
      <c r="C6">
        <v>565.5</v>
      </c>
    </row>
    <row r="7" spans="1:3" x14ac:dyDescent="0.2">
      <c r="B7" s="1">
        <v>44916</v>
      </c>
      <c r="C7">
        <v>567.75</v>
      </c>
    </row>
    <row r="8" spans="1:3" x14ac:dyDescent="0.2">
      <c r="B8" s="1">
        <v>44917</v>
      </c>
      <c r="C8">
        <v>566.75</v>
      </c>
    </row>
    <row r="9" spans="1:3" x14ac:dyDescent="0.2">
      <c r="B9" s="1">
        <v>44918</v>
      </c>
      <c r="C9">
        <v>567</v>
      </c>
    </row>
    <row r="10" spans="1:3" x14ac:dyDescent="0.2">
      <c r="B10" s="1">
        <v>44922</v>
      </c>
      <c r="C10">
        <v>570.75</v>
      </c>
    </row>
    <row r="11" spans="1:3" x14ac:dyDescent="0.2">
      <c r="B11" s="1">
        <v>44923</v>
      </c>
      <c r="C11">
        <v>572.25</v>
      </c>
    </row>
    <row r="12" spans="1:3" x14ac:dyDescent="0.2">
      <c r="B12" s="1">
        <v>44924</v>
      </c>
      <c r="C12">
        <v>571.5</v>
      </c>
    </row>
    <row r="13" spans="1:3" x14ac:dyDescent="0.2">
      <c r="B13" s="1">
        <v>44925</v>
      </c>
      <c r="C13">
        <v>569.5</v>
      </c>
    </row>
    <row r="14" spans="1:3" x14ac:dyDescent="0.2">
      <c r="B14" s="1">
        <v>44929</v>
      </c>
      <c r="C14">
        <v>573.75</v>
      </c>
    </row>
    <row r="15" spans="1:3" x14ac:dyDescent="0.2">
      <c r="B15" s="1">
        <v>44930</v>
      </c>
      <c r="C15">
        <v>567.75</v>
      </c>
    </row>
    <row r="16" spans="1:3" x14ac:dyDescent="0.2">
      <c r="B16" s="1">
        <v>44931</v>
      </c>
      <c r="C16">
        <v>566</v>
      </c>
    </row>
    <row r="17" spans="2:3" x14ac:dyDescent="0.2">
      <c r="B17" s="1">
        <v>44932</v>
      </c>
      <c r="C17">
        <v>563.75</v>
      </c>
    </row>
    <row r="18" spans="2:3" x14ac:dyDescent="0.2">
      <c r="B18" s="1">
        <v>44935</v>
      </c>
      <c r="C18">
        <v>562.5</v>
      </c>
    </row>
    <row r="19" spans="2:3" x14ac:dyDescent="0.2">
      <c r="B19" s="1">
        <v>44936</v>
      </c>
      <c r="C19">
        <v>559.25</v>
      </c>
    </row>
    <row r="20" spans="2:3" x14ac:dyDescent="0.2">
      <c r="B20" s="1">
        <v>44937</v>
      </c>
      <c r="C20">
        <v>556.75</v>
      </c>
    </row>
    <row r="21" spans="2:3" x14ac:dyDescent="0.2">
      <c r="B21" s="1">
        <v>44938</v>
      </c>
      <c r="C21">
        <v>557.5</v>
      </c>
    </row>
    <row r="22" spans="2:3" x14ac:dyDescent="0.2">
      <c r="B22" s="1">
        <v>44939</v>
      </c>
      <c r="C22">
        <v>559</v>
      </c>
    </row>
    <row r="23" spans="2:3" x14ac:dyDescent="0.2">
      <c r="B23" s="1">
        <v>44943</v>
      </c>
      <c r="C23">
        <v>563</v>
      </c>
    </row>
    <row r="24" spans="2:3" x14ac:dyDescent="0.2">
      <c r="B24" s="1">
        <v>44944</v>
      </c>
      <c r="C24">
        <v>561.25</v>
      </c>
    </row>
    <row r="25" spans="2:3" x14ac:dyDescent="0.2">
      <c r="B25" s="1">
        <v>44945</v>
      </c>
      <c r="C25">
        <v>556.5</v>
      </c>
    </row>
    <row r="26" spans="2:3" x14ac:dyDescent="0.2">
      <c r="B26" s="1">
        <v>44946</v>
      </c>
      <c r="C26">
        <v>555.75</v>
      </c>
    </row>
    <row r="27" spans="2:3" x14ac:dyDescent="0.2">
      <c r="B27" s="1">
        <v>44949</v>
      </c>
      <c r="C27">
        <v>552</v>
      </c>
    </row>
    <row r="28" spans="2:3" x14ac:dyDescent="0.2">
      <c r="B28" s="1">
        <v>44950</v>
      </c>
      <c r="C28">
        <v>554.5</v>
      </c>
    </row>
    <row r="29" spans="2:3" x14ac:dyDescent="0.2">
      <c r="B29" s="1">
        <v>44951</v>
      </c>
      <c r="C29">
        <v>551.5</v>
      </c>
    </row>
    <row r="30" spans="2:3" x14ac:dyDescent="0.2">
      <c r="B30" s="1">
        <v>44952</v>
      </c>
      <c r="C30">
        <v>553.75</v>
      </c>
    </row>
    <row r="31" spans="2:3" x14ac:dyDescent="0.2">
      <c r="B31" s="1">
        <v>44953</v>
      </c>
      <c r="C31">
        <v>552</v>
      </c>
    </row>
    <row r="32" spans="2:3" x14ac:dyDescent="0.2">
      <c r="B32" s="1">
        <v>44956</v>
      </c>
      <c r="C32">
        <v>556.75</v>
      </c>
    </row>
    <row r="33" spans="2:3" x14ac:dyDescent="0.2">
      <c r="B33" s="1">
        <v>44957</v>
      </c>
      <c r="C33">
        <v>558.75</v>
      </c>
    </row>
    <row r="34" spans="2:3" x14ac:dyDescent="0.2">
      <c r="B34" s="1">
        <v>44958</v>
      </c>
      <c r="C34">
        <v>560.5</v>
      </c>
    </row>
    <row r="35" spans="2:3" x14ac:dyDescent="0.2">
      <c r="B35" s="1">
        <v>44959</v>
      </c>
      <c r="C35">
        <v>560.5</v>
      </c>
    </row>
    <row r="36" spans="2:3" x14ac:dyDescent="0.2">
      <c r="B36" s="1">
        <v>44960</v>
      </c>
      <c r="C36">
        <v>560.25</v>
      </c>
    </row>
    <row r="37" spans="2:3" x14ac:dyDescent="0.2">
      <c r="B37" s="1">
        <v>44963</v>
      </c>
      <c r="C37">
        <v>559.5</v>
      </c>
    </row>
    <row r="38" spans="2:3" x14ac:dyDescent="0.2">
      <c r="B38" s="1">
        <v>44964</v>
      </c>
      <c r="C38">
        <v>557.25</v>
      </c>
    </row>
    <row r="39" spans="2:3" x14ac:dyDescent="0.2">
      <c r="B39" s="1">
        <v>44965</v>
      </c>
      <c r="C39">
        <v>557.75</v>
      </c>
    </row>
    <row r="40" spans="2:3" x14ac:dyDescent="0.2">
      <c r="B40" s="1">
        <v>44966</v>
      </c>
      <c r="C40">
        <v>557.75</v>
      </c>
    </row>
    <row r="41" spans="2:3" x14ac:dyDescent="0.2">
      <c r="B41" s="1">
        <v>44967</v>
      </c>
      <c r="C41">
        <v>561.75</v>
      </c>
    </row>
    <row r="42" spans="2:3" x14ac:dyDescent="0.2">
      <c r="B42" s="1">
        <v>44970</v>
      </c>
      <c r="C42">
        <v>561</v>
      </c>
    </row>
    <row r="43" spans="2:3" x14ac:dyDescent="0.2">
      <c r="B43" s="1">
        <v>44971</v>
      </c>
      <c r="C43">
        <v>561</v>
      </c>
    </row>
    <row r="44" spans="2:3" x14ac:dyDescent="0.2">
      <c r="B44" s="1">
        <v>44972</v>
      </c>
      <c r="C44">
        <v>560.25</v>
      </c>
    </row>
    <row r="45" spans="2:3" x14ac:dyDescent="0.2">
      <c r="B45" s="1">
        <v>44973</v>
      </c>
      <c r="C45">
        <v>560</v>
      </c>
    </row>
    <row r="46" spans="2:3" x14ac:dyDescent="0.2">
      <c r="B46" s="1">
        <v>44974</v>
      </c>
      <c r="C46">
        <v>560</v>
      </c>
    </row>
    <row r="47" spans="2:3" x14ac:dyDescent="0.2">
      <c r="B47" s="1">
        <v>44978</v>
      </c>
      <c r="C47">
        <v>561.25</v>
      </c>
    </row>
    <row r="48" spans="2:3" x14ac:dyDescent="0.2">
      <c r="B48" s="1">
        <v>44979</v>
      </c>
      <c r="C48">
        <v>560.25</v>
      </c>
    </row>
    <row r="49" spans="2:3" x14ac:dyDescent="0.2">
      <c r="B49" s="1">
        <v>44980</v>
      </c>
      <c r="C49">
        <v>560.5</v>
      </c>
    </row>
    <row r="50" spans="2:3" x14ac:dyDescent="0.2">
      <c r="B50" s="1">
        <v>44981</v>
      </c>
      <c r="C50">
        <v>555.75</v>
      </c>
    </row>
    <row r="51" spans="2:3" x14ac:dyDescent="0.2">
      <c r="B51" s="1">
        <v>44984</v>
      </c>
      <c r="C51">
        <v>555.5</v>
      </c>
    </row>
    <row r="52" spans="2:3" x14ac:dyDescent="0.2">
      <c r="B52" s="1">
        <v>44985</v>
      </c>
      <c r="C52">
        <v>548.75</v>
      </c>
    </row>
    <row r="53" spans="2:3" x14ac:dyDescent="0.2">
      <c r="B53" s="1">
        <v>44986</v>
      </c>
      <c r="C53">
        <v>548</v>
      </c>
    </row>
    <row r="54" spans="2:3" x14ac:dyDescent="0.2">
      <c r="B54" s="1">
        <v>44987</v>
      </c>
      <c r="C54">
        <v>548</v>
      </c>
    </row>
    <row r="55" spans="2:3" x14ac:dyDescent="0.2">
      <c r="B55" s="1">
        <v>44988</v>
      </c>
      <c r="C55">
        <v>546.5</v>
      </c>
    </row>
    <row r="56" spans="2:3" x14ac:dyDescent="0.2">
      <c r="B56" s="1">
        <v>44991</v>
      </c>
      <c r="C56">
        <v>546.25</v>
      </c>
    </row>
    <row r="57" spans="2:3" x14ac:dyDescent="0.2">
      <c r="B57" s="1">
        <v>44992</v>
      </c>
      <c r="C57">
        <v>545.75</v>
      </c>
    </row>
    <row r="58" spans="2:3" x14ac:dyDescent="0.2">
      <c r="B58" s="1">
        <v>44993</v>
      </c>
      <c r="C58">
        <v>537.25</v>
      </c>
    </row>
    <row r="59" spans="2:3" x14ac:dyDescent="0.2">
      <c r="B59" s="1">
        <v>44994</v>
      </c>
      <c r="C59">
        <v>534.75</v>
      </c>
    </row>
    <row r="60" spans="2:3" x14ac:dyDescent="0.2">
      <c r="B60" s="1">
        <v>44995</v>
      </c>
      <c r="C60">
        <v>540</v>
      </c>
    </row>
    <row r="61" spans="2:3" x14ac:dyDescent="0.2">
      <c r="B61" s="1">
        <v>44998</v>
      </c>
      <c r="C61">
        <v>543.5</v>
      </c>
    </row>
    <row r="62" spans="2:3" x14ac:dyDescent="0.2">
      <c r="B62" s="1">
        <v>44999</v>
      </c>
      <c r="C62">
        <v>544.5</v>
      </c>
    </row>
    <row r="63" spans="2:3" x14ac:dyDescent="0.2">
      <c r="B63" s="1">
        <v>45000</v>
      </c>
      <c r="C63">
        <v>542.5</v>
      </c>
    </row>
    <row r="64" spans="2:3" x14ac:dyDescent="0.2">
      <c r="B64" s="1">
        <v>45001</v>
      </c>
      <c r="C64">
        <v>543.5</v>
      </c>
    </row>
    <row r="65" spans="2:3" x14ac:dyDescent="0.2">
      <c r="B65" s="1">
        <v>45002</v>
      </c>
      <c r="C65">
        <v>544.25</v>
      </c>
    </row>
    <row r="66" spans="2:3" x14ac:dyDescent="0.2">
      <c r="B66" s="1">
        <v>45005</v>
      </c>
      <c r="C66">
        <v>545.75</v>
      </c>
    </row>
    <row r="67" spans="2:3" x14ac:dyDescent="0.2">
      <c r="B67" s="1">
        <v>45006</v>
      </c>
      <c r="C67">
        <v>542.75</v>
      </c>
    </row>
    <row r="68" spans="2:3" x14ac:dyDescent="0.2">
      <c r="B68" s="1">
        <v>45007</v>
      </c>
      <c r="C68">
        <v>543.25</v>
      </c>
    </row>
    <row r="69" spans="2:3" x14ac:dyDescent="0.2">
      <c r="B69" s="1">
        <v>45008</v>
      </c>
      <c r="C69">
        <v>544.5</v>
      </c>
    </row>
    <row r="70" spans="2:3" x14ac:dyDescent="0.2">
      <c r="B70" s="1">
        <v>45009</v>
      </c>
      <c r="C70">
        <v>549.5</v>
      </c>
    </row>
    <row r="71" spans="2:3" x14ac:dyDescent="0.2">
      <c r="B71" s="1">
        <v>45012</v>
      </c>
      <c r="C71">
        <v>551.5</v>
      </c>
    </row>
    <row r="72" spans="2:3" x14ac:dyDescent="0.2">
      <c r="B72" s="1">
        <v>45013</v>
      </c>
      <c r="C72">
        <v>550.5</v>
      </c>
    </row>
    <row r="73" spans="2:3" x14ac:dyDescent="0.2">
      <c r="B73" s="1">
        <v>45014</v>
      </c>
      <c r="C73">
        <v>549.25</v>
      </c>
    </row>
    <row r="74" spans="2:3" x14ac:dyDescent="0.2">
      <c r="B74" s="1">
        <v>45015</v>
      </c>
      <c r="C74">
        <v>548.75</v>
      </c>
    </row>
    <row r="75" spans="2:3" x14ac:dyDescent="0.2">
      <c r="B75" s="1">
        <v>45016</v>
      </c>
      <c r="C75">
        <v>545.25</v>
      </c>
    </row>
    <row r="76" spans="2:3" x14ac:dyDescent="0.2">
      <c r="B76" s="1">
        <v>45019</v>
      </c>
      <c r="C76">
        <v>544.5</v>
      </c>
    </row>
    <row r="77" spans="2:3" x14ac:dyDescent="0.2">
      <c r="B77" s="1">
        <v>45020</v>
      </c>
      <c r="C77">
        <v>540.5</v>
      </c>
    </row>
    <row r="78" spans="2:3" x14ac:dyDescent="0.2">
      <c r="B78" s="1">
        <v>45021</v>
      </c>
      <c r="C78">
        <v>541.75</v>
      </c>
    </row>
    <row r="79" spans="2:3" x14ac:dyDescent="0.2">
      <c r="B79" s="1">
        <v>45022</v>
      </c>
      <c r="C79">
        <v>541.75</v>
      </c>
    </row>
    <row r="80" spans="2:3" x14ac:dyDescent="0.2">
      <c r="B80" s="1">
        <v>45023</v>
      </c>
      <c r="C80">
        <v>541.75</v>
      </c>
    </row>
    <row r="81" spans="2:3" x14ac:dyDescent="0.2">
      <c r="B81" s="1">
        <v>45026</v>
      </c>
      <c r="C81">
        <v>544.5</v>
      </c>
    </row>
    <row r="82" spans="2:3" x14ac:dyDescent="0.2">
      <c r="B82" s="1">
        <v>45027</v>
      </c>
      <c r="C82">
        <v>543.5</v>
      </c>
    </row>
    <row r="83" spans="2:3" x14ac:dyDescent="0.2">
      <c r="B83" s="1">
        <v>45028</v>
      </c>
      <c r="C83">
        <v>542</v>
      </c>
    </row>
    <row r="84" spans="2:3" x14ac:dyDescent="0.2">
      <c r="B84" s="1">
        <v>45029</v>
      </c>
      <c r="C84">
        <v>541</v>
      </c>
    </row>
    <row r="85" spans="2:3" x14ac:dyDescent="0.2">
      <c r="B85" s="1">
        <v>45030</v>
      </c>
      <c r="C85">
        <v>546.5</v>
      </c>
    </row>
    <row r="86" spans="2:3" x14ac:dyDescent="0.2">
      <c r="B86" s="1">
        <v>45033</v>
      </c>
      <c r="C86">
        <v>552</v>
      </c>
    </row>
    <row r="87" spans="2:3" x14ac:dyDescent="0.2">
      <c r="B87" s="1">
        <v>45034</v>
      </c>
      <c r="C87">
        <v>554.5</v>
      </c>
    </row>
    <row r="88" spans="2:3" x14ac:dyDescent="0.2">
      <c r="B88" s="1">
        <v>45035</v>
      </c>
      <c r="C88">
        <v>551.5</v>
      </c>
    </row>
    <row r="89" spans="2:3" x14ac:dyDescent="0.2">
      <c r="B89" s="1">
        <v>45036</v>
      </c>
      <c r="C89">
        <v>545.75</v>
      </c>
    </row>
    <row r="90" spans="2:3" x14ac:dyDescent="0.2">
      <c r="B90" s="1">
        <v>45037</v>
      </c>
      <c r="C90">
        <v>538.25</v>
      </c>
    </row>
    <row r="91" spans="2:3" x14ac:dyDescent="0.2">
      <c r="B91" s="1">
        <v>45040</v>
      </c>
      <c r="C91">
        <v>541</v>
      </c>
    </row>
    <row r="92" spans="2:3" x14ac:dyDescent="0.2">
      <c r="B92" s="1">
        <v>45041</v>
      </c>
      <c r="C92">
        <v>541.25</v>
      </c>
    </row>
    <row r="93" spans="2:3" x14ac:dyDescent="0.2">
      <c r="B93" s="1">
        <v>45042</v>
      </c>
      <c r="C93">
        <v>536.25</v>
      </c>
    </row>
    <row r="94" spans="2:3" x14ac:dyDescent="0.2">
      <c r="B94" s="1">
        <v>45043</v>
      </c>
      <c r="C94">
        <v>529</v>
      </c>
    </row>
    <row r="95" spans="2:3" x14ac:dyDescent="0.2">
      <c r="B95" s="1">
        <v>45044</v>
      </c>
      <c r="C95">
        <v>530.25</v>
      </c>
    </row>
    <row r="96" spans="2:3" x14ac:dyDescent="0.2">
      <c r="B96" s="1">
        <v>45047</v>
      </c>
      <c r="C96">
        <v>527.5</v>
      </c>
    </row>
    <row r="97" spans="2:3" x14ac:dyDescent="0.2">
      <c r="B97" s="1">
        <v>45048</v>
      </c>
      <c r="C97">
        <v>522.5</v>
      </c>
    </row>
    <row r="98" spans="2:3" x14ac:dyDescent="0.2">
      <c r="B98" s="1">
        <v>45049</v>
      </c>
      <c r="C98">
        <v>527.5</v>
      </c>
    </row>
    <row r="99" spans="2:3" x14ac:dyDescent="0.2">
      <c r="B99" s="1">
        <v>45050</v>
      </c>
      <c r="C99">
        <v>524.5</v>
      </c>
    </row>
    <row r="100" spans="2:3" x14ac:dyDescent="0.2">
      <c r="B100" s="1">
        <v>45051</v>
      </c>
      <c r="C100">
        <v>527.5</v>
      </c>
    </row>
    <row r="101" spans="2:3" x14ac:dyDescent="0.2">
      <c r="B101" s="1">
        <v>45054</v>
      </c>
      <c r="C101">
        <v>522.25</v>
      </c>
    </row>
    <row r="102" spans="2:3" x14ac:dyDescent="0.2">
      <c r="B102" s="1">
        <v>45055</v>
      </c>
      <c r="C102">
        <v>518.75</v>
      </c>
    </row>
    <row r="103" spans="2:3" x14ac:dyDescent="0.2">
      <c r="B103" s="1">
        <v>45056</v>
      </c>
      <c r="C103">
        <v>520</v>
      </c>
    </row>
    <row r="104" spans="2:3" x14ac:dyDescent="0.2">
      <c r="B104" s="1">
        <v>45057</v>
      </c>
      <c r="C104">
        <v>514.25</v>
      </c>
    </row>
    <row r="105" spans="2:3" x14ac:dyDescent="0.2">
      <c r="B105" s="1">
        <v>45058</v>
      </c>
      <c r="C105">
        <v>511.75</v>
      </c>
    </row>
    <row r="106" spans="2:3" x14ac:dyDescent="0.2">
      <c r="B106" s="1">
        <v>45061</v>
      </c>
      <c r="C106">
        <v>514.25</v>
      </c>
    </row>
    <row r="107" spans="2:3" x14ac:dyDescent="0.2">
      <c r="B107" s="1">
        <v>45062</v>
      </c>
      <c r="C107">
        <v>506.75</v>
      </c>
    </row>
    <row r="108" spans="2:3" x14ac:dyDescent="0.2">
      <c r="B108" s="1">
        <v>45063</v>
      </c>
      <c r="C108">
        <v>500</v>
      </c>
    </row>
    <row r="109" spans="2:3" x14ac:dyDescent="0.2">
      <c r="B109" s="1">
        <v>45064</v>
      </c>
      <c r="C109">
        <v>501.25</v>
      </c>
    </row>
    <row r="110" spans="2:3" x14ac:dyDescent="0.2">
      <c r="B110" s="1">
        <v>45065</v>
      </c>
      <c r="C110">
        <v>501.25</v>
      </c>
    </row>
    <row r="111" spans="2:3" x14ac:dyDescent="0.2">
      <c r="B111" s="1">
        <v>45068</v>
      </c>
      <c r="C111">
        <v>509</v>
      </c>
    </row>
    <row r="112" spans="2:3" x14ac:dyDescent="0.2">
      <c r="B112" s="1">
        <v>45069</v>
      </c>
      <c r="C112">
        <v>513</v>
      </c>
    </row>
    <row r="113" spans="2:3" x14ac:dyDescent="0.2">
      <c r="B113" s="1">
        <v>45070</v>
      </c>
      <c r="C113">
        <v>513.75</v>
      </c>
    </row>
    <row r="114" spans="2:3" x14ac:dyDescent="0.2">
      <c r="B114" s="1">
        <v>45071</v>
      </c>
      <c r="C114">
        <v>510.75</v>
      </c>
    </row>
    <row r="115" spans="2:3" x14ac:dyDescent="0.2">
      <c r="B115" s="1">
        <v>45072</v>
      </c>
      <c r="C115">
        <v>521.5</v>
      </c>
    </row>
    <row r="116" spans="2:3" x14ac:dyDescent="0.2">
      <c r="B116" s="1">
        <v>45076</v>
      </c>
      <c r="C116">
        <v>514.25</v>
      </c>
    </row>
    <row r="117" spans="2:3" x14ac:dyDescent="0.2">
      <c r="B117" s="1">
        <v>45077</v>
      </c>
      <c r="C117">
        <v>512.75</v>
      </c>
    </row>
    <row r="118" spans="2:3" x14ac:dyDescent="0.2">
      <c r="B118" s="1">
        <v>45078</v>
      </c>
      <c r="C118">
        <v>518.5</v>
      </c>
    </row>
    <row r="119" spans="2:3" x14ac:dyDescent="0.2">
      <c r="B119" s="1">
        <v>45079</v>
      </c>
      <c r="C119">
        <v>523.75</v>
      </c>
    </row>
    <row r="120" spans="2:3" x14ac:dyDescent="0.2">
      <c r="B120" s="1">
        <v>45082</v>
      </c>
      <c r="C120">
        <v>519.75</v>
      </c>
    </row>
    <row r="121" spans="2:3" x14ac:dyDescent="0.2">
      <c r="B121" s="1">
        <v>45083</v>
      </c>
      <c r="C121">
        <v>519</v>
      </c>
    </row>
    <row r="122" spans="2:3" x14ac:dyDescent="0.2">
      <c r="B122" s="1">
        <v>45084</v>
      </c>
      <c r="C122">
        <v>511.75</v>
      </c>
    </row>
    <row r="123" spans="2:3" x14ac:dyDescent="0.2">
      <c r="B123" s="1">
        <v>45085</v>
      </c>
      <c r="C123">
        <v>517.5</v>
      </c>
    </row>
    <row r="124" spans="2:3" x14ac:dyDescent="0.2">
      <c r="B124" s="1">
        <v>45086</v>
      </c>
      <c r="C124">
        <v>512.25</v>
      </c>
    </row>
    <row r="125" spans="2:3" x14ac:dyDescent="0.2">
      <c r="B125" s="1">
        <v>45089</v>
      </c>
      <c r="C125">
        <v>522.25</v>
      </c>
    </row>
    <row r="126" spans="2:3" x14ac:dyDescent="0.2">
      <c r="B126" s="1">
        <v>45090</v>
      </c>
      <c r="C126">
        <v>523.5</v>
      </c>
    </row>
    <row r="127" spans="2:3" x14ac:dyDescent="0.2">
      <c r="B127" s="1">
        <v>45091</v>
      </c>
      <c r="C127">
        <v>524.75</v>
      </c>
    </row>
    <row r="128" spans="2:3" x14ac:dyDescent="0.2">
      <c r="B128" s="1">
        <v>45092</v>
      </c>
      <c r="C128">
        <v>537.75</v>
      </c>
    </row>
    <row r="129" spans="2:3" x14ac:dyDescent="0.2">
      <c r="B129" s="1">
        <v>45093</v>
      </c>
      <c r="C129">
        <v>548.75</v>
      </c>
    </row>
    <row r="130" spans="2:3" x14ac:dyDescent="0.2">
      <c r="B130" s="1">
        <v>45097</v>
      </c>
      <c r="C130">
        <v>553.75</v>
      </c>
    </row>
    <row r="131" spans="2:3" x14ac:dyDescent="0.2">
      <c r="B131" s="1">
        <v>45098</v>
      </c>
      <c r="C131">
        <v>571.5</v>
      </c>
    </row>
    <row r="132" spans="2:3" x14ac:dyDescent="0.2">
      <c r="B132" s="1">
        <v>45099</v>
      </c>
      <c r="C132">
        <v>563</v>
      </c>
    </row>
    <row r="133" spans="2:3" x14ac:dyDescent="0.2">
      <c r="B133" s="1">
        <v>45100</v>
      </c>
      <c r="C133">
        <v>540.75</v>
      </c>
    </row>
    <row r="134" spans="2:3" x14ac:dyDescent="0.2">
      <c r="B134" s="1">
        <v>45103</v>
      </c>
      <c r="C134">
        <v>545.5</v>
      </c>
    </row>
    <row r="135" spans="2:3" x14ac:dyDescent="0.2">
      <c r="B135" s="1">
        <v>45104</v>
      </c>
      <c r="C135">
        <v>530</v>
      </c>
    </row>
    <row r="136" spans="2:3" x14ac:dyDescent="0.2">
      <c r="B136" s="1">
        <v>45105</v>
      </c>
      <c r="C136">
        <v>521.5</v>
      </c>
    </row>
    <row r="137" spans="2:3" x14ac:dyDescent="0.2">
      <c r="B137" s="1">
        <v>45106</v>
      </c>
      <c r="C137">
        <v>514.75</v>
      </c>
    </row>
    <row r="138" spans="2:3" x14ac:dyDescent="0.2">
      <c r="B138" s="1">
        <v>45107</v>
      </c>
      <c r="C138">
        <v>506</v>
      </c>
    </row>
    <row r="139" spans="2:3" x14ac:dyDescent="0.2">
      <c r="B139" s="1">
        <v>45110</v>
      </c>
      <c r="C139">
        <v>507.25</v>
      </c>
    </row>
    <row r="140" spans="2:3" x14ac:dyDescent="0.2">
      <c r="B140" s="1">
        <v>45112</v>
      </c>
      <c r="C140">
        <v>508.5</v>
      </c>
    </row>
    <row r="141" spans="2:3" x14ac:dyDescent="0.2">
      <c r="B141" s="1">
        <v>45113</v>
      </c>
      <c r="C141">
        <v>514.5</v>
      </c>
    </row>
    <row r="142" spans="2:3" x14ac:dyDescent="0.2">
      <c r="B142" s="1">
        <v>45114</v>
      </c>
      <c r="C142">
        <v>507.25</v>
      </c>
    </row>
    <row r="143" spans="2:3" x14ac:dyDescent="0.2">
      <c r="B143" s="1">
        <v>45117</v>
      </c>
      <c r="C143">
        <v>512.5</v>
      </c>
    </row>
    <row r="144" spans="2:3" x14ac:dyDescent="0.2">
      <c r="B144" s="1">
        <v>45118</v>
      </c>
      <c r="C144">
        <v>514.5</v>
      </c>
    </row>
    <row r="145" spans="2:3" x14ac:dyDescent="0.2">
      <c r="B145" s="1">
        <v>45119</v>
      </c>
      <c r="C145">
        <v>506</v>
      </c>
    </row>
    <row r="146" spans="2:3" x14ac:dyDescent="0.2">
      <c r="B146" s="1">
        <v>45120</v>
      </c>
      <c r="C146">
        <v>519</v>
      </c>
    </row>
    <row r="147" spans="2:3" x14ac:dyDescent="0.2">
      <c r="B147" s="1">
        <v>45121</v>
      </c>
      <c r="C147">
        <v>526.75</v>
      </c>
    </row>
    <row r="148" spans="2:3" x14ac:dyDescent="0.2">
      <c r="B148" s="1">
        <v>45124</v>
      </c>
      <c r="C148">
        <v>520.75</v>
      </c>
    </row>
    <row r="149" spans="2:3" x14ac:dyDescent="0.2">
      <c r="B149" s="1">
        <v>45125</v>
      </c>
      <c r="C149">
        <v>539.75</v>
      </c>
    </row>
    <row r="150" spans="2:3" x14ac:dyDescent="0.2">
      <c r="B150" s="1">
        <v>45126</v>
      </c>
      <c r="C150">
        <v>550</v>
      </c>
    </row>
    <row r="151" spans="2:3" x14ac:dyDescent="0.2">
      <c r="B151" s="1">
        <v>45127</v>
      </c>
      <c r="C151">
        <v>544.5</v>
      </c>
    </row>
    <row r="152" spans="2:3" x14ac:dyDescent="0.2">
      <c r="B152" s="1">
        <v>45128</v>
      </c>
      <c r="C152">
        <v>537.75</v>
      </c>
    </row>
    <row r="153" spans="2:3" x14ac:dyDescent="0.2">
      <c r="B153" s="1">
        <v>45131</v>
      </c>
      <c r="C153">
        <v>553.25</v>
      </c>
    </row>
    <row r="154" spans="2:3" x14ac:dyDescent="0.2">
      <c r="B154" s="1">
        <v>45132</v>
      </c>
      <c r="C154">
        <v>550</v>
      </c>
    </row>
    <row r="155" spans="2:3" x14ac:dyDescent="0.2">
      <c r="B155" s="1">
        <v>45133</v>
      </c>
      <c r="C155">
        <v>540.25</v>
      </c>
    </row>
    <row r="156" spans="2:3" x14ac:dyDescent="0.2">
      <c r="B156" s="1">
        <v>45134</v>
      </c>
      <c r="C156">
        <v>542.75</v>
      </c>
    </row>
    <row r="157" spans="2:3" x14ac:dyDescent="0.2">
      <c r="B157" s="1">
        <v>45135</v>
      </c>
      <c r="C157">
        <v>535.25</v>
      </c>
    </row>
    <row r="158" spans="2:3" x14ac:dyDescent="0.2">
      <c r="B158" s="1">
        <v>45138</v>
      </c>
      <c r="C158">
        <v>525.75</v>
      </c>
    </row>
    <row r="159" spans="2:3" x14ac:dyDescent="0.2">
      <c r="B159" s="1">
        <v>45139</v>
      </c>
      <c r="C159">
        <v>524</v>
      </c>
    </row>
    <row r="160" spans="2:3" x14ac:dyDescent="0.2">
      <c r="B160" s="1">
        <v>45140</v>
      </c>
      <c r="C160">
        <v>521.75</v>
      </c>
    </row>
    <row r="161" spans="2:3" x14ac:dyDescent="0.2">
      <c r="B161" s="1">
        <v>45141</v>
      </c>
      <c r="C161">
        <v>519</v>
      </c>
    </row>
    <row r="162" spans="2:3" x14ac:dyDescent="0.2">
      <c r="B162" s="1">
        <v>45142</v>
      </c>
      <c r="C162">
        <v>522.25</v>
      </c>
    </row>
    <row r="163" spans="2:3" x14ac:dyDescent="0.2">
      <c r="B163" s="1">
        <v>45145</v>
      </c>
      <c r="C163">
        <v>523.75</v>
      </c>
    </row>
    <row r="164" spans="2:3" x14ac:dyDescent="0.2">
      <c r="B164" s="1">
        <v>45146</v>
      </c>
      <c r="C164">
        <v>525.25</v>
      </c>
    </row>
    <row r="165" spans="2:3" x14ac:dyDescent="0.2">
      <c r="B165" s="1">
        <v>45147</v>
      </c>
      <c r="C165">
        <v>523.75</v>
      </c>
    </row>
    <row r="166" spans="2:3" x14ac:dyDescent="0.2">
      <c r="B166" s="1">
        <v>45148</v>
      </c>
      <c r="C166">
        <v>524.75</v>
      </c>
    </row>
    <row r="167" spans="2:3" x14ac:dyDescent="0.2">
      <c r="B167" s="1">
        <v>45149</v>
      </c>
      <c r="C167">
        <v>519.25</v>
      </c>
    </row>
    <row r="168" spans="2:3" x14ac:dyDescent="0.2">
      <c r="B168" s="1">
        <v>45152</v>
      </c>
      <c r="C168">
        <v>520.5</v>
      </c>
    </row>
    <row r="169" spans="2:3" x14ac:dyDescent="0.2">
      <c r="B169" s="1">
        <v>45153</v>
      </c>
      <c r="C169">
        <v>514.5</v>
      </c>
    </row>
    <row r="170" spans="2:3" x14ac:dyDescent="0.2">
      <c r="B170" s="1">
        <v>45154</v>
      </c>
      <c r="C170">
        <v>518</v>
      </c>
    </row>
    <row r="171" spans="2:3" x14ac:dyDescent="0.2">
      <c r="B171" s="1">
        <v>45155</v>
      </c>
      <c r="C171">
        <v>518.75</v>
      </c>
    </row>
    <row r="172" spans="2:3" x14ac:dyDescent="0.2">
      <c r="B172" s="1">
        <v>45156</v>
      </c>
      <c r="C172">
        <v>521</v>
      </c>
    </row>
    <row r="173" spans="2:3" x14ac:dyDescent="0.2">
      <c r="B173" s="1">
        <v>45159</v>
      </c>
      <c r="C173">
        <v>517.5</v>
      </c>
    </row>
    <row r="174" spans="2:3" x14ac:dyDescent="0.2">
      <c r="B174" s="1">
        <v>45160</v>
      </c>
      <c r="C174">
        <v>512.25</v>
      </c>
    </row>
    <row r="175" spans="2:3" x14ac:dyDescent="0.2">
      <c r="B175" s="1">
        <v>45161</v>
      </c>
      <c r="C175">
        <v>517.75</v>
      </c>
    </row>
    <row r="176" spans="2:3" x14ac:dyDescent="0.2">
      <c r="B176" s="1">
        <v>45162</v>
      </c>
      <c r="C176">
        <v>519</v>
      </c>
    </row>
    <row r="177" spans="2:3" x14ac:dyDescent="0.2">
      <c r="B177" s="1">
        <v>45163</v>
      </c>
      <c r="C177">
        <v>519</v>
      </c>
    </row>
    <row r="178" spans="2:3" x14ac:dyDescent="0.2">
      <c r="B178" s="1">
        <v>45166</v>
      </c>
      <c r="C178">
        <v>524.75</v>
      </c>
    </row>
    <row r="179" spans="2:3" x14ac:dyDescent="0.2">
      <c r="B179" s="1">
        <v>45167</v>
      </c>
      <c r="C179">
        <v>518.5</v>
      </c>
    </row>
    <row r="180" spans="2:3" x14ac:dyDescent="0.2">
      <c r="B180" s="1">
        <v>45168</v>
      </c>
      <c r="C180">
        <v>520.75</v>
      </c>
    </row>
    <row r="181" spans="2:3" x14ac:dyDescent="0.2">
      <c r="B181" s="1">
        <v>45169</v>
      </c>
      <c r="C181">
        <v>518.75</v>
      </c>
    </row>
    <row r="182" spans="2:3" x14ac:dyDescent="0.2">
      <c r="B182" s="1">
        <v>45170</v>
      </c>
      <c r="C182">
        <v>520.5</v>
      </c>
    </row>
    <row r="183" spans="2:3" x14ac:dyDescent="0.2">
      <c r="B183" s="1">
        <v>45174</v>
      </c>
      <c r="C183">
        <v>522.75</v>
      </c>
    </row>
    <row r="184" spans="2:3" x14ac:dyDescent="0.2">
      <c r="B184" s="1">
        <v>45175</v>
      </c>
      <c r="C184">
        <v>521.5</v>
      </c>
    </row>
    <row r="185" spans="2:3" x14ac:dyDescent="0.2">
      <c r="B185" s="1">
        <v>45176</v>
      </c>
      <c r="C185">
        <v>520</v>
      </c>
    </row>
    <row r="186" spans="2:3" x14ac:dyDescent="0.2">
      <c r="B186" s="1">
        <v>45177</v>
      </c>
      <c r="C186">
        <v>519.25</v>
      </c>
    </row>
    <row r="187" spans="2:3" x14ac:dyDescent="0.2">
      <c r="B187" s="1">
        <v>45180</v>
      </c>
      <c r="C187">
        <v>522.25</v>
      </c>
    </row>
    <row r="188" spans="2:3" x14ac:dyDescent="0.2">
      <c r="B188" s="1">
        <v>45181</v>
      </c>
      <c r="C188">
        <v>516</v>
      </c>
    </row>
    <row r="189" spans="2:3" x14ac:dyDescent="0.2">
      <c r="B189" s="1">
        <v>45182</v>
      </c>
      <c r="C189">
        <v>520.25</v>
      </c>
    </row>
    <row r="190" spans="2:3" x14ac:dyDescent="0.2">
      <c r="B190" s="1">
        <v>45183</v>
      </c>
      <c r="C190">
        <v>519.5</v>
      </c>
    </row>
    <row r="191" spans="2:3" x14ac:dyDescent="0.2">
      <c r="B191" s="1">
        <v>45184</v>
      </c>
      <c r="C191">
        <v>518.75</v>
      </c>
    </row>
    <row r="192" spans="2:3" x14ac:dyDescent="0.2">
      <c r="B192" s="1">
        <v>45187</v>
      </c>
      <c r="C192">
        <v>514.25</v>
      </c>
    </row>
    <row r="193" spans="2:3" x14ac:dyDescent="0.2">
      <c r="B193" s="1">
        <v>45188</v>
      </c>
      <c r="C193">
        <v>516.5</v>
      </c>
    </row>
    <row r="194" spans="2:3" x14ac:dyDescent="0.2">
      <c r="B194" s="1">
        <v>45189</v>
      </c>
      <c r="C194">
        <v>521.25</v>
      </c>
    </row>
    <row r="195" spans="2:3" x14ac:dyDescent="0.2">
      <c r="B195" s="1">
        <v>45190</v>
      </c>
      <c r="C195">
        <v>514.75</v>
      </c>
    </row>
    <row r="196" spans="2:3" x14ac:dyDescent="0.2">
      <c r="B196" s="1">
        <v>45191</v>
      </c>
      <c r="C196">
        <v>516.75</v>
      </c>
    </row>
    <row r="197" spans="2:3" x14ac:dyDescent="0.2">
      <c r="B197" s="1">
        <v>45194</v>
      </c>
      <c r="C197">
        <v>519.25</v>
      </c>
    </row>
    <row r="198" spans="2:3" x14ac:dyDescent="0.2">
      <c r="B198" s="1">
        <v>45195</v>
      </c>
      <c r="C198">
        <v>518.75</v>
      </c>
    </row>
    <row r="199" spans="2:3" x14ac:dyDescent="0.2">
      <c r="B199" s="1">
        <v>45196</v>
      </c>
      <c r="C199">
        <v>522.25</v>
      </c>
    </row>
    <row r="200" spans="2:3" x14ac:dyDescent="0.2">
      <c r="B200" s="1">
        <v>45197</v>
      </c>
      <c r="C200">
        <v>524.5</v>
      </c>
    </row>
    <row r="201" spans="2:3" x14ac:dyDescent="0.2">
      <c r="B201" s="1">
        <v>45198</v>
      </c>
      <c r="C201">
        <v>517.5</v>
      </c>
    </row>
    <row r="202" spans="2:3" x14ac:dyDescent="0.2">
      <c r="B202" s="1">
        <v>45201</v>
      </c>
      <c r="C202">
        <v>527.5</v>
      </c>
    </row>
    <row r="203" spans="2:3" x14ac:dyDescent="0.2">
      <c r="B203" s="1">
        <v>45202</v>
      </c>
      <c r="C203">
        <v>524.75</v>
      </c>
    </row>
    <row r="204" spans="2:3" x14ac:dyDescent="0.2">
      <c r="B204" s="1">
        <v>45203</v>
      </c>
      <c r="C204">
        <v>524</v>
      </c>
    </row>
    <row r="205" spans="2:3" x14ac:dyDescent="0.2">
      <c r="B205" s="1">
        <v>45204</v>
      </c>
      <c r="C205">
        <v>531.75</v>
      </c>
    </row>
    <row r="206" spans="2:3" x14ac:dyDescent="0.2">
      <c r="B206" s="1">
        <v>45205</v>
      </c>
      <c r="C206">
        <v>530</v>
      </c>
    </row>
    <row r="207" spans="2:3" x14ac:dyDescent="0.2">
      <c r="B207" s="1">
        <v>45208</v>
      </c>
      <c r="C207">
        <v>526.5</v>
      </c>
    </row>
    <row r="208" spans="2:3" x14ac:dyDescent="0.2">
      <c r="B208" s="1">
        <v>45209</v>
      </c>
      <c r="C208">
        <v>524.75</v>
      </c>
    </row>
    <row r="209" spans="2:3" x14ac:dyDescent="0.2">
      <c r="B209" s="1">
        <v>45210</v>
      </c>
      <c r="C209">
        <v>527.75</v>
      </c>
    </row>
    <row r="210" spans="2:3" x14ac:dyDescent="0.2">
      <c r="B210" s="1">
        <v>45211</v>
      </c>
      <c r="C210">
        <v>533</v>
      </c>
    </row>
    <row r="211" spans="2:3" x14ac:dyDescent="0.2">
      <c r="B211" s="1">
        <v>45212</v>
      </c>
      <c r="C211">
        <v>531.75</v>
      </c>
    </row>
    <row r="212" spans="2:3" x14ac:dyDescent="0.2">
      <c r="B212" s="1">
        <v>45215</v>
      </c>
      <c r="C212">
        <v>528.25</v>
      </c>
    </row>
    <row r="213" spans="2:3" x14ac:dyDescent="0.2">
      <c r="B213" s="1">
        <v>45216</v>
      </c>
      <c r="C213">
        <v>527</v>
      </c>
    </row>
    <row r="214" spans="2:3" x14ac:dyDescent="0.2">
      <c r="B214" s="1">
        <v>45217</v>
      </c>
      <c r="C214">
        <v>528.5</v>
      </c>
    </row>
    <row r="215" spans="2:3" x14ac:dyDescent="0.2">
      <c r="B215" s="1">
        <v>45218</v>
      </c>
      <c r="C215">
        <v>535.75</v>
      </c>
    </row>
    <row r="216" spans="2:3" x14ac:dyDescent="0.2">
      <c r="B216" s="1">
        <v>45219</v>
      </c>
      <c r="C216">
        <v>530.75</v>
      </c>
    </row>
    <row r="217" spans="2:3" x14ac:dyDescent="0.2">
      <c r="B217" s="1">
        <v>45222</v>
      </c>
      <c r="C217">
        <v>528.75</v>
      </c>
    </row>
    <row r="218" spans="2:3" x14ac:dyDescent="0.2">
      <c r="B218" s="1">
        <v>45223</v>
      </c>
      <c r="C218">
        <v>524.25</v>
      </c>
    </row>
    <row r="219" spans="2:3" x14ac:dyDescent="0.2">
      <c r="B219" s="1">
        <v>45224</v>
      </c>
      <c r="C219">
        <v>521.75</v>
      </c>
    </row>
    <row r="220" spans="2:3" x14ac:dyDescent="0.2">
      <c r="B220" s="1">
        <v>45225</v>
      </c>
      <c r="C220">
        <v>520.25</v>
      </c>
    </row>
    <row r="221" spans="2:3" x14ac:dyDescent="0.2">
      <c r="B221" s="1">
        <v>45226</v>
      </c>
      <c r="C221">
        <v>522</v>
      </c>
    </row>
    <row r="222" spans="2:3" x14ac:dyDescent="0.2">
      <c r="B222" s="1">
        <v>45229</v>
      </c>
      <c r="C222">
        <v>522</v>
      </c>
    </row>
    <row r="223" spans="2:3" x14ac:dyDescent="0.2">
      <c r="B223" s="1">
        <v>45230</v>
      </c>
      <c r="C223">
        <v>523.5</v>
      </c>
    </row>
    <row r="224" spans="2:3" x14ac:dyDescent="0.2">
      <c r="B224" s="1">
        <v>45231</v>
      </c>
      <c r="C224">
        <v>522</v>
      </c>
    </row>
    <row r="225" spans="2:3" x14ac:dyDescent="0.2">
      <c r="B225" s="1">
        <v>45232</v>
      </c>
      <c r="C225">
        <v>521.5</v>
      </c>
    </row>
    <row r="226" spans="2:3" x14ac:dyDescent="0.2">
      <c r="B226" s="1">
        <v>45233</v>
      </c>
      <c r="C226">
        <v>528.25</v>
      </c>
    </row>
    <row r="227" spans="2:3" x14ac:dyDescent="0.2">
      <c r="B227" s="1">
        <v>45236</v>
      </c>
      <c r="C227">
        <v>528.25</v>
      </c>
    </row>
    <row r="228" spans="2:3" x14ac:dyDescent="0.2">
      <c r="B228" s="1">
        <v>45237</v>
      </c>
      <c r="C228">
        <v>520.75</v>
      </c>
    </row>
    <row r="229" spans="2:3" x14ac:dyDescent="0.2">
      <c r="B229" s="1">
        <v>45238</v>
      </c>
      <c r="C229">
        <v>525.25</v>
      </c>
    </row>
    <row r="230" spans="2:3" x14ac:dyDescent="0.2">
      <c r="B230" s="1">
        <v>45239</v>
      </c>
      <c r="C230">
        <v>520</v>
      </c>
    </row>
    <row r="231" spans="2:3" x14ac:dyDescent="0.2">
      <c r="B231" s="1">
        <v>45240</v>
      </c>
      <c r="C231">
        <v>517.25</v>
      </c>
    </row>
    <row r="232" spans="2:3" x14ac:dyDescent="0.2">
      <c r="B232" s="1">
        <v>45243</v>
      </c>
      <c r="C232">
        <v>528</v>
      </c>
    </row>
    <row r="233" spans="2:3" x14ac:dyDescent="0.2">
      <c r="B233" s="1">
        <v>45244</v>
      </c>
      <c r="C233">
        <v>528.5</v>
      </c>
    </row>
    <row r="234" spans="2:3" x14ac:dyDescent="0.2">
      <c r="B234" s="1">
        <v>45245</v>
      </c>
      <c r="C234">
        <v>522.75</v>
      </c>
    </row>
    <row r="235" spans="2:3" x14ac:dyDescent="0.2">
      <c r="B235" s="1">
        <v>45246</v>
      </c>
      <c r="C235">
        <v>526</v>
      </c>
    </row>
    <row r="236" spans="2:3" x14ac:dyDescent="0.2">
      <c r="B236" s="1">
        <v>45247</v>
      </c>
      <c r="C236">
        <v>521.75</v>
      </c>
    </row>
    <row r="237" spans="2:3" x14ac:dyDescent="0.2">
      <c r="B237" s="1">
        <v>45250</v>
      </c>
      <c r="C237">
        <v>522.75</v>
      </c>
    </row>
    <row r="238" spans="2:3" x14ac:dyDescent="0.2">
      <c r="B238" s="1">
        <v>45251</v>
      </c>
      <c r="C238">
        <v>525.25</v>
      </c>
    </row>
    <row r="239" spans="2:3" x14ac:dyDescent="0.2">
      <c r="B239" s="1">
        <v>45252</v>
      </c>
      <c r="C239">
        <v>523.75</v>
      </c>
    </row>
    <row r="240" spans="2:3" x14ac:dyDescent="0.2">
      <c r="B240" s="1">
        <v>45254</v>
      </c>
      <c r="C240">
        <v>520.75</v>
      </c>
    </row>
    <row r="241" spans="2:3" x14ac:dyDescent="0.2">
      <c r="B241" s="1">
        <v>45257</v>
      </c>
      <c r="C241">
        <v>514.5</v>
      </c>
    </row>
    <row r="242" spans="2:3" x14ac:dyDescent="0.2">
      <c r="B242" s="1">
        <v>45258</v>
      </c>
      <c r="C242">
        <v>516.25</v>
      </c>
    </row>
    <row r="243" spans="2:3" x14ac:dyDescent="0.2">
      <c r="B243" s="1">
        <v>45259</v>
      </c>
      <c r="C243">
        <v>518.5</v>
      </c>
    </row>
    <row r="244" spans="2:3" x14ac:dyDescent="0.2">
      <c r="B244" s="1">
        <v>45260</v>
      </c>
      <c r="C244">
        <v>522.75</v>
      </c>
    </row>
    <row r="245" spans="2:3" x14ac:dyDescent="0.2">
      <c r="B245" s="1">
        <v>45261</v>
      </c>
      <c r="C245">
        <v>524.5</v>
      </c>
    </row>
    <row r="246" spans="2:3" x14ac:dyDescent="0.2">
      <c r="B246" s="1">
        <v>45264</v>
      </c>
      <c r="C246">
        <v>523.75</v>
      </c>
    </row>
    <row r="247" spans="2:3" x14ac:dyDescent="0.2">
      <c r="B247" s="1">
        <v>45265</v>
      </c>
      <c r="C247">
        <v>526.25</v>
      </c>
    </row>
    <row r="248" spans="2:3" x14ac:dyDescent="0.2">
      <c r="B248" s="1">
        <v>45266</v>
      </c>
      <c r="C248">
        <v>520.25</v>
      </c>
    </row>
    <row r="249" spans="2:3" x14ac:dyDescent="0.2">
      <c r="B249" s="1">
        <v>45267</v>
      </c>
      <c r="C249">
        <v>523.25</v>
      </c>
    </row>
    <row r="250" spans="2:3" x14ac:dyDescent="0.2">
      <c r="B250" s="1">
        <v>45268</v>
      </c>
      <c r="C250">
        <v>522.75</v>
      </c>
    </row>
    <row r="251" spans="2:3" x14ac:dyDescent="0.2">
      <c r="B251" s="1">
        <v>45271</v>
      </c>
      <c r="C251">
        <v>521</v>
      </c>
    </row>
    <row r="252" spans="2:3" x14ac:dyDescent="0.2">
      <c r="B252" s="1">
        <v>45272</v>
      </c>
      <c r="C252">
        <v>521.75</v>
      </c>
    </row>
    <row r="253" spans="2:3" x14ac:dyDescent="0.2">
      <c r="B253" s="1">
        <v>45273</v>
      </c>
      <c r="C253">
        <v>517.75</v>
      </c>
    </row>
    <row r="254" spans="2:3" x14ac:dyDescent="0.2">
      <c r="B254" s="1">
        <v>45274</v>
      </c>
      <c r="C254">
        <v>518.75</v>
      </c>
    </row>
    <row r="255" spans="2:3" x14ac:dyDescent="0.2">
      <c r="B255" s="1">
        <v>45275</v>
      </c>
      <c r="C255">
        <v>522.25</v>
      </c>
    </row>
    <row r="256" spans="2:3" x14ac:dyDescent="0.2">
      <c r="B256" s="1">
        <v>45278</v>
      </c>
      <c r="C256">
        <v>518.25</v>
      </c>
    </row>
    <row r="257" spans="2:3" x14ac:dyDescent="0.2">
      <c r="B257" s="1">
        <v>45279</v>
      </c>
      <c r="C257">
        <v>513.75</v>
      </c>
    </row>
    <row r="258" spans="2:3" x14ac:dyDescent="0.2">
      <c r="B258" s="1">
        <v>45280</v>
      </c>
      <c r="C258">
        <v>512.5</v>
      </c>
    </row>
    <row r="259" spans="2:3" x14ac:dyDescent="0.2">
      <c r="B259" s="1">
        <v>45281</v>
      </c>
      <c r="C259">
        <v>514.75</v>
      </c>
    </row>
    <row r="260" spans="2:3" x14ac:dyDescent="0.2">
      <c r="B260" s="1">
        <v>45282</v>
      </c>
      <c r="C260">
        <v>515.5</v>
      </c>
    </row>
    <row r="261" spans="2:3" x14ac:dyDescent="0.2">
      <c r="B261" s="1">
        <v>45286</v>
      </c>
      <c r="C261">
        <v>520.25</v>
      </c>
    </row>
    <row r="262" spans="2:3" x14ac:dyDescent="0.2">
      <c r="B262" s="1">
        <v>45287</v>
      </c>
      <c r="C262">
        <v>517.25</v>
      </c>
    </row>
    <row r="263" spans="2:3" x14ac:dyDescent="0.2">
      <c r="B263" s="1">
        <v>45288</v>
      </c>
      <c r="C263">
        <v>515.5</v>
      </c>
    </row>
    <row r="264" spans="2:3" x14ac:dyDescent="0.2">
      <c r="B264" s="1">
        <v>45289</v>
      </c>
      <c r="C264">
        <v>514.25</v>
      </c>
    </row>
    <row r="265" spans="2:3" x14ac:dyDescent="0.2">
      <c r="B265" s="1">
        <v>45293</v>
      </c>
      <c r="C265">
        <v>509.25</v>
      </c>
    </row>
    <row r="266" spans="2:3" x14ac:dyDescent="0.2">
      <c r="B266" s="1">
        <v>45294</v>
      </c>
      <c r="C266">
        <v>509.5</v>
      </c>
    </row>
    <row r="267" spans="2:3" x14ac:dyDescent="0.2">
      <c r="B267" s="1">
        <v>45295</v>
      </c>
      <c r="C267">
        <v>509.5</v>
      </c>
    </row>
    <row r="268" spans="2:3" x14ac:dyDescent="0.2">
      <c r="B268" s="1">
        <v>45296</v>
      </c>
      <c r="C268">
        <v>504.75</v>
      </c>
    </row>
    <row r="269" spans="2:3" x14ac:dyDescent="0.2">
      <c r="B269" s="1">
        <v>45299</v>
      </c>
      <c r="C269">
        <v>500</v>
      </c>
    </row>
    <row r="270" spans="2:3" x14ac:dyDescent="0.2">
      <c r="B270" s="1">
        <v>45300</v>
      </c>
      <c r="C270">
        <v>503.75</v>
      </c>
    </row>
    <row r="271" spans="2:3" x14ac:dyDescent="0.2">
      <c r="B271" s="1">
        <v>45301</v>
      </c>
      <c r="C271">
        <v>503</v>
      </c>
    </row>
    <row r="272" spans="2:3" x14ac:dyDescent="0.2">
      <c r="B272" s="1">
        <v>45302</v>
      </c>
      <c r="C272">
        <v>500.5</v>
      </c>
    </row>
    <row r="273" spans="2:3" x14ac:dyDescent="0.2">
      <c r="B273" s="1">
        <v>45303</v>
      </c>
      <c r="C273">
        <v>492.75</v>
      </c>
    </row>
    <row r="274" spans="2:3" x14ac:dyDescent="0.2">
      <c r="B274" s="1">
        <v>45307</v>
      </c>
      <c r="C274">
        <v>488.25</v>
      </c>
    </row>
    <row r="275" spans="2:3" x14ac:dyDescent="0.2">
      <c r="B275" s="1">
        <v>45308</v>
      </c>
      <c r="C275">
        <v>486</v>
      </c>
    </row>
    <row r="276" spans="2:3" x14ac:dyDescent="0.2">
      <c r="B276" s="1">
        <v>45309</v>
      </c>
      <c r="C276">
        <v>487</v>
      </c>
    </row>
    <row r="277" spans="2:3" x14ac:dyDescent="0.2">
      <c r="B277" s="1">
        <v>45310</v>
      </c>
      <c r="C277">
        <v>487.25</v>
      </c>
    </row>
    <row r="278" spans="2:3" x14ac:dyDescent="0.2">
      <c r="B278" s="1">
        <v>45313</v>
      </c>
      <c r="C278">
        <v>487.75</v>
      </c>
    </row>
    <row r="279" spans="2:3" x14ac:dyDescent="0.2">
      <c r="B279" s="1">
        <v>45314</v>
      </c>
      <c r="C279">
        <v>488.75</v>
      </c>
    </row>
    <row r="280" spans="2:3" x14ac:dyDescent="0.2">
      <c r="B280" s="1">
        <v>45315</v>
      </c>
      <c r="C280">
        <v>493.25</v>
      </c>
    </row>
    <row r="281" spans="2:3" x14ac:dyDescent="0.2">
      <c r="B281" s="1">
        <v>45316</v>
      </c>
      <c r="C281">
        <v>492</v>
      </c>
    </row>
    <row r="282" spans="2:3" x14ac:dyDescent="0.2">
      <c r="B282" s="1">
        <v>45317</v>
      </c>
      <c r="C282">
        <v>487.5</v>
      </c>
    </row>
    <row r="283" spans="2:3" x14ac:dyDescent="0.2">
      <c r="B283" s="1">
        <v>45320</v>
      </c>
      <c r="C283">
        <v>486</v>
      </c>
    </row>
    <row r="284" spans="2:3" x14ac:dyDescent="0.2">
      <c r="B284" s="1">
        <v>45321</v>
      </c>
      <c r="C284">
        <v>491.75</v>
      </c>
    </row>
    <row r="285" spans="2:3" x14ac:dyDescent="0.2">
      <c r="B285" s="1">
        <v>45322</v>
      </c>
      <c r="C285">
        <v>491.5</v>
      </c>
    </row>
    <row r="286" spans="2:3" x14ac:dyDescent="0.2">
      <c r="B286" s="1">
        <v>45323</v>
      </c>
      <c r="C286">
        <v>490</v>
      </c>
    </row>
    <row r="287" spans="2:3" x14ac:dyDescent="0.2">
      <c r="B287" s="1">
        <v>45324</v>
      </c>
      <c r="C287">
        <v>487.25</v>
      </c>
    </row>
    <row r="288" spans="2:3" x14ac:dyDescent="0.2">
      <c r="B288" s="1">
        <v>45327</v>
      </c>
      <c r="C288">
        <v>488.5</v>
      </c>
    </row>
    <row r="289" spans="2:3" x14ac:dyDescent="0.2">
      <c r="B289" s="1">
        <v>45328</v>
      </c>
      <c r="C289">
        <v>488.5</v>
      </c>
    </row>
    <row r="290" spans="2:3" x14ac:dyDescent="0.2">
      <c r="B290" s="1">
        <v>45329</v>
      </c>
      <c r="C290">
        <v>485</v>
      </c>
    </row>
    <row r="291" spans="2:3" x14ac:dyDescent="0.2">
      <c r="B291" s="1">
        <v>45330</v>
      </c>
      <c r="C291">
        <v>483.5</v>
      </c>
    </row>
    <row r="292" spans="2:3" x14ac:dyDescent="0.2">
      <c r="B292" s="1">
        <v>45331</v>
      </c>
      <c r="C292">
        <v>479.5</v>
      </c>
    </row>
    <row r="293" spans="2:3" x14ac:dyDescent="0.2">
      <c r="B293" s="1">
        <v>45334</v>
      </c>
      <c r="C293">
        <v>480.75</v>
      </c>
    </row>
    <row r="294" spans="2:3" x14ac:dyDescent="0.2">
      <c r="B294" s="1">
        <v>45335</v>
      </c>
      <c r="C294">
        <v>481.25</v>
      </c>
    </row>
    <row r="295" spans="2:3" x14ac:dyDescent="0.2">
      <c r="B295" s="1">
        <v>45336</v>
      </c>
      <c r="C295">
        <v>475.5</v>
      </c>
    </row>
    <row r="296" spans="2:3" x14ac:dyDescent="0.2">
      <c r="B296" s="1">
        <v>45337</v>
      </c>
      <c r="C296">
        <v>468</v>
      </c>
    </row>
    <row r="297" spans="2:3" x14ac:dyDescent="0.2">
      <c r="B297" s="1">
        <v>45338</v>
      </c>
      <c r="C297">
        <v>470.5</v>
      </c>
    </row>
    <row r="298" spans="2:3" x14ac:dyDescent="0.2">
      <c r="B298" s="1">
        <v>45342</v>
      </c>
      <c r="C298">
        <v>474.75</v>
      </c>
    </row>
    <row r="299" spans="2:3" x14ac:dyDescent="0.2">
      <c r="B299" s="1">
        <v>45343</v>
      </c>
      <c r="C299">
        <v>470</v>
      </c>
    </row>
    <row r="300" spans="2:3" x14ac:dyDescent="0.2">
      <c r="B300" s="1">
        <v>45344</v>
      </c>
      <c r="C300">
        <v>467.25</v>
      </c>
    </row>
    <row r="301" spans="2:3" x14ac:dyDescent="0.2">
      <c r="B301" s="1">
        <v>45345</v>
      </c>
      <c r="C301">
        <v>463.5</v>
      </c>
    </row>
    <row r="302" spans="2:3" x14ac:dyDescent="0.2">
      <c r="B302" s="1">
        <v>45348</v>
      </c>
      <c r="C302">
        <v>470.25</v>
      </c>
    </row>
    <row r="303" spans="2:3" x14ac:dyDescent="0.2">
      <c r="B303" s="1">
        <v>45349</v>
      </c>
      <c r="C303">
        <v>473.25</v>
      </c>
    </row>
    <row r="304" spans="2:3" x14ac:dyDescent="0.2">
      <c r="B304" s="1">
        <v>45350</v>
      </c>
      <c r="C304">
        <v>475.75</v>
      </c>
    </row>
    <row r="305" spans="2:3" x14ac:dyDescent="0.2">
      <c r="B305" s="1">
        <v>45351</v>
      </c>
      <c r="C305">
        <v>475.75</v>
      </c>
    </row>
    <row r="306" spans="2:3" x14ac:dyDescent="0.2">
      <c r="B306" s="1">
        <v>45352</v>
      </c>
      <c r="C306">
        <v>473</v>
      </c>
    </row>
    <row r="307" spans="2:3" x14ac:dyDescent="0.2">
      <c r="B307" s="1">
        <v>45355</v>
      </c>
      <c r="C307">
        <v>476.5</v>
      </c>
    </row>
    <row r="308" spans="2:3" x14ac:dyDescent="0.2">
      <c r="B308" s="1">
        <v>45356</v>
      </c>
      <c r="C308">
        <v>472.75</v>
      </c>
    </row>
    <row r="309" spans="2:3" x14ac:dyDescent="0.2">
      <c r="B309" s="1">
        <v>45357</v>
      </c>
      <c r="C309">
        <v>474</v>
      </c>
    </row>
    <row r="310" spans="2:3" x14ac:dyDescent="0.2">
      <c r="B310" s="1">
        <v>45358</v>
      </c>
      <c r="C310">
        <v>481.5</v>
      </c>
    </row>
    <row r="311" spans="2:3" x14ac:dyDescent="0.2">
      <c r="B311" s="1">
        <v>45359</v>
      </c>
      <c r="C311">
        <v>484.25</v>
      </c>
    </row>
    <row r="312" spans="2:3" x14ac:dyDescent="0.2">
      <c r="B312" s="1">
        <v>45362</v>
      </c>
      <c r="C312">
        <v>485.25</v>
      </c>
    </row>
    <row r="313" spans="2:3" x14ac:dyDescent="0.2">
      <c r="B313" s="1">
        <v>45363</v>
      </c>
      <c r="C313">
        <v>485.25</v>
      </c>
    </row>
    <row r="314" spans="2:3" x14ac:dyDescent="0.2">
      <c r="B314" s="1">
        <v>45364</v>
      </c>
      <c r="C314">
        <v>485.75</v>
      </c>
    </row>
    <row r="315" spans="2:3" x14ac:dyDescent="0.2">
      <c r="B315" s="1">
        <v>45365</v>
      </c>
      <c r="C315">
        <v>480.5</v>
      </c>
    </row>
    <row r="316" spans="2:3" x14ac:dyDescent="0.2">
      <c r="B316" s="1">
        <v>45366</v>
      </c>
      <c r="C316">
        <v>483.5</v>
      </c>
    </row>
    <row r="317" spans="2:3" x14ac:dyDescent="0.2">
      <c r="B317" s="1">
        <v>45369</v>
      </c>
      <c r="C317">
        <v>483.5</v>
      </c>
    </row>
    <row r="318" spans="2:3" x14ac:dyDescent="0.2">
      <c r="B318" s="1">
        <v>45370</v>
      </c>
      <c r="C318">
        <v>486.5</v>
      </c>
    </row>
    <row r="319" spans="2:3" x14ac:dyDescent="0.2">
      <c r="B319" s="1">
        <v>45371</v>
      </c>
      <c r="C319">
        <v>488.75</v>
      </c>
    </row>
    <row r="320" spans="2:3" x14ac:dyDescent="0.2">
      <c r="B320" s="1">
        <v>45372</v>
      </c>
      <c r="C320">
        <v>490.5</v>
      </c>
    </row>
    <row r="321" spans="2:3" x14ac:dyDescent="0.2">
      <c r="B321" s="1">
        <v>45373</v>
      </c>
      <c r="C321">
        <v>489</v>
      </c>
    </row>
    <row r="322" spans="2:3" x14ac:dyDescent="0.2">
      <c r="B322" s="1">
        <v>45376</v>
      </c>
      <c r="C322">
        <v>488.5</v>
      </c>
    </row>
    <row r="323" spans="2:3" x14ac:dyDescent="0.2">
      <c r="B323" s="1">
        <v>45377</v>
      </c>
      <c r="C323">
        <v>481.75</v>
      </c>
    </row>
    <row r="324" spans="2:3" x14ac:dyDescent="0.2">
      <c r="B324" s="1">
        <v>45378</v>
      </c>
      <c r="C324">
        <v>476</v>
      </c>
    </row>
    <row r="325" spans="2:3" x14ac:dyDescent="0.2">
      <c r="B325" s="1">
        <v>45379</v>
      </c>
      <c r="C325">
        <v>490</v>
      </c>
    </row>
    <row r="326" spans="2:3" x14ac:dyDescent="0.2">
      <c r="B326" s="1">
        <v>45383</v>
      </c>
      <c r="C326">
        <v>487.25</v>
      </c>
    </row>
    <row r="327" spans="2:3" x14ac:dyDescent="0.2">
      <c r="B327" s="1">
        <v>45384</v>
      </c>
      <c r="C327">
        <v>481</v>
      </c>
    </row>
    <row r="328" spans="2:3" x14ac:dyDescent="0.2">
      <c r="B328" s="1">
        <v>45385</v>
      </c>
      <c r="C328">
        <v>484</v>
      </c>
    </row>
    <row r="329" spans="2:3" x14ac:dyDescent="0.2">
      <c r="B329" s="1">
        <v>45386</v>
      </c>
      <c r="C329">
        <v>485.5</v>
      </c>
    </row>
    <row r="330" spans="2:3" x14ac:dyDescent="0.2">
      <c r="B330" s="1">
        <v>45387</v>
      </c>
      <c r="C330">
        <v>485.25</v>
      </c>
    </row>
    <row r="331" spans="2:3" x14ac:dyDescent="0.2">
      <c r="B331" s="1">
        <v>45390</v>
      </c>
      <c r="C331">
        <v>486</v>
      </c>
    </row>
    <row r="332" spans="2:3" x14ac:dyDescent="0.2">
      <c r="B332" s="1">
        <v>45391</v>
      </c>
      <c r="C332">
        <v>481.5</v>
      </c>
    </row>
    <row r="333" spans="2:3" x14ac:dyDescent="0.2">
      <c r="B333" s="1">
        <v>45392</v>
      </c>
      <c r="C333">
        <v>483</v>
      </c>
    </row>
    <row r="334" spans="2:3" x14ac:dyDescent="0.2">
      <c r="B334" s="1">
        <v>45393</v>
      </c>
      <c r="C334">
        <v>479.25</v>
      </c>
    </row>
    <row r="335" spans="2:3" x14ac:dyDescent="0.2">
      <c r="B335" s="1">
        <v>45394</v>
      </c>
      <c r="C335">
        <v>485</v>
      </c>
    </row>
    <row r="336" spans="2:3" x14ac:dyDescent="0.2">
      <c r="B336" s="1">
        <v>45397</v>
      </c>
      <c r="C336">
        <v>482.5</v>
      </c>
    </row>
    <row r="337" spans="2:3" x14ac:dyDescent="0.2">
      <c r="B337" s="1">
        <v>45398</v>
      </c>
      <c r="C337">
        <v>480.25</v>
      </c>
    </row>
    <row r="338" spans="2:3" x14ac:dyDescent="0.2">
      <c r="B338" s="1">
        <v>45399</v>
      </c>
      <c r="C338">
        <v>477.75</v>
      </c>
    </row>
    <row r="339" spans="2:3" x14ac:dyDescent="0.2">
      <c r="B339" s="1">
        <v>45400</v>
      </c>
      <c r="C339">
        <v>473</v>
      </c>
    </row>
    <row r="340" spans="2:3" x14ac:dyDescent="0.2">
      <c r="B340" s="1">
        <v>45401</v>
      </c>
      <c r="C340">
        <v>479</v>
      </c>
    </row>
    <row r="341" spans="2:3" x14ac:dyDescent="0.2">
      <c r="B341" s="1">
        <v>45404</v>
      </c>
      <c r="C341">
        <v>485.25</v>
      </c>
    </row>
    <row r="342" spans="2:3" x14ac:dyDescent="0.2">
      <c r="B342" s="1">
        <v>45405</v>
      </c>
      <c r="C342">
        <v>487</v>
      </c>
    </row>
    <row r="343" spans="2:3" x14ac:dyDescent="0.2">
      <c r="B343" s="1">
        <v>45406</v>
      </c>
      <c r="C343">
        <v>486</v>
      </c>
    </row>
    <row r="344" spans="2:3" x14ac:dyDescent="0.2">
      <c r="B344" s="1">
        <v>45407</v>
      </c>
      <c r="C344">
        <v>489.5</v>
      </c>
    </row>
    <row r="345" spans="2:3" x14ac:dyDescent="0.2">
      <c r="B345" s="1">
        <v>45408</v>
      </c>
      <c r="C345">
        <v>486.75</v>
      </c>
    </row>
    <row r="346" spans="2:3" x14ac:dyDescent="0.2">
      <c r="B346" s="1">
        <v>45411</v>
      </c>
      <c r="C346">
        <v>486.25</v>
      </c>
    </row>
    <row r="347" spans="2:3" x14ac:dyDescent="0.2">
      <c r="B347" s="1">
        <v>45412</v>
      </c>
      <c r="C347">
        <v>483.5</v>
      </c>
    </row>
    <row r="348" spans="2:3" x14ac:dyDescent="0.2">
      <c r="B348" s="1">
        <v>45413</v>
      </c>
      <c r="C348">
        <v>486.5</v>
      </c>
    </row>
    <row r="349" spans="2:3" x14ac:dyDescent="0.2">
      <c r="B349" s="1">
        <v>45414</v>
      </c>
      <c r="C349">
        <v>492.25</v>
      </c>
    </row>
    <row r="350" spans="2:3" x14ac:dyDescent="0.2">
      <c r="B350" s="1">
        <v>45415</v>
      </c>
      <c r="C350">
        <v>495.25</v>
      </c>
    </row>
    <row r="351" spans="2:3" x14ac:dyDescent="0.2">
      <c r="B351" s="1">
        <v>45418</v>
      </c>
      <c r="C351">
        <v>500</v>
      </c>
    </row>
    <row r="352" spans="2:3" x14ac:dyDescent="0.2">
      <c r="B352" s="1">
        <v>45419</v>
      </c>
      <c r="C352">
        <v>500.25</v>
      </c>
    </row>
    <row r="353" spans="2:3" x14ac:dyDescent="0.2">
      <c r="B353" s="1">
        <v>45420</v>
      </c>
      <c r="C353">
        <v>494</v>
      </c>
    </row>
    <row r="354" spans="2:3" x14ac:dyDescent="0.2">
      <c r="B354" s="1">
        <v>45421</v>
      </c>
      <c r="C354">
        <v>493</v>
      </c>
    </row>
    <row r="355" spans="2:3" x14ac:dyDescent="0.2">
      <c r="B355" s="1">
        <v>45422</v>
      </c>
      <c r="C355">
        <v>503.5</v>
      </c>
    </row>
    <row r="356" spans="2:3" x14ac:dyDescent="0.2">
      <c r="B356" s="1">
        <v>45425</v>
      </c>
      <c r="C356">
        <v>504.25</v>
      </c>
    </row>
    <row r="357" spans="2:3" x14ac:dyDescent="0.2">
      <c r="B357" s="1">
        <v>45426</v>
      </c>
      <c r="C357">
        <v>503</v>
      </c>
    </row>
    <row r="358" spans="2:3" x14ac:dyDescent="0.2">
      <c r="B358" s="1">
        <v>45427</v>
      </c>
      <c r="C358">
        <v>499.25</v>
      </c>
    </row>
    <row r="359" spans="2:3" x14ac:dyDescent="0.2">
      <c r="B359" s="1">
        <v>45428</v>
      </c>
      <c r="C359">
        <v>494.75</v>
      </c>
    </row>
    <row r="360" spans="2:3" x14ac:dyDescent="0.2">
      <c r="B360" s="1">
        <v>45429</v>
      </c>
      <c r="C360">
        <v>489.5</v>
      </c>
    </row>
    <row r="361" spans="2:3" x14ac:dyDescent="0.2">
      <c r="B361" s="1">
        <v>45432</v>
      </c>
      <c r="C361">
        <v>496.75</v>
      </c>
    </row>
    <row r="362" spans="2:3" x14ac:dyDescent="0.2">
      <c r="B362" s="1">
        <v>45433</v>
      </c>
      <c r="C362">
        <v>495.25</v>
      </c>
    </row>
    <row r="363" spans="2:3" x14ac:dyDescent="0.2">
      <c r="B363" s="1">
        <v>45434</v>
      </c>
      <c r="C363">
        <v>496.75</v>
      </c>
    </row>
    <row r="364" spans="2:3" x14ac:dyDescent="0.2">
      <c r="B364" s="1">
        <v>45435</v>
      </c>
      <c r="C364">
        <v>498.75</v>
      </c>
    </row>
    <row r="365" spans="2:3" x14ac:dyDescent="0.2">
      <c r="B365" s="1">
        <v>45436</v>
      </c>
      <c r="C365">
        <v>500.25</v>
      </c>
    </row>
    <row r="366" spans="2:3" x14ac:dyDescent="0.2">
      <c r="B366" s="1">
        <v>45440</v>
      </c>
      <c r="C366">
        <v>497.75</v>
      </c>
    </row>
    <row r="367" spans="2:3" x14ac:dyDescent="0.2">
      <c r="B367" s="1">
        <v>45441</v>
      </c>
      <c r="C367">
        <v>491.75</v>
      </c>
    </row>
    <row r="368" spans="2:3" x14ac:dyDescent="0.2">
      <c r="B368" s="1">
        <v>45442</v>
      </c>
      <c r="C368">
        <v>484</v>
      </c>
    </row>
    <row r="369" spans="2:3" x14ac:dyDescent="0.2">
      <c r="B369" s="1">
        <v>45443</v>
      </c>
      <c r="C369">
        <v>479.5</v>
      </c>
    </row>
    <row r="370" spans="2:3" x14ac:dyDescent="0.2">
      <c r="B370" s="1">
        <v>45446</v>
      </c>
      <c r="C370">
        <v>475.5</v>
      </c>
    </row>
    <row r="371" spans="2:3" x14ac:dyDescent="0.2">
      <c r="B371" s="1">
        <v>45447</v>
      </c>
      <c r="C371">
        <v>474.75</v>
      </c>
    </row>
    <row r="372" spans="2:3" x14ac:dyDescent="0.2">
      <c r="B372" s="1">
        <v>45448</v>
      </c>
      <c r="C372">
        <v>472</v>
      </c>
    </row>
    <row r="373" spans="2:3" x14ac:dyDescent="0.2">
      <c r="B373" s="1">
        <v>45449</v>
      </c>
      <c r="C373">
        <v>481.5</v>
      </c>
    </row>
    <row r="374" spans="2:3" x14ac:dyDescent="0.2">
      <c r="B374" s="1">
        <v>45450</v>
      </c>
      <c r="C374">
        <v>479.5</v>
      </c>
    </row>
    <row r="375" spans="2:3" x14ac:dyDescent="0.2">
      <c r="B375" s="1">
        <v>45453</v>
      </c>
      <c r="C375">
        <v>480.25</v>
      </c>
    </row>
    <row r="376" spans="2:3" x14ac:dyDescent="0.2">
      <c r="B376" s="1">
        <v>45454</v>
      </c>
      <c r="C376">
        <v>477.25</v>
      </c>
    </row>
    <row r="377" spans="2:3" x14ac:dyDescent="0.2">
      <c r="B377" s="1">
        <v>45455</v>
      </c>
      <c r="C377">
        <v>479.75</v>
      </c>
    </row>
    <row r="378" spans="2:3" x14ac:dyDescent="0.2">
      <c r="B378" s="1">
        <v>45456</v>
      </c>
      <c r="C378">
        <v>486.25</v>
      </c>
    </row>
    <row r="379" spans="2:3" x14ac:dyDescent="0.2">
      <c r="B379" s="1">
        <v>45457</v>
      </c>
      <c r="C379">
        <v>481.25</v>
      </c>
    </row>
    <row r="380" spans="2:3" x14ac:dyDescent="0.2">
      <c r="B380" s="1">
        <v>45460</v>
      </c>
      <c r="C380">
        <v>473.75</v>
      </c>
    </row>
    <row r="381" spans="2:3" x14ac:dyDescent="0.2">
      <c r="B381" s="1">
        <v>45461</v>
      </c>
      <c r="C381">
        <v>478.25</v>
      </c>
    </row>
    <row r="382" spans="2:3" x14ac:dyDescent="0.2">
      <c r="B382" s="1">
        <v>45463</v>
      </c>
      <c r="C382">
        <v>467.5</v>
      </c>
    </row>
    <row r="383" spans="2:3" x14ac:dyDescent="0.2">
      <c r="B383" s="1">
        <v>45464</v>
      </c>
      <c r="C383">
        <v>464</v>
      </c>
    </row>
    <row r="384" spans="2:3" x14ac:dyDescent="0.2">
      <c r="B384" s="1">
        <v>45467</v>
      </c>
      <c r="C384">
        <v>463.25</v>
      </c>
    </row>
    <row r="385" spans="2:3" x14ac:dyDescent="0.2">
      <c r="B385" s="1">
        <v>45468</v>
      </c>
      <c r="C385">
        <v>454</v>
      </c>
    </row>
    <row r="386" spans="2:3" x14ac:dyDescent="0.2">
      <c r="B386" s="1">
        <v>45469</v>
      </c>
      <c r="C386">
        <v>448.25</v>
      </c>
    </row>
    <row r="387" spans="2:3" x14ac:dyDescent="0.2">
      <c r="B387" s="1">
        <v>45470</v>
      </c>
      <c r="C387">
        <v>446.25</v>
      </c>
    </row>
    <row r="388" spans="2:3" x14ac:dyDescent="0.2">
      <c r="B388" s="1">
        <v>45471</v>
      </c>
      <c r="C388">
        <v>434.75</v>
      </c>
    </row>
    <row r="389" spans="2:3" x14ac:dyDescent="0.2">
      <c r="B389" s="1">
        <v>45474</v>
      </c>
      <c r="C389">
        <v>434.75</v>
      </c>
    </row>
    <row r="390" spans="2:3" x14ac:dyDescent="0.2">
      <c r="B390" s="1">
        <v>45475</v>
      </c>
      <c r="C390">
        <v>435</v>
      </c>
    </row>
    <row r="391" spans="2:3" x14ac:dyDescent="0.2">
      <c r="B391" s="1">
        <v>45476</v>
      </c>
      <c r="C391">
        <v>433.5</v>
      </c>
    </row>
    <row r="392" spans="2:3" x14ac:dyDescent="0.2">
      <c r="B392" s="1">
        <v>45478</v>
      </c>
      <c r="C392">
        <v>438</v>
      </c>
    </row>
    <row r="393" spans="2:3" x14ac:dyDescent="0.2">
      <c r="B393" s="1">
        <v>45481</v>
      </c>
      <c r="C393">
        <v>422.5</v>
      </c>
    </row>
    <row r="394" spans="2:3" x14ac:dyDescent="0.2">
      <c r="B394" s="1">
        <v>45482</v>
      </c>
      <c r="C394">
        <v>423.25</v>
      </c>
    </row>
    <row r="395" spans="2:3" x14ac:dyDescent="0.2">
      <c r="B395" s="1">
        <v>45483</v>
      </c>
      <c r="C395">
        <v>421</v>
      </c>
    </row>
    <row r="396" spans="2:3" x14ac:dyDescent="0.2">
      <c r="B396" s="1">
        <v>45484</v>
      </c>
      <c r="C396">
        <v>424.25</v>
      </c>
    </row>
    <row r="397" spans="2:3" x14ac:dyDescent="0.2">
      <c r="B397" s="1">
        <v>45485</v>
      </c>
      <c r="C397">
        <v>428</v>
      </c>
    </row>
    <row r="398" spans="2:3" x14ac:dyDescent="0.2">
      <c r="B398" s="1">
        <v>45488</v>
      </c>
      <c r="C398">
        <v>417.75</v>
      </c>
    </row>
    <row r="399" spans="2:3" x14ac:dyDescent="0.2">
      <c r="B399" s="1">
        <v>45489</v>
      </c>
      <c r="C399">
        <v>422</v>
      </c>
    </row>
    <row r="400" spans="2:3" x14ac:dyDescent="0.2">
      <c r="B400" s="1">
        <v>45490</v>
      </c>
      <c r="C400">
        <v>425</v>
      </c>
    </row>
    <row r="401" spans="2:3" x14ac:dyDescent="0.2">
      <c r="B401" s="1">
        <v>45491</v>
      </c>
      <c r="C401">
        <v>418.75</v>
      </c>
    </row>
    <row r="402" spans="2:3" x14ac:dyDescent="0.2">
      <c r="B402" s="1">
        <v>45492</v>
      </c>
      <c r="C402">
        <v>418.5</v>
      </c>
    </row>
    <row r="403" spans="2:3" x14ac:dyDescent="0.2">
      <c r="B403" s="1">
        <v>45495</v>
      </c>
      <c r="C403">
        <v>429.25</v>
      </c>
    </row>
    <row r="404" spans="2:3" x14ac:dyDescent="0.2">
      <c r="B404" s="1">
        <v>45496</v>
      </c>
      <c r="C404">
        <v>431.25</v>
      </c>
    </row>
    <row r="405" spans="2:3" x14ac:dyDescent="0.2">
      <c r="B405" s="1">
        <v>45497</v>
      </c>
      <c r="C405">
        <v>432.25</v>
      </c>
    </row>
    <row r="406" spans="2:3" x14ac:dyDescent="0.2">
      <c r="B406" s="1">
        <v>45498</v>
      </c>
      <c r="C406">
        <v>435.25</v>
      </c>
    </row>
    <row r="407" spans="2:3" x14ac:dyDescent="0.2">
      <c r="B407" s="1">
        <v>45499</v>
      </c>
      <c r="C407">
        <v>424.5</v>
      </c>
    </row>
    <row r="408" spans="2:3" x14ac:dyDescent="0.2">
      <c r="B408" s="1">
        <v>45502</v>
      </c>
      <c r="C408">
        <v>427</v>
      </c>
    </row>
    <row r="409" spans="2:3" x14ac:dyDescent="0.2">
      <c r="B409" s="1">
        <v>45503</v>
      </c>
      <c r="C409">
        <v>420.25</v>
      </c>
    </row>
    <row r="410" spans="2:3" x14ac:dyDescent="0.2">
      <c r="B410" s="1">
        <v>45504</v>
      </c>
      <c r="C410">
        <v>415.75</v>
      </c>
    </row>
    <row r="411" spans="2:3" x14ac:dyDescent="0.2">
      <c r="B411" s="1">
        <v>45505</v>
      </c>
      <c r="C411">
        <v>415.25</v>
      </c>
    </row>
    <row r="412" spans="2:3" x14ac:dyDescent="0.2">
      <c r="B412" s="1">
        <v>45506</v>
      </c>
      <c r="C412">
        <v>420.75</v>
      </c>
    </row>
    <row r="413" spans="2:3" x14ac:dyDescent="0.2">
      <c r="B413" s="1">
        <v>45509</v>
      </c>
      <c r="C413">
        <v>424.25</v>
      </c>
    </row>
    <row r="414" spans="2:3" x14ac:dyDescent="0.2">
      <c r="B414" s="1">
        <v>45510</v>
      </c>
      <c r="C414">
        <v>422.25</v>
      </c>
    </row>
    <row r="415" spans="2:3" x14ac:dyDescent="0.2">
      <c r="B415" s="1">
        <v>45511</v>
      </c>
      <c r="C415">
        <v>418</v>
      </c>
    </row>
    <row r="416" spans="2:3" x14ac:dyDescent="0.2">
      <c r="B416" s="1">
        <v>45512</v>
      </c>
      <c r="C416">
        <v>414.5</v>
      </c>
    </row>
    <row r="417" spans="2:3" x14ac:dyDescent="0.2">
      <c r="B417" s="1">
        <v>45513</v>
      </c>
      <c r="C417">
        <v>412.5</v>
      </c>
    </row>
    <row r="418" spans="2:3" x14ac:dyDescent="0.2">
      <c r="B418" s="1">
        <v>45516</v>
      </c>
      <c r="C418">
        <v>419</v>
      </c>
    </row>
    <row r="419" spans="2:3" x14ac:dyDescent="0.2">
      <c r="B419" s="1">
        <v>45517</v>
      </c>
      <c r="C419">
        <v>414.75</v>
      </c>
    </row>
    <row r="420" spans="2:3" x14ac:dyDescent="0.2">
      <c r="B420" s="1">
        <v>45518</v>
      </c>
      <c r="C420">
        <v>418.25</v>
      </c>
    </row>
    <row r="421" spans="2:3" x14ac:dyDescent="0.2">
      <c r="B421" s="1">
        <v>45519</v>
      </c>
      <c r="C421">
        <v>415.75</v>
      </c>
    </row>
    <row r="422" spans="2:3" x14ac:dyDescent="0.2">
      <c r="B422" s="1">
        <v>45520</v>
      </c>
      <c r="C422">
        <v>411</v>
      </c>
    </row>
    <row r="423" spans="2:3" x14ac:dyDescent="0.2">
      <c r="B423" s="1">
        <v>45523</v>
      </c>
      <c r="C423">
        <v>419.25</v>
      </c>
    </row>
    <row r="424" spans="2:3" x14ac:dyDescent="0.2">
      <c r="B424" s="1">
        <v>45524</v>
      </c>
      <c r="C424">
        <v>417.75</v>
      </c>
    </row>
    <row r="425" spans="2:3" x14ac:dyDescent="0.2">
      <c r="B425" s="1">
        <v>45525</v>
      </c>
      <c r="C425">
        <v>417</v>
      </c>
    </row>
    <row r="426" spans="2:3" x14ac:dyDescent="0.2">
      <c r="B426" s="1">
        <v>45526</v>
      </c>
      <c r="C426">
        <v>411.5</v>
      </c>
    </row>
    <row r="427" spans="2:3" x14ac:dyDescent="0.2">
      <c r="B427" s="1">
        <v>45527</v>
      </c>
      <c r="C427">
        <v>409.5</v>
      </c>
    </row>
    <row r="428" spans="2:3" x14ac:dyDescent="0.2">
      <c r="B428" s="1">
        <v>45530</v>
      </c>
      <c r="C428">
        <v>405.25</v>
      </c>
    </row>
    <row r="429" spans="2:3" x14ac:dyDescent="0.2">
      <c r="B429" s="1">
        <v>45531</v>
      </c>
      <c r="C429">
        <v>411.5</v>
      </c>
    </row>
    <row r="430" spans="2:3" x14ac:dyDescent="0.2">
      <c r="B430" s="1">
        <v>45532</v>
      </c>
      <c r="C430">
        <v>409.75</v>
      </c>
    </row>
    <row r="431" spans="2:3" x14ac:dyDescent="0.2">
      <c r="B431" s="1">
        <v>45533</v>
      </c>
      <c r="C431">
        <v>414</v>
      </c>
    </row>
    <row r="432" spans="2:3" x14ac:dyDescent="0.2">
      <c r="B432" s="1">
        <v>45534</v>
      </c>
      <c r="C432">
        <v>419</v>
      </c>
    </row>
    <row r="433" spans="2:3" x14ac:dyDescent="0.2">
      <c r="B433" s="1">
        <v>45538</v>
      </c>
      <c r="C433">
        <v>427.25</v>
      </c>
    </row>
    <row r="434" spans="2:3" x14ac:dyDescent="0.2">
      <c r="B434" s="1">
        <v>45539</v>
      </c>
      <c r="C434">
        <v>431</v>
      </c>
    </row>
    <row r="435" spans="2:3" x14ac:dyDescent="0.2">
      <c r="B435" s="1">
        <v>45540</v>
      </c>
      <c r="C435">
        <v>429.25</v>
      </c>
    </row>
    <row r="436" spans="2:3" x14ac:dyDescent="0.2">
      <c r="B436" s="1">
        <v>45541</v>
      </c>
      <c r="C436">
        <v>424.5</v>
      </c>
    </row>
    <row r="437" spans="2:3" x14ac:dyDescent="0.2">
      <c r="B437" s="1">
        <v>45544</v>
      </c>
      <c r="C437">
        <v>426</v>
      </c>
    </row>
    <row r="438" spans="2:3" x14ac:dyDescent="0.2">
      <c r="B438" s="1">
        <v>45545</v>
      </c>
      <c r="C438">
        <v>423.25</v>
      </c>
    </row>
    <row r="439" spans="2:3" x14ac:dyDescent="0.2">
      <c r="B439" s="1">
        <v>45546</v>
      </c>
      <c r="C439">
        <v>423.5</v>
      </c>
    </row>
    <row r="440" spans="2:3" x14ac:dyDescent="0.2">
      <c r="B440" s="1">
        <v>45547</v>
      </c>
      <c r="C440">
        <v>424.5</v>
      </c>
    </row>
    <row r="441" spans="2:3" x14ac:dyDescent="0.2">
      <c r="B441" s="1">
        <v>45548</v>
      </c>
      <c r="C441">
        <v>431</v>
      </c>
    </row>
    <row r="442" spans="2:3" x14ac:dyDescent="0.2">
      <c r="B442" s="1">
        <v>45551</v>
      </c>
      <c r="C442">
        <v>429.25</v>
      </c>
    </row>
    <row r="443" spans="2:3" x14ac:dyDescent="0.2">
      <c r="B443" s="1">
        <v>45552</v>
      </c>
      <c r="C443">
        <v>430.75</v>
      </c>
    </row>
    <row r="444" spans="2:3" x14ac:dyDescent="0.2">
      <c r="B444" s="1">
        <v>45553</v>
      </c>
      <c r="C444">
        <v>430.75</v>
      </c>
    </row>
    <row r="445" spans="2:3" x14ac:dyDescent="0.2">
      <c r="B445" s="1">
        <v>45554</v>
      </c>
      <c r="C445">
        <v>424.25</v>
      </c>
    </row>
    <row r="446" spans="2:3" x14ac:dyDescent="0.2">
      <c r="B446" s="1">
        <v>45555</v>
      </c>
      <c r="C446">
        <v>420</v>
      </c>
    </row>
    <row r="447" spans="2:3" x14ac:dyDescent="0.2">
      <c r="B447" s="1">
        <v>45558</v>
      </c>
      <c r="C447">
        <v>431.75</v>
      </c>
    </row>
    <row r="448" spans="2:3" x14ac:dyDescent="0.2">
      <c r="B448" s="1">
        <v>45559</v>
      </c>
      <c r="C448">
        <v>430.75</v>
      </c>
    </row>
    <row r="449" spans="2:3" x14ac:dyDescent="0.2">
      <c r="B449" s="1">
        <v>45560</v>
      </c>
      <c r="C449">
        <v>433.25</v>
      </c>
    </row>
    <row r="450" spans="2:3" x14ac:dyDescent="0.2">
      <c r="B450" s="1">
        <v>45561</v>
      </c>
      <c r="C450">
        <v>431</v>
      </c>
    </row>
    <row r="451" spans="2:3" x14ac:dyDescent="0.2">
      <c r="B451" s="1">
        <v>45562</v>
      </c>
      <c r="C451">
        <v>435</v>
      </c>
    </row>
    <row r="452" spans="2:3" x14ac:dyDescent="0.2">
      <c r="B452" s="1">
        <v>45565</v>
      </c>
      <c r="C452">
        <v>441.25</v>
      </c>
    </row>
    <row r="453" spans="2:3" x14ac:dyDescent="0.2">
      <c r="B453" s="1">
        <v>45566</v>
      </c>
      <c r="C453">
        <v>446.5</v>
      </c>
    </row>
    <row r="454" spans="2:3" x14ac:dyDescent="0.2">
      <c r="B454" s="1">
        <v>45567</v>
      </c>
      <c r="C454">
        <v>450</v>
      </c>
    </row>
    <row r="455" spans="2:3" x14ac:dyDescent="0.2">
      <c r="B455" s="1">
        <v>45568</v>
      </c>
      <c r="C455">
        <v>446</v>
      </c>
    </row>
    <row r="456" spans="2:3" x14ac:dyDescent="0.2">
      <c r="B456" s="1">
        <v>45569</v>
      </c>
      <c r="C456">
        <v>441.75</v>
      </c>
    </row>
    <row r="457" spans="2:3" x14ac:dyDescent="0.2">
      <c r="B457" s="1">
        <v>45572</v>
      </c>
      <c r="C457">
        <v>442.75</v>
      </c>
    </row>
    <row r="458" spans="2:3" x14ac:dyDescent="0.2">
      <c r="B458" s="1">
        <v>45573</v>
      </c>
      <c r="C458">
        <v>438.25</v>
      </c>
    </row>
    <row r="459" spans="2:3" x14ac:dyDescent="0.2">
      <c r="B459" s="1">
        <v>45574</v>
      </c>
      <c r="C459">
        <v>438</v>
      </c>
    </row>
    <row r="460" spans="2:3" x14ac:dyDescent="0.2">
      <c r="B460" s="1">
        <v>45575</v>
      </c>
      <c r="C460">
        <v>436.25</v>
      </c>
    </row>
    <row r="461" spans="2:3" x14ac:dyDescent="0.2">
      <c r="B461" s="1">
        <v>45576</v>
      </c>
      <c r="C461">
        <v>433</v>
      </c>
    </row>
    <row r="462" spans="2:3" x14ac:dyDescent="0.2">
      <c r="B462" s="1">
        <v>45579</v>
      </c>
      <c r="C462">
        <v>424.75</v>
      </c>
    </row>
    <row r="463" spans="2:3" x14ac:dyDescent="0.2">
      <c r="B463" s="1">
        <v>45580</v>
      </c>
      <c r="C463">
        <v>417.5</v>
      </c>
    </row>
    <row r="464" spans="2:3" x14ac:dyDescent="0.2">
      <c r="B464" s="1">
        <v>45581</v>
      </c>
      <c r="C464">
        <v>420.5</v>
      </c>
    </row>
    <row r="465" spans="2:3" x14ac:dyDescent="0.2">
      <c r="B465" s="1">
        <v>45582</v>
      </c>
      <c r="C465">
        <v>421.25</v>
      </c>
    </row>
    <row r="466" spans="2:3" x14ac:dyDescent="0.2">
      <c r="B466" s="1">
        <v>45583</v>
      </c>
      <c r="C466">
        <v>419</v>
      </c>
    </row>
    <row r="467" spans="2:3" x14ac:dyDescent="0.2">
      <c r="B467" s="1">
        <v>45586</v>
      </c>
      <c r="C467">
        <v>423.25</v>
      </c>
    </row>
    <row r="468" spans="2:3" x14ac:dyDescent="0.2">
      <c r="B468" s="1">
        <v>45587</v>
      </c>
      <c r="C468">
        <v>429.25</v>
      </c>
    </row>
    <row r="469" spans="2:3" x14ac:dyDescent="0.2">
      <c r="B469" s="1">
        <v>45588</v>
      </c>
      <c r="C469">
        <v>432</v>
      </c>
    </row>
    <row r="470" spans="2:3" x14ac:dyDescent="0.2">
      <c r="B470" s="1">
        <v>45589</v>
      </c>
      <c r="C470">
        <v>435</v>
      </c>
    </row>
    <row r="471" spans="2:3" x14ac:dyDescent="0.2">
      <c r="B471" s="1">
        <v>45590</v>
      </c>
      <c r="C471">
        <v>429.5</v>
      </c>
    </row>
    <row r="472" spans="2:3" x14ac:dyDescent="0.2">
      <c r="B472" s="1">
        <v>45593</v>
      </c>
      <c r="C472">
        <v>424.75</v>
      </c>
    </row>
    <row r="473" spans="2:3" x14ac:dyDescent="0.2">
      <c r="B473" s="1">
        <v>45594</v>
      </c>
      <c r="C473">
        <v>427</v>
      </c>
    </row>
    <row r="474" spans="2:3" x14ac:dyDescent="0.2">
      <c r="B474" s="1">
        <v>45595</v>
      </c>
      <c r="C474">
        <v>425.5</v>
      </c>
    </row>
    <row r="475" spans="2:3" x14ac:dyDescent="0.2">
      <c r="B475" s="1">
        <v>45596</v>
      </c>
      <c r="C475">
        <v>426</v>
      </c>
    </row>
    <row r="476" spans="2:3" x14ac:dyDescent="0.2">
      <c r="B476" s="1">
        <v>45597</v>
      </c>
      <c r="C476">
        <v>429.25</v>
      </c>
    </row>
    <row r="477" spans="2:3" x14ac:dyDescent="0.2">
      <c r="B477" s="1">
        <v>45600</v>
      </c>
      <c r="C477">
        <v>430</v>
      </c>
    </row>
    <row r="478" spans="2:3" x14ac:dyDescent="0.2">
      <c r="B478" s="1">
        <v>45601</v>
      </c>
      <c r="C478">
        <v>432</v>
      </c>
    </row>
    <row r="479" spans="2:3" x14ac:dyDescent="0.2">
      <c r="B479" s="1">
        <v>45602</v>
      </c>
      <c r="C479">
        <v>439</v>
      </c>
    </row>
    <row r="480" spans="2:3" x14ac:dyDescent="0.2">
      <c r="B480" s="1">
        <v>45603</v>
      </c>
      <c r="C480">
        <v>440.5</v>
      </c>
    </row>
    <row r="481" spans="2:3" x14ac:dyDescent="0.2">
      <c r="B481" s="1">
        <v>45604</v>
      </c>
      <c r="C481">
        <v>444.25</v>
      </c>
    </row>
    <row r="482" spans="2:3" x14ac:dyDescent="0.2">
      <c r="B482" s="1">
        <v>45607</v>
      </c>
      <c r="C482">
        <v>442.75</v>
      </c>
    </row>
    <row r="483" spans="2:3" x14ac:dyDescent="0.2">
      <c r="B483" s="1">
        <v>45608</v>
      </c>
      <c r="C483">
        <v>440.25</v>
      </c>
    </row>
    <row r="484" spans="2:3" x14ac:dyDescent="0.2">
      <c r="B484" s="1">
        <v>45609</v>
      </c>
      <c r="C484">
        <v>437.5</v>
      </c>
    </row>
    <row r="485" spans="2:3" x14ac:dyDescent="0.2">
      <c r="B485" s="1">
        <v>45610</v>
      </c>
      <c r="C485">
        <v>430.75</v>
      </c>
    </row>
    <row r="486" spans="2:3" x14ac:dyDescent="0.2">
      <c r="B486" s="1">
        <v>45611</v>
      </c>
      <c r="C486">
        <v>435.25</v>
      </c>
    </row>
    <row r="487" spans="2:3" x14ac:dyDescent="0.2">
      <c r="B487" s="1">
        <v>45614</v>
      </c>
      <c r="C487">
        <v>439.75</v>
      </c>
    </row>
    <row r="488" spans="2:3" x14ac:dyDescent="0.2">
      <c r="B488" s="1">
        <v>45615</v>
      </c>
      <c r="C488">
        <v>437.75</v>
      </c>
    </row>
    <row r="489" spans="2:3" x14ac:dyDescent="0.2">
      <c r="B489" s="1">
        <v>45616</v>
      </c>
      <c r="C489">
        <v>440</v>
      </c>
    </row>
    <row r="490" spans="2:3" x14ac:dyDescent="0.2">
      <c r="B490" s="1">
        <v>45617</v>
      </c>
      <c r="C490">
        <v>436.25</v>
      </c>
    </row>
    <row r="491" spans="2:3" x14ac:dyDescent="0.2">
      <c r="B491" s="1">
        <v>45618</v>
      </c>
      <c r="C491">
        <v>435.25</v>
      </c>
    </row>
    <row r="492" spans="2:3" x14ac:dyDescent="0.2">
      <c r="B492" s="1">
        <v>45621</v>
      </c>
      <c r="C492">
        <v>433</v>
      </c>
    </row>
    <row r="493" spans="2:3" x14ac:dyDescent="0.2">
      <c r="B493" s="1">
        <v>45622</v>
      </c>
      <c r="C493">
        <v>428</v>
      </c>
    </row>
    <row r="494" spans="2:3" x14ac:dyDescent="0.2">
      <c r="B494" s="1">
        <v>45623</v>
      </c>
      <c r="C494">
        <v>428</v>
      </c>
    </row>
    <row r="495" spans="2:3" x14ac:dyDescent="0.2">
      <c r="B495" s="1">
        <v>45625</v>
      </c>
      <c r="C495">
        <v>433</v>
      </c>
    </row>
    <row r="496" spans="2:3" x14ac:dyDescent="0.2">
      <c r="B496" s="1">
        <v>45628</v>
      </c>
      <c r="C496">
        <v>432.5</v>
      </c>
    </row>
    <row r="497" spans="2:3" x14ac:dyDescent="0.2">
      <c r="B497" s="1">
        <v>45629</v>
      </c>
      <c r="C497">
        <v>432.25</v>
      </c>
    </row>
    <row r="498" spans="2:3" x14ac:dyDescent="0.2">
      <c r="B498" s="1">
        <v>45630</v>
      </c>
      <c r="C498">
        <v>430</v>
      </c>
    </row>
    <row r="499" spans="2:3" x14ac:dyDescent="0.2">
      <c r="B499" s="1">
        <v>45631</v>
      </c>
      <c r="C499">
        <v>435</v>
      </c>
    </row>
    <row r="500" spans="2:3" x14ac:dyDescent="0.2">
      <c r="B500" s="1">
        <v>45632</v>
      </c>
      <c r="C500">
        <v>440</v>
      </c>
    </row>
    <row r="501" spans="2:3" x14ac:dyDescent="0.2">
      <c r="B501" s="1">
        <v>45635</v>
      </c>
      <c r="C501">
        <v>441.75</v>
      </c>
    </row>
    <row r="502" spans="2:3" x14ac:dyDescent="0.2">
      <c r="B502" s="1">
        <v>45636</v>
      </c>
      <c r="C502">
        <v>449</v>
      </c>
    </row>
    <row r="503" spans="2:3" x14ac:dyDescent="0.2">
      <c r="B503" s="1">
        <v>45637</v>
      </c>
      <c r="C503">
        <v>448.25</v>
      </c>
    </row>
    <row r="504" spans="2:3" x14ac:dyDescent="0.2">
      <c r="B504" s="1">
        <v>45638</v>
      </c>
      <c r="C504">
        <v>443.5</v>
      </c>
    </row>
    <row r="505" spans="2:3" x14ac:dyDescent="0.2">
      <c r="B505" s="1">
        <v>45639</v>
      </c>
      <c r="C505">
        <v>442</v>
      </c>
    </row>
    <row r="506" spans="2:3" x14ac:dyDescent="0.2">
      <c r="B506" s="1">
        <v>45642</v>
      </c>
      <c r="C506">
        <v>445</v>
      </c>
    </row>
    <row r="507" spans="2:3" x14ac:dyDescent="0.2">
      <c r="B507" s="1">
        <v>45643</v>
      </c>
      <c r="C507">
        <v>443.5</v>
      </c>
    </row>
    <row r="508" spans="2:3" x14ac:dyDescent="0.2">
      <c r="B508" s="1">
        <v>45644</v>
      </c>
      <c r="C508">
        <v>437.25</v>
      </c>
    </row>
    <row r="509" spans="2:3" x14ac:dyDescent="0.2">
      <c r="B509" s="1">
        <v>45645</v>
      </c>
      <c r="C509">
        <v>440.75</v>
      </c>
    </row>
    <row r="510" spans="2:3" x14ac:dyDescent="0.2">
      <c r="B510" s="1">
        <v>45646</v>
      </c>
      <c r="C510">
        <v>446.25</v>
      </c>
    </row>
    <row r="511" spans="2:3" x14ac:dyDescent="0.2">
      <c r="B511" s="1">
        <v>45649</v>
      </c>
      <c r="C511">
        <v>447.75</v>
      </c>
    </row>
    <row r="512" spans="2:3" x14ac:dyDescent="0.2">
      <c r="B512" s="1">
        <v>45650</v>
      </c>
      <c r="C512">
        <v>448.5</v>
      </c>
    </row>
    <row r="513" spans="2:3" x14ac:dyDescent="0.2">
      <c r="B513" s="1">
        <v>45652</v>
      </c>
      <c r="C513">
        <v>453.75</v>
      </c>
    </row>
    <row r="514" spans="2:3" x14ac:dyDescent="0.2">
      <c r="B514" s="1">
        <v>45653</v>
      </c>
      <c r="C514">
        <v>454</v>
      </c>
    </row>
    <row r="515" spans="2:3" x14ac:dyDescent="0.2">
      <c r="B515" s="1">
        <v>45656</v>
      </c>
      <c r="C515">
        <v>452.25</v>
      </c>
    </row>
    <row r="516" spans="2:3" x14ac:dyDescent="0.2">
      <c r="B516" s="1">
        <v>45657</v>
      </c>
      <c r="C516">
        <v>458.5</v>
      </c>
    </row>
    <row r="517" spans="2:3" x14ac:dyDescent="0.2">
      <c r="B517" s="1">
        <v>45659</v>
      </c>
      <c r="C517">
        <v>459.5</v>
      </c>
    </row>
    <row r="518" spans="2:3" x14ac:dyDescent="0.2">
      <c r="B518" s="1">
        <v>45660</v>
      </c>
      <c r="C518">
        <v>450.75</v>
      </c>
    </row>
    <row r="519" spans="2:3" x14ac:dyDescent="0.2">
      <c r="B519" s="1">
        <v>45663</v>
      </c>
      <c r="C519">
        <v>457.75</v>
      </c>
    </row>
    <row r="520" spans="2:3" x14ac:dyDescent="0.2">
      <c r="B520" s="1">
        <v>45664</v>
      </c>
      <c r="C520">
        <v>458</v>
      </c>
    </row>
    <row r="521" spans="2:3" x14ac:dyDescent="0.2">
      <c r="B521" s="1">
        <v>45665</v>
      </c>
      <c r="C521">
        <v>454</v>
      </c>
    </row>
    <row r="522" spans="2:3" x14ac:dyDescent="0.2">
      <c r="B522" s="1">
        <v>45666</v>
      </c>
      <c r="C522">
        <v>456</v>
      </c>
    </row>
    <row r="523" spans="2:3" x14ac:dyDescent="0.2">
      <c r="B523" s="1">
        <v>45667</v>
      </c>
      <c r="C523">
        <v>470.5</v>
      </c>
    </row>
    <row r="524" spans="2:3" x14ac:dyDescent="0.2">
      <c r="B524" s="1">
        <v>45670</v>
      </c>
      <c r="C524">
        <v>476.5</v>
      </c>
    </row>
    <row r="525" spans="2:3" x14ac:dyDescent="0.2">
      <c r="B525" s="1">
        <v>45671</v>
      </c>
      <c r="C525">
        <v>474.5</v>
      </c>
    </row>
    <row r="526" spans="2:3" x14ac:dyDescent="0.2">
      <c r="B526" s="1">
        <v>45672</v>
      </c>
      <c r="C526">
        <v>478.75</v>
      </c>
    </row>
    <row r="527" spans="2:3" x14ac:dyDescent="0.2">
      <c r="B527" s="1">
        <v>45673</v>
      </c>
      <c r="C527">
        <v>474.5</v>
      </c>
    </row>
    <row r="528" spans="2:3" x14ac:dyDescent="0.2">
      <c r="B528" s="1">
        <v>45674</v>
      </c>
      <c r="C528">
        <v>484.25</v>
      </c>
    </row>
    <row r="529" spans="2:3" x14ac:dyDescent="0.2">
      <c r="B529" s="1">
        <v>45678</v>
      </c>
      <c r="C529">
        <v>490</v>
      </c>
    </row>
    <row r="530" spans="2:3" x14ac:dyDescent="0.2">
      <c r="B530" s="1">
        <v>45679</v>
      </c>
      <c r="C530">
        <v>484.25</v>
      </c>
    </row>
    <row r="531" spans="2:3" x14ac:dyDescent="0.2">
      <c r="B531" s="1">
        <v>45680</v>
      </c>
      <c r="C531">
        <v>489.75</v>
      </c>
    </row>
    <row r="532" spans="2:3" x14ac:dyDescent="0.2">
      <c r="B532" s="1">
        <v>45681</v>
      </c>
      <c r="C532">
        <v>486.5</v>
      </c>
    </row>
    <row r="533" spans="2:3" x14ac:dyDescent="0.2">
      <c r="B533" s="1">
        <v>45684</v>
      </c>
      <c r="C533">
        <v>482</v>
      </c>
    </row>
    <row r="534" spans="2:3" x14ac:dyDescent="0.2">
      <c r="B534" s="1">
        <v>45685</v>
      </c>
      <c r="C534">
        <v>485.25</v>
      </c>
    </row>
    <row r="535" spans="2:3" x14ac:dyDescent="0.2">
      <c r="B535" s="1">
        <v>45686</v>
      </c>
      <c r="C535">
        <v>497</v>
      </c>
    </row>
    <row r="536" spans="2:3" x14ac:dyDescent="0.2">
      <c r="B536" s="1">
        <v>45687</v>
      </c>
      <c r="C536">
        <v>490.25</v>
      </c>
    </row>
    <row r="537" spans="2:3" x14ac:dyDescent="0.2">
      <c r="B537" s="1">
        <v>45688</v>
      </c>
      <c r="C537">
        <v>482</v>
      </c>
    </row>
    <row r="538" spans="2:3" x14ac:dyDescent="0.2">
      <c r="B538" s="1">
        <v>45691</v>
      </c>
      <c r="C538">
        <v>488.75</v>
      </c>
    </row>
    <row r="539" spans="2:3" x14ac:dyDescent="0.2">
      <c r="B539" s="1">
        <v>45692</v>
      </c>
      <c r="C539">
        <v>494.5</v>
      </c>
    </row>
    <row r="540" spans="2:3" x14ac:dyDescent="0.2">
      <c r="B540" s="1">
        <v>45693</v>
      </c>
      <c r="C540">
        <v>493.25</v>
      </c>
    </row>
    <row r="541" spans="2:3" x14ac:dyDescent="0.2">
      <c r="B541" s="1">
        <v>45694</v>
      </c>
      <c r="C541">
        <v>495.25</v>
      </c>
    </row>
    <row r="542" spans="2:3" x14ac:dyDescent="0.2">
      <c r="B542" s="1">
        <v>45695</v>
      </c>
      <c r="C542">
        <v>487.5</v>
      </c>
    </row>
    <row r="543" spans="2:3" x14ac:dyDescent="0.2">
      <c r="B543" s="1">
        <v>45698</v>
      </c>
      <c r="C543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90A4-5FE1-4BA4-9A01-F5CD2738F1C2}">
  <dimension ref="A2:C54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8.33203125" bestFit="1" customWidth="1"/>
    <col min="2" max="2" width="10.6640625" bestFit="1" customWidth="1"/>
  </cols>
  <sheetData>
    <row r="2" spans="1:3" x14ac:dyDescent="0.2">
      <c r="A2" t="s">
        <v>3</v>
      </c>
      <c r="B2" s="1" t="e">
        <f ca="1">_xll.BDH(A2, "PX_LAST", "01/01/2000", TODAY(), "DAILY","cols=2;rows=542")</f>
        <v>#NAME?</v>
      </c>
      <c r="C2">
        <v>570.75</v>
      </c>
    </row>
    <row r="3" spans="1:3" x14ac:dyDescent="0.2">
      <c r="B3" s="1">
        <v>44910</v>
      </c>
      <c r="C3">
        <v>572.25</v>
      </c>
    </row>
    <row r="4" spans="1:3" x14ac:dyDescent="0.2">
      <c r="B4" s="1">
        <v>44911</v>
      </c>
      <c r="C4">
        <v>570.5</v>
      </c>
    </row>
    <row r="5" spans="1:3" x14ac:dyDescent="0.2">
      <c r="B5" s="1">
        <v>44914</v>
      </c>
      <c r="C5">
        <v>570.5</v>
      </c>
    </row>
    <row r="6" spans="1:3" x14ac:dyDescent="0.2">
      <c r="B6" s="1">
        <v>44915</v>
      </c>
      <c r="C6">
        <v>568.5</v>
      </c>
    </row>
    <row r="7" spans="1:3" x14ac:dyDescent="0.2">
      <c r="B7" s="1">
        <v>44916</v>
      </c>
      <c r="C7">
        <v>570.75</v>
      </c>
    </row>
    <row r="8" spans="1:3" x14ac:dyDescent="0.2">
      <c r="B8" s="1">
        <v>44917</v>
      </c>
      <c r="C8">
        <v>569.75</v>
      </c>
    </row>
    <row r="9" spans="1:3" x14ac:dyDescent="0.2">
      <c r="B9" s="1">
        <v>44918</v>
      </c>
      <c r="C9">
        <v>570</v>
      </c>
    </row>
    <row r="10" spans="1:3" x14ac:dyDescent="0.2">
      <c r="B10" s="1">
        <v>44922</v>
      </c>
      <c r="C10">
        <v>573.75</v>
      </c>
    </row>
    <row r="11" spans="1:3" x14ac:dyDescent="0.2">
      <c r="B11" s="1">
        <v>44923</v>
      </c>
      <c r="C11">
        <v>573.75</v>
      </c>
    </row>
    <row r="12" spans="1:3" x14ac:dyDescent="0.2">
      <c r="B12" s="1">
        <v>44924</v>
      </c>
      <c r="C12">
        <v>573</v>
      </c>
    </row>
    <row r="13" spans="1:3" x14ac:dyDescent="0.2">
      <c r="B13" s="1">
        <v>44925</v>
      </c>
      <c r="C13">
        <v>571</v>
      </c>
    </row>
    <row r="14" spans="1:3" x14ac:dyDescent="0.2">
      <c r="B14" s="1">
        <v>44929</v>
      </c>
      <c r="C14">
        <v>575.25</v>
      </c>
    </row>
    <row r="15" spans="1:3" x14ac:dyDescent="0.2">
      <c r="B15" s="1">
        <v>44930</v>
      </c>
      <c r="C15">
        <v>569.25</v>
      </c>
    </row>
    <row r="16" spans="1:3" x14ac:dyDescent="0.2">
      <c r="B16" s="1">
        <v>44931</v>
      </c>
      <c r="C16">
        <v>567.5</v>
      </c>
    </row>
    <row r="17" spans="2:3" x14ac:dyDescent="0.2">
      <c r="B17" s="1">
        <v>44932</v>
      </c>
      <c r="C17">
        <v>564.75</v>
      </c>
    </row>
    <row r="18" spans="2:3" x14ac:dyDescent="0.2">
      <c r="B18" s="1">
        <v>44935</v>
      </c>
      <c r="C18">
        <v>563.5</v>
      </c>
    </row>
    <row r="19" spans="2:3" x14ac:dyDescent="0.2">
      <c r="B19" s="1">
        <v>44936</v>
      </c>
      <c r="C19">
        <v>560.25</v>
      </c>
    </row>
    <row r="20" spans="2:3" x14ac:dyDescent="0.2">
      <c r="B20" s="1">
        <v>44937</v>
      </c>
      <c r="C20">
        <v>557.75</v>
      </c>
    </row>
    <row r="21" spans="2:3" x14ac:dyDescent="0.2">
      <c r="B21" s="1">
        <v>44938</v>
      </c>
      <c r="C21">
        <v>558.5</v>
      </c>
    </row>
    <row r="22" spans="2:3" x14ac:dyDescent="0.2">
      <c r="B22" s="1">
        <v>44939</v>
      </c>
      <c r="C22">
        <v>560.75</v>
      </c>
    </row>
    <row r="23" spans="2:3" x14ac:dyDescent="0.2">
      <c r="B23" s="1">
        <v>44943</v>
      </c>
      <c r="C23">
        <v>564.5</v>
      </c>
    </row>
    <row r="24" spans="2:3" x14ac:dyDescent="0.2">
      <c r="B24" s="1">
        <v>44944</v>
      </c>
      <c r="C24">
        <v>562.75</v>
      </c>
    </row>
    <row r="25" spans="2:3" x14ac:dyDescent="0.2">
      <c r="B25" s="1">
        <v>44945</v>
      </c>
      <c r="C25">
        <v>558</v>
      </c>
    </row>
    <row r="26" spans="2:3" x14ac:dyDescent="0.2">
      <c r="B26" s="1">
        <v>44946</v>
      </c>
      <c r="C26">
        <v>557.25</v>
      </c>
    </row>
    <row r="27" spans="2:3" x14ac:dyDescent="0.2">
      <c r="B27" s="1">
        <v>44949</v>
      </c>
      <c r="C27">
        <v>553.5</v>
      </c>
    </row>
    <row r="28" spans="2:3" x14ac:dyDescent="0.2">
      <c r="B28" s="1">
        <v>44950</v>
      </c>
      <c r="C28">
        <v>556</v>
      </c>
    </row>
    <row r="29" spans="2:3" x14ac:dyDescent="0.2">
      <c r="B29" s="1">
        <v>44951</v>
      </c>
      <c r="C29">
        <v>553</v>
      </c>
    </row>
    <row r="30" spans="2:3" x14ac:dyDescent="0.2">
      <c r="B30" s="1">
        <v>44952</v>
      </c>
      <c r="C30">
        <v>555.25</v>
      </c>
    </row>
    <row r="31" spans="2:3" x14ac:dyDescent="0.2">
      <c r="B31" s="1">
        <v>44953</v>
      </c>
      <c r="C31">
        <v>553.5</v>
      </c>
    </row>
    <row r="32" spans="2:3" x14ac:dyDescent="0.2">
      <c r="B32" s="1">
        <v>44956</v>
      </c>
      <c r="C32">
        <v>558.5</v>
      </c>
    </row>
    <row r="33" spans="2:3" x14ac:dyDescent="0.2">
      <c r="B33" s="1">
        <v>44957</v>
      </c>
      <c r="C33">
        <v>560</v>
      </c>
    </row>
    <row r="34" spans="2:3" x14ac:dyDescent="0.2">
      <c r="B34" s="1">
        <v>44958</v>
      </c>
      <c r="C34">
        <v>562</v>
      </c>
    </row>
    <row r="35" spans="2:3" x14ac:dyDescent="0.2">
      <c r="B35" s="1">
        <v>44959</v>
      </c>
      <c r="C35">
        <v>562</v>
      </c>
    </row>
    <row r="36" spans="2:3" x14ac:dyDescent="0.2">
      <c r="B36" s="1">
        <v>44960</v>
      </c>
      <c r="C36">
        <v>561.75</v>
      </c>
    </row>
    <row r="37" spans="2:3" x14ac:dyDescent="0.2">
      <c r="B37" s="1">
        <v>44963</v>
      </c>
      <c r="C37">
        <v>561</v>
      </c>
    </row>
    <row r="38" spans="2:3" x14ac:dyDescent="0.2">
      <c r="B38" s="1">
        <v>44964</v>
      </c>
      <c r="C38">
        <v>558.5</v>
      </c>
    </row>
    <row r="39" spans="2:3" x14ac:dyDescent="0.2">
      <c r="B39" s="1">
        <v>44965</v>
      </c>
      <c r="C39">
        <v>559.25</v>
      </c>
    </row>
    <row r="40" spans="2:3" x14ac:dyDescent="0.2">
      <c r="B40" s="1">
        <v>44966</v>
      </c>
      <c r="C40">
        <v>558.75</v>
      </c>
    </row>
    <row r="41" spans="2:3" x14ac:dyDescent="0.2">
      <c r="B41" s="1">
        <v>44967</v>
      </c>
      <c r="C41">
        <v>562.75</v>
      </c>
    </row>
    <row r="42" spans="2:3" x14ac:dyDescent="0.2">
      <c r="B42" s="1">
        <v>44970</v>
      </c>
      <c r="C42">
        <v>562.75</v>
      </c>
    </row>
    <row r="43" spans="2:3" x14ac:dyDescent="0.2">
      <c r="B43" s="1">
        <v>44971</v>
      </c>
      <c r="C43">
        <v>562.75</v>
      </c>
    </row>
    <row r="44" spans="2:3" x14ac:dyDescent="0.2">
      <c r="B44" s="1">
        <v>44972</v>
      </c>
      <c r="C44">
        <v>562</v>
      </c>
    </row>
    <row r="45" spans="2:3" x14ac:dyDescent="0.2">
      <c r="B45" s="1">
        <v>44973</v>
      </c>
      <c r="C45">
        <v>561.75</v>
      </c>
    </row>
    <row r="46" spans="2:3" x14ac:dyDescent="0.2">
      <c r="B46" s="1">
        <v>44974</v>
      </c>
      <c r="C46">
        <v>561.75</v>
      </c>
    </row>
    <row r="47" spans="2:3" x14ac:dyDescent="0.2">
      <c r="B47" s="1">
        <v>44978</v>
      </c>
      <c r="C47">
        <v>563</v>
      </c>
    </row>
    <row r="48" spans="2:3" x14ac:dyDescent="0.2">
      <c r="B48" s="1">
        <v>44979</v>
      </c>
      <c r="C48">
        <v>562</v>
      </c>
    </row>
    <row r="49" spans="2:3" x14ac:dyDescent="0.2">
      <c r="B49" s="1">
        <v>44980</v>
      </c>
      <c r="C49">
        <v>562.5</v>
      </c>
    </row>
    <row r="50" spans="2:3" x14ac:dyDescent="0.2">
      <c r="B50" s="1">
        <v>44981</v>
      </c>
      <c r="C50">
        <v>558</v>
      </c>
    </row>
    <row r="51" spans="2:3" x14ac:dyDescent="0.2">
      <c r="B51" s="1">
        <v>44984</v>
      </c>
      <c r="C51">
        <v>557.5</v>
      </c>
    </row>
    <row r="52" spans="2:3" x14ac:dyDescent="0.2">
      <c r="B52" s="1">
        <v>44985</v>
      </c>
      <c r="C52">
        <v>551</v>
      </c>
    </row>
    <row r="53" spans="2:3" x14ac:dyDescent="0.2">
      <c r="B53" s="1">
        <v>44986</v>
      </c>
      <c r="C53">
        <v>550</v>
      </c>
    </row>
    <row r="54" spans="2:3" x14ac:dyDescent="0.2">
      <c r="B54" s="1">
        <v>44987</v>
      </c>
      <c r="C54">
        <v>550</v>
      </c>
    </row>
    <row r="55" spans="2:3" x14ac:dyDescent="0.2">
      <c r="B55" s="1">
        <v>44988</v>
      </c>
      <c r="C55">
        <v>548.5</v>
      </c>
    </row>
    <row r="56" spans="2:3" x14ac:dyDescent="0.2">
      <c r="B56" s="1">
        <v>44991</v>
      </c>
      <c r="C56">
        <v>548.25</v>
      </c>
    </row>
    <row r="57" spans="2:3" x14ac:dyDescent="0.2">
      <c r="B57" s="1">
        <v>44992</v>
      </c>
      <c r="C57">
        <v>547.75</v>
      </c>
    </row>
    <row r="58" spans="2:3" x14ac:dyDescent="0.2">
      <c r="B58" s="1">
        <v>44993</v>
      </c>
      <c r="C58">
        <v>539.5</v>
      </c>
    </row>
    <row r="59" spans="2:3" x14ac:dyDescent="0.2">
      <c r="B59" s="1">
        <v>44994</v>
      </c>
      <c r="C59">
        <v>537</v>
      </c>
    </row>
    <row r="60" spans="2:3" x14ac:dyDescent="0.2">
      <c r="B60" s="1">
        <v>44995</v>
      </c>
      <c r="C60">
        <v>542</v>
      </c>
    </row>
    <row r="61" spans="2:3" x14ac:dyDescent="0.2">
      <c r="B61" s="1">
        <v>44998</v>
      </c>
      <c r="C61">
        <v>545.25</v>
      </c>
    </row>
    <row r="62" spans="2:3" x14ac:dyDescent="0.2">
      <c r="B62" s="1">
        <v>44999</v>
      </c>
      <c r="C62">
        <v>546.25</v>
      </c>
    </row>
    <row r="63" spans="2:3" x14ac:dyDescent="0.2">
      <c r="B63" s="1">
        <v>45000</v>
      </c>
      <c r="C63">
        <v>544.25</v>
      </c>
    </row>
    <row r="64" spans="2:3" x14ac:dyDescent="0.2">
      <c r="B64" s="1">
        <v>45001</v>
      </c>
      <c r="C64">
        <v>545.25</v>
      </c>
    </row>
    <row r="65" spans="2:3" x14ac:dyDescent="0.2">
      <c r="B65" s="1">
        <v>45002</v>
      </c>
      <c r="C65">
        <v>546</v>
      </c>
    </row>
    <row r="66" spans="2:3" x14ac:dyDescent="0.2">
      <c r="B66" s="1">
        <v>45005</v>
      </c>
      <c r="C66">
        <v>547.5</v>
      </c>
    </row>
    <row r="67" spans="2:3" x14ac:dyDescent="0.2">
      <c r="B67" s="1">
        <v>45006</v>
      </c>
      <c r="C67">
        <v>544.5</v>
      </c>
    </row>
    <row r="68" spans="2:3" x14ac:dyDescent="0.2">
      <c r="B68" s="1">
        <v>45007</v>
      </c>
      <c r="C68">
        <v>545</v>
      </c>
    </row>
    <row r="69" spans="2:3" x14ac:dyDescent="0.2">
      <c r="B69" s="1">
        <v>45008</v>
      </c>
      <c r="C69">
        <v>546.25</v>
      </c>
    </row>
    <row r="70" spans="2:3" x14ac:dyDescent="0.2">
      <c r="B70" s="1">
        <v>45009</v>
      </c>
      <c r="C70">
        <v>551.25</v>
      </c>
    </row>
    <row r="71" spans="2:3" x14ac:dyDescent="0.2">
      <c r="B71" s="1">
        <v>45012</v>
      </c>
      <c r="C71">
        <v>553.25</v>
      </c>
    </row>
    <row r="72" spans="2:3" x14ac:dyDescent="0.2">
      <c r="B72" s="1">
        <v>45013</v>
      </c>
      <c r="C72">
        <v>552.25</v>
      </c>
    </row>
    <row r="73" spans="2:3" x14ac:dyDescent="0.2">
      <c r="B73" s="1">
        <v>45014</v>
      </c>
      <c r="C73">
        <v>551</v>
      </c>
    </row>
    <row r="74" spans="2:3" x14ac:dyDescent="0.2">
      <c r="B74" s="1">
        <v>45015</v>
      </c>
      <c r="C74">
        <v>550.5</v>
      </c>
    </row>
    <row r="75" spans="2:3" x14ac:dyDescent="0.2">
      <c r="B75" s="1">
        <v>45016</v>
      </c>
      <c r="C75">
        <v>547</v>
      </c>
    </row>
    <row r="76" spans="2:3" x14ac:dyDescent="0.2">
      <c r="B76" s="1">
        <v>45019</v>
      </c>
      <c r="C76">
        <v>546.25</v>
      </c>
    </row>
    <row r="77" spans="2:3" x14ac:dyDescent="0.2">
      <c r="B77" s="1">
        <v>45020</v>
      </c>
      <c r="C77">
        <v>542.25</v>
      </c>
    </row>
    <row r="78" spans="2:3" x14ac:dyDescent="0.2">
      <c r="B78" s="1">
        <v>45021</v>
      </c>
      <c r="C78">
        <v>543.25</v>
      </c>
    </row>
    <row r="79" spans="2:3" x14ac:dyDescent="0.2">
      <c r="B79" s="1">
        <v>45022</v>
      </c>
      <c r="C79">
        <v>543.25</v>
      </c>
    </row>
    <row r="80" spans="2:3" x14ac:dyDescent="0.2">
      <c r="B80" s="1">
        <v>45023</v>
      </c>
      <c r="C80">
        <v>543.25</v>
      </c>
    </row>
    <row r="81" spans="2:3" x14ac:dyDescent="0.2">
      <c r="B81" s="1">
        <v>45026</v>
      </c>
      <c r="C81">
        <v>546</v>
      </c>
    </row>
    <row r="82" spans="2:3" x14ac:dyDescent="0.2">
      <c r="B82" s="1">
        <v>45027</v>
      </c>
      <c r="C82">
        <v>545.5</v>
      </c>
    </row>
    <row r="83" spans="2:3" x14ac:dyDescent="0.2">
      <c r="B83" s="1">
        <v>45028</v>
      </c>
      <c r="C83">
        <v>544.25</v>
      </c>
    </row>
    <row r="84" spans="2:3" x14ac:dyDescent="0.2">
      <c r="B84" s="1">
        <v>45029</v>
      </c>
      <c r="C84">
        <v>543.25</v>
      </c>
    </row>
    <row r="85" spans="2:3" x14ac:dyDescent="0.2">
      <c r="B85" s="1">
        <v>45030</v>
      </c>
      <c r="C85">
        <v>548.5</v>
      </c>
    </row>
    <row r="86" spans="2:3" x14ac:dyDescent="0.2">
      <c r="B86" s="1">
        <v>45033</v>
      </c>
      <c r="C86">
        <v>554</v>
      </c>
    </row>
    <row r="87" spans="2:3" x14ac:dyDescent="0.2">
      <c r="B87" s="1">
        <v>45034</v>
      </c>
      <c r="C87">
        <v>555.5</v>
      </c>
    </row>
    <row r="88" spans="2:3" x14ac:dyDescent="0.2">
      <c r="B88" s="1">
        <v>45035</v>
      </c>
      <c r="C88">
        <v>553.5</v>
      </c>
    </row>
    <row r="89" spans="2:3" x14ac:dyDescent="0.2">
      <c r="B89" s="1">
        <v>45036</v>
      </c>
      <c r="C89">
        <v>548</v>
      </c>
    </row>
    <row r="90" spans="2:3" x14ac:dyDescent="0.2">
      <c r="B90" s="1">
        <v>45037</v>
      </c>
      <c r="C90">
        <v>540.5</v>
      </c>
    </row>
    <row r="91" spans="2:3" x14ac:dyDescent="0.2">
      <c r="B91" s="1">
        <v>45040</v>
      </c>
      <c r="C91">
        <v>542.75</v>
      </c>
    </row>
    <row r="92" spans="2:3" x14ac:dyDescent="0.2">
      <c r="B92" s="1">
        <v>45041</v>
      </c>
      <c r="C92">
        <v>543</v>
      </c>
    </row>
    <row r="93" spans="2:3" x14ac:dyDescent="0.2">
      <c r="B93" s="1">
        <v>45042</v>
      </c>
      <c r="C93">
        <v>538.25</v>
      </c>
    </row>
    <row r="94" spans="2:3" x14ac:dyDescent="0.2">
      <c r="B94" s="1">
        <v>45043</v>
      </c>
      <c r="C94">
        <v>530.5</v>
      </c>
    </row>
    <row r="95" spans="2:3" x14ac:dyDescent="0.2">
      <c r="B95" s="1">
        <v>45044</v>
      </c>
      <c r="C95">
        <v>532</v>
      </c>
    </row>
    <row r="96" spans="2:3" x14ac:dyDescent="0.2">
      <c r="B96" s="1">
        <v>45047</v>
      </c>
      <c r="C96">
        <v>529.25</v>
      </c>
    </row>
    <row r="97" spans="2:3" x14ac:dyDescent="0.2">
      <c r="B97" s="1">
        <v>45048</v>
      </c>
      <c r="C97">
        <v>524.5</v>
      </c>
    </row>
    <row r="98" spans="2:3" x14ac:dyDescent="0.2">
      <c r="B98" s="1">
        <v>45049</v>
      </c>
      <c r="C98">
        <v>529.5</v>
      </c>
    </row>
    <row r="99" spans="2:3" x14ac:dyDescent="0.2">
      <c r="B99" s="1">
        <v>45050</v>
      </c>
      <c r="C99">
        <v>526.5</v>
      </c>
    </row>
    <row r="100" spans="2:3" x14ac:dyDescent="0.2">
      <c r="B100" s="1">
        <v>45051</v>
      </c>
      <c r="C100">
        <v>529.75</v>
      </c>
    </row>
    <row r="101" spans="2:3" x14ac:dyDescent="0.2">
      <c r="B101" s="1">
        <v>45054</v>
      </c>
      <c r="C101">
        <v>524.25</v>
      </c>
    </row>
    <row r="102" spans="2:3" x14ac:dyDescent="0.2">
      <c r="B102" s="1">
        <v>45055</v>
      </c>
      <c r="C102">
        <v>520.5</v>
      </c>
    </row>
    <row r="103" spans="2:3" x14ac:dyDescent="0.2">
      <c r="B103" s="1">
        <v>45056</v>
      </c>
      <c r="C103">
        <v>522</v>
      </c>
    </row>
    <row r="104" spans="2:3" x14ac:dyDescent="0.2">
      <c r="B104" s="1">
        <v>45057</v>
      </c>
      <c r="C104">
        <v>516.5</v>
      </c>
    </row>
    <row r="105" spans="2:3" x14ac:dyDescent="0.2">
      <c r="B105" s="1">
        <v>45058</v>
      </c>
      <c r="C105">
        <v>514.25</v>
      </c>
    </row>
    <row r="106" spans="2:3" x14ac:dyDescent="0.2">
      <c r="B106" s="1">
        <v>45061</v>
      </c>
      <c r="C106">
        <v>516.75</v>
      </c>
    </row>
    <row r="107" spans="2:3" x14ac:dyDescent="0.2">
      <c r="B107" s="1">
        <v>45062</v>
      </c>
      <c r="C107">
        <v>509.25</v>
      </c>
    </row>
    <row r="108" spans="2:3" x14ac:dyDescent="0.2">
      <c r="B108" s="1">
        <v>45063</v>
      </c>
      <c r="C108">
        <v>502.75</v>
      </c>
    </row>
    <row r="109" spans="2:3" x14ac:dyDescent="0.2">
      <c r="B109" s="1">
        <v>45064</v>
      </c>
      <c r="C109">
        <v>504.25</v>
      </c>
    </row>
    <row r="110" spans="2:3" x14ac:dyDescent="0.2">
      <c r="B110" s="1">
        <v>45065</v>
      </c>
      <c r="C110">
        <v>504.25</v>
      </c>
    </row>
    <row r="111" spans="2:3" x14ac:dyDescent="0.2">
      <c r="B111" s="1">
        <v>45068</v>
      </c>
      <c r="C111">
        <v>512</v>
      </c>
    </row>
    <row r="112" spans="2:3" x14ac:dyDescent="0.2">
      <c r="B112" s="1">
        <v>45069</v>
      </c>
      <c r="C112">
        <v>516</v>
      </c>
    </row>
    <row r="113" spans="2:3" x14ac:dyDescent="0.2">
      <c r="B113" s="1">
        <v>45070</v>
      </c>
      <c r="C113">
        <v>516.75</v>
      </c>
    </row>
    <row r="114" spans="2:3" x14ac:dyDescent="0.2">
      <c r="B114" s="1">
        <v>45071</v>
      </c>
      <c r="C114">
        <v>514</v>
      </c>
    </row>
    <row r="115" spans="2:3" x14ac:dyDescent="0.2">
      <c r="B115" s="1">
        <v>45072</v>
      </c>
      <c r="C115">
        <v>524.25</v>
      </c>
    </row>
    <row r="116" spans="2:3" x14ac:dyDescent="0.2">
      <c r="B116" s="1">
        <v>45076</v>
      </c>
      <c r="C116">
        <v>517</v>
      </c>
    </row>
    <row r="117" spans="2:3" x14ac:dyDescent="0.2">
      <c r="B117" s="1">
        <v>45077</v>
      </c>
      <c r="C117">
        <v>515.75</v>
      </c>
    </row>
    <row r="118" spans="2:3" x14ac:dyDescent="0.2">
      <c r="B118" s="1">
        <v>45078</v>
      </c>
      <c r="C118">
        <v>521.25</v>
      </c>
    </row>
    <row r="119" spans="2:3" x14ac:dyDescent="0.2">
      <c r="B119" s="1">
        <v>45079</v>
      </c>
      <c r="C119">
        <v>526.5</v>
      </c>
    </row>
    <row r="120" spans="2:3" x14ac:dyDescent="0.2">
      <c r="B120" s="1">
        <v>45082</v>
      </c>
      <c r="C120">
        <v>522.5</v>
      </c>
    </row>
    <row r="121" spans="2:3" x14ac:dyDescent="0.2">
      <c r="B121" s="1">
        <v>45083</v>
      </c>
      <c r="C121">
        <v>521.75</v>
      </c>
    </row>
    <row r="122" spans="2:3" x14ac:dyDescent="0.2">
      <c r="B122" s="1">
        <v>45084</v>
      </c>
      <c r="C122">
        <v>514.5</v>
      </c>
    </row>
    <row r="123" spans="2:3" x14ac:dyDescent="0.2">
      <c r="B123" s="1">
        <v>45085</v>
      </c>
      <c r="C123">
        <v>520.25</v>
      </c>
    </row>
    <row r="124" spans="2:3" x14ac:dyDescent="0.2">
      <c r="B124" s="1">
        <v>45086</v>
      </c>
      <c r="C124">
        <v>515.25</v>
      </c>
    </row>
    <row r="125" spans="2:3" x14ac:dyDescent="0.2">
      <c r="B125" s="1">
        <v>45089</v>
      </c>
      <c r="C125">
        <v>525</v>
      </c>
    </row>
    <row r="126" spans="2:3" x14ac:dyDescent="0.2">
      <c r="B126" s="1">
        <v>45090</v>
      </c>
      <c r="C126">
        <v>526.25</v>
      </c>
    </row>
    <row r="127" spans="2:3" x14ac:dyDescent="0.2">
      <c r="B127" s="1">
        <v>45091</v>
      </c>
      <c r="C127">
        <v>527.5</v>
      </c>
    </row>
    <row r="128" spans="2:3" x14ac:dyDescent="0.2">
      <c r="B128" s="1">
        <v>45092</v>
      </c>
      <c r="C128">
        <v>540.5</v>
      </c>
    </row>
    <row r="129" spans="2:3" x14ac:dyDescent="0.2">
      <c r="B129" s="1">
        <v>45093</v>
      </c>
      <c r="C129">
        <v>551.25</v>
      </c>
    </row>
    <row r="130" spans="2:3" x14ac:dyDescent="0.2">
      <c r="B130" s="1">
        <v>45097</v>
      </c>
      <c r="C130">
        <v>556</v>
      </c>
    </row>
    <row r="131" spans="2:3" x14ac:dyDescent="0.2">
      <c r="B131" s="1">
        <v>45098</v>
      </c>
      <c r="C131">
        <v>573.25</v>
      </c>
    </row>
    <row r="132" spans="2:3" x14ac:dyDescent="0.2">
      <c r="B132" s="1">
        <v>45099</v>
      </c>
      <c r="C132">
        <v>564.75</v>
      </c>
    </row>
    <row r="133" spans="2:3" x14ac:dyDescent="0.2">
      <c r="B133" s="1">
        <v>45100</v>
      </c>
      <c r="C133">
        <v>542.75</v>
      </c>
    </row>
    <row r="134" spans="2:3" x14ac:dyDescent="0.2">
      <c r="B134" s="1">
        <v>45103</v>
      </c>
      <c r="C134">
        <v>547.5</v>
      </c>
    </row>
    <row r="135" spans="2:3" x14ac:dyDescent="0.2">
      <c r="B135" s="1">
        <v>45104</v>
      </c>
      <c r="C135">
        <v>532.25</v>
      </c>
    </row>
    <row r="136" spans="2:3" x14ac:dyDescent="0.2">
      <c r="B136" s="1">
        <v>45105</v>
      </c>
      <c r="C136">
        <v>524.25</v>
      </c>
    </row>
    <row r="137" spans="2:3" x14ac:dyDescent="0.2">
      <c r="B137" s="1">
        <v>45106</v>
      </c>
      <c r="C137">
        <v>517.75</v>
      </c>
    </row>
    <row r="138" spans="2:3" x14ac:dyDescent="0.2">
      <c r="B138" s="1">
        <v>45107</v>
      </c>
      <c r="C138">
        <v>510</v>
      </c>
    </row>
    <row r="139" spans="2:3" x14ac:dyDescent="0.2">
      <c r="B139" s="1">
        <v>45110</v>
      </c>
      <c r="C139">
        <v>511.25</v>
      </c>
    </row>
    <row r="140" spans="2:3" x14ac:dyDescent="0.2">
      <c r="B140" s="1">
        <v>45112</v>
      </c>
      <c r="C140">
        <v>512.75</v>
      </c>
    </row>
    <row r="141" spans="2:3" x14ac:dyDescent="0.2">
      <c r="B141" s="1">
        <v>45113</v>
      </c>
      <c r="C141">
        <v>519.25</v>
      </c>
    </row>
    <row r="142" spans="2:3" x14ac:dyDescent="0.2">
      <c r="B142" s="1">
        <v>45114</v>
      </c>
      <c r="C142">
        <v>512.5</v>
      </c>
    </row>
    <row r="143" spans="2:3" x14ac:dyDescent="0.2">
      <c r="B143" s="1">
        <v>45117</v>
      </c>
      <c r="C143">
        <v>517.5</v>
      </c>
    </row>
    <row r="144" spans="2:3" x14ac:dyDescent="0.2">
      <c r="B144" s="1">
        <v>45118</v>
      </c>
      <c r="C144">
        <v>519.25</v>
      </c>
    </row>
    <row r="145" spans="2:3" x14ac:dyDescent="0.2">
      <c r="B145" s="1">
        <v>45119</v>
      </c>
      <c r="C145">
        <v>511</v>
      </c>
    </row>
    <row r="146" spans="2:3" x14ac:dyDescent="0.2">
      <c r="B146" s="1">
        <v>45120</v>
      </c>
      <c r="C146">
        <v>524.5</v>
      </c>
    </row>
    <row r="147" spans="2:3" x14ac:dyDescent="0.2">
      <c r="B147" s="1">
        <v>45121</v>
      </c>
      <c r="C147">
        <v>531.5</v>
      </c>
    </row>
    <row r="148" spans="2:3" x14ac:dyDescent="0.2">
      <c r="B148" s="1">
        <v>45124</v>
      </c>
      <c r="C148">
        <v>525.75</v>
      </c>
    </row>
    <row r="149" spans="2:3" x14ac:dyDescent="0.2">
      <c r="B149" s="1">
        <v>45125</v>
      </c>
      <c r="C149">
        <v>544.75</v>
      </c>
    </row>
    <row r="150" spans="2:3" x14ac:dyDescent="0.2">
      <c r="B150" s="1">
        <v>45126</v>
      </c>
      <c r="C150">
        <v>554.5</v>
      </c>
    </row>
    <row r="151" spans="2:3" x14ac:dyDescent="0.2">
      <c r="B151" s="1">
        <v>45127</v>
      </c>
      <c r="C151">
        <v>548.75</v>
      </c>
    </row>
    <row r="152" spans="2:3" x14ac:dyDescent="0.2">
      <c r="B152" s="1">
        <v>45128</v>
      </c>
      <c r="C152">
        <v>542.25</v>
      </c>
    </row>
    <row r="153" spans="2:3" x14ac:dyDescent="0.2">
      <c r="B153" s="1">
        <v>45131</v>
      </c>
      <c r="C153">
        <v>557.25</v>
      </c>
    </row>
    <row r="154" spans="2:3" x14ac:dyDescent="0.2">
      <c r="B154" s="1">
        <v>45132</v>
      </c>
      <c r="C154">
        <v>554</v>
      </c>
    </row>
    <row r="155" spans="2:3" x14ac:dyDescent="0.2">
      <c r="B155" s="1">
        <v>45133</v>
      </c>
      <c r="C155">
        <v>544.5</v>
      </c>
    </row>
    <row r="156" spans="2:3" x14ac:dyDescent="0.2">
      <c r="B156" s="1">
        <v>45134</v>
      </c>
      <c r="C156">
        <v>546.75</v>
      </c>
    </row>
    <row r="157" spans="2:3" x14ac:dyDescent="0.2">
      <c r="B157" s="1">
        <v>45135</v>
      </c>
      <c r="C157">
        <v>539.25</v>
      </c>
    </row>
    <row r="158" spans="2:3" x14ac:dyDescent="0.2">
      <c r="B158" s="1">
        <v>45138</v>
      </c>
      <c r="C158">
        <v>530.25</v>
      </c>
    </row>
    <row r="159" spans="2:3" x14ac:dyDescent="0.2">
      <c r="B159" s="1">
        <v>45139</v>
      </c>
      <c r="C159">
        <v>528.5</v>
      </c>
    </row>
    <row r="160" spans="2:3" x14ac:dyDescent="0.2">
      <c r="B160" s="1">
        <v>45140</v>
      </c>
      <c r="C160">
        <v>526.25</v>
      </c>
    </row>
    <row r="161" spans="2:3" x14ac:dyDescent="0.2">
      <c r="B161" s="1">
        <v>45141</v>
      </c>
      <c r="C161">
        <v>523.5</v>
      </c>
    </row>
    <row r="162" spans="2:3" x14ac:dyDescent="0.2">
      <c r="B162" s="1">
        <v>45142</v>
      </c>
      <c r="C162">
        <v>526.75</v>
      </c>
    </row>
    <row r="163" spans="2:3" x14ac:dyDescent="0.2">
      <c r="B163" s="1">
        <v>45145</v>
      </c>
      <c r="C163">
        <v>528.75</v>
      </c>
    </row>
    <row r="164" spans="2:3" x14ac:dyDescent="0.2">
      <c r="B164" s="1">
        <v>45146</v>
      </c>
      <c r="C164">
        <v>530.5</v>
      </c>
    </row>
    <row r="165" spans="2:3" x14ac:dyDescent="0.2">
      <c r="B165" s="1">
        <v>45147</v>
      </c>
      <c r="C165">
        <v>528.75</v>
      </c>
    </row>
    <row r="166" spans="2:3" x14ac:dyDescent="0.2">
      <c r="B166" s="1">
        <v>45148</v>
      </c>
      <c r="C166">
        <v>529.5</v>
      </c>
    </row>
    <row r="167" spans="2:3" x14ac:dyDescent="0.2">
      <c r="B167" s="1">
        <v>45149</v>
      </c>
      <c r="C167">
        <v>524.5</v>
      </c>
    </row>
    <row r="168" spans="2:3" x14ac:dyDescent="0.2">
      <c r="B168" s="1">
        <v>45152</v>
      </c>
      <c r="C168">
        <v>525.25</v>
      </c>
    </row>
    <row r="169" spans="2:3" x14ac:dyDescent="0.2">
      <c r="B169" s="1">
        <v>45153</v>
      </c>
      <c r="C169">
        <v>519.75</v>
      </c>
    </row>
    <row r="170" spans="2:3" x14ac:dyDescent="0.2">
      <c r="B170" s="1">
        <v>45154</v>
      </c>
      <c r="C170">
        <v>523</v>
      </c>
    </row>
    <row r="171" spans="2:3" x14ac:dyDescent="0.2">
      <c r="B171" s="1">
        <v>45155</v>
      </c>
      <c r="C171">
        <v>523.75</v>
      </c>
    </row>
    <row r="172" spans="2:3" x14ac:dyDescent="0.2">
      <c r="B172" s="1">
        <v>45156</v>
      </c>
      <c r="C172">
        <v>525.75</v>
      </c>
    </row>
    <row r="173" spans="2:3" x14ac:dyDescent="0.2">
      <c r="B173" s="1">
        <v>45159</v>
      </c>
      <c r="C173">
        <v>522.25</v>
      </c>
    </row>
    <row r="174" spans="2:3" x14ac:dyDescent="0.2">
      <c r="B174" s="1">
        <v>45160</v>
      </c>
      <c r="C174">
        <v>517.25</v>
      </c>
    </row>
    <row r="175" spans="2:3" x14ac:dyDescent="0.2">
      <c r="B175" s="1">
        <v>45161</v>
      </c>
      <c r="C175">
        <v>522.5</v>
      </c>
    </row>
    <row r="176" spans="2:3" x14ac:dyDescent="0.2">
      <c r="B176" s="1">
        <v>45162</v>
      </c>
      <c r="C176">
        <v>524.25</v>
      </c>
    </row>
    <row r="177" spans="2:3" x14ac:dyDescent="0.2">
      <c r="B177" s="1">
        <v>45163</v>
      </c>
      <c r="C177">
        <v>523.75</v>
      </c>
    </row>
    <row r="178" spans="2:3" x14ac:dyDescent="0.2">
      <c r="B178" s="1">
        <v>45166</v>
      </c>
      <c r="C178">
        <v>529.5</v>
      </c>
    </row>
    <row r="179" spans="2:3" x14ac:dyDescent="0.2">
      <c r="B179" s="1">
        <v>45167</v>
      </c>
      <c r="C179">
        <v>523.75</v>
      </c>
    </row>
    <row r="180" spans="2:3" x14ac:dyDescent="0.2">
      <c r="B180" s="1">
        <v>45168</v>
      </c>
      <c r="C180">
        <v>526</v>
      </c>
    </row>
    <row r="181" spans="2:3" x14ac:dyDescent="0.2">
      <c r="B181" s="1">
        <v>45169</v>
      </c>
      <c r="C181">
        <v>523.75</v>
      </c>
    </row>
    <row r="182" spans="2:3" x14ac:dyDescent="0.2">
      <c r="B182" s="1">
        <v>45170</v>
      </c>
      <c r="C182">
        <v>525.5</v>
      </c>
    </row>
    <row r="183" spans="2:3" x14ac:dyDescent="0.2">
      <c r="B183" s="1">
        <v>45174</v>
      </c>
      <c r="C183">
        <v>528.25</v>
      </c>
    </row>
    <row r="184" spans="2:3" x14ac:dyDescent="0.2">
      <c r="B184" s="1">
        <v>45175</v>
      </c>
      <c r="C184">
        <v>527</v>
      </c>
    </row>
    <row r="185" spans="2:3" x14ac:dyDescent="0.2">
      <c r="B185" s="1">
        <v>45176</v>
      </c>
      <c r="C185">
        <v>525.5</v>
      </c>
    </row>
    <row r="186" spans="2:3" x14ac:dyDescent="0.2">
      <c r="B186" s="1">
        <v>45177</v>
      </c>
      <c r="C186">
        <v>524.75</v>
      </c>
    </row>
    <row r="187" spans="2:3" x14ac:dyDescent="0.2">
      <c r="B187" s="1">
        <v>45180</v>
      </c>
      <c r="C187">
        <v>527.5</v>
      </c>
    </row>
    <row r="188" spans="2:3" x14ac:dyDescent="0.2">
      <c r="B188" s="1">
        <v>45181</v>
      </c>
      <c r="C188">
        <v>521.25</v>
      </c>
    </row>
    <row r="189" spans="2:3" x14ac:dyDescent="0.2">
      <c r="B189" s="1">
        <v>45182</v>
      </c>
      <c r="C189">
        <v>525.25</v>
      </c>
    </row>
    <row r="190" spans="2:3" x14ac:dyDescent="0.2">
      <c r="B190" s="1">
        <v>45183</v>
      </c>
      <c r="C190">
        <v>524.5</v>
      </c>
    </row>
    <row r="191" spans="2:3" x14ac:dyDescent="0.2">
      <c r="B191" s="1">
        <v>45184</v>
      </c>
      <c r="C191">
        <v>523.75</v>
      </c>
    </row>
    <row r="192" spans="2:3" x14ac:dyDescent="0.2">
      <c r="B192" s="1">
        <v>45187</v>
      </c>
      <c r="C192">
        <v>519.25</v>
      </c>
    </row>
    <row r="193" spans="2:3" x14ac:dyDescent="0.2">
      <c r="B193" s="1">
        <v>45188</v>
      </c>
      <c r="C193">
        <v>521</v>
      </c>
    </row>
    <row r="194" spans="2:3" x14ac:dyDescent="0.2">
      <c r="B194" s="1">
        <v>45189</v>
      </c>
      <c r="C194">
        <v>526.25</v>
      </c>
    </row>
    <row r="195" spans="2:3" x14ac:dyDescent="0.2">
      <c r="B195" s="1">
        <v>45190</v>
      </c>
      <c r="C195">
        <v>519.5</v>
      </c>
    </row>
    <row r="196" spans="2:3" x14ac:dyDescent="0.2">
      <c r="B196" s="1">
        <v>45191</v>
      </c>
      <c r="C196">
        <v>521.5</v>
      </c>
    </row>
    <row r="197" spans="2:3" x14ac:dyDescent="0.2">
      <c r="B197" s="1">
        <v>45194</v>
      </c>
      <c r="C197">
        <v>524</v>
      </c>
    </row>
    <row r="198" spans="2:3" x14ac:dyDescent="0.2">
      <c r="B198" s="1">
        <v>45195</v>
      </c>
      <c r="C198">
        <v>524</v>
      </c>
    </row>
    <row r="199" spans="2:3" x14ac:dyDescent="0.2">
      <c r="B199" s="1">
        <v>45196</v>
      </c>
      <c r="C199">
        <v>527.25</v>
      </c>
    </row>
    <row r="200" spans="2:3" x14ac:dyDescent="0.2">
      <c r="B200" s="1">
        <v>45197</v>
      </c>
      <c r="C200">
        <v>529.5</v>
      </c>
    </row>
    <row r="201" spans="2:3" x14ac:dyDescent="0.2">
      <c r="B201" s="1">
        <v>45198</v>
      </c>
      <c r="C201">
        <v>522.5</v>
      </c>
    </row>
    <row r="202" spans="2:3" x14ac:dyDescent="0.2">
      <c r="B202" s="1">
        <v>45201</v>
      </c>
      <c r="C202">
        <v>532</v>
      </c>
    </row>
    <row r="203" spans="2:3" x14ac:dyDescent="0.2">
      <c r="B203" s="1">
        <v>45202</v>
      </c>
      <c r="C203">
        <v>529.75</v>
      </c>
    </row>
    <row r="204" spans="2:3" x14ac:dyDescent="0.2">
      <c r="B204" s="1">
        <v>45203</v>
      </c>
      <c r="C204">
        <v>529.5</v>
      </c>
    </row>
    <row r="205" spans="2:3" x14ac:dyDescent="0.2">
      <c r="B205" s="1">
        <v>45204</v>
      </c>
      <c r="C205">
        <v>537</v>
      </c>
    </row>
    <row r="206" spans="2:3" x14ac:dyDescent="0.2">
      <c r="B206" s="1">
        <v>45205</v>
      </c>
      <c r="C206">
        <v>535</v>
      </c>
    </row>
    <row r="207" spans="2:3" x14ac:dyDescent="0.2">
      <c r="B207" s="1">
        <v>45208</v>
      </c>
      <c r="C207">
        <v>531.75</v>
      </c>
    </row>
    <row r="208" spans="2:3" x14ac:dyDescent="0.2">
      <c r="B208" s="1">
        <v>45209</v>
      </c>
      <c r="C208">
        <v>530.25</v>
      </c>
    </row>
    <row r="209" spans="2:3" x14ac:dyDescent="0.2">
      <c r="B209" s="1">
        <v>45210</v>
      </c>
      <c r="C209">
        <v>532.75</v>
      </c>
    </row>
    <row r="210" spans="2:3" x14ac:dyDescent="0.2">
      <c r="B210" s="1">
        <v>45211</v>
      </c>
      <c r="C210">
        <v>537.75</v>
      </c>
    </row>
    <row r="211" spans="2:3" x14ac:dyDescent="0.2">
      <c r="B211" s="1">
        <v>45212</v>
      </c>
      <c r="C211">
        <v>536.5</v>
      </c>
    </row>
    <row r="212" spans="2:3" x14ac:dyDescent="0.2">
      <c r="B212" s="1">
        <v>45215</v>
      </c>
      <c r="C212">
        <v>533.5</v>
      </c>
    </row>
    <row r="213" spans="2:3" x14ac:dyDescent="0.2">
      <c r="B213" s="1">
        <v>45216</v>
      </c>
      <c r="C213">
        <v>532</v>
      </c>
    </row>
    <row r="214" spans="2:3" x14ac:dyDescent="0.2">
      <c r="B214" s="1">
        <v>45217</v>
      </c>
      <c r="C214">
        <v>533.25</v>
      </c>
    </row>
    <row r="215" spans="2:3" x14ac:dyDescent="0.2">
      <c r="B215" s="1">
        <v>45218</v>
      </c>
      <c r="C215">
        <v>540.75</v>
      </c>
    </row>
    <row r="216" spans="2:3" x14ac:dyDescent="0.2">
      <c r="B216" s="1">
        <v>45219</v>
      </c>
      <c r="C216">
        <v>535.75</v>
      </c>
    </row>
    <row r="217" spans="2:3" x14ac:dyDescent="0.2">
      <c r="B217" s="1">
        <v>45222</v>
      </c>
      <c r="C217">
        <v>533.75</v>
      </c>
    </row>
    <row r="218" spans="2:3" x14ac:dyDescent="0.2">
      <c r="B218" s="1">
        <v>45223</v>
      </c>
      <c r="C218">
        <v>529.25</v>
      </c>
    </row>
    <row r="219" spans="2:3" x14ac:dyDescent="0.2">
      <c r="B219" s="1">
        <v>45224</v>
      </c>
      <c r="C219">
        <v>527</v>
      </c>
    </row>
    <row r="220" spans="2:3" x14ac:dyDescent="0.2">
      <c r="B220" s="1">
        <v>45225</v>
      </c>
      <c r="C220">
        <v>525.25</v>
      </c>
    </row>
    <row r="221" spans="2:3" x14ac:dyDescent="0.2">
      <c r="B221" s="1">
        <v>45226</v>
      </c>
      <c r="C221">
        <v>527</v>
      </c>
    </row>
    <row r="222" spans="2:3" x14ac:dyDescent="0.2">
      <c r="B222" s="1">
        <v>45229</v>
      </c>
      <c r="C222">
        <v>527.5</v>
      </c>
    </row>
    <row r="223" spans="2:3" x14ac:dyDescent="0.2">
      <c r="B223" s="1">
        <v>45230</v>
      </c>
      <c r="C223">
        <v>528.5</v>
      </c>
    </row>
    <row r="224" spans="2:3" x14ac:dyDescent="0.2">
      <c r="B224" s="1">
        <v>45231</v>
      </c>
      <c r="C224">
        <v>527</v>
      </c>
    </row>
    <row r="225" spans="2:3" x14ac:dyDescent="0.2">
      <c r="B225" s="1">
        <v>45232</v>
      </c>
      <c r="C225">
        <v>526.5</v>
      </c>
    </row>
    <row r="226" spans="2:3" x14ac:dyDescent="0.2">
      <c r="B226" s="1">
        <v>45233</v>
      </c>
      <c r="C226">
        <v>533.25</v>
      </c>
    </row>
    <row r="227" spans="2:3" x14ac:dyDescent="0.2">
      <c r="B227" s="1">
        <v>45236</v>
      </c>
      <c r="C227">
        <v>533</v>
      </c>
    </row>
    <row r="228" spans="2:3" x14ac:dyDescent="0.2">
      <c r="B228" s="1">
        <v>45237</v>
      </c>
      <c r="C228">
        <v>525.75</v>
      </c>
    </row>
    <row r="229" spans="2:3" x14ac:dyDescent="0.2">
      <c r="B229" s="1">
        <v>45238</v>
      </c>
      <c r="C229">
        <v>530</v>
      </c>
    </row>
    <row r="230" spans="2:3" x14ac:dyDescent="0.2">
      <c r="B230" s="1">
        <v>45239</v>
      </c>
      <c r="C230">
        <v>525</v>
      </c>
    </row>
    <row r="231" spans="2:3" x14ac:dyDescent="0.2">
      <c r="B231" s="1">
        <v>45240</v>
      </c>
      <c r="C231">
        <v>522.25</v>
      </c>
    </row>
    <row r="232" spans="2:3" x14ac:dyDescent="0.2">
      <c r="B232" s="1">
        <v>45243</v>
      </c>
      <c r="C232">
        <v>532.75</v>
      </c>
    </row>
    <row r="233" spans="2:3" x14ac:dyDescent="0.2">
      <c r="B233" s="1">
        <v>45244</v>
      </c>
      <c r="C233">
        <v>533</v>
      </c>
    </row>
    <row r="234" spans="2:3" x14ac:dyDescent="0.2">
      <c r="B234" s="1">
        <v>45245</v>
      </c>
      <c r="C234">
        <v>527.5</v>
      </c>
    </row>
    <row r="235" spans="2:3" x14ac:dyDescent="0.2">
      <c r="B235" s="1">
        <v>45246</v>
      </c>
      <c r="C235">
        <v>530.5</v>
      </c>
    </row>
    <row r="236" spans="2:3" x14ac:dyDescent="0.2">
      <c r="B236" s="1">
        <v>45247</v>
      </c>
      <c r="C236">
        <v>526.25</v>
      </c>
    </row>
    <row r="237" spans="2:3" x14ac:dyDescent="0.2">
      <c r="B237" s="1">
        <v>45250</v>
      </c>
      <c r="C237">
        <v>527.25</v>
      </c>
    </row>
    <row r="238" spans="2:3" x14ac:dyDescent="0.2">
      <c r="B238" s="1">
        <v>45251</v>
      </c>
      <c r="C238">
        <v>529.75</v>
      </c>
    </row>
    <row r="239" spans="2:3" x14ac:dyDescent="0.2">
      <c r="B239" s="1">
        <v>45252</v>
      </c>
      <c r="C239">
        <v>528</v>
      </c>
    </row>
    <row r="240" spans="2:3" x14ac:dyDescent="0.2">
      <c r="B240" s="1">
        <v>45254</v>
      </c>
      <c r="C240">
        <v>525.25</v>
      </c>
    </row>
    <row r="241" spans="2:3" x14ac:dyDescent="0.2">
      <c r="B241" s="1">
        <v>45257</v>
      </c>
      <c r="C241">
        <v>519.25</v>
      </c>
    </row>
    <row r="242" spans="2:3" x14ac:dyDescent="0.2">
      <c r="B242" s="1">
        <v>45258</v>
      </c>
      <c r="C242">
        <v>521</v>
      </c>
    </row>
    <row r="243" spans="2:3" x14ac:dyDescent="0.2">
      <c r="B243" s="1">
        <v>45259</v>
      </c>
      <c r="C243">
        <v>523.5</v>
      </c>
    </row>
    <row r="244" spans="2:3" x14ac:dyDescent="0.2">
      <c r="B244" s="1">
        <v>45260</v>
      </c>
      <c r="C244">
        <v>527.75</v>
      </c>
    </row>
    <row r="245" spans="2:3" x14ac:dyDescent="0.2">
      <c r="B245" s="1">
        <v>45261</v>
      </c>
      <c r="C245">
        <v>529.25</v>
      </c>
    </row>
    <row r="246" spans="2:3" x14ac:dyDescent="0.2">
      <c r="B246" s="1">
        <v>45264</v>
      </c>
      <c r="C246">
        <v>528.75</v>
      </c>
    </row>
    <row r="247" spans="2:3" x14ac:dyDescent="0.2">
      <c r="B247" s="1">
        <v>45265</v>
      </c>
      <c r="C247">
        <v>530.75</v>
      </c>
    </row>
    <row r="248" spans="2:3" x14ac:dyDescent="0.2">
      <c r="B248" s="1">
        <v>45266</v>
      </c>
      <c r="C248">
        <v>525.5</v>
      </c>
    </row>
    <row r="249" spans="2:3" x14ac:dyDescent="0.2">
      <c r="B249" s="1">
        <v>45267</v>
      </c>
      <c r="C249">
        <v>528.25</v>
      </c>
    </row>
    <row r="250" spans="2:3" x14ac:dyDescent="0.2">
      <c r="B250" s="1">
        <v>45268</v>
      </c>
      <c r="C250">
        <v>527.75</v>
      </c>
    </row>
    <row r="251" spans="2:3" x14ac:dyDescent="0.2">
      <c r="B251" s="1">
        <v>45271</v>
      </c>
      <c r="C251">
        <v>526</v>
      </c>
    </row>
    <row r="252" spans="2:3" x14ac:dyDescent="0.2">
      <c r="B252" s="1">
        <v>45272</v>
      </c>
      <c r="C252">
        <v>526.5</v>
      </c>
    </row>
    <row r="253" spans="2:3" x14ac:dyDescent="0.2">
      <c r="B253" s="1">
        <v>45273</v>
      </c>
      <c r="C253">
        <v>523</v>
      </c>
    </row>
    <row r="254" spans="2:3" x14ac:dyDescent="0.2">
      <c r="B254" s="1">
        <v>45274</v>
      </c>
      <c r="C254">
        <v>523.5</v>
      </c>
    </row>
    <row r="255" spans="2:3" x14ac:dyDescent="0.2">
      <c r="B255" s="1">
        <v>45275</v>
      </c>
      <c r="C255">
        <v>527</v>
      </c>
    </row>
    <row r="256" spans="2:3" x14ac:dyDescent="0.2">
      <c r="B256" s="1">
        <v>45278</v>
      </c>
      <c r="C256">
        <v>523.25</v>
      </c>
    </row>
    <row r="257" spans="2:3" x14ac:dyDescent="0.2">
      <c r="B257" s="1">
        <v>45279</v>
      </c>
      <c r="C257">
        <v>519</v>
      </c>
    </row>
    <row r="258" spans="2:3" x14ac:dyDescent="0.2">
      <c r="B258" s="1">
        <v>45280</v>
      </c>
      <c r="C258">
        <v>518</v>
      </c>
    </row>
    <row r="259" spans="2:3" x14ac:dyDescent="0.2">
      <c r="B259" s="1">
        <v>45281</v>
      </c>
      <c r="C259">
        <v>520</v>
      </c>
    </row>
    <row r="260" spans="2:3" x14ac:dyDescent="0.2">
      <c r="B260" s="1">
        <v>45282</v>
      </c>
      <c r="C260">
        <v>520.75</v>
      </c>
    </row>
    <row r="261" spans="2:3" x14ac:dyDescent="0.2">
      <c r="B261" s="1">
        <v>45286</v>
      </c>
      <c r="C261">
        <v>525.75</v>
      </c>
    </row>
    <row r="262" spans="2:3" x14ac:dyDescent="0.2">
      <c r="B262" s="1">
        <v>45287</v>
      </c>
      <c r="C262">
        <v>522.75</v>
      </c>
    </row>
    <row r="263" spans="2:3" x14ac:dyDescent="0.2">
      <c r="B263" s="1">
        <v>45288</v>
      </c>
      <c r="C263">
        <v>520.75</v>
      </c>
    </row>
    <row r="264" spans="2:3" x14ac:dyDescent="0.2">
      <c r="B264" s="1">
        <v>45289</v>
      </c>
      <c r="C264">
        <v>519.75</v>
      </c>
    </row>
    <row r="265" spans="2:3" x14ac:dyDescent="0.2">
      <c r="B265" s="1">
        <v>45293</v>
      </c>
      <c r="C265">
        <v>514.5</v>
      </c>
    </row>
    <row r="266" spans="2:3" x14ac:dyDescent="0.2">
      <c r="B266" s="1">
        <v>45294</v>
      </c>
      <c r="C266">
        <v>514.75</v>
      </c>
    </row>
    <row r="267" spans="2:3" x14ac:dyDescent="0.2">
      <c r="B267" s="1">
        <v>45295</v>
      </c>
      <c r="C267">
        <v>514.75</v>
      </c>
    </row>
    <row r="268" spans="2:3" x14ac:dyDescent="0.2">
      <c r="B268" s="1">
        <v>45296</v>
      </c>
      <c r="C268">
        <v>510</v>
      </c>
    </row>
    <row r="269" spans="2:3" x14ac:dyDescent="0.2">
      <c r="B269" s="1">
        <v>45299</v>
      </c>
      <c r="C269">
        <v>505.5</v>
      </c>
    </row>
    <row r="270" spans="2:3" x14ac:dyDescent="0.2">
      <c r="B270" s="1">
        <v>45300</v>
      </c>
      <c r="C270">
        <v>509</v>
      </c>
    </row>
    <row r="271" spans="2:3" x14ac:dyDescent="0.2">
      <c r="B271" s="1">
        <v>45301</v>
      </c>
      <c r="C271">
        <v>508.25</v>
      </c>
    </row>
    <row r="272" spans="2:3" x14ac:dyDescent="0.2">
      <c r="B272" s="1">
        <v>45302</v>
      </c>
      <c r="C272">
        <v>505.5</v>
      </c>
    </row>
    <row r="273" spans="2:3" x14ac:dyDescent="0.2">
      <c r="B273" s="1">
        <v>45303</v>
      </c>
      <c r="C273">
        <v>498.25</v>
      </c>
    </row>
    <row r="274" spans="2:3" x14ac:dyDescent="0.2">
      <c r="B274" s="1">
        <v>45307</v>
      </c>
      <c r="C274">
        <v>493.75</v>
      </c>
    </row>
    <row r="275" spans="2:3" x14ac:dyDescent="0.2">
      <c r="B275" s="1">
        <v>45308</v>
      </c>
      <c r="C275">
        <v>491.75</v>
      </c>
    </row>
    <row r="276" spans="2:3" x14ac:dyDescent="0.2">
      <c r="B276" s="1">
        <v>45309</v>
      </c>
      <c r="C276">
        <v>493</v>
      </c>
    </row>
    <row r="277" spans="2:3" x14ac:dyDescent="0.2">
      <c r="B277" s="1">
        <v>45310</v>
      </c>
      <c r="C277">
        <v>492.75</v>
      </c>
    </row>
    <row r="278" spans="2:3" x14ac:dyDescent="0.2">
      <c r="B278" s="1">
        <v>45313</v>
      </c>
      <c r="C278">
        <v>493.25</v>
      </c>
    </row>
    <row r="279" spans="2:3" x14ac:dyDescent="0.2">
      <c r="B279" s="1">
        <v>45314</v>
      </c>
      <c r="C279">
        <v>494.25</v>
      </c>
    </row>
    <row r="280" spans="2:3" x14ac:dyDescent="0.2">
      <c r="B280" s="1">
        <v>45315</v>
      </c>
      <c r="C280">
        <v>498.75</v>
      </c>
    </row>
    <row r="281" spans="2:3" x14ac:dyDescent="0.2">
      <c r="B281" s="1">
        <v>45316</v>
      </c>
      <c r="C281">
        <v>497.5</v>
      </c>
    </row>
    <row r="282" spans="2:3" x14ac:dyDescent="0.2">
      <c r="B282" s="1">
        <v>45317</v>
      </c>
      <c r="C282">
        <v>493.25</v>
      </c>
    </row>
    <row r="283" spans="2:3" x14ac:dyDescent="0.2">
      <c r="B283" s="1">
        <v>45320</v>
      </c>
      <c r="C283">
        <v>491.5</v>
      </c>
    </row>
    <row r="284" spans="2:3" x14ac:dyDescent="0.2">
      <c r="B284" s="1">
        <v>45321</v>
      </c>
      <c r="C284">
        <v>497.5</v>
      </c>
    </row>
    <row r="285" spans="2:3" x14ac:dyDescent="0.2">
      <c r="B285" s="1">
        <v>45322</v>
      </c>
      <c r="C285">
        <v>497</v>
      </c>
    </row>
    <row r="286" spans="2:3" x14ac:dyDescent="0.2">
      <c r="B286" s="1">
        <v>45323</v>
      </c>
      <c r="C286">
        <v>495.25</v>
      </c>
    </row>
    <row r="287" spans="2:3" x14ac:dyDescent="0.2">
      <c r="B287" s="1">
        <v>45324</v>
      </c>
      <c r="C287">
        <v>493.25</v>
      </c>
    </row>
    <row r="288" spans="2:3" x14ac:dyDescent="0.2">
      <c r="B288" s="1">
        <v>45327</v>
      </c>
      <c r="C288">
        <v>494.25</v>
      </c>
    </row>
    <row r="289" spans="2:3" x14ac:dyDescent="0.2">
      <c r="B289" s="1">
        <v>45328</v>
      </c>
      <c r="C289">
        <v>494.5</v>
      </c>
    </row>
    <row r="290" spans="2:3" x14ac:dyDescent="0.2">
      <c r="B290" s="1">
        <v>45329</v>
      </c>
      <c r="C290">
        <v>491</v>
      </c>
    </row>
    <row r="291" spans="2:3" x14ac:dyDescent="0.2">
      <c r="B291" s="1">
        <v>45330</v>
      </c>
      <c r="C291">
        <v>489.5</v>
      </c>
    </row>
    <row r="292" spans="2:3" x14ac:dyDescent="0.2">
      <c r="B292" s="1">
        <v>45331</v>
      </c>
      <c r="C292">
        <v>485.5</v>
      </c>
    </row>
    <row r="293" spans="2:3" x14ac:dyDescent="0.2">
      <c r="B293" s="1">
        <v>45334</v>
      </c>
      <c r="C293">
        <v>487</v>
      </c>
    </row>
    <row r="294" spans="2:3" x14ac:dyDescent="0.2">
      <c r="B294" s="1">
        <v>45335</v>
      </c>
      <c r="C294">
        <v>487.5</v>
      </c>
    </row>
    <row r="295" spans="2:3" x14ac:dyDescent="0.2">
      <c r="B295" s="1">
        <v>45336</v>
      </c>
      <c r="C295">
        <v>481.75</v>
      </c>
    </row>
    <row r="296" spans="2:3" x14ac:dyDescent="0.2">
      <c r="B296" s="1">
        <v>45337</v>
      </c>
      <c r="C296">
        <v>474.5</v>
      </c>
    </row>
    <row r="297" spans="2:3" x14ac:dyDescent="0.2">
      <c r="B297" s="1">
        <v>45338</v>
      </c>
      <c r="C297">
        <v>477</v>
      </c>
    </row>
    <row r="298" spans="2:3" x14ac:dyDescent="0.2">
      <c r="B298" s="1">
        <v>45342</v>
      </c>
      <c r="C298">
        <v>481</v>
      </c>
    </row>
    <row r="299" spans="2:3" x14ac:dyDescent="0.2">
      <c r="B299" s="1">
        <v>45343</v>
      </c>
      <c r="C299">
        <v>476.75</v>
      </c>
    </row>
    <row r="300" spans="2:3" x14ac:dyDescent="0.2">
      <c r="B300" s="1">
        <v>45344</v>
      </c>
      <c r="C300">
        <v>474.25</v>
      </c>
    </row>
    <row r="301" spans="2:3" x14ac:dyDescent="0.2">
      <c r="B301" s="1">
        <v>45345</v>
      </c>
      <c r="C301">
        <v>470.25</v>
      </c>
    </row>
    <row r="302" spans="2:3" x14ac:dyDescent="0.2">
      <c r="B302" s="1">
        <v>45348</v>
      </c>
      <c r="C302">
        <v>476.75</v>
      </c>
    </row>
    <row r="303" spans="2:3" x14ac:dyDescent="0.2">
      <c r="B303" s="1">
        <v>45349</v>
      </c>
      <c r="C303">
        <v>479.75</v>
      </c>
    </row>
    <row r="304" spans="2:3" x14ac:dyDescent="0.2">
      <c r="B304" s="1">
        <v>45350</v>
      </c>
      <c r="C304">
        <v>482</v>
      </c>
    </row>
    <row r="305" spans="2:3" x14ac:dyDescent="0.2">
      <c r="B305" s="1">
        <v>45351</v>
      </c>
      <c r="C305">
        <v>482</v>
      </c>
    </row>
    <row r="306" spans="2:3" x14ac:dyDescent="0.2">
      <c r="B306" s="1">
        <v>45352</v>
      </c>
      <c r="C306">
        <v>479.75</v>
      </c>
    </row>
    <row r="307" spans="2:3" x14ac:dyDescent="0.2">
      <c r="B307" s="1">
        <v>45355</v>
      </c>
      <c r="C307">
        <v>483.25</v>
      </c>
    </row>
    <row r="308" spans="2:3" x14ac:dyDescent="0.2">
      <c r="B308" s="1">
        <v>45356</v>
      </c>
      <c r="C308">
        <v>479.75</v>
      </c>
    </row>
    <row r="309" spans="2:3" x14ac:dyDescent="0.2">
      <c r="B309" s="1">
        <v>45357</v>
      </c>
      <c r="C309">
        <v>480.5</v>
      </c>
    </row>
    <row r="310" spans="2:3" x14ac:dyDescent="0.2">
      <c r="B310" s="1">
        <v>45358</v>
      </c>
      <c r="C310">
        <v>487.5</v>
      </c>
    </row>
    <row r="311" spans="2:3" x14ac:dyDescent="0.2">
      <c r="B311" s="1">
        <v>45359</v>
      </c>
      <c r="C311">
        <v>490.25</v>
      </c>
    </row>
    <row r="312" spans="2:3" x14ac:dyDescent="0.2">
      <c r="B312" s="1">
        <v>45362</v>
      </c>
      <c r="C312">
        <v>491.5</v>
      </c>
    </row>
    <row r="313" spans="2:3" x14ac:dyDescent="0.2">
      <c r="B313" s="1">
        <v>45363</v>
      </c>
      <c r="C313">
        <v>491.5</v>
      </c>
    </row>
    <row r="314" spans="2:3" x14ac:dyDescent="0.2">
      <c r="B314" s="1">
        <v>45364</v>
      </c>
      <c r="C314">
        <v>492</v>
      </c>
    </row>
    <row r="315" spans="2:3" x14ac:dyDescent="0.2">
      <c r="B315" s="1">
        <v>45365</v>
      </c>
      <c r="C315">
        <v>486.75</v>
      </c>
    </row>
    <row r="316" spans="2:3" x14ac:dyDescent="0.2">
      <c r="B316" s="1">
        <v>45366</v>
      </c>
      <c r="C316">
        <v>490</v>
      </c>
    </row>
    <row r="317" spans="2:3" x14ac:dyDescent="0.2">
      <c r="B317" s="1">
        <v>45369</v>
      </c>
      <c r="C317">
        <v>490</v>
      </c>
    </row>
    <row r="318" spans="2:3" x14ac:dyDescent="0.2">
      <c r="B318" s="1">
        <v>45370</v>
      </c>
      <c r="C318">
        <v>493</v>
      </c>
    </row>
    <row r="319" spans="2:3" x14ac:dyDescent="0.2">
      <c r="B319" s="1">
        <v>45371</v>
      </c>
      <c r="C319">
        <v>495.75</v>
      </c>
    </row>
    <row r="320" spans="2:3" x14ac:dyDescent="0.2">
      <c r="B320" s="1">
        <v>45372</v>
      </c>
      <c r="C320">
        <v>497.25</v>
      </c>
    </row>
    <row r="321" spans="2:3" x14ac:dyDescent="0.2">
      <c r="B321" s="1">
        <v>45373</v>
      </c>
      <c r="C321">
        <v>495.75</v>
      </c>
    </row>
    <row r="322" spans="2:3" x14ac:dyDescent="0.2">
      <c r="B322" s="1">
        <v>45376</v>
      </c>
      <c r="C322">
        <v>495.25</v>
      </c>
    </row>
    <row r="323" spans="2:3" x14ac:dyDescent="0.2">
      <c r="B323" s="1">
        <v>45377</v>
      </c>
      <c r="C323">
        <v>488.5</v>
      </c>
    </row>
    <row r="324" spans="2:3" x14ac:dyDescent="0.2">
      <c r="B324" s="1">
        <v>45378</v>
      </c>
      <c r="C324">
        <v>482.75</v>
      </c>
    </row>
    <row r="325" spans="2:3" x14ac:dyDescent="0.2">
      <c r="B325" s="1">
        <v>45379</v>
      </c>
      <c r="C325">
        <v>495.75</v>
      </c>
    </row>
    <row r="326" spans="2:3" x14ac:dyDescent="0.2">
      <c r="B326" s="1">
        <v>45383</v>
      </c>
      <c r="C326">
        <v>493.25</v>
      </c>
    </row>
    <row r="327" spans="2:3" x14ac:dyDescent="0.2">
      <c r="B327" s="1">
        <v>45384</v>
      </c>
      <c r="C327">
        <v>488</v>
      </c>
    </row>
    <row r="328" spans="2:3" x14ac:dyDescent="0.2">
      <c r="B328" s="1">
        <v>45385</v>
      </c>
      <c r="C328">
        <v>490.5</v>
      </c>
    </row>
    <row r="329" spans="2:3" x14ac:dyDescent="0.2">
      <c r="B329" s="1">
        <v>45386</v>
      </c>
      <c r="C329">
        <v>491.75</v>
      </c>
    </row>
    <row r="330" spans="2:3" x14ac:dyDescent="0.2">
      <c r="B330" s="1">
        <v>45387</v>
      </c>
      <c r="C330">
        <v>492.25</v>
      </c>
    </row>
    <row r="331" spans="2:3" x14ac:dyDescent="0.2">
      <c r="B331" s="1">
        <v>45390</v>
      </c>
      <c r="C331">
        <v>493.25</v>
      </c>
    </row>
    <row r="332" spans="2:3" x14ac:dyDescent="0.2">
      <c r="B332" s="1">
        <v>45391</v>
      </c>
      <c r="C332">
        <v>488.5</v>
      </c>
    </row>
    <row r="333" spans="2:3" x14ac:dyDescent="0.2">
      <c r="B333" s="1">
        <v>45392</v>
      </c>
      <c r="C333">
        <v>490</v>
      </c>
    </row>
    <row r="334" spans="2:3" x14ac:dyDescent="0.2">
      <c r="B334" s="1">
        <v>45393</v>
      </c>
      <c r="C334">
        <v>487</v>
      </c>
    </row>
    <row r="335" spans="2:3" x14ac:dyDescent="0.2">
      <c r="B335" s="1">
        <v>45394</v>
      </c>
      <c r="C335">
        <v>492.5</v>
      </c>
    </row>
    <row r="336" spans="2:3" x14ac:dyDescent="0.2">
      <c r="B336" s="1">
        <v>45397</v>
      </c>
      <c r="C336">
        <v>490.25</v>
      </c>
    </row>
    <row r="337" spans="2:3" x14ac:dyDescent="0.2">
      <c r="B337" s="1">
        <v>45398</v>
      </c>
      <c r="C337">
        <v>487.75</v>
      </c>
    </row>
    <row r="338" spans="2:3" x14ac:dyDescent="0.2">
      <c r="B338" s="1">
        <v>45399</v>
      </c>
      <c r="C338">
        <v>485.5</v>
      </c>
    </row>
    <row r="339" spans="2:3" x14ac:dyDescent="0.2">
      <c r="B339" s="1">
        <v>45400</v>
      </c>
      <c r="C339">
        <v>480.75</v>
      </c>
    </row>
    <row r="340" spans="2:3" x14ac:dyDescent="0.2">
      <c r="B340" s="1">
        <v>45401</v>
      </c>
      <c r="C340">
        <v>486.75</v>
      </c>
    </row>
    <row r="341" spans="2:3" x14ac:dyDescent="0.2">
      <c r="B341" s="1">
        <v>45404</v>
      </c>
      <c r="C341">
        <v>492.75</v>
      </c>
    </row>
    <row r="342" spans="2:3" x14ac:dyDescent="0.2">
      <c r="B342" s="1">
        <v>45405</v>
      </c>
      <c r="C342">
        <v>494.5</v>
      </c>
    </row>
    <row r="343" spans="2:3" x14ac:dyDescent="0.2">
      <c r="B343" s="1">
        <v>45406</v>
      </c>
      <c r="C343">
        <v>494.5</v>
      </c>
    </row>
    <row r="344" spans="2:3" x14ac:dyDescent="0.2">
      <c r="B344" s="1">
        <v>45407</v>
      </c>
      <c r="C344">
        <v>498.75</v>
      </c>
    </row>
    <row r="345" spans="2:3" x14ac:dyDescent="0.2">
      <c r="B345" s="1">
        <v>45408</v>
      </c>
      <c r="C345">
        <v>495.75</v>
      </c>
    </row>
    <row r="346" spans="2:3" x14ac:dyDescent="0.2">
      <c r="B346" s="1">
        <v>45411</v>
      </c>
      <c r="C346">
        <v>495</v>
      </c>
    </row>
    <row r="347" spans="2:3" x14ac:dyDescent="0.2">
      <c r="B347" s="1">
        <v>45412</v>
      </c>
      <c r="C347">
        <v>492.5</v>
      </c>
    </row>
    <row r="348" spans="2:3" x14ac:dyDescent="0.2">
      <c r="B348" s="1">
        <v>45413</v>
      </c>
      <c r="C348">
        <v>495</v>
      </c>
    </row>
    <row r="349" spans="2:3" x14ac:dyDescent="0.2">
      <c r="B349" s="1">
        <v>45414</v>
      </c>
      <c r="C349">
        <v>500.5</v>
      </c>
    </row>
    <row r="350" spans="2:3" x14ac:dyDescent="0.2">
      <c r="B350" s="1">
        <v>45415</v>
      </c>
      <c r="C350">
        <v>503.5</v>
      </c>
    </row>
    <row r="351" spans="2:3" x14ac:dyDescent="0.2">
      <c r="B351" s="1">
        <v>45418</v>
      </c>
      <c r="C351">
        <v>507.5</v>
      </c>
    </row>
    <row r="352" spans="2:3" x14ac:dyDescent="0.2">
      <c r="B352" s="1">
        <v>45419</v>
      </c>
      <c r="C352">
        <v>508</v>
      </c>
    </row>
    <row r="353" spans="2:3" x14ac:dyDescent="0.2">
      <c r="B353" s="1">
        <v>45420</v>
      </c>
      <c r="C353">
        <v>502.25</v>
      </c>
    </row>
    <row r="354" spans="2:3" x14ac:dyDescent="0.2">
      <c r="B354" s="1">
        <v>45421</v>
      </c>
      <c r="C354">
        <v>501.25</v>
      </c>
    </row>
    <row r="355" spans="2:3" x14ac:dyDescent="0.2">
      <c r="B355" s="1">
        <v>45422</v>
      </c>
      <c r="C355">
        <v>510.5</v>
      </c>
    </row>
    <row r="356" spans="2:3" x14ac:dyDescent="0.2">
      <c r="B356" s="1">
        <v>45425</v>
      </c>
      <c r="C356">
        <v>511.5</v>
      </c>
    </row>
    <row r="357" spans="2:3" x14ac:dyDescent="0.2">
      <c r="B357" s="1">
        <v>45426</v>
      </c>
      <c r="C357">
        <v>510.5</v>
      </c>
    </row>
    <row r="358" spans="2:3" x14ac:dyDescent="0.2">
      <c r="B358" s="1">
        <v>45427</v>
      </c>
      <c r="C358">
        <v>506.75</v>
      </c>
    </row>
    <row r="359" spans="2:3" x14ac:dyDescent="0.2">
      <c r="B359" s="1">
        <v>45428</v>
      </c>
      <c r="C359">
        <v>502.5</v>
      </c>
    </row>
    <row r="360" spans="2:3" x14ac:dyDescent="0.2">
      <c r="B360" s="1">
        <v>45429</v>
      </c>
      <c r="C360">
        <v>497.5</v>
      </c>
    </row>
    <row r="361" spans="2:3" x14ac:dyDescent="0.2">
      <c r="B361" s="1">
        <v>45432</v>
      </c>
      <c r="C361">
        <v>504.5</v>
      </c>
    </row>
    <row r="362" spans="2:3" x14ac:dyDescent="0.2">
      <c r="B362" s="1">
        <v>45433</v>
      </c>
      <c r="C362">
        <v>503</v>
      </c>
    </row>
    <row r="363" spans="2:3" x14ac:dyDescent="0.2">
      <c r="B363" s="1">
        <v>45434</v>
      </c>
      <c r="C363">
        <v>504</v>
      </c>
    </row>
    <row r="364" spans="2:3" x14ac:dyDescent="0.2">
      <c r="B364" s="1">
        <v>45435</v>
      </c>
      <c r="C364">
        <v>505.75</v>
      </c>
    </row>
    <row r="365" spans="2:3" x14ac:dyDescent="0.2">
      <c r="B365" s="1">
        <v>45436</v>
      </c>
      <c r="C365">
        <v>507</v>
      </c>
    </row>
    <row r="366" spans="2:3" x14ac:dyDescent="0.2">
      <c r="B366" s="1">
        <v>45440</v>
      </c>
      <c r="C366">
        <v>505</v>
      </c>
    </row>
    <row r="367" spans="2:3" x14ac:dyDescent="0.2">
      <c r="B367" s="1">
        <v>45441</v>
      </c>
      <c r="C367">
        <v>499.5</v>
      </c>
    </row>
    <row r="368" spans="2:3" x14ac:dyDescent="0.2">
      <c r="B368" s="1">
        <v>45442</v>
      </c>
      <c r="C368">
        <v>491.75</v>
      </c>
    </row>
    <row r="369" spans="2:3" x14ac:dyDescent="0.2">
      <c r="B369" s="1">
        <v>45443</v>
      </c>
      <c r="C369">
        <v>487</v>
      </c>
    </row>
    <row r="370" spans="2:3" x14ac:dyDescent="0.2">
      <c r="B370" s="1">
        <v>45446</v>
      </c>
      <c r="C370">
        <v>483.25</v>
      </c>
    </row>
    <row r="371" spans="2:3" x14ac:dyDescent="0.2">
      <c r="B371" s="1">
        <v>45447</v>
      </c>
      <c r="C371">
        <v>482.5</v>
      </c>
    </row>
    <row r="372" spans="2:3" x14ac:dyDescent="0.2">
      <c r="B372" s="1">
        <v>45448</v>
      </c>
      <c r="C372">
        <v>479.75</v>
      </c>
    </row>
    <row r="373" spans="2:3" x14ac:dyDescent="0.2">
      <c r="B373" s="1">
        <v>45449</v>
      </c>
      <c r="C373">
        <v>489</v>
      </c>
    </row>
    <row r="374" spans="2:3" x14ac:dyDescent="0.2">
      <c r="B374" s="1">
        <v>45450</v>
      </c>
      <c r="C374">
        <v>487.25</v>
      </c>
    </row>
    <row r="375" spans="2:3" x14ac:dyDescent="0.2">
      <c r="B375" s="1">
        <v>45453</v>
      </c>
      <c r="C375">
        <v>488.25</v>
      </c>
    </row>
    <row r="376" spans="2:3" x14ac:dyDescent="0.2">
      <c r="B376" s="1">
        <v>45454</v>
      </c>
      <c r="C376">
        <v>485</v>
      </c>
    </row>
    <row r="377" spans="2:3" x14ac:dyDescent="0.2">
      <c r="B377" s="1">
        <v>45455</v>
      </c>
      <c r="C377">
        <v>487</v>
      </c>
    </row>
    <row r="378" spans="2:3" x14ac:dyDescent="0.2">
      <c r="B378" s="1">
        <v>45456</v>
      </c>
      <c r="C378">
        <v>493.5</v>
      </c>
    </row>
    <row r="379" spans="2:3" x14ac:dyDescent="0.2">
      <c r="B379" s="1">
        <v>45457</v>
      </c>
      <c r="C379">
        <v>488.25</v>
      </c>
    </row>
    <row r="380" spans="2:3" x14ac:dyDescent="0.2">
      <c r="B380" s="1">
        <v>45460</v>
      </c>
      <c r="C380">
        <v>481</v>
      </c>
    </row>
    <row r="381" spans="2:3" x14ac:dyDescent="0.2">
      <c r="B381" s="1">
        <v>45461</v>
      </c>
      <c r="C381">
        <v>485.25</v>
      </c>
    </row>
    <row r="382" spans="2:3" x14ac:dyDescent="0.2">
      <c r="B382" s="1">
        <v>45463</v>
      </c>
      <c r="C382">
        <v>475</v>
      </c>
    </row>
    <row r="383" spans="2:3" x14ac:dyDescent="0.2">
      <c r="B383" s="1">
        <v>45464</v>
      </c>
      <c r="C383">
        <v>471.75</v>
      </c>
    </row>
    <row r="384" spans="2:3" x14ac:dyDescent="0.2">
      <c r="B384" s="1">
        <v>45467</v>
      </c>
      <c r="C384">
        <v>471.25</v>
      </c>
    </row>
    <row r="385" spans="2:3" x14ac:dyDescent="0.2">
      <c r="B385" s="1">
        <v>45468</v>
      </c>
      <c r="C385">
        <v>462.25</v>
      </c>
    </row>
    <row r="386" spans="2:3" x14ac:dyDescent="0.2">
      <c r="B386" s="1">
        <v>45469</v>
      </c>
      <c r="C386">
        <v>457</v>
      </c>
    </row>
    <row r="387" spans="2:3" x14ac:dyDescent="0.2">
      <c r="B387" s="1">
        <v>45470</v>
      </c>
      <c r="C387">
        <v>455.25</v>
      </c>
    </row>
    <row r="388" spans="2:3" x14ac:dyDescent="0.2">
      <c r="B388" s="1">
        <v>45471</v>
      </c>
      <c r="C388">
        <v>444.25</v>
      </c>
    </row>
    <row r="389" spans="2:3" x14ac:dyDescent="0.2">
      <c r="B389" s="1">
        <v>45474</v>
      </c>
      <c r="C389">
        <v>444.5</v>
      </c>
    </row>
    <row r="390" spans="2:3" x14ac:dyDescent="0.2">
      <c r="B390" s="1">
        <v>45475</v>
      </c>
      <c r="C390">
        <v>444.75</v>
      </c>
    </row>
    <row r="391" spans="2:3" x14ac:dyDescent="0.2">
      <c r="B391" s="1">
        <v>45476</v>
      </c>
      <c r="C391">
        <v>443</v>
      </c>
    </row>
    <row r="392" spans="2:3" x14ac:dyDescent="0.2">
      <c r="B392" s="1">
        <v>45478</v>
      </c>
      <c r="C392">
        <v>447.5</v>
      </c>
    </row>
    <row r="393" spans="2:3" x14ac:dyDescent="0.2">
      <c r="B393" s="1">
        <v>45481</v>
      </c>
      <c r="C393">
        <v>433.5</v>
      </c>
    </row>
    <row r="394" spans="2:3" x14ac:dyDescent="0.2">
      <c r="B394" s="1">
        <v>45482</v>
      </c>
      <c r="C394">
        <v>434</v>
      </c>
    </row>
    <row r="395" spans="2:3" x14ac:dyDescent="0.2">
      <c r="B395" s="1">
        <v>45483</v>
      </c>
      <c r="C395">
        <v>431</v>
      </c>
    </row>
    <row r="396" spans="2:3" x14ac:dyDescent="0.2">
      <c r="B396" s="1">
        <v>45484</v>
      </c>
      <c r="C396">
        <v>434.25</v>
      </c>
    </row>
    <row r="397" spans="2:3" x14ac:dyDescent="0.2">
      <c r="B397" s="1">
        <v>45485</v>
      </c>
      <c r="C397">
        <v>438</v>
      </c>
    </row>
    <row r="398" spans="2:3" x14ac:dyDescent="0.2">
      <c r="B398" s="1">
        <v>45488</v>
      </c>
      <c r="C398">
        <v>427.75</v>
      </c>
    </row>
    <row r="399" spans="2:3" x14ac:dyDescent="0.2">
      <c r="B399" s="1">
        <v>45489</v>
      </c>
      <c r="C399">
        <v>431.5</v>
      </c>
    </row>
    <row r="400" spans="2:3" x14ac:dyDescent="0.2">
      <c r="B400" s="1">
        <v>45490</v>
      </c>
      <c r="C400">
        <v>434.25</v>
      </c>
    </row>
    <row r="401" spans="2:3" x14ac:dyDescent="0.2">
      <c r="B401" s="1">
        <v>45491</v>
      </c>
      <c r="C401">
        <v>428</v>
      </c>
    </row>
    <row r="402" spans="2:3" x14ac:dyDescent="0.2">
      <c r="B402" s="1">
        <v>45492</v>
      </c>
      <c r="C402">
        <v>428.25</v>
      </c>
    </row>
    <row r="403" spans="2:3" x14ac:dyDescent="0.2">
      <c r="B403" s="1">
        <v>45495</v>
      </c>
      <c r="C403">
        <v>439.5</v>
      </c>
    </row>
    <row r="404" spans="2:3" x14ac:dyDescent="0.2">
      <c r="B404" s="1">
        <v>45496</v>
      </c>
      <c r="C404">
        <v>441.25</v>
      </c>
    </row>
    <row r="405" spans="2:3" x14ac:dyDescent="0.2">
      <c r="B405" s="1">
        <v>45497</v>
      </c>
      <c r="C405">
        <v>442.25</v>
      </c>
    </row>
    <row r="406" spans="2:3" x14ac:dyDescent="0.2">
      <c r="B406" s="1">
        <v>45498</v>
      </c>
      <c r="C406">
        <v>445.5</v>
      </c>
    </row>
    <row r="407" spans="2:3" x14ac:dyDescent="0.2">
      <c r="B407" s="1">
        <v>45499</v>
      </c>
      <c r="C407">
        <v>435</v>
      </c>
    </row>
    <row r="408" spans="2:3" x14ac:dyDescent="0.2">
      <c r="B408" s="1">
        <v>45502</v>
      </c>
      <c r="C408">
        <v>437.25</v>
      </c>
    </row>
    <row r="409" spans="2:3" x14ac:dyDescent="0.2">
      <c r="B409" s="1">
        <v>45503</v>
      </c>
      <c r="C409">
        <v>431</v>
      </c>
    </row>
    <row r="410" spans="2:3" x14ac:dyDescent="0.2">
      <c r="B410" s="1">
        <v>45504</v>
      </c>
      <c r="C410">
        <v>427</v>
      </c>
    </row>
    <row r="411" spans="2:3" x14ac:dyDescent="0.2">
      <c r="B411" s="1">
        <v>45505</v>
      </c>
      <c r="C411">
        <v>426.25</v>
      </c>
    </row>
    <row r="412" spans="2:3" x14ac:dyDescent="0.2">
      <c r="B412" s="1">
        <v>45506</v>
      </c>
      <c r="C412">
        <v>432</v>
      </c>
    </row>
    <row r="413" spans="2:3" x14ac:dyDescent="0.2">
      <c r="B413" s="1">
        <v>45509</v>
      </c>
      <c r="C413">
        <v>435.5</v>
      </c>
    </row>
    <row r="414" spans="2:3" x14ac:dyDescent="0.2">
      <c r="B414" s="1">
        <v>45510</v>
      </c>
      <c r="C414">
        <v>433.25</v>
      </c>
    </row>
    <row r="415" spans="2:3" x14ac:dyDescent="0.2">
      <c r="B415" s="1">
        <v>45511</v>
      </c>
      <c r="C415">
        <v>429.25</v>
      </c>
    </row>
    <row r="416" spans="2:3" x14ac:dyDescent="0.2">
      <c r="B416" s="1">
        <v>45512</v>
      </c>
      <c r="C416">
        <v>426</v>
      </c>
    </row>
    <row r="417" spans="2:3" x14ac:dyDescent="0.2">
      <c r="B417" s="1">
        <v>45513</v>
      </c>
      <c r="C417">
        <v>424</v>
      </c>
    </row>
    <row r="418" spans="2:3" x14ac:dyDescent="0.2">
      <c r="B418" s="1">
        <v>45516</v>
      </c>
      <c r="C418">
        <v>430.5</v>
      </c>
    </row>
    <row r="419" spans="2:3" x14ac:dyDescent="0.2">
      <c r="B419" s="1">
        <v>45517</v>
      </c>
      <c r="C419">
        <v>425.5</v>
      </c>
    </row>
    <row r="420" spans="2:3" x14ac:dyDescent="0.2">
      <c r="B420" s="1">
        <v>45518</v>
      </c>
      <c r="C420">
        <v>428.75</v>
      </c>
    </row>
    <row r="421" spans="2:3" x14ac:dyDescent="0.2">
      <c r="B421" s="1">
        <v>45519</v>
      </c>
      <c r="C421">
        <v>426.5</v>
      </c>
    </row>
    <row r="422" spans="2:3" x14ac:dyDescent="0.2">
      <c r="B422" s="1">
        <v>45520</v>
      </c>
      <c r="C422">
        <v>421.75</v>
      </c>
    </row>
    <row r="423" spans="2:3" x14ac:dyDescent="0.2">
      <c r="B423" s="1">
        <v>45523</v>
      </c>
      <c r="C423">
        <v>429.25</v>
      </c>
    </row>
    <row r="424" spans="2:3" x14ac:dyDescent="0.2">
      <c r="B424" s="1">
        <v>45524</v>
      </c>
      <c r="C424">
        <v>427.75</v>
      </c>
    </row>
    <row r="425" spans="2:3" x14ac:dyDescent="0.2">
      <c r="B425" s="1">
        <v>45525</v>
      </c>
      <c r="C425">
        <v>426.5</v>
      </c>
    </row>
    <row r="426" spans="2:3" x14ac:dyDescent="0.2">
      <c r="B426" s="1">
        <v>45526</v>
      </c>
      <c r="C426">
        <v>421.5</v>
      </c>
    </row>
    <row r="427" spans="2:3" x14ac:dyDescent="0.2">
      <c r="B427" s="1">
        <v>45527</v>
      </c>
      <c r="C427">
        <v>420</v>
      </c>
    </row>
    <row r="428" spans="2:3" x14ac:dyDescent="0.2">
      <c r="B428" s="1">
        <v>45530</v>
      </c>
      <c r="C428">
        <v>416.25</v>
      </c>
    </row>
    <row r="429" spans="2:3" x14ac:dyDescent="0.2">
      <c r="B429" s="1">
        <v>45531</v>
      </c>
      <c r="C429">
        <v>421.5</v>
      </c>
    </row>
    <row r="430" spans="2:3" x14ac:dyDescent="0.2">
      <c r="B430" s="1">
        <v>45532</v>
      </c>
      <c r="C430">
        <v>420</v>
      </c>
    </row>
    <row r="431" spans="2:3" x14ac:dyDescent="0.2">
      <c r="B431" s="1">
        <v>45533</v>
      </c>
      <c r="C431">
        <v>424</v>
      </c>
    </row>
    <row r="432" spans="2:3" x14ac:dyDescent="0.2">
      <c r="B432" s="1">
        <v>45534</v>
      </c>
      <c r="C432">
        <v>428.25</v>
      </c>
    </row>
    <row r="433" spans="2:3" x14ac:dyDescent="0.2">
      <c r="B433" s="1">
        <v>45538</v>
      </c>
      <c r="C433">
        <v>437</v>
      </c>
    </row>
    <row r="434" spans="2:3" x14ac:dyDescent="0.2">
      <c r="B434" s="1">
        <v>45539</v>
      </c>
      <c r="C434">
        <v>441</v>
      </c>
    </row>
    <row r="435" spans="2:3" x14ac:dyDescent="0.2">
      <c r="B435" s="1">
        <v>45540</v>
      </c>
      <c r="C435">
        <v>439.75</v>
      </c>
    </row>
    <row r="436" spans="2:3" x14ac:dyDescent="0.2">
      <c r="B436" s="1">
        <v>45541</v>
      </c>
      <c r="C436">
        <v>435.5</v>
      </c>
    </row>
    <row r="437" spans="2:3" x14ac:dyDescent="0.2">
      <c r="B437" s="1">
        <v>45544</v>
      </c>
      <c r="C437">
        <v>437</v>
      </c>
    </row>
    <row r="438" spans="2:3" x14ac:dyDescent="0.2">
      <c r="B438" s="1">
        <v>45545</v>
      </c>
      <c r="C438">
        <v>434.5</v>
      </c>
    </row>
    <row r="439" spans="2:3" x14ac:dyDescent="0.2">
      <c r="B439" s="1">
        <v>45546</v>
      </c>
      <c r="C439">
        <v>435</v>
      </c>
    </row>
    <row r="440" spans="2:3" x14ac:dyDescent="0.2">
      <c r="B440" s="1">
        <v>45547</v>
      </c>
      <c r="C440">
        <v>435.5</v>
      </c>
    </row>
    <row r="441" spans="2:3" x14ac:dyDescent="0.2">
      <c r="B441" s="1">
        <v>45548</v>
      </c>
      <c r="C441">
        <v>441.5</v>
      </c>
    </row>
    <row r="442" spans="2:3" x14ac:dyDescent="0.2">
      <c r="B442" s="1">
        <v>45551</v>
      </c>
      <c r="C442">
        <v>440.25</v>
      </c>
    </row>
    <row r="443" spans="2:3" x14ac:dyDescent="0.2">
      <c r="B443" s="1">
        <v>45552</v>
      </c>
      <c r="C443">
        <v>441.25</v>
      </c>
    </row>
    <row r="444" spans="2:3" x14ac:dyDescent="0.2">
      <c r="B444" s="1">
        <v>45553</v>
      </c>
      <c r="C444">
        <v>441.5</v>
      </c>
    </row>
    <row r="445" spans="2:3" x14ac:dyDescent="0.2">
      <c r="B445" s="1">
        <v>45554</v>
      </c>
      <c r="C445">
        <v>435.25</v>
      </c>
    </row>
    <row r="446" spans="2:3" x14ac:dyDescent="0.2">
      <c r="B446" s="1">
        <v>45555</v>
      </c>
      <c r="C446">
        <v>431</v>
      </c>
    </row>
    <row r="447" spans="2:3" x14ac:dyDescent="0.2">
      <c r="B447" s="1">
        <v>45558</v>
      </c>
      <c r="C447">
        <v>442.5</v>
      </c>
    </row>
    <row r="448" spans="2:3" x14ac:dyDescent="0.2">
      <c r="B448" s="1">
        <v>45559</v>
      </c>
      <c r="C448">
        <v>441.25</v>
      </c>
    </row>
    <row r="449" spans="2:3" x14ac:dyDescent="0.2">
      <c r="B449" s="1">
        <v>45560</v>
      </c>
      <c r="C449">
        <v>443.5</v>
      </c>
    </row>
    <row r="450" spans="2:3" x14ac:dyDescent="0.2">
      <c r="B450" s="1">
        <v>45561</v>
      </c>
      <c r="C450">
        <v>441</v>
      </c>
    </row>
    <row r="451" spans="2:3" x14ac:dyDescent="0.2">
      <c r="B451" s="1">
        <v>45562</v>
      </c>
      <c r="C451">
        <v>444.75</v>
      </c>
    </row>
    <row r="452" spans="2:3" x14ac:dyDescent="0.2">
      <c r="B452" s="1">
        <v>45565</v>
      </c>
      <c r="C452">
        <v>450.75</v>
      </c>
    </row>
    <row r="453" spans="2:3" x14ac:dyDescent="0.2">
      <c r="B453" s="1">
        <v>45566</v>
      </c>
      <c r="C453">
        <v>455.75</v>
      </c>
    </row>
    <row r="454" spans="2:3" x14ac:dyDescent="0.2">
      <c r="B454" s="1">
        <v>45567</v>
      </c>
      <c r="C454">
        <v>458.75</v>
      </c>
    </row>
    <row r="455" spans="2:3" x14ac:dyDescent="0.2">
      <c r="B455" s="1">
        <v>45568</v>
      </c>
      <c r="C455">
        <v>455</v>
      </c>
    </row>
    <row r="456" spans="2:3" x14ac:dyDescent="0.2">
      <c r="B456" s="1">
        <v>45569</v>
      </c>
      <c r="C456">
        <v>450.5</v>
      </c>
    </row>
    <row r="457" spans="2:3" x14ac:dyDescent="0.2">
      <c r="B457" s="1">
        <v>45572</v>
      </c>
      <c r="C457">
        <v>451.5</v>
      </c>
    </row>
    <row r="458" spans="2:3" x14ac:dyDescent="0.2">
      <c r="B458" s="1">
        <v>45573</v>
      </c>
      <c r="C458">
        <v>447.5</v>
      </c>
    </row>
    <row r="459" spans="2:3" x14ac:dyDescent="0.2">
      <c r="B459" s="1">
        <v>45574</v>
      </c>
      <c r="C459">
        <v>447.25</v>
      </c>
    </row>
    <row r="460" spans="2:3" x14ac:dyDescent="0.2">
      <c r="B460" s="1">
        <v>45575</v>
      </c>
      <c r="C460">
        <v>445</v>
      </c>
    </row>
    <row r="461" spans="2:3" x14ac:dyDescent="0.2">
      <c r="B461" s="1">
        <v>45576</v>
      </c>
      <c r="C461">
        <v>441.75</v>
      </c>
    </row>
    <row r="462" spans="2:3" x14ac:dyDescent="0.2">
      <c r="B462" s="1">
        <v>45579</v>
      </c>
      <c r="C462">
        <v>433</v>
      </c>
    </row>
    <row r="463" spans="2:3" x14ac:dyDescent="0.2">
      <c r="B463" s="1">
        <v>45580</v>
      </c>
      <c r="C463">
        <v>426</v>
      </c>
    </row>
    <row r="464" spans="2:3" x14ac:dyDescent="0.2">
      <c r="B464" s="1">
        <v>45581</v>
      </c>
      <c r="C464">
        <v>428.75</v>
      </c>
    </row>
    <row r="465" spans="2:3" x14ac:dyDescent="0.2">
      <c r="B465" s="1">
        <v>45582</v>
      </c>
      <c r="C465">
        <v>428.75</v>
      </c>
    </row>
    <row r="466" spans="2:3" x14ac:dyDescent="0.2">
      <c r="B466" s="1">
        <v>45583</v>
      </c>
      <c r="C466">
        <v>426.5</v>
      </c>
    </row>
    <row r="467" spans="2:3" x14ac:dyDescent="0.2">
      <c r="B467" s="1">
        <v>45586</v>
      </c>
      <c r="C467">
        <v>430.5</v>
      </c>
    </row>
    <row r="468" spans="2:3" x14ac:dyDescent="0.2">
      <c r="B468" s="1">
        <v>45587</v>
      </c>
      <c r="C468">
        <v>436.75</v>
      </c>
    </row>
    <row r="469" spans="2:3" x14ac:dyDescent="0.2">
      <c r="B469" s="1">
        <v>45588</v>
      </c>
      <c r="C469">
        <v>439.75</v>
      </c>
    </row>
    <row r="470" spans="2:3" x14ac:dyDescent="0.2">
      <c r="B470" s="1">
        <v>45589</v>
      </c>
      <c r="C470">
        <v>441.75</v>
      </c>
    </row>
    <row r="471" spans="2:3" x14ac:dyDescent="0.2">
      <c r="B471" s="1">
        <v>45590</v>
      </c>
      <c r="C471">
        <v>437.25</v>
      </c>
    </row>
    <row r="472" spans="2:3" x14ac:dyDescent="0.2">
      <c r="B472" s="1">
        <v>45593</v>
      </c>
      <c r="C472">
        <v>433.25</v>
      </c>
    </row>
    <row r="473" spans="2:3" x14ac:dyDescent="0.2">
      <c r="B473" s="1">
        <v>45594</v>
      </c>
      <c r="C473">
        <v>435</v>
      </c>
    </row>
    <row r="474" spans="2:3" x14ac:dyDescent="0.2">
      <c r="B474" s="1">
        <v>45595</v>
      </c>
      <c r="C474">
        <v>433.75</v>
      </c>
    </row>
    <row r="475" spans="2:3" x14ac:dyDescent="0.2">
      <c r="B475" s="1">
        <v>45596</v>
      </c>
      <c r="C475">
        <v>434.5</v>
      </c>
    </row>
    <row r="476" spans="2:3" x14ac:dyDescent="0.2">
      <c r="B476" s="1">
        <v>45597</v>
      </c>
      <c r="C476">
        <v>437.25</v>
      </c>
    </row>
    <row r="477" spans="2:3" x14ac:dyDescent="0.2">
      <c r="B477" s="1">
        <v>45600</v>
      </c>
      <c r="C477">
        <v>437.25</v>
      </c>
    </row>
    <row r="478" spans="2:3" x14ac:dyDescent="0.2">
      <c r="B478" s="1">
        <v>45601</v>
      </c>
      <c r="C478">
        <v>439</v>
      </c>
    </row>
    <row r="479" spans="2:3" x14ac:dyDescent="0.2">
      <c r="B479" s="1">
        <v>45602</v>
      </c>
      <c r="C479">
        <v>445.75</v>
      </c>
    </row>
    <row r="480" spans="2:3" x14ac:dyDescent="0.2">
      <c r="B480" s="1">
        <v>45603</v>
      </c>
      <c r="C480">
        <v>447.75</v>
      </c>
    </row>
    <row r="481" spans="2:3" x14ac:dyDescent="0.2">
      <c r="B481" s="1">
        <v>45604</v>
      </c>
      <c r="C481">
        <v>451.5</v>
      </c>
    </row>
    <row r="482" spans="2:3" x14ac:dyDescent="0.2">
      <c r="B482" s="1">
        <v>45607</v>
      </c>
      <c r="C482">
        <v>449.75</v>
      </c>
    </row>
    <row r="483" spans="2:3" x14ac:dyDescent="0.2">
      <c r="B483" s="1">
        <v>45608</v>
      </c>
      <c r="C483">
        <v>447.25</v>
      </c>
    </row>
    <row r="484" spans="2:3" x14ac:dyDescent="0.2">
      <c r="B484" s="1">
        <v>45609</v>
      </c>
      <c r="C484">
        <v>444.25</v>
      </c>
    </row>
    <row r="485" spans="2:3" x14ac:dyDescent="0.2">
      <c r="B485" s="1">
        <v>45610</v>
      </c>
      <c r="C485">
        <v>438.25</v>
      </c>
    </row>
    <row r="486" spans="2:3" x14ac:dyDescent="0.2">
      <c r="B486" s="1">
        <v>45611</v>
      </c>
      <c r="C486">
        <v>442.75</v>
      </c>
    </row>
    <row r="487" spans="2:3" x14ac:dyDescent="0.2">
      <c r="B487" s="1">
        <v>45614</v>
      </c>
      <c r="C487">
        <v>446.75</v>
      </c>
    </row>
    <row r="488" spans="2:3" x14ac:dyDescent="0.2">
      <c r="B488" s="1">
        <v>45615</v>
      </c>
      <c r="C488">
        <v>445.25</v>
      </c>
    </row>
    <row r="489" spans="2:3" x14ac:dyDescent="0.2">
      <c r="B489" s="1">
        <v>45616</v>
      </c>
      <c r="C489">
        <v>447</v>
      </c>
    </row>
    <row r="490" spans="2:3" x14ac:dyDescent="0.2">
      <c r="B490" s="1">
        <v>45617</v>
      </c>
      <c r="C490">
        <v>443.25</v>
      </c>
    </row>
    <row r="491" spans="2:3" x14ac:dyDescent="0.2">
      <c r="B491" s="1">
        <v>45618</v>
      </c>
      <c r="C491">
        <v>442.5</v>
      </c>
    </row>
    <row r="492" spans="2:3" x14ac:dyDescent="0.2">
      <c r="B492" s="1">
        <v>45621</v>
      </c>
      <c r="C492">
        <v>439.75</v>
      </c>
    </row>
    <row r="493" spans="2:3" x14ac:dyDescent="0.2">
      <c r="B493" s="1">
        <v>45622</v>
      </c>
      <c r="C493">
        <v>435.25</v>
      </c>
    </row>
    <row r="494" spans="2:3" x14ac:dyDescent="0.2">
      <c r="B494" s="1">
        <v>45623</v>
      </c>
      <c r="C494">
        <v>435.25</v>
      </c>
    </row>
    <row r="495" spans="2:3" x14ac:dyDescent="0.2">
      <c r="B495" s="1">
        <v>45625</v>
      </c>
      <c r="C495">
        <v>439.75</v>
      </c>
    </row>
    <row r="496" spans="2:3" x14ac:dyDescent="0.2">
      <c r="B496" s="1">
        <v>45628</v>
      </c>
      <c r="C496">
        <v>439</v>
      </c>
    </row>
    <row r="497" spans="2:3" x14ac:dyDescent="0.2">
      <c r="B497" s="1">
        <v>45629</v>
      </c>
      <c r="C497">
        <v>438</v>
      </c>
    </row>
    <row r="498" spans="2:3" x14ac:dyDescent="0.2">
      <c r="B498" s="1">
        <v>45630</v>
      </c>
      <c r="C498">
        <v>435.5</v>
      </c>
    </row>
    <row r="499" spans="2:3" x14ac:dyDescent="0.2">
      <c r="B499" s="1">
        <v>45631</v>
      </c>
      <c r="C499">
        <v>440.5</v>
      </c>
    </row>
    <row r="500" spans="2:3" x14ac:dyDescent="0.2">
      <c r="B500" s="1">
        <v>45632</v>
      </c>
      <c r="C500">
        <v>445.25</v>
      </c>
    </row>
    <row r="501" spans="2:3" x14ac:dyDescent="0.2">
      <c r="B501" s="1">
        <v>45635</v>
      </c>
      <c r="C501">
        <v>447.75</v>
      </c>
    </row>
    <row r="502" spans="2:3" x14ac:dyDescent="0.2">
      <c r="B502" s="1">
        <v>45636</v>
      </c>
      <c r="C502">
        <v>455.25</v>
      </c>
    </row>
    <row r="503" spans="2:3" x14ac:dyDescent="0.2">
      <c r="B503" s="1">
        <v>45637</v>
      </c>
      <c r="C503">
        <v>455.5</v>
      </c>
    </row>
    <row r="504" spans="2:3" x14ac:dyDescent="0.2">
      <c r="B504" s="1">
        <v>45638</v>
      </c>
      <c r="C504">
        <v>451</v>
      </c>
    </row>
    <row r="505" spans="2:3" x14ac:dyDescent="0.2">
      <c r="B505" s="1">
        <v>45639</v>
      </c>
      <c r="C505">
        <v>449.25</v>
      </c>
    </row>
    <row r="506" spans="2:3" x14ac:dyDescent="0.2">
      <c r="B506" s="1">
        <v>45642</v>
      </c>
      <c r="C506">
        <v>451.75</v>
      </c>
    </row>
    <row r="507" spans="2:3" x14ac:dyDescent="0.2">
      <c r="B507" s="1">
        <v>45643</v>
      </c>
      <c r="C507">
        <v>450</v>
      </c>
    </row>
    <row r="508" spans="2:3" x14ac:dyDescent="0.2">
      <c r="B508" s="1">
        <v>45644</v>
      </c>
      <c r="C508">
        <v>443.75</v>
      </c>
    </row>
    <row r="509" spans="2:3" x14ac:dyDescent="0.2">
      <c r="B509" s="1">
        <v>45645</v>
      </c>
      <c r="C509">
        <v>446.25</v>
      </c>
    </row>
    <row r="510" spans="2:3" x14ac:dyDescent="0.2">
      <c r="B510" s="1">
        <v>45646</v>
      </c>
      <c r="C510">
        <v>451.75</v>
      </c>
    </row>
    <row r="511" spans="2:3" x14ac:dyDescent="0.2">
      <c r="B511" s="1">
        <v>45649</v>
      </c>
      <c r="C511">
        <v>453.5</v>
      </c>
    </row>
    <row r="512" spans="2:3" x14ac:dyDescent="0.2">
      <c r="B512" s="1">
        <v>45650</v>
      </c>
      <c r="C512">
        <v>455</v>
      </c>
    </row>
    <row r="513" spans="2:3" x14ac:dyDescent="0.2">
      <c r="B513" s="1">
        <v>45652</v>
      </c>
      <c r="C513">
        <v>460.5</v>
      </c>
    </row>
    <row r="514" spans="2:3" x14ac:dyDescent="0.2">
      <c r="B514" s="1">
        <v>45653</v>
      </c>
      <c r="C514">
        <v>461.5</v>
      </c>
    </row>
    <row r="515" spans="2:3" x14ac:dyDescent="0.2">
      <c r="B515" s="1">
        <v>45656</v>
      </c>
      <c r="C515">
        <v>460</v>
      </c>
    </row>
    <row r="516" spans="2:3" x14ac:dyDescent="0.2">
      <c r="B516" s="1">
        <v>45657</v>
      </c>
      <c r="C516">
        <v>465.75</v>
      </c>
    </row>
    <row r="517" spans="2:3" x14ac:dyDescent="0.2">
      <c r="B517" s="1">
        <v>45659</v>
      </c>
      <c r="C517">
        <v>467.25</v>
      </c>
    </row>
    <row r="518" spans="2:3" x14ac:dyDescent="0.2">
      <c r="B518" s="1">
        <v>45660</v>
      </c>
      <c r="C518">
        <v>458.25</v>
      </c>
    </row>
    <row r="519" spans="2:3" x14ac:dyDescent="0.2">
      <c r="B519" s="1">
        <v>45663</v>
      </c>
      <c r="C519">
        <v>465.25</v>
      </c>
    </row>
    <row r="520" spans="2:3" x14ac:dyDescent="0.2">
      <c r="B520" s="1">
        <v>45664</v>
      </c>
      <c r="C520">
        <v>465.75</v>
      </c>
    </row>
    <row r="521" spans="2:3" x14ac:dyDescent="0.2">
      <c r="B521" s="1">
        <v>45665</v>
      </c>
      <c r="C521">
        <v>462.5</v>
      </c>
    </row>
    <row r="522" spans="2:3" x14ac:dyDescent="0.2">
      <c r="B522" s="1">
        <v>45666</v>
      </c>
      <c r="C522">
        <v>464.5</v>
      </c>
    </row>
    <row r="523" spans="2:3" x14ac:dyDescent="0.2">
      <c r="B523" s="1">
        <v>45667</v>
      </c>
      <c r="C523">
        <v>479.5</v>
      </c>
    </row>
    <row r="524" spans="2:3" x14ac:dyDescent="0.2">
      <c r="B524" s="1">
        <v>45670</v>
      </c>
      <c r="C524">
        <v>486.75</v>
      </c>
    </row>
    <row r="525" spans="2:3" x14ac:dyDescent="0.2">
      <c r="B525" s="1">
        <v>45671</v>
      </c>
      <c r="C525">
        <v>484.75</v>
      </c>
    </row>
    <row r="526" spans="2:3" x14ac:dyDescent="0.2">
      <c r="B526" s="1">
        <v>45672</v>
      </c>
      <c r="C526">
        <v>488</v>
      </c>
    </row>
    <row r="527" spans="2:3" x14ac:dyDescent="0.2">
      <c r="B527" s="1">
        <v>45673</v>
      </c>
      <c r="C527">
        <v>483</v>
      </c>
    </row>
    <row r="528" spans="2:3" x14ac:dyDescent="0.2">
      <c r="B528" s="1">
        <v>45674</v>
      </c>
      <c r="C528">
        <v>493</v>
      </c>
    </row>
    <row r="529" spans="2:3" x14ac:dyDescent="0.2">
      <c r="B529" s="1">
        <v>45678</v>
      </c>
      <c r="C529">
        <v>499.75</v>
      </c>
    </row>
    <row r="530" spans="2:3" x14ac:dyDescent="0.2">
      <c r="B530" s="1">
        <v>45679</v>
      </c>
      <c r="C530">
        <v>494</v>
      </c>
    </row>
    <row r="531" spans="2:3" x14ac:dyDescent="0.2">
      <c r="B531" s="1">
        <v>45680</v>
      </c>
      <c r="C531">
        <v>499.25</v>
      </c>
    </row>
    <row r="532" spans="2:3" x14ac:dyDescent="0.2">
      <c r="B532" s="1">
        <v>45681</v>
      </c>
      <c r="C532">
        <v>496.5</v>
      </c>
    </row>
    <row r="533" spans="2:3" x14ac:dyDescent="0.2">
      <c r="B533" s="1">
        <v>45684</v>
      </c>
      <c r="C533">
        <v>492.25</v>
      </c>
    </row>
    <row r="534" spans="2:3" x14ac:dyDescent="0.2">
      <c r="B534" s="1">
        <v>45685</v>
      </c>
      <c r="C534">
        <v>496</v>
      </c>
    </row>
    <row r="535" spans="2:3" x14ac:dyDescent="0.2">
      <c r="B535" s="1">
        <v>45686</v>
      </c>
      <c r="C535">
        <v>507.5</v>
      </c>
    </row>
    <row r="536" spans="2:3" x14ac:dyDescent="0.2">
      <c r="B536" s="1">
        <v>45687</v>
      </c>
      <c r="C536">
        <v>501.5</v>
      </c>
    </row>
    <row r="537" spans="2:3" x14ac:dyDescent="0.2">
      <c r="B537" s="1">
        <v>45688</v>
      </c>
      <c r="C537">
        <v>493</v>
      </c>
    </row>
    <row r="538" spans="2:3" x14ac:dyDescent="0.2">
      <c r="B538" s="1">
        <v>45691</v>
      </c>
      <c r="C538">
        <v>499.75</v>
      </c>
    </row>
    <row r="539" spans="2:3" x14ac:dyDescent="0.2">
      <c r="B539" s="1">
        <v>45692</v>
      </c>
      <c r="C539">
        <v>504.75</v>
      </c>
    </row>
    <row r="540" spans="2:3" x14ac:dyDescent="0.2">
      <c r="B540" s="1">
        <v>45693</v>
      </c>
      <c r="C540">
        <v>504.75</v>
      </c>
    </row>
    <row r="541" spans="2:3" x14ac:dyDescent="0.2">
      <c r="B541" s="1">
        <v>45694</v>
      </c>
      <c r="C541">
        <v>507.5</v>
      </c>
    </row>
    <row r="542" spans="2:3" x14ac:dyDescent="0.2">
      <c r="B542" s="1">
        <v>45695</v>
      </c>
      <c r="C542">
        <v>500.5</v>
      </c>
    </row>
    <row r="543" spans="2:3" x14ac:dyDescent="0.2">
      <c r="B543" s="1">
        <v>45698</v>
      </c>
      <c r="C543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72FE-FA5C-4E3D-B5D5-EEB83A1B5ED4}">
  <dimension ref="A2:C795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8.1640625" bestFit="1" customWidth="1"/>
    <col min="2" max="2" width="10.6640625" bestFit="1" customWidth="1"/>
  </cols>
  <sheetData>
    <row r="2" spans="1:3" x14ac:dyDescent="0.2">
      <c r="A2" t="s">
        <v>4</v>
      </c>
      <c r="B2" s="1" t="e">
        <f ca="1">_xll.BDH(A2, "PX_LAST", "01/01/2000", TODAY(), "DAILY","cols=2;rows=794")</f>
        <v>#NAME?</v>
      </c>
      <c r="C2">
        <v>477.5</v>
      </c>
    </row>
    <row r="3" spans="1:3" x14ac:dyDescent="0.2">
      <c r="B3" s="1">
        <v>44545</v>
      </c>
      <c r="C3">
        <v>476.25</v>
      </c>
    </row>
    <row r="4" spans="1:3" x14ac:dyDescent="0.2">
      <c r="B4" s="1">
        <v>44546</v>
      </c>
      <c r="C4">
        <v>478</v>
      </c>
    </row>
    <row r="5" spans="1:3" x14ac:dyDescent="0.2">
      <c r="B5" s="1">
        <v>44547</v>
      </c>
      <c r="C5">
        <v>477.5</v>
      </c>
    </row>
    <row r="6" spans="1:3" x14ac:dyDescent="0.2">
      <c r="B6" s="1">
        <v>44550</v>
      </c>
      <c r="C6">
        <v>475</v>
      </c>
    </row>
    <row r="7" spans="1:3" x14ac:dyDescent="0.2">
      <c r="B7" s="1">
        <v>44551</v>
      </c>
      <c r="C7">
        <v>474.5</v>
      </c>
    </row>
    <row r="8" spans="1:3" x14ac:dyDescent="0.2">
      <c r="B8" s="1">
        <v>44552</v>
      </c>
      <c r="C8">
        <v>475</v>
      </c>
    </row>
    <row r="9" spans="1:3" x14ac:dyDescent="0.2">
      <c r="B9" s="1">
        <v>44553</v>
      </c>
      <c r="C9">
        <v>480</v>
      </c>
    </row>
    <row r="10" spans="1:3" x14ac:dyDescent="0.2">
      <c r="B10" s="1">
        <v>44557</v>
      </c>
      <c r="C10">
        <v>483.25</v>
      </c>
    </row>
    <row r="11" spans="1:3" x14ac:dyDescent="0.2">
      <c r="B11" s="1">
        <v>44558</v>
      </c>
      <c r="C11">
        <v>480</v>
      </c>
    </row>
    <row r="12" spans="1:3" x14ac:dyDescent="0.2">
      <c r="B12" s="1">
        <v>44559</v>
      </c>
      <c r="C12">
        <v>484.25</v>
      </c>
    </row>
    <row r="13" spans="1:3" x14ac:dyDescent="0.2">
      <c r="B13" s="1">
        <v>44560</v>
      </c>
      <c r="C13">
        <v>480</v>
      </c>
    </row>
    <row r="14" spans="1:3" x14ac:dyDescent="0.2">
      <c r="B14" s="1">
        <v>44561</v>
      </c>
      <c r="C14">
        <v>480.5</v>
      </c>
    </row>
    <row r="15" spans="1:3" x14ac:dyDescent="0.2">
      <c r="B15" s="1">
        <v>44564</v>
      </c>
      <c r="C15">
        <v>484</v>
      </c>
    </row>
    <row r="16" spans="1:3" x14ac:dyDescent="0.2">
      <c r="B16" s="1">
        <v>44565</v>
      </c>
      <c r="C16">
        <v>487.5</v>
      </c>
    </row>
    <row r="17" spans="2:3" x14ac:dyDescent="0.2">
      <c r="B17" s="1">
        <v>44566</v>
      </c>
      <c r="C17">
        <v>485.25</v>
      </c>
    </row>
    <row r="18" spans="2:3" x14ac:dyDescent="0.2">
      <c r="B18" s="1">
        <v>44567</v>
      </c>
      <c r="C18">
        <v>486.25</v>
      </c>
    </row>
    <row r="19" spans="2:3" x14ac:dyDescent="0.2">
      <c r="B19" s="1">
        <v>44568</v>
      </c>
      <c r="C19">
        <v>493.5</v>
      </c>
    </row>
    <row r="20" spans="2:3" x14ac:dyDescent="0.2">
      <c r="B20" s="1">
        <v>44571</v>
      </c>
      <c r="C20">
        <v>497.5</v>
      </c>
    </row>
    <row r="21" spans="2:3" x14ac:dyDescent="0.2">
      <c r="B21" s="1">
        <v>44572</v>
      </c>
      <c r="C21">
        <v>498</v>
      </c>
    </row>
    <row r="22" spans="2:3" x14ac:dyDescent="0.2">
      <c r="B22" s="1">
        <v>44573</v>
      </c>
      <c r="C22">
        <v>500.25</v>
      </c>
    </row>
    <row r="23" spans="2:3" x14ac:dyDescent="0.2">
      <c r="B23" s="1">
        <v>44574</v>
      </c>
      <c r="C23">
        <v>502.25</v>
      </c>
    </row>
    <row r="24" spans="2:3" x14ac:dyDescent="0.2">
      <c r="B24" s="1">
        <v>44575</v>
      </c>
      <c r="C24">
        <v>496.5</v>
      </c>
    </row>
    <row r="25" spans="2:3" x14ac:dyDescent="0.2">
      <c r="B25" s="1">
        <v>44579</v>
      </c>
      <c r="C25">
        <v>495.75</v>
      </c>
    </row>
    <row r="26" spans="2:3" x14ac:dyDescent="0.2">
      <c r="B26" s="1">
        <v>44580</v>
      </c>
      <c r="C26">
        <v>503.5</v>
      </c>
    </row>
    <row r="27" spans="2:3" x14ac:dyDescent="0.2">
      <c r="B27" s="1">
        <v>44581</v>
      </c>
      <c r="C27">
        <v>498.75</v>
      </c>
    </row>
    <row r="28" spans="2:3" x14ac:dyDescent="0.2">
      <c r="B28" s="1">
        <v>44582</v>
      </c>
      <c r="C28">
        <v>499.25</v>
      </c>
    </row>
    <row r="29" spans="2:3" x14ac:dyDescent="0.2">
      <c r="B29" s="1">
        <v>44585</v>
      </c>
      <c r="C29">
        <v>497.5</v>
      </c>
    </row>
    <row r="30" spans="2:3" x14ac:dyDescent="0.2">
      <c r="B30" s="1">
        <v>44586</v>
      </c>
      <c r="C30">
        <v>497.75</v>
      </c>
    </row>
    <row r="31" spans="2:3" x14ac:dyDescent="0.2">
      <c r="B31" s="1">
        <v>44587</v>
      </c>
      <c r="C31">
        <v>497.25</v>
      </c>
    </row>
    <row r="32" spans="2:3" x14ac:dyDescent="0.2">
      <c r="B32" s="1">
        <v>44588</v>
      </c>
      <c r="C32">
        <v>497.75</v>
      </c>
    </row>
    <row r="33" spans="2:3" x14ac:dyDescent="0.2">
      <c r="B33" s="1">
        <v>44589</v>
      </c>
      <c r="C33">
        <v>499.5</v>
      </c>
    </row>
    <row r="34" spans="2:3" x14ac:dyDescent="0.2">
      <c r="B34" s="1">
        <v>44592</v>
      </c>
      <c r="C34">
        <v>499.5</v>
      </c>
    </row>
    <row r="35" spans="2:3" x14ac:dyDescent="0.2">
      <c r="B35" s="1">
        <v>44593</v>
      </c>
      <c r="C35">
        <v>501.75</v>
      </c>
    </row>
    <row r="36" spans="2:3" x14ac:dyDescent="0.2">
      <c r="B36" s="1">
        <v>44594</v>
      </c>
      <c r="C36">
        <v>502.25</v>
      </c>
    </row>
    <row r="37" spans="2:3" x14ac:dyDescent="0.2">
      <c r="B37" s="1">
        <v>44595</v>
      </c>
      <c r="C37">
        <v>499</v>
      </c>
    </row>
    <row r="38" spans="2:3" x14ac:dyDescent="0.2">
      <c r="B38" s="1">
        <v>44596</v>
      </c>
      <c r="C38">
        <v>500.25</v>
      </c>
    </row>
    <row r="39" spans="2:3" x14ac:dyDescent="0.2">
      <c r="B39" s="1">
        <v>44599</v>
      </c>
      <c r="C39">
        <v>504</v>
      </c>
    </row>
    <row r="40" spans="2:3" x14ac:dyDescent="0.2">
      <c r="B40" s="1">
        <v>44600</v>
      </c>
      <c r="C40">
        <v>504</v>
      </c>
    </row>
    <row r="41" spans="2:3" x14ac:dyDescent="0.2">
      <c r="B41" s="1">
        <v>44601</v>
      </c>
      <c r="C41">
        <v>511.25</v>
      </c>
    </row>
    <row r="42" spans="2:3" x14ac:dyDescent="0.2">
      <c r="B42" s="1">
        <v>44602</v>
      </c>
      <c r="C42">
        <v>507.75</v>
      </c>
    </row>
    <row r="43" spans="2:3" x14ac:dyDescent="0.2">
      <c r="B43" s="1">
        <v>44603</v>
      </c>
      <c r="C43">
        <v>510</v>
      </c>
    </row>
    <row r="44" spans="2:3" x14ac:dyDescent="0.2">
      <c r="B44" s="1">
        <v>44606</v>
      </c>
      <c r="C44">
        <v>512</v>
      </c>
    </row>
    <row r="45" spans="2:3" x14ac:dyDescent="0.2">
      <c r="B45" s="1">
        <v>44607</v>
      </c>
      <c r="C45">
        <v>510.5</v>
      </c>
    </row>
    <row r="46" spans="2:3" x14ac:dyDescent="0.2">
      <c r="B46" s="1">
        <v>44608</v>
      </c>
      <c r="C46">
        <v>511.25</v>
      </c>
    </row>
    <row r="47" spans="2:3" x14ac:dyDescent="0.2">
      <c r="B47" s="1">
        <v>44609</v>
      </c>
      <c r="C47">
        <v>514</v>
      </c>
    </row>
    <row r="48" spans="2:3" x14ac:dyDescent="0.2">
      <c r="B48" s="1">
        <v>44610</v>
      </c>
      <c r="C48">
        <v>515</v>
      </c>
    </row>
    <row r="49" spans="2:3" x14ac:dyDescent="0.2">
      <c r="B49" s="1">
        <v>44614</v>
      </c>
      <c r="C49">
        <v>518.75</v>
      </c>
    </row>
    <row r="50" spans="2:3" x14ac:dyDescent="0.2">
      <c r="B50" s="1">
        <v>44615</v>
      </c>
      <c r="C50">
        <v>520.25</v>
      </c>
    </row>
    <row r="51" spans="2:3" x14ac:dyDescent="0.2">
      <c r="B51" s="1">
        <v>44616</v>
      </c>
      <c r="C51">
        <v>508.75</v>
      </c>
    </row>
    <row r="52" spans="2:3" x14ac:dyDescent="0.2">
      <c r="B52" s="1">
        <v>44617</v>
      </c>
      <c r="C52">
        <v>496</v>
      </c>
    </row>
    <row r="53" spans="2:3" x14ac:dyDescent="0.2">
      <c r="B53" s="1">
        <v>44620</v>
      </c>
      <c r="C53">
        <v>504.25</v>
      </c>
    </row>
    <row r="54" spans="2:3" x14ac:dyDescent="0.2">
      <c r="B54" s="1">
        <v>44621</v>
      </c>
      <c r="C54">
        <v>508</v>
      </c>
    </row>
    <row r="55" spans="2:3" x14ac:dyDescent="0.2">
      <c r="B55" s="1">
        <v>44622</v>
      </c>
      <c r="C55">
        <v>508</v>
      </c>
    </row>
    <row r="56" spans="2:3" x14ac:dyDescent="0.2">
      <c r="B56" s="1">
        <v>44623</v>
      </c>
      <c r="C56">
        <v>502.75</v>
      </c>
    </row>
    <row r="57" spans="2:3" x14ac:dyDescent="0.2">
      <c r="B57" s="1">
        <v>44624</v>
      </c>
      <c r="C57">
        <v>503.25</v>
      </c>
    </row>
    <row r="58" spans="2:3" x14ac:dyDescent="0.2">
      <c r="B58" s="1">
        <v>44627</v>
      </c>
      <c r="C58">
        <v>506.75</v>
      </c>
    </row>
    <row r="59" spans="2:3" x14ac:dyDescent="0.2">
      <c r="B59" s="1">
        <v>44628</v>
      </c>
      <c r="C59">
        <v>506</v>
      </c>
    </row>
    <row r="60" spans="2:3" x14ac:dyDescent="0.2">
      <c r="B60" s="1">
        <v>44629</v>
      </c>
      <c r="C60">
        <v>507.75</v>
      </c>
    </row>
    <row r="61" spans="2:3" x14ac:dyDescent="0.2">
      <c r="B61" s="1">
        <v>44630</v>
      </c>
      <c r="C61">
        <v>510.5</v>
      </c>
    </row>
    <row r="62" spans="2:3" x14ac:dyDescent="0.2">
      <c r="B62" s="1">
        <v>44631</v>
      </c>
      <c r="C62">
        <v>513</v>
      </c>
    </row>
    <row r="63" spans="2:3" x14ac:dyDescent="0.2">
      <c r="B63" s="1">
        <v>44634</v>
      </c>
      <c r="C63">
        <v>520.5</v>
      </c>
    </row>
    <row r="64" spans="2:3" x14ac:dyDescent="0.2">
      <c r="B64" s="1">
        <v>44635</v>
      </c>
      <c r="C64">
        <v>519.5</v>
      </c>
    </row>
    <row r="65" spans="2:3" x14ac:dyDescent="0.2">
      <c r="B65" s="1">
        <v>44636</v>
      </c>
      <c r="C65">
        <v>518</v>
      </c>
    </row>
    <row r="66" spans="2:3" x14ac:dyDescent="0.2">
      <c r="B66" s="1">
        <v>44637</v>
      </c>
      <c r="C66">
        <v>522.5</v>
      </c>
    </row>
    <row r="67" spans="2:3" x14ac:dyDescent="0.2">
      <c r="B67" s="1">
        <v>44638</v>
      </c>
      <c r="C67">
        <v>524</v>
      </c>
    </row>
    <row r="68" spans="2:3" x14ac:dyDescent="0.2">
      <c r="B68" s="1">
        <v>44641</v>
      </c>
      <c r="C68">
        <v>530.25</v>
      </c>
    </row>
    <row r="69" spans="2:3" x14ac:dyDescent="0.2">
      <c r="B69" s="1">
        <v>44642</v>
      </c>
      <c r="C69">
        <v>533</v>
      </c>
    </row>
    <row r="70" spans="2:3" x14ac:dyDescent="0.2">
      <c r="B70" s="1">
        <v>44643</v>
      </c>
      <c r="C70">
        <v>535.5</v>
      </c>
    </row>
    <row r="71" spans="2:3" x14ac:dyDescent="0.2">
      <c r="B71" s="1">
        <v>44644</v>
      </c>
      <c r="C71">
        <v>540.5</v>
      </c>
    </row>
    <row r="72" spans="2:3" x14ac:dyDescent="0.2">
      <c r="B72" s="1">
        <v>44645</v>
      </c>
      <c r="C72">
        <v>542.75</v>
      </c>
    </row>
    <row r="73" spans="2:3" x14ac:dyDescent="0.2">
      <c r="B73" s="1">
        <v>44648</v>
      </c>
      <c r="C73">
        <v>539.5</v>
      </c>
    </row>
    <row r="74" spans="2:3" x14ac:dyDescent="0.2">
      <c r="B74" s="1">
        <v>44649</v>
      </c>
      <c r="C74">
        <v>546.5</v>
      </c>
    </row>
    <row r="75" spans="2:3" x14ac:dyDescent="0.2">
      <c r="B75" s="1">
        <v>44650</v>
      </c>
      <c r="C75">
        <v>550</v>
      </c>
    </row>
    <row r="76" spans="2:3" x14ac:dyDescent="0.2">
      <c r="B76" s="1">
        <v>44651</v>
      </c>
      <c r="C76">
        <v>559</v>
      </c>
    </row>
    <row r="77" spans="2:3" x14ac:dyDescent="0.2">
      <c r="B77" s="1">
        <v>44652</v>
      </c>
      <c r="C77">
        <v>566.75</v>
      </c>
    </row>
    <row r="78" spans="2:3" x14ac:dyDescent="0.2">
      <c r="B78" s="1">
        <v>44655</v>
      </c>
      <c r="C78">
        <v>575</v>
      </c>
    </row>
    <row r="79" spans="2:3" x14ac:dyDescent="0.2">
      <c r="B79" s="1">
        <v>44656</v>
      </c>
      <c r="C79">
        <v>579.5</v>
      </c>
    </row>
    <row r="80" spans="2:3" x14ac:dyDescent="0.2">
      <c r="B80" s="1">
        <v>44657</v>
      </c>
      <c r="C80">
        <v>581</v>
      </c>
    </row>
    <row r="81" spans="2:3" x14ac:dyDescent="0.2">
      <c r="B81" s="1">
        <v>44658</v>
      </c>
      <c r="C81">
        <v>585.5</v>
      </c>
    </row>
    <row r="82" spans="2:3" x14ac:dyDescent="0.2">
      <c r="B82" s="1">
        <v>44659</v>
      </c>
      <c r="C82">
        <v>591.25</v>
      </c>
    </row>
    <row r="83" spans="2:3" x14ac:dyDescent="0.2">
      <c r="B83" s="1">
        <v>44662</v>
      </c>
      <c r="C83">
        <v>595</v>
      </c>
    </row>
    <row r="84" spans="2:3" x14ac:dyDescent="0.2">
      <c r="B84" s="1">
        <v>44663</v>
      </c>
      <c r="C84">
        <v>598.75</v>
      </c>
    </row>
    <row r="85" spans="2:3" x14ac:dyDescent="0.2">
      <c r="B85" s="1">
        <v>44664</v>
      </c>
      <c r="C85">
        <v>599</v>
      </c>
    </row>
    <row r="86" spans="2:3" x14ac:dyDescent="0.2">
      <c r="B86" s="1">
        <v>44665</v>
      </c>
      <c r="C86">
        <v>602.5</v>
      </c>
    </row>
    <row r="87" spans="2:3" x14ac:dyDescent="0.2">
      <c r="B87" s="1">
        <v>44669</v>
      </c>
      <c r="C87">
        <v>604.5</v>
      </c>
    </row>
    <row r="88" spans="2:3" x14ac:dyDescent="0.2">
      <c r="B88" s="1">
        <v>44670</v>
      </c>
      <c r="C88">
        <v>607.25</v>
      </c>
    </row>
    <row r="89" spans="2:3" x14ac:dyDescent="0.2">
      <c r="B89" s="1">
        <v>44671</v>
      </c>
      <c r="C89">
        <v>608.75</v>
      </c>
    </row>
    <row r="90" spans="2:3" x14ac:dyDescent="0.2">
      <c r="B90" s="1">
        <v>44672</v>
      </c>
      <c r="C90">
        <v>603.5</v>
      </c>
    </row>
    <row r="91" spans="2:3" x14ac:dyDescent="0.2">
      <c r="B91" s="1">
        <v>44673</v>
      </c>
      <c r="C91">
        <v>599</v>
      </c>
    </row>
    <row r="92" spans="2:3" x14ac:dyDescent="0.2">
      <c r="B92" s="1">
        <v>44676</v>
      </c>
      <c r="C92">
        <v>606</v>
      </c>
    </row>
    <row r="93" spans="2:3" x14ac:dyDescent="0.2">
      <c r="B93" s="1">
        <v>44677</v>
      </c>
      <c r="C93">
        <v>610</v>
      </c>
    </row>
    <row r="94" spans="2:3" x14ac:dyDescent="0.2">
      <c r="B94" s="1">
        <v>44678</v>
      </c>
      <c r="C94">
        <v>608.75</v>
      </c>
    </row>
    <row r="95" spans="2:3" x14ac:dyDescent="0.2">
      <c r="B95" s="1">
        <v>44679</v>
      </c>
      <c r="C95">
        <v>610.5</v>
      </c>
    </row>
    <row r="96" spans="2:3" x14ac:dyDescent="0.2">
      <c r="B96" s="1">
        <v>44680</v>
      </c>
      <c r="C96">
        <v>609.75</v>
      </c>
    </row>
    <row r="97" spans="2:3" x14ac:dyDescent="0.2">
      <c r="B97" s="1">
        <v>44683</v>
      </c>
      <c r="C97">
        <v>605.5</v>
      </c>
    </row>
    <row r="98" spans="2:3" x14ac:dyDescent="0.2">
      <c r="B98" s="1">
        <v>44684</v>
      </c>
      <c r="C98">
        <v>598</v>
      </c>
    </row>
    <row r="99" spans="2:3" x14ac:dyDescent="0.2">
      <c r="B99" s="1">
        <v>44685</v>
      </c>
      <c r="C99">
        <v>598.5</v>
      </c>
    </row>
    <row r="100" spans="2:3" x14ac:dyDescent="0.2">
      <c r="B100" s="1">
        <v>44686</v>
      </c>
      <c r="C100">
        <v>598.5</v>
      </c>
    </row>
    <row r="101" spans="2:3" x14ac:dyDescent="0.2">
      <c r="B101" s="1">
        <v>44687</v>
      </c>
      <c r="C101">
        <v>587.25</v>
      </c>
    </row>
    <row r="102" spans="2:3" x14ac:dyDescent="0.2">
      <c r="B102" s="1">
        <v>44690</v>
      </c>
      <c r="C102">
        <v>574.25</v>
      </c>
    </row>
    <row r="103" spans="2:3" x14ac:dyDescent="0.2">
      <c r="B103" s="1">
        <v>44691</v>
      </c>
      <c r="C103">
        <v>578.25</v>
      </c>
    </row>
    <row r="104" spans="2:3" x14ac:dyDescent="0.2">
      <c r="B104" s="1">
        <v>44692</v>
      </c>
      <c r="C104">
        <v>583</v>
      </c>
    </row>
    <row r="105" spans="2:3" x14ac:dyDescent="0.2">
      <c r="B105" s="1">
        <v>44693</v>
      </c>
      <c r="C105">
        <v>586.5</v>
      </c>
    </row>
    <row r="106" spans="2:3" x14ac:dyDescent="0.2">
      <c r="B106" s="1">
        <v>44694</v>
      </c>
      <c r="C106">
        <v>579.75</v>
      </c>
    </row>
    <row r="107" spans="2:3" x14ac:dyDescent="0.2">
      <c r="B107" s="1">
        <v>44697</v>
      </c>
      <c r="C107">
        <v>587.5</v>
      </c>
    </row>
    <row r="108" spans="2:3" x14ac:dyDescent="0.2">
      <c r="B108" s="1">
        <v>44698</v>
      </c>
      <c r="C108">
        <v>587.5</v>
      </c>
    </row>
    <row r="109" spans="2:3" x14ac:dyDescent="0.2">
      <c r="B109" s="1">
        <v>44699</v>
      </c>
      <c r="C109">
        <v>578.75</v>
      </c>
    </row>
    <row r="110" spans="2:3" x14ac:dyDescent="0.2">
      <c r="B110" s="1">
        <v>44700</v>
      </c>
      <c r="C110">
        <v>581.5</v>
      </c>
    </row>
    <row r="111" spans="2:3" x14ac:dyDescent="0.2">
      <c r="B111" s="1">
        <v>44701</v>
      </c>
      <c r="C111">
        <v>578.5</v>
      </c>
    </row>
    <row r="112" spans="2:3" x14ac:dyDescent="0.2">
      <c r="B112" s="1">
        <v>44704</v>
      </c>
      <c r="C112">
        <v>580.25</v>
      </c>
    </row>
    <row r="113" spans="2:3" x14ac:dyDescent="0.2">
      <c r="B113" s="1">
        <v>44705</v>
      </c>
      <c r="C113">
        <v>577.5</v>
      </c>
    </row>
    <row r="114" spans="2:3" x14ac:dyDescent="0.2">
      <c r="B114" s="1">
        <v>44706</v>
      </c>
      <c r="C114">
        <v>571</v>
      </c>
    </row>
    <row r="115" spans="2:3" x14ac:dyDescent="0.2">
      <c r="B115" s="1">
        <v>44707</v>
      </c>
      <c r="C115">
        <v>572.5</v>
      </c>
    </row>
    <row r="116" spans="2:3" x14ac:dyDescent="0.2">
      <c r="B116" s="1">
        <v>44708</v>
      </c>
      <c r="C116">
        <v>573.25</v>
      </c>
    </row>
    <row r="117" spans="2:3" x14ac:dyDescent="0.2">
      <c r="B117" s="1">
        <v>44712</v>
      </c>
      <c r="C117">
        <v>572.5</v>
      </c>
    </row>
    <row r="118" spans="2:3" x14ac:dyDescent="0.2">
      <c r="B118" s="1">
        <v>44713</v>
      </c>
      <c r="C118">
        <v>560.75</v>
      </c>
    </row>
    <row r="119" spans="2:3" x14ac:dyDescent="0.2">
      <c r="B119" s="1">
        <v>44714</v>
      </c>
      <c r="C119">
        <v>563.75</v>
      </c>
    </row>
    <row r="120" spans="2:3" x14ac:dyDescent="0.2">
      <c r="B120" s="1">
        <v>44715</v>
      </c>
      <c r="C120">
        <v>571.25</v>
      </c>
    </row>
    <row r="121" spans="2:3" x14ac:dyDescent="0.2">
      <c r="B121" s="1">
        <v>44718</v>
      </c>
      <c r="C121">
        <v>573.5</v>
      </c>
    </row>
    <row r="122" spans="2:3" x14ac:dyDescent="0.2">
      <c r="B122" s="1">
        <v>44719</v>
      </c>
      <c r="C122">
        <v>590.25</v>
      </c>
    </row>
    <row r="123" spans="2:3" x14ac:dyDescent="0.2">
      <c r="B123" s="1">
        <v>44720</v>
      </c>
      <c r="C123">
        <v>584</v>
      </c>
    </row>
    <row r="124" spans="2:3" x14ac:dyDescent="0.2">
      <c r="B124" s="1">
        <v>44721</v>
      </c>
      <c r="C124">
        <v>586.75</v>
      </c>
    </row>
    <row r="125" spans="2:3" x14ac:dyDescent="0.2">
      <c r="B125" s="1">
        <v>44722</v>
      </c>
      <c r="C125">
        <v>592.75</v>
      </c>
    </row>
    <row r="126" spans="2:3" x14ac:dyDescent="0.2">
      <c r="B126" s="1">
        <v>44725</v>
      </c>
      <c r="C126">
        <v>592.75</v>
      </c>
    </row>
    <row r="127" spans="2:3" x14ac:dyDescent="0.2">
      <c r="B127" s="1">
        <v>44726</v>
      </c>
      <c r="C127">
        <v>587.25</v>
      </c>
    </row>
    <row r="128" spans="2:3" x14ac:dyDescent="0.2">
      <c r="B128" s="1">
        <v>44727</v>
      </c>
      <c r="C128">
        <v>588.5</v>
      </c>
    </row>
    <row r="129" spans="2:3" x14ac:dyDescent="0.2">
      <c r="B129" s="1">
        <v>44728</v>
      </c>
      <c r="C129">
        <v>591.75</v>
      </c>
    </row>
    <row r="130" spans="2:3" x14ac:dyDescent="0.2">
      <c r="B130" s="1">
        <v>44729</v>
      </c>
      <c r="C130">
        <v>584.25</v>
      </c>
    </row>
    <row r="131" spans="2:3" x14ac:dyDescent="0.2">
      <c r="B131" s="1">
        <v>44733</v>
      </c>
      <c r="C131">
        <v>572.75</v>
      </c>
    </row>
    <row r="132" spans="2:3" x14ac:dyDescent="0.2">
      <c r="B132" s="1">
        <v>44734</v>
      </c>
      <c r="C132">
        <v>568.5</v>
      </c>
    </row>
    <row r="133" spans="2:3" x14ac:dyDescent="0.2">
      <c r="B133" s="1">
        <v>44735</v>
      </c>
      <c r="C133">
        <v>552</v>
      </c>
    </row>
    <row r="134" spans="2:3" x14ac:dyDescent="0.2">
      <c r="B134" s="1">
        <v>44736</v>
      </c>
      <c r="C134">
        <v>554.25</v>
      </c>
    </row>
    <row r="135" spans="2:3" x14ac:dyDescent="0.2">
      <c r="B135" s="1">
        <v>44739</v>
      </c>
      <c r="C135">
        <v>552.75</v>
      </c>
    </row>
    <row r="136" spans="2:3" x14ac:dyDescent="0.2">
      <c r="B136" s="1">
        <v>44740</v>
      </c>
      <c r="C136">
        <v>551.25</v>
      </c>
    </row>
    <row r="137" spans="2:3" x14ac:dyDescent="0.2">
      <c r="B137" s="1">
        <v>44741</v>
      </c>
      <c r="C137">
        <v>553</v>
      </c>
    </row>
    <row r="138" spans="2:3" x14ac:dyDescent="0.2">
      <c r="B138" s="1">
        <v>44742</v>
      </c>
      <c r="C138">
        <v>542</v>
      </c>
    </row>
    <row r="139" spans="2:3" x14ac:dyDescent="0.2">
      <c r="B139" s="1">
        <v>44743</v>
      </c>
      <c r="C139">
        <v>540</v>
      </c>
    </row>
    <row r="140" spans="2:3" x14ac:dyDescent="0.2">
      <c r="B140" s="1">
        <v>44747</v>
      </c>
      <c r="C140">
        <v>527.75</v>
      </c>
    </row>
    <row r="141" spans="2:3" x14ac:dyDescent="0.2">
      <c r="B141" s="1">
        <v>44748</v>
      </c>
      <c r="C141">
        <v>532.75</v>
      </c>
    </row>
    <row r="142" spans="2:3" x14ac:dyDescent="0.2">
      <c r="B142" s="1">
        <v>44749</v>
      </c>
      <c r="C142">
        <v>532.25</v>
      </c>
    </row>
    <row r="143" spans="2:3" x14ac:dyDescent="0.2">
      <c r="B143" s="1">
        <v>44750</v>
      </c>
      <c r="C143">
        <v>544.5</v>
      </c>
    </row>
    <row r="144" spans="2:3" x14ac:dyDescent="0.2">
      <c r="B144" s="1">
        <v>44753</v>
      </c>
      <c r="C144">
        <v>536.5</v>
      </c>
    </row>
    <row r="145" spans="2:3" x14ac:dyDescent="0.2">
      <c r="B145" s="1">
        <v>44754</v>
      </c>
      <c r="C145">
        <v>521</v>
      </c>
    </row>
    <row r="146" spans="2:3" x14ac:dyDescent="0.2">
      <c r="B146" s="1">
        <v>44755</v>
      </c>
      <c r="C146">
        <v>529</v>
      </c>
    </row>
    <row r="147" spans="2:3" x14ac:dyDescent="0.2">
      <c r="B147" s="1">
        <v>44756</v>
      </c>
      <c r="C147">
        <v>536.75</v>
      </c>
    </row>
    <row r="148" spans="2:3" x14ac:dyDescent="0.2">
      <c r="B148" s="1">
        <v>44757</v>
      </c>
      <c r="C148">
        <v>534.5</v>
      </c>
    </row>
    <row r="149" spans="2:3" x14ac:dyDescent="0.2">
      <c r="B149" s="1">
        <v>44760</v>
      </c>
      <c r="C149">
        <v>540.25</v>
      </c>
    </row>
    <row r="150" spans="2:3" x14ac:dyDescent="0.2">
      <c r="B150" s="1">
        <v>44761</v>
      </c>
      <c r="C150">
        <v>533</v>
      </c>
    </row>
    <row r="151" spans="2:3" x14ac:dyDescent="0.2">
      <c r="B151" s="1">
        <v>44762</v>
      </c>
      <c r="C151">
        <v>532.5</v>
      </c>
    </row>
    <row r="152" spans="2:3" x14ac:dyDescent="0.2">
      <c r="B152" s="1">
        <v>44763</v>
      </c>
      <c r="C152">
        <v>526.5</v>
      </c>
    </row>
    <row r="153" spans="2:3" x14ac:dyDescent="0.2">
      <c r="B153" s="1">
        <v>44764</v>
      </c>
      <c r="C153">
        <v>522</v>
      </c>
    </row>
    <row r="154" spans="2:3" x14ac:dyDescent="0.2">
      <c r="B154" s="1">
        <v>44767</v>
      </c>
      <c r="C154">
        <v>527.25</v>
      </c>
    </row>
    <row r="155" spans="2:3" x14ac:dyDescent="0.2">
      <c r="B155" s="1">
        <v>44768</v>
      </c>
      <c r="C155">
        <v>530.5</v>
      </c>
    </row>
    <row r="156" spans="2:3" x14ac:dyDescent="0.2">
      <c r="B156" s="1">
        <v>44769</v>
      </c>
      <c r="C156">
        <v>533.5</v>
      </c>
    </row>
    <row r="157" spans="2:3" x14ac:dyDescent="0.2">
      <c r="B157" s="1">
        <v>44770</v>
      </c>
      <c r="C157">
        <v>543</v>
      </c>
    </row>
    <row r="158" spans="2:3" x14ac:dyDescent="0.2">
      <c r="B158" s="1">
        <v>44771</v>
      </c>
      <c r="C158">
        <v>546.75</v>
      </c>
    </row>
    <row r="159" spans="2:3" x14ac:dyDescent="0.2">
      <c r="B159" s="1">
        <v>44774</v>
      </c>
      <c r="C159">
        <v>545.5</v>
      </c>
    </row>
    <row r="160" spans="2:3" x14ac:dyDescent="0.2">
      <c r="B160" s="1">
        <v>44775</v>
      </c>
      <c r="C160">
        <v>540.5</v>
      </c>
    </row>
    <row r="161" spans="2:3" x14ac:dyDescent="0.2">
      <c r="B161" s="1">
        <v>44776</v>
      </c>
      <c r="C161">
        <v>540.5</v>
      </c>
    </row>
    <row r="162" spans="2:3" x14ac:dyDescent="0.2">
      <c r="B162" s="1">
        <v>44777</v>
      </c>
      <c r="C162">
        <v>545</v>
      </c>
    </row>
    <row r="163" spans="2:3" x14ac:dyDescent="0.2">
      <c r="B163" s="1">
        <v>44778</v>
      </c>
      <c r="C163">
        <v>544.5</v>
      </c>
    </row>
    <row r="164" spans="2:3" x14ac:dyDescent="0.2">
      <c r="B164" s="1">
        <v>44781</v>
      </c>
      <c r="C164">
        <v>544.5</v>
      </c>
    </row>
    <row r="165" spans="2:3" x14ac:dyDescent="0.2">
      <c r="B165" s="1">
        <v>44782</v>
      </c>
      <c r="C165">
        <v>546.5</v>
      </c>
    </row>
    <row r="166" spans="2:3" x14ac:dyDescent="0.2">
      <c r="B166" s="1">
        <v>44783</v>
      </c>
      <c r="C166">
        <v>549.5</v>
      </c>
    </row>
    <row r="167" spans="2:3" x14ac:dyDescent="0.2">
      <c r="B167" s="1">
        <v>44784</v>
      </c>
      <c r="C167">
        <v>553.5</v>
      </c>
    </row>
    <row r="168" spans="2:3" x14ac:dyDescent="0.2">
      <c r="B168" s="1">
        <v>44785</v>
      </c>
      <c r="C168">
        <v>553.5</v>
      </c>
    </row>
    <row r="169" spans="2:3" x14ac:dyDescent="0.2">
      <c r="B169" s="1">
        <v>44788</v>
      </c>
      <c r="C169">
        <v>553.5</v>
      </c>
    </row>
    <row r="170" spans="2:3" x14ac:dyDescent="0.2">
      <c r="B170" s="1">
        <v>44789</v>
      </c>
      <c r="C170">
        <v>546.75</v>
      </c>
    </row>
    <row r="171" spans="2:3" x14ac:dyDescent="0.2">
      <c r="B171" s="1">
        <v>44790</v>
      </c>
      <c r="C171">
        <v>544</v>
      </c>
    </row>
    <row r="172" spans="2:3" x14ac:dyDescent="0.2">
      <c r="B172" s="1">
        <v>44791</v>
      </c>
      <c r="C172">
        <v>552.5</v>
      </c>
    </row>
    <row r="173" spans="2:3" x14ac:dyDescent="0.2">
      <c r="B173" s="1">
        <v>44792</v>
      </c>
      <c r="C173">
        <v>554</v>
      </c>
    </row>
    <row r="174" spans="2:3" x14ac:dyDescent="0.2">
      <c r="B174" s="1">
        <v>44795</v>
      </c>
      <c r="C174">
        <v>558.75</v>
      </c>
    </row>
    <row r="175" spans="2:3" x14ac:dyDescent="0.2">
      <c r="B175" s="1">
        <v>44796</v>
      </c>
      <c r="C175">
        <v>565.5</v>
      </c>
    </row>
    <row r="176" spans="2:3" x14ac:dyDescent="0.2">
      <c r="B176" s="1">
        <v>44797</v>
      </c>
      <c r="C176">
        <v>563.25</v>
      </c>
    </row>
    <row r="177" spans="2:3" x14ac:dyDescent="0.2">
      <c r="B177" s="1">
        <v>44798</v>
      </c>
      <c r="C177">
        <v>561.75</v>
      </c>
    </row>
    <row r="178" spans="2:3" x14ac:dyDescent="0.2">
      <c r="B178" s="1">
        <v>44799</v>
      </c>
      <c r="C178">
        <v>571</v>
      </c>
    </row>
    <row r="179" spans="2:3" x14ac:dyDescent="0.2">
      <c r="B179" s="1">
        <v>44802</v>
      </c>
      <c r="C179">
        <v>573.75</v>
      </c>
    </row>
    <row r="180" spans="2:3" x14ac:dyDescent="0.2">
      <c r="B180" s="1">
        <v>44803</v>
      </c>
      <c r="C180">
        <v>570.25</v>
      </c>
    </row>
    <row r="181" spans="2:3" x14ac:dyDescent="0.2">
      <c r="B181" s="1">
        <v>44804</v>
      </c>
      <c r="C181">
        <v>567.25</v>
      </c>
    </row>
    <row r="182" spans="2:3" x14ac:dyDescent="0.2">
      <c r="B182" s="1">
        <v>44805</v>
      </c>
      <c r="C182">
        <v>556.25</v>
      </c>
    </row>
    <row r="183" spans="2:3" x14ac:dyDescent="0.2">
      <c r="B183" s="1">
        <v>44806</v>
      </c>
      <c r="C183">
        <v>564.75</v>
      </c>
    </row>
    <row r="184" spans="2:3" x14ac:dyDescent="0.2">
      <c r="B184" s="1">
        <v>44810</v>
      </c>
      <c r="C184">
        <v>571.5</v>
      </c>
    </row>
    <row r="185" spans="2:3" x14ac:dyDescent="0.2">
      <c r="B185" s="1">
        <v>44811</v>
      </c>
      <c r="C185">
        <v>570</v>
      </c>
    </row>
    <row r="186" spans="2:3" x14ac:dyDescent="0.2">
      <c r="B186" s="1">
        <v>44812</v>
      </c>
      <c r="C186">
        <v>565.75</v>
      </c>
    </row>
    <row r="187" spans="2:3" x14ac:dyDescent="0.2">
      <c r="B187" s="1">
        <v>44813</v>
      </c>
      <c r="C187">
        <v>573.25</v>
      </c>
    </row>
    <row r="188" spans="2:3" x14ac:dyDescent="0.2">
      <c r="B188" s="1">
        <v>44816</v>
      </c>
      <c r="C188">
        <v>577.75</v>
      </c>
    </row>
    <row r="189" spans="2:3" x14ac:dyDescent="0.2">
      <c r="B189" s="1">
        <v>44817</v>
      </c>
      <c r="C189">
        <v>578.25</v>
      </c>
    </row>
    <row r="190" spans="2:3" x14ac:dyDescent="0.2">
      <c r="B190" s="1">
        <v>44818</v>
      </c>
      <c r="C190">
        <v>575.5</v>
      </c>
    </row>
    <row r="191" spans="2:3" x14ac:dyDescent="0.2">
      <c r="B191" s="1">
        <v>44819</v>
      </c>
      <c r="C191">
        <v>567</v>
      </c>
    </row>
    <row r="192" spans="2:3" x14ac:dyDescent="0.2">
      <c r="B192" s="1">
        <v>44820</v>
      </c>
      <c r="C192">
        <v>567.75</v>
      </c>
    </row>
    <row r="193" spans="2:3" x14ac:dyDescent="0.2">
      <c r="B193" s="1">
        <v>44823</v>
      </c>
      <c r="C193">
        <v>570.25</v>
      </c>
    </row>
    <row r="194" spans="2:3" x14ac:dyDescent="0.2">
      <c r="B194" s="1">
        <v>44824</v>
      </c>
      <c r="C194">
        <v>578.25</v>
      </c>
    </row>
    <row r="195" spans="2:3" x14ac:dyDescent="0.2">
      <c r="B195" s="1">
        <v>44825</v>
      </c>
      <c r="C195">
        <v>574</v>
      </c>
    </row>
    <row r="196" spans="2:3" x14ac:dyDescent="0.2">
      <c r="B196" s="1">
        <v>44826</v>
      </c>
      <c r="C196">
        <v>574.5</v>
      </c>
    </row>
    <row r="197" spans="2:3" x14ac:dyDescent="0.2">
      <c r="B197" s="1">
        <v>44827</v>
      </c>
      <c r="C197">
        <v>564.5</v>
      </c>
    </row>
    <row r="198" spans="2:3" x14ac:dyDescent="0.2">
      <c r="B198" s="1">
        <v>44830</v>
      </c>
      <c r="C198">
        <v>558.75</v>
      </c>
    </row>
    <row r="199" spans="2:3" x14ac:dyDescent="0.2">
      <c r="B199" s="1">
        <v>44831</v>
      </c>
      <c r="C199">
        <v>558.75</v>
      </c>
    </row>
    <row r="200" spans="2:3" x14ac:dyDescent="0.2">
      <c r="B200" s="1">
        <v>44832</v>
      </c>
      <c r="C200">
        <v>560.5</v>
      </c>
    </row>
    <row r="201" spans="2:3" x14ac:dyDescent="0.2">
      <c r="B201" s="1">
        <v>44833</v>
      </c>
      <c r="C201">
        <v>563</v>
      </c>
    </row>
    <row r="202" spans="2:3" x14ac:dyDescent="0.2">
      <c r="B202" s="1">
        <v>44834</v>
      </c>
      <c r="C202">
        <v>566.25</v>
      </c>
    </row>
    <row r="203" spans="2:3" x14ac:dyDescent="0.2">
      <c r="B203" s="1">
        <v>44837</v>
      </c>
      <c r="C203">
        <v>563.75</v>
      </c>
    </row>
    <row r="204" spans="2:3" x14ac:dyDescent="0.2">
      <c r="B204" s="1">
        <v>44838</v>
      </c>
      <c r="C204">
        <v>567.25</v>
      </c>
    </row>
    <row r="205" spans="2:3" x14ac:dyDescent="0.2">
      <c r="B205" s="1">
        <v>44839</v>
      </c>
      <c r="C205">
        <v>569</v>
      </c>
    </row>
    <row r="206" spans="2:3" x14ac:dyDescent="0.2">
      <c r="B206" s="1">
        <v>44840</v>
      </c>
      <c r="C206">
        <v>572.5</v>
      </c>
    </row>
    <row r="207" spans="2:3" x14ac:dyDescent="0.2">
      <c r="B207" s="1">
        <v>44841</v>
      </c>
      <c r="C207">
        <v>570.75</v>
      </c>
    </row>
    <row r="208" spans="2:3" x14ac:dyDescent="0.2">
      <c r="B208" s="1">
        <v>44844</v>
      </c>
      <c r="C208">
        <v>579</v>
      </c>
    </row>
    <row r="209" spans="2:3" x14ac:dyDescent="0.2">
      <c r="B209" s="1">
        <v>44845</v>
      </c>
      <c r="C209">
        <v>578</v>
      </c>
    </row>
    <row r="210" spans="2:3" x14ac:dyDescent="0.2">
      <c r="B210" s="1">
        <v>44846</v>
      </c>
      <c r="C210">
        <v>581</v>
      </c>
    </row>
    <row r="211" spans="2:3" x14ac:dyDescent="0.2">
      <c r="B211" s="1">
        <v>44847</v>
      </c>
      <c r="C211">
        <v>582.5</v>
      </c>
    </row>
    <row r="212" spans="2:3" x14ac:dyDescent="0.2">
      <c r="B212" s="1">
        <v>44848</v>
      </c>
      <c r="C212">
        <v>577</v>
      </c>
    </row>
    <row r="213" spans="2:3" x14ac:dyDescent="0.2">
      <c r="B213" s="1">
        <v>44851</v>
      </c>
      <c r="C213">
        <v>573</v>
      </c>
    </row>
    <row r="214" spans="2:3" x14ac:dyDescent="0.2">
      <c r="B214" s="1">
        <v>44852</v>
      </c>
      <c r="C214">
        <v>569.75</v>
      </c>
    </row>
    <row r="215" spans="2:3" x14ac:dyDescent="0.2">
      <c r="B215" s="1">
        <v>44853</v>
      </c>
      <c r="C215">
        <v>569</v>
      </c>
    </row>
    <row r="216" spans="2:3" x14ac:dyDescent="0.2">
      <c r="B216" s="1">
        <v>44854</v>
      </c>
      <c r="C216">
        <v>571.75</v>
      </c>
    </row>
    <row r="217" spans="2:3" x14ac:dyDescent="0.2">
      <c r="B217" s="1">
        <v>44855</v>
      </c>
      <c r="C217">
        <v>571.5</v>
      </c>
    </row>
    <row r="218" spans="2:3" x14ac:dyDescent="0.2">
      <c r="B218" s="1">
        <v>44858</v>
      </c>
      <c r="C218">
        <v>570.75</v>
      </c>
    </row>
    <row r="219" spans="2:3" x14ac:dyDescent="0.2">
      <c r="B219" s="1">
        <v>44859</v>
      </c>
      <c r="C219">
        <v>574</v>
      </c>
    </row>
    <row r="220" spans="2:3" x14ac:dyDescent="0.2">
      <c r="B220" s="1">
        <v>44860</v>
      </c>
      <c r="C220">
        <v>571.5</v>
      </c>
    </row>
    <row r="221" spans="2:3" x14ac:dyDescent="0.2">
      <c r="B221" s="1">
        <v>44861</v>
      </c>
      <c r="C221">
        <v>569</v>
      </c>
    </row>
    <row r="222" spans="2:3" x14ac:dyDescent="0.2">
      <c r="B222" s="1">
        <v>44862</v>
      </c>
      <c r="C222">
        <v>569.75</v>
      </c>
    </row>
    <row r="223" spans="2:3" x14ac:dyDescent="0.2">
      <c r="B223" s="1">
        <v>44865</v>
      </c>
      <c r="C223">
        <v>571</v>
      </c>
    </row>
    <row r="224" spans="2:3" x14ac:dyDescent="0.2">
      <c r="B224" s="1">
        <v>44866</v>
      </c>
      <c r="C224">
        <v>571.75</v>
      </c>
    </row>
    <row r="225" spans="2:3" x14ac:dyDescent="0.2">
      <c r="B225" s="1">
        <v>44867</v>
      </c>
      <c r="C225">
        <v>571.5</v>
      </c>
    </row>
    <row r="226" spans="2:3" x14ac:dyDescent="0.2">
      <c r="B226" s="1">
        <v>44868</v>
      </c>
      <c r="C226">
        <v>571.75</v>
      </c>
    </row>
    <row r="227" spans="2:3" x14ac:dyDescent="0.2">
      <c r="B227" s="1">
        <v>44869</v>
      </c>
      <c r="C227">
        <v>573.5</v>
      </c>
    </row>
    <row r="228" spans="2:3" x14ac:dyDescent="0.2">
      <c r="B228" s="1">
        <v>44872</v>
      </c>
      <c r="C228">
        <v>575.5</v>
      </c>
    </row>
    <row r="229" spans="2:3" x14ac:dyDescent="0.2">
      <c r="B229" s="1">
        <v>44873</v>
      </c>
      <c r="C229">
        <v>573.75</v>
      </c>
    </row>
    <row r="230" spans="2:3" x14ac:dyDescent="0.2">
      <c r="B230" s="1">
        <v>44874</v>
      </c>
      <c r="C230">
        <v>571.25</v>
      </c>
    </row>
    <row r="231" spans="2:3" x14ac:dyDescent="0.2">
      <c r="B231" s="1">
        <v>44875</v>
      </c>
      <c r="C231">
        <v>570.25</v>
      </c>
    </row>
    <row r="232" spans="2:3" x14ac:dyDescent="0.2">
      <c r="B232" s="1">
        <v>44876</v>
      </c>
      <c r="C232">
        <v>570.5</v>
      </c>
    </row>
    <row r="233" spans="2:3" x14ac:dyDescent="0.2">
      <c r="B233" s="1">
        <v>44879</v>
      </c>
      <c r="C233">
        <v>569.5</v>
      </c>
    </row>
    <row r="234" spans="2:3" x14ac:dyDescent="0.2">
      <c r="B234" s="1">
        <v>44880</v>
      </c>
      <c r="C234">
        <v>574.25</v>
      </c>
    </row>
    <row r="235" spans="2:3" x14ac:dyDescent="0.2">
      <c r="B235" s="1">
        <v>44881</v>
      </c>
      <c r="C235">
        <v>575</v>
      </c>
    </row>
    <row r="236" spans="2:3" x14ac:dyDescent="0.2">
      <c r="B236" s="1">
        <v>44882</v>
      </c>
      <c r="C236">
        <v>573.5</v>
      </c>
    </row>
    <row r="237" spans="2:3" x14ac:dyDescent="0.2">
      <c r="B237" s="1">
        <v>44883</v>
      </c>
      <c r="C237">
        <v>572.75</v>
      </c>
    </row>
    <row r="238" spans="2:3" x14ac:dyDescent="0.2">
      <c r="B238" s="1">
        <v>44886</v>
      </c>
      <c r="C238">
        <v>571.5</v>
      </c>
    </row>
    <row r="239" spans="2:3" x14ac:dyDescent="0.2">
      <c r="B239" s="1">
        <v>44887</v>
      </c>
      <c r="C239">
        <v>570.5</v>
      </c>
    </row>
    <row r="240" spans="2:3" x14ac:dyDescent="0.2">
      <c r="B240" s="1">
        <v>44888</v>
      </c>
      <c r="C240">
        <v>572.5</v>
      </c>
    </row>
    <row r="241" spans="2:3" x14ac:dyDescent="0.2">
      <c r="B241" s="1">
        <v>44890</v>
      </c>
      <c r="C241">
        <v>573.75</v>
      </c>
    </row>
    <row r="242" spans="2:3" x14ac:dyDescent="0.2">
      <c r="B242" s="1">
        <v>44893</v>
      </c>
      <c r="C242">
        <v>574.5</v>
      </c>
    </row>
    <row r="243" spans="2:3" x14ac:dyDescent="0.2">
      <c r="B243" s="1">
        <v>44894</v>
      </c>
      <c r="C243">
        <v>575.25</v>
      </c>
    </row>
    <row r="244" spans="2:3" x14ac:dyDescent="0.2">
      <c r="B244" s="1">
        <v>44895</v>
      </c>
      <c r="C244">
        <v>570.25</v>
      </c>
    </row>
    <row r="245" spans="2:3" x14ac:dyDescent="0.2">
      <c r="B245" s="1">
        <v>44896</v>
      </c>
      <c r="C245">
        <v>569</v>
      </c>
    </row>
    <row r="246" spans="2:3" x14ac:dyDescent="0.2">
      <c r="B246" s="1">
        <v>44897</v>
      </c>
      <c r="C246">
        <v>567.25</v>
      </c>
    </row>
    <row r="247" spans="2:3" x14ac:dyDescent="0.2">
      <c r="B247" s="1">
        <v>44900</v>
      </c>
      <c r="C247">
        <v>568.25</v>
      </c>
    </row>
    <row r="248" spans="2:3" x14ac:dyDescent="0.2">
      <c r="B248" s="1">
        <v>44901</v>
      </c>
      <c r="C248">
        <v>566.75</v>
      </c>
    </row>
    <row r="249" spans="2:3" x14ac:dyDescent="0.2">
      <c r="B249" s="1">
        <v>44902</v>
      </c>
      <c r="C249">
        <v>568</v>
      </c>
    </row>
    <row r="250" spans="2:3" x14ac:dyDescent="0.2">
      <c r="B250" s="1">
        <v>44903</v>
      </c>
      <c r="C250">
        <v>566.75</v>
      </c>
    </row>
    <row r="251" spans="2:3" x14ac:dyDescent="0.2">
      <c r="B251" s="1">
        <v>44904</v>
      </c>
      <c r="C251">
        <v>564</v>
      </c>
    </row>
    <row r="252" spans="2:3" x14ac:dyDescent="0.2">
      <c r="B252" s="1">
        <v>44907</v>
      </c>
      <c r="C252">
        <v>567.75</v>
      </c>
    </row>
    <row r="253" spans="2:3" x14ac:dyDescent="0.2">
      <c r="B253" s="1">
        <v>44908</v>
      </c>
      <c r="C253">
        <v>565.75</v>
      </c>
    </row>
    <row r="254" spans="2:3" x14ac:dyDescent="0.2">
      <c r="B254" s="1">
        <v>44909</v>
      </c>
      <c r="C254">
        <v>565.75</v>
      </c>
    </row>
    <row r="255" spans="2:3" x14ac:dyDescent="0.2">
      <c r="B255" s="1">
        <v>44910</v>
      </c>
      <c r="C255">
        <v>567.5</v>
      </c>
    </row>
    <row r="256" spans="2:3" x14ac:dyDescent="0.2">
      <c r="B256" s="1">
        <v>44911</v>
      </c>
      <c r="C256">
        <v>565.75</v>
      </c>
    </row>
    <row r="257" spans="2:3" x14ac:dyDescent="0.2">
      <c r="B257" s="1">
        <v>44914</v>
      </c>
      <c r="C257">
        <v>566.25</v>
      </c>
    </row>
    <row r="258" spans="2:3" x14ac:dyDescent="0.2">
      <c r="B258" s="1">
        <v>44915</v>
      </c>
      <c r="C258">
        <v>564.25</v>
      </c>
    </row>
    <row r="259" spans="2:3" x14ac:dyDescent="0.2">
      <c r="B259" s="1">
        <v>44916</v>
      </c>
      <c r="C259">
        <v>566.5</v>
      </c>
    </row>
    <row r="260" spans="2:3" x14ac:dyDescent="0.2">
      <c r="B260" s="1">
        <v>44917</v>
      </c>
      <c r="C260">
        <v>566.5</v>
      </c>
    </row>
    <row r="261" spans="2:3" x14ac:dyDescent="0.2">
      <c r="B261" s="1">
        <v>44918</v>
      </c>
      <c r="C261">
        <v>566.75</v>
      </c>
    </row>
    <row r="262" spans="2:3" x14ac:dyDescent="0.2">
      <c r="B262" s="1">
        <v>44922</v>
      </c>
      <c r="C262">
        <v>567</v>
      </c>
    </row>
    <row r="263" spans="2:3" x14ac:dyDescent="0.2">
      <c r="B263" s="1">
        <v>44923</v>
      </c>
      <c r="C263">
        <v>567.75</v>
      </c>
    </row>
    <row r="264" spans="2:3" x14ac:dyDescent="0.2">
      <c r="B264" s="1">
        <v>44924</v>
      </c>
      <c r="C264">
        <v>567</v>
      </c>
    </row>
    <row r="265" spans="2:3" x14ac:dyDescent="0.2">
      <c r="B265" s="1">
        <v>44925</v>
      </c>
      <c r="C265">
        <v>565</v>
      </c>
    </row>
    <row r="266" spans="2:3" x14ac:dyDescent="0.2">
      <c r="B266" s="1">
        <v>44929</v>
      </c>
      <c r="C266">
        <v>567.25</v>
      </c>
    </row>
    <row r="267" spans="2:3" x14ac:dyDescent="0.2">
      <c r="B267" s="1">
        <v>44930</v>
      </c>
      <c r="C267">
        <v>561.25</v>
      </c>
    </row>
    <row r="268" spans="2:3" x14ac:dyDescent="0.2">
      <c r="B268" s="1">
        <v>44931</v>
      </c>
      <c r="C268">
        <v>564.25</v>
      </c>
    </row>
    <row r="269" spans="2:3" x14ac:dyDescent="0.2">
      <c r="B269" s="1">
        <v>44932</v>
      </c>
      <c r="C269">
        <v>563.5</v>
      </c>
    </row>
    <row r="270" spans="2:3" x14ac:dyDescent="0.2">
      <c r="B270" s="1">
        <v>44935</v>
      </c>
      <c r="C270">
        <v>562.25</v>
      </c>
    </row>
    <row r="271" spans="2:3" x14ac:dyDescent="0.2">
      <c r="B271" s="1">
        <v>44936</v>
      </c>
      <c r="C271">
        <v>559</v>
      </c>
    </row>
    <row r="272" spans="2:3" x14ac:dyDescent="0.2">
      <c r="B272" s="1">
        <v>44937</v>
      </c>
      <c r="C272">
        <v>556.5</v>
      </c>
    </row>
    <row r="273" spans="2:3" x14ac:dyDescent="0.2">
      <c r="B273" s="1">
        <v>44938</v>
      </c>
      <c r="C273">
        <v>557.25</v>
      </c>
    </row>
    <row r="274" spans="2:3" x14ac:dyDescent="0.2">
      <c r="B274" s="1">
        <v>44939</v>
      </c>
      <c r="C274">
        <v>559.25</v>
      </c>
    </row>
    <row r="275" spans="2:3" x14ac:dyDescent="0.2">
      <c r="B275" s="1">
        <v>44943</v>
      </c>
      <c r="C275">
        <v>563</v>
      </c>
    </row>
    <row r="276" spans="2:3" x14ac:dyDescent="0.2">
      <c r="B276" s="1">
        <v>44944</v>
      </c>
      <c r="C276">
        <v>561.25</v>
      </c>
    </row>
    <row r="277" spans="2:3" x14ac:dyDescent="0.2">
      <c r="B277" s="1">
        <v>44945</v>
      </c>
      <c r="C277">
        <v>556.5</v>
      </c>
    </row>
    <row r="278" spans="2:3" x14ac:dyDescent="0.2">
      <c r="B278" s="1">
        <v>44946</v>
      </c>
      <c r="C278">
        <v>555.75</v>
      </c>
    </row>
    <row r="279" spans="2:3" x14ac:dyDescent="0.2">
      <c r="B279" s="1">
        <v>44949</v>
      </c>
      <c r="C279">
        <v>553.5</v>
      </c>
    </row>
    <row r="280" spans="2:3" x14ac:dyDescent="0.2">
      <c r="B280" s="1">
        <v>44950</v>
      </c>
      <c r="C280">
        <v>556</v>
      </c>
    </row>
    <row r="281" spans="2:3" x14ac:dyDescent="0.2">
      <c r="B281" s="1">
        <v>44951</v>
      </c>
      <c r="C281">
        <v>553.75</v>
      </c>
    </row>
    <row r="282" spans="2:3" x14ac:dyDescent="0.2">
      <c r="B282" s="1">
        <v>44952</v>
      </c>
      <c r="C282">
        <v>556</v>
      </c>
    </row>
    <row r="283" spans="2:3" x14ac:dyDescent="0.2">
      <c r="B283" s="1">
        <v>44953</v>
      </c>
      <c r="C283">
        <v>554.25</v>
      </c>
    </row>
    <row r="284" spans="2:3" x14ac:dyDescent="0.2">
      <c r="B284" s="1">
        <v>44956</v>
      </c>
      <c r="C284">
        <v>559.25</v>
      </c>
    </row>
    <row r="285" spans="2:3" x14ac:dyDescent="0.2">
      <c r="B285" s="1">
        <v>44957</v>
      </c>
      <c r="C285">
        <v>560.25</v>
      </c>
    </row>
    <row r="286" spans="2:3" x14ac:dyDescent="0.2">
      <c r="B286" s="1">
        <v>44958</v>
      </c>
      <c r="C286">
        <v>562.75</v>
      </c>
    </row>
    <row r="287" spans="2:3" x14ac:dyDescent="0.2">
      <c r="B287" s="1">
        <v>44959</v>
      </c>
      <c r="C287">
        <v>562.75</v>
      </c>
    </row>
    <row r="288" spans="2:3" x14ac:dyDescent="0.2">
      <c r="B288" s="1">
        <v>44960</v>
      </c>
      <c r="C288">
        <v>562</v>
      </c>
    </row>
    <row r="289" spans="2:3" x14ac:dyDescent="0.2">
      <c r="B289" s="1">
        <v>44963</v>
      </c>
      <c r="C289">
        <v>561.25</v>
      </c>
    </row>
    <row r="290" spans="2:3" x14ac:dyDescent="0.2">
      <c r="B290" s="1">
        <v>44964</v>
      </c>
      <c r="C290">
        <v>558.75</v>
      </c>
    </row>
    <row r="291" spans="2:3" x14ac:dyDescent="0.2">
      <c r="B291" s="1">
        <v>44965</v>
      </c>
      <c r="C291">
        <v>558.75</v>
      </c>
    </row>
    <row r="292" spans="2:3" x14ac:dyDescent="0.2">
      <c r="B292" s="1">
        <v>44966</v>
      </c>
      <c r="C292">
        <v>558</v>
      </c>
    </row>
    <row r="293" spans="2:3" x14ac:dyDescent="0.2">
      <c r="B293" s="1">
        <v>44967</v>
      </c>
      <c r="C293">
        <v>562</v>
      </c>
    </row>
    <row r="294" spans="2:3" x14ac:dyDescent="0.2">
      <c r="B294" s="1">
        <v>44970</v>
      </c>
      <c r="C294">
        <v>562.25</v>
      </c>
    </row>
    <row r="295" spans="2:3" x14ac:dyDescent="0.2">
      <c r="B295" s="1">
        <v>44971</v>
      </c>
      <c r="C295">
        <v>562.25</v>
      </c>
    </row>
    <row r="296" spans="2:3" x14ac:dyDescent="0.2">
      <c r="B296" s="1">
        <v>44972</v>
      </c>
      <c r="C296">
        <v>561.5</v>
      </c>
    </row>
    <row r="297" spans="2:3" x14ac:dyDescent="0.2">
      <c r="B297" s="1">
        <v>44973</v>
      </c>
      <c r="C297">
        <v>561.25</v>
      </c>
    </row>
    <row r="298" spans="2:3" x14ac:dyDescent="0.2">
      <c r="B298" s="1">
        <v>44974</v>
      </c>
      <c r="C298">
        <v>561.25</v>
      </c>
    </row>
    <row r="299" spans="2:3" x14ac:dyDescent="0.2">
      <c r="B299" s="1">
        <v>44978</v>
      </c>
      <c r="C299">
        <v>562.5</v>
      </c>
    </row>
    <row r="300" spans="2:3" x14ac:dyDescent="0.2">
      <c r="B300" s="1">
        <v>44979</v>
      </c>
      <c r="C300">
        <v>562.5</v>
      </c>
    </row>
    <row r="301" spans="2:3" x14ac:dyDescent="0.2">
      <c r="B301" s="1">
        <v>44980</v>
      </c>
      <c r="C301">
        <v>562.5</v>
      </c>
    </row>
    <row r="302" spans="2:3" x14ac:dyDescent="0.2">
      <c r="B302" s="1">
        <v>44981</v>
      </c>
      <c r="C302">
        <v>558.25</v>
      </c>
    </row>
    <row r="303" spans="2:3" x14ac:dyDescent="0.2">
      <c r="B303" s="1">
        <v>44984</v>
      </c>
      <c r="C303">
        <v>558.25</v>
      </c>
    </row>
    <row r="304" spans="2:3" x14ac:dyDescent="0.2">
      <c r="B304" s="1">
        <v>44985</v>
      </c>
      <c r="C304">
        <v>551.75</v>
      </c>
    </row>
    <row r="305" spans="2:3" x14ac:dyDescent="0.2">
      <c r="B305" s="1">
        <v>44986</v>
      </c>
      <c r="C305">
        <v>551</v>
      </c>
    </row>
    <row r="306" spans="2:3" x14ac:dyDescent="0.2">
      <c r="B306" s="1">
        <v>44987</v>
      </c>
      <c r="C306">
        <v>551</v>
      </c>
    </row>
    <row r="307" spans="2:3" x14ac:dyDescent="0.2">
      <c r="B307" s="1">
        <v>44988</v>
      </c>
      <c r="C307">
        <v>549.25</v>
      </c>
    </row>
    <row r="308" spans="2:3" x14ac:dyDescent="0.2">
      <c r="B308" s="1">
        <v>44991</v>
      </c>
      <c r="C308">
        <v>549.25</v>
      </c>
    </row>
    <row r="309" spans="2:3" x14ac:dyDescent="0.2">
      <c r="B309" s="1">
        <v>44992</v>
      </c>
      <c r="C309">
        <v>548.5</v>
      </c>
    </row>
    <row r="310" spans="2:3" x14ac:dyDescent="0.2">
      <c r="B310" s="1">
        <v>44993</v>
      </c>
      <c r="C310">
        <v>540</v>
      </c>
    </row>
    <row r="311" spans="2:3" x14ac:dyDescent="0.2">
      <c r="B311" s="1">
        <v>44994</v>
      </c>
      <c r="C311">
        <v>536.5</v>
      </c>
    </row>
    <row r="312" spans="2:3" x14ac:dyDescent="0.2">
      <c r="B312" s="1">
        <v>44995</v>
      </c>
      <c r="C312">
        <v>542.25</v>
      </c>
    </row>
    <row r="313" spans="2:3" x14ac:dyDescent="0.2">
      <c r="B313" s="1">
        <v>44998</v>
      </c>
      <c r="C313">
        <v>546</v>
      </c>
    </row>
    <row r="314" spans="2:3" x14ac:dyDescent="0.2">
      <c r="B314" s="1">
        <v>44999</v>
      </c>
      <c r="C314">
        <v>546.75</v>
      </c>
    </row>
    <row r="315" spans="2:3" x14ac:dyDescent="0.2">
      <c r="B315" s="1">
        <v>45000</v>
      </c>
      <c r="C315">
        <v>544.5</v>
      </c>
    </row>
    <row r="316" spans="2:3" x14ac:dyDescent="0.2">
      <c r="B316" s="1">
        <v>45001</v>
      </c>
      <c r="C316">
        <v>545.25</v>
      </c>
    </row>
    <row r="317" spans="2:3" x14ac:dyDescent="0.2">
      <c r="B317" s="1">
        <v>45002</v>
      </c>
      <c r="C317">
        <v>546.25</v>
      </c>
    </row>
    <row r="318" spans="2:3" x14ac:dyDescent="0.2">
      <c r="B318" s="1">
        <v>45005</v>
      </c>
      <c r="C318">
        <v>547.25</v>
      </c>
    </row>
    <row r="319" spans="2:3" x14ac:dyDescent="0.2">
      <c r="B319" s="1">
        <v>45006</v>
      </c>
      <c r="C319">
        <v>544.25</v>
      </c>
    </row>
    <row r="320" spans="2:3" x14ac:dyDescent="0.2">
      <c r="B320" s="1">
        <v>45007</v>
      </c>
      <c r="C320">
        <v>545.75</v>
      </c>
    </row>
    <row r="321" spans="2:3" x14ac:dyDescent="0.2">
      <c r="B321" s="1">
        <v>45008</v>
      </c>
      <c r="C321">
        <v>546.75</v>
      </c>
    </row>
    <row r="322" spans="2:3" x14ac:dyDescent="0.2">
      <c r="B322" s="1">
        <v>45009</v>
      </c>
      <c r="C322">
        <v>551</v>
      </c>
    </row>
    <row r="323" spans="2:3" x14ac:dyDescent="0.2">
      <c r="B323" s="1">
        <v>45012</v>
      </c>
      <c r="C323">
        <v>553.5</v>
      </c>
    </row>
    <row r="324" spans="2:3" x14ac:dyDescent="0.2">
      <c r="B324" s="1">
        <v>45013</v>
      </c>
      <c r="C324">
        <v>553</v>
      </c>
    </row>
    <row r="325" spans="2:3" x14ac:dyDescent="0.2">
      <c r="B325" s="1">
        <v>45014</v>
      </c>
      <c r="C325">
        <v>551.5</v>
      </c>
    </row>
    <row r="326" spans="2:3" x14ac:dyDescent="0.2">
      <c r="B326" s="1">
        <v>45015</v>
      </c>
      <c r="C326">
        <v>550.5</v>
      </c>
    </row>
    <row r="327" spans="2:3" x14ac:dyDescent="0.2">
      <c r="B327" s="1">
        <v>45016</v>
      </c>
      <c r="C327">
        <v>546.5</v>
      </c>
    </row>
    <row r="328" spans="2:3" x14ac:dyDescent="0.2">
      <c r="B328" s="1">
        <v>45019</v>
      </c>
      <c r="C328">
        <v>545</v>
      </c>
    </row>
    <row r="329" spans="2:3" x14ac:dyDescent="0.2">
      <c r="B329" s="1">
        <v>45020</v>
      </c>
      <c r="C329">
        <v>541.25</v>
      </c>
    </row>
    <row r="330" spans="2:3" x14ac:dyDescent="0.2">
      <c r="B330" s="1">
        <v>45021</v>
      </c>
      <c r="C330">
        <v>543.5</v>
      </c>
    </row>
    <row r="331" spans="2:3" x14ac:dyDescent="0.2">
      <c r="B331" s="1">
        <v>45022</v>
      </c>
      <c r="C331">
        <v>544.25</v>
      </c>
    </row>
    <row r="332" spans="2:3" x14ac:dyDescent="0.2">
      <c r="B332" s="1">
        <v>45023</v>
      </c>
      <c r="C332">
        <v>544.25</v>
      </c>
    </row>
    <row r="333" spans="2:3" x14ac:dyDescent="0.2">
      <c r="B333" s="1">
        <v>45026</v>
      </c>
      <c r="C333">
        <v>547</v>
      </c>
    </row>
    <row r="334" spans="2:3" x14ac:dyDescent="0.2">
      <c r="B334" s="1">
        <v>45027</v>
      </c>
      <c r="C334">
        <v>545.5</v>
      </c>
    </row>
    <row r="335" spans="2:3" x14ac:dyDescent="0.2">
      <c r="B335" s="1">
        <v>45028</v>
      </c>
      <c r="C335">
        <v>544.25</v>
      </c>
    </row>
    <row r="336" spans="2:3" x14ac:dyDescent="0.2">
      <c r="B336" s="1">
        <v>45029</v>
      </c>
      <c r="C336">
        <v>543.75</v>
      </c>
    </row>
    <row r="337" spans="2:3" x14ac:dyDescent="0.2">
      <c r="B337" s="1">
        <v>45030</v>
      </c>
      <c r="C337">
        <v>548.75</v>
      </c>
    </row>
    <row r="338" spans="2:3" x14ac:dyDescent="0.2">
      <c r="B338" s="1">
        <v>45033</v>
      </c>
      <c r="C338">
        <v>553.25</v>
      </c>
    </row>
    <row r="339" spans="2:3" x14ac:dyDescent="0.2">
      <c r="B339" s="1">
        <v>45034</v>
      </c>
      <c r="C339">
        <v>555</v>
      </c>
    </row>
    <row r="340" spans="2:3" x14ac:dyDescent="0.2">
      <c r="B340" s="1">
        <v>45035</v>
      </c>
      <c r="C340">
        <v>551.75</v>
      </c>
    </row>
    <row r="341" spans="2:3" x14ac:dyDescent="0.2">
      <c r="B341" s="1">
        <v>45036</v>
      </c>
      <c r="C341">
        <v>546.75</v>
      </c>
    </row>
    <row r="342" spans="2:3" x14ac:dyDescent="0.2">
      <c r="B342" s="1">
        <v>45037</v>
      </c>
      <c r="C342">
        <v>539</v>
      </c>
    </row>
    <row r="343" spans="2:3" x14ac:dyDescent="0.2">
      <c r="B343" s="1">
        <v>45040</v>
      </c>
      <c r="C343">
        <v>542.25</v>
      </c>
    </row>
    <row r="344" spans="2:3" x14ac:dyDescent="0.2">
      <c r="B344" s="1">
        <v>45041</v>
      </c>
      <c r="C344">
        <v>542.5</v>
      </c>
    </row>
    <row r="345" spans="2:3" x14ac:dyDescent="0.2">
      <c r="B345" s="1">
        <v>45042</v>
      </c>
      <c r="C345">
        <v>538.25</v>
      </c>
    </row>
    <row r="346" spans="2:3" x14ac:dyDescent="0.2">
      <c r="B346" s="1">
        <v>45043</v>
      </c>
      <c r="C346">
        <v>531.75</v>
      </c>
    </row>
    <row r="347" spans="2:3" x14ac:dyDescent="0.2">
      <c r="B347" s="1">
        <v>45044</v>
      </c>
      <c r="C347">
        <v>533</v>
      </c>
    </row>
    <row r="348" spans="2:3" x14ac:dyDescent="0.2">
      <c r="B348" s="1">
        <v>45047</v>
      </c>
      <c r="C348">
        <v>530.75</v>
      </c>
    </row>
    <row r="349" spans="2:3" x14ac:dyDescent="0.2">
      <c r="B349" s="1">
        <v>45048</v>
      </c>
      <c r="C349">
        <v>525.25</v>
      </c>
    </row>
    <row r="350" spans="2:3" x14ac:dyDescent="0.2">
      <c r="B350" s="1">
        <v>45049</v>
      </c>
      <c r="C350">
        <v>530.25</v>
      </c>
    </row>
    <row r="351" spans="2:3" x14ac:dyDescent="0.2">
      <c r="B351" s="1">
        <v>45050</v>
      </c>
      <c r="C351">
        <v>527.75</v>
      </c>
    </row>
    <row r="352" spans="2:3" x14ac:dyDescent="0.2">
      <c r="B352" s="1">
        <v>45051</v>
      </c>
      <c r="C352">
        <v>531.25</v>
      </c>
    </row>
    <row r="353" spans="2:3" x14ac:dyDescent="0.2">
      <c r="B353" s="1">
        <v>45054</v>
      </c>
      <c r="C353">
        <v>525.25</v>
      </c>
    </row>
    <row r="354" spans="2:3" x14ac:dyDescent="0.2">
      <c r="B354" s="1">
        <v>45055</v>
      </c>
      <c r="C354">
        <v>522</v>
      </c>
    </row>
    <row r="355" spans="2:3" x14ac:dyDescent="0.2">
      <c r="B355" s="1">
        <v>45056</v>
      </c>
      <c r="C355">
        <v>522.75</v>
      </c>
    </row>
    <row r="356" spans="2:3" x14ac:dyDescent="0.2">
      <c r="B356" s="1">
        <v>45057</v>
      </c>
      <c r="C356">
        <v>517.25</v>
      </c>
    </row>
    <row r="357" spans="2:3" x14ac:dyDescent="0.2">
      <c r="B357" s="1">
        <v>45058</v>
      </c>
      <c r="C357">
        <v>514.75</v>
      </c>
    </row>
    <row r="358" spans="2:3" x14ac:dyDescent="0.2">
      <c r="B358" s="1">
        <v>45061</v>
      </c>
      <c r="C358">
        <v>517.25</v>
      </c>
    </row>
    <row r="359" spans="2:3" x14ac:dyDescent="0.2">
      <c r="B359" s="1">
        <v>45062</v>
      </c>
      <c r="C359">
        <v>510.25</v>
      </c>
    </row>
    <row r="360" spans="2:3" x14ac:dyDescent="0.2">
      <c r="B360" s="1">
        <v>45063</v>
      </c>
      <c r="C360">
        <v>503.5</v>
      </c>
    </row>
    <row r="361" spans="2:3" x14ac:dyDescent="0.2">
      <c r="B361" s="1">
        <v>45064</v>
      </c>
      <c r="C361">
        <v>505.75</v>
      </c>
    </row>
    <row r="362" spans="2:3" x14ac:dyDescent="0.2">
      <c r="B362" s="1">
        <v>45065</v>
      </c>
      <c r="C362">
        <v>504.75</v>
      </c>
    </row>
    <row r="363" spans="2:3" x14ac:dyDescent="0.2">
      <c r="B363" s="1">
        <v>45068</v>
      </c>
      <c r="C363">
        <v>512.5</v>
      </c>
    </row>
    <row r="364" spans="2:3" x14ac:dyDescent="0.2">
      <c r="B364" s="1">
        <v>45069</v>
      </c>
      <c r="C364">
        <v>516.5</v>
      </c>
    </row>
    <row r="365" spans="2:3" x14ac:dyDescent="0.2">
      <c r="B365" s="1">
        <v>45070</v>
      </c>
      <c r="C365">
        <v>517.25</v>
      </c>
    </row>
    <row r="366" spans="2:3" x14ac:dyDescent="0.2">
      <c r="B366" s="1">
        <v>45071</v>
      </c>
      <c r="C366">
        <v>514.5</v>
      </c>
    </row>
    <row r="367" spans="2:3" x14ac:dyDescent="0.2">
      <c r="B367" s="1">
        <v>45072</v>
      </c>
      <c r="C367">
        <v>525.25</v>
      </c>
    </row>
    <row r="368" spans="2:3" x14ac:dyDescent="0.2">
      <c r="B368" s="1">
        <v>45076</v>
      </c>
      <c r="C368">
        <v>518.25</v>
      </c>
    </row>
    <row r="369" spans="2:3" x14ac:dyDescent="0.2">
      <c r="B369" s="1">
        <v>45077</v>
      </c>
      <c r="C369">
        <v>516.5</v>
      </c>
    </row>
    <row r="370" spans="2:3" x14ac:dyDescent="0.2">
      <c r="B370" s="1">
        <v>45078</v>
      </c>
      <c r="C370">
        <v>522.25</v>
      </c>
    </row>
    <row r="371" spans="2:3" x14ac:dyDescent="0.2">
      <c r="B371" s="1">
        <v>45079</v>
      </c>
      <c r="C371">
        <v>527.5</v>
      </c>
    </row>
    <row r="372" spans="2:3" x14ac:dyDescent="0.2">
      <c r="B372" s="1">
        <v>45082</v>
      </c>
      <c r="C372">
        <v>523.25</v>
      </c>
    </row>
    <row r="373" spans="2:3" x14ac:dyDescent="0.2">
      <c r="B373" s="1">
        <v>45083</v>
      </c>
      <c r="C373">
        <v>522.75</v>
      </c>
    </row>
    <row r="374" spans="2:3" x14ac:dyDescent="0.2">
      <c r="B374" s="1">
        <v>45084</v>
      </c>
      <c r="C374">
        <v>515.25</v>
      </c>
    </row>
    <row r="375" spans="2:3" x14ac:dyDescent="0.2">
      <c r="B375" s="1">
        <v>45085</v>
      </c>
      <c r="C375">
        <v>520.75</v>
      </c>
    </row>
    <row r="376" spans="2:3" x14ac:dyDescent="0.2">
      <c r="B376" s="1">
        <v>45086</v>
      </c>
      <c r="C376">
        <v>515.75</v>
      </c>
    </row>
    <row r="377" spans="2:3" x14ac:dyDescent="0.2">
      <c r="B377" s="1">
        <v>45089</v>
      </c>
      <c r="C377">
        <v>525.75</v>
      </c>
    </row>
    <row r="378" spans="2:3" x14ac:dyDescent="0.2">
      <c r="B378" s="1">
        <v>45090</v>
      </c>
      <c r="C378">
        <v>526.75</v>
      </c>
    </row>
    <row r="379" spans="2:3" x14ac:dyDescent="0.2">
      <c r="B379" s="1">
        <v>45091</v>
      </c>
      <c r="C379">
        <v>528.25</v>
      </c>
    </row>
    <row r="380" spans="2:3" x14ac:dyDescent="0.2">
      <c r="B380" s="1">
        <v>45092</v>
      </c>
      <c r="C380">
        <v>541</v>
      </c>
    </row>
    <row r="381" spans="2:3" x14ac:dyDescent="0.2">
      <c r="B381" s="1">
        <v>45093</v>
      </c>
      <c r="C381">
        <v>551.5</v>
      </c>
    </row>
    <row r="382" spans="2:3" x14ac:dyDescent="0.2">
      <c r="B382" s="1">
        <v>45097</v>
      </c>
      <c r="C382">
        <v>556.5</v>
      </c>
    </row>
    <row r="383" spans="2:3" x14ac:dyDescent="0.2">
      <c r="B383" s="1">
        <v>45098</v>
      </c>
      <c r="C383">
        <v>574.75</v>
      </c>
    </row>
    <row r="384" spans="2:3" x14ac:dyDescent="0.2">
      <c r="B384" s="1">
        <v>45099</v>
      </c>
      <c r="C384">
        <v>566.5</v>
      </c>
    </row>
    <row r="385" spans="2:3" x14ac:dyDescent="0.2">
      <c r="B385" s="1">
        <v>45100</v>
      </c>
      <c r="C385">
        <v>544</v>
      </c>
    </row>
    <row r="386" spans="2:3" x14ac:dyDescent="0.2">
      <c r="B386" s="1">
        <v>45103</v>
      </c>
      <c r="C386">
        <v>548.75</v>
      </c>
    </row>
    <row r="387" spans="2:3" x14ac:dyDescent="0.2">
      <c r="B387" s="1">
        <v>45104</v>
      </c>
      <c r="C387">
        <v>533.25</v>
      </c>
    </row>
    <row r="388" spans="2:3" x14ac:dyDescent="0.2">
      <c r="B388" s="1">
        <v>45105</v>
      </c>
      <c r="C388">
        <v>525</v>
      </c>
    </row>
    <row r="389" spans="2:3" x14ac:dyDescent="0.2">
      <c r="B389" s="1">
        <v>45106</v>
      </c>
      <c r="C389">
        <v>518.75</v>
      </c>
    </row>
    <row r="390" spans="2:3" x14ac:dyDescent="0.2">
      <c r="B390" s="1">
        <v>45107</v>
      </c>
      <c r="C390">
        <v>510.75</v>
      </c>
    </row>
    <row r="391" spans="2:3" x14ac:dyDescent="0.2">
      <c r="B391" s="1">
        <v>45110</v>
      </c>
      <c r="C391">
        <v>512.5</v>
      </c>
    </row>
    <row r="392" spans="2:3" x14ac:dyDescent="0.2">
      <c r="B392" s="1">
        <v>45112</v>
      </c>
      <c r="C392">
        <v>514.25</v>
      </c>
    </row>
    <row r="393" spans="2:3" x14ac:dyDescent="0.2">
      <c r="B393" s="1">
        <v>45113</v>
      </c>
      <c r="C393">
        <v>521</v>
      </c>
    </row>
    <row r="394" spans="2:3" x14ac:dyDescent="0.2">
      <c r="B394" s="1">
        <v>45114</v>
      </c>
      <c r="C394">
        <v>514.5</v>
      </c>
    </row>
    <row r="395" spans="2:3" x14ac:dyDescent="0.2">
      <c r="B395" s="1">
        <v>45117</v>
      </c>
      <c r="C395">
        <v>519.75</v>
      </c>
    </row>
    <row r="396" spans="2:3" x14ac:dyDescent="0.2">
      <c r="B396" s="1">
        <v>45118</v>
      </c>
      <c r="C396">
        <v>522</v>
      </c>
    </row>
    <row r="397" spans="2:3" x14ac:dyDescent="0.2">
      <c r="B397" s="1">
        <v>45119</v>
      </c>
      <c r="C397">
        <v>513.25</v>
      </c>
    </row>
    <row r="398" spans="2:3" x14ac:dyDescent="0.2">
      <c r="B398" s="1">
        <v>45120</v>
      </c>
      <c r="C398">
        <v>525.5</v>
      </c>
    </row>
    <row r="399" spans="2:3" x14ac:dyDescent="0.2">
      <c r="B399" s="1">
        <v>45121</v>
      </c>
      <c r="C399">
        <v>533</v>
      </c>
    </row>
    <row r="400" spans="2:3" x14ac:dyDescent="0.2">
      <c r="B400" s="1">
        <v>45124</v>
      </c>
      <c r="C400">
        <v>526.75</v>
      </c>
    </row>
    <row r="401" spans="2:3" x14ac:dyDescent="0.2">
      <c r="B401" s="1">
        <v>45125</v>
      </c>
      <c r="C401">
        <v>546</v>
      </c>
    </row>
    <row r="402" spans="2:3" x14ac:dyDescent="0.2">
      <c r="B402" s="1">
        <v>45126</v>
      </c>
      <c r="C402">
        <v>555.5</v>
      </c>
    </row>
    <row r="403" spans="2:3" x14ac:dyDescent="0.2">
      <c r="B403" s="1">
        <v>45127</v>
      </c>
      <c r="C403">
        <v>550.25</v>
      </c>
    </row>
    <row r="404" spans="2:3" x14ac:dyDescent="0.2">
      <c r="B404" s="1">
        <v>45128</v>
      </c>
      <c r="C404">
        <v>543.75</v>
      </c>
    </row>
    <row r="405" spans="2:3" x14ac:dyDescent="0.2">
      <c r="B405" s="1">
        <v>45131</v>
      </c>
      <c r="C405">
        <v>558.75</v>
      </c>
    </row>
    <row r="406" spans="2:3" x14ac:dyDescent="0.2">
      <c r="B406" s="1">
        <v>45132</v>
      </c>
      <c r="C406">
        <v>555.75</v>
      </c>
    </row>
    <row r="407" spans="2:3" x14ac:dyDescent="0.2">
      <c r="B407" s="1">
        <v>45133</v>
      </c>
      <c r="C407">
        <v>546.5</v>
      </c>
    </row>
    <row r="408" spans="2:3" x14ac:dyDescent="0.2">
      <c r="B408" s="1">
        <v>45134</v>
      </c>
      <c r="C408">
        <v>548.75</v>
      </c>
    </row>
    <row r="409" spans="2:3" x14ac:dyDescent="0.2">
      <c r="B409" s="1">
        <v>45135</v>
      </c>
      <c r="C409">
        <v>540.75</v>
      </c>
    </row>
    <row r="410" spans="2:3" x14ac:dyDescent="0.2">
      <c r="B410" s="1">
        <v>45138</v>
      </c>
      <c r="C410">
        <v>532.5</v>
      </c>
    </row>
    <row r="411" spans="2:3" x14ac:dyDescent="0.2">
      <c r="B411" s="1">
        <v>45139</v>
      </c>
      <c r="C411">
        <v>530.5</v>
      </c>
    </row>
    <row r="412" spans="2:3" x14ac:dyDescent="0.2">
      <c r="B412" s="1">
        <v>45140</v>
      </c>
      <c r="C412">
        <v>528</v>
      </c>
    </row>
    <row r="413" spans="2:3" x14ac:dyDescent="0.2">
      <c r="B413" s="1">
        <v>45141</v>
      </c>
      <c r="C413">
        <v>525</v>
      </c>
    </row>
    <row r="414" spans="2:3" x14ac:dyDescent="0.2">
      <c r="B414" s="1">
        <v>45142</v>
      </c>
      <c r="C414">
        <v>528.25</v>
      </c>
    </row>
    <row r="415" spans="2:3" x14ac:dyDescent="0.2">
      <c r="B415" s="1">
        <v>45145</v>
      </c>
      <c r="C415">
        <v>529.75</v>
      </c>
    </row>
    <row r="416" spans="2:3" x14ac:dyDescent="0.2">
      <c r="B416" s="1">
        <v>45146</v>
      </c>
      <c r="C416">
        <v>531.5</v>
      </c>
    </row>
    <row r="417" spans="2:3" x14ac:dyDescent="0.2">
      <c r="B417" s="1">
        <v>45147</v>
      </c>
      <c r="C417">
        <v>530</v>
      </c>
    </row>
    <row r="418" spans="2:3" x14ac:dyDescent="0.2">
      <c r="B418" s="1">
        <v>45148</v>
      </c>
      <c r="C418">
        <v>530.25</v>
      </c>
    </row>
    <row r="419" spans="2:3" x14ac:dyDescent="0.2">
      <c r="B419" s="1">
        <v>45149</v>
      </c>
      <c r="C419">
        <v>525.5</v>
      </c>
    </row>
    <row r="420" spans="2:3" x14ac:dyDescent="0.2">
      <c r="B420" s="1">
        <v>45152</v>
      </c>
      <c r="C420">
        <v>525.75</v>
      </c>
    </row>
    <row r="421" spans="2:3" x14ac:dyDescent="0.2">
      <c r="B421" s="1">
        <v>45153</v>
      </c>
      <c r="C421">
        <v>520.5</v>
      </c>
    </row>
    <row r="422" spans="2:3" x14ac:dyDescent="0.2">
      <c r="B422" s="1">
        <v>45154</v>
      </c>
      <c r="C422">
        <v>523.75</v>
      </c>
    </row>
    <row r="423" spans="2:3" x14ac:dyDescent="0.2">
      <c r="B423" s="1">
        <v>45155</v>
      </c>
      <c r="C423">
        <v>524.75</v>
      </c>
    </row>
    <row r="424" spans="2:3" x14ac:dyDescent="0.2">
      <c r="B424" s="1">
        <v>45156</v>
      </c>
      <c r="C424">
        <v>526.75</v>
      </c>
    </row>
    <row r="425" spans="2:3" x14ac:dyDescent="0.2">
      <c r="B425" s="1">
        <v>45159</v>
      </c>
      <c r="C425">
        <v>523</v>
      </c>
    </row>
    <row r="426" spans="2:3" x14ac:dyDescent="0.2">
      <c r="B426" s="1">
        <v>45160</v>
      </c>
      <c r="C426">
        <v>518.25</v>
      </c>
    </row>
    <row r="427" spans="2:3" x14ac:dyDescent="0.2">
      <c r="B427" s="1">
        <v>45161</v>
      </c>
      <c r="C427">
        <v>523.5</v>
      </c>
    </row>
    <row r="428" spans="2:3" x14ac:dyDescent="0.2">
      <c r="B428" s="1">
        <v>45162</v>
      </c>
      <c r="C428">
        <v>525.25</v>
      </c>
    </row>
    <row r="429" spans="2:3" x14ac:dyDescent="0.2">
      <c r="B429" s="1">
        <v>45163</v>
      </c>
      <c r="C429">
        <v>524.75</v>
      </c>
    </row>
    <row r="430" spans="2:3" x14ac:dyDescent="0.2">
      <c r="B430" s="1">
        <v>45166</v>
      </c>
      <c r="C430">
        <v>530.5</v>
      </c>
    </row>
    <row r="431" spans="2:3" x14ac:dyDescent="0.2">
      <c r="B431" s="1">
        <v>45167</v>
      </c>
      <c r="C431">
        <v>524.75</v>
      </c>
    </row>
    <row r="432" spans="2:3" x14ac:dyDescent="0.2">
      <c r="B432" s="1">
        <v>45168</v>
      </c>
      <c r="C432">
        <v>526.75</v>
      </c>
    </row>
    <row r="433" spans="2:3" x14ac:dyDescent="0.2">
      <c r="B433" s="1">
        <v>45169</v>
      </c>
      <c r="C433">
        <v>524.5</v>
      </c>
    </row>
    <row r="434" spans="2:3" x14ac:dyDescent="0.2">
      <c r="B434" s="1">
        <v>45170</v>
      </c>
      <c r="C434">
        <v>526.25</v>
      </c>
    </row>
    <row r="435" spans="2:3" x14ac:dyDescent="0.2">
      <c r="B435" s="1">
        <v>45174</v>
      </c>
      <c r="C435">
        <v>529</v>
      </c>
    </row>
    <row r="436" spans="2:3" x14ac:dyDescent="0.2">
      <c r="B436" s="1">
        <v>45175</v>
      </c>
      <c r="C436">
        <v>527.75</v>
      </c>
    </row>
    <row r="437" spans="2:3" x14ac:dyDescent="0.2">
      <c r="B437" s="1">
        <v>45176</v>
      </c>
      <c r="C437">
        <v>526.25</v>
      </c>
    </row>
    <row r="438" spans="2:3" x14ac:dyDescent="0.2">
      <c r="B438" s="1">
        <v>45177</v>
      </c>
      <c r="C438">
        <v>525.25</v>
      </c>
    </row>
    <row r="439" spans="2:3" x14ac:dyDescent="0.2">
      <c r="B439" s="1">
        <v>45180</v>
      </c>
      <c r="C439">
        <v>528</v>
      </c>
    </row>
    <row r="440" spans="2:3" x14ac:dyDescent="0.2">
      <c r="B440" s="1">
        <v>45181</v>
      </c>
      <c r="C440">
        <v>521.75</v>
      </c>
    </row>
    <row r="441" spans="2:3" x14ac:dyDescent="0.2">
      <c r="B441" s="1">
        <v>45182</v>
      </c>
      <c r="C441">
        <v>525.5</v>
      </c>
    </row>
    <row r="442" spans="2:3" x14ac:dyDescent="0.2">
      <c r="B442" s="1">
        <v>45183</v>
      </c>
      <c r="C442">
        <v>524.75</v>
      </c>
    </row>
    <row r="443" spans="2:3" x14ac:dyDescent="0.2">
      <c r="B443" s="1">
        <v>45184</v>
      </c>
      <c r="C443">
        <v>524.25</v>
      </c>
    </row>
    <row r="444" spans="2:3" x14ac:dyDescent="0.2">
      <c r="B444" s="1">
        <v>45187</v>
      </c>
      <c r="C444">
        <v>519.75</v>
      </c>
    </row>
    <row r="445" spans="2:3" x14ac:dyDescent="0.2">
      <c r="B445" s="1">
        <v>45188</v>
      </c>
      <c r="C445">
        <v>521.75</v>
      </c>
    </row>
    <row r="446" spans="2:3" x14ac:dyDescent="0.2">
      <c r="B446" s="1">
        <v>45189</v>
      </c>
      <c r="C446">
        <v>526.25</v>
      </c>
    </row>
    <row r="447" spans="2:3" x14ac:dyDescent="0.2">
      <c r="B447" s="1">
        <v>45190</v>
      </c>
      <c r="C447">
        <v>520</v>
      </c>
    </row>
    <row r="448" spans="2:3" x14ac:dyDescent="0.2">
      <c r="B448" s="1">
        <v>45191</v>
      </c>
      <c r="C448">
        <v>521.75</v>
      </c>
    </row>
    <row r="449" spans="2:3" x14ac:dyDescent="0.2">
      <c r="B449" s="1">
        <v>45194</v>
      </c>
      <c r="C449">
        <v>524.75</v>
      </c>
    </row>
    <row r="450" spans="2:3" x14ac:dyDescent="0.2">
      <c r="B450" s="1">
        <v>45195</v>
      </c>
      <c r="C450">
        <v>524</v>
      </c>
    </row>
    <row r="451" spans="2:3" x14ac:dyDescent="0.2">
      <c r="B451" s="1">
        <v>45196</v>
      </c>
      <c r="C451">
        <v>526.75</v>
      </c>
    </row>
    <row r="452" spans="2:3" x14ac:dyDescent="0.2">
      <c r="B452" s="1">
        <v>45197</v>
      </c>
      <c r="C452">
        <v>529</v>
      </c>
    </row>
    <row r="453" spans="2:3" x14ac:dyDescent="0.2">
      <c r="B453" s="1">
        <v>45198</v>
      </c>
      <c r="C453">
        <v>521.5</v>
      </c>
    </row>
    <row r="454" spans="2:3" x14ac:dyDescent="0.2">
      <c r="B454" s="1">
        <v>45201</v>
      </c>
      <c r="C454">
        <v>531.5</v>
      </c>
    </row>
    <row r="455" spans="2:3" x14ac:dyDescent="0.2">
      <c r="B455" s="1">
        <v>45202</v>
      </c>
      <c r="C455">
        <v>529</v>
      </c>
    </row>
    <row r="456" spans="2:3" x14ac:dyDescent="0.2">
      <c r="B456" s="1">
        <v>45203</v>
      </c>
      <c r="C456">
        <v>528.5</v>
      </c>
    </row>
    <row r="457" spans="2:3" x14ac:dyDescent="0.2">
      <c r="B457" s="1">
        <v>45204</v>
      </c>
      <c r="C457">
        <v>536</v>
      </c>
    </row>
    <row r="458" spans="2:3" x14ac:dyDescent="0.2">
      <c r="B458" s="1">
        <v>45205</v>
      </c>
      <c r="C458">
        <v>534</v>
      </c>
    </row>
    <row r="459" spans="2:3" x14ac:dyDescent="0.2">
      <c r="B459" s="1">
        <v>45208</v>
      </c>
      <c r="C459">
        <v>531</v>
      </c>
    </row>
    <row r="460" spans="2:3" x14ac:dyDescent="0.2">
      <c r="B460" s="1">
        <v>45209</v>
      </c>
      <c r="C460">
        <v>529.25</v>
      </c>
    </row>
    <row r="461" spans="2:3" x14ac:dyDescent="0.2">
      <c r="B461" s="1">
        <v>45210</v>
      </c>
      <c r="C461">
        <v>532</v>
      </c>
    </row>
    <row r="462" spans="2:3" x14ac:dyDescent="0.2">
      <c r="B462" s="1">
        <v>45211</v>
      </c>
      <c r="C462">
        <v>536.75</v>
      </c>
    </row>
    <row r="463" spans="2:3" x14ac:dyDescent="0.2">
      <c r="B463" s="1">
        <v>45212</v>
      </c>
      <c r="C463">
        <v>535.5</v>
      </c>
    </row>
    <row r="464" spans="2:3" x14ac:dyDescent="0.2">
      <c r="B464" s="1">
        <v>45215</v>
      </c>
      <c r="C464">
        <v>532.25</v>
      </c>
    </row>
    <row r="465" spans="2:3" x14ac:dyDescent="0.2">
      <c r="B465" s="1">
        <v>45216</v>
      </c>
      <c r="C465">
        <v>530.75</v>
      </c>
    </row>
    <row r="466" spans="2:3" x14ac:dyDescent="0.2">
      <c r="B466" s="1">
        <v>45217</v>
      </c>
      <c r="C466">
        <v>532.25</v>
      </c>
    </row>
    <row r="467" spans="2:3" x14ac:dyDescent="0.2">
      <c r="B467" s="1">
        <v>45218</v>
      </c>
      <c r="C467">
        <v>539</v>
      </c>
    </row>
    <row r="468" spans="2:3" x14ac:dyDescent="0.2">
      <c r="B468" s="1">
        <v>45219</v>
      </c>
      <c r="C468">
        <v>534.5</v>
      </c>
    </row>
    <row r="469" spans="2:3" x14ac:dyDescent="0.2">
      <c r="B469" s="1">
        <v>45222</v>
      </c>
      <c r="C469">
        <v>532.25</v>
      </c>
    </row>
    <row r="470" spans="2:3" x14ac:dyDescent="0.2">
      <c r="B470" s="1">
        <v>45223</v>
      </c>
      <c r="C470">
        <v>528</v>
      </c>
    </row>
    <row r="471" spans="2:3" x14ac:dyDescent="0.2">
      <c r="B471" s="1">
        <v>45224</v>
      </c>
      <c r="C471">
        <v>526.5</v>
      </c>
    </row>
    <row r="472" spans="2:3" x14ac:dyDescent="0.2">
      <c r="B472" s="1">
        <v>45225</v>
      </c>
      <c r="C472">
        <v>524.5</v>
      </c>
    </row>
    <row r="473" spans="2:3" x14ac:dyDescent="0.2">
      <c r="B473" s="1">
        <v>45226</v>
      </c>
      <c r="C473">
        <v>526.25</v>
      </c>
    </row>
    <row r="474" spans="2:3" x14ac:dyDescent="0.2">
      <c r="B474" s="1">
        <v>45229</v>
      </c>
      <c r="C474">
        <v>527</v>
      </c>
    </row>
    <row r="475" spans="2:3" x14ac:dyDescent="0.2">
      <c r="B475" s="1">
        <v>45230</v>
      </c>
      <c r="C475">
        <v>528</v>
      </c>
    </row>
    <row r="476" spans="2:3" x14ac:dyDescent="0.2">
      <c r="B476" s="1">
        <v>45231</v>
      </c>
      <c r="C476">
        <v>526.5</v>
      </c>
    </row>
    <row r="477" spans="2:3" x14ac:dyDescent="0.2">
      <c r="B477" s="1">
        <v>45232</v>
      </c>
      <c r="C477">
        <v>526.25</v>
      </c>
    </row>
    <row r="478" spans="2:3" x14ac:dyDescent="0.2">
      <c r="B478" s="1">
        <v>45233</v>
      </c>
      <c r="C478">
        <v>532.75</v>
      </c>
    </row>
    <row r="479" spans="2:3" x14ac:dyDescent="0.2">
      <c r="B479" s="1">
        <v>45236</v>
      </c>
      <c r="C479">
        <v>532.75</v>
      </c>
    </row>
    <row r="480" spans="2:3" x14ac:dyDescent="0.2">
      <c r="B480" s="1">
        <v>45237</v>
      </c>
      <c r="C480">
        <v>525.5</v>
      </c>
    </row>
    <row r="481" spans="2:3" x14ac:dyDescent="0.2">
      <c r="B481" s="1">
        <v>45238</v>
      </c>
      <c r="C481">
        <v>529.5</v>
      </c>
    </row>
    <row r="482" spans="2:3" x14ac:dyDescent="0.2">
      <c r="B482" s="1">
        <v>45239</v>
      </c>
      <c r="C482">
        <v>524.5</v>
      </c>
    </row>
    <row r="483" spans="2:3" x14ac:dyDescent="0.2">
      <c r="B483" s="1">
        <v>45240</v>
      </c>
      <c r="C483">
        <v>521.75</v>
      </c>
    </row>
    <row r="484" spans="2:3" x14ac:dyDescent="0.2">
      <c r="B484" s="1">
        <v>45243</v>
      </c>
      <c r="C484">
        <v>532</v>
      </c>
    </row>
    <row r="485" spans="2:3" x14ac:dyDescent="0.2">
      <c r="B485" s="1">
        <v>45244</v>
      </c>
      <c r="C485">
        <v>532.25</v>
      </c>
    </row>
    <row r="486" spans="2:3" x14ac:dyDescent="0.2">
      <c r="B486" s="1">
        <v>45245</v>
      </c>
      <c r="C486">
        <v>527</v>
      </c>
    </row>
    <row r="487" spans="2:3" x14ac:dyDescent="0.2">
      <c r="B487" s="1">
        <v>45246</v>
      </c>
      <c r="C487">
        <v>530</v>
      </c>
    </row>
    <row r="488" spans="2:3" x14ac:dyDescent="0.2">
      <c r="B488" s="1">
        <v>45247</v>
      </c>
      <c r="C488">
        <v>525.5</v>
      </c>
    </row>
    <row r="489" spans="2:3" x14ac:dyDescent="0.2">
      <c r="B489" s="1">
        <v>45250</v>
      </c>
      <c r="C489">
        <v>526.5</v>
      </c>
    </row>
    <row r="490" spans="2:3" x14ac:dyDescent="0.2">
      <c r="B490" s="1">
        <v>45251</v>
      </c>
      <c r="C490">
        <v>529</v>
      </c>
    </row>
    <row r="491" spans="2:3" x14ac:dyDescent="0.2">
      <c r="B491" s="1">
        <v>45252</v>
      </c>
      <c r="C491">
        <v>527.5</v>
      </c>
    </row>
    <row r="492" spans="2:3" x14ac:dyDescent="0.2">
      <c r="B492" s="1">
        <v>45254</v>
      </c>
      <c r="C492">
        <v>524.75</v>
      </c>
    </row>
    <row r="493" spans="2:3" x14ac:dyDescent="0.2">
      <c r="B493" s="1">
        <v>45257</v>
      </c>
      <c r="C493">
        <v>519.25</v>
      </c>
    </row>
    <row r="494" spans="2:3" x14ac:dyDescent="0.2">
      <c r="B494" s="1">
        <v>45258</v>
      </c>
      <c r="C494">
        <v>521.25</v>
      </c>
    </row>
    <row r="495" spans="2:3" x14ac:dyDescent="0.2">
      <c r="B495" s="1">
        <v>45259</v>
      </c>
      <c r="C495">
        <v>524</v>
      </c>
    </row>
    <row r="496" spans="2:3" x14ac:dyDescent="0.2">
      <c r="B496" s="1">
        <v>45260</v>
      </c>
      <c r="C496">
        <v>528.5</v>
      </c>
    </row>
    <row r="497" spans="2:3" x14ac:dyDescent="0.2">
      <c r="B497" s="1">
        <v>45261</v>
      </c>
      <c r="C497">
        <v>529.5</v>
      </c>
    </row>
    <row r="498" spans="2:3" x14ac:dyDescent="0.2">
      <c r="B498" s="1">
        <v>45264</v>
      </c>
      <c r="C498">
        <v>529</v>
      </c>
    </row>
    <row r="499" spans="2:3" x14ac:dyDescent="0.2">
      <c r="B499" s="1">
        <v>45265</v>
      </c>
      <c r="C499">
        <v>531.25</v>
      </c>
    </row>
    <row r="500" spans="2:3" x14ac:dyDescent="0.2">
      <c r="B500" s="1">
        <v>45266</v>
      </c>
      <c r="C500">
        <v>525.5</v>
      </c>
    </row>
    <row r="501" spans="2:3" x14ac:dyDescent="0.2">
      <c r="B501" s="1">
        <v>45267</v>
      </c>
      <c r="C501">
        <v>528.5</v>
      </c>
    </row>
    <row r="502" spans="2:3" x14ac:dyDescent="0.2">
      <c r="B502" s="1">
        <v>45268</v>
      </c>
      <c r="C502">
        <v>528</v>
      </c>
    </row>
    <row r="503" spans="2:3" x14ac:dyDescent="0.2">
      <c r="B503" s="1">
        <v>45271</v>
      </c>
      <c r="C503">
        <v>526.5</v>
      </c>
    </row>
    <row r="504" spans="2:3" x14ac:dyDescent="0.2">
      <c r="B504" s="1">
        <v>45272</v>
      </c>
      <c r="C504">
        <v>527</v>
      </c>
    </row>
    <row r="505" spans="2:3" x14ac:dyDescent="0.2">
      <c r="B505" s="1">
        <v>45273</v>
      </c>
      <c r="C505">
        <v>523.5</v>
      </c>
    </row>
    <row r="506" spans="2:3" x14ac:dyDescent="0.2">
      <c r="B506" s="1">
        <v>45274</v>
      </c>
      <c r="C506">
        <v>523.75</v>
      </c>
    </row>
    <row r="507" spans="2:3" x14ac:dyDescent="0.2">
      <c r="B507" s="1">
        <v>45275</v>
      </c>
      <c r="C507">
        <v>527.25</v>
      </c>
    </row>
    <row r="508" spans="2:3" x14ac:dyDescent="0.2">
      <c r="B508" s="1">
        <v>45278</v>
      </c>
      <c r="C508">
        <v>523.75</v>
      </c>
    </row>
    <row r="509" spans="2:3" x14ac:dyDescent="0.2">
      <c r="B509" s="1">
        <v>45279</v>
      </c>
      <c r="C509">
        <v>519.25</v>
      </c>
    </row>
    <row r="510" spans="2:3" x14ac:dyDescent="0.2">
      <c r="B510" s="1">
        <v>45280</v>
      </c>
      <c r="C510">
        <v>518.25</v>
      </c>
    </row>
    <row r="511" spans="2:3" x14ac:dyDescent="0.2">
      <c r="B511" s="1">
        <v>45281</v>
      </c>
      <c r="C511">
        <v>520.5</v>
      </c>
    </row>
    <row r="512" spans="2:3" x14ac:dyDescent="0.2">
      <c r="B512" s="1">
        <v>45282</v>
      </c>
      <c r="C512">
        <v>521.5</v>
      </c>
    </row>
    <row r="513" spans="2:3" x14ac:dyDescent="0.2">
      <c r="B513" s="1">
        <v>45286</v>
      </c>
      <c r="C513">
        <v>526.75</v>
      </c>
    </row>
    <row r="514" spans="2:3" x14ac:dyDescent="0.2">
      <c r="B514" s="1">
        <v>45287</v>
      </c>
      <c r="C514">
        <v>523.5</v>
      </c>
    </row>
    <row r="515" spans="2:3" x14ac:dyDescent="0.2">
      <c r="B515" s="1">
        <v>45288</v>
      </c>
      <c r="C515">
        <v>521.25</v>
      </c>
    </row>
    <row r="516" spans="2:3" x14ac:dyDescent="0.2">
      <c r="B516" s="1">
        <v>45289</v>
      </c>
      <c r="C516">
        <v>520.25</v>
      </c>
    </row>
    <row r="517" spans="2:3" x14ac:dyDescent="0.2">
      <c r="B517" s="1">
        <v>45293</v>
      </c>
      <c r="C517">
        <v>515</v>
      </c>
    </row>
    <row r="518" spans="2:3" x14ac:dyDescent="0.2">
      <c r="B518" s="1">
        <v>45294</v>
      </c>
      <c r="C518">
        <v>515.5</v>
      </c>
    </row>
    <row r="519" spans="2:3" x14ac:dyDescent="0.2">
      <c r="B519" s="1">
        <v>45295</v>
      </c>
      <c r="C519">
        <v>515.25</v>
      </c>
    </row>
    <row r="520" spans="2:3" x14ac:dyDescent="0.2">
      <c r="B520" s="1">
        <v>45296</v>
      </c>
      <c r="C520">
        <v>510.75</v>
      </c>
    </row>
    <row r="521" spans="2:3" x14ac:dyDescent="0.2">
      <c r="B521" s="1">
        <v>45299</v>
      </c>
      <c r="C521">
        <v>506.25</v>
      </c>
    </row>
    <row r="522" spans="2:3" x14ac:dyDescent="0.2">
      <c r="B522" s="1">
        <v>45300</v>
      </c>
      <c r="C522">
        <v>509.75</v>
      </c>
    </row>
    <row r="523" spans="2:3" x14ac:dyDescent="0.2">
      <c r="B523" s="1">
        <v>45301</v>
      </c>
      <c r="C523">
        <v>509</v>
      </c>
    </row>
    <row r="524" spans="2:3" x14ac:dyDescent="0.2">
      <c r="B524" s="1">
        <v>45302</v>
      </c>
      <c r="C524">
        <v>506.5</v>
      </c>
    </row>
    <row r="525" spans="2:3" x14ac:dyDescent="0.2">
      <c r="B525" s="1">
        <v>45303</v>
      </c>
      <c r="C525">
        <v>499.25</v>
      </c>
    </row>
    <row r="526" spans="2:3" x14ac:dyDescent="0.2">
      <c r="B526" s="1">
        <v>45307</v>
      </c>
      <c r="C526">
        <v>495</v>
      </c>
    </row>
    <row r="527" spans="2:3" x14ac:dyDescent="0.2">
      <c r="B527" s="1">
        <v>45308</v>
      </c>
      <c r="C527">
        <v>493</v>
      </c>
    </row>
    <row r="528" spans="2:3" x14ac:dyDescent="0.2">
      <c r="B528" s="1">
        <v>45309</v>
      </c>
      <c r="C528">
        <v>494.5</v>
      </c>
    </row>
    <row r="529" spans="2:3" x14ac:dyDescent="0.2">
      <c r="B529" s="1">
        <v>45310</v>
      </c>
      <c r="C529">
        <v>494.25</v>
      </c>
    </row>
    <row r="530" spans="2:3" x14ac:dyDescent="0.2">
      <c r="B530" s="1">
        <v>45313</v>
      </c>
      <c r="C530">
        <v>494.5</v>
      </c>
    </row>
    <row r="531" spans="2:3" x14ac:dyDescent="0.2">
      <c r="B531" s="1">
        <v>45314</v>
      </c>
      <c r="C531">
        <v>495.75</v>
      </c>
    </row>
    <row r="532" spans="2:3" x14ac:dyDescent="0.2">
      <c r="B532" s="1">
        <v>45315</v>
      </c>
      <c r="C532">
        <v>500.5</v>
      </c>
    </row>
    <row r="533" spans="2:3" x14ac:dyDescent="0.2">
      <c r="B533" s="1">
        <v>45316</v>
      </c>
      <c r="C533">
        <v>499.5</v>
      </c>
    </row>
    <row r="534" spans="2:3" x14ac:dyDescent="0.2">
      <c r="B534" s="1">
        <v>45317</v>
      </c>
      <c r="C534">
        <v>495.25</v>
      </c>
    </row>
    <row r="535" spans="2:3" x14ac:dyDescent="0.2">
      <c r="B535" s="1">
        <v>45320</v>
      </c>
      <c r="C535">
        <v>493.75</v>
      </c>
    </row>
    <row r="536" spans="2:3" x14ac:dyDescent="0.2">
      <c r="B536" s="1">
        <v>45321</v>
      </c>
      <c r="C536">
        <v>499.5</v>
      </c>
    </row>
    <row r="537" spans="2:3" x14ac:dyDescent="0.2">
      <c r="B537" s="1">
        <v>45322</v>
      </c>
      <c r="C537">
        <v>499</v>
      </c>
    </row>
    <row r="538" spans="2:3" x14ac:dyDescent="0.2">
      <c r="B538" s="1">
        <v>45323</v>
      </c>
      <c r="C538">
        <v>497.25</v>
      </c>
    </row>
    <row r="539" spans="2:3" x14ac:dyDescent="0.2">
      <c r="B539" s="1">
        <v>45324</v>
      </c>
      <c r="C539">
        <v>495.5</v>
      </c>
    </row>
    <row r="540" spans="2:3" x14ac:dyDescent="0.2">
      <c r="B540" s="1">
        <v>45327</v>
      </c>
      <c r="C540">
        <v>496.25</v>
      </c>
    </row>
    <row r="541" spans="2:3" x14ac:dyDescent="0.2">
      <c r="B541" s="1">
        <v>45328</v>
      </c>
      <c r="C541">
        <v>496.75</v>
      </c>
    </row>
    <row r="542" spans="2:3" x14ac:dyDescent="0.2">
      <c r="B542" s="1">
        <v>45329</v>
      </c>
      <c r="C542">
        <v>493</v>
      </c>
    </row>
    <row r="543" spans="2:3" x14ac:dyDescent="0.2">
      <c r="B543" s="1">
        <v>45330</v>
      </c>
      <c r="C543">
        <v>491.25</v>
      </c>
    </row>
    <row r="544" spans="2:3" x14ac:dyDescent="0.2">
      <c r="B544" s="1">
        <v>45331</v>
      </c>
      <c r="C544">
        <v>487.5</v>
      </c>
    </row>
    <row r="545" spans="2:3" x14ac:dyDescent="0.2">
      <c r="B545" s="1">
        <v>45334</v>
      </c>
      <c r="C545">
        <v>489.5</v>
      </c>
    </row>
    <row r="546" spans="2:3" x14ac:dyDescent="0.2">
      <c r="B546" s="1">
        <v>45335</v>
      </c>
      <c r="C546">
        <v>490.25</v>
      </c>
    </row>
    <row r="547" spans="2:3" x14ac:dyDescent="0.2">
      <c r="B547" s="1">
        <v>45336</v>
      </c>
      <c r="C547">
        <v>485</v>
      </c>
    </row>
    <row r="548" spans="2:3" x14ac:dyDescent="0.2">
      <c r="B548" s="1">
        <v>45337</v>
      </c>
      <c r="C548">
        <v>478.25</v>
      </c>
    </row>
    <row r="549" spans="2:3" x14ac:dyDescent="0.2">
      <c r="B549" s="1">
        <v>45338</v>
      </c>
      <c r="C549">
        <v>481</v>
      </c>
    </row>
    <row r="550" spans="2:3" x14ac:dyDescent="0.2">
      <c r="B550" s="1">
        <v>45342</v>
      </c>
      <c r="C550">
        <v>484.5</v>
      </c>
    </row>
    <row r="551" spans="2:3" x14ac:dyDescent="0.2">
      <c r="B551" s="1">
        <v>45343</v>
      </c>
      <c r="C551">
        <v>480.25</v>
      </c>
    </row>
    <row r="552" spans="2:3" x14ac:dyDescent="0.2">
      <c r="B552" s="1">
        <v>45344</v>
      </c>
      <c r="C552">
        <v>477.75</v>
      </c>
    </row>
    <row r="553" spans="2:3" x14ac:dyDescent="0.2">
      <c r="B553" s="1">
        <v>45345</v>
      </c>
      <c r="C553">
        <v>473.75</v>
      </c>
    </row>
    <row r="554" spans="2:3" x14ac:dyDescent="0.2">
      <c r="B554" s="1">
        <v>45348</v>
      </c>
      <c r="C554">
        <v>480.25</v>
      </c>
    </row>
    <row r="555" spans="2:3" x14ac:dyDescent="0.2">
      <c r="B555" s="1">
        <v>45349</v>
      </c>
      <c r="C555">
        <v>483</v>
      </c>
    </row>
    <row r="556" spans="2:3" x14ac:dyDescent="0.2">
      <c r="B556" s="1">
        <v>45350</v>
      </c>
      <c r="C556">
        <v>484.75</v>
      </c>
    </row>
    <row r="557" spans="2:3" x14ac:dyDescent="0.2">
      <c r="B557" s="1">
        <v>45351</v>
      </c>
      <c r="C557">
        <v>484</v>
      </c>
    </row>
    <row r="558" spans="2:3" x14ac:dyDescent="0.2">
      <c r="B558" s="1">
        <v>45352</v>
      </c>
      <c r="C558">
        <v>482.5</v>
      </c>
    </row>
    <row r="559" spans="2:3" x14ac:dyDescent="0.2">
      <c r="B559" s="1">
        <v>45355</v>
      </c>
      <c r="C559">
        <v>486.25</v>
      </c>
    </row>
    <row r="560" spans="2:3" x14ac:dyDescent="0.2">
      <c r="B560" s="1">
        <v>45356</v>
      </c>
      <c r="C560">
        <v>482.75</v>
      </c>
    </row>
    <row r="561" spans="2:3" x14ac:dyDescent="0.2">
      <c r="B561" s="1">
        <v>45357</v>
      </c>
      <c r="C561">
        <v>483</v>
      </c>
    </row>
    <row r="562" spans="2:3" x14ac:dyDescent="0.2">
      <c r="B562" s="1">
        <v>45358</v>
      </c>
      <c r="C562">
        <v>489.25</v>
      </c>
    </row>
    <row r="563" spans="2:3" x14ac:dyDescent="0.2">
      <c r="B563" s="1">
        <v>45359</v>
      </c>
      <c r="C563">
        <v>492.25</v>
      </c>
    </row>
    <row r="564" spans="2:3" x14ac:dyDescent="0.2">
      <c r="B564" s="1">
        <v>45362</v>
      </c>
      <c r="C564">
        <v>493.25</v>
      </c>
    </row>
    <row r="565" spans="2:3" x14ac:dyDescent="0.2">
      <c r="B565" s="1">
        <v>45363</v>
      </c>
      <c r="C565">
        <v>493.25</v>
      </c>
    </row>
    <row r="566" spans="2:3" x14ac:dyDescent="0.2">
      <c r="B566" s="1">
        <v>45364</v>
      </c>
      <c r="C566">
        <v>494</v>
      </c>
    </row>
    <row r="567" spans="2:3" x14ac:dyDescent="0.2">
      <c r="B567" s="1">
        <v>45365</v>
      </c>
      <c r="C567">
        <v>489.25</v>
      </c>
    </row>
    <row r="568" spans="2:3" x14ac:dyDescent="0.2">
      <c r="B568" s="1">
        <v>45366</v>
      </c>
      <c r="C568">
        <v>492.25</v>
      </c>
    </row>
    <row r="569" spans="2:3" x14ac:dyDescent="0.2">
      <c r="B569" s="1">
        <v>45369</v>
      </c>
      <c r="C569">
        <v>492.25</v>
      </c>
    </row>
    <row r="570" spans="2:3" x14ac:dyDescent="0.2">
      <c r="B570" s="1">
        <v>45370</v>
      </c>
      <c r="C570">
        <v>495.5</v>
      </c>
    </row>
    <row r="571" spans="2:3" x14ac:dyDescent="0.2">
      <c r="B571" s="1">
        <v>45371</v>
      </c>
      <c r="C571">
        <v>498.25</v>
      </c>
    </row>
    <row r="572" spans="2:3" x14ac:dyDescent="0.2">
      <c r="B572" s="1">
        <v>45372</v>
      </c>
      <c r="C572">
        <v>500</v>
      </c>
    </row>
    <row r="573" spans="2:3" x14ac:dyDescent="0.2">
      <c r="B573" s="1">
        <v>45373</v>
      </c>
      <c r="C573">
        <v>498.25</v>
      </c>
    </row>
    <row r="574" spans="2:3" x14ac:dyDescent="0.2">
      <c r="B574" s="1">
        <v>45376</v>
      </c>
      <c r="C574">
        <v>498</v>
      </c>
    </row>
    <row r="575" spans="2:3" x14ac:dyDescent="0.2">
      <c r="B575" s="1">
        <v>45377</v>
      </c>
      <c r="C575">
        <v>491.25</v>
      </c>
    </row>
    <row r="576" spans="2:3" x14ac:dyDescent="0.2">
      <c r="B576" s="1">
        <v>45378</v>
      </c>
      <c r="C576">
        <v>485.5</v>
      </c>
    </row>
    <row r="577" spans="2:3" x14ac:dyDescent="0.2">
      <c r="B577" s="1">
        <v>45379</v>
      </c>
      <c r="C577">
        <v>497.5</v>
      </c>
    </row>
    <row r="578" spans="2:3" x14ac:dyDescent="0.2">
      <c r="B578" s="1">
        <v>45383</v>
      </c>
      <c r="C578">
        <v>495.75</v>
      </c>
    </row>
    <row r="579" spans="2:3" x14ac:dyDescent="0.2">
      <c r="B579" s="1">
        <v>45384</v>
      </c>
      <c r="C579">
        <v>491.5</v>
      </c>
    </row>
    <row r="580" spans="2:3" x14ac:dyDescent="0.2">
      <c r="B580" s="1">
        <v>45385</v>
      </c>
      <c r="C580">
        <v>493.5</v>
      </c>
    </row>
    <row r="581" spans="2:3" x14ac:dyDescent="0.2">
      <c r="B581" s="1">
        <v>45386</v>
      </c>
      <c r="C581">
        <v>494.75</v>
      </c>
    </row>
    <row r="582" spans="2:3" x14ac:dyDescent="0.2">
      <c r="B582" s="1">
        <v>45387</v>
      </c>
      <c r="C582">
        <v>495.75</v>
      </c>
    </row>
    <row r="583" spans="2:3" x14ac:dyDescent="0.2">
      <c r="B583" s="1">
        <v>45390</v>
      </c>
      <c r="C583">
        <v>496.75</v>
      </c>
    </row>
    <row r="584" spans="2:3" x14ac:dyDescent="0.2">
      <c r="B584" s="1">
        <v>45391</v>
      </c>
      <c r="C584">
        <v>491.5</v>
      </c>
    </row>
    <row r="585" spans="2:3" x14ac:dyDescent="0.2">
      <c r="B585" s="1">
        <v>45392</v>
      </c>
      <c r="C585">
        <v>493.25</v>
      </c>
    </row>
    <row r="586" spans="2:3" x14ac:dyDescent="0.2">
      <c r="B586" s="1">
        <v>45393</v>
      </c>
      <c r="C586">
        <v>491.5</v>
      </c>
    </row>
    <row r="587" spans="2:3" x14ac:dyDescent="0.2">
      <c r="B587" s="1">
        <v>45394</v>
      </c>
      <c r="C587">
        <v>496.75</v>
      </c>
    </row>
    <row r="588" spans="2:3" x14ac:dyDescent="0.2">
      <c r="B588" s="1">
        <v>45397</v>
      </c>
      <c r="C588">
        <v>494.5</v>
      </c>
    </row>
    <row r="589" spans="2:3" x14ac:dyDescent="0.2">
      <c r="B589" s="1">
        <v>45398</v>
      </c>
      <c r="C589">
        <v>492.25</v>
      </c>
    </row>
    <row r="590" spans="2:3" x14ac:dyDescent="0.2">
      <c r="B590" s="1">
        <v>45399</v>
      </c>
      <c r="C590">
        <v>489.75</v>
      </c>
    </row>
    <row r="591" spans="2:3" x14ac:dyDescent="0.2">
      <c r="B591" s="1">
        <v>45400</v>
      </c>
      <c r="C591">
        <v>485.25</v>
      </c>
    </row>
    <row r="592" spans="2:3" x14ac:dyDescent="0.2">
      <c r="B592" s="1">
        <v>45401</v>
      </c>
      <c r="C592">
        <v>491.25</v>
      </c>
    </row>
    <row r="593" spans="2:3" x14ac:dyDescent="0.2">
      <c r="B593" s="1">
        <v>45404</v>
      </c>
      <c r="C593">
        <v>497.5</v>
      </c>
    </row>
    <row r="594" spans="2:3" x14ac:dyDescent="0.2">
      <c r="B594" s="1">
        <v>45405</v>
      </c>
      <c r="C594">
        <v>498.75</v>
      </c>
    </row>
    <row r="595" spans="2:3" x14ac:dyDescent="0.2">
      <c r="B595" s="1">
        <v>45406</v>
      </c>
      <c r="C595">
        <v>500.5</v>
      </c>
    </row>
    <row r="596" spans="2:3" x14ac:dyDescent="0.2">
      <c r="B596" s="1">
        <v>45407</v>
      </c>
      <c r="C596">
        <v>505.5</v>
      </c>
    </row>
    <row r="597" spans="2:3" x14ac:dyDescent="0.2">
      <c r="B597" s="1">
        <v>45408</v>
      </c>
      <c r="C597">
        <v>502.25</v>
      </c>
    </row>
    <row r="598" spans="2:3" x14ac:dyDescent="0.2">
      <c r="B598" s="1">
        <v>45411</v>
      </c>
      <c r="C598">
        <v>501.5</v>
      </c>
    </row>
    <row r="599" spans="2:3" x14ac:dyDescent="0.2">
      <c r="B599" s="1">
        <v>45412</v>
      </c>
      <c r="C599">
        <v>499</v>
      </c>
    </row>
    <row r="600" spans="2:3" x14ac:dyDescent="0.2">
      <c r="B600" s="1">
        <v>45413</v>
      </c>
      <c r="C600">
        <v>501.25</v>
      </c>
    </row>
    <row r="601" spans="2:3" x14ac:dyDescent="0.2">
      <c r="B601" s="1">
        <v>45414</v>
      </c>
      <c r="C601">
        <v>506.5</v>
      </c>
    </row>
    <row r="602" spans="2:3" x14ac:dyDescent="0.2">
      <c r="B602" s="1">
        <v>45415</v>
      </c>
      <c r="C602">
        <v>509.25</v>
      </c>
    </row>
    <row r="603" spans="2:3" x14ac:dyDescent="0.2">
      <c r="B603" s="1">
        <v>45418</v>
      </c>
      <c r="C603">
        <v>512.75</v>
      </c>
    </row>
    <row r="604" spans="2:3" x14ac:dyDescent="0.2">
      <c r="B604" s="1">
        <v>45419</v>
      </c>
      <c r="C604">
        <v>513.75</v>
      </c>
    </row>
    <row r="605" spans="2:3" x14ac:dyDescent="0.2">
      <c r="B605" s="1">
        <v>45420</v>
      </c>
      <c r="C605">
        <v>508.75</v>
      </c>
    </row>
    <row r="606" spans="2:3" x14ac:dyDescent="0.2">
      <c r="B606" s="1">
        <v>45421</v>
      </c>
      <c r="C606">
        <v>507.75</v>
      </c>
    </row>
    <row r="607" spans="2:3" x14ac:dyDescent="0.2">
      <c r="B607" s="1">
        <v>45422</v>
      </c>
      <c r="C607">
        <v>515</v>
      </c>
    </row>
    <row r="608" spans="2:3" x14ac:dyDescent="0.2">
      <c r="B608" s="1">
        <v>45425</v>
      </c>
      <c r="C608">
        <v>516.5</v>
      </c>
    </row>
    <row r="609" spans="2:3" x14ac:dyDescent="0.2">
      <c r="B609" s="1">
        <v>45426</v>
      </c>
      <c r="C609">
        <v>515.75</v>
      </c>
    </row>
    <row r="610" spans="2:3" x14ac:dyDescent="0.2">
      <c r="B610" s="1">
        <v>45427</v>
      </c>
      <c r="C610">
        <v>512.25</v>
      </c>
    </row>
    <row r="611" spans="2:3" x14ac:dyDescent="0.2">
      <c r="B611" s="1">
        <v>45428</v>
      </c>
      <c r="C611">
        <v>508</v>
      </c>
    </row>
    <row r="612" spans="2:3" x14ac:dyDescent="0.2">
      <c r="B612" s="1">
        <v>45429</v>
      </c>
      <c r="C612">
        <v>503.25</v>
      </c>
    </row>
    <row r="613" spans="2:3" x14ac:dyDescent="0.2">
      <c r="B613" s="1">
        <v>45432</v>
      </c>
      <c r="C613">
        <v>509.75</v>
      </c>
    </row>
    <row r="614" spans="2:3" x14ac:dyDescent="0.2">
      <c r="B614" s="1">
        <v>45433</v>
      </c>
      <c r="C614">
        <v>508.25</v>
      </c>
    </row>
    <row r="615" spans="2:3" x14ac:dyDescent="0.2">
      <c r="B615" s="1">
        <v>45434</v>
      </c>
      <c r="C615">
        <v>508.5</v>
      </c>
    </row>
    <row r="616" spans="2:3" x14ac:dyDescent="0.2">
      <c r="B616" s="1">
        <v>45435</v>
      </c>
      <c r="C616">
        <v>510.25</v>
      </c>
    </row>
    <row r="617" spans="2:3" x14ac:dyDescent="0.2">
      <c r="B617" s="1">
        <v>45436</v>
      </c>
      <c r="C617">
        <v>511.5</v>
      </c>
    </row>
    <row r="618" spans="2:3" x14ac:dyDescent="0.2">
      <c r="B618" s="1">
        <v>45440</v>
      </c>
      <c r="C618">
        <v>509.75</v>
      </c>
    </row>
    <row r="619" spans="2:3" x14ac:dyDescent="0.2">
      <c r="B619" s="1">
        <v>45441</v>
      </c>
      <c r="C619">
        <v>505</v>
      </c>
    </row>
    <row r="620" spans="2:3" x14ac:dyDescent="0.2">
      <c r="B620" s="1">
        <v>45442</v>
      </c>
      <c r="C620">
        <v>497.25</v>
      </c>
    </row>
    <row r="621" spans="2:3" x14ac:dyDescent="0.2">
      <c r="B621" s="1">
        <v>45443</v>
      </c>
      <c r="C621">
        <v>492</v>
      </c>
    </row>
    <row r="622" spans="2:3" x14ac:dyDescent="0.2">
      <c r="B622" s="1">
        <v>45446</v>
      </c>
      <c r="C622">
        <v>488.75</v>
      </c>
    </row>
    <row r="623" spans="2:3" x14ac:dyDescent="0.2">
      <c r="B623" s="1">
        <v>45447</v>
      </c>
      <c r="C623">
        <v>488.25</v>
      </c>
    </row>
    <row r="624" spans="2:3" x14ac:dyDescent="0.2">
      <c r="B624" s="1">
        <v>45448</v>
      </c>
      <c r="C624">
        <v>485.25</v>
      </c>
    </row>
    <row r="625" spans="2:3" x14ac:dyDescent="0.2">
      <c r="B625" s="1">
        <v>45449</v>
      </c>
      <c r="C625">
        <v>494.25</v>
      </c>
    </row>
    <row r="626" spans="2:3" x14ac:dyDescent="0.2">
      <c r="B626" s="1">
        <v>45450</v>
      </c>
      <c r="C626">
        <v>492.75</v>
      </c>
    </row>
    <row r="627" spans="2:3" x14ac:dyDescent="0.2">
      <c r="B627" s="1">
        <v>45453</v>
      </c>
      <c r="C627">
        <v>494.5</v>
      </c>
    </row>
    <row r="628" spans="2:3" x14ac:dyDescent="0.2">
      <c r="B628" s="1">
        <v>45454</v>
      </c>
      <c r="C628">
        <v>491.25</v>
      </c>
    </row>
    <row r="629" spans="2:3" x14ac:dyDescent="0.2">
      <c r="B629" s="1">
        <v>45455</v>
      </c>
      <c r="C629">
        <v>492.5</v>
      </c>
    </row>
    <row r="630" spans="2:3" x14ac:dyDescent="0.2">
      <c r="B630" s="1">
        <v>45456</v>
      </c>
      <c r="C630">
        <v>499.25</v>
      </c>
    </row>
    <row r="631" spans="2:3" x14ac:dyDescent="0.2">
      <c r="B631" s="1">
        <v>45457</v>
      </c>
      <c r="C631">
        <v>493.25</v>
      </c>
    </row>
    <row r="632" spans="2:3" x14ac:dyDescent="0.2">
      <c r="B632" s="1">
        <v>45460</v>
      </c>
      <c r="C632">
        <v>486.5</v>
      </c>
    </row>
    <row r="633" spans="2:3" x14ac:dyDescent="0.2">
      <c r="B633" s="1">
        <v>45461</v>
      </c>
      <c r="C633">
        <v>490.5</v>
      </c>
    </row>
    <row r="634" spans="2:3" x14ac:dyDescent="0.2">
      <c r="B634" s="1">
        <v>45463</v>
      </c>
      <c r="C634">
        <v>480.75</v>
      </c>
    </row>
    <row r="635" spans="2:3" x14ac:dyDescent="0.2">
      <c r="B635" s="1">
        <v>45464</v>
      </c>
      <c r="C635">
        <v>477.5</v>
      </c>
    </row>
    <row r="636" spans="2:3" x14ac:dyDescent="0.2">
      <c r="B636" s="1">
        <v>45467</v>
      </c>
      <c r="C636">
        <v>477.5</v>
      </c>
    </row>
    <row r="637" spans="2:3" x14ac:dyDescent="0.2">
      <c r="B637" s="1">
        <v>45468</v>
      </c>
      <c r="C637">
        <v>468.5</v>
      </c>
    </row>
    <row r="638" spans="2:3" x14ac:dyDescent="0.2">
      <c r="B638" s="1">
        <v>45469</v>
      </c>
      <c r="C638">
        <v>463.5</v>
      </c>
    </row>
    <row r="639" spans="2:3" x14ac:dyDescent="0.2">
      <c r="B639" s="1">
        <v>45470</v>
      </c>
      <c r="C639">
        <v>461.75</v>
      </c>
    </row>
    <row r="640" spans="2:3" x14ac:dyDescent="0.2">
      <c r="B640" s="1">
        <v>45471</v>
      </c>
      <c r="C640">
        <v>451.75</v>
      </c>
    </row>
    <row r="641" spans="2:3" x14ac:dyDescent="0.2">
      <c r="B641" s="1">
        <v>45474</v>
      </c>
      <c r="C641">
        <v>452.5</v>
      </c>
    </row>
    <row r="642" spans="2:3" x14ac:dyDescent="0.2">
      <c r="B642" s="1">
        <v>45475</v>
      </c>
      <c r="C642">
        <v>452.5</v>
      </c>
    </row>
    <row r="643" spans="2:3" x14ac:dyDescent="0.2">
      <c r="B643" s="1">
        <v>45476</v>
      </c>
      <c r="C643">
        <v>450.75</v>
      </c>
    </row>
    <row r="644" spans="2:3" x14ac:dyDescent="0.2">
      <c r="B644" s="1">
        <v>45478</v>
      </c>
      <c r="C644">
        <v>455.25</v>
      </c>
    </row>
    <row r="645" spans="2:3" x14ac:dyDescent="0.2">
      <c r="B645" s="1">
        <v>45481</v>
      </c>
      <c r="C645">
        <v>442.75</v>
      </c>
    </row>
    <row r="646" spans="2:3" x14ac:dyDescent="0.2">
      <c r="B646" s="1">
        <v>45482</v>
      </c>
      <c r="C646">
        <v>442.75</v>
      </c>
    </row>
    <row r="647" spans="2:3" x14ac:dyDescent="0.2">
      <c r="B647" s="1">
        <v>45483</v>
      </c>
      <c r="C647">
        <v>439</v>
      </c>
    </row>
    <row r="648" spans="2:3" x14ac:dyDescent="0.2">
      <c r="B648" s="1">
        <v>45484</v>
      </c>
      <c r="C648">
        <v>442.25</v>
      </c>
    </row>
    <row r="649" spans="2:3" x14ac:dyDescent="0.2">
      <c r="B649" s="1">
        <v>45485</v>
      </c>
      <c r="C649">
        <v>445.75</v>
      </c>
    </row>
    <row r="650" spans="2:3" x14ac:dyDescent="0.2">
      <c r="B650" s="1">
        <v>45488</v>
      </c>
      <c r="C650">
        <v>435.5</v>
      </c>
    </row>
    <row r="651" spans="2:3" x14ac:dyDescent="0.2">
      <c r="B651" s="1">
        <v>45489</v>
      </c>
      <c r="C651">
        <v>439</v>
      </c>
    </row>
    <row r="652" spans="2:3" x14ac:dyDescent="0.2">
      <c r="B652" s="1">
        <v>45490</v>
      </c>
      <c r="C652">
        <v>441.5</v>
      </c>
    </row>
    <row r="653" spans="2:3" x14ac:dyDescent="0.2">
      <c r="B653" s="1">
        <v>45491</v>
      </c>
      <c r="C653">
        <v>435.25</v>
      </c>
    </row>
    <row r="654" spans="2:3" x14ac:dyDescent="0.2">
      <c r="B654" s="1">
        <v>45492</v>
      </c>
      <c r="C654">
        <v>435.75</v>
      </c>
    </row>
    <row r="655" spans="2:3" x14ac:dyDescent="0.2">
      <c r="B655" s="1">
        <v>45495</v>
      </c>
      <c r="C655">
        <v>446.75</v>
      </c>
    </row>
    <row r="656" spans="2:3" x14ac:dyDescent="0.2">
      <c r="B656" s="1">
        <v>45496</v>
      </c>
      <c r="C656">
        <v>448.25</v>
      </c>
    </row>
    <row r="657" spans="2:3" x14ac:dyDescent="0.2">
      <c r="B657" s="1">
        <v>45497</v>
      </c>
      <c r="C657">
        <v>449</v>
      </c>
    </row>
    <row r="658" spans="2:3" x14ac:dyDescent="0.2">
      <c r="B658" s="1">
        <v>45498</v>
      </c>
      <c r="C658">
        <v>452.5</v>
      </c>
    </row>
    <row r="659" spans="2:3" x14ac:dyDescent="0.2">
      <c r="B659" s="1">
        <v>45499</v>
      </c>
      <c r="C659">
        <v>442.75</v>
      </c>
    </row>
    <row r="660" spans="2:3" x14ac:dyDescent="0.2">
      <c r="B660" s="1">
        <v>45502</v>
      </c>
      <c r="C660">
        <v>444.5</v>
      </c>
    </row>
    <row r="661" spans="2:3" x14ac:dyDescent="0.2">
      <c r="B661" s="1">
        <v>45503</v>
      </c>
      <c r="C661">
        <v>438.25</v>
      </c>
    </row>
    <row r="662" spans="2:3" x14ac:dyDescent="0.2">
      <c r="B662" s="1">
        <v>45504</v>
      </c>
      <c r="C662">
        <v>434.75</v>
      </c>
    </row>
    <row r="663" spans="2:3" x14ac:dyDescent="0.2">
      <c r="B663" s="1">
        <v>45505</v>
      </c>
      <c r="C663">
        <v>433.75</v>
      </c>
    </row>
    <row r="664" spans="2:3" x14ac:dyDescent="0.2">
      <c r="B664" s="1">
        <v>45506</v>
      </c>
      <c r="C664">
        <v>439.25</v>
      </c>
    </row>
    <row r="665" spans="2:3" x14ac:dyDescent="0.2">
      <c r="B665" s="1">
        <v>45509</v>
      </c>
      <c r="C665">
        <v>442.5</v>
      </c>
    </row>
    <row r="666" spans="2:3" x14ac:dyDescent="0.2">
      <c r="B666" s="1">
        <v>45510</v>
      </c>
      <c r="C666">
        <v>440.5</v>
      </c>
    </row>
    <row r="667" spans="2:3" x14ac:dyDescent="0.2">
      <c r="B667" s="1">
        <v>45511</v>
      </c>
      <c r="C667">
        <v>436.75</v>
      </c>
    </row>
    <row r="668" spans="2:3" x14ac:dyDescent="0.2">
      <c r="B668" s="1">
        <v>45512</v>
      </c>
      <c r="C668">
        <v>434.25</v>
      </c>
    </row>
    <row r="669" spans="2:3" x14ac:dyDescent="0.2">
      <c r="B669" s="1">
        <v>45513</v>
      </c>
      <c r="C669">
        <v>431.75</v>
      </c>
    </row>
    <row r="670" spans="2:3" x14ac:dyDescent="0.2">
      <c r="B670" s="1">
        <v>45516</v>
      </c>
      <c r="C670">
        <v>438</v>
      </c>
    </row>
    <row r="671" spans="2:3" x14ac:dyDescent="0.2">
      <c r="B671" s="1">
        <v>45517</v>
      </c>
      <c r="C671">
        <v>432.75</v>
      </c>
    </row>
    <row r="672" spans="2:3" x14ac:dyDescent="0.2">
      <c r="B672" s="1">
        <v>45518</v>
      </c>
      <c r="C672">
        <v>435</v>
      </c>
    </row>
    <row r="673" spans="2:3" x14ac:dyDescent="0.2">
      <c r="B673" s="1">
        <v>45519</v>
      </c>
      <c r="C673">
        <v>432.5</v>
      </c>
    </row>
    <row r="674" spans="2:3" x14ac:dyDescent="0.2">
      <c r="B674" s="1">
        <v>45520</v>
      </c>
      <c r="C674">
        <v>427.5</v>
      </c>
    </row>
    <row r="675" spans="2:3" x14ac:dyDescent="0.2">
      <c r="B675" s="1">
        <v>45523</v>
      </c>
      <c r="C675">
        <v>435</v>
      </c>
    </row>
    <row r="676" spans="2:3" x14ac:dyDescent="0.2">
      <c r="B676" s="1">
        <v>45524</v>
      </c>
      <c r="C676">
        <v>433.5</v>
      </c>
    </row>
    <row r="677" spans="2:3" x14ac:dyDescent="0.2">
      <c r="B677" s="1">
        <v>45525</v>
      </c>
      <c r="C677">
        <v>432</v>
      </c>
    </row>
    <row r="678" spans="2:3" x14ac:dyDescent="0.2">
      <c r="B678" s="1">
        <v>45526</v>
      </c>
      <c r="C678">
        <v>427.75</v>
      </c>
    </row>
    <row r="679" spans="2:3" x14ac:dyDescent="0.2">
      <c r="B679" s="1">
        <v>45527</v>
      </c>
      <c r="C679">
        <v>427</v>
      </c>
    </row>
    <row r="680" spans="2:3" x14ac:dyDescent="0.2">
      <c r="B680" s="1">
        <v>45530</v>
      </c>
      <c r="C680">
        <v>423.5</v>
      </c>
    </row>
    <row r="681" spans="2:3" x14ac:dyDescent="0.2">
      <c r="B681" s="1">
        <v>45531</v>
      </c>
      <c r="C681">
        <v>428.5</v>
      </c>
    </row>
    <row r="682" spans="2:3" x14ac:dyDescent="0.2">
      <c r="B682" s="1">
        <v>45532</v>
      </c>
      <c r="C682">
        <v>427</v>
      </c>
    </row>
    <row r="683" spans="2:3" x14ac:dyDescent="0.2">
      <c r="B683" s="1">
        <v>45533</v>
      </c>
      <c r="C683">
        <v>430.5</v>
      </c>
    </row>
    <row r="684" spans="2:3" x14ac:dyDescent="0.2">
      <c r="B684" s="1">
        <v>45534</v>
      </c>
      <c r="C684">
        <v>434.25</v>
      </c>
    </row>
    <row r="685" spans="2:3" x14ac:dyDescent="0.2">
      <c r="B685" s="1">
        <v>45538</v>
      </c>
      <c r="C685">
        <v>442.75</v>
      </c>
    </row>
    <row r="686" spans="2:3" x14ac:dyDescent="0.2">
      <c r="B686" s="1">
        <v>45539</v>
      </c>
      <c r="C686">
        <v>447.25</v>
      </c>
    </row>
    <row r="687" spans="2:3" x14ac:dyDescent="0.2">
      <c r="B687" s="1">
        <v>45540</v>
      </c>
      <c r="C687">
        <v>446.25</v>
      </c>
    </row>
    <row r="688" spans="2:3" x14ac:dyDescent="0.2">
      <c r="B688" s="1">
        <v>45541</v>
      </c>
      <c r="C688">
        <v>442.25</v>
      </c>
    </row>
    <row r="689" spans="2:3" x14ac:dyDescent="0.2">
      <c r="B689" s="1">
        <v>45544</v>
      </c>
      <c r="C689">
        <v>443.75</v>
      </c>
    </row>
    <row r="690" spans="2:3" x14ac:dyDescent="0.2">
      <c r="B690" s="1">
        <v>45545</v>
      </c>
      <c r="C690">
        <v>441.5</v>
      </c>
    </row>
    <row r="691" spans="2:3" x14ac:dyDescent="0.2">
      <c r="B691" s="1">
        <v>45546</v>
      </c>
      <c r="C691">
        <v>442.25</v>
      </c>
    </row>
    <row r="692" spans="2:3" x14ac:dyDescent="0.2">
      <c r="B692" s="1">
        <v>45547</v>
      </c>
      <c r="C692">
        <v>442.25</v>
      </c>
    </row>
    <row r="693" spans="2:3" x14ac:dyDescent="0.2">
      <c r="B693" s="1">
        <v>45548</v>
      </c>
      <c r="C693">
        <v>447.75</v>
      </c>
    </row>
    <row r="694" spans="2:3" x14ac:dyDescent="0.2">
      <c r="B694" s="1">
        <v>45551</v>
      </c>
      <c r="C694">
        <v>446.5</v>
      </c>
    </row>
    <row r="695" spans="2:3" x14ac:dyDescent="0.2">
      <c r="B695" s="1">
        <v>45552</v>
      </c>
      <c r="C695">
        <v>448</v>
      </c>
    </row>
    <row r="696" spans="2:3" x14ac:dyDescent="0.2">
      <c r="B696" s="1">
        <v>45553</v>
      </c>
      <c r="C696">
        <v>447.75</v>
      </c>
    </row>
    <row r="697" spans="2:3" x14ac:dyDescent="0.2">
      <c r="B697" s="1">
        <v>45554</v>
      </c>
      <c r="C697">
        <v>442</v>
      </c>
    </row>
    <row r="698" spans="2:3" x14ac:dyDescent="0.2">
      <c r="B698" s="1">
        <v>45555</v>
      </c>
      <c r="C698">
        <v>437.75</v>
      </c>
    </row>
    <row r="699" spans="2:3" x14ac:dyDescent="0.2">
      <c r="B699" s="1">
        <v>45558</v>
      </c>
      <c r="C699">
        <v>448.75</v>
      </c>
    </row>
    <row r="700" spans="2:3" x14ac:dyDescent="0.2">
      <c r="B700" s="1">
        <v>45559</v>
      </c>
      <c r="C700">
        <v>447.5</v>
      </c>
    </row>
    <row r="701" spans="2:3" x14ac:dyDescent="0.2">
      <c r="B701" s="1">
        <v>45560</v>
      </c>
      <c r="C701">
        <v>449.25</v>
      </c>
    </row>
    <row r="702" spans="2:3" x14ac:dyDescent="0.2">
      <c r="B702" s="1">
        <v>45561</v>
      </c>
      <c r="C702">
        <v>446.75</v>
      </c>
    </row>
    <row r="703" spans="2:3" x14ac:dyDescent="0.2">
      <c r="B703" s="1">
        <v>45562</v>
      </c>
      <c r="C703">
        <v>450.5</v>
      </c>
    </row>
    <row r="704" spans="2:3" x14ac:dyDescent="0.2">
      <c r="B704" s="1">
        <v>45565</v>
      </c>
      <c r="C704">
        <v>455.75</v>
      </c>
    </row>
    <row r="705" spans="2:3" x14ac:dyDescent="0.2">
      <c r="B705" s="1">
        <v>45566</v>
      </c>
      <c r="C705">
        <v>461</v>
      </c>
    </row>
    <row r="706" spans="2:3" x14ac:dyDescent="0.2">
      <c r="B706" s="1">
        <v>45567</v>
      </c>
      <c r="C706">
        <v>463.75</v>
      </c>
    </row>
    <row r="707" spans="2:3" x14ac:dyDescent="0.2">
      <c r="B707" s="1">
        <v>45568</v>
      </c>
      <c r="C707">
        <v>460</v>
      </c>
    </row>
    <row r="708" spans="2:3" x14ac:dyDescent="0.2">
      <c r="B708" s="1">
        <v>45569</v>
      </c>
      <c r="C708">
        <v>455.25</v>
      </c>
    </row>
    <row r="709" spans="2:3" x14ac:dyDescent="0.2">
      <c r="B709" s="1">
        <v>45572</v>
      </c>
      <c r="C709">
        <v>456.75</v>
      </c>
    </row>
    <row r="710" spans="2:3" x14ac:dyDescent="0.2">
      <c r="B710" s="1">
        <v>45573</v>
      </c>
      <c r="C710">
        <v>453.25</v>
      </c>
    </row>
    <row r="711" spans="2:3" x14ac:dyDescent="0.2">
      <c r="B711" s="1">
        <v>45574</v>
      </c>
      <c r="C711">
        <v>453.25</v>
      </c>
    </row>
    <row r="712" spans="2:3" x14ac:dyDescent="0.2">
      <c r="B712" s="1">
        <v>45575</v>
      </c>
      <c r="C712">
        <v>451</v>
      </c>
    </row>
    <row r="713" spans="2:3" x14ac:dyDescent="0.2">
      <c r="B713" s="1">
        <v>45576</v>
      </c>
      <c r="C713">
        <v>447.25</v>
      </c>
    </row>
    <row r="714" spans="2:3" x14ac:dyDescent="0.2">
      <c r="B714" s="1">
        <v>45579</v>
      </c>
      <c r="C714">
        <v>437.75</v>
      </c>
    </row>
    <row r="715" spans="2:3" x14ac:dyDescent="0.2">
      <c r="B715" s="1">
        <v>45580</v>
      </c>
      <c r="C715">
        <v>431.5</v>
      </c>
    </row>
    <row r="716" spans="2:3" x14ac:dyDescent="0.2">
      <c r="B716" s="1">
        <v>45581</v>
      </c>
      <c r="C716">
        <v>434</v>
      </c>
    </row>
    <row r="717" spans="2:3" x14ac:dyDescent="0.2">
      <c r="B717" s="1">
        <v>45582</v>
      </c>
      <c r="C717">
        <v>433.25</v>
      </c>
    </row>
    <row r="718" spans="2:3" x14ac:dyDescent="0.2">
      <c r="B718" s="1">
        <v>45583</v>
      </c>
      <c r="C718">
        <v>431.25</v>
      </c>
    </row>
    <row r="719" spans="2:3" x14ac:dyDescent="0.2">
      <c r="B719" s="1">
        <v>45586</v>
      </c>
      <c r="C719">
        <v>434.75</v>
      </c>
    </row>
    <row r="720" spans="2:3" x14ac:dyDescent="0.2">
      <c r="B720" s="1">
        <v>45587</v>
      </c>
      <c r="C720">
        <v>440.75</v>
      </c>
    </row>
    <row r="721" spans="2:3" x14ac:dyDescent="0.2">
      <c r="B721" s="1">
        <v>45588</v>
      </c>
      <c r="C721">
        <v>443.75</v>
      </c>
    </row>
    <row r="722" spans="2:3" x14ac:dyDescent="0.2">
      <c r="B722" s="1">
        <v>45589</v>
      </c>
      <c r="C722">
        <v>445.25</v>
      </c>
    </row>
    <row r="723" spans="2:3" x14ac:dyDescent="0.2">
      <c r="B723" s="1">
        <v>45590</v>
      </c>
      <c r="C723">
        <v>441.5</v>
      </c>
    </row>
    <row r="724" spans="2:3" x14ac:dyDescent="0.2">
      <c r="B724" s="1">
        <v>45593</v>
      </c>
      <c r="C724">
        <v>437.75</v>
      </c>
    </row>
    <row r="725" spans="2:3" x14ac:dyDescent="0.2">
      <c r="B725" s="1">
        <v>45594</v>
      </c>
      <c r="C725">
        <v>439</v>
      </c>
    </row>
    <row r="726" spans="2:3" x14ac:dyDescent="0.2">
      <c r="B726" s="1">
        <v>45595</v>
      </c>
      <c r="C726">
        <v>438.5</v>
      </c>
    </row>
    <row r="727" spans="2:3" x14ac:dyDescent="0.2">
      <c r="B727" s="1">
        <v>45596</v>
      </c>
      <c r="C727">
        <v>439.75</v>
      </c>
    </row>
    <row r="728" spans="2:3" x14ac:dyDescent="0.2">
      <c r="B728" s="1">
        <v>45597</v>
      </c>
      <c r="C728">
        <v>442.25</v>
      </c>
    </row>
    <row r="729" spans="2:3" x14ac:dyDescent="0.2">
      <c r="B729" s="1">
        <v>45600</v>
      </c>
      <c r="C729">
        <v>442.25</v>
      </c>
    </row>
    <row r="730" spans="2:3" x14ac:dyDescent="0.2">
      <c r="B730" s="1">
        <v>45601</v>
      </c>
      <c r="C730">
        <v>443.5</v>
      </c>
    </row>
    <row r="731" spans="2:3" x14ac:dyDescent="0.2">
      <c r="B731" s="1">
        <v>45602</v>
      </c>
      <c r="C731">
        <v>449.5</v>
      </c>
    </row>
    <row r="732" spans="2:3" x14ac:dyDescent="0.2">
      <c r="B732" s="1">
        <v>45603</v>
      </c>
      <c r="C732">
        <v>451.5</v>
      </c>
    </row>
    <row r="733" spans="2:3" x14ac:dyDescent="0.2">
      <c r="B733" s="1">
        <v>45604</v>
      </c>
      <c r="C733">
        <v>455</v>
      </c>
    </row>
    <row r="734" spans="2:3" x14ac:dyDescent="0.2">
      <c r="B734" s="1">
        <v>45607</v>
      </c>
      <c r="C734">
        <v>453</v>
      </c>
    </row>
    <row r="735" spans="2:3" x14ac:dyDescent="0.2">
      <c r="B735" s="1">
        <v>45608</v>
      </c>
      <c r="C735">
        <v>450.75</v>
      </c>
    </row>
    <row r="736" spans="2:3" x14ac:dyDescent="0.2">
      <c r="B736" s="1">
        <v>45609</v>
      </c>
      <c r="C736">
        <v>447.5</v>
      </c>
    </row>
    <row r="737" spans="2:3" x14ac:dyDescent="0.2">
      <c r="B737" s="1">
        <v>45610</v>
      </c>
      <c r="C737">
        <v>442.5</v>
      </c>
    </row>
    <row r="738" spans="2:3" x14ac:dyDescent="0.2">
      <c r="B738" s="1">
        <v>45611</v>
      </c>
      <c r="C738">
        <v>447</v>
      </c>
    </row>
    <row r="739" spans="2:3" x14ac:dyDescent="0.2">
      <c r="B739" s="1">
        <v>45614</v>
      </c>
      <c r="C739">
        <v>450</v>
      </c>
    </row>
    <row r="740" spans="2:3" x14ac:dyDescent="0.2">
      <c r="B740" s="1">
        <v>45615</v>
      </c>
      <c r="C740">
        <v>448.5</v>
      </c>
    </row>
    <row r="741" spans="2:3" x14ac:dyDescent="0.2">
      <c r="B741" s="1">
        <v>45616</v>
      </c>
      <c r="C741">
        <v>450</v>
      </c>
    </row>
    <row r="742" spans="2:3" x14ac:dyDescent="0.2">
      <c r="B742" s="1">
        <v>45617</v>
      </c>
      <c r="C742">
        <v>446.5</v>
      </c>
    </row>
    <row r="743" spans="2:3" x14ac:dyDescent="0.2">
      <c r="B743" s="1">
        <v>45618</v>
      </c>
      <c r="C743">
        <v>446</v>
      </c>
    </row>
    <row r="744" spans="2:3" x14ac:dyDescent="0.2">
      <c r="B744" s="1">
        <v>45621</v>
      </c>
      <c r="C744">
        <v>443</v>
      </c>
    </row>
    <row r="745" spans="2:3" x14ac:dyDescent="0.2">
      <c r="B745" s="1">
        <v>45622</v>
      </c>
      <c r="C745">
        <v>438.75</v>
      </c>
    </row>
    <row r="746" spans="2:3" x14ac:dyDescent="0.2">
      <c r="B746" s="1">
        <v>45623</v>
      </c>
      <c r="C746">
        <v>438.5</v>
      </c>
    </row>
    <row r="747" spans="2:3" x14ac:dyDescent="0.2">
      <c r="B747" s="1">
        <v>45625</v>
      </c>
      <c r="C747">
        <v>442.25</v>
      </c>
    </row>
    <row r="748" spans="2:3" x14ac:dyDescent="0.2">
      <c r="B748" s="1">
        <v>45628</v>
      </c>
      <c r="C748">
        <v>442</v>
      </c>
    </row>
    <row r="749" spans="2:3" x14ac:dyDescent="0.2">
      <c r="B749" s="1">
        <v>45629</v>
      </c>
      <c r="C749">
        <v>440.75</v>
      </c>
    </row>
    <row r="750" spans="2:3" x14ac:dyDescent="0.2">
      <c r="B750" s="1">
        <v>45630</v>
      </c>
      <c r="C750">
        <v>438.25</v>
      </c>
    </row>
    <row r="751" spans="2:3" x14ac:dyDescent="0.2">
      <c r="B751" s="1">
        <v>45631</v>
      </c>
      <c r="C751">
        <v>443</v>
      </c>
    </row>
    <row r="752" spans="2:3" x14ac:dyDescent="0.2">
      <c r="B752" s="1">
        <v>45632</v>
      </c>
      <c r="C752">
        <v>447.75</v>
      </c>
    </row>
    <row r="753" spans="2:3" x14ac:dyDescent="0.2">
      <c r="B753" s="1">
        <v>45635</v>
      </c>
      <c r="C753">
        <v>450.5</v>
      </c>
    </row>
    <row r="754" spans="2:3" x14ac:dyDescent="0.2">
      <c r="B754" s="1">
        <v>45636</v>
      </c>
      <c r="C754">
        <v>457.25</v>
      </c>
    </row>
    <row r="755" spans="2:3" x14ac:dyDescent="0.2">
      <c r="B755" s="1">
        <v>45637</v>
      </c>
      <c r="C755">
        <v>458.25</v>
      </c>
    </row>
    <row r="756" spans="2:3" x14ac:dyDescent="0.2">
      <c r="B756" s="1">
        <v>45638</v>
      </c>
      <c r="C756">
        <v>455</v>
      </c>
    </row>
    <row r="757" spans="2:3" x14ac:dyDescent="0.2">
      <c r="B757" s="1">
        <v>45639</v>
      </c>
      <c r="C757">
        <v>453</v>
      </c>
    </row>
    <row r="758" spans="2:3" x14ac:dyDescent="0.2">
      <c r="B758" s="1">
        <v>45642</v>
      </c>
      <c r="C758">
        <v>455</v>
      </c>
    </row>
    <row r="759" spans="2:3" x14ac:dyDescent="0.2">
      <c r="B759" s="1">
        <v>45643</v>
      </c>
      <c r="C759">
        <v>453.25</v>
      </c>
    </row>
    <row r="760" spans="2:3" x14ac:dyDescent="0.2">
      <c r="B760" s="1">
        <v>45644</v>
      </c>
      <c r="C760">
        <v>447.25</v>
      </c>
    </row>
    <row r="761" spans="2:3" x14ac:dyDescent="0.2">
      <c r="B761" s="1">
        <v>45645</v>
      </c>
      <c r="C761">
        <v>449.25</v>
      </c>
    </row>
    <row r="762" spans="2:3" x14ac:dyDescent="0.2">
      <c r="B762" s="1">
        <v>45646</v>
      </c>
      <c r="C762">
        <v>454.5</v>
      </c>
    </row>
    <row r="763" spans="2:3" x14ac:dyDescent="0.2">
      <c r="B763" s="1">
        <v>45649</v>
      </c>
      <c r="C763">
        <v>455.75</v>
      </c>
    </row>
    <row r="764" spans="2:3" x14ac:dyDescent="0.2">
      <c r="B764" s="1">
        <v>45650</v>
      </c>
      <c r="C764">
        <v>457.25</v>
      </c>
    </row>
    <row r="765" spans="2:3" x14ac:dyDescent="0.2">
      <c r="B765" s="1">
        <v>45652</v>
      </c>
      <c r="C765">
        <v>463.75</v>
      </c>
    </row>
    <row r="766" spans="2:3" x14ac:dyDescent="0.2">
      <c r="B766" s="1">
        <v>45653</v>
      </c>
      <c r="C766">
        <v>464.5</v>
      </c>
    </row>
    <row r="767" spans="2:3" x14ac:dyDescent="0.2">
      <c r="B767" s="1">
        <v>45656</v>
      </c>
      <c r="C767">
        <v>463.25</v>
      </c>
    </row>
    <row r="768" spans="2:3" x14ac:dyDescent="0.2">
      <c r="B768" s="1">
        <v>45657</v>
      </c>
      <c r="C768">
        <v>468.75</v>
      </c>
    </row>
    <row r="769" spans="2:3" x14ac:dyDescent="0.2">
      <c r="B769" s="1">
        <v>45659</v>
      </c>
      <c r="C769">
        <v>470.25</v>
      </c>
    </row>
    <row r="770" spans="2:3" x14ac:dyDescent="0.2">
      <c r="B770" s="1">
        <v>45660</v>
      </c>
      <c r="C770">
        <v>461.25</v>
      </c>
    </row>
    <row r="771" spans="2:3" x14ac:dyDescent="0.2">
      <c r="B771" s="1">
        <v>45663</v>
      </c>
      <c r="C771">
        <v>468</v>
      </c>
    </row>
    <row r="772" spans="2:3" x14ac:dyDescent="0.2">
      <c r="B772" s="1">
        <v>45664</v>
      </c>
      <c r="C772">
        <v>468.25</v>
      </c>
    </row>
    <row r="773" spans="2:3" x14ac:dyDescent="0.2">
      <c r="B773" s="1">
        <v>45665</v>
      </c>
      <c r="C773">
        <v>465.75</v>
      </c>
    </row>
    <row r="774" spans="2:3" x14ac:dyDescent="0.2">
      <c r="B774" s="1">
        <v>45666</v>
      </c>
      <c r="C774">
        <v>468</v>
      </c>
    </row>
    <row r="775" spans="2:3" x14ac:dyDescent="0.2">
      <c r="B775" s="1">
        <v>45667</v>
      </c>
      <c r="C775">
        <v>482</v>
      </c>
    </row>
    <row r="776" spans="2:3" x14ac:dyDescent="0.2">
      <c r="B776" s="1">
        <v>45670</v>
      </c>
      <c r="C776">
        <v>490</v>
      </c>
    </row>
    <row r="777" spans="2:3" x14ac:dyDescent="0.2">
      <c r="B777" s="1">
        <v>45671</v>
      </c>
      <c r="C777">
        <v>489</v>
      </c>
    </row>
    <row r="778" spans="2:3" x14ac:dyDescent="0.2">
      <c r="B778" s="1">
        <v>45672</v>
      </c>
      <c r="C778">
        <v>492</v>
      </c>
    </row>
    <row r="779" spans="2:3" x14ac:dyDescent="0.2">
      <c r="B779" s="1">
        <v>45673</v>
      </c>
      <c r="C779">
        <v>486</v>
      </c>
    </row>
    <row r="780" spans="2:3" x14ac:dyDescent="0.2">
      <c r="B780" s="1">
        <v>45674</v>
      </c>
      <c r="C780">
        <v>494.25</v>
      </c>
    </row>
    <row r="781" spans="2:3" x14ac:dyDescent="0.2">
      <c r="B781" s="1">
        <v>45678</v>
      </c>
      <c r="C781">
        <v>501</v>
      </c>
    </row>
    <row r="782" spans="2:3" x14ac:dyDescent="0.2">
      <c r="B782" s="1">
        <v>45679</v>
      </c>
      <c r="C782">
        <v>495.75</v>
      </c>
    </row>
    <row r="783" spans="2:3" x14ac:dyDescent="0.2">
      <c r="B783" s="1">
        <v>45680</v>
      </c>
      <c r="C783">
        <v>500.75</v>
      </c>
    </row>
    <row r="784" spans="2:3" x14ac:dyDescent="0.2">
      <c r="B784" s="1">
        <v>45681</v>
      </c>
      <c r="C784">
        <v>497.5</v>
      </c>
    </row>
    <row r="785" spans="2:3" x14ac:dyDescent="0.2">
      <c r="B785" s="1">
        <v>45684</v>
      </c>
      <c r="C785">
        <v>493.75</v>
      </c>
    </row>
    <row r="786" spans="2:3" x14ac:dyDescent="0.2">
      <c r="B786" s="1">
        <v>45685</v>
      </c>
      <c r="C786">
        <v>498.25</v>
      </c>
    </row>
    <row r="787" spans="2:3" x14ac:dyDescent="0.2">
      <c r="B787" s="1">
        <v>45686</v>
      </c>
      <c r="C787">
        <v>509</v>
      </c>
    </row>
    <row r="788" spans="2:3" x14ac:dyDescent="0.2">
      <c r="B788" s="1">
        <v>45687</v>
      </c>
      <c r="C788">
        <v>504.25</v>
      </c>
    </row>
    <row r="789" spans="2:3" x14ac:dyDescent="0.2">
      <c r="B789" s="1">
        <v>45688</v>
      </c>
      <c r="C789">
        <v>496.75</v>
      </c>
    </row>
    <row r="790" spans="2:3" x14ac:dyDescent="0.2">
      <c r="B790" s="1">
        <v>45691</v>
      </c>
      <c r="C790">
        <v>503.5</v>
      </c>
    </row>
    <row r="791" spans="2:3" x14ac:dyDescent="0.2">
      <c r="B791" s="1">
        <v>45692</v>
      </c>
      <c r="C791">
        <v>506.75</v>
      </c>
    </row>
    <row r="792" spans="2:3" x14ac:dyDescent="0.2">
      <c r="B792" s="1">
        <v>45693</v>
      </c>
      <c r="C792">
        <v>507.5</v>
      </c>
    </row>
    <row r="793" spans="2:3" x14ac:dyDescent="0.2">
      <c r="B793" s="1">
        <v>45694</v>
      </c>
      <c r="C793">
        <v>510.75</v>
      </c>
    </row>
    <row r="794" spans="2:3" x14ac:dyDescent="0.2">
      <c r="B794" s="1">
        <v>45695</v>
      </c>
      <c r="C794">
        <v>504.5</v>
      </c>
    </row>
    <row r="795" spans="2:3" x14ac:dyDescent="0.2">
      <c r="B795" s="1">
        <v>45698</v>
      </c>
      <c r="C795">
        <v>506.25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EBD0-B30E-42DB-B1F0-FFAA26216836}">
  <dimension ref="A2:C54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8.33203125" bestFit="1" customWidth="1"/>
    <col min="2" max="2" width="10.6640625" bestFit="1" customWidth="1"/>
  </cols>
  <sheetData>
    <row r="2" spans="1:3" x14ac:dyDescent="0.2">
      <c r="A2" t="s">
        <v>5</v>
      </c>
      <c r="B2" s="1" t="e">
        <f ca="1">_xll.BDH(A2, "PX_LAST", "01/01/2000", TODAY(), "DAILY","cols=2;rows=542")</f>
        <v>#NAME?</v>
      </c>
      <c r="C2">
        <v>530</v>
      </c>
    </row>
    <row r="3" spans="1:3" x14ac:dyDescent="0.2">
      <c r="B3" s="1">
        <v>44910</v>
      </c>
      <c r="C3">
        <v>531.75</v>
      </c>
    </row>
    <row r="4" spans="1:3" x14ac:dyDescent="0.2">
      <c r="B4" s="1">
        <v>44911</v>
      </c>
      <c r="C4">
        <v>530</v>
      </c>
    </row>
    <row r="5" spans="1:3" x14ac:dyDescent="0.2">
      <c r="B5" s="1">
        <v>44914</v>
      </c>
      <c r="C5">
        <v>530.5</v>
      </c>
    </row>
    <row r="6" spans="1:3" x14ac:dyDescent="0.2">
      <c r="B6" s="1">
        <v>44915</v>
      </c>
      <c r="C6">
        <v>528.5</v>
      </c>
    </row>
    <row r="7" spans="1:3" x14ac:dyDescent="0.2">
      <c r="B7" s="1">
        <v>44916</v>
      </c>
      <c r="C7">
        <v>530.75</v>
      </c>
    </row>
    <row r="8" spans="1:3" x14ac:dyDescent="0.2">
      <c r="B8" s="1">
        <v>44917</v>
      </c>
      <c r="C8">
        <v>530.75</v>
      </c>
    </row>
    <row r="9" spans="1:3" x14ac:dyDescent="0.2">
      <c r="B9" s="1">
        <v>44918</v>
      </c>
      <c r="C9">
        <v>531</v>
      </c>
    </row>
    <row r="10" spans="1:3" x14ac:dyDescent="0.2">
      <c r="B10" s="1">
        <v>44922</v>
      </c>
      <c r="C10">
        <v>531.25</v>
      </c>
    </row>
    <row r="11" spans="1:3" x14ac:dyDescent="0.2">
      <c r="B11" s="1">
        <v>44923</v>
      </c>
      <c r="C11">
        <v>532</v>
      </c>
    </row>
    <row r="12" spans="1:3" x14ac:dyDescent="0.2">
      <c r="B12" s="1">
        <v>44924</v>
      </c>
      <c r="C12">
        <v>531.25</v>
      </c>
    </row>
    <row r="13" spans="1:3" x14ac:dyDescent="0.2">
      <c r="B13" s="1">
        <v>44925</v>
      </c>
      <c r="C13">
        <v>529.25</v>
      </c>
    </row>
    <row r="14" spans="1:3" x14ac:dyDescent="0.2">
      <c r="B14" s="1">
        <v>44929</v>
      </c>
      <c r="C14">
        <v>531.5</v>
      </c>
    </row>
    <row r="15" spans="1:3" x14ac:dyDescent="0.2">
      <c r="B15" s="1">
        <v>44930</v>
      </c>
      <c r="C15">
        <v>525.5</v>
      </c>
    </row>
    <row r="16" spans="1:3" x14ac:dyDescent="0.2">
      <c r="B16" s="1">
        <v>44931</v>
      </c>
      <c r="C16">
        <v>528.5</v>
      </c>
    </row>
    <row r="17" spans="2:3" x14ac:dyDescent="0.2">
      <c r="B17" s="1">
        <v>44932</v>
      </c>
      <c r="C17">
        <v>527.75</v>
      </c>
    </row>
    <row r="18" spans="2:3" x14ac:dyDescent="0.2">
      <c r="B18" s="1">
        <v>44935</v>
      </c>
      <c r="C18">
        <v>526.5</v>
      </c>
    </row>
    <row r="19" spans="2:3" x14ac:dyDescent="0.2">
      <c r="B19" s="1">
        <v>44936</v>
      </c>
      <c r="C19">
        <v>523.25</v>
      </c>
    </row>
    <row r="20" spans="2:3" x14ac:dyDescent="0.2">
      <c r="B20" s="1">
        <v>44937</v>
      </c>
      <c r="C20">
        <v>520.75</v>
      </c>
    </row>
    <row r="21" spans="2:3" x14ac:dyDescent="0.2">
      <c r="B21" s="1">
        <v>44938</v>
      </c>
      <c r="C21">
        <v>521.5</v>
      </c>
    </row>
    <row r="22" spans="2:3" x14ac:dyDescent="0.2">
      <c r="B22" s="1">
        <v>44939</v>
      </c>
      <c r="C22">
        <v>523.5</v>
      </c>
    </row>
    <row r="23" spans="2:3" x14ac:dyDescent="0.2">
      <c r="B23" s="1">
        <v>44943</v>
      </c>
      <c r="C23">
        <v>527.25</v>
      </c>
    </row>
    <row r="24" spans="2:3" x14ac:dyDescent="0.2">
      <c r="B24" s="1">
        <v>44944</v>
      </c>
      <c r="C24">
        <v>525.5</v>
      </c>
    </row>
    <row r="25" spans="2:3" x14ac:dyDescent="0.2">
      <c r="B25" s="1">
        <v>44945</v>
      </c>
      <c r="C25">
        <v>520.75</v>
      </c>
    </row>
    <row r="26" spans="2:3" x14ac:dyDescent="0.2">
      <c r="B26" s="1">
        <v>44946</v>
      </c>
      <c r="C26">
        <v>520</v>
      </c>
    </row>
    <row r="27" spans="2:3" x14ac:dyDescent="0.2">
      <c r="B27" s="1">
        <v>44949</v>
      </c>
      <c r="C27">
        <v>517.75</v>
      </c>
    </row>
    <row r="28" spans="2:3" x14ac:dyDescent="0.2">
      <c r="B28" s="1">
        <v>44950</v>
      </c>
      <c r="C28">
        <v>520.25</v>
      </c>
    </row>
    <row r="29" spans="2:3" x14ac:dyDescent="0.2">
      <c r="B29" s="1">
        <v>44951</v>
      </c>
      <c r="C29">
        <v>518</v>
      </c>
    </row>
    <row r="30" spans="2:3" x14ac:dyDescent="0.2">
      <c r="B30" s="1">
        <v>44952</v>
      </c>
      <c r="C30">
        <v>520.25</v>
      </c>
    </row>
    <row r="31" spans="2:3" x14ac:dyDescent="0.2">
      <c r="B31" s="1">
        <v>44953</v>
      </c>
      <c r="C31">
        <v>518.5</v>
      </c>
    </row>
    <row r="32" spans="2:3" x14ac:dyDescent="0.2">
      <c r="B32" s="1">
        <v>44956</v>
      </c>
      <c r="C32">
        <v>523.5</v>
      </c>
    </row>
    <row r="33" spans="2:3" x14ac:dyDescent="0.2">
      <c r="B33" s="1">
        <v>44957</v>
      </c>
      <c r="C33">
        <v>524.5</v>
      </c>
    </row>
    <row r="34" spans="2:3" x14ac:dyDescent="0.2">
      <c r="B34" s="1">
        <v>44958</v>
      </c>
      <c r="C34">
        <v>527</v>
      </c>
    </row>
    <row r="35" spans="2:3" x14ac:dyDescent="0.2">
      <c r="B35" s="1">
        <v>44959</v>
      </c>
      <c r="C35">
        <v>527</v>
      </c>
    </row>
    <row r="36" spans="2:3" x14ac:dyDescent="0.2">
      <c r="B36" s="1">
        <v>44960</v>
      </c>
      <c r="C36">
        <v>526.25</v>
      </c>
    </row>
    <row r="37" spans="2:3" x14ac:dyDescent="0.2">
      <c r="B37" s="1">
        <v>44963</v>
      </c>
      <c r="C37">
        <v>525.5</v>
      </c>
    </row>
    <row r="38" spans="2:3" x14ac:dyDescent="0.2">
      <c r="B38" s="1">
        <v>44964</v>
      </c>
      <c r="C38">
        <v>523</v>
      </c>
    </row>
    <row r="39" spans="2:3" x14ac:dyDescent="0.2">
      <c r="B39" s="1">
        <v>44965</v>
      </c>
      <c r="C39">
        <v>523</v>
      </c>
    </row>
    <row r="40" spans="2:3" x14ac:dyDescent="0.2">
      <c r="B40" s="1">
        <v>44966</v>
      </c>
      <c r="C40">
        <v>522.25</v>
      </c>
    </row>
    <row r="41" spans="2:3" x14ac:dyDescent="0.2">
      <c r="B41" s="1">
        <v>44967</v>
      </c>
      <c r="C41">
        <v>526.25</v>
      </c>
    </row>
    <row r="42" spans="2:3" x14ac:dyDescent="0.2">
      <c r="B42" s="1">
        <v>44970</v>
      </c>
      <c r="C42">
        <v>526.5</v>
      </c>
    </row>
    <row r="43" spans="2:3" x14ac:dyDescent="0.2">
      <c r="B43" s="1">
        <v>44971</v>
      </c>
      <c r="C43">
        <v>526.5</v>
      </c>
    </row>
    <row r="44" spans="2:3" x14ac:dyDescent="0.2">
      <c r="B44" s="1">
        <v>44972</v>
      </c>
      <c r="C44">
        <v>525.75</v>
      </c>
    </row>
    <row r="45" spans="2:3" x14ac:dyDescent="0.2">
      <c r="B45" s="1">
        <v>44973</v>
      </c>
      <c r="C45">
        <v>525.5</v>
      </c>
    </row>
    <row r="46" spans="2:3" x14ac:dyDescent="0.2">
      <c r="B46" s="1">
        <v>44974</v>
      </c>
      <c r="C46">
        <v>525.5</v>
      </c>
    </row>
    <row r="47" spans="2:3" x14ac:dyDescent="0.2">
      <c r="B47" s="1">
        <v>44978</v>
      </c>
      <c r="C47">
        <v>526.75</v>
      </c>
    </row>
    <row r="48" spans="2:3" x14ac:dyDescent="0.2">
      <c r="B48" s="1">
        <v>44979</v>
      </c>
      <c r="C48">
        <v>526.75</v>
      </c>
    </row>
    <row r="49" spans="2:3" x14ac:dyDescent="0.2">
      <c r="B49" s="1">
        <v>44980</v>
      </c>
      <c r="C49">
        <v>526.75</v>
      </c>
    </row>
    <row r="50" spans="2:3" x14ac:dyDescent="0.2">
      <c r="B50" s="1">
        <v>44981</v>
      </c>
      <c r="C50">
        <v>522.5</v>
      </c>
    </row>
    <row r="51" spans="2:3" x14ac:dyDescent="0.2">
      <c r="B51" s="1">
        <v>44984</v>
      </c>
      <c r="C51">
        <v>522.5</v>
      </c>
    </row>
    <row r="52" spans="2:3" x14ac:dyDescent="0.2">
      <c r="B52" s="1">
        <v>44985</v>
      </c>
      <c r="C52">
        <v>516</v>
      </c>
    </row>
    <row r="53" spans="2:3" x14ac:dyDescent="0.2">
      <c r="B53" s="1">
        <v>44986</v>
      </c>
      <c r="C53">
        <v>515.25</v>
      </c>
    </row>
    <row r="54" spans="2:3" x14ac:dyDescent="0.2">
      <c r="B54" s="1">
        <v>44987</v>
      </c>
      <c r="C54">
        <v>515.25</v>
      </c>
    </row>
    <row r="55" spans="2:3" x14ac:dyDescent="0.2">
      <c r="B55" s="1">
        <v>44988</v>
      </c>
      <c r="C55">
        <v>513.5</v>
      </c>
    </row>
    <row r="56" spans="2:3" x14ac:dyDescent="0.2">
      <c r="B56" s="1">
        <v>44991</v>
      </c>
      <c r="C56">
        <v>513.5</v>
      </c>
    </row>
    <row r="57" spans="2:3" x14ac:dyDescent="0.2">
      <c r="B57" s="1">
        <v>44992</v>
      </c>
      <c r="C57">
        <v>512.75</v>
      </c>
    </row>
    <row r="58" spans="2:3" x14ac:dyDescent="0.2">
      <c r="B58" s="1">
        <v>44993</v>
      </c>
      <c r="C58">
        <v>504.25</v>
      </c>
    </row>
    <row r="59" spans="2:3" x14ac:dyDescent="0.2">
      <c r="B59" s="1">
        <v>44994</v>
      </c>
      <c r="C59">
        <v>500.75</v>
      </c>
    </row>
    <row r="60" spans="2:3" x14ac:dyDescent="0.2">
      <c r="B60" s="1">
        <v>44995</v>
      </c>
      <c r="C60">
        <v>506.5</v>
      </c>
    </row>
    <row r="61" spans="2:3" x14ac:dyDescent="0.2">
      <c r="B61" s="1">
        <v>44998</v>
      </c>
      <c r="C61">
        <v>510.25</v>
      </c>
    </row>
    <row r="62" spans="2:3" x14ac:dyDescent="0.2">
      <c r="B62" s="1">
        <v>44999</v>
      </c>
      <c r="C62">
        <v>511</v>
      </c>
    </row>
    <row r="63" spans="2:3" x14ac:dyDescent="0.2">
      <c r="B63" s="1">
        <v>45000</v>
      </c>
      <c r="C63">
        <v>508.75</v>
      </c>
    </row>
    <row r="64" spans="2:3" x14ac:dyDescent="0.2">
      <c r="B64" s="1">
        <v>45001</v>
      </c>
      <c r="C64">
        <v>509.5</v>
      </c>
    </row>
    <row r="65" spans="2:3" x14ac:dyDescent="0.2">
      <c r="B65" s="1">
        <v>45002</v>
      </c>
      <c r="C65">
        <v>510.5</v>
      </c>
    </row>
    <row r="66" spans="2:3" x14ac:dyDescent="0.2">
      <c r="B66" s="1">
        <v>45005</v>
      </c>
      <c r="C66">
        <v>510.25</v>
      </c>
    </row>
    <row r="67" spans="2:3" x14ac:dyDescent="0.2">
      <c r="B67" s="1">
        <v>45006</v>
      </c>
      <c r="C67">
        <v>507.25</v>
      </c>
    </row>
    <row r="68" spans="2:3" x14ac:dyDescent="0.2">
      <c r="B68" s="1">
        <v>45007</v>
      </c>
      <c r="C68">
        <v>507.75</v>
      </c>
    </row>
    <row r="69" spans="2:3" x14ac:dyDescent="0.2">
      <c r="B69" s="1">
        <v>45008</v>
      </c>
      <c r="C69">
        <v>508.75</v>
      </c>
    </row>
    <row r="70" spans="2:3" x14ac:dyDescent="0.2">
      <c r="B70" s="1">
        <v>45009</v>
      </c>
      <c r="C70">
        <v>513</v>
      </c>
    </row>
    <row r="71" spans="2:3" x14ac:dyDescent="0.2">
      <c r="B71" s="1">
        <v>45012</v>
      </c>
      <c r="C71">
        <v>511.75</v>
      </c>
    </row>
    <row r="72" spans="2:3" x14ac:dyDescent="0.2">
      <c r="B72" s="1">
        <v>45013</v>
      </c>
      <c r="C72">
        <v>511.25</v>
      </c>
    </row>
    <row r="73" spans="2:3" x14ac:dyDescent="0.2">
      <c r="B73" s="1">
        <v>45014</v>
      </c>
      <c r="C73">
        <v>509.75</v>
      </c>
    </row>
    <row r="74" spans="2:3" x14ac:dyDescent="0.2">
      <c r="B74" s="1">
        <v>45015</v>
      </c>
      <c r="C74">
        <v>508.75</v>
      </c>
    </row>
    <row r="75" spans="2:3" x14ac:dyDescent="0.2">
      <c r="B75" s="1">
        <v>45016</v>
      </c>
      <c r="C75">
        <v>504.75</v>
      </c>
    </row>
    <row r="76" spans="2:3" x14ac:dyDescent="0.2">
      <c r="B76" s="1">
        <v>45019</v>
      </c>
      <c r="C76">
        <v>503.25</v>
      </c>
    </row>
    <row r="77" spans="2:3" x14ac:dyDescent="0.2">
      <c r="B77" s="1">
        <v>45020</v>
      </c>
      <c r="C77">
        <v>499.5</v>
      </c>
    </row>
    <row r="78" spans="2:3" x14ac:dyDescent="0.2">
      <c r="B78" s="1">
        <v>45021</v>
      </c>
      <c r="C78">
        <v>501.75</v>
      </c>
    </row>
    <row r="79" spans="2:3" x14ac:dyDescent="0.2">
      <c r="B79" s="1">
        <v>45022</v>
      </c>
      <c r="C79">
        <v>502.5</v>
      </c>
    </row>
    <row r="80" spans="2:3" x14ac:dyDescent="0.2">
      <c r="B80" s="1">
        <v>45023</v>
      </c>
      <c r="C80">
        <v>502.5</v>
      </c>
    </row>
    <row r="81" spans="2:3" x14ac:dyDescent="0.2">
      <c r="B81" s="1">
        <v>45026</v>
      </c>
      <c r="C81">
        <v>505.25</v>
      </c>
    </row>
    <row r="82" spans="2:3" x14ac:dyDescent="0.2">
      <c r="B82" s="1">
        <v>45027</v>
      </c>
      <c r="C82">
        <v>503.75</v>
      </c>
    </row>
    <row r="83" spans="2:3" x14ac:dyDescent="0.2">
      <c r="B83" s="1">
        <v>45028</v>
      </c>
      <c r="C83">
        <v>502.5</v>
      </c>
    </row>
    <row r="84" spans="2:3" x14ac:dyDescent="0.2">
      <c r="B84" s="1">
        <v>45029</v>
      </c>
      <c r="C84">
        <v>502</v>
      </c>
    </row>
    <row r="85" spans="2:3" x14ac:dyDescent="0.2">
      <c r="B85" s="1">
        <v>45030</v>
      </c>
      <c r="C85">
        <v>507</v>
      </c>
    </row>
    <row r="86" spans="2:3" x14ac:dyDescent="0.2">
      <c r="B86" s="1">
        <v>45033</v>
      </c>
      <c r="C86">
        <v>511.5</v>
      </c>
    </row>
    <row r="87" spans="2:3" x14ac:dyDescent="0.2">
      <c r="B87" s="1">
        <v>45034</v>
      </c>
      <c r="C87">
        <v>513.25</v>
      </c>
    </row>
    <row r="88" spans="2:3" x14ac:dyDescent="0.2">
      <c r="B88" s="1">
        <v>45035</v>
      </c>
      <c r="C88">
        <v>510</v>
      </c>
    </row>
    <row r="89" spans="2:3" x14ac:dyDescent="0.2">
      <c r="B89" s="1">
        <v>45036</v>
      </c>
      <c r="C89">
        <v>505</v>
      </c>
    </row>
    <row r="90" spans="2:3" x14ac:dyDescent="0.2">
      <c r="B90" s="1">
        <v>45037</v>
      </c>
      <c r="C90">
        <v>497.25</v>
      </c>
    </row>
    <row r="91" spans="2:3" x14ac:dyDescent="0.2">
      <c r="B91" s="1">
        <v>45040</v>
      </c>
      <c r="C91">
        <v>500.5</v>
      </c>
    </row>
    <row r="92" spans="2:3" x14ac:dyDescent="0.2">
      <c r="B92" s="1">
        <v>45041</v>
      </c>
      <c r="C92">
        <v>500.75</v>
      </c>
    </row>
    <row r="93" spans="2:3" x14ac:dyDescent="0.2">
      <c r="B93" s="1">
        <v>45042</v>
      </c>
      <c r="C93">
        <v>496.5</v>
      </c>
    </row>
    <row r="94" spans="2:3" x14ac:dyDescent="0.2">
      <c r="B94" s="1">
        <v>45043</v>
      </c>
      <c r="C94">
        <v>490</v>
      </c>
    </row>
    <row r="95" spans="2:3" x14ac:dyDescent="0.2">
      <c r="B95" s="1">
        <v>45044</v>
      </c>
      <c r="C95">
        <v>491.25</v>
      </c>
    </row>
    <row r="96" spans="2:3" x14ac:dyDescent="0.2">
      <c r="B96" s="1">
        <v>45047</v>
      </c>
      <c r="C96">
        <v>489</v>
      </c>
    </row>
    <row r="97" spans="2:3" x14ac:dyDescent="0.2">
      <c r="B97" s="1">
        <v>45048</v>
      </c>
      <c r="C97">
        <v>484</v>
      </c>
    </row>
    <row r="98" spans="2:3" x14ac:dyDescent="0.2">
      <c r="B98" s="1">
        <v>45049</v>
      </c>
      <c r="C98">
        <v>489</v>
      </c>
    </row>
    <row r="99" spans="2:3" x14ac:dyDescent="0.2">
      <c r="B99" s="1">
        <v>45050</v>
      </c>
      <c r="C99">
        <v>486.5</v>
      </c>
    </row>
    <row r="100" spans="2:3" x14ac:dyDescent="0.2">
      <c r="B100" s="1">
        <v>45051</v>
      </c>
      <c r="C100">
        <v>490</v>
      </c>
    </row>
    <row r="101" spans="2:3" x14ac:dyDescent="0.2">
      <c r="B101" s="1">
        <v>45054</v>
      </c>
      <c r="C101">
        <v>484</v>
      </c>
    </row>
    <row r="102" spans="2:3" x14ac:dyDescent="0.2">
      <c r="B102" s="1">
        <v>45055</v>
      </c>
      <c r="C102">
        <v>480.75</v>
      </c>
    </row>
    <row r="103" spans="2:3" x14ac:dyDescent="0.2">
      <c r="B103" s="1">
        <v>45056</v>
      </c>
      <c r="C103">
        <v>481.5</v>
      </c>
    </row>
    <row r="104" spans="2:3" x14ac:dyDescent="0.2">
      <c r="B104" s="1">
        <v>45057</v>
      </c>
      <c r="C104">
        <v>476</v>
      </c>
    </row>
    <row r="105" spans="2:3" x14ac:dyDescent="0.2">
      <c r="B105" s="1">
        <v>45058</v>
      </c>
      <c r="C105">
        <v>473.5</v>
      </c>
    </row>
    <row r="106" spans="2:3" x14ac:dyDescent="0.2">
      <c r="B106" s="1">
        <v>45061</v>
      </c>
      <c r="C106">
        <v>476</v>
      </c>
    </row>
    <row r="107" spans="2:3" x14ac:dyDescent="0.2">
      <c r="B107" s="1">
        <v>45062</v>
      </c>
      <c r="C107">
        <v>469</v>
      </c>
    </row>
    <row r="108" spans="2:3" x14ac:dyDescent="0.2">
      <c r="B108" s="1">
        <v>45063</v>
      </c>
      <c r="C108">
        <v>466.25</v>
      </c>
    </row>
    <row r="109" spans="2:3" x14ac:dyDescent="0.2">
      <c r="B109" s="1">
        <v>45064</v>
      </c>
      <c r="C109">
        <v>468.5</v>
      </c>
    </row>
    <row r="110" spans="2:3" x14ac:dyDescent="0.2">
      <c r="B110" s="1">
        <v>45065</v>
      </c>
      <c r="C110">
        <v>467.5</v>
      </c>
    </row>
    <row r="111" spans="2:3" x14ac:dyDescent="0.2">
      <c r="B111" s="1">
        <v>45068</v>
      </c>
      <c r="C111">
        <v>475.25</v>
      </c>
    </row>
    <row r="112" spans="2:3" x14ac:dyDescent="0.2">
      <c r="B112" s="1">
        <v>45069</v>
      </c>
      <c r="C112">
        <v>479.25</v>
      </c>
    </row>
    <row r="113" spans="2:3" x14ac:dyDescent="0.2">
      <c r="B113" s="1">
        <v>45070</v>
      </c>
      <c r="C113">
        <v>480</v>
      </c>
    </row>
    <row r="114" spans="2:3" x14ac:dyDescent="0.2">
      <c r="B114" s="1">
        <v>45071</v>
      </c>
      <c r="C114">
        <v>477.25</v>
      </c>
    </row>
    <row r="115" spans="2:3" x14ac:dyDescent="0.2">
      <c r="B115" s="1">
        <v>45072</v>
      </c>
      <c r="C115">
        <v>488</v>
      </c>
    </row>
    <row r="116" spans="2:3" x14ac:dyDescent="0.2">
      <c r="B116" s="1">
        <v>45076</v>
      </c>
      <c r="C116">
        <v>481</v>
      </c>
    </row>
    <row r="117" spans="2:3" x14ac:dyDescent="0.2">
      <c r="B117" s="1">
        <v>45077</v>
      </c>
      <c r="C117">
        <v>479.25</v>
      </c>
    </row>
    <row r="118" spans="2:3" x14ac:dyDescent="0.2">
      <c r="B118" s="1">
        <v>45078</v>
      </c>
      <c r="C118">
        <v>485</v>
      </c>
    </row>
    <row r="119" spans="2:3" x14ac:dyDescent="0.2">
      <c r="B119" s="1">
        <v>45079</v>
      </c>
      <c r="C119">
        <v>490.25</v>
      </c>
    </row>
    <row r="120" spans="2:3" x14ac:dyDescent="0.2">
      <c r="B120" s="1">
        <v>45082</v>
      </c>
      <c r="C120">
        <v>486</v>
      </c>
    </row>
    <row r="121" spans="2:3" x14ac:dyDescent="0.2">
      <c r="B121" s="1">
        <v>45083</v>
      </c>
      <c r="C121">
        <v>485.5</v>
      </c>
    </row>
    <row r="122" spans="2:3" x14ac:dyDescent="0.2">
      <c r="B122" s="1">
        <v>45084</v>
      </c>
      <c r="C122">
        <v>478.25</v>
      </c>
    </row>
    <row r="123" spans="2:3" x14ac:dyDescent="0.2">
      <c r="B123" s="1">
        <v>45085</v>
      </c>
      <c r="C123">
        <v>483.75</v>
      </c>
    </row>
    <row r="124" spans="2:3" x14ac:dyDescent="0.2">
      <c r="B124" s="1">
        <v>45086</v>
      </c>
      <c r="C124">
        <v>478.75</v>
      </c>
    </row>
    <row r="125" spans="2:3" x14ac:dyDescent="0.2">
      <c r="B125" s="1">
        <v>45089</v>
      </c>
      <c r="C125">
        <v>488.75</v>
      </c>
    </row>
    <row r="126" spans="2:3" x14ac:dyDescent="0.2">
      <c r="B126" s="1">
        <v>45090</v>
      </c>
      <c r="C126">
        <v>489.75</v>
      </c>
    </row>
    <row r="127" spans="2:3" x14ac:dyDescent="0.2">
      <c r="B127" s="1">
        <v>45091</v>
      </c>
      <c r="C127">
        <v>491.25</v>
      </c>
    </row>
    <row r="128" spans="2:3" x14ac:dyDescent="0.2">
      <c r="B128" s="1">
        <v>45092</v>
      </c>
      <c r="C128">
        <v>504</v>
      </c>
    </row>
    <row r="129" spans="2:3" x14ac:dyDescent="0.2">
      <c r="B129" s="1">
        <v>45093</v>
      </c>
      <c r="C129">
        <v>513.25</v>
      </c>
    </row>
    <row r="130" spans="2:3" x14ac:dyDescent="0.2">
      <c r="B130" s="1">
        <v>45097</v>
      </c>
      <c r="C130">
        <v>513</v>
      </c>
    </row>
    <row r="131" spans="2:3" x14ac:dyDescent="0.2">
      <c r="B131" s="1">
        <v>45098</v>
      </c>
      <c r="C131">
        <v>524.5</v>
      </c>
    </row>
    <row r="132" spans="2:3" x14ac:dyDescent="0.2">
      <c r="B132" s="1">
        <v>45099</v>
      </c>
      <c r="C132">
        <v>516.25</v>
      </c>
    </row>
    <row r="133" spans="2:3" x14ac:dyDescent="0.2">
      <c r="B133" s="1">
        <v>45100</v>
      </c>
      <c r="C133">
        <v>494.5</v>
      </c>
    </row>
    <row r="134" spans="2:3" x14ac:dyDescent="0.2">
      <c r="B134" s="1">
        <v>45103</v>
      </c>
      <c r="C134">
        <v>499.25</v>
      </c>
    </row>
    <row r="135" spans="2:3" x14ac:dyDescent="0.2">
      <c r="B135" s="1">
        <v>45104</v>
      </c>
      <c r="C135">
        <v>484.75</v>
      </c>
    </row>
    <row r="136" spans="2:3" x14ac:dyDescent="0.2">
      <c r="B136" s="1">
        <v>45105</v>
      </c>
      <c r="C136">
        <v>482.5</v>
      </c>
    </row>
    <row r="137" spans="2:3" x14ac:dyDescent="0.2">
      <c r="B137" s="1">
        <v>45106</v>
      </c>
      <c r="C137">
        <v>478.75</v>
      </c>
    </row>
    <row r="138" spans="2:3" x14ac:dyDescent="0.2">
      <c r="B138" s="1">
        <v>45107</v>
      </c>
      <c r="C138">
        <v>471.75</v>
      </c>
    </row>
    <row r="139" spans="2:3" x14ac:dyDescent="0.2">
      <c r="B139" s="1">
        <v>45110</v>
      </c>
      <c r="C139">
        <v>476.75</v>
      </c>
    </row>
    <row r="140" spans="2:3" x14ac:dyDescent="0.2">
      <c r="B140" s="1">
        <v>45112</v>
      </c>
      <c r="C140">
        <v>480</v>
      </c>
    </row>
    <row r="141" spans="2:3" x14ac:dyDescent="0.2">
      <c r="B141" s="1">
        <v>45113</v>
      </c>
      <c r="C141">
        <v>486.75</v>
      </c>
    </row>
    <row r="142" spans="2:3" x14ac:dyDescent="0.2">
      <c r="B142" s="1">
        <v>45114</v>
      </c>
      <c r="C142">
        <v>480.25</v>
      </c>
    </row>
    <row r="143" spans="2:3" x14ac:dyDescent="0.2">
      <c r="B143" s="1">
        <v>45117</v>
      </c>
      <c r="C143">
        <v>485.5</v>
      </c>
    </row>
    <row r="144" spans="2:3" x14ac:dyDescent="0.2">
      <c r="B144" s="1">
        <v>45118</v>
      </c>
      <c r="C144">
        <v>487.75</v>
      </c>
    </row>
    <row r="145" spans="2:3" x14ac:dyDescent="0.2">
      <c r="B145" s="1">
        <v>45119</v>
      </c>
      <c r="C145">
        <v>480</v>
      </c>
    </row>
    <row r="146" spans="2:3" x14ac:dyDescent="0.2">
      <c r="B146" s="1">
        <v>45120</v>
      </c>
      <c r="C146">
        <v>492.25</v>
      </c>
    </row>
    <row r="147" spans="2:3" x14ac:dyDescent="0.2">
      <c r="B147" s="1">
        <v>45121</v>
      </c>
      <c r="C147">
        <v>499.75</v>
      </c>
    </row>
    <row r="148" spans="2:3" x14ac:dyDescent="0.2">
      <c r="B148" s="1">
        <v>45124</v>
      </c>
      <c r="C148">
        <v>493.5</v>
      </c>
    </row>
    <row r="149" spans="2:3" x14ac:dyDescent="0.2">
      <c r="B149" s="1">
        <v>45125</v>
      </c>
      <c r="C149">
        <v>511.75</v>
      </c>
    </row>
    <row r="150" spans="2:3" x14ac:dyDescent="0.2">
      <c r="B150" s="1">
        <v>45126</v>
      </c>
      <c r="C150">
        <v>520</v>
      </c>
    </row>
    <row r="151" spans="2:3" x14ac:dyDescent="0.2">
      <c r="B151" s="1">
        <v>45127</v>
      </c>
      <c r="C151">
        <v>514.75</v>
      </c>
    </row>
    <row r="152" spans="2:3" x14ac:dyDescent="0.2">
      <c r="B152" s="1">
        <v>45128</v>
      </c>
      <c r="C152">
        <v>508.25</v>
      </c>
    </row>
    <row r="153" spans="2:3" x14ac:dyDescent="0.2">
      <c r="B153" s="1">
        <v>45131</v>
      </c>
      <c r="C153">
        <v>520.5</v>
      </c>
    </row>
    <row r="154" spans="2:3" x14ac:dyDescent="0.2">
      <c r="B154" s="1">
        <v>45132</v>
      </c>
      <c r="C154">
        <v>517.5</v>
      </c>
    </row>
    <row r="155" spans="2:3" x14ac:dyDescent="0.2">
      <c r="B155" s="1">
        <v>45133</v>
      </c>
      <c r="C155">
        <v>508.25</v>
      </c>
    </row>
    <row r="156" spans="2:3" x14ac:dyDescent="0.2">
      <c r="B156" s="1">
        <v>45134</v>
      </c>
      <c r="C156">
        <v>510.5</v>
      </c>
    </row>
    <row r="157" spans="2:3" x14ac:dyDescent="0.2">
      <c r="B157" s="1">
        <v>45135</v>
      </c>
      <c r="C157">
        <v>502.5</v>
      </c>
    </row>
    <row r="158" spans="2:3" x14ac:dyDescent="0.2">
      <c r="B158" s="1">
        <v>45138</v>
      </c>
      <c r="C158">
        <v>494.25</v>
      </c>
    </row>
    <row r="159" spans="2:3" x14ac:dyDescent="0.2">
      <c r="B159" s="1">
        <v>45139</v>
      </c>
      <c r="C159">
        <v>492.5</v>
      </c>
    </row>
    <row r="160" spans="2:3" x14ac:dyDescent="0.2">
      <c r="B160" s="1">
        <v>45140</v>
      </c>
      <c r="C160">
        <v>490</v>
      </c>
    </row>
    <row r="161" spans="2:3" x14ac:dyDescent="0.2">
      <c r="B161" s="1">
        <v>45141</v>
      </c>
      <c r="C161">
        <v>488</v>
      </c>
    </row>
    <row r="162" spans="2:3" x14ac:dyDescent="0.2">
      <c r="B162" s="1">
        <v>45142</v>
      </c>
      <c r="C162">
        <v>491.25</v>
      </c>
    </row>
    <row r="163" spans="2:3" x14ac:dyDescent="0.2">
      <c r="B163" s="1">
        <v>45145</v>
      </c>
      <c r="C163">
        <v>503.25</v>
      </c>
    </row>
    <row r="164" spans="2:3" x14ac:dyDescent="0.2">
      <c r="B164" s="1">
        <v>45146</v>
      </c>
      <c r="C164">
        <v>505</v>
      </c>
    </row>
    <row r="165" spans="2:3" x14ac:dyDescent="0.2">
      <c r="B165" s="1">
        <v>45147</v>
      </c>
      <c r="C165">
        <v>503.5</v>
      </c>
    </row>
    <row r="166" spans="2:3" x14ac:dyDescent="0.2">
      <c r="B166" s="1">
        <v>45148</v>
      </c>
      <c r="C166">
        <v>500.25</v>
      </c>
    </row>
    <row r="167" spans="2:3" x14ac:dyDescent="0.2">
      <c r="B167" s="1">
        <v>45149</v>
      </c>
      <c r="C167">
        <v>495.5</v>
      </c>
    </row>
    <row r="168" spans="2:3" x14ac:dyDescent="0.2">
      <c r="B168" s="1">
        <v>45152</v>
      </c>
      <c r="C168">
        <v>495.75</v>
      </c>
    </row>
    <row r="169" spans="2:3" x14ac:dyDescent="0.2">
      <c r="B169" s="1">
        <v>45153</v>
      </c>
      <c r="C169">
        <v>490.5</v>
      </c>
    </row>
    <row r="170" spans="2:3" x14ac:dyDescent="0.2">
      <c r="B170" s="1">
        <v>45154</v>
      </c>
      <c r="C170">
        <v>493.75</v>
      </c>
    </row>
    <row r="171" spans="2:3" x14ac:dyDescent="0.2">
      <c r="B171" s="1">
        <v>45155</v>
      </c>
      <c r="C171">
        <v>494.75</v>
      </c>
    </row>
    <row r="172" spans="2:3" x14ac:dyDescent="0.2">
      <c r="B172" s="1">
        <v>45156</v>
      </c>
      <c r="C172">
        <v>496.75</v>
      </c>
    </row>
    <row r="173" spans="2:3" x14ac:dyDescent="0.2">
      <c r="B173" s="1">
        <v>45159</v>
      </c>
      <c r="C173">
        <v>497</v>
      </c>
    </row>
    <row r="174" spans="2:3" x14ac:dyDescent="0.2">
      <c r="B174" s="1">
        <v>45160</v>
      </c>
      <c r="C174">
        <v>493</v>
      </c>
    </row>
    <row r="175" spans="2:3" x14ac:dyDescent="0.2">
      <c r="B175" s="1">
        <v>45161</v>
      </c>
      <c r="C175">
        <v>495.75</v>
      </c>
    </row>
    <row r="176" spans="2:3" x14ac:dyDescent="0.2">
      <c r="B176" s="1">
        <v>45162</v>
      </c>
      <c r="C176">
        <v>496.75</v>
      </c>
    </row>
    <row r="177" spans="2:3" x14ac:dyDescent="0.2">
      <c r="B177" s="1">
        <v>45163</v>
      </c>
      <c r="C177">
        <v>496.5</v>
      </c>
    </row>
    <row r="178" spans="2:3" x14ac:dyDescent="0.2">
      <c r="B178" s="1">
        <v>45166</v>
      </c>
      <c r="C178">
        <v>501</v>
      </c>
    </row>
    <row r="179" spans="2:3" x14ac:dyDescent="0.2">
      <c r="B179" s="1">
        <v>45167</v>
      </c>
      <c r="C179">
        <v>496</v>
      </c>
    </row>
    <row r="180" spans="2:3" x14ac:dyDescent="0.2">
      <c r="B180" s="1">
        <v>45168</v>
      </c>
      <c r="C180">
        <v>498.25</v>
      </c>
    </row>
    <row r="181" spans="2:3" x14ac:dyDescent="0.2">
      <c r="B181" s="1">
        <v>45169</v>
      </c>
      <c r="C181">
        <v>495.75</v>
      </c>
    </row>
    <row r="182" spans="2:3" x14ac:dyDescent="0.2">
      <c r="B182" s="1">
        <v>45170</v>
      </c>
      <c r="C182">
        <v>497</v>
      </c>
    </row>
    <row r="183" spans="2:3" x14ac:dyDescent="0.2">
      <c r="B183" s="1">
        <v>45174</v>
      </c>
      <c r="C183">
        <v>498</v>
      </c>
    </row>
    <row r="184" spans="2:3" x14ac:dyDescent="0.2">
      <c r="B184" s="1">
        <v>45175</v>
      </c>
      <c r="C184">
        <v>497</v>
      </c>
    </row>
    <row r="185" spans="2:3" x14ac:dyDescent="0.2">
      <c r="B185" s="1">
        <v>45176</v>
      </c>
      <c r="C185">
        <v>496</v>
      </c>
    </row>
    <row r="186" spans="2:3" x14ac:dyDescent="0.2">
      <c r="B186" s="1">
        <v>45177</v>
      </c>
      <c r="C186">
        <v>493.5</v>
      </c>
    </row>
    <row r="187" spans="2:3" x14ac:dyDescent="0.2">
      <c r="B187" s="1">
        <v>45180</v>
      </c>
      <c r="C187">
        <v>495.75</v>
      </c>
    </row>
    <row r="188" spans="2:3" x14ac:dyDescent="0.2">
      <c r="B188" s="1">
        <v>45181</v>
      </c>
      <c r="C188">
        <v>490</v>
      </c>
    </row>
    <row r="189" spans="2:3" x14ac:dyDescent="0.2">
      <c r="B189" s="1">
        <v>45182</v>
      </c>
      <c r="C189">
        <v>494</v>
      </c>
    </row>
    <row r="190" spans="2:3" x14ac:dyDescent="0.2">
      <c r="B190" s="1">
        <v>45183</v>
      </c>
      <c r="C190">
        <v>493.75</v>
      </c>
    </row>
    <row r="191" spans="2:3" x14ac:dyDescent="0.2">
      <c r="B191" s="1">
        <v>45184</v>
      </c>
      <c r="C191">
        <v>493</v>
      </c>
    </row>
    <row r="192" spans="2:3" x14ac:dyDescent="0.2">
      <c r="B192" s="1">
        <v>45187</v>
      </c>
      <c r="C192">
        <v>489.5</v>
      </c>
    </row>
    <row r="193" spans="2:3" x14ac:dyDescent="0.2">
      <c r="B193" s="1">
        <v>45188</v>
      </c>
      <c r="C193">
        <v>489.5</v>
      </c>
    </row>
    <row r="194" spans="2:3" x14ac:dyDescent="0.2">
      <c r="B194" s="1">
        <v>45189</v>
      </c>
      <c r="C194">
        <v>493.75</v>
      </c>
    </row>
    <row r="195" spans="2:3" x14ac:dyDescent="0.2">
      <c r="B195" s="1">
        <v>45190</v>
      </c>
      <c r="C195">
        <v>489.75</v>
      </c>
    </row>
    <row r="196" spans="2:3" x14ac:dyDescent="0.2">
      <c r="B196" s="1">
        <v>45191</v>
      </c>
      <c r="C196">
        <v>493.25</v>
      </c>
    </row>
    <row r="197" spans="2:3" x14ac:dyDescent="0.2">
      <c r="B197" s="1">
        <v>45194</v>
      </c>
      <c r="C197">
        <v>496.75</v>
      </c>
    </row>
    <row r="198" spans="2:3" x14ac:dyDescent="0.2">
      <c r="B198" s="1">
        <v>45195</v>
      </c>
      <c r="C198">
        <v>497.25</v>
      </c>
    </row>
    <row r="199" spans="2:3" x14ac:dyDescent="0.2">
      <c r="B199" s="1">
        <v>45196</v>
      </c>
      <c r="C199">
        <v>499.5</v>
      </c>
    </row>
    <row r="200" spans="2:3" x14ac:dyDescent="0.2">
      <c r="B200" s="1">
        <v>45197</v>
      </c>
      <c r="C200">
        <v>501</v>
      </c>
    </row>
    <row r="201" spans="2:3" x14ac:dyDescent="0.2">
      <c r="B201" s="1">
        <v>45198</v>
      </c>
      <c r="C201">
        <v>497.25</v>
      </c>
    </row>
    <row r="202" spans="2:3" x14ac:dyDescent="0.2">
      <c r="B202" s="1">
        <v>45201</v>
      </c>
      <c r="C202">
        <v>503</v>
      </c>
    </row>
    <row r="203" spans="2:3" x14ac:dyDescent="0.2">
      <c r="B203" s="1">
        <v>45202</v>
      </c>
      <c r="C203">
        <v>501.5</v>
      </c>
    </row>
    <row r="204" spans="2:3" x14ac:dyDescent="0.2">
      <c r="B204" s="1">
        <v>45203</v>
      </c>
      <c r="C204">
        <v>500.75</v>
      </c>
    </row>
    <row r="205" spans="2:3" x14ac:dyDescent="0.2">
      <c r="B205" s="1">
        <v>45204</v>
      </c>
      <c r="C205">
        <v>506.25</v>
      </c>
    </row>
    <row r="206" spans="2:3" x14ac:dyDescent="0.2">
      <c r="B206" s="1">
        <v>45205</v>
      </c>
      <c r="C206">
        <v>506</v>
      </c>
    </row>
    <row r="207" spans="2:3" x14ac:dyDescent="0.2">
      <c r="B207" s="1">
        <v>45208</v>
      </c>
      <c r="C207">
        <v>504.25</v>
      </c>
    </row>
    <row r="208" spans="2:3" x14ac:dyDescent="0.2">
      <c r="B208" s="1">
        <v>45209</v>
      </c>
      <c r="C208">
        <v>505</v>
      </c>
    </row>
    <row r="209" spans="2:3" x14ac:dyDescent="0.2">
      <c r="B209" s="1">
        <v>45210</v>
      </c>
      <c r="C209">
        <v>508.25</v>
      </c>
    </row>
    <row r="210" spans="2:3" x14ac:dyDescent="0.2">
      <c r="B210" s="1">
        <v>45211</v>
      </c>
      <c r="C210">
        <v>510.25</v>
      </c>
    </row>
    <row r="211" spans="2:3" x14ac:dyDescent="0.2">
      <c r="B211" s="1">
        <v>45212</v>
      </c>
      <c r="C211">
        <v>508.25</v>
      </c>
    </row>
    <row r="212" spans="2:3" x14ac:dyDescent="0.2">
      <c r="B212" s="1">
        <v>45215</v>
      </c>
      <c r="C212">
        <v>508.25</v>
      </c>
    </row>
    <row r="213" spans="2:3" x14ac:dyDescent="0.2">
      <c r="B213" s="1">
        <v>45216</v>
      </c>
      <c r="C213">
        <v>508.25</v>
      </c>
    </row>
    <row r="214" spans="2:3" x14ac:dyDescent="0.2">
      <c r="B214" s="1">
        <v>45217</v>
      </c>
      <c r="C214">
        <v>510.75</v>
      </c>
    </row>
    <row r="215" spans="2:3" x14ac:dyDescent="0.2">
      <c r="B215" s="1">
        <v>45218</v>
      </c>
      <c r="C215">
        <v>517</v>
      </c>
    </row>
    <row r="216" spans="2:3" x14ac:dyDescent="0.2">
      <c r="B216" s="1">
        <v>45219</v>
      </c>
      <c r="C216">
        <v>513</v>
      </c>
    </row>
    <row r="217" spans="2:3" x14ac:dyDescent="0.2">
      <c r="B217" s="1">
        <v>45222</v>
      </c>
      <c r="C217">
        <v>511.5</v>
      </c>
    </row>
    <row r="218" spans="2:3" x14ac:dyDescent="0.2">
      <c r="B218" s="1">
        <v>45223</v>
      </c>
      <c r="C218">
        <v>510.75</v>
      </c>
    </row>
    <row r="219" spans="2:3" x14ac:dyDescent="0.2">
      <c r="B219" s="1">
        <v>45224</v>
      </c>
      <c r="C219">
        <v>509.75</v>
      </c>
    </row>
    <row r="220" spans="2:3" x14ac:dyDescent="0.2">
      <c r="B220" s="1">
        <v>45225</v>
      </c>
      <c r="C220">
        <v>509.75</v>
      </c>
    </row>
    <row r="221" spans="2:3" x14ac:dyDescent="0.2">
      <c r="B221" s="1">
        <v>45226</v>
      </c>
      <c r="C221">
        <v>512.25</v>
      </c>
    </row>
    <row r="222" spans="2:3" x14ac:dyDescent="0.2">
      <c r="B222" s="1">
        <v>45229</v>
      </c>
      <c r="C222">
        <v>512</v>
      </c>
    </row>
    <row r="223" spans="2:3" x14ac:dyDescent="0.2">
      <c r="B223" s="1">
        <v>45230</v>
      </c>
      <c r="C223">
        <v>512.25</v>
      </c>
    </row>
    <row r="224" spans="2:3" x14ac:dyDescent="0.2">
      <c r="B224" s="1">
        <v>45231</v>
      </c>
      <c r="C224">
        <v>511.25</v>
      </c>
    </row>
    <row r="225" spans="2:3" x14ac:dyDescent="0.2">
      <c r="B225" s="1">
        <v>45232</v>
      </c>
      <c r="C225">
        <v>511.5</v>
      </c>
    </row>
    <row r="226" spans="2:3" x14ac:dyDescent="0.2">
      <c r="B226" s="1">
        <v>45233</v>
      </c>
      <c r="C226">
        <v>517</v>
      </c>
    </row>
    <row r="227" spans="2:3" x14ac:dyDescent="0.2">
      <c r="B227" s="1">
        <v>45236</v>
      </c>
      <c r="C227">
        <v>517</v>
      </c>
    </row>
    <row r="228" spans="2:3" x14ac:dyDescent="0.2">
      <c r="B228" s="1">
        <v>45237</v>
      </c>
      <c r="C228">
        <v>511</v>
      </c>
    </row>
    <row r="229" spans="2:3" x14ac:dyDescent="0.2">
      <c r="B229" s="1">
        <v>45238</v>
      </c>
      <c r="C229">
        <v>513</v>
      </c>
    </row>
    <row r="230" spans="2:3" x14ac:dyDescent="0.2">
      <c r="B230" s="1">
        <v>45239</v>
      </c>
      <c r="C230">
        <v>510.5</v>
      </c>
    </row>
    <row r="231" spans="2:3" x14ac:dyDescent="0.2">
      <c r="B231" s="1">
        <v>45240</v>
      </c>
      <c r="C231">
        <v>506.25</v>
      </c>
    </row>
    <row r="232" spans="2:3" x14ac:dyDescent="0.2">
      <c r="B232" s="1">
        <v>45243</v>
      </c>
      <c r="C232">
        <v>513</v>
      </c>
    </row>
    <row r="233" spans="2:3" x14ac:dyDescent="0.2">
      <c r="B233" s="1">
        <v>45244</v>
      </c>
      <c r="C233">
        <v>514.25</v>
      </c>
    </row>
    <row r="234" spans="2:3" x14ac:dyDescent="0.2">
      <c r="B234" s="1">
        <v>45245</v>
      </c>
      <c r="C234">
        <v>512</v>
      </c>
    </row>
    <row r="235" spans="2:3" x14ac:dyDescent="0.2">
      <c r="B235" s="1">
        <v>45246</v>
      </c>
      <c r="C235">
        <v>514</v>
      </c>
    </row>
    <row r="236" spans="2:3" x14ac:dyDescent="0.2">
      <c r="B236" s="1">
        <v>45247</v>
      </c>
      <c r="C236">
        <v>510.5</v>
      </c>
    </row>
    <row r="237" spans="2:3" x14ac:dyDescent="0.2">
      <c r="B237" s="1">
        <v>45250</v>
      </c>
      <c r="C237">
        <v>510</v>
      </c>
    </row>
    <row r="238" spans="2:3" x14ac:dyDescent="0.2">
      <c r="B238" s="1">
        <v>45251</v>
      </c>
      <c r="C238">
        <v>511.75</v>
      </c>
    </row>
    <row r="239" spans="2:3" x14ac:dyDescent="0.2">
      <c r="B239" s="1">
        <v>45252</v>
      </c>
      <c r="C239">
        <v>512</v>
      </c>
    </row>
    <row r="240" spans="2:3" x14ac:dyDescent="0.2">
      <c r="B240" s="1">
        <v>45254</v>
      </c>
      <c r="C240">
        <v>510.75</v>
      </c>
    </row>
    <row r="241" spans="2:3" x14ac:dyDescent="0.2">
      <c r="B241" s="1">
        <v>45257</v>
      </c>
      <c r="C241">
        <v>507.75</v>
      </c>
    </row>
    <row r="242" spans="2:3" x14ac:dyDescent="0.2">
      <c r="B242" s="1">
        <v>45258</v>
      </c>
      <c r="C242">
        <v>508.75</v>
      </c>
    </row>
    <row r="243" spans="2:3" x14ac:dyDescent="0.2">
      <c r="B243" s="1">
        <v>45259</v>
      </c>
      <c r="C243">
        <v>509.5</v>
      </c>
    </row>
    <row r="244" spans="2:3" x14ac:dyDescent="0.2">
      <c r="B244" s="1">
        <v>45260</v>
      </c>
      <c r="C244">
        <v>512</v>
      </c>
    </row>
    <row r="245" spans="2:3" x14ac:dyDescent="0.2">
      <c r="B245" s="1">
        <v>45261</v>
      </c>
      <c r="C245">
        <v>512.75</v>
      </c>
    </row>
    <row r="246" spans="2:3" x14ac:dyDescent="0.2">
      <c r="B246" s="1">
        <v>45264</v>
      </c>
      <c r="C246">
        <v>511.5</v>
      </c>
    </row>
    <row r="247" spans="2:3" x14ac:dyDescent="0.2">
      <c r="B247" s="1">
        <v>45265</v>
      </c>
      <c r="C247">
        <v>513.25</v>
      </c>
    </row>
    <row r="248" spans="2:3" x14ac:dyDescent="0.2">
      <c r="B248" s="1">
        <v>45266</v>
      </c>
      <c r="C248">
        <v>509.5</v>
      </c>
    </row>
    <row r="249" spans="2:3" x14ac:dyDescent="0.2">
      <c r="B249" s="1">
        <v>45267</v>
      </c>
      <c r="C249">
        <v>512</v>
      </c>
    </row>
    <row r="250" spans="2:3" x14ac:dyDescent="0.2">
      <c r="B250" s="1">
        <v>45268</v>
      </c>
      <c r="C250">
        <v>511.75</v>
      </c>
    </row>
    <row r="251" spans="2:3" x14ac:dyDescent="0.2">
      <c r="B251" s="1">
        <v>45271</v>
      </c>
      <c r="C251">
        <v>511.5</v>
      </c>
    </row>
    <row r="252" spans="2:3" x14ac:dyDescent="0.2">
      <c r="B252" s="1">
        <v>45272</v>
      </c>
      <c r="C252">
        <v>511.5</v>
      </c>
    </row>
    <row r="253" spans="2:3" x14ac:dyDescent="0.2">
      <c r="B253" s="1">
        <v>45273</v>
      </c>
      <c r="C253">
        <v>508.75</v>
      </c>
    </row>
    <row r="254" spans="2:3" x14ac:dyDescent="0.2">
      <c r="B254" s="1">
        <v>45274</v>
      </c>
      <c r="C254">
        <v>508.75</v>
      </c>
    </row>
    <row r="255" spans="2:3" x14ac:dyDescent="0.2">
      <c r="B255" s="1">
        <v>45275</v>
      </c>
      <c r="C255">
        <v>510.75</v>
      </c>
    </row>
    <row r="256" spans="2:3" x14ac:dyDescent="0.2">
      <c r="B256" s="1">
        <v>45278</v>
      </c>
      <c r="C256">
        <v>511.75</v>
      </c>
    </row>
    <row r="257" spans="2:3" x14ac:dyDescent="0.2">
      <c r="B257" s="1">
        <v>45279</v>
      </c>
      <c r="C257">
        <v>505.25</v>
      </c>
    </row>
    <row r="258" spans="2:3" x14ac:dyDescent="0.2">
      <c r="B258" s="1">
        <v>45280</v>
      </c>
      <c r="C258">
        <v>504.75</v>
      </c>
    </row>
    <row r="259" spans="2:3" x14ac:dyDescent="0.2">
      <c r="B259" s="1">
        <v>45281</v>
      </c>
      <c r="C259">
        <v>505.5</v>
      </c>
    </row>
    <row r="260" spans="2:3" x14ac:dyDescent="0.2">
      <c r="B260" s="1">
        <v>45282</v>
      </c>
      <c r="C260">
        <v>506.5</v>
      </c>
    </row>
    <row r="261" spans="2:3" x14ac:dyDescent="0.2">
      <c r="B261" s="1">
        <v>45286</v>
      </c>
      <c r="C261">
        <v>510.5</v>
      </c>
    </row>
    <row r="262" spans="2:3" x14ac:dyDescent="0.2">
      <c r="B262" s="1">
        <v>45287</v>
      </c>
      <c r="C262">
        <v>507.75</v>
      </c>
    </row>
    <row r="263" spans="2:3" x14ac:dyDescent="0.2">
      <c r="B263" s="1">
        <v>45288</v>
      </c>
      <c r="C263">
        <v>506</v>
      </c>
    </row>
    <row r="264" spans="2:3" x14ac:dyDescent="0.2">
      <c r="B264" s="1">
        <v>45289</v>
      </c>
      <c r="C264">
        <v>505.75</v>
      </c>
    </row>
    <row r="265" spans="2:3" x14ac:dyDescent="0.2">
      <c r="B265" s="1">
        <v>45293</v>
      </c>
      <c r="C265">
        <v>499.5</v>
      </c>
    </row>
    <row r="266" spans="2:3" x14ac:dyDescent="0.2">
      <c r="B266" s="1">
        <v>45294</v>
      </c>
      <c r="C266">
        <v>499.25</v>
      </c>
    </row>
    <row r="267" spans="2:3" x14ac:dyDescent="0.2">
      <c r="B267" s="1">
        <v>45295</v>
      </c>
      <c r="C267">
        <v>499.25</v>
      </c>
    </row>
    <row r="268" spans="2:3" x14ac:dyDescent="0.2">
      <c r="B268" s="1">
        <v>45296</v>
      </c>
      <c r="C268">
        <v>494.75</v>
      </c>
    </row>
    <row r="269" spans="2:3" x14ac:dyDescent="0.2">
      <c r="B269" s="1">
        <v>45299</v>
      </c>
      <c r="C269">
        <v>493</v>
      </c>
    </row>
    <row r="270" spans="2:3" x14ac:dyDescent="0.2">
      <c r="B270" s="1">
        <v>45300</v>
      </c>
      <c r="C270">
        <v>496</v>
      </c>
    </row>
    <row r="271" spans="2:3" x14ac:dyDescent="0.2">
      <c r="B271" s="1">
        <v>45301</v>
      </c>
      <c r="C271">
        <v>495.25</v>
      </c>
    </row>
    <row r="272" spans="2:3" x14ac:dyDescent="0.2">
      <c r="B272" s="1">
        <v>45302</v>
      </c>
      <c r="C272">
        <v>493.75</v>
      </c>
    </row>
    <row r="273" spans="2:3" x14ac:dyDescent="0.2">
      <c r="B273" s="1">
        <v>45303</v>
      </c>
      <c r="C273">
        <v>488.25</v>
      </c>
    </row>
    <row r="274" spans="2:3" x14ac:dyDescent="0.2">
      <c r="B274" s="1">
        <v>45307</v>
      </c>
      <c r="C274">
        <v>483.75</v>
      </c>
    </row>
    <row r="275" spans="2:3" x14ac:dyDescent="0.2">
      <c r="B275" s="1">
        <v>45308</v>
      </c>
      <c r="C275">
        <v>483</v>
      </c>
    </row>
    <row r="276" spans="2:3" x14ac:dyDescent="0.2">
      <c r="B276" s="1">
        <v>45309</v>
      </c>
      <c r="C276">
        <v>481.25</v>
      </c>
    </row>
    <row r="277" spans="2:3" x14ac:dyDescent="0.2">
      <c r="B277" s="1">
        <v>45310</v>
      </c>
      <c r="C277">
        <v>481</v>
      </c>
    </row>
    <row r="278" spans="2:3" x14ac:dyDescent="0.2">
      <c r="B278" s="1">
        <v>45313</v>
      </c>
      <c r="C278">
        <v>482.75</v>
      </c>
    </row>
    <row r="279" spans="2:3" x14ac:dyDescent="0.2">
      <c r="B279" s="1">
        <v>45314</v>
      </c>
      <c r="C279">
        <v>483.25</v>
      </c>
    </row>
    <row r="280" spans="2:3" x14ac:dyDescent="0.2">
      <c r="B280" s="1">
        <v>45315</v>
      </c>
      <c r="C280">
        <v>487.25</v>
      </c>
    </row>
    <row r="281" spans="2:3" x14ac:dyDescent="0.2">
      <c r="B281" s="1">
        <v>45316</v>
      </c>
      <c r="C281">
        <v>485.75</v>
      </c>
    </row>
    <row r="282" spans="2:3" x14ac:dyDescent="0.2">
      <c r="B282" s="1">
        <v>45317</v>
      </c>
      <c r="C282">
        <v>483.5</v>
      </c>
    </row>
    <row r="283" spans="2:3" x14ac:dyDescent="0.2">
      <c r="B283" s="1">
        <v>45320</v>
      </c>
      <c r="C283">
        <v>483.5</v>
      </c>
    </row>
    <row r="284" spans="2:3" x14ac:dyDescent="0.2">
      <c r="B284" s="1">
        <v>45321</v>
      </c>
      <c r="C284">
        <v>487</v>
      </c>
    </row>
    <row r="285" spans="2:3" x14ac:dyDescent="0.2">
      <c r="B285" s="1">
        <v>45322</v>
      </c>
      <c r="C285">
        <v>487.25</v>
      </c>
    </row>
    <row r="286" spans="2:3" x14ac:dyDescent="0.2">
      <c r="B286" s="1">
        <v>45323</v>
      </c>
      <c r="C286">
        <v>486</v>
      </c>
    </row>
    <row r="287" spans="2:3" x14ac:dyDescent="0.2">
      <c r="B287" s="1">
        <v>45324</v>
      </c>
      <c r="C287">
        <v>485.25</v>
      </c>
    </row>
    <row r="288" spans="2:3" x14ac:dyDescent="0.2">
      <c r="B288" s="1">
        <v>45327</v>
      </c>
      <c r="C288">
        <v>485.25</v>
      </c>
    </row>
    <row r="289" spans="2:3" x14ac:dyDescent="0.2">
      <c r="B289" s="1">
        <v>45328</v>
      </c>
      <c r="C289">
        <v>485.75</v>
      </c>
    </row>
    <row r="290" spans="2:3" x14ac:dyDescent="0.2">
      <c r="B290" s="1">
        <v>45329</v>
      </c>
      <c r="C290">
        <v>482.5</v>
      </c>
    </row>
    <row r="291" spans="2:3" x14ac:dyDescent="0.2">
      <c r="B291" s="1">
        <v>45330</v>
      </c>
      <c r="C291">
        <v>481.25</v>
      </c>
    </row>
    <row r="292" spans="2:3" x14ac:dyDescent="0.2">
      <c r="B292" s="1">
        <v>45331</v>
      </c>
      <c r="C292">
        <v>479.25</v>
      </c>
    </row>
    <row r="293" spans="2:3" x14ac:dyDescent="0.2">
      <c r="B293" s="1">
        <v>45334</v>
      </c>
      <c r="C293">
        <v>481.25</v>
      </c>
    </row>
    <row r="294" spans="2:3" x14ac:dyDescent="0.2">
      <c r="B294" s="1">
        <v>45335</v>
      </c>
      <c r="C294">
        <v>482.75</v>
      </c>
    </row>
    <row r="295" spans="2:3" x14ac:dyDescent="0.2">
      <c r="B295" s="1">
        <v>45336</v>
      </c>
      <c r="C295">
        <v>477.25</v>
      </c>
    </row>
    <row r="296" spans="2:3" x14ac:dyDescent="0.2">
      <c r="B296" s="1">
        <v>45337</v>
      </c>
      <c r="C296">
        <v>472</v>
      </c>
    </row>
    <row r="297" spans="2:3" x14ac:dyDescent="0.2">
      <c r="B297" s="1">
        <v>45338</v>
      </c>
      <c r="C297">
        <v>474.75</v>
      </c>
    </row>
    <row r="298" spans="2:3" x14ac:dyDescent="0.2">
      <c r="B298" s="1">
        <v>45342</v>
      </c>
      <c r="C298">
        <v>476.75</v>
      </c>
    </row>
    <row r="299" spans="2:3" x14ac:dyDescent="0.2">
      <c r="B299" s="1">
        <v>45343</v>
      </c>
      <c r="C299">
        <v>472.5</v>
      </c>
    </row>
    <row r="300" spans="2:3" x14ac:dyDescent="0.2">
      <c r="B300" s="1">
        <v>45344</v>
      </c>
      <c r="C300">
        <v>469.75</v>
      </c>
    </row>
    <row r="301" spans="2:3" x14ac:dyDescent="0.2">
      <c r="B301" s="1">
        <v>45345</v>
      </c>
      <c r="C301">
        <v>466</v>
      </c>
    </row>
    <row r="302" spans="2:3" x14ac:dyDescent="0.2">
      <c r="B302" s="1">
        <v>45348</v>
      </c>
      <c r="C302">
        <v>469.75</v>
      </c>
    </row>
    <row r="303" spans="2:3" x14ac:dyDescent="0.2">
      <c r="B303" s="1">
        <v>45349</v>
      </c>
      <c r="C303">
        <v>470.75</v>
      </c>
    </row>
    <row r="304" spans="2:3" x14ac:dyDescent="0.2">
      <c r="B304" s="1">
        <v>45350</v>
      </c>
      <c r="C304">
        <v>472.75</v>
      </c>
    </row>
    <row r="305" spans="2:3" x14ac:dyDescent="0.2">
      <c r="B305" s="1">
        <v>45351</v>
      </c>
      <c r="C305">
        <v>473.25</v>
      </c>
    </row>
    <row r="306" spans="2:3" x14ac:dyDescent="0.2">
      <c r="B306" s="1">
        <v>45352</v>
      </c>
      <c r="C306">
        <v>471.25</v>
      </c>
    </row>
    <row r="307" spans="2:3" x14ac:dyDescent="0.2">
      <c r="B307" s="1">
        <v>45355</v>
      </c>
      <c r="C307">
        <v>474.5</v>
      </c>
    </row>
    <row r="308" spans="2:3" x14ac:dyDescent="0.2">
      <c r="B308" s="1">
        <v>45356</v>
      </c>
      <c r="C308">
        <v>471</v>
      </c>
    </row>
    <row r="309" spans="2:3" x14ac:dyDescent="0.2">
      <c r="B309" s="1">
        <v>45357</v>
      </c>
      <c r="C309">
        <v>472.25</v>
      </c>
    </row>
    <row r="310" spans="2:3" x14ac:dyDescent="0.2">
      <c r="B310" s="1">
        <v>45358</v>
      </c>
      <c r="C310">
        <v>478</v>
      </c>
    </row>
    <row r="311" spans="2:3" x14ac:dyDescent="0.2">
      <c r="B311" s="1">
        <v>45359</v>
      </c>
      <c r="C311">
        <v>480.75</v>
      </c>
    </row>
    <row r="312" spans="2:3" x14ac:dyDescent="0.2">
      <c r="B312" s="1">
        <v>45362</v>
      </c>
      <c r="C312">
        <v>481.5</v>
      </c>
    </row>
    <row r="313" spans="2:3" x14ac:dyDescent="0.2">
      <c r="B313" s="1">
        <v>45363</v>
      </c>
      <c r="C313">
        <v>481.75</v>
      </c>
    </row>
    <row r="314" spans="2:3" x14ac:dyDescent="0.2">
      <c r="B314" s="1">
        <v>45364</v>
      </c>
      <c r="C314">
        <v>482.25</v>
      </c>
    </row>
    <row r="315" spans="2:3" x14ac:dyDescent="0.2">
      <c r="B315" s="1">
        <v>45365</v>
      </c>
      <c r="C315">
        <v>479.75</v>
      </c>
    </row>
    <row r="316" spans="2:3" x14ac:dyDescent="0.2">
      <c r="B316" s="1">
        <v>45366</v>
      </c>
      <c r="C316">
        <v>482.5</v>
      </c>
    </row>
    <row r="317" spans="2:3" x14ac:dyDescent="0.2">
      <c r="B317" s="1">
        <v>45369</v>
      </c>
      <c r="C317">
        <v>482.25</v>
      </c>
    </row>
    <row r="318" spans="2:3" x14ac:dyDescent="0.2">
      <c r="B318" s="1">
        <v>45370</v>
      </c>
      <c r="C318">
        <v>484</v>
      </c>
    </row>
    <row r="319" spans="2:3" x14ac:dyDescent="0.2">
      <c r="B319" s="1">
        <v>45371</v>
      </c>
      <c r="C319">
        <v>486.75</v>
      </c>
    </row>
    <row r="320" spans="2:3" x14ac:dyDescent="0.2">
      <c r="B320" s="1">
        <v>45372</v>
      </c>
      <c r="C320">
        <v>489</v>
      </c>
    </row>
    <row r="321" spans="2:3" x14ac:dyDescent="0.2">
      <c r="B321" s="1">
        <v>45373</v>
      </c>
      <c r="C321">
        <v>487.5</v>
      </c>
    </row>
    <row r="322" spans="2:3" x14ac:dyDescent="0.2">
      <c r="B322" s="1">
        <v>45376</v>
      </c>
      <c r="C322">
        <v>487.5</v>
      </c>
    </row>
    <row r="323" spans="2:3" x14ac:dyDescent="0.2">
      <c r="B323" s="1">
        <v>45377</v>
      </c>
      <c r="C323">
        <v>482.25</v>
      </c>
    </row>
    <row r="324" spans="2:3" x14ac:dyDescent="0.2">
      <c r="B324" s="1">
        <v>45378</v>
      </c>
      <c r="C324">
        <v>477.75</v>
      </c>
    </row>
    <row r="325" spans="2:3" x14ac:dyDescent="0.2">
      <c r="B325" s="1">
        <v>45379</v>
      </c>
      <c r="C325">
        <v>488.25</v>
      </c>
    </row>
    <row r="326" spans="2:3" x14ac:dyDescent="0.2">
      <c r="B326" s="1">
        <v>45383</v>
      </c>
      <c r="C326">
        <v>487.25</v>
      </c>
    </row>
    <row r="327" spans="2:3" x14ac:dyDescent="0.2">
      <c r="B327" s="1">
        <v>45384</v>
      </c>
      <c r="C327">
        <v>483.25</v>
      </c>
    </row>
    <row r="328" spans="2:3" x14ac:dyDescent="0.2">
      <c r="B328" s="1">
        <v>45385</v>
      </c>
      <c r="C328">
        <v>485.5</v>
      </c>
    </row>
    <row r="329" spans="2:3" x14ac:dyDescent="0.2">
      <c r="B329" s="1">
        <v>45386</v>
      </c>
      <c r="C329">
        <v>486.25</v>
      </c>
    </row>
    <row r="330" spans="2:3" x14ac:dyDescent="0.2">
      <c r="B330" s="1">
        <v>45387</v>
      </c>
      <c r="C330">
        <v>487</v>
      </c>
    </row>
    <row r="331" spans="2:3" x14ac:dyDescent="0.2">
      <c r="B331" s="1">
        <v>45390</v>
      </c>
      <c r="C331">
        <v>488.75</v>
      </c>
    </row>
    <row r="332" spans="2:3" x14ac:dyDescent="0.2">
      <c r="B332" s="1">
        <v>45391</v>
      </c>
      <c r="C332">
        <v>483.5</v>
      </c>
    </row>
    <row r="333" spans="2:3" x14ac:dyDescent="0.2">
      <c r="B333" s="1">
        <v>45392</v>
      </c>
      <c r="C333">
        <v>485</v>
      </c>
    </row>
    <row r="334" spans="2:3" x14ac:dyDescent="0.2">
      <c r="B334" s="1">
        <v>45393</v>
      </c>
      <c r="C334">
        <v>483.75</v>
      </c>
    </row>
    <row r="335" spans="2:3" x14ac:dyDescent="0.2">
      <c r="B335" s="1">
        <v>45394</v>
      </c>
      <c r="C335">
        <v>486.75</v>
      </c>
    </row>
    <row r="336" spans="2:3" x14ac:dyDescent="0.2">
      <c r="B336" s="1">
        <v>45397</v>
      </c>
      <c r="C336">
        <v>485</v>
      </c>
    </row>
    <row r="337" spans="2:3" x14ac:dyDescent="0.2">
      <c r="B337" s="1">
        <v>45398</v>
      </c>
      <c r="C337">
        <v>482.5</v>
      </c>
    </row>
    <row r="338" spans="2:3" x14ac:dyDescent="0.2">
      <c r="B338" s="1">
        <v>45399</v>
      </c>
      <c r="C338">
        <v>480.25</v>
      </c>
    </row>
    <row r="339" spans="2:3" x14ac:dyDescent="0.2">
      <c r="B339" s="1">
        <v>45400</v>
      </c>
      <c r="C339">
        <v>475.5</v>
      </c>
    </row>
    <row r="340" spans="2:3" x14ac:dyDescent="0.2">
      <c r="B340" s="1">
        <v>45401</v>
      </c>
      <c r="C340">
        <v>479.5</v>
      </c>
    </row>
    <row r="341" spans="2:3" x14ac:dyDescent="0.2">
      <c r="B341" s="1">
        <v>45404</v>
      </c>
      <c r="C341">
        <v>484.5</v>
      </c>
    </row>
    <row r="342" spans="2:3" x14ac:dyDescent="0.2">
      <c r="B342" s="1">
        <v>45405</v>
      </c>
      <c r="C342">
        <v>484.25</v>
      </c>
    </row>
    <row r="343" spans="2:3" x14ac:dyDescent="0.2">
      <c r="B343" s="1">
        <v>45406</v>
      </c>
      <c r="C343">
        <v>483.25</v>
      </c>
    </row>
    <row r="344" spans="2:3" x14ac:dyDescent="0.2">
      <c r="B344" s="1">
        <v>45407</v>
      </c>
      <c r="C344">
        <v>485.75</v>
      </c>
    </row>
    <row r="345" spans="2:3" x14ac:dyDescent="0.2">
      <c r="B345" s="1">
        <v>45408</v>
      </c>
      <c r="C345">
        <v>483.75</v>
      </c>
    </row>
    <row r="346" spans="2:3" x14ac:dyDescent="0.2">
      <c r="B346" s="1">
        <v>45411</v>
      </c>
      <c r="C346">
        <v>482.5</v>
      </c>
    </row>
    <row r="347" spans="2:3" x14ac:dyDescent="0.2">
      <c r="B347" s="1">
        <v>45412</v>
      </c>
      <c r="C347">
        <v>480.75</v>
      </c>
    </row>
    <row r="348" spans="2:3" x14ac:dyDescent="0.2">
      <c r="B348" s="1">
        <v>45413</v>
      </c>
      <c r="C348">
        <v>482.75</v>
      </c>
    </row>
    <row r="349" spans="2:3" x14ac:dyDescent="0.2">
      <c r="B349" s="1">
        <v>45414</v>
      </c>
      <c r="C349">
        <v>487.25</v>
      </c>
    </row>
    <row r="350" spans="2:3" x14ac:dyDescent="0.2">
      <c r="B350" s="1">
        <v>45415</v>
      </c>
      <c r="C350">
        <v>490.25</v>
      </c>
    </row>
    <row r="351" spans="2:3" x14ac:dyDescent="0.2">
      <c r="B351" s="1">
        <v>45418</v>
      </c>
      <c r="C351">
        <v>493</v>
      </c>
    </row>
    <row r="352" spans="2:3" x14ac:dyDescent="0.2">
      <c r="B352" s="1">
        <v>45419</v>
      </c>
      <c r="C352">
        <v>493.5</v>
      </c>
    </row>
    <row r="353" spans="2:3" x14ac:dyDescent="0.2">
      <c r="B353" s="1">
        <v>45420</v>
      </c>
      <c r="C353">
        <v>490</v>
      </c>
    </row>
    <row r="354" spans="2:3" x14ac:dyDescent="0.2">
      <c r="B354" s="1">
        <v>45421</v>
      </c>
      <c r="C354">
        <v>490.5</v>
      </c>
    </row>
    <row r="355" spans="2:3" x14ac:dyDescent="0.2">
      <c r="B355" s="1">
        <v>45422</v>
      </c>
      <c r="C355">
        <v>496.25</v>
      </c>
    </row>
    <row r="356" spans="2:3" x14ac:dyDescent="0.2">
      <c r="B356" s="1">
        <v>45425</v>
      </c>
      <c r="C356">
        <v>495.75</v>
      </c>
    </row>
    <row r="357" spans="2:3" x14ac:dyDescent="0.2">
      <c r="B357" s="1">
        <v>45426</v>
      </c>
      <c r="C357">
        <v>495.75</v>
      </c>
    </row>
    <row r="358" spans="2:3" x14ac:dyDescent="0.2">
      <c r="B358" s="1">
        <v>45427</v>
      </c>
      <c r="C358">
        <v>492.75</v>
      </c>
    </row>
    <row r="359" spans="2:3" x14ac:dyDescent="0.2">
      <c r="B359" s="1">
        <v>45428</v>
      </c>
      <c r="C359">
        <v>489.25</v>
      </c>
    </row>
    <row r="360" spans="2:3" x14ac:dyDescent="0.2">
      <c r="B360" s="1">
        <v>45429</v>
      </c>
      <c r="C360">
        <v>486.25</v>
      </c>
    </row>
    <row r="361" spans="2:3" x14ac:dyDescent="0.2">
      <c r="B361" s="1">
        <v>45432</v>
      </c>
      <c r="C361">
        <v>491</v>
      </c>
    </row>
    <row r="362" spans="2:3" x14ac:dyDescent="0.2">
      <c r="B362" s="1">
        <v>45433</v>
      </c>
      <c r="C362">
        <v>489.5</v>
      </c>
    </row>
    <row r="363" spans="2:3" x14ac:dyDescent="0.2">
      <c r="B363" s="1">
        <v>45434</v>
      </c>
      <c r="C363">
        <v>489.5</v>
      </c>
    </row>
    <row r="364" spans="2:3" x14ac:dyDescent="0.2">
      <c r="B364" s="1">
        <v>45435</v>
      </c>
      <c r="C364">
        <v>490.75</v>
      </c>
    </row>
    <row r="365" spans="2:3" x14ac:dyDescent="0.2">
      <c r="B365" s="1">
        <v>45436</v>
      </c>
      <c r="C365">
        <v>492.5</v>
      </c>
    </row>
    <row r="366" spans="2:3" x14ac:dyDescent="0.2">
      <c r="B366" s="1">
        <v>45440</v>
      </c>
      <c r="C366">
        <v>490.5</v>
      </c>
    </row>
    <row r="367" spans="2:3" x14ac:dyDescent="0.2">
      <c r="B367" s="1">
        <v>45441</v>
      </c>
      <c r="C367">
        <v>489</v>
      </c>
    </row>
    <row r="368" spans="2:3" x14ac:dyDescent="0.2">
      <c r="B368" s="1">
        <v>45442</v>
      </c>
      <c r="C368">
        <v>482.5</v>
      </c>
    </row>
    <row r="369" spans="2:3" x14ac:dyDescent="0.2">
      <c r="B369" s="1">
        <v>45443</v>
      </c>
      <c r="C369">
        <v>478.75</v>
      </c>
    </row>
    <row r="370" spans="2:3" x14ac:dyDescent="0.2">
      <c r="B370" s="1">
        <v>45446</v>
      </c>
      <c r="C370">
        <v>475.25</v>
      </c>
    </row>
    <row r="371" spans="2:3" x14ac:dyDescent="0.2">
      <c r="B371" s="1">
        <v>45447</v>
      </c>
      <c r="C371">
        <v>475</v>
      </c>
    </row>
    <row r="372" spans="2:3" x14ac:dyDescent="0.2">
      <c r="B372" s="1">
        <v>45448</v>
      </c>
      <c r="C372">
        <v>472</v>
      </c>
    </row>
    <row r="373" spans="2:3" x14ac:dyDescent="0.2">
      <c r="B373" s="1">
        <v>45449</v>
      </c>
      <c r="C373">
        <v>479.5</v>
      </c>
    </row>
    <row r="374" spans="2:3" x14ac:dyDescent="0.2">
      <c r="B374" s="1">
        <v>45450</v>
      </c>
      <c r="C374">
        <v>478</v>
      </c>
    </row>
    <row r="375" spans="2:3" x14ac:dyDescent="0.2">
      <c r="B375" s="1">
        <v>45453</v>
      </c>
      <c r="C375">
        <v>478.75</v>
      </c>
    </row>
    <row r="376" spans="2:3" x14ac:dyDescent="0.2">
      <c r="B376" s="1">
        <v>45454</v>
      </c>
      <c r="C376">
        <v>476</v>
      </c>
    </row>
    <row r="377" spans="2:3" x14ac:dyDescent="0.2">
      <c r="B377" s="1">
        <v>45455</v>
      </c>
      <c r="C377">
        <v>476.75</v>
      </c>
    </row>
    <row r="378" spans="2:3" x14ac:dyDescent="0.2">
      <c r="B378" s="1">
        <v>45456</v>
      </c>
      <c r="C378">
        <v>482.25</v>
      </c>
    </row>
    <row r="379" spans="2:3" x14ac:dyDescent="0.2">
      <c r="B379" s="1">
        <v>45457</v>
      </c>
      <c r="C379">
        <v>477.5</v>
      </c>
    </row>
    <row r="380" spans="2:3" x14ac:dyDescent="0.2">
      <c r="B380" s="1">
        <v>45460</v>
      </c>
      <c r="C380">
        <v>472.25</v>
      </c>
    </row>
    <row r="381" spans="2:3" x14ac:dyDescent="0.2">
      <c r="B381" s="1">
        <v>45461</v>
      </c>
      <c r="C381">
        <v>475.25</v>
      </c>
    </row>
    <row r="382" spans="2:3" x14ac:dyDescent="0.2">
      <c r="B382" s="1">
        <v>45463</v>
      </c>
      <c r="C382">
        <v>467.75</v>
      </c>
    </row>
    <row r="383" spans="2:3" x14ac:dyDescent="0.2">
      <c r="B383" s="1">
        <v>45464</v>
      </c>
      <c r="C383">
        <v>464.5</v>
      </c>
    </row>
    <row r="384" spans="2:3" x14ac:dyDescent="0.2">
      <c r="B384" s="1">
        <v>45467</v>
      </c>
      <c r="C384">
        <v>465.5</v>
      </c>
    </row>
    <row r="385" spans="2:3" x14ac:dyDescent="0.2">
      <c r="B385" s="1">
        <v>45468</v>
      </c>
      <c r="C385">
        <v>458.75</v>
      </c>
    </row>
    <row r="386" spans="2:3" x14ac:dyDescent="0.2">
      <c r="B386" s="1">
        <v>45469</v>
      </c>
      <c r="C386">
        <v>454.5</v>
      </c>
    </row>
    <row r="387" spans="2:3" x14ac:dyDescent="0.2">
      <c r="B387" s="1">
        <v>45470</v>
      </c>
      <c r="C387">
        <v>455.25</v>
      </c>
    </row>
    <row r="388" spans="2:3" x14ac:dyDescent="0.2">
      <c r="B388" s="1">
        <v>45471</v>
      </c>
      <c r="C388">
        <v>450.5</v>
      </c>
    </row>
    <row r="389" spans="2:3" x14ac:dyDescent="0.2">
      <c r="B389" s="1">
        <v>45474</v>
      </c>
      <c r="C389">
        <v>453.25</v>
      </c>
    </row>
    <row r="390" spans="2:3" x14ac:dyDescent="0.2">
      <c r="B390" s="1">
        <v>45475</v>
      </c>
      <c r="C390">
        <v>452</v>
      </c>
    </row>
    <row r="391" spans="2:3" x14ac:dyDescent="0.2">
      <c r="B391" s="1">
        <v>45476</v>
      </c>
      <c r="C391">
        <v>450.75</v>
      </c>
    </row>
    <row r="392" spans="2:3" x14ac:dyDescent="0.2">
      <c r="B392" s="1">
        <v>45478</v>
      </c>
      <c r="C392">
        <v>454.5</v>
      </c>
    </row>
    <row r="393" spans="2:3" x14ac:dyDescent="0.2">
      <c r="B393" s="1">
        <v>45481</v>
      </c>
      <c r="C393">
        <v>445</v>
      </c>
    </row>
    <row r="394" spans="2:3" x14ac:dyDescent="0.2">
      <c r="B394" s="1">
        <v>45482</v>
      </c>
      <c r="C394">
        <v>444.75</v>
      </c>
    </row>
    <row r="395" spans="2:3" x14ac:dyDescent="0.2">
      <c r="B395" s="1">
        <v>45483</v>
      </c>
      <c r="C395">
        <v>441</v>
      </c>
    </row>
    <row r="396" spans="2:3" x14ac:dyDescent="0.2">
      <c r="B396" s="1">
        <v>45484</v>
      </c>
      <c r="C396">
        <v>444.75</v>
      </c>
    </row>
    <row r="397" spans="2:3" x14ac:dyDescent="0.2">
      <c r="B397" s="1">
        <v>45485</v>
      </c>
      <c r="C397">
        <v>447</v>
      </c>
    </row>
    <row r="398" spans="2:3" x14ac:dyDescent="0.2">
      <c r="B398" s="1">
        <v>45488</v>
      </c>
      <c r="C398">
        <v>440</v>
      </c>
    </row>
    <row r="399" spans="2:3" x14ac:dyDescent="0.2">
      <c r="B399" s="1">
        <v>45489</v>
      </c>
      <c r="C399">
        <v>442.75</v>
      </c>
    </row>
    <row r="400" spans="2:3" x14ac:dyDescent="0.2">
      <c r="B400" s="1">
        <v>45490</v>
      </c>
      <c r="C400">
        <v>445.5</v>
      </c>
    </row>
    <row r="401" spans="2:3" x14ac:dyDescent="0.2">
      <c r="B401" s="1">
        <v>45491</v>
      </c>
      <c r="C401">
        <v>439.75</v>
      </c>
    </row>
    <row r="402" spans="2:3" x14ac:dyDescent="0.2">
      <c r="B402" s="1">
        <v>45492</v>
      </c>
      <c r="C402">
        <v>439.75</v>
      </c>
    </row>
    <row r="403" spans="2:3" x14ac:dyDescent="0.2">
      <c r="B403" s="1">
        <v>45495</v>
      </c>
      <c r="C403">
        <v>449.75</v>
      </c>
    </row>
    <row r="404" spans="2:3" x14ac:dyDescent="0.2">
      <c r="B404" s="1">
        <v>45496</v>
      </c>
      <c r="C404">
        <v>450.25</v>
      </c>
    </row>
    <row r="405" spans="2:3" x14ac:dyDescent="0.2">
      <c r="B405" s="1">
        <v>45497</v>
      </c>
      <c r="C405">
        <v>450.5</v>
      </c>
    </row>
    <row r="406" spans="2:3" x14ac:dyDescent="0.2">
      <c r="B406" s="1">
        <v>45498</v>
      </c>
      <c r="C406">
        <v>454</v>
      </c>
    </row>
    <row r="407" spans="2:3" x14ac:dyDescent="0.2">
      <c r="B407" s="1">
        <v>45499</v>
      </c>
      <c r="C407">
        <v>445.25</v>
      </c>
    </row>
    <row r="408" spans="2:3" x14ac:dyDescent="0.2">
      <c r="B408" s="1">
        <v>45502</v>
      </c>
      <c r="C408">
        <v>446.25</v>
      </c>
    </row>
    <row r="409" spans="2:3" x14ac:dyDescent="0.2">
      <c r="B409" s="1">
        <v>45503</v>
      </c>
      <c r="C409">
        <v>441.25</v>
      </c>
    </row>
    <row r="410" spans="2:3" x14ac:dyDescent="0.2">
      <c r="B410" s="1">
        <v>45504</v>
      </c>
      <c r="C410">
        <v>438.25</v>
      </c>
    </row>
    <row r="411" spans="2:3" x14ac:dyDescent="0.2">
      <c r="B411" s="1">
        <v>45505</v>
      </c>
      <c r="C411">
        <v>436.75</v>
      </c>
    </row>
    <row r="412" spans="2:3" x14ac:dyDescent="0.2">
      <c r="B412" s="1">
        <v>45506</v>
      </c>
      <c r="C412">
        <v>442.25</v>
      </c>
    </row>
    <row r="413" spans="2:3" x14ac:dyDescent="0.2">
      <c r="B413" s="1">
        <v>45509</v>
      </c>
      <c r="C413">
        <v>444.25</v>
      </c>
    </row>
    <row r="414" spans="2:3" x14ac:dyDescent="0.2">
      <c r="B414" s="1">
        <v>45510</v>
      </c>
      <c r="C414">
        <v>442</v>
      </c>
    </row>
    <row r="415" spans="2:3" x14ac:dyDescent="0.2">
      <c r="B415" s="1">
        <v>45511</v>
      </c>
      <c r="C415">
        <v>439.5</v>
      </c>
    </row>
    <row r="416" spans="2:3" x14ac:dyDescent="0.2">
      <c r="B416" s="1">
        <v>45512</v>
      </c>
      <c r="C416">
        <v>437.25</v>
      </c>
    </row>
    <row r="417" spans="2:3" x14ac:dyDescent="0.2">
      <c r="B417" s="1">
        <v>45513</v>
      </c>
      <c r="C417">
        <v>434</v>
      </c>
    </row>
    <row r="418" spans="2:3" x14ac:dyDescent="0.2">
      <c r="B418" s="1">
        <v>45516</v>
      </c>
      <c r="C418">
        <v>439.75</v>
      </c>
    </row>
    <row r="419" spans="2:3" x14ac:dyDescent="0.2">
      <c r="B419" s="1">
        <v>45517</v>
      </c>
      <c r="C419">
        <v>434.25</v>
      </c>
    </row>
    <row r="420" spans="2:3" x14ac:dyDescent="0.2">
      <c r="B420" s="1">
        <v>45518</v>
      </c>
      <c r="C420">
        <v>435.25</v>
      </c>
    </row>
    <row r="421" spans="2:3" x14ac:dyDescent="0.2">
      <c r="B421" s="1">
        <v>45519</v>
      </c>
      <c r="C421">
        <v>433</v>
      </c>
    </row>
    <row r="422" spans="2:3" x14ac:dyDescent="0.2">
      <c r="B422" s="1">
        <v>45520</v>
      </c>
      <c r="C422">
        <v>428.75</v>
      </c>
    </row>
    <row r="423" spans="2:3" x14ac:dyDescent="0.2">
      <c r="B423" s="1">
        <v>45523</v>
      </c>
      <c r="C423">
        <v>435.75</v>
      </c>
    </row>
    <row r="424" spans="2:3" x14ac:dyDescent="0.2">
      <c r="B424" s="1">
        <v>45524</v>
      </c>
      <c r="C424">
        <v>434</v>
      </c>
    </row>
    <row r="425" spans="2:3" x14ac:dyDescent="0.2">
      <c r="B425" s="1">
        <v>45525</v>
      </c>
      <c r="C425">
        <v>431.25</v>
      </c>
    </row>
    <row r="426" spans="2:3" x14ac:dyDescent="0.2">
      <c r="B426" s="1">
        <v>45526</v>
      </c>
      <c r="C426">
        <v>426.75</v>
      </c>
    </row>
    <row r="427" spans="2:3" x14ac:dyDescent="0.2">
      <c r="B427" s="1">
        <v>45527</v>
      </c>
      <c r="C427">
        <v>426.5</v>
      </c>
    </row>
    <row r="428" spans="2:3" x14ac:dyDescent="0.2">
      <c r="B428" s="1">
        <v>45530</v>
      </c>
      <c r="C428">
        <v>424</v>
      </c>
    </row>
    <row r="429" spans="2:3" x14ac:dyDescent="0.2">
      <c r="B429" s="1">
        <v>45531</v>
      </c>
      <c r="C429">
        <v>428.5</v>
      </c>
    </row>
    <row r="430" spans="2:3" x14ac:dyDescent="0.2">
      <c r="B430" s="1">
        <v>45532</v>
      </c>
      <c r="C430">
        <v>426.5</v>
      </c>
    </row>
    <row r="431" spans="2:3" x14ac:dyDescent="0.2">
      <c r="B431" s="1">
        <v>45533</v>
      </c>
      <c r="C431">
        <v>429.5</v>
      </c>
    </row>
    <row r="432" spans="2:3" x14ac:dyDescent="0.2">
      <c r="B432" s="1">
        <v>45534</v>
      </c>
      <c r="C432">
        <v>433</v>
      </c>
    </row>
    <row r="433" spans="2:3" x14ac:dyDescent="0.2">
      <c r="B433" s="1">
        <v>45538</v>
      </c>
      <c r="C433">
        <v>439.75</v>
      </c>
    </row>
    <row r="434" spans="2:3" x14ac:dyDescent="0.2">
      <c r="B434" s="1">
        <v>45539</v>
      </c>
      <c r="C434">
        <v>443</v>
      </c>
    </row>
    <row r="435" spans="2:3" x14ac:dyDescent="0.2">
      <c r="B435" s="1">
        <v>45540</v>
      </c>
      <c r="C435">
        <v>442.25</v>
      </c>
    </row>
    <row r="436" spans="2:3" x14ac:dyDescent="0.2">
      <c r="B436" s="1">
        <v>45541</v>
      </c>
      <c r="C436">
        <v>439</v>
      </c>
    </row>
    <row r="437" spans="2:3" x14ac:dyDescent="0.2">
      <c r="B437" s="1">
        <v>45544</v>
      </c>
      <c r="C437">
        <v>440</v>
      </c>
    </row>
    <row r="438" spans="2:3" x14ac:dyDescent="0.2">
      <c r="B438" s="1">
        <v>45545</v>
      </c>
      <c r="C438">
        <v>438.25</v>
      </c>
    </row>
    <row r="439" spans="2:3" x14ac:dyDescent="0.2">
      <c r="B439" s="1">
        <v>45546</v>
      </c>
      <c r="C439">
        <v>439.25</v>
      </c>
    </row>
    <row r="440" spans="2:3" x14ac:dyDescent="0.2">
      <c r="B440" s="1">
        <v>45547</v>
      </c>
      <c r="C440">
        <v>439.25</v>
      </c>
    </row>
    <row r="441" spans="2:3" x14ac:dyDescent="0.2">
      <c r="B441" s="1">
        <v>45548</v>
      </c>
      <c r="C441">
        <v>443</v>
      </c>
    </row>
    <row r="442" spans="2:3" x14ac:dyDescent="0.2">
      <c r="B442" s="1">
        <v>45551</v>
      </c>
      <c r="C442">
        <v>442.5</v>
      </c>
    </row>
    <row r="443" spans="2:3" x14ac:dyDescent="0.2">
      <c r="B443" s="1">
        <v>45552</v>
      </c>
      <c r="C443">
        <v>444.75</v>
      </c>
    </row>
    <row r="444" spans="2:3" x14ac:dyDescent="0.2">
      <c r="B444" s="1">
        <v>45553</v>
      </c>
      <c r="C444">
        <v>444.25</v>
      </c>
    </row>
    <row r="445" spans="2:3" x14ac:dyDescent="0.2">
      <c r="B445" s="1">
        <v>45554</v>
      </c>
      <c r="C445">
        <v>439.75</v>
      </c>
    </row>
    <row r="446" spans="2:3" x14ac:dyDescent="0.2">
      <c r="B446" s="1">
        <v>45555</v>
      </c>
      <c r="C446">
        <v>436.25</v>
      </c>
    </row>
    <row r="447" spans="2:3" x14ac:dyDescent="0.2">
      <c r="B447" s="1">
        <v>45558</v>
      </c>
      <c r="C447">
        <v>445.25</v>
      </c>
    </row>
    <row r="448" spans="2:3" x14ac:dyDescent="0.2">
      <c r="B448" s="1">
        <v>45559</v>
      </c>
      <c r="C448">
        <v>444</v>
      </c>
    </row>
    <row r="449" spans="2:3" x14ac:dyDescent="0.2">
      <c r="B449" s="1">
        <v>45560</v>
      </c>
      <c r="C449">
        <v>445.75</v>
      </c>
    </row>
    <row r="450" spans="2:3" x14ac:dyDescent="0.2">
      <c r="B450" s="1">
        <v>45561</v>
      </c>
      <c r="C450">
        <v>444.25</v>
      </c>
    </row>
    <row r="451" spans="2:3" x14ac:dyDescent="0.2">
      <c r="B451" s="1">
        <v>45562</v>
      </c>
      <c r="C451">
        <v>447.25</v>
      </c>
    </row>
    <row r="452" spans="2:3" x14ac:dyDescent="0.2">
      <c r="B452" s="1">
        <v>45565</v>
      </c>
      <c r="C452">
        <v>449.5</v>
      </c>
    </row>
    <row r="453" spans="2:3" x14ac:dyDescent="0.2">
      <c r="B453" s="1">
        <v>45566</v>
      </c>
      <c r="C453">
        <v>453.25</v>
      </c>
    </row>
    <row r="454" spans="2:3" x14ac:dyDescent="0.2">
      <c r="B454" s="1">
        <v>45567</v>
      </c>
      <c r="C454">
        <v>454.5</v>
      </c>
    </row>
    <row r="455" spans="2:3" x14ac:dyDescent="0.2">
      <c r="B455" s="1">
        <v>45568</v>
      </c>
      <c r="C455">
        <v>452.25</v>
      </c>
    </row>
    <row r="456" spans="2:3" x14ac:dyDescent="0.2">
      <c r="B456" s="1">
        <v>45569</v>
      </c>
      <c r="C456">
        <v>448.25</v>
      </c>
    </row>
    <row r="457" spans="2:3" x14ac:dyDescent="0.2">
      <c r="B457" s="1">
        <v>45572</v>
      </c>
      <c r="C457">
        <v>450.25</v>
      </c>
    </row>
    <row r="458" spans="2:3" x14ac:dyDescent="0.2">
      <c r="B458" s="1">
        <v>45573</v>
      </c>
      <c r="C458">
        <v>448.5</v>
      </c>
    </row>
    <row r="459" spans="2:3" x14ac:dyDescent="0.2">
      <c r="B459" s="1">
        <v>45574</v>
      </c>
      <c r="C459">
        <v>448.25</v>
      </c>
    </row>
    <row r="460" spans="2:3" x14ac:dyDescent="0.2">
      <c r="B460" s="1">
        <v>45575</v>
      </c>
      <c r="C460">
        <v>446.25</v>
      </c>
    </row>
    <row r="461" spans="2:3" x14ac:dyDescent="0.2">
      <c r="B461" s="1">
        <v>45576</v>
      </c>
      <c r="C461">
        <v>444</v>
      </c>
    </row>
    <row r="462" spans="2:3" x14ac:dyDescent="0.2">
      <c r="B462" s="1">
        <v>45579</v>
      </c>
      <c r="C462">
        <v>435.75</v>
      </c>
    </row>
    <row r="463" spans="2:3" x14ac:dyDescent="0.2">
      <c r="B463" s="1">
        <v>45580</v>
      </c>
      <c r="C463">
        <v>430</v>
      </c>
    </row>
    <row r="464" spans="2:3" x14ac:dyDescent="0.2">
      <c r="B464" s="1">
        <v>45581</v>
      </c>
      <c r="C464">
        <v>431.5</v>
      </c>
    </row>
    <row r="465" spans="2:3" x14ac:dyDescent="0.2">
      <c r="B465" s="1">
        <v>45582</v>
      </c>
      <c r="C465">
        <v>430.5</v>
      </c>
    </row>
    <row r="466" spans="2:3" x14ac:dyDescent="0.2">
      <c r="B466" s="1">
        <v>45583</v>
      </c>
      <c r="C466">
        <v>428.5</v>
      </c>
    </row>
    <row r="467" spans="2:3" x14ac:dyDescent="0.2">
      <c r="B467" s="1">
        <v>45586</v>
      </c>
      <c r="C467">
        <v>430.5</v>
      </c>
    </row>
    <row r="468" spans="2:3" x14ac:dyDescent="0.2">
      <c r="B468" s="1">
        <v>45587</v>
      </c>
      <c r="C468">
        <v>435</v>
      </c>
    </row>
    <row r="469" spans="2:3" x14ac:dyDescent="0.2">
      <c r="B469" s="1">
        <v>45588</v>
      </c>
      <c r="C469">
        <v>435.5</v>
      </c>
    </row>
    <row r="470" spans="2:3" x14ac:dyDescent="0.2">
      <c r="B470" s="1">
        <v>45589</v>
      </c>
      <c r="C470">
        <v>438</v>
      </c>
    </row>
    <row r="471" spans="2:3" x14ac:dyDescent="0.2">
      <c r="B471" s="1">
        <v>45590</v>
      </c>
      <c r="C471">
        <v>435.5</v>
      </c>
    </row>
    <row r="472" spans="2:3" x14ac:dyDescent="0.2">
      <c r="B472" s="1">
        <v>45593</v>
      </c>
      <c r="C472">
        <v>433.25</v>
      </c>
    </row>
    <row r="473" spans="2:3" x14ac:dyDescent="0.2">
      <c r="B473" s="1">
        <v>45594</v>
      </c>
      <c r="C473">
        <v>434.25</v>
      </c>
    </row>
    <row r="474" spans="2:3" x14ac:dyDescent="0.2">
      <c r="B474" s="1">
        <v>45595</v>
      </c>
      <c r="C474">
        <v>434.75</v>
      </c>
    </row>
    <row r="475" spans="2:3" x14ac:dyDescent="0.2">
      <c r="B475" s="1">
        <v>45596</v>
      </c>
      <c r="C475">
        <v>435.25</v>
      </c>
    </row>
    <row r="476" spans="2:3" x14ac:dyDescent="0.2">
      <c r="B476" s="1">
        <v>45597</v>
      </c>
      <c r="C476">
        <v>436</v>
      </c>
    </row>
    <row r="477" spans="2:3" x14ac:dyDescent="0.2">
      <c r="B477" s="1">
        <v>45600</v>
      </c>
      <c r="C477">
        <v>436.25</v>
      </c>
    </row>
    <row r="478" spans="2:3" x14ac:dyDescent="0.2">
      <c r="B478" s="1">
        <v>45601</v>
      </c>
      <c r="C478">
        <v>437.5</v>
      </c>
    </row>
    <row r="479" spans="2:3" x14ac:dyDescent="0.2">
      <c r="B479" s="1">
        <v>45602</v>
      </c>
      <c r="C479">
        <v>441.75</v>
      </c>
    </row>
    <row r="480" spans="2:3" x14ac:dyDescent="0.2">
      <c r="B480" s="1">
        <v>45603</v>
      </c>
      <c r="C480">
        <v>443</v>
      </c>
    </row>
    <row r="481" spans="2:3" x14ac:dyDescent="0.2">
      <c r="B481" s="1">
        <v>45604</v>
      </c>
      <c r="C481">
        <v>445.75</v>
      </c>
    </row>
    <row r="482" spans="2:3" x14ac:dyDescent="0.2">
      <c r="B482" s="1">
        <v>45607</v>
      </c>
      <c r="C482">
        <v>442.25</v>
      </c>
    </row>
    <row r="483" spans="2:3" x14ac:dyDescent="0.2">
      <c r="B483" s="1">
        <v>45608</v>
      </c>
      <c r="C483">
        <v>439.5</v>
      </c>
    </row>
    <row r="484" spans="2:3" x14ac:dyDescent="0.2">
      <c r="B484" s="1">
        <v>45609</v>
      </c>
      <c r="C484">
        <v>436.5</v>
      </c>
    </row>
    <row r="485" spans="2:3" x14ac:dyDescent="0.2">
      <c r="B485" s="1">
        <v>45610</v>
      </c>
      <c r="C485">
        <v>433.25</v>
      </c>
    </row>
    <row r="486" spans="2:3" x14ac:dyDescent="0.2">
      <c r="B486" s="1">
        <v>45611</v>
      </c>
      <c r="C486">
        <v>435.75</v>
      </c>
    </row>
    <row r="487" spans="2:3" x14ac:dyDescent="0.2">
      <c r="B487" s="1">
        <v>45614</v>
      </c>
      <c r="C487">
        <v>436.5</v>
      </c>
    </row>
    <row r="488" spans="2:3" x14ac:dyDescent="0.2">
      <c r="B488" s="1">
        <v>45615</v>
      </c>
      <c r="C488">
        <v>435.25</v>
      </c>
    </row>
    <row r="489" spans="2:3" x14ac:dyDescent="0.2">
      <c r="B489" s="1">
        <v>45616</v>
      </c>
      <c r="C489">
        <v>436.75</v>
      </c>
    </row>
    <row r="490" spans="2:3" x14ac:dyDescent="0.2">
      <c r="B490" s="1">
        <v>45617</v>
      </c>
      <c r="C490">
        <v>433</v>
      </c>
    </row>
    <row r="491" spans="2:3" x14ac:dyDescent="0.2">
      <c r="B491" s="1">
        <v>45618</v>
      </c>
      <c r="C491">
        <v>432.75</v>
      </c>
    </row>
    <row r="492" spans="2:3" x14ac:dyDescent="0.2">
      <c r="B492" s="1">
        <v>45621</v>
      </c>
      <c r="C492">
        <v>429.5</v>
      </c>
    </row>
    <row r="493" spans="2:3" x14ac:dyDescent="0.2">
      <c r="B493" s="1">
        <v>45622</v>
      </c>
      <c r="C493">
        <v>426.75</v>
      </c>
    </row>
    <row r="494" spans="2:3" x14ac:dyDescent="0.2">
      <c r="B494" s="1">
        <v>45623</v>
      </c>
      <c r="C494">
        <v>425.75</v>
      </c>
    </row>
    <row r="495" spans="2:3" x14ac:dyDescent="0.2">
      <c r="B495" s="1">
        <v>45625</v>
      </c>
      <c r="C495">
        <v>428</v>
      </c>
    </row>
    <row r="496" spans="2:3" x14ac:dyDescent="0.2">
      <c r="B496" s="1">
        <v>45628</v>
      </c>
      <c r="C496">
        <v>428.25</v>
      </c>
    </row>
    <row r="497" spans="2:3" x14ac:dyDescent="0.2">
      <c r="B497" s="1">
        <v>45629</v>
      </c>
      <c r="C497">
        <v>427</v>
      </c>
    </row>
    <row r="498" spans="2:3" x14ac:dyDescent="0.2">
      <c r="B498" s="1">
        <v>45630</v>
      </c>
      <c r="C498">
        <v>425.5</v>
      </c>
    </row>
    <row r="499" spans="2:3" x14ac:dyDescent="0.2">
      <c r="B499" s="1">
        <v>45631</v>
      </c>
      <c r="C499">
        <v>430.5</v>
      </c>
    </row>
    <row r="500" spans="2:3" x14ac:dyDescent="0.2">
      <c r="B500" s="1">
        <v>45632</v>
      </c>
      <c r="C500">
        <v>433.75</v>
      </c>
    </row>
    <row r="501" spans="2:3" x14ac:dyDescent="0.2">
      <c r="B501" s="1">
        <v>45635</v>
      </c>
      <c r="C501">
        <v>435.5</v>
      </c>
    </row>
    <row r="502" spans="2:3" x14ac:dyDescent="0.2">
      <c r="B502" s="1">
        <v>45636</v>
      </c>
      <c r="C502">
        <v>438</v>
      </c>
    </row>
    <row r="503" spans="2:3" x14ac:dyDescent="0.2">
      <c r="B503" s="1">
        <v>45637</v>
      </c>
      <c r="C503">
        <v>439.75</v>
      </c>
    </row>
    <row r="504" spans="2:3" x14ac:dyDescent="0.2">
      <c r="B504" s="1">
        <v>45638</v>
      </c>
      <c r="C504">
        <v>437</v>
      </c>
    </row>
    <row r="505" spans="2:3" x14ac:dyDescent="0.2">
      <c r="B505" s="1">
        <v>45639</v>
      </c>
      <c r="C505">
        <v>434.75</v>
      </c>
    </row>
    <row r="506" spans="2:3" x14ac:dyDescent="0.2">
      <c r="B506" s="1">
        <v>45642</v>
      </c>
      <c r="C506">
        <v>436.5</v>
      </c>
    </row>
    <row r="507" spans="2:3" x14ac:dyDescent="0.2">
      <c r="B507" s="1">
        <v>45643</v>
      </c>
      <c r="C507">
        <v>434.75</v>
      </c>
    </row>
    <row r="508" spans="2:3" x14ac:dyDescent="0.2">
      <c r="B508" s="1">
        <v>45644</v>
      </c>
      <c r="C508">
        <v>429.25</v>
      </c>
    </row>
    <row r="509" spans="2:3" x14ac:dyDescent="0.2">
      <c r="B509" s="1">
        <v>45645</v>
      </c>
      <c r="C509">
        <v>431</v>
      </c>
    </row>
    <row r="510" spans="2:3" x14ac:dyDescent="0.2">
      <c r="B510" s="1">
        <v>45646</v>
      </c>
      <c r="C510">
        <v>435</v>
      </c>
    </row>
    <row r="511" spans="2:3" x14ac:dyDescent="0.2">
      <c r="B511" s="1">
        <v>45649</v>
      </c>
      <c r="C511">
        <v>435.25</v>
      </c>
    </row>
    <row r="512" spans="2:3" x14ac:dyDescent="0.2">
      <c r="B512" s="1">
        <v>45650</v>
      </c>
      <c r="C512">
        <v>436</v>
      </c>
    </row>
    <row r="513" spans="2:3" x14ac:dyDescent="0.2">
      <c r="B513" s="1">
        <v>45652</v>
      </c>
      <c r="C513">
        <v>440.5</v>
      </c>
    </row>
    <row r="514" spans="2:3" x14ac:dyDescent="0.2">
      <c r="B514" s="1">
        <v>45653</v>
      </c>
      <c r="C514">
        <v>439.25</v>
      </c>
    </row>
    <row r="515" spans="2:3" x14ac:dyDescent="0.2">
      <c r="B515" s="1">
        <v>45656</v>
      </c>
      <c r="C515">
        <v>438</v>
      </c>
    </row>
    <row r="516" spans="2:3" x14ac:dyDescent="0.2">
      <c r="B516" s="1">
        <v>45657</v>
      </c>
      <c r="C516">
        <v>442.5</v>
      </c>
    </row>
    <row r="517" spans="2:3" x14ac:dyDescent="0.2">
      <c r="B517" s="1">
        <v>45659</v>
      </c>
      <c r="C517">
        <v>445.25</v>
      </c>
    </row>
    <row r="518" spans="2:3" x14ac:dyDescent="0.2">
      <c r="B518" s="1">
        <v>45660</v>
      </c>
      <c r="C518">
        <v>438.25</v>
      </c>
    </row>
    <row r="519" spans="2:3" x14ac:dyDescent="0.2">
      <c r="B519" s="1">
        <v>45663</v>
      </c>
      <c r="C519">
        <v>443.25</v>
      </c>
    </row>
    <row r="520" spans="2:3" x14ac:dyDescent="0.2">
      <c r="B520" s="1">
        <v>45664</v>
      </c>
      <c r="C520">
        <v>443.75</v>
      </c>
    </row>
    <row r="521" spans="2:3" x14ac:dyDescent="0.2">
      <c r="B521" s="1">
        <v>45665</v>
      </c>
      <c r="C521">
        <v>442.5</v>
      </c>
    </row>
    <row r="522" spans="2:3" x14ac:dyDescent="0.2">
      <c r="B522" s="1">
        <v>45666</v>
      </c>
      <c r="C522">
        <v>444.5</v>
      </c>
    </row>
    <row r="523" spans="2:3" x14ac:dyDescent="0.2">
      <c r="B523" s="1">
        <v>45667</v>
      </c>
      <c r="C523">
        <v>448.75</v>
      </c>
    </row>
    <row r="524" spans="2:3" x14ac:dyDescent="0.2">
      <c r="B524" s="1">
        <v>45670</v>
      </c>
      <c r="C524">
        <v>456.75</v>
      </c>
    </row>
    <row r="525" spans="2:3" x14ac:dyDescent="0.2">
      <c r="B525" s="1">
        <v>45671</v>
      </c>
      <c r="C525">
        <v>457.75</v>
      </c>
    </row>
    <row r="526" spans="2:3" x14ac:dyDescent="0.2">
      <c r="B526" s="1">
        <v>45672</v>
      </c>
      <c r="C526">
        <v>459.25</v>
      </c>
    </row>
    <row r="527" spans="2:3" x14ac:dyDescent="0.2">
      <c r="B527" s="1">
        <v>45673</v>
      </c>
      <c r="C527">
        <v>455</v>
      </c>
    </row>
    <row r="528" spans="2:3" x14ac:dyDescent="0.2">
      <c r="B528" s="1">
        <v>45674</v>
      </c>
      <c r="C528">
        <v>458.75</v>
      </c>
    </row>
    <row r="529" spans="2:3" x14ac:dyDescent="0.2">
      <c r="B529" s="1">
        <v>45678</v>
      </c>
      <c r="C529">
        <v>462.25</v>
      </c>
    </row>
    <row r="530" spans="2:3" x14ac:dyDescent="0.2">
      <c r="B530" s="1">
        <v>45679</v>
      </c>
      <c r="C530">
        <v>461</v>
      </c>
    </row>
    <row r="531" spans="2:3" x14ac:dyDescent="0.2">
      <c r="B531" s="1">
        <v>45680</v>
      </c>
      <c r="C531">
        <v>467</v>
      </c>
    </row>
    <row r="532" spans="2:3" x14ac:dyDescent="0.2">
      <c r="B532" s="1">
        <v>45681</v>
      </c>
      <c r="C532">
        <v>464.25</v>
      </c>
    </row>
    <row r="533" spans="2:3" x14ac:dyDescent="0.2">
      <c r="B533" s="1">
        <v>45684</v>
      </c>
      <c r="C533">
        <v>460.5</v>
      </c>
    </row>
    <row r="534" spans="2:3" x14ac:dyDescent="0.2">
      <c r="B534" s="1">
        <v>45685</v>
      </c>
      <c r="C534">
        <v>462.75</v>
      </c>
    </row>
    <row r="535" spans="2:3" x14ac:dyDescent="0.2">
      <c r="B535" s="1">
        <v>45686</v>
      </c>
      <c r="C535">
        <v>470</v>
      </c>
    </row>
    <row r="536" spans="2:3" x14ac:dyDescent="0.2">
      <c r="B536" s="1">
        <v>45687</v>
      </c>
      <c r="C536">
        <v>466.25</v>
      </c>
    </row>
    <row r="537" spans="2:3" x14ac:dyDescent="0.2">
      <c r="B537" s="1">
        <v>45688</v>
      </c>
      <c r="C537">
        <v>460.25</v>
      </c>
    </row>
    <row r="538" spans="2:3" x14ac:dyDescent="0.2">
      <c r="B538" s="1">
        <v>45691</v>
      </c>
      <c r="C538">
        <v>466.25</v>
      </c>
    </row>
    <row r="539" spans="2:3" x14ac:dyDescent="0.2">
      <c r="B539" s="1">
        <v>45692</v>
      </c>
      <c r="C539">
        <v>469.75</v>
      </c>
    </row>
    <row r="540" spans="2:3" x14ac:dyDescent="0.2">
      <c r="B540" s="1">
        <v>45693</v>
      </c>
      <c r="C540">
        <v>470.5</v>
      </c>
    </row>
    <row r="541" spans="2:3" x14ac:dyDescent="0.2">
      <c r="B541" s="1">
        <v>45694</v>
      </c>
      <c r="C541">
        <v>472</v>
      </c>
    </row>
    <row r="542" spans="2:3" x14ac:dyDescent="0.2">
      <c r="B542" s="1">
        <v>45695</v>
      </c>
      <c r="C542">
        <v>467</v>
      </c>
    </row>
    <row r="543" spans="2:3" x14ac:dyDescent="0.2">
      <c r="B543" s="1">
        <v>45698</v>
      </c>
      <c r="C543">
        <v>469.5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42DA-A3AF-4F55-AFF7-16CA7E9B9385}">
  <dimension ref="A2:C795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8" bestFit="1" customWidth="1"/>
    <col min="2" max="2" width="10.6640625" bestFit="1" customWidth="1"/>
  </cols>
  <sheetData>
    <row r="2" spans="1:3" x14ac:dyDescent="0.2">
      <c r="A2" t="s">
        <v>6</v>
      </c>
      <c r="B2" s="1" t="e">
        <f ca="1">_xll.BDH(A2, "PX_LAST", "01/01/2000", TODAY(), "DAILY","cols=2;rows=794")</f>
        <v>#NAME?</v>
      </c>
      <c r="C2">
        <v>477.5</v>
      </c>
    </row>
    <row r="3" spans="1:3" x14ac:dyDescent="0.2">
      <c r="B3" s="1">
        <v>44545</v>
      </c>
      <c r="C3">
        <v>476.25</v>
      </c>
    </row>
    <row r="4" spans="1:3" x14ac:dyDescent="0.2">
      <c r="B4" s="1">
        <v>44546</v>
      </c>
      <c r="C4">
        <v>478</v>
      </c>
    </row>
    <row r="5" spans="1:3" x14ac:dyDescent="0.2">
      <c r="B5" s="1">
        <v>44547</v>
      </c>
      <c r="C5">
        <v>477.5</v>
      </c>
    </row>
    <row r="6" spans="1:3" x14ac:dyDescent="0.2">
      <c r="B6" s="1">
        <v>44550</v>
      </c>
      <c r="C6">
        <v>475</v>
      </c>
    </row>
    <row r="7" spans="1:3" x14ac:dyDescent="0.2">
      <c r="B7" s="1">
        <v>44551</v>
      </c>
      <c r="C7">
        <v>475</v>
      </c>
    </row>
    <row r="8" spans="1:3" x14ac:dyDescent="0.2">
      <c r="B8" s="1">
        <v>44552</v>
      </c>
      <c r="C8">
        <v>473.5</v>
      </c>
    </row>
    <row r="9" spans="1:3" x14ac:dyDescent="0.2">
      <c r="B9" s="1">
        <v>44553</v>
      </c>
      <c r="C9">
        <v>477</v>
      </c>
    </row>
    <row r="10" spans="1:3" x14ac:dyDescent="0.2">
      <c r="B10" s="1">
        <v>44557</v>
      </c>
      <c r="C10">
        <v>479</v>
      </c>
    </row>
    <row r="11" spans="1:3" x14ac:dyDescent="0.2">
      <c r="B11" s="1">
        <v>44558</v>
      </c>
      <c r="C11">
        <v>475</v>
      </c>
    </row>
    <row r="12" spans="1:3" x14ac:dyDescent="0.2">
      <c r="B12" s="1">
        <v>44559</v>
      </c>
      <c r="C12">
        <v>478.75</v>
      </c>
    </row>
    <row r="13" spans="1:3" x14ac:dyDescent="0.2">
      <c r="B13" s="1">
        <v>44560</v>
      </c>
      <c r="C13">
        <v>473.75</v>
      </c>
    </row>
    <row r="14" spans="1:3" x14ac:dyDescent="0.2">
      <c r="B14" s="1">
        <v>44561</v>
      </c>
      <c r="C14">
        <v>474</v>
      </c>
    </row>
    <row r="15" spans="1:3" x14ac:dyDescent="0.2">
      <c r="B15" s="1">
        <v>44564</v>
      </c>
      <c r="C15">
        <v>475.75</v>
      </c>
    </row>
    <row r="16" spans="1:3" x14ac:dyDescent="0.2">
      <c r="B16" s="1">
        <v>44565</v>
      </c>
      <c r="C16">
        <v>475.75</v>
      </c>
    </row>
    <row r="17" spans="2:3" x14ac:dyDescent="0.2">
      <c r="B17" s="1">
        <v>44566</v>
      </c>
      <c r="C17">
        <v>473.5</v>
      </c>
    </row>
    <row r="18" spans="2:3" x14ac:dyDescent="0.2">
      <c r="B18" s="1">
        <v>44567</v>
      </c>
      <c r="C18">
        <v>474.5</v>
      </c>
    </row>
    <row r="19" spans="2:3" x14ac:dyDescent="0.2">
      <c r="B19" s="1">
        <v>44568</v>
      </c>
      <c r="C19">
        <v>476</v>
      </c>
    </row>
    <row r="20" spans="2:3" x14ac:dyDescent="0.2">
      <c r="B20" s="1">
        <v>44571</v>
      </c>
      <c r="C20">
        <v>475</v>
      </c>
    </row>
    <row r="21" spans="2:3" x14ac:dyDescent="0.2">
      <c r="B21" s="1">
        <v>44572</v>
      </c>
      <c r="C21">
        <v>475</v>
      </c>
    </row>
    <row r="22" spans="2:3" x14ac:dyDescent="0.2">
      <c r="B22" s="1">
        <v>44573</v>
      </c>
      <c r="C22">
        <v>475</v>
      </c>
    </row>
    <row r="23" spans="2:3" x14ac:dyDescent="0.2">
      <c r="B23" s="1">
        <v>44574</v>
      </c>
      <c r="C23">
        <v>477</v>
      </c>
    </row>
    <row r="24" spans="2:3" x14ac:dyDescent="0.2">
      <c r="B24" s="1">
        <v>44575</v>
      </c>
      <c r="C24">
        <v>478.75</v>
      </c>
    </row>
    <row r="25" spans="2:3" x14ac:dyDescent="0.2">
      <c r="B25" s="1">
        <v>44579</v>
      </c>
      <c r="C25">
        <v>478</v>
      </c>
    </row>
    <row r="26" spans="2:3" x14ac:dyDescent="0.2">
      <c r="B26" s="1">
        <v>44580</v>
      </c>
      <c r="C26">
        <v>485.75</v>
      </c>
    </row>
    <row r="27" spans="2:3" x14ac:dyDescent="0.2">
      <c r="B27" s="1">
        <v>44581</v>
      </c>
      <c r="C27">
        <v>478.75</v>
      </c>
    </row>
    <row r="28" spans="2:3" x14ac:dyDescent="0.2">
      <c r="B28" s="1">
        <v>44582</v>
      </c>
      <c r="C28">
        <v>479.25</v>
      </c>
    </row>
    <row r="29" spans="2:3" x14ac:dyDescent="0.2">
      <c r="B29" s="1">
        <v>44585</v>
      </c>
      <c r="C29">
        <v>477.5</v>
      </c>
    </row>
    <row r="30" spans="2:3" x14ac:dyDescent="0.2">
      <c r="B30" s="1">
        <v>44586</v>
      </c>
      <c r="C30">
        <v>477.25</v>
      </c>
    </row>
    <row r="31" spans="2:3" x14ac:dyDescent="0.2">
      <c r="B31" s="1">
        <v>44587</v>
      </c>
      <c r="C31">
        <v>474.25</v>
      </c>
    </row>
    <row r="32" spans="2:3" x14ac:dyDescent="0.2">
      <c r="B32" s="1">
        <v>44588</v>
      </c>
      <c r="C32">
        <v>474.25</v>
      </c>
    </row>
    <row r="33" spans="2:3" x14ac:dyDescent="0.2">
      <c r="B33" s="1">
        <v>44589</v>
      </c>
      <c r="C33">
        <v>477.25</v>
      </c>
    </row>
    <row r="34" spans="2:3" x14ac:dyDescent="0.2">
      <c r="B34" s="1">
        <v>44592</v>
      </c>
      <c r="C34">
        <v>477.25</v>
      </c>
    </row>
    <row r="35" spans="2:3" x14ac:dyDescent="0.2">
      <c r="B35" s="1">
        <v>44593</v>
      </c>
      <c r="C35">
        <v>479.75</v>
      </c>
    </row>
    <row r="36" spans="2:3" x14ac:dyDescent="0.2">
      <c r="B36" s="1">
        <v>44594</v>
      </c>
      <c r="C36">
        <v>481</v>
      </c>
    </row>
    <row r="37" spans="2:3" x14ac:dyDescent="0.2">
      <c r="B37" s="1">
        <v>44595</v>
      </c>
      <c r="C37">
        <v>479.5</v>
      </c>
    </row>
    <row r="38" spans="2:3" x14ac:dyDescent="0.2">
      <c r="B38" s="1">
        <v>44596</v>
      </c>
      <c r="C38">
        <v>478.5</v>
      </c>
    </row>
    <row r="39" spans="2:3" x14ac:dyDescent="0.2">
      <c r="B39" s="1">
        <v>44599</v>
      </c>
      <c r="C39">
        <v>483.25</v>
      </c>
    </row>
    <row r="40" spans="2:3" x14ac:dyDescent="0.2">
      <c r="B40" s="1">
        <v>44600</v>
      </c>
      <c r="C40">
        <v>483.25</v>
      </c>
    </row>
    <row r="41" spans="2:3" x14ac:dyDescent="0.2">
      <c r="B41" s="1">
        <v>44601</v>
      </c>
      <c r="C41">
        <v>490</v>
      </c>
    </row>
    <row r="42" spans="2:3" x14ac:dyDescent="0.2">
      <c r="B42" s="1">
        <v>44602</v>
      </c>
      <c r="C42">
        <v>487.5</v>
      </c>
    </row>
    <row r="43" spans="2:3" x14ac:dyDescent="0.2">
      <c r="B43" s="1">
        <v>44603</v>
      </c>
      <c r="C43">
        <v>490</v>
      </c>
    </row>
    <row r="44" spans="2:3" x14ac:dyDescent="0.2">
      <c r="B44" s="1">
        <v>44606</v>
      </c>
      <c r="C44">
        <v>493.5</v>
      </c>
    </row>
    <row r="45" spans="2:3" x14ac:dyDescent="0.2">
      <c r="B45" s="1">
        <v>44607</v>
      </c>
      <c r="C45">
        <v>492.25</v>
      </c>
    </row>
    <row r="46" spans="2:3" x14ac:dyDescent="0.2">
      <c r="B46" s="1">
        <v>44608</v>
      </c>
      <c r="C46">
        <v>493</v>
      </c>
    </row>
    <row r="47" spans="2:3" x14ac:dyDescent="0.2">
      <c r="B47" s="1">
        <v>44609</v>
      </c>
      <c r="C47">
        <v>495.5</v>
      </c>
    </row>
    <row r="48" spans="2:3" x14ac:dyDescent="0.2">
      <c r="B48" s="1">
        <v>44610</v>
      </c>
      <c r="C48">
        <v>494.75</v>
      </c>
    </row>
    <row r="49" spans="2:3" x14ac:dyDescent="0.2">
      <c r="B49" s="1">
        <v>44614</v>
      </c>
      <c r="C49">
        <v>497</v>
      </c>
    </row>
    <row r="50" spans="2:3" x14ac:dyDescent="0.2">
      <c r="B50" s="1">
        <v>44615</v>
      </c>
      <c r="C50">
        <v>499</v>
      </c>
    </row>
    <row r="51" spans="2:3" x14ac:dyDescent="0.2">
      <c r="B51" s="1">
        <v>44616</v>
      </c>
      <c r="C51">
        <v>483.25</v>
      </c>
    </row>
    <row r="52" spans="2:3" x14ac:dyDescent="0.2">
      <c r="B52" s="1">
        <v>44617</v>
      </c>
      <c r="C52">
        <v>476.5</v>
      </c>
    </row>
    <row r="53" spans="2:3" x14ac:dyDescent="0.2">
      <c r="B53" s="1">
        <v>44620</v>
      </c>
      <c r="C53">
        <v>483.75</v>
      </c>
    </row>
    <row r="54" spans="2:3" x14ac:dyDescent="0.2">
      <c r="B54" s="1">
        <v>44621</v>
      </c>
      <c r="C54">
        <v>485.75</v>
      </c>
    </row>
    <row r="55" spans="2:3" x14ac:dyDescent="0.2">
      <c r="B55" s="1">
        <v>44622</v>
      </c>
      <c r="C55">
        <v>484.25</v>
      </c>
    </row>
    <row r="56" spans="2:3" x14ac:dyDescent="0.2">
      <c r="B56" s="1">
        <v>44623</v>
      </c>
      <c r="C56">
        <v>483.75</v>
      </c>
    </row>
    <row r="57" spans="2:3" x14ac:dyDescent="0.2">
      <c r="B57" s="1">
        <v>44624</v>
      </c>
      <c r="C57">
        <v>483</v>
      </c>
    </row>
    <row r="58" spans="2:3" x14ac:dyDescent="0.2">
      <c r="B58" s="1">
        <v>44627</v>
      </c>
      <c r="C58">
        <v>485</v>
      </c>
    </row>
    <row r="59" spans="2:3" x14ac:dyDescent="0.2">
      <c r="B59" s="1">
        <v>44628</v>
      </c>
      <c r="C59">
        <v>484.5</v>
      </c>
    </row>
    <row r="60" spans="2:3" x14ac:dyDescent="0.2">
      <c r="B60" s="1">
        <v>44629</v>
      </c>
      <c r="C60">
        <v>485.75</v>
      </c>
    </row>
    <row r="61" spans="2:3" x14ac:dyDescent="0.2">
      <c r="B61" s="1">
        <v>44630</v>
      </c>
      <c r="C61">
        <v>488.75</v>
      </c>
    </row>
    <row r="62" spans="2:3" x14ac:dyDescent="0.2">
      <c r="B62" s="1">
        <v>44631</v>
      </c>
      <c r="C62">
        <v>493.25</v>
      </c>
    </row>
    <row r="63" spans="2:3" x14ac:dyDescent="0.2">
      <c r="B63" s="1">
        <v>44634</v>
      </c>
      <c r="C63">
        <v>499.75</v>
      </c>
    </row>
    <row r="64" spans="2:3" x14ac:dyDescent="0.2">
      <c r="B64" s="1">
        <v>44635</v>
      </c>
      <c r="C64">
        <v>499</v>
      </c>
    </row>
    <row r="65" spans="2:3" x14ac:dyDescent="0.2">
      <c r="B65" s="1">
        <v>44636</v>
      </c>
      <c r="C65">
        <v>498.5</v>
      </c>
    </row>
    <row r="66" spans="2:3" x14ac:dyDescent="0.2">
      <c r="B66" s="1">
        <v>44637</v>
      </c>
      <c r="C66">
        <v>502.25</v>
      </c>
    </row>
    <row r="67" spans="2:3" x14ac:dyDescent="0.2">
      <c r="B67" s="1">
        <v>44638</v>
      </c>
      <c r="C67">
        <v>503.25</v>
      </c>
    </row>
    <row r="68" spans="2:3" x14ac:dyDescent="0.2">
      <c r="B68" s="1">
        <v>44641</v>
      </c>
      <c r="C68">
        <v>506.75</v>
      </c>
    </row>
    <row r="69" spans="2:3" x14ac:dyDescent="0.2">
      <c r="B69" s="1">
        <v>44642</v>
      </c>
      <c r="C69">
        <v>510.75</v>
      </c>
    </row>
    <row r="70" spans="2:3" x14ac:dyDescent="0.2">
      <c r="B70" s="1">
        <v>44643</v>
      </c>
      <c r="C70">
        <v>512</v>
      </c>
    </row>
    <row r="71" spans="2:3" x14ac:dyDescent="0.2">
      <c r="B71" s="1">
        <v>44644</v>
      </c>
      <c r="C71">
        <v>517.5</v>
      </c>
    </row>
    <row r="72" spans="2:3" x14ac:dyDescent="0.2">
      <c r="B72" s="1">
        <v>44645</v>
      </c>
      <c r="C72">
        <v>520.25</v>
      </c>
    </row>
    <row r="73" spans="2:3" x14ac:dyDescent="0.2">
      <c r="B73" s="1">
        <v>44648</v>
      </c>
      <c r="C73">
        <v>517.75</v>
      </c>
    </row>
    <row r="74" spans="2:3" x14ac:dyDescent="0.2">
      <c r="B74" s="1">
        <v>44649</v>
      </c>
      <c r="C74">
        <v>522.25</v>
      </c>
    </row>
    <row r="75" spans="2:3" x14ac:dyDescent="0.2">
      <c r="B75" s="1">
        <v>44650</v>
      </c>
      <c r="C75">
        <v>525.75</v>
      </c>
    </row>
    <row r="76" spans="2:3" x14ac:dyDescent="0.2">
      <c r="B76" s="1">
        <v>44651</v>
      </c>
      <c r="C76">
        <v>532.25</v>
      </c>
    </row>
    <row r="77" spans="2:3" x14ac:dyDescent="0.2">
      <c r="B77" s="1">
        <v>44652</v>
      </c>
      <c r="C77">
        <v>539.75</v>
      </c>
    </row>
    <row r="78" spans="2:3" x14ac:dyDescent="0.2">
      <c r="B78" s="1">
        <v>44655</v>
      </c>
      <c r="C78">
        <v>547</v>
      </c>
    </row>
    <row r="79" spans="2:3" x14ac:dyDescent="0.2">
      <c r="B79" s="1">
        <v>44656</v>
      </c>
      <c r="C79">
        <v>551</v>
      </c>
    </row>
    <row r="80" spans="2:3" x14ac:dyDescent="0.2">
      <c r="B80" s="1">
        <v>44657</v>
      </c>
      <c r="C80">
        <v>553.25</v>
      </c>
    </row>
    <row r="81" spans="2:3" x14ac:dyDescent="0.2">
      <c r="B81" s="1">
        <v>44658</v>
      </c>
      <c r="C81">
        <v>558.25</v>
      </c>
    </row>
    <row r="82" spans="2:3" x14ac:dyDescent="0.2">
      <c r="B82" s="1">
        <v>44659</v>
      </c>
      <c r="C82">
        <v>564</v>
      </c>
    </row>
    <row r="83" spans="2:3" x14ac:dyDescent="0.2">
      <c r="B83" s="1">
        <v>44662</v>
      </c>
      <c r="C83">
        <v>565.75</v>
      </c>
    </row>
    <row r="84" spans="2:3" x14ac:dyDescent="0.2">
      <c r="B84" s="1">
        <v>44663</v>
      </c>
      <c r="C84">
        <v>569.5</v>
      </c>
    </row>
    <row r="85" spans="2:3" x14ac:dyDescent="0.2">
      <c r="B85" s="1">
        <v>44664</v>
      </c>
      <c r="C85">
        <v>569.5</v>
      </c>
    </row>
    <row r="86" spans="2:3" x14ac:dyDescent="0.2">
      <c r="B86" s="1">
        <v>44665</v>
      </c>
      <c r="C86">
        <v>572.5</v>
      </c>
    </row>
    <row r="87" spans="2:3" x14ac:dyDescent="0.2">
      <c r="B87" s="1">
        <v>44669</v>
      </c>
      <c r="C87">
        <v>574.25</v>
      </c>
    </row>
    <row r="88" spans="2:3" x14ac:dyDescent="0.2">
      <c r="B88" s="1">
        <v>44670</v>
      </c>
      <c r="C88">
        <v>576</v>
      </c>
    </row>
    <row r="89" spans="2:3" x14ac:dyDescent="0.2">
      <c r="B89" s="1">
        <v>44671</v>
      </c>
      <c r="C89">
        <v>577.75</v>
      </c>
    </row>
    <row r="90" spans="2:3" x14ac:dyDescent="0.2">
      <c r="B90" s="1">
        <v>44672</v>
      </c>
      <c r="C90">
        <v>572</v>
      </c>
    </row>
    <row r="91" spans="2:3" x14ac:dyDescent="0.2">
      <c r="B91" s="1">
        <v>44673</v>
      </c>
      <c r="C91">
        <v>567.25</v>
      </c>
    </row>
    <row r="92" spans="2:3" x14ac:dyDescent="0.2">
      <c r="B92" s="1">
        <v>44676</v>
      </c>
      <c r="C92">
        <v>570.75</v>
      </c>
    </row>
    <row r="93" spans="2:3" x14ac:dyDescent="0.2">
      <c r="B93" s="1">
        <v>44677</v>
      </c>
      <c r="C93">
        <v>575</v>
      </c>
    </row>
    <row r="94" spans="2:3" x14ac:dyDescent="0.2">
      <c r="B94" s="1">
        <v>44678</v>
      </c>
      <c r="C94">
        <v>575</v>
      </c>
    </row>
    <row r="95" spans="2:3" x14ac:dyDescent="0.2">
      <c r="B95" s="1">
        <v>44679</v>
      </c>
      <c r="C95">
        <v>576.75</v>
      </c>
    </row>
    <row r="96" spans="2:3" x14ac:dyDescent="0.2">
      <c r="B96" s="1">
        <v>44680</v>
      </c>
      <c r="C96">
        <v>576</v>
      </c>
    </row>
    <row r="97" spans="2:3" x14ac:dyDescent="0.2">
      <c r="B97" s="1">
        <v>44683</v>
      </c>
      <c r="C97">
        <v>572.75</v>
      </c>
    </row>
    <row r="98" spans="2:3" x14ac:dyDescent="0.2">
      <c r="B98" s="1">
        <v>44684</v>
      </c>
      <c r="C98">
        <v>567</v>
      </c>
    </row>
    <row r="99" spans="2:3" x14ac:dyDescent="0.2">
      <c r="B99" s="1">
        <v>44685</v>
      </c>
      <c r="C99">
        <v>567.5</v>
      </c>
    </row>
    <row r="100" spans="2:3" x14ac:dyDescent="0.2">
      <c r="B100" s="1">
        <v>44686</v>
      </c>
      <c r="C100">
        <v>567.25</v>
      </c>
    </row>
    <row r="101" spans="2:3" x14ac:dyDescent="0.2">
      <c r="B101" s="1">
        <v>44687</v>
      </c>
      <c r="C101">
        <v>557.75</v>
      </c>
    </row>
    <row r="102" spans="2:3" x14ac:dyDescent="0.2">
      <c r="B102" s="1">
        <v>44690</v>
      </c>
      <c r="C102">
        <v>544.5</v>
      </c>
    </row>
    <row r="103" spans="2:3" x14ac:dyDescent="0.2">
      <c r="B103" s="1">
        <v>44691</v>
      </c>
      <c r="C103">
        <v>546.5</v>
      </c>
    </row>
    <row r="104" spans="2:3" x14ac:dyDescent="0.2">
      <c r="B104" s="1">
        <v>44692</v>
      </c>
      <c r="C104">
        <v>549</v>
      </c>
    </row>
    <row r="105" spans="2:3" x14ac:dyDescent="0.2">
      <c r="B105" s="1">
        <v>44693</v>
      </c>
      <c r="C105">
        <v>551</v>
      </c>
    </row>
    <row r="106" spans="2:3" x14ac:dyDescent="0.2">
      <c r="B106" s="1">
        <v>44694</v>
      </c>
      <c r="C106">
        <v>545.5</v>
      </c>
    </row>
    <row r="107" spans="2:3" x14ac:dyDescent="0.2">
      <c r="B107" s="1">
        <v>44697</v>
      </c>
      <c r="C107">
        <v>551</v>
      </c>
    </row>
    <row r="108" spans="2:3" x14ac:dyDescent="0.2">
      <c r="B108" s="1">
        <v>44698</v>
      </c>
      <c r="C108">
        <v>551.75</v>
      </c>
    </row>
    <row r="109" spans="2:3" x14ac:dyDescent="0.2">
      <c r="B109" s="1">
        <v>44699</v>
      </c>
      <c r="C109">
        <v>543.5</v>
      </c>
    </row>
    <row r="110" spans="2:3" x14ac:dyDescent="0.2">
      <c r="B110" s="1">
        <v>44700</v>
      </c>
      <c r="C110">
        <v>547</v>
      </c>
    </row>
    <row r="111" spans="2:3" x14ac:dyDescent="0.2">
      <c r="B111" s="1">
        <v>44701</v>
      </c>
      <c r="C111">
        <v>544.25</v>
      </c>
    </row>
    <row r="112" spans="2:3" x14ac:dyDescent="0.2">
      <c r="B112" s="1">
        <v>44704</v>
      </c>
      <c r="C112">
        <v>546.25</v>
      </c>
    </row>
    <row r="113" spans="2:3" x14ac:dyDescent="0.2">
      <c r="B113" s="1">
        <v>44705</v>
      </c>
      <c r="C113">
        <v>541.75</v>
      </c>
    </row>
    <row r="114" spans="2:3" x14ac:dyDescent="0.2">
      <c r="B114" s="1">
        <v>44706</v>
      </c>
      <c r="C114">
        <v>535.25</v>
      </c>
    </row>
    <row r="115" spans="2:3" x14ac:dyDescent="0.2">
      <c r="B115" s="1">
        <v>44707</v>
      </c>
      <c r="C115">
        <v>535.75</v>
      </c>
    </row>
    <row r="116" spans="2:3" x14ac:dyDescent="0.2">
      <c r="B116" s="1">
        <v>44708</v>
      </c>
      <c r="C116">
        <v>536.25</v>
      </c>
    </row>
    <row r="117" spans="2:3" x14ac:dyDescent="0.2">
      <c r="B117" s="1">
        <v>44712</v>
      </c>
      <c r="C117">
        <v>535.75</v>
      </c>
    </row>
    <row r="118" spans="2:3" x14ac:dyDescent="0.2">
      <c r="B118" s="1">
        <v>44713</v>
      </c>
      <c r="C118">
        <v>525.5</v>
      </c>
    </row>
    <row r="119" spans="2:3" x14ac:dyDescent="0.2">
      <c r="B119" s="1">
        <v>44714</v>
      </c>
      <c r="C119">
        <v>528.5</v>
      </c>
    </row>
    <row r="120" spans="2:3" x14ac:dyDescent="0.2">
      <c r="B120" s="1">
        <v>44715</v>
      </c>
      <c r="C120">
        <v>535.25</v>
      </c>
    </row>
    <row r="121" spans="2:3" x14ac:dyDescent="0.2">
      <c r="B121" s="1">
        <v>44718</v>
      </c>
      <c r="C121">
        <v>536.75</v>
      </c>
    </row>
    <row r="122" spans="2:3" x14ac:dyDescent="0.2">
      <c r="B122" s="1">
        <v>44719</v>
      </c>
      <c r="C122">
        <v>553.25</v>
      </c>
    </row>
    <row r="123" spans="2:3" x14ac:dyDescent="0.2">
      <c r="B123" s="1">
        <v>44720</v>
      </c>
      <c r="C123">
        <v>547</v>
      </c>
    </row>
    <row r="124" spans="2:3" x14ac:dyDescent="0.2">
      <c r="B124" s="1">
        <v>44721</v>
      </c>
      <c r="C124">
        <v>549.75</v>
      </c>
    </row>
    <row r="125" spans="2:3" x14ac:dyDescent="0.2">
      <c r="B125" s="1">
        <v>44722</v>
      </c>
      <c r="C125">
        <v>556.25</v>
      </c>
    </row>
    <row r="126" spans="2:3" x14ac:dyDescent="0.2">
      <c r="B126" s="1">
        <v>44725</v>
      </c>
      <c r="C126">
        <v>557.25</v>
      </c>
    </row>
    <row r="127" spans="2:3" x14ac:dyDescent="0.2">
      <c r="B127" s="1">
        <v>44726</v>
      </c>
      <c r="C127">
        <v>551.75</v>
      </c>
    </row>
    <row r="128" spans="2:3" x14ac:dyDescent="0.2">
      <c r="B128" s="1">
        <v>44727</v>
      </c>
      <c r="C128">
        <v>554.25</v>
      </c>
    </row>
    <row r="129" spans="2:3" x14ac:dyDescent="0.2">
      <c r="B129" s="1">
        <v>44728</v>
      </c>
      <c r="C129">
        <v>558</v>
      </c>
    </row>
    <row r="130" spans="2:3" x14ac:dyDescent="0.2">
      <c r="B130" s="1">
        <v>44729</v>
      </c>
      <c r="C130">
        <v>549.5</v>
      </c>
    </row>
    <row r="131" spans="2:3" x14ac:dyDescent="0.2">
      <c r="B131" s="1">
        <v>44733</v>
      </c>
      <c r="C131">
        <v>538.5</v>
      </c>
    </row>
    <row r="132" spans="2:3" x14ac:dyDescent="0.2">
      <c r="B132" s="1">
        <v>44734</v>
      </c>
      <c r="C132">
        <v>533.75</v>
      </c>
    </row>
    <row r="133" spans="2:3" x14ac:dyDescent="0.2">
      <c r="B133" s="1">
        <v>44735</v>
      </c>
      <c r="C133">
        <v>520</v>
      </c>
    </row>
    <row r="134" spans="2:3" x14ac:dyDescent="0.2">
      <c r="B134" s="1">
        <v>44736</v>
      </c>
      <c r="C134">
        <v>520.5</v>
      </c>
    </row>
    <row r="135" spans="2:3" x14ac:dyDescent="0.2">
      <c r="B135" s="1">
        <v>44739</v>
      </c>
      <c r="C135">
        <v>520.25</v>
      </c>
    </row>
    <row r="136" spans="2:3" x14ac:dyDescent="0.2">
      <c r="B136" s="1">
        <v>44740</v>
      </c>
      <c r="C136">
        <v>518.5</v>
      </c>
    </row>
    <row r="137" spans="2:3" x14ac:dyDescent="0.2">
      <c r="B137" s="1">
        <v>44741</v>
      </c>
      <c r="C137">
        <v>520</v>
      </c>
    </row>
    <row r="138" spans="2:3" x14ac:dyDescent="0.2">
      <c r="B138" s="1">
        <v>44742</v>
      </c>
      <c r="C138">
        <v>513</v>
      </c>
    </row>
    <row r="139" spans="2:3" x14ac:dyDescent="0.2">
      <c r="B139" s="1">
        <v>44743</v>
      </c>
      <c r="C139">
        <v>508.5</v>
      </c>
    </row>
    <row r="140" spans="2:3" x14ac:dyDescent="0.2">
      <c r="B140" s="1">
        <v>44747</v>
      </c>
      <c r="C140">
        <v>498</v>
      </c>
    </row>
    <row r="141" spans="2:3" x14ac:dyDescent="0.2">
      <c r="B141" s="1">
        <v>44748</v>
      </c>
      <c r="C141">
        <v>502</v>
      </c>
    </row>
    <row r="142" spans="2:3" x14ac:dyDescent="0.2">
      <c r="B142" s="1">
        <v>44749</v>
      </c>
      <c r="C142">
        <v>504.75</v>
      </c>
    </row>
    <row r="143" spans="2:3" x14ac:dyDescent="0.2">
      <c r="B143" s="1">
        <v>44750</v>
      </c>
      <c r="C143">
        <v>516</v>
      </c>
    </row>
    <row r="144" spans="2:3" x14ac:dyDescent="0.2">
      <c r="B144" s="1">
        <v>44753</v>
      </c>
      <c r="C144">
        <v>508.25</v>
      </c>
    </row>
    <row r="145" spans="2:3" x14ac:dyDescent="0.2">
      <c r="B145" s="1">
        <v>44754</v>
      </c>
      <c r="C145">
        <v>495</v>
      </c>
    </row>
    <row r="146" spans="2:3" x14ac:dyDescent="0.2">
      <c r="B146" s="1">
        <v>44755</v>
      </c>
      <c r="C146">
        <v>502</v>
      </c>
    </row>
    <row r="147" spans="2:3" x14ac:dyDescent="0.2">
      <c r="B147" s="1">
        <v>44756</v>
      </c>
      <c r="C147">
        <v>509</v>
      </c>
    </row>
    <row r="148" spans="2:3" x14ac:dyDescent="0.2">
      <c r="B148" s="1">
        <v>44757</v>
      </c>
      <c r="C148">
        <v>507.75</v>
      </c>
    </row>
    <row r="149" spans="2:3" x14ac:dyDescent="0.2">
      <c r="B149" s="1">
        <v>44760</v>
      </c>
      <c r="C149">
        <v>513</v>
      </c>
    </row>
    <row r="150" spans="2:3" x14ac:dyDescent="0.2">
      <c r="B150" s="1">
        <v>44761</v>
      </c>
      <c r="C150">
        <v>506</v>
      </c>
    </row>
    <row r="151" spans="2:3" x14ac:dyDescent="0.2">
      <c r="B151" s="1">
        <v>44762</v>
      </c>
      <c r="C151">
        <v>505.5</v>
      </c>
    </row>
    <row r="152" spans="2:3" x14ac:dyDescent="0.2">
      <c r="B152" s="1">
        <v>44763</v>
      </c>
      <c r="C152">
        <v>499.75</v>
      </c>
    </row>
    <row r="153" spans="2:3" x14ac:dyDescent="0.2">
      <c r="B153" s="1">
        <v>44764</v>
      </c>
      <c r="C153">
        <v>495.5</v>
      </c>
    </row>
    <row r="154" spans="2:3" x14ac:dyDescent="0.2">
      <c r="B154" s="1">
        <v>44767</v>
      </c>
      <c r="C154">
        <v>500.5</v>
      </c>
    </row>
    <row r="155" spans="2:3" x14ac:dyDescent="0.2">
      <c r="B155" s="1">
        <v>44768</v>
      </c>
      <c r="C155">
        <v>504.25</v>
      </c>
    </row>
    <row r="156" spans="2:3" x14ac:dyDescent="0.2">
      <c r="B156" s="1">
        <v>44769</v>
      </c>
      <c r="C156">
        <v>506.5</v>
      </c>
    </row>
    <row r="157" spans="2:3" x14ac:dyDescent="0.2">
      <c r="B157" s="1">
        <v>44770</v>
      </c>
      <c r="C157">
        <v>515.75</v>
      </c>
    </row>
    <row r="158" spans="2:3" x14ac:dyDescent="0.2">
      <c r="B158" s="1">
        <v>44771</v>
      </c>
      <c r="C158">
        <v>519.75</v>
      </c>
    </row>
    <row r="159" spans="2:3" x14ac:dyDescent="0.2">
      <c r="B159" s="1">
        <v>44774</v>
      </c>
      <c r="C159">
        <v>518.75</v>
      </c>
    </row>
    <row r="160" spans="2:3" x14ac:dyDescent="0.2">
      <c r="B160" s="1">
        <v>44775</v>
      </c>
      <c r="C160">
        <v>513.75</v>
      </c>
    </row>
    <row r="161" spans="2:3" x14ac:dyDescent="0.2">
      <c r="B161" s="1">
        <v>44776</v>
      </c>
      <c r="C161">
        <v>513.5</v>
      </c>
    </row>
    <row r="162" spans="2:3" x14ac:dyDescent="0.2">
      <c r="B162" s="1">
        <v>44777</v>
      </c>
      <c r="C162">
        <v>517.75</v>
      </c>
    </row>
    <row r="163" spans="2:3" x14ac:dyDescent="0.2">
      <c r="B163" s="1">
        <v>44778</v>
      </c>
      <c r="C163">
        <v>517.25</v>
      </c>
    </row>
    <row r="164" spans="2:3" x14ac:dyDescent="0.2">
      <c r="B164" s="1">
        <v>44781</v>
      </c>
      <c r="C164">
        <v>517.25</v>
      </c>
    </row>
    <row r="165" spans="2:3" x14ac:dyDescent="0.2">
      <c r="B165" s="1">
        <v>44782</v>
      </c>
      <c r="C165">
        <v>516.75</v>
      </c>
    </row>
    <row r="166" spans="2:3" x14ac:dyDescent="0.2">
      <c r="B166" s="1">
        <v>44783</v>
      </c>
      <c r="C166">
        <v>520</v>
      </c>
    </row>
    <row r="167" spans="2:3" x14ac:dyDescent="0.2">
      <c r="B167" s="1">
        <v>44784</v>
      </c>
      <c r="C167">
        <v>523.75</v>
      </c>
    </row>
    <row r="168" spans="2:3" x14ac:dyDescent="0.2">
      <c r="B168" s="1">
        <v>44785</v>
      </c>
      <c r="C168">
        <v>523.5</v>
      </c>
    </row>
    <row r="169" spans="2:3" x14ac:dyDescent="0.2">
      <c r="B169" s="1">
        <v>44788</v>
      </c>
      <c r="C169">
        <v>523.25</v>
      </c>
    </row>
    <row r="170" spans="2:3" x14ac:dyDescent="0.2">
      <c r="B170" s="1">
        <v>44789</v>
      </c>
      <c r="C170">
        <v>516.25</v>
      </c>
    </row>
    <row r="171" spans="2:3" x14ac:dyDescent="0.2">
      <c r="B171" s="1">
        <v>44790</v>
      </c>
      <c r="C171">
        <v>514.25</v>
      </c>
    </row>
    <row r="172" spans="2:3" x14ac:dyDescent="0.2">
      <c r="B172" s="1">
        <v>44791</v>
      </c>
      <c r="C172">
        <v>522.75</v>
      </c>
    </row>
    <row r="173" spans="2:3" x14ac:dyDescent="0.2">
      <c r="B173" s="1">
        <v>44792</v>
      </c>
      <c r="C173">
        <v>524.25</v>
      </c>
    </row>
    <row r="174" spans="2:3" x14ac:dyDescent="0.2">
      <c r="B174" s="1">
        <v>44795</v>
      </c>
      <c r="C174">
        <v>528.25</v>
      </c>
    </row>
    <row r="175" spans="2:3" x14ac:dyDescent="0.2">
      <c r="B175" s="1">
        <v>44796</v>
      </c>
      <c r="C175">
        <v>531.25</v>
      </c>
    </row>
    <row r="176" spans="2:3" x14ac:dyDescent="0.2">
      <c r="B176" s="1">
        <v>44797</v>
      </c>
      <c r="C176">
        <v>531</v>
      </c>
    </row>
    <row r="177" spans="2:3" x14ac:dyDescent="0.2">
      <c r="B177" s="1">
        <v>44798</v>
      </c>
      <c r="C177">
        <v>529</v>
      </c>
    </row>
    <row r="178" spans="2:3" x14ac:dyDescent="0.2">
      <c r="B178" s="1">
        <v>44799</v>
      </c>
      <c r="C178">
        <v>536.25</v>
      </c>
    </row>
    <row r="179" spans="2:3" x14ac:dyDescent="0.2">
      <c r="B179" s="1">
        <v>44802</v>
      </c>
      <c r="C179">
        <v>539</v>
      </c>
    </row>
    <row r="180" spans="2:3" x14ac:dyDescent="0.2">
      <c r="B180" s="1">
        <v>44803</v>
      </c>
      <c r="C180">
        <v>535.5</v>
      </c>
    </row>
    <row r="181" spans="2:3" x14ac:dyDescent="0.2">
      <c r="B181" s="1">
        <v>44804</v>
      </c>
      <c r="C181">
        <v>532.5</v>
      </c>
    </row>
    <row r="182" spans="2:3" x14ac:dyDescent="0.2">
      <c r="B182" s="1">
        <v>44805</v>
      </c>
      <c r="C182">
        <v>520.5</v>
      </c>
    </row>
    <row r="183" spans="2:3" x14ac:dyDescent="0.2">
      <c r="B183" s="1">
        <v>44806</v>
      </c>
      <c r="C183">
        <v>527</v>
      </c>
    </row>
    <row r="184" spans="2:3" x14ac:dyDescent="0.2">
      <c r="B184" s="1">
        <v>44810</v>
      </c>
      <c r="C184">
        <v>532.75</v>
      </c>
    </row>
    <row r="185" spans="2:3" x14ac:dyDescent="0.2">
      <c r="B185" s="1">
        <v>44811</v>
      </c>
      <c r="C185">
        <v>531.25</v>
      </c>
    </row>
    <row r="186" spans="2:3" x14ac:dyDescent="0.2">
      <c r="B186" s="1">
        <v>44812</v>
      </c>
      <c r="C186">
        <v>527</v>
      </c>
    </row>
    <row r="187" spans="2:3" x14ac:dyDescent="0.2">
      <c r="B187" s="1">
        <v>44813</v>
      </c>
      <c r="C187">
        <v>533</v>
      </c>
    </row>
    <row r="188" spans="2:3" x14ac:dyDescent="0.2">
      <c r="B188" s="1">
        <v>44816</v>
      </c>
      <c r="C188">
        <v>537.5</v>
      </c>
    </row>
    <row r="189" spans="2:3" x14ac:dyDescent="0.2">
      <c r="B189" s="1">
        <v>44817</v>
      </c>
      <c r="C189">
        <v>538</v>
      </c>
    </row>
    <row r="190" spans="2:3" x14ac:dyDescent="0.2">
      <c r="B190" s="1">
        <v>44818</v>
      </c>
      <c r="C190">
        <v>535.25</v>
      </c>
    </row>
    <row r="191" spans="2:3" x14ac:dyDescent="0.2">
      <c r="B191" s="1">
        <v>44819</v>
      </c>
      <c r="C191">
        <v>526.75</v>
      </c>
    </row>
    <row r="192" spans="2:3" x14ac:dyDescent="0.2">
      <c r="B192" s="1">
        <v>44820</v>
      </c>
      <c r="C192">
        <v>527.5</v>
      </c>
    </row>
    <row r="193" spans="2:3" x14ac:dyDescent="0.2">
      <c r="B193" s="1">
        <v>44823</v>
      </c>
      <c r="C193">
        <v>531.75</v>
      </c>
    </row>
    <row r="194" spans="2:3" x14ac:dyDescent="0.2">
      <c r="B194" s="1">
        <v>44824</v>
      </c>
      <c r="C194">
        <v>539.75</v>
      </c>
    </row>
    <row r="195" spans="2:3" x14ac:dyDescent="0.2">
      <c r="B195" s="1">
        <v>44825</v>
      </c>
      <c r="C195">
        <v>535.5</v>
      </c>
    </row>
    <row r="196" spans="2:3" x14ac:dyDescent="0.2">
      <c r="B196" s="1">
        <v>44826</v>
      </c>
      <c r="C196">
        <v>536</v>
      </c>
    </row>
    <row r="197" spans="2:3" x14ac:dyDescent="0.2">
      <c r="B197" s="1">
        <v>44827</v>
      </c>
      <c r="C197">
        <v>526</v>
      </c>
    </row>
    <row r="198" spans="2:3" x14ac:dyDescent="0.2">
      <c r="B198" s="1">
        <v>44830</v>
      </c>
      <c r="C198">
        <v>520.75</v>
      </c>
    </row>
    <row r="199" spans="2:3" x14ac:dyDescent="0.2">
      <c r="B199" s="1">
        <v>44831</v>
      </c>
      <c r="C199">
        <v>518.75</v>
      </c>
    </row>
    <row r="200" spans="2:3" x14ac:dyDescent="0.2">
      <c r="B200" s="1">
        <v>44832</v>
      </c>
      <c r="C200">
        <v>519.25</v>
      </c>
    </row>
    <row r="201" spans="2:3" x14ac:dyDescent="0.2">
      <c r="B201" s="1">
        <v>44833</v>
      </c>
      <c r="C201">
        <v>521.75</v>
      </c>
    </row>
    <row r="202" spans="2:3" x14ac:dyDescent="0.2">
      <c r="B202" s="1">
        <v>44834</v>
      </c>
      <c r="C202">
        <v>525</v>
      </c>
    </row>
    <row r="203" spans="2:3" x14ac:dyDescent="0.2">
      <c r="B203" s="1">
        <v>44837</v>
      </c>
      <c r="C203">
        <v>522.5</v>
      </c>
    </row>
    <row r="204" spans="2:3" x14ac:dyDescent="0.2">
      <c r="B204" s="1">
        <v>44838</v>
      </c>
      <c r="C204">
        <v>526</v>
      </c>
    </row>
    <row r="205" spans="2:3" x14ac:dyDescent="0.2">
      <c r="B205" s="1">
        <v>44839</v>
      </c>
      <c r="C205">
        <v>527.75</v>
      </c>
    </row>
    <row r="206" spans="2:3" x14ac:dyDescent="0.2">
      <c r="B206" s="1">
        <v>44840</v>
      </c>
      <c r="C206">
        <v>531.25</v>
      </c>
    </row>
    <row r="207" spans="2:3" x14ac:dyDescent="0.2">
      <c r="B207" s="1">
        <v>44841</v>
      </c>
      <c r="C207">
        <v>529.5</v>
      </c>
    </row>
    <row r="208" spans="2:3" x14ac:dyDescent="0.2">
      <c r="B208" s="1">
        <v>44844</v>
      </c>
      <c r="C208">
        <v>529.5</v>
      </c>
    </row>
    <row r="209" spans="2:3" x14ac:dyDescent="0.2">
      <c r="B209" s="1">
        <v>44845</v>
      </c>
      <c r="C209">
        <v>529.25</v>
      </c>
    </row>
    <row r="210" spans="2:3" x14ac:dyDescent="0.2">
      <c r="B210" s="1">
        <v>44846</v>
      </c>
      <c r="C210">
        <v>535.25</v>
      </c>
    </row>
    <row r="211" spans="2:3" x14ac:dyDescent="0.2">
      <c r="B211" s="1">
        <v>44847</v>
      </c>
      <c r="C211">
        <v>536.5</v>
      </c>
    </row>
    <row r="212" spans="2:3" x14ac:dyDescent="0.2">
      <c r="B212" s="1">
        <v>44848</v>
      </c>
      <c r="C212">
        <v>531.75</v>
      </c>
    </row>
    <row r="213" spans="2:3" x14ac:dyDescent="0.2">
      <c r="B213" s="1">
        <v>44851</v>
      </c>
      <c r="C213">
        <v>536.5</v>
      </c>
    </row>
    <row r="214" spans="2:3" x14ac:dyDescent="0.2">
      <c r="B214" s="1">
        <v>44852</v>
      </c>
      <c r="C214">
        <v>534</v>
      </c>
    </row>
    <row r="215" spans="2:3" x14ac:dyDescent="0.2">
      <c r="B215" s="1">
        <v>44853</v>
      </c>
      <c r="C215">
        <v>534.25</v>
      </c>
    </row>
    <row r="216" spans="2:3" x14ac:dyDescent="0.2">
      <c r="B216" s="1">
        <v>44854</v>
      </c>
      <c r="C216">
        <v>535.75</v>
      </c>
    </row>
    <row r="217" spans="2:3" x14ac:dyDescent="0.2">
      <c r="B217" s="1">
        <v>44855</v>
      </c>
      <c r="C217">
        <v>535.5</v>
      </c>
    </row>
    <row r="218" spans="2:3" x14ac:dyDescent="0.2">
      <c r="B218" s="1">
        <v>44858</v>
      </c>
      <c r="C218">
        <v>533.25</v>
      </c>
    </row>
    <row r="219" spans="2:3" x14ac:dyDescent="0.2">
      <c r="B219" s="1">
        <v>44859</v>
      </c>
      <c r="C219">
        <v>535.5</v>
      </c>
    </row>
    <row r="220" spans="2:3" x14ac:dyDescent="0.2">
      <c r="B220" s="1">
        <v>44860</v>
      </c>
      <c r="C220">
        <v>533.5</v>
      </c>
    </row>
    <row r="221" spans="2:3" x14ac:dyDescent="0.2">
      <c r="B221" s="1">
        <v>44861</v>
      </c>
      <c r="C221">
        <v>531.25</v>
      </c>
    </row>
    <row r="222" spans="2:3" x14ac:dyDescent="0.2">
      <c r="B222" s="1">
        <v>44862</v>
      </c>
      <c r="C222">
        <v>532</v>
      </c>
    </row>
    <row r="223" spans="2:3" x14ac:dyDescent="0.2">
      <c r="B223" s="1">
        <v>44865</v>
      </c>
      <c r="C223">
        <v>532.75</v>
      </c>
    </row>
    <row r="224" spans="2:3" x14ac:dyDescent="0.2">
      <c r="B224" s="1">
        <v>44866</v>
      </c>
      <c r="C224">
        <v>534.25</v>
      </c>
    </row>
    <row r="225" spans="2:3" x14ac:dyDescent="0.2">
      <c r="B225" s="1">
        <v>44867</v>
      </c>
      <c r="C225">
        <v>534</v>
      </c>
    </row>
    <row r="226" spans="2:3" x14ac:dyDescent="0.2">
      <c r="B226" s="1">
        <v>44868</v>
      </c>
      <c r="C226">
        <v>534.25</v>
      </c>
    </row>
    <row r="227" spans="2:3" x14ac:dyDescent="0.2">
      <c r="B227" s="1">
        <v>44869</v>
      </c>
      <c r="C227">
        <v>534.25</v>
      </c>
    </row>
    <row r="228" spans="2:3" x14ac:dyDescent="0.2">
      <c r="B228" s="1">
        <v>44872</v>
      </c>
      <c r="C228">
        <v>534.5</v>
      </c>
    </row>
    <row r="229" spans="2:3" x14ac:dyDescent="0.2">
      <c r="B229" s="1">
        <v>44873</v>
      </c>
      <c r="C229">
        <v>532.75</v>
      </c>
    </row>
    <row r="230" spans="2:3" x14ac:dyDescent="0.2">
      <c r="B230" s="1">
        <v>44874</v>
      </c>
      <c r="C230">
        <v>530.25</v>
      </c>
    </row>
    <row r="231" spans="2:3" x14ac:dyDescent="0.2">
      <c r="B231" s="1">
        <v>44875</v>
      </c>
      <c r="C231">
        <v>530</v>
      </c>
    </row>
    <row r="232" spans="2:3" x14ac:dyDescent="0.2">
      <c r="B232" s="1">
        <v>44876</v>
      </c>
      <c r="C232">
        <v>531</v>
      </c>
    </row>
    <row r="233" spans="2:3" x14ac:dyDescent="0.2">
      <c r="B233" s="1">
        <v>44879</v>
      </c>
      <c r="C233">
        <v>530.75</v>
      </c>
    </row>
    <row r="234" spans="2:3" x14ac:dyDescent="0.2">
      <c r="B234" s="1">
        <v>44880</v>
      </c>
      <c r="C234">
        <v>532.5</v>
      </c>
    </row>
    <row r="235" spans="2:3" x14ac:dyDescent="0.2">
      <c r="B235" s="1">
        <v>44881</v>
      </c>
      <c r="C235">
        <v>532.75</v>
      </c>
    </row>
    <row r="236" spans="2:3" x14ac:dyDescent="0.2">
      <c r="B236" s="1">
        <v>44882</v>
      </c>
      <c r="C236">
        <v>531.25</v>
      </c>
    </row>
    <row r="237" spans="2:3" x14ac:dyDescent="0.2">
      <c r="B237" s="1">
        <v>44883</v>
      </c>
      <c r="C237">
        <v>532.25</v>
      </c>
    </row>
    <row r="238" spans="2:3" x14ac:dyDescent="0.2">
      <c r="B238" s="1">
        <v>44886</v>
      </c>
      <c r="C238">
        <v>529</v>
      </c>
    </row>
    <row r="239" spans="2:3" x14ac:dyDescent="0.2">
      <c r="B239" s="1">
        <v>44887</v>
      </c>
      <c r="C239">
        <v>527.75</v>
      </c>
    </row>
    <row r="240" spans="2:3" x14ac:dyDescent="0.2">
      <c r="B240" s="1">
        <v>44888</v>
      </c>
      <c r="C240">
        <v>530.25</v>
      </c>
    </row>
    <row r="241" spans="2:3" x14ac:dyDescent="0.2">
      <c r="B241" s="1">
        <v>44890</v>
      </c>
      <c r="C241">
        <v>531</v>
      </c>
    </row>
    <row r="242" spans="2:3" x14ac:dyDescent="0.2">
      <c r="B242" s="1">
        <v>44893</v>
      </c>
      <c r="C242">
        <v>532</v>
      </c>
    </row>
    <row r="243" spans="2:3" x14ac:dyDescent="0.2">
      <c r="B243" s="1">
        <v>44894</v>
      </c>
      <c r="C243">
        <v>531.25</v>
      </c>
    </row>
    <row r="244" spans="2:3" x14ac:dyDescent="0.2">
      <c r="B244" s="1">
        <v>44895</v>
      </c>
      <c r="C244">
        <v>527.75</v>
      </c>
    </row>
    <row r="245" spans="2:3" x14ac:dyDescent="0.2">
      <c r="B245" s="1">
        <v>44896</v>
      </c>
      <c r="C245">
        <v>528.75</v>
      </c>
    </row>
    <row r="246" spans="2:3" x14ac:dyDescent="0.2">
      <c r="B246" s="1">
        <v>44897</v>
      </c>
      <c r="C246">
        <v>525.75</v>
      </c>
    </row>
    <row r="247" spans="2:3" x14ac:dyDescent="0.2">
      <c r="B247" s="1">
        <v>44900</v>
      </c>
      <c r="C247">
        <v>526.75</v>
      </c>
    </row>
    <row r="248" spans="2:3" x14ac:dyDescent="0.2">
      <c r="B248" s="1">
        <v>44901</v>
      </c>
      <c r="C248">
        <v>526.5</v>
      </c>
    </row>
    <row r="249" spans="2:3" x14ac:dyDescent="0.2">
      <c r="B249" s="1">
        <v>44902</v>
      </c>
      <c r="C249">
        <v>526</v>
      </c>
    </row>
    <row r="250" spans="2:3" x14ac:dyDescent="0.2">
      <c r="B250" s="1">
        <v>44903</v>
      </c>
      <c r="C250">
        <v>524.25</v>
      </c>
    </row>
    <row r="251" spans="2:3" x14ac:dyDescent="0.2">
      <c r="B251" s="1">
        <v>44904</v>
      </c>
      <c r="C251">
        <v>521.25</v>
      </c>
    </row>
    <row r="252" spans="2:3" x14ac:dyDescent="0.2">
      <c r="B252" s="1">
        <v>44907</v>
      </c>
      <c r="C252">
        <v>524.25</v>
      </c>
    </row>
    <row r="253" spans="2:3" x14ac:dyDescent="0.2">
      <c r="B253" s="1">
        <v>44908</v>
      </c>
      <c r="C253">
        <v>522.75</v>
      </c>
    </row>
    <row r="254" spans="2:3" x14ac:dyDescent="0.2">
      <c r="B254" s="1">
        <v>44909</v>
      </c>
      <c r="C254">
        <v>522.25</v>
      </c>
    </row>
    <row r="255" spans="2:3" x14ac:dyDescent="0.2">
      <c r="B255" s="1">
        <v>44910</v>
      </c>
      <c r="C255">
        <v>522.75</v>
      </c>
    </row>
    <row r="256" spans="2:3" x14ac:dyDescent="0.2">
      <c r="B256" s="1">
        <v>44911</v>
      </c>
      <c r="C256">
        <v>522.25</v>
      </c>
    </row>
    <row r="257" spans="2:3" x14ac:dyDescent="0.2">
      <c r="B257" s="1">
        <v>44914</v>
      </c>
      <c r="C257">
        <v>521.75</v>
      </c>
    </row>
    <row r="258" spans="2:3" x14ac:dyDescent="0.2">
      <c r="B258" s="1">
        <v>44915</v>
      </c>
      <c r="C258">
        <v>520</v>
      </c>
    </row>
    <row r="259" spans="2:3" x14ac:dyDescent="0.2">
      <c r="B259" s="1">
        <v>44916</v>
      </c>
      <c r="C259">
        <v>519.75</v>
      </c>
    </row>
    <row r="260" spans="2:3" x14ac:dyDescent="0.2">
      <c r="B260" s="1">
        <v>44917</v>
      </c>
      <c r="C260">
        <v>518.75</v>
      </c>
    </row>
    <row r="261" spans="2:3" x14ac:dyDescent="0.2">
      <c r="B261" s="1">
        <v>44918</v>
      </c>
      <c r="C261">
        <v>518.75</v>
      </c>
    </row>
    <row r="262" spans="2:3" x14ac:dyDescent="0.2">
      <c r="B262" s="1">
        <v>44922</v>
      </c>
      <c r="C262">
        <v>518.75</v>
      </c>
    </row>
    <row r="263" spans="2:3" x14ac:dyDescent="0.2">
      <c r="B263" s="1">
        <v>44923</v>
      </c>
      <c r="C263">
        <v>519.75</v>
      </c>
    </row>
    <row r="264" spans="2:3" x14ac:dyDescent="0.2">
      <c r="B264" s="1">
        <v>44924</v>
      </c>
      <c r="C264">
        <v>518.75</v>
      </c>
    </row>
    <row r="265" spans="2:3" x14ac:dyDescent="0.2">
      <c r="B265" s="1">
        <v>44925</v>
      </c>
      <c r="C265">
        <v>518.75</v>
      </c>
    </row>
    <row r="266" spans="2:3" x14ac:dyDescent="0.2">
      <c r="B266" s="1">
        <v>44929</v>
      </c>
      <c r="C266">
        <v>523.25</v>
      </c>
    </row>
    <row r="267" spans="2:3" x14ac:dyDescent="0.2">
      <c r="B267" s="1">
        <v>44930</v>
      </c>
      <c r="C267">
        <v>520.25</v>
      </c>
    </row>
    <row r="268" spans="2:3" x14ac:dyDescent="0.2">
      <c r="B268" s="1">
        <v>44931</v>
      </c>
      <c r="C268">
        <v>520.5</v>
      </c>
    </row>
    <row r="269" spans="2:3" x14ac:dyDescent="0.2">
      <c r="B269" s="1">
        <v>44932</v>
      </c>
      <c r="C269">
        <v>519.75</v>
      </c>
    </row>
    <row r="270" spans="2:3" x14ac:dyDescent="0.2">
      <c r="B270" s="1">
        <v>44935</v>
      </c>
      <c r="C270">
        <v>517.5</v>
      </c>
    </row>
    <row r="271" spans="2:3" x14ac:dyDescent="0.2">
      <c r="B271" s="1">
        <v>44936</v>
      </c>
      <c r="C271">
        <v>511.25</v>
      </c>
    </row>
    <row r="272" spans="2:3" x14ac:dyDescent="0.2">
      <c r="B272" s="1">
        <v>44937</v>
      </c>
      <c r="C272">
        <v>508.5</v>
      </c>
    </row>
    <row r="273" spans="2:3" x14ac:dyDescent="0.2">
      <c r="B273" s="1">
        <v>44938</v>
      </c>
      <c r="C273">
        <v>504.25</v>
      </c>
    </row>
    <row r="274" spans="2:3" x14ac:dyDescent="0.2">
      <c r="B274" s="1">
        <v>44939</v>
      </c>
      <c r="C274">
        <v>504.25</v>
      </c>
    </row>
    <row r="275" spans="2:3" x14ac:dyDescent="0.2">
      <c r="B275" s="1">
        <v>44943</v>
      </c>
      <c r="C275">
        <v>507.25</v>
      </c>
    </row>
    <row r="276" spans="2:3" x14ac:dyDescent="0.2">
      <c r="B276" s="1">
        <v>44944</v>
      </c>
      <c r="C276">
        <v>507.25</v>
      </c>
    </row>
    <row r="277" spans="2:3" x14ac:dyDescent="0.2">
      <c r="B277" s="1">
        <v>44945</v>
      </c>
      <c r="C277">
        <v>503.75</v>
      </c>
    </row>
    <row r="278" spans="2:3" x14ac:dyDescent="0.2">
      <c r="B278" s="1">
        <v>44946</v>
      </c>
      <c r="C278">
        <v>504</v>
      </c>
    </row>
    <row r="279" spans="2:3" x14ac:dyDescent="0.2">
      <c r="B279" s="1">
        <v>44949</v>
      </c>
      <c r="C279">
        <v>502.75</v>
      </c>
    </row>
    <row r="280" spans="2:3" x14ac:dyDescent="0.2">
      <c r="B280" s="1">
        <v>44950</v>
      </c>
      <c r="C280">
        <v>504.75</v>
      </c>
    </row>
    <row r="281" spans="2:3" x14ac:dyDescent="0.2">
      <c r="B281" s="1">
        <v>44951</v>
      </c>
      <c r="C281">
        <v>501.25</v>
      </c>
    </row>
    <row r="282" spans="2:3" x14ac:dyDescent="0.2">
      <c r="B282" s="1">
        <v>44952</v>
      </c>
      <c r="C282">
        <v>502.5</v>
      </c>
    </row>
    <row r="283" spans="2:3" x14ac:dyDescent="0.2">
      <c r="B283" s="1">
        <v>44953</v>
      </c>
      <c r="C283">
        <v>501.5</v>
      </c>
    </row>
    <row r="284" spans="2:3" x14ac:dyDescent="0.2">
      <c r="B284" s="1">
        <v>44956</v>
      </c>
      <c r="C284">
        <v>507.5</v>
      </c>
    </row>
    <row r="285" spans="2:3" x14ac:dyDescent="0.2">
      <c r="B285" s="1">
        <v>44957</v>
      </c>
      <c r="C285">
        <v>510.75</v>
      </c>
    </row>
    <row r="286" spans="2:3" x14ac:dyDescent="0.2">
      <c r="B286" s="1">
        <v>44958</v>
      </c>
      <c r="C286">
        <v>509</v>
      </c>
    </row>
    <row r="287" spans="2:3" x14ac:dyDescent="0.2">
      <c r="B287" s="1">
        <v>44959</v>
      </c>
      <c r="C287">
        <v>509.25</v>
      </c>
    </row>
    <row r="288" spans="2:3" x14ac:dyDescent="0.2">
      <c r="B288" s="1">
        <v>44960</v>
      </c>
      <c r="C288">
        <v>507</v>
      </c>
    </row>
    <row r="289" spans="2:3" x14ac:dyDescent="0.2">
      <c r="B289" s="1">
        <v>44963</v>
      </c>
      <c r="C289">
        <v>505</v>
      </c>
    </row>
    <row r="290" spans="2:3" x14ac:dyDescent="0.2">
      <c r="B290" s="1">
        <v>44964</v>
      </c>
      <c r="C290">
        <v>502</v>
      </c>
    </row>
    <row r="291" spans="2:3" x14ac:dyDescent="0.2">
      <c r="B291" s="1">
        <v>44965</v>
      </c>
      <c r="C291">
        <v>503.75</v>
      </c>
    </row>
    <row r="292" spans="2:3" x14ac:dyDescent="0.2">
      <c r="B292" s="1">
        <v>44966</v>
      </c>
      <c r="C292">
        <v>502.75</v>
      </c>
    </row>
    <row r="293" spans="2:3" x14ac:dyDescent="0.2">
      <c r="B293" s="1">
        <v>44967</v>
      </c>
      <c r="C293">
        <v>506.5</v>
      </c>
    </row>
    <row r="294" spans="2:3" x14ac:dyDescent="0.2">
      <c r="B294" s="1">
        <v>44970</v>
      </c>
      <c r="C294">
        <v>506.5</v>
      </c>
    </row>
    <row r="295" spans="2:3" x14ac:dyDescent="0.2">
      <c r="B295" s="1">
        <v>44971</v>
      </c>
      <c r="C295">
        <v>506.5</v>
      </c>
    </row>
    <row r="296" spans="2:3" x14ac:dyDescent="0.2">
      <c r="B296" s="1">
        <v>44972</v>
      </c>
      <c r="C296">
        <v>506.5</v>
      </c>
    </row>
    <row r="297" spans="2:3" x14ac:dyDescent="0.2">
      <c r="B297" s="1">
        <v>44973</v>
      </c>
      <c r="C297">
        <v>507.25</v>
      </c>
    </row>
    <row r="298" spans="2:3" x14ac:dyDescent="0.2">
      <c r="B298" s="1">
        <v>44974</v>
      </c>
      <c r="C298">
        <v>506.25</v>
      </c>
    </row>
    <row r="299" spans="2:3" x14ac:dyDescent="0.2">
      <c r="B299" s="1">
        <v>44978</v>
      </c>
      <c r="C299">
        <v>507.25</v>
      </c>
    </row>
    <row r="300" spans="2:3" x14ac:dyDescent="0.2">
      <c r="B300" s="1">
        <v>44979</v>
      </c>
      <c r="C300">
        <v>506.75</v>
      </c>
    </row>
    <row r="301" spans="2:3" x14ac:dyDescent="0.2">
      <c r="B301" s="1">
        <v>44980</v>
      </c>
      <c r="C301">
        <v>509.25</v>
      </c>
    </row>
    <row r="302" spans="2:3" x14ac:dyDescent="0.2">
      <c r="B302" s="1">
        <v>44981</v>
      </c>
      <c r="C302">
        <v>505.75</v>
      </c>
    </row>
    <row r="303" spans="2:3" x14ac:dyDescent="0.2">
      <c r="B303" s="1">
        <v>44984</v>
      </c>
      <c r="C303">
        <v>504.75</v>
      </c>
    </row>
    <row r="304" spans="2:3" x14ac:dyDescent="0.2">
      <c r="B304" s="1">
        <v>44985</v>
      </c>
      <c r="C304">
        <v>499.75</v>
      </c>
    </row>
    <row r="305" spans="2:3" x14ac:dyDescent="0.2">
      <c r="B305" s="1">
        <v>44986</v>
      </c>
      <c r="C305">
        <v>498</v>
      </c>
    </row>
    <row r="306" spans="2:3" x14ac:dyDescent="0.2">
      <c r="B306" s="1">
        <v>44987</v>
      </c>
      <c r="C306">
        <v>497</v>
      </c>
    </row>
    <row r="307" spans="2:3" x14ac:dyDescent="0.2">
      <c r="B307" s="1">
        <v>44988</v>
      </c>
      <c r="C307">
        <v>494</v>
      </c>
    </row>
    <row r="308" spans="2:3" x14ac:dyDescent="0.2">
      <c r="B308" s="1">
        <v>44991</v>
      </c>
      <c r="C308">
        <v>495</v>
      </c>
    </row>
    <row r="309" spans="2:3" x14ac:dyDescent="0.2">
      <c r="B309" s="1">
        <v>44992</v>
      </c>
      <c r="C309">
        <v>494.75</v>
      </c>
    </row>
    <row r="310" spans="2:3" x14ac:dyDescent="0.2">
      <c r="B310" s="1">
        <v>44993</v>
      </c>
      <c r="C310">
        <v>487.5</v>
      </c>
    </row>
    <row r="311" spans="2:3" x14ac:dyDescent="0.2">
      <c r="B311" s="1">
        <v>44994</v>
      </c>
      <c r="C311">
        <v>484.5</v>
      </c>
    </row>
    <row r="312" spans="2:3" x14ac:dyDescent="0.2">
      <c r="B312" s="1">
        <v>44995</v>
      </c>
      <c r="C312">
        <v>490.5</v>
      </c>
    </row>
    <row r="313" spans="2:3" x14ac:dyDescent="0.2">
      <c r="B313" s="1">
        <v>44998</v>
      </c>
      <c r="C313">
        <v>494.25</v>
      </c>
    </row>
    <row r="314" spans="2:3" x14ac:dyDescent="0.2">
      <c r="B314" s="1">
        <v>44999</v>
      </c>
      <c r="C314">
        <v>495.25</v>
      </c>
    </row>
    <row r="315" spans="2:3" x14ac:dyDescent="0.2">
      <c r="B315" s="1">
        <v>45000</v>
      </c>
      <c r="C315">
        <v>490.75</v>
      </c>
    </row>
    <row r="316" spans="2:3" x14ac:dyDescent="0.2">
      <c r="B316" s="1">
        <v>45001</v>
      </c>
      <c r="C316">
        <v>493</v>
      </c>
    </row>
    <row r="317" spans="2:3" x14ac:dyDescent="0.2">
      <c r="B317" s="1">
        <v>45002</v>
      </c>
      <c r="C317">
        <v>492.25</v>
      </c>
    </row>
    <row r="318" spans="2:3" x14ac:dyDescent="0.2">
      <c r="B318" s="1">
        <v>45005</v>
      </c>
      <c r="C318">
        <v>493.5</v>
      </c>
    </row>
    <row r="319" spans="2:3" x14ac:dyDescent="0.2">
      <c r="B319" s="1">
        <v>45006</v>
      </c>
      <c r="C319">
        <v>491.75</v>
      </c>
    </row>
    <row r="320" spans="2:3" x14ac:dyDescent="0.2">
      <c r="B320" s="1">
        <v>45007</v>
      </c>
      <c r="C320">
        <v>492</v>
      </c>
    </row>
    <row r="321" spans="2:3" x14ac:dyDescent="0.2">
      <c r="B321" s="1">
        <v>45008</v>
      </c>
      <c r="C321">
        <v>492.25</v>
      </c>
    </row>
    <row r="322" spans="2:3" x14ac:dyDescent="0.2">
      <c r="B322" s="1">
        <v>45009</v>
      </c>
      <c r="C322">
        <v>494.5</v>
      </c>
    </row>
    <row r="323" spans="2:3" x14ac:dyDescent="0.2">
      <c r="B323" s="1">
        <v>45012</v>
      </c>
      <c r="C323">
        <v>496</v>
      </c>
    </row>
    <row r="324" spans="2:3" x14ac:dyDescent="0.2">
      <c r="B324" s="1">
        <v>45013</v>
      </c>
      <c r="C324">
        <v>493.5</v>
      </c>
    </row>
    <row r="325" spans="2:3" x14ac:dyDescent="0.2">
      <c r="B325" s="1">
        <v>45014</v>
      </c>
      <c r="C325">
        <v>493.25</v>
      </c>
    </row>
    <row r="326" spans="2:3" x14ac:dyDescent="0.2">
      <c r="B326" s="1">
        <v>45015</v>
      </c>
      <c r="C326">
        <v>493.25</v>
      </c>
    </row>
    <row r="327" spans="2:3" x14ac:dyDescent="0.2">
      <c r="B327" s="1">
        <v>45016</v>
      </c>
      <c r="C327">
        <v>489.5</v>
      </c>
    </row>
    <row r="328" spans="2:3" x14ac:dyDescent="0.2">
      <c r="B328" s="1">
        <v>45019</v>
      </c>
      <c r="C328">
        <v>487.75</v>
      </c>
    </row>
    <row r="329" spans="2:3" x14ac:dyDescent="0.2">
      <c r="B329" s="1">
        <v>45020</v>
      </c>
      <c r="C329">
        <v>484.5</v>
      </c>
    </row>
    <row r="330" spans="2:3" x14ac:dyDescent="0.2">
      <c r="B330" s="1">
        <v>45021</v>
      </c>
      <c r="C330">
        <v>486.25</v>
      </c>
    </row>
    <row r="331" spans="2:3" x14ac:dyDescent="0.2">
      <c r="B331" s="1">
        <v>45022</v>
      </c>
      <c r="C331">
        <v>487</v>
      </c>
    </row>
    <row r="332" spans="2:3" x14ac:dyDescent="0.2">
      <c r="B332" s="1">
        <v>45023</v>
      </c>
      <c r="C332">
        <v>487</v>
      </c>
    </row>
    <row r="333" spans="2:3" x14ac:dyDescent="0.2">
      <c r="B333" s="1">
        <v>45026</v>
      </c>
      <c r="C333">
        <v>489.75</v>
      </c>
    </row>
    <row r="334" spans="2:3" x14ac:dyDescent="0.2">
      <c r="B334" s="1">
        <v>45027</v>
      </c>
      <c r="C334">
        <v>489.25</v>
      </c>
    </row>
    <row r="335" spans="2:3" x14ac:dyDescent="0.2">
      <c r="B335" s="1">
        <v>45028</v>
      </c>
      <c r="C335">
        <v>487.75</v>
      </c>
    </row>
    <row r="336" spans="2:3" x14ac:dyDescent="0.2">
      <c r="B336" s="1">
        <v>45029</v>
      </c>
      <c r="C336">
        <v>487</v>
      </c>
    </row>
    <row r="337" spans="2:3" x14ac:dyDescent="0.2">
      <c r="B337" s="1">
        <v>45030</v>
      </c>
      <c r="C337">
        <v>493</v>
      </c>
    </row>
    <row r="338" spans="2:3" x14ac:dyDescent="0.2">
      <c r="B338" s="1">
        <v>45033</v>
      </c>
      <c r="C338">
        <v>497.25</v>
      </c>
    </row>
    <row r="339" spans="2:3" x14ac:dyDescent="0.2">
      <c r="B339" s="1">
        <v>45034</v>
      </c>
      <c r="C339">
        <v>498</v>
      </c>
    </row>
    <row r="340" spans="2:3" x14ac:dyDescent="0.2">
      <c r="B340" s="1">
        <v>45035</v>
      </c>
      <c r="C340">
        <v>496.75</v>
      </c>
    </row>
    <row r="341" spans="2:3" x14ac:dyDescent="0.2">
      <c r="B341" s="1">
        <v>45036</v>
      </c>
      <c r="C341">
        <v>494.5</v>
      </c>
    </row>
    <row r="342" spans="2:3" x14ac:dyDescent="0.2">
      <c r="B342" s="1">
        <v>45037</v>
      </c>
      <c r="C342">
        <v>488.5</v>
      </c>
    </row>
    <row r="343" spans="2:3" x14ac:dyDescent="0.2">
      <c r="B343" s="1">
        <v>45040</v>
      </c>
      <c r="C343">
        <v>491.75</v>
      </c>
    </row>
    <row r="344" spans="2:3" x14ac:dyDescent="0.2">
      <c r="B344" s="1">
        <v>45041</v>
      </c>
      <c r="C344">
        <v>490.75</v>
      </c>
    </row>
    <row r="345" spans="2:3" x14ac:dyDescent="0.2">
      <c r="B345" s="1">
        <v>45042</v>
      </c>
      <c r="C345">
        <v>486.5</v>
      </c>
    </row>
    <row r="346" spans="2:3" x14ac:dyDescent="0.2">
      <c r="B346" s="1">
        <v>45043</v>
      </c>
      <c r="C346">
        <v>484.5</v>
      </c>
    </row>
    <row r="347" spans="2:3" x14ac:dyDescent="0.2">
      <c r="B347" s="1">
        <v>45044</v>
      </c>
      <c r="C347">
        <v>487</v>
      </c>
    </row>
    <row r="348" spans="2:3" x14ac:dyDescent="0.2">
      <c r="B348" s="1">
        <v>45047</v>
      </c>
      <c r="C348">
        <v>485</v>
      </c>
    </row>
    <row r="349" spans="2:3" x14ac:dyDescent="0.2">
      <c r="B349" s="1">
        <v>45048</v>
      </c>
      <c r="C349">
        <v>480</v>
      </c>
    </row>
    <row r="350" spans="2:3" x14ac:dyDescent="0.2">
      <c r="B350" s="1">
        <v>45049</v>
      </c>
      <c r="C350">
        <v>482.5</v>
      </c>
    </row>
    <row r="351" spans="2:3" x14ac:dyDescent="0.2">
      <c r="B351" s="1">
        <v>45050</v>
      </c>
      <c r="C351">
        <v>481.25</v>
      </c>
    </row>
    <row r="352" spans="2:3" x14ac:dyDescent="0.2">
      <c r="B352" s="1">
        <v>45051</v>
      </c>
      <c r="C352">
        <v>481.5</v>
      </c>
    </row>
    <row r="353" spans="2:3" x14ac:dyDescent="0.2">
      <c r="B353" s="1">
        <v>45054</v>
      </c>
      <c r="C353">
        <v>477.25</v>
      </c>
    </row>
    <row r="354" spans="2:3" x14ac:dyDescent="0.2">
      <c r="B354" s="1">
        <v>45055</v>
      </c>
      <c r="C354">
        <v>476.25</v>
      </c>
    </row>
    <row r="355" spans="2:3" x14ac:dyDescent="0.2">
      <c r="B355" s="1">
        <v>45056</v>
      </c>
      <c r="C355">
        <v>477</v>
      </c>
    </row>
    <row r="356" spans="2:3" x14ac:dyDescent="0.2">
      <c r="B356" s="1">
        <v>45057</v>
      </c>
      <c r="C356">
        <v>471.75</v>
      </c>
    </row>
    <row r="357" spans="2:3" x14ac:dyDescent="0.2">
      <c r="B357" s="1">
        <v>45058</v>
      </c>
      <c r="C357">
        <v>468</v>
      </c>
    </row>
    <row r="358" spans="2:3" x14ac:dyDescent="0.2">
      <c r="B358" s="1">
        <v>45061</v>
      </c>
      <c r="C358">
        <v>471.5</v>
      </c>
    </row>
    <row r="359" spans="2:3" x14ac:dyDescent="0.2">
      <c r="B359" s="1">
        <v>45062</v>
      </c>
      <c r="C359">
        <v>467.75</v>
      </c>
    </row>
    <row r="360" spans="2:3" x14ac:dyDescent="0.2">
      <c r="B360" s="1">
        <v>45063</v>
      </c>
      <c r="C360">
        <v>462.75</v>
      </c>
    </row>
    <row r="361" spans="2:3" x14ac:dyDescent="0.2">
      <c r="B361" s="1">
        <v>45064</v>
      </c>
      <c r="C361">
        <v>464.25</v>
      </c>
    </row>
    <row r="362" spans="2:3" x14ac:dyDescent="0.2">
      <c r="B362" s="1">
        <v>45065</v>
      </c>
      <c r="C362">
        <v>465.75</v>
      </c>
    </row>
    <row r="363" spans="2:3" x14ac:dyDescent="0.2">
      <c r="B363" s="1">
        <v>45068</v>
      </c>
      <c r="C363">
        <v>470.75</v>
      </c>
    </row>
    <row r="364" spans="2:3" x14ac:dyDescent="0.2">
      <c r="B364" s="1">
        <v>45069</v>
      </c>
      <c r="C364">
        <v>473.75</v>
      </c>
    </row>
    <row r="365" spans="2:3" x14ac:dyDescent="0.2">
      <c r="B365" s="1">
        <v>45070</v>
      </c>
      <c r="C365">
        <v>474</v>
      </c>
    </row>
    <row r="366" spans="2:3" x14ac:dyDescent="0.2">
      <c r="B366" s="1">
        <v>45071</v>
      </c>
      <c r="C366">
        <v>471.5</v>
      </c>
    </row>
    <row r="367" spans="2:3" x14ac:dyDescent="0.2">
      <c r="B367" s="1">
        <v>45072</v>
      </c>
      <c r="C367">
        <v>479.5</v>
      </c>
    </row>
    <row r="368" spans="2:3" x14ac:dyDescent="0.2">
      <c r="B368" s="1">
        <v>45076</v>
      </c>
      <c r="C368">
        <v>475</v>
      </c>
    </row>
    <row r="369" spans="2:3" x14ac:dyDescent="0.2">
      <c r="B369" s="1">
        <v>45077</v>
      </c>
      <c r="C369">
        <v>473.25</v>
      </c>
    </row>
    <row r="370" spans="2:3" x14ac:dyDescent="0.2">
      <c r="B370" s="1">
        <v>45078</v>
      </c>
      <c r="C370">
        <v>479.25</v>
      </c>
    </row>
    <row r="371" spans="2:3" x14ac:dyDescent="0.2">
      <c r="B371" s="1">
        <v>45079</v>
      </c>
      <c r="C371">
        <v>481.5</v>
      </c>
    </row>
    <row r="372" spans="2:3" x14ac:dyDescent="0.2">
      <c r="B372" s="1">
        <v>45082</v>
      </c>
      <c r="C372">
        <v>481.25</v>
      </c>
    </row>
    <row r="373" spans="2:3" x14ac:dyDescent="0.2">
      <c r="B373" s="1">
        <v>45083</v>
      </c>
      <c r="C373">
        <v>480.25</v>
      </c>
    </row>
    <row r="374" spans="2:3" x14ac:dyDescent="0.2">
      <c r="B374" s="1">
        <v>45084</v>
      </c>
      <c r="C374">
        <v>476</v>
      </c>
    </row>
    <row r="375" spans="2:3" x14ac:dyDescent="0.2">
      <c r="B375" s="1">
        <v>45085</v>
      </c>
      <c r="C375">
        <v>480.5</v>
      </c>
    </row>
    <row r="376" spans="2:3" x14ac:dyDescent="0.2">
      <c r="B376" s="1">
        <v>45086</v>
      </c>
      <c r="C376">
        <v>475</v>
      </c>
    </row>
    <row r="377" spans="2:3" x14ac:dyDescent="0.2">
      <c r="B377" s="1">
        <v>45089</v>
      </c>
      <c r="C377">
        <v>481.75</v>
      </c>
    </row>
    <row r="378" spans="2:3" x14ac:dyDescent="0.2">
      <c r="B378" s="1">
        <v>45090</v>
      </c>
      <c r="C378">
        <v>485.25</v>
      </c>
    </row>
    <row r="379" spans="2:3" x14ac:dyDescent="0.2">
      <c r="B379" s="1">
        <v>45091</v>
      </c>
      <c r="C379">
        <v>487</v>
      </c>
    </row>
    <row r="380" spans="2:3" x14ac:dyDescent="0.2">
      <c r="B380" s="1">
        <v>45092</v>
      </c>
      <c r="C380">
        <v>496.5</v>
      </c>
    </row>
    <row r="381" spans="2:3" x14ac:dyDescent="0.2">
      <c r="B381" s="1">
        <v>45093</v>
      </c>
      <c r="C381">
        <v>501.5</v>
      </c>
    </row>
    <row r="382" spans="2:3" x14ac:dyDescent="0.2">
      <c r="B382" s="1">
        <v>45097</v>
      </c>
      <c r="C382">
        <v>501</v>
      </c>
    </row>
    <row r="383" spans="2:3" x14ac:dyDescent="0.2">
      <c r="B383" s="1">
        <v>45098</v>
      </c>
      <c r="C383">
        <v>511.25</v>
      </c>
    </row>
    <row r="384" spans="2:3" x14ac:dyDescent="0.2">
      <c r="B384" s="1">
        <v>45099</v>
      </c>
      <c r="C384">
        <v>507</v>
      </c>
    </row>
    <row r="385" spans="2:3" x14ac:dyDescent="0.2">
      <c r="B385" s="1">
        <v>45100</v>
      </c>
      <c r="C385">
        <v>491.5</v>
      </c>
    </row>
    <row r="386" spans="2:3" x14ac:dyDescent="0.2">
      <c r="B386" s="1">
        <v>45103</v>
      </c>
      <c r="C386">
        <v>493</v>
      </c>
    </row>
    <row r="387" spans="2:3" x14ac:dyDescent="0.2">
      <c r="B387" s="1">
        <v>45104</v>
      </c>
      <c r="C387">
        <v>483</v>
      </c>
    </row>
    <row r="388" spans="2:3" x14ac:dyDescent="0.2">
      <c r="B388" s="1">
        <v>45105</v>
      </c>
      <c r="C388">
        <v>479.25</v>
      </c>
    </row>
    <row r="389" spans="2:3" x14ac:dyDescent="0.2">
      <c r="B389" s="1">
        <v>45106</v>
      </c>
      <c r="C389">
        <v>475</v>
      </c>
    </row>
    <row r="390" spans="2:3" x14ac:dyDescent="0.2">
      <c r="B390" s="1">
        <v>45107</v>
      </c>
      <c r="C390">
        <v>471</v>
      </c>
    </row>
    <row r="391" spans="2:3" x14ac:dyDescent="0.2">
      <c r="B391" s="1">
        <v>45110</v>
      </c>
      <c r="C391">
        <v>472</v>
      </c>
    </row>
    <row r="392" spans="2:3" x14ac:dyDescent="0.2">
      <c r="B392" s="1">
        <v>45112</v>
      </c>
      <c r="C392">
        <v>474.25</v>
      </c>
    </row>
    <row r="393" spans="2:3" x14ac:dyDescent="0.2">
      <c r="B393" s="1">
        <v>45113</v>
      </c>
      <c r="C393">
        <v>480.25</v>
      </c>
    </row>
    <row r="394" spans="2:3" x14ac:dyDescent="0.2">
      <c r="B394" s="1">
        <v>45114</v>
      </c>
      <c r="C394">
        <v>475.75</v>
      </c>
    </row>
    <row r="395" spans="2:3" x14ac:dyDescent="0.2">
      <c r="B395" s="1">
        <v>45117</v>
      </c>
      <c r="C395">
        <v>479.75</v>
      </c>
    </row>
    <row r="396" spans="2:3" x14ac:dyDescent="0.2">
      <c r="B396" s="1">
        <v>45118</v>
      </c>
      <c r="C396">
        <v>483.5</v>
      </c>
    </row>
    <row r="397" spans="2:3" x14ac:dyDescent="0.2">
      <c r="B397" s="1">
        <v>45119</v>
      </c>
      <c r="C397">
        <v>476</v>
      </c>
    </row>
    <row r="398" spans="2:3" x14ac:dyDescent="0.2">
      <c r="B398" s="1">
        <v>45120</v>
      </c>
      <c r="C398">
        <v>486</v>
      </c>
    </row>
    <row r="399" spans="2:3" x14ac:dyDescent="0.2">
      <c r="B399" s="1">
        <v>45121</v>
      </c>
      <c r="C399">
        <v>493.75</v>
      </c>
    </row>
    <row r="400" spans="2:3" x14ac:dyDescent="0.2">
      <c r="B400" s="1">
        <v>45124</v>
      </c>
      <c r="C400">
        <v>487.5</v>
      </c>
    </row>
    <row r="401" spans="2:3" x14ac:dyDescent="0.2">
      <c r="B401" s="1">
        <v>45125</v>
      </c>
      <c r="C401">
        <v>499</v>
      </c>
    </row>
    <row r="402" spans="2:3" x14ac:dyDescent="0.2">
      <c r="B402" s="1">
        <v>45126</v>
      </c>
      <c r="C402">
        <v>505.5</v>
      </c>
    </row>
    <row r="403" spans="2:3" x14ac:dyDescent="0.2">
      <c r="B403" s="1">
        <v>45127</v>
      </c>
      <c r="C403">
        <v>500.75</v>
      </c>
    </row>
    <row r="404" spans="2:3" x14ac:dyDescent="0.2">
      <c r="B404" s="1">
        <v>45128</v>
      </c>
      <c r="C404">
        <v>495.25</v>
      </c>
    </row>
    <row r="405" spans="2:3" x14ac:dyDescent="0.2">
      <c r="B405" s="1">
        <v>45131</v>
      </c>
      <c r="C405">
        <v>506.25</v>
      </c>
    </row>
    <row r="406" spans="2:3" x14ac:dyDescent="0.2">
      <c r="B406" s="1">
        <v>45132</v>
      </c>
      <c r="C406">
        <v>503</v>
      </c>
    </row>
    <row r="407" spans="2:3" x14ac:dyDescent="0.2">
      <c r="B407" s="1">
        <v>45133</v>
      </c>
      <c r="C407">
        <v>498.75</v>
      </c>
    </row>
    <row r="408" spans="2:3" x14ac:dyDescent="0.2">
      <c r="B408" s="1">
        <v>45134</v>
      </c>
      <c r="C408">
        <v>500.5</v>
      </c>
    </row>
    <row r="409" spans="2:3" x14ac:dyDescent="0.2">
      <c r="B409" s="1">
        <v>45135</v>
      </c>
      <c r="C409">
        <v>494.5</v>
      </c>
    </row>
    <row r="410" spans="2:3" x14ac:dyDescent="0.2">
      <c r="B410" s="1">
        <v>45138</v>
      </c>
      <c r="C410">
        <v>490.5</v>
      </c>
    </row>
    <row r="411" spans="2:3" x14ac:dyDescent="0.2">
      <c r="B411" s="1">
        <v>45139</v>
      </c>
      <c r="C411">
        <v>490</v>
      </c>
    </row>
    <row r="412" spans="2:3" x14ac:dyDescent="0.2">
      <c r="B412" s="1">
        <v>45140</v>
      </c>
      <c r="C412">
        <v>489</v>
      </c>
    </row>
    <row r="413" spans="2:3" x14ac:dyDescent="0.2">
      <c r="B413" s="1">
        <v>45141</v>
      </c>
      <c r="C413">
        <v>488.75</v>
      </c>
    </row>
    <row r="414" spans="2:3" x14ac:dyDescent="0.2">
      <c r="B414" s="1">
        <v>45142</v>
      </c>
      <c r="C414">
        <v>490.5</v>
      </c>
    </row>
    <row r="415" spans="2:3" x14ac:dyDescent="0.2">
      <c r="B415" s="1">
        <v>45145</v>
      </c>
      <c r="C415">
        <v>493.25</v>
      </c>
    </row>
    <row r="416" spans="2:3" x14ac:dyDescent="0.2">
      <c r="B416" s="1">
        <v>45146</v>
      </c>
      <c r="C416">
        <v>491.5</v>
      </c>
    </row>
    <row r="417" spans="2:3" x14ac:dyDescent="0.2">
      <c r="B417" s="1">
        <v>45147</v>
      </c>
      <c r="C417">
        <v>494</v>
      </c>
    </row>
    <row r="418" spans="2:3" x14ac:dyDescent="0.2">
      <c r="B418" s="1">
        <v>45148</v>
      </c>
      <c r="C418">
        <v>494.5</v>
      </c>
    </row>
    <row r="419" spans="2:3" x14ac:dyDescent="0.2">
      <c r="B419" s="1">
        <v>45149</v>
      </c>
      <c r="C419">
        <v>490.25</v>
      </c>
    </row>
    <row r="420" spans="2:3" x14ac:dyDescent="0.2">
      <c r="B420" s="1">
        <v>45152</v>
      </c>
      <c r="C420">
        <v>494</v>
      </c>
    </row>
    <row r="421" spans="2:3" x14ac:dyDescent="0.2">
      <c r="B421" s="1">
        <v>45153</v>
      </c>
      <c r="C421">
        <v>489</v>
      </c>
    </row>
    <row r="422" spans="2:3" x14ac:dyDescent="0.2">
      <c r="B422" s="1">
        <v>45154</v>
      </c>
      <c r="C422">
        <v>490.5</v>
      </c>
    </row>
    <row r="423" spans="2:3" x14ac:dyDescent="0.2">
      <c r="B423" s="1">
        <v>45155</v>
      </c>
      <c r="C423">
        <v>490.75</v>
      </c>
    </row>
    <row r="424" spans="2:3" x14ac:dyDescent="0.2">
      <c r="B424" s="1">
        <v>45156</v>
      </c>
      <c r="C424">
        <v>493.25</v>
      </c>
    </row>
    <row r="425" spans="2:3" x14ac:dyDescent="0.2">
      <c r="B425" s="1">
        <v>45159</v>
      </c>
      <c r="C425">
        <v>493</v>
      </c>
    </row>
    <row r="426" spans="2:3" x14ac:dyDescent="0.2">
      <c r="B426" s="1">
        <v>45160</v>
      </c>
      <c r="C426">
        <v>489</v>
      </c>
    </row>
    <row r="427" spans="2:3" x14ac:dyDescent="0.2">
      <c r="B427" s="1">
        <v>45161</v>
      </c>
      <c r="C427">
        <v>492</v>
      </c>
    </row>
    <row r="428" spans="2:3" x14ac:dyDescent="0.2">
      <c r="B428" s="1">
        <v>45162</v>
      </c>
      <c r="C428">
        <v>493</v>
      </c>
    </row>
    <row r="429" spans="2:3" x14ac:dyDescent="0.2">
      <c r="B429" s="1">
        <v>45163</v>
      </c>
      <c r="C429">
        <v>492.75</v>
      </c>
    </row>
    <row r="430" spans="2:3" x14ac:dyDescent="0.2">
      <c r="B430" s="1">
        <v>45166</v>
      </c>
      <c r="C430">
        <v>497.25</v>
      </c>
    </row>
    <row r="431" spans="2:3" x14ac:dyDescent="0.2">
      <c r="B431" s="1">
        <v>45167</v>
      </c>
      <c r="C431">
        <v>492.25</v>
      </c>
    </row>
    <row r="432" spans="2:3" x14ac:dyDescent="0.2">
      <c r="B432" s="1">
        <v>45168</v>
      </c>
      <c r="C432">
        <v>494.5</v>
      </c>
    </row>
    <row r="433" spans="2:3" x14ac:dyDescent="0.2">
      <c r="B433" s="1">
        <v>45169</v>
      </c>
      <c r="C433">
        <v>492</v>
      </c>
    </row>
    <row r="434" spans="2:3" x14ac:dyDescent="0.2">
      <c r="B434" s="1">
        <v>45170</v>
      </c>
      <c r="C434">
        <v>494.5</v>
      </c>
    </row>
    <row r="435" spans="2:3" x14ac:dyDescent="0.2">
      <c r="B435" s="1">
        <v>45174</v>
      </c>
      <c r="C435">
        <v>495.5</v>
      </c>
    </row>
    <row r="436" spans="2:3" x14ac:dyDescent="0.2">
      <c r="B436" s="1">
        <v>45175</v>
      </c>
      <c r="C436">
        <v>494</v>
      </c>
    </row>
    <row r="437" spans="2:3" x14ac:dyDescent="0.2">
      <c r="B437" s="1">
        <v>45176</v>
      </c>
      <c r="C437">
        <v>493</v>
      </c>
    </row>
    <row r="438" spans="2:3" x14ac:dyDescent="0.2">
      <c r="B438" s="1">
        <v>45177</v>
      </c>
      <c r="C438">
        <v>490.5</v>
      </c>
    </row>
    <row r="439" spans="2:3" x14ac:dyDescent="0.2">
      <c r="B439" s="1">
        <v>45180</v>
      </c>
      <c r="C439">
        <v>492.75</v>
      </c>
    </row>
    <row r="440" spans="2:3" x14ac:dyDescent="0.2">
      <c r="B440" s="1">
        <v>45181</v>
      </c>
      <c r="C440">
        <v>487</v>
      </c>
    </row>
    <row r="441" spans="2:3" x14ac:dyDescent="0.2">
      <c r="B441" s="1">
        <v>45182</v>
      </c>
      <c r="C441">
        <v>491</v>
      </c>
    </row>
    <row r="442" spans="2:3" x14ac:dyDescent="0.2">
      <c r="B442" s="1">
        <v>45183</v>
      </c>
      <c r="C442">
        <v>490.75</v>
      </c>
    </row>
    <row r="443" spans="2:3" x14ac:dyDescent="0.2">
      <c r="B443" s="1">
        <v>45184</v>
      </c>
      <c r="C443">
        <v>490</v>
      </c>
    </row>
    <row r="444" spans="2:3" x14ac:dyDescent="0.2">
      <c r="B444" s="1">
        <v>45187</v>
      </c>
      <c r="C444">
        <v>486.5</v>
      </c>
    </row>
    <row r="445" spans="2:3" x14ac:dyDescent="0.2">
      <c r="B445" s="1">
        <v>45188</v>
      </c>
      <c r="C445">
        <v>487.25</v>
      </c>
    </row>
    <row r="446" spans="2:3" x14ac:dyDescent="0.2">
      <c r="B446" s="1">
        <v>45189</v>
      </c>
      <c r="C446">
        <v>491.25</v>
      </c>
    </row>
    <row r="447" spans="2:3" x14ac:dyDescent="0.2">
      <c r="B447" s="1">
        <v>45190</v>
      </c>
      <c r="C447">
        <v>486.75</v>
      </c>
    </row>
    <row r="448" spans="2:3" x14ac:dyDescent="0.2">
      <c r="B448" s="1">
        <v>45191</v>
      </c>
      <c r="C448">
        <v>490.25</v>
      </c>
    </row>
    <row r="449" spans="2:3" x14ac:dyDescent="0.2">
      <c r="B449" s="1">
        <v>45194</v>
      </c>
      <c r="C449">
        <v>494.5</v>
      </c>
    </row>
    <row r="450" spans="2:3" x14ac:dyDescent="0.2">
      <c r="B450" s="1">
        <v>45195</v>
      </c>
      <c r="C450">
        <v>494.5</v>
      </c>
    </row>
    <row r="451" spans="2:3" x14ac:dyDescent="0.2">
      <c r="B451" s="1">
        <v>45196</v>
      </c>
      <c r="C451">
        <v>496.25</v>
      </c>
    </row>
    <row r="452" spans="2:3" x14ac:dyDescent="0.2">
      <c r="B452" s="1">
        <v>45197</v>
      </c>
      <c r="C452">
        <v>497</v>
      </c>
    </row>
    <row r="453" spans="2:3" x14ac:dyDescent="0.2">
      <c r="B453" s="1">
        <v>45198</v>
      </c>
      <c r="C453">
        <v>493.25</v>
      </c>
    </row>
    <row r="454" spans="2:3" x14ac:dyDescent="0.2">
      <c r="B454" s="1">
        <v>45201</v>
      </c>
      <c r="C454">
        <v>499.5</v>
      </c>
    </row>
    <row r="455" spans="2:3" x14ac:dyDescent="0.2">
      <c r="B455" s="1">
        <v>45202</v>
      </c>
      <c r="C455">
        <v>498</v>
      </c>
    </row>
    <row r="456" spans="2:3" x14ac:dyDescent="0.2">
      <c r="B456" s="1">
        <v>45203</v>
      </c>
      <c r="C456">
        <v>497.25</v>
      </c>
    </row>
    <row r="457" spans="2:3" x14ac:dyDescent="0.2">
      <c r="B457" s="1">
        <v>45204</v>
      </c>
      <c r="C457">
        <v>502.75</v>
      </c>
    </row>
    <row r="458" spans="2:3" x14ac:dyDescent="0.2">
      <c r="B458" s="1">
        <v>45205</v>
      </c>
      <c r="C458">
        <v>501.75</v>
      </c>
    </row>
    <row r="459" spans="2:3" x14ac:dyDescent="0.2">
      <c r="B459" s="1">
        <v>45208</v>
      </c>
      <c r="C459">
        <v>500</v>
      </c>
    </row>
    <row r="460" spans="2:3" x14ac:dyDescent="0.2">
      <c r="B460" s="1">
        <v>45209</v>
      </c>
      <c r="C460">
        <v>500.75</v>
      </c>
    </row>
    <row r="461" spans="2:3" x14ac:dyDescent="0.2">
      <c r="B461" s="1">
        <v>45210</v>
      </c>
      <c r="C461">
        <v>503</v>
      </c>
    </row>
    <row r="462" spans="2:3" x14ac:dyDescent="0.2">
      <c r="B462" s="1">
        <v>45211</v>
      </c>
      <c r="C462">
        <v>505.5</v>
      </c>
    </row>
    <row r="463" spans="2:3" x14ac:dyDescent="0.2">
      <c r="B463" s="1">
        <v>45212</v>
      </c>
      <c r="C463">
        <v>503.25</v>
      </c>
    </row>
    <row r="464" spans="2:3" x14ac:dyDescent="0.2">
      <c r="B464" s="1">
        <v>45215</v>
      </c>
      <c r="C464">
        <v>503.75</v>
      </c>
    </row>
    <row r="465" spans="2:3" x14ac:dyDescent="0.2">
      <c r="B465" s="1">
        <v>45216</v>
      </c>
      <c r="C465">
        <v>504</v>
      </c>
    </row>
    <row r="466" spans="2:3" x14ac:dyDescent="0.2">
      <c r="B466" s="1">
        <v>45217</v>
      </c>
      <c r="C466">
        <v>504.25</v>
      </c>
    </row>
    <row r="467" spans="2:3" x14ac:dyDescent="0.2">
      <c r="B467" s="1">
        <v>45218</v>
      </c>
      <c r="C467">
        <v>508.75</v>
      </c>
    </row>
    <row r="468" spans="2:3" x14ac:dyDescent="0.2">
      <c r="B468" s="1">
        <v>45219</v>
      </c>
      <c r="C468">
        <v>506</v>
      </c>
    </row>
    <row r="469" spans="2:3" x14ac:dyDescent="0.2">
      <c r="B469" s="1">
        <v>45222</v>
      </c>
      <c r="C469">
        <v>505</v>
      </c>
    </row>
    <row r="470" spans="2:3" x14ac:dyDescent="0.2">
      <c r="B470" s="1">
        <v>45223</v>
      </c>
      <c r="C470">
        <v>504</v>
      </c>
    </row>
    <row r="471" spans="2:3" x14ac:dyDescent="0.2">
      <c r="B471" s="1">
        <v>45224</v>
      </c>
      <c r="C471">
        <v>504.75</v>
      </c>
    </row>
    <row r="472" spans="2:3" x14ac:dyDescent="0.2">
      <c r="B472" s="1">
        <v>45225</v>
      </c>
      <c r="C472">
        <v>504.5</v>
      </c>
    </row>
    <row r="473" spans="2:3" x14ac:dyDescent="0.2">
      <c r="B473" s="1">
        <v>45226</v>
      </c>
      <c r="C473">
        <v>508</v>
      </c>
    </row>
    <row r="474" spans="2:3" x14ac:dyDescent="0.2">
      <c r="B474" s="1">
        <v>45229</v>
      </c>
      <c r="C474">
        <v>510.5</v>
      </c>
    </row>
    <row r="475" spans="2:3" x14ac:dyDescent="0.2">
      <c r="B475" s="1">
        <v>45230</v>
      </c>
      <c r="C475">
        <v>509.75</v>
      </c>
    </row>
    <row r="476" spans="2:3" x14ac:dyDescent="0.2">
      <c r="B476" s="1">
        <v>45231</v>
      </c>
      <c r="C476">
        <v>508</v>
      </c>
    </row>
    <row r="477" spans="2:3" x14ac:dyDescent="0.2">
      <c r="B477" s="1">
        <v>45232</v>
      </c>
      <c r="C477">
        <v>507.5</v>
      </c>
    </row>
    <row r="478" spans="2:3" x14ac:dyDescent="0.2">
      <c r="B478" s="1">
        <v>45233</v>
      </c>
      <c r="C478">
        <v>512.75</v>
      </c>
    </row>
    <row r="479" spans="2:3" x14ac:dyDescent="0.2">
      <c r="B479" s="1">
        <v>45236</v>
      </c>
      <c r="C479">
        <v>513</v>
      </c>
    </row>
    <row r="480" spans="2:3" x14ac:dyDescent="0.2">
      <c r="B480" s="1">
        <v>45237</v>
      </c>
      <c r="C480">
        <v>508.25</v>
      </c>
    </row>
    <row r="481" spans="2:3" x14ac:dyDescent="0.2">
      <c r="B481" s="1">
        <v>45238</v>
      </c>
      <c r="C481">
        <v>509</v>
      </c>
    </row>
    <row r="482" spans="2:3" x14ac:dyDescent="0.2">
      <c r="B482" s="1">
        <v>45239</v>
      </c>
      <c r="C482">
        <v>508.25</v>
      </c>
    </row>
    <row r="483" spans="2:3" x14ac:dyDescent="0.2">
      <c r="B483" s="1">
        <v>45240</v>
      </c>
      <c r="C483">
        <v>504</v>
      </c>
    </row>
    <row r="484" spans="2:3" x14ac:dyDescent="0.2">
      <c r="B484" s="1">
        <v>45243</v>
      </c>
      <c r="C484">
        <v>509</v>
      </c>
    </row>
    <row r="485" spans="2:3" x14ac:dyDescent="0.2">
      <c r="B485" s="1">
        <v>45244</v>
      </c>
      <c r="C485">
        <v>510.5</v>
      </c>
    </row>
    <row r="486" spans="2:3" x14ac:dyDescent="0.2">
      <c r="B486" s="1">
        <v>45245</v>
      </c>
      <c r="C486">
        <v>508.75</v>
      </c>
    </row>
    <row r="487" spans="2:3" x14ac:dyDescent="0.2">
      <c r="B487" s="1">
        <v>45246</v>
      </c>
      <c r="C487">
        <v>510.75</v>
      </c>
    </row>
    <row r="488" spans="2:3" x14ac:dyDescent="0.2">
      <c r="B488" s="1">
        <v>45247</v>
      </c>
      <c r="C488">
        <v>507.75</v>
      </c>
    </row>
    <row r="489" spans="2:3" x14ac:dyDescent="0.2">
      <c r="B489" s="1">
        <v>45250</v>
      </c>
      <c r="C489">
        <v>507.75</v>
      </c>
    </row>
    <row r="490" spans="2:3" x14ac:dyDescent="0.2">
      <c r="B490" s="1">
        <v>45251</v>
      </c>
      <c r="C490">
        <v>509.25</v>
      </c>
    </row>
    <row r="491" spans="2:3" x14ac:dyDescent="0.2">
      <c r="B491" s="1">
        <v>45252</v>
      </c>
      <c r="C491">
        <v>510.25</v>
      </c>
    </row>
    <row r="492" spans="2:3" x14ac:dyDescent="0.2">
      <c r="B492" s="1">
        <v>45254</v>
      </c>
      <c r="C492">
        <v>509.5</v>
      </c>
    </row>
    <row r="493" spans="2:3" x14ac:dyDescent="0.2">
      <c r="B493" s="1">
        <v>45257</v>
      </c>
      <c r="C493">
        <v>507.75</v>
      </c>
    </row>
    <row r="494" spans="2:3" x14ac:dyDescent="0.2">
      <c r="B494" s="1">
        <v>45258</v>
      </c>
      <c r="C494">
        <v>507.25</v>
      </c>
    </row>
    <row r="495" spans="2:3" x14ac:dyDescent="0.2">
      <c r="B495" s="1">
        <v>45259</v>
      </c>
      <c r="C495">
        <v>507.75</v>
      </c>
    </row>
    <row r="496" spans="2:3" x14ac:dyDescent="0.2">
      <c r="B496" s="1">
        <v>45260</v>
      </c>
      <c r="C496">
        <v>510</v>
      </c>
    </row>
    <row r="497" spans="2:3" x14ac:dyDescent="0.2">
      <c r="B497" s="1">
        <v>45261</v>
      </c>
      <c r="C497">
        <v>510.25</v>
      </c>
    </row>
    <row r="498" spans="2:3" x14ac:dyDescent="0.2">
      <c r="B498" s="1">
        <v>45264</v>
      </c>
      <c r="C498">
        <v>508.5</v>
      </c>
    </row>
    <row r="499" spans="2:3" x14ac:dyDescent="0.2">
      <c r="B499" s="1">
        <v>45265</v>
      </c>
      <c r="C499">
        <v>510</v>
      </c>
    </row>
    <row r="500" spans="2:3" x14ac:dyDescent="0.2">
      <c r="B500" s="1">
        <v>45266</v>
      </c>
      <c r="C500">
        <v>507.25</v>
      </c>
    </row>
    <row r="501" spans="2:3" x14ac:dyDescent="0.2">
      <c r="B501" s="1">
        <v>45267</v>
      </c>
      <c r="C501">
        <v>509.25</v>
      </c>
    </row>
    <row r="502" spans="2:3" x14ac:dyDescent="0.2">
      <c r="B502" s="1">
        <v>45268</v>
      </c>
      <c r="C502">
        <v>509.25</v>
      </c>
    </row>
    <row r="503" spans="2:3" x14ac:dyDescent="0.2">
      <c r="B503" s="1">
        <v>45271</v>
      </c>
      <c r="C503">
        <v>510</v>
      </c>
    </row>
    <row r="504" spans="2:3" x14ac:dyDescent="0.2">
      <c r="B504" s="1">
        <v>45272</v>
      </c>
      <c r="C504">
        <v>509</v>
      </c>
    </row>
    <row r="505" spans="2:3" x14ac:dyDescent="0.2">
      <c r="B505" s="1">
        <v>45273</v>
      </c>
      <c r="C505">
        <v>507.25</v>
      </c>
    </row>
    <row r="506" spans="2:3" x14ac:dyDescent="0.2">
      <c r="B506" s="1">
        <v>45274</v>
      </c>
      <c r="C506">
        <v>507.25</v>
      </c>
    </row>
    <row r="507" spans="2:3" x14ac:dyDescent="0.2">
      <c r="B507" s="1">
        <v>45275</v>
      </c>
      <c r="C507">
        <v>508.75</v>
      </c>
    </row>
    <row r="508" spans="2:3" x14ac:dyDescent="0.2">
      <c r="B508" s="1">
        <v>45278</v>
      </c>
      <c r="C508">
        <v>510.25</v>
      </c>
    </row>
    <row r="509" spans="2:3" x14ac:dyDescent="0.2">
      <c r="B509" s="1">
        <v>45279</v>
      </c>
      <c r="C509">
        <v>503.75</v>
      </c>
    </row>
    <row r="510" spans="2:3" x14ac:dyDescent="0.2">
      <c r="B510" s="1">
        <v>45280</v>
      </c>
      <c r="C510">
        <v>503.5</v>
      </c>
    </row>
    <row r="511" spans="2:3" x14ac:dyDescent="0.2">
      <c r="B511" s="1">
        <v>45281</v>
      </c>
      <c r="C511">
        <v>503.5</v>
      </c>
    </row>
    <row r="512" spans="2:3" x14ac:dyDescent="0.2">
      <c r="B512" s="1">
        <v>45282</v>
      </c>
      <c r="C512">
        <v>504.5</v>
      </c>
    </row>
    <row r="513" spans="2:3" x14ac:dyDescent="0.2">
      <c r="B513" s="1">
        <v>45286</v>
      </c>
      <c r="C513">
        <v>508</v>
      </c>
    </row>
    <row r="514" spans="2:3" x14ac:dyDescent="0.2">
      <c r="B514" s="1">
        <v>45287</v>
      </c>
      <c r="C514">
        <v>505.75</v>
      </c>
    </row>
    <row r="515" spans="2:3" x14ac:dyDescent="0.2">
      <c r="B515" s="1">
        <v>45288</v>
      </c>
      <c r="C515">
        <v>504.25</v>
      </c>
    </row>
    <row r="516" spans="2:3" x14ac:dyDescent="0.2">
      <c r="B516" s="1">
        <v>45289</v>
      </c>
      <c r="C516">
        <v>504.25</v>
      </c>
    </row>
    <row r="517" spans="2:3" x14ac:dyDescent="0.2">
      <c r="B517" s="1">
        <v>45293</v>
      </c>
      <c r="C517">
        <v>497.25</v>
      </c>
    </row>
    <row r="518" spans="2:3" x14ac:dyDescent="0.2">
      <c r="B518" s="1">
        <v>45294</v>
      </c>
      <c r="C518">
        <v>497.25</v>
      </c>
    </row>
    <row r="519" spans="2:3" x14ac:dyDescent="0.2">
      <c r="B519" s="1">
        <v>45295</v>
      </c>
      <c r="C519">
        <v>497.25</v>
      </c>
    </row>
    <row r="520" spans="2:3" x14ac:dyDescent="0.2">
      <c r="B520" s="1">
        <v>45296</v>
      </c>
      <c r="C520">
        <v>493.5</v>
      </c>
    </row>
    <row r="521" spans="2:3" x14ac:dyDescent="0.2">
      <c r="B521" s="1">
        <v>45299</v>
      </c>
      <c r="C521">
        <v>491.25</v>
      </c>
    </row>
    <row r="522" spans="2:3" x14ac:dyDescent="0.2">
      <c r="B522" s="1">
        <v>45300</v>
      </c>
      <c r="C522">
        <v>495.25</v>
      </c>
    </row>
    <row r="523" spans="2:3" x14ac:dyDescent="0.2">
      <c r="B523" s="1">
        <v>45301</v>
      </c>
      <c r="C523">
        <v>494.25</v>
      </c>
    </row>
    <row r="524" spans="2:3" x14ac:dyDescent="0.2">
      <c r="B524" s="1">
        <v>45302</v>
      </c>
      <c r="C524">
        <v>492.5</v>
      </c>
    </row>
    <row r="525" spans="2:3" x14ac:dyDescent="0.2">
      <c r="B525" s="1">
        <v>45303</v>
      </c>
      <c r="C525">
        <v>487.75</v>
      </c>
    </row>
    <row r="526" spans="2:3" x14ac:dyDescent="0.2">
      <c r="B526" s="1">
        <v>45307</v>
      </c>
      <c r="C526">
        <v>483.5</v>
      </c>
    </row>
    <row r="527" spans="2:3" x14ac:dyDescent="0.2">
      <c r="B527" s="1">
        <v>45308</v>
      </c>
      <c r="C527">
        <v>483.25</v>
      </c>
    </row>
    <row r="528" spans="2:3" x14ac:dyDescent="0.2">
      <c r="B528" s="1">
        <v>45309</v>
      </c>
      <c r="C528">
        <v>482</v>
      </c>
    </row>
    <row r="529" spans="2:3" x14ac:dyDescent="0.2">
      <c r="B529" s="1">
        <v>45310</v>
      </c>
      <c r="C529">
        <v>481</v>
      </c>
    </row>
    <row r="530" spans="2:3" x14ac:dyDescent="0.2">
      <c r="B530" s="1">
        <v>45313</v>
      </c>
      <c r="C530">
        <v>482.5</v>
      </c>
    </row>
    <row r="531" spans="2:3" x14ac:dyDescent="0.2">
      <c r="B531" s="1">
        <v>45314</v>
      </c>
      <c r="C531">
        <v>483.25</v>
      </c>
    </row>
    <row r="532" spans="2:3" x14ac:dyDescent="0.2">
      <c r="B532" s="1">
        <v>45315</v>
      </c>
      <c r="C532">
        <v>487.75</v>
      </c>
    </row>
    <row r="533" spans="2:3" x14ac:dyDescent="0.2">
      <c r="B533" s="1">
        <v>45316</v>
      </c>
      <c r="C533">
        <v>486</v>
      </c>
    </row>
    <row r="534" spans="2:3" x14ac:dyDescent="0.2">
      <c r="B534" s="1">
        <v>45317</v>
      </c>
      <c r="C534">
        <v>483.75</v>
      </c>
    </row>
    <row r="535" spans="2:3" x14ac:dyDescent="0.2">
      <c r="B535" s="1">
        <v>45320</v>
      </c>
      <c r="C535">
        <v>484.75</v>
      </c>
    </row>
    <row r="536" spans="2:3" x14ac:dyDescent="0.2">
      <c r="B536" s="1">
        <v>45321</v>
      </c>
      <c r="C536">
        <v>488</v>
      </c>
    </row>
    <row r="537" spans="2:3" x14ac:dyDescent="0.2">
      <c r="B537" s="1">
        <v>45322</v>
      </c>
      <c r="C537">
        <v>488.25</v>
      </c>
    </row>
    <row r="538" spans="2:3" x14ac:dyDescent="0.2">
      <c r="B538" s="1">
        <v>45323</v>
      </c>
      <c r="C538">
        <v>487</v>
      </c>
    </row>
    <row r="539" spans="2:3" x14ac:dyDescent="0.2">
      <c r="B539" s="1">
        <v>45324</v>
      </c>
      <c r="C539">
        <v>485.5</v>
      </c>
    </row>
    <row r="540" spans="2:3" x14ac:dyDescent="0.2">
      <c r="B540" s="1">
        <v>45327</v>
      </c>
      <c r="C540">
        <v>486.75</v>
      </c>
    </row>
    <row r="541" spans="2:3" x14ac:dyDescent="0.2">
      <c r="B541" s="1">
        <v>45328</v>
      </c>
      <c r="C541">
        <v>486.75</v>
      </c>
    </row>
    <row r="542" spans="2:3" x14ac:dyDescent="0.2">
      <c r="B542" s="1">
        <v>45329</v>
      </c>
      <c r="C542">
        <v>483.75</v>
      </c>
    </row>
    <row r="543" spans="2:3" x14ac:dyDescent="0.2">
      <c r="B543" s="1">
        <v>45330</v>
      </c>
      <c r="C543">
        <v>482.5</v>
      </c>
    </row>
    <row r="544" spans="2:3" x14ac:dyDescent="0.2">
      <c r="B544" s="1">
        <v>45331</v>
      </c>
      <c r="C544">
        <v>480.75</v>
      </c>
    </row>
    <row r="545" spans="2:3" x14ac:dyDescent="0.2">
      <c r="B545" s="1">
        <v>45334</v>
      </c>
      <c r="C545">
        <v>483.5</v>
      </c>
    </row>
    <row r="546" spans="2:3" x14ac:dyDescent="0.2">
      <c r="B546" s="1">
        <v>45335</v>
      </c>
      <c r="C546">
        <v>485</v>
      </c>
    </row>
    <row r="547" spans="2:3" x14ac:dyDescent="0.2">
      <c r="B547" s="1">
        <v>45336</v>
      </c>
      <c r="C547">
        <v>479.75</v>
      </c>
    </row>
    <row r="548" spans="2:3" x14ac:dyDescent="0.2">
      <c r="B548" s="1">
        <v>45337</v>
      </c>
      <c r="C548">
        <v>474.75</v>
      </c>
    </row>
    <row r="549" spans="2:3" x14ac:dyDescent="0.2">
      <c r="B549" s="1">
        <v>45338</v>
      </c>
      <c r="C549">
        <v>477.5</v>
      </c>
    </row>
    <row r="550" spans="2:3" x14ac:dyDescent="0.2">
      <c r="B550" s="1">
        <v>45342</v>
      </c>
      <c r="C550">
        <v>479</v>
      </c>
    </row>
    <row r="551" spans="2:3" x14ac:dyDescent="0.2">
      <c r="B551" s="1">
        <v>45343</v>
      </c>
      <c r="C551">
        <v>474.75</v>
      </c>
    </row>
    <row r="552" spans="2:3" x14ac:dyDescent="0.2">
      <c r="B552" s="1">
        <v>45344</v>
      </c>
      <c r="C552">
        <v>472</v>
      </c>
    </row>
    <row r="553" spans="2:3" x14ac:dyDescent="0.2">
      <c r="B553" s="1">
        <v>45345</v>
      </c>
      <c r="C553">
        <v>468.5</v>
      </c>
    </row>
    <row r="554" spans="2:3" x14ac:dyDescent="0.2">
      <c r="B554" s="1">
        <v>45348</v>
      </c>
      <c r="C554">
        <v>472</v>
      </c>
    </row>
    <row r="555" spans="2:3" x14ac:dyDescent="0.2">
      <c r="B555" s="1">
        <v>45349</v>
      </c>
      <c r="C555">
        <v>472.25</v>
      </c>
    </row>
    <row r="556" spans="2:3" x14ac:dyDescent="0.2">
      <c r="B556" s="1">
        <v>45350</v>
      </c>
      <c r="C556">
        <v>474.5</v>
      </c>
    </row>
    <row r="557" spans="2:3" x14ac:dyDescent="0.2">
      <c r="B557" s="1">
        <v>45351</v>
      </c>
      <c r="C557">
        <v>475.5</v>
      </c>
    </row>
    <row r="558" spans="2:3" x14ac:dyDescent="0.2">
      <c r="B558" s="1">
        <v>45352</v>
      </c>
      <c r="C558">
        <v>473.5</v>
      </c>
    </row>
    <row r="559" spans="2:3" x14ac:dyDescent="0.2">
      <c r="B559" s="1">
        <v>45355</v>
      </c>
      <c r="C559">
        <v>477</v>
      </c>
    </row>
    <row r="560" spans="2:3" x14ac:dyDescent="0.2">
      <c r="B560" s="1">
        <v>45356</v>
      </c>
      <c r="C560">
        <v>473.25</v>
      </c>
    </row>
    <row r="561" spans="2:3" x14ac:dyDescent="0.2">
      <c r="B561" s="1">
        <v>45357</v>
      </c>
      <c r="C561">
        <v>474.25</v>
      </c>
    </row>
    <row r="562" spans="2:3" x14ac:dyDescent="0.2">
      <c r="B562" s="1">
        <v>45358</v>
      </c>
      <c r="C562">
        <v>480</v>
      </c>
    </row>
    <row r="563" spans="2:3" x14ac:dyDescent="0.2">
      <c r="B563" s="1">
        <v>45359</v>
      </c>
      <c r="C563">
        <v>482.5</v>
      </c>
    </row>
    <row r="564" spans="2:3" x14ac:dyDescent="0.2">
      <c r="B564" s="1">
        <v>45362</v>
      </c>
      <c r="C564">
        <v>483.25</v>
      </c>
    </row>
    <row r="565" spans="2:3" x14ac:dyDescent="0.2">
      <c r="B565" s="1">
        <v>45363</v>
      </c>
      <c r="C565">
        <v>483.25</v>
      </c>
    </row>
    <row r="566" spans="2:3" x14ac:dyDescent="0.2">
      <c r="B566" s="1">
        <v>45364</v>
      </c>
      <c r="C566">
        <v>484</v>
      </c>
    </row>
    <row r="567" spans="2:3" x14ac:dyDescent="0.2">
      <c r="B567" s="1">
        <v>45365</v>
      </c>
      <c r="C567">
        <v>481.75</v>
      </c>
    </row>
    <row r="568" spans="2:3" x14ac:dyDescent="0.2">
      <c r="B568" s="1">
        <v>45366</v>
      </c>
      <c r="C568">
        <v>484.25</v>
      </c>
    </row>
    <row r="569" spans="2:3" x14ac:dyDescent="0.2">
      <c r="B569" s="1">
        <v>45369</v>
      </c>
      <c r="C569">
        <v>484.25</v>
      </c>
    </row>
    <row r="570" spans="2:3" x14ac:dyDescent="0.2">
      <c r="B570" s="1">
        <v>45370</v>
      </c>
      <c r="C570">
        <v>485.5</v>
      </c>
    </row>
    <row r="571" spans="2:3" x14ac:dyDescent="0.2">
      <c r="B571" s="1">
        <v>45371</v>
      </c>
      <c r="C571">
        <v>488.25</v>
      </c>
    </row>
    <row r="572" spans="2:3" x14ac:dyDescent="0.2">
      <c r="B572" s="1">
        <v>45372</v>
      </c>
      <c r="C572">
        <v>490.5</v>
      </c>
    </row>
    <row r="573" spans="2:3" x14ac:dyDescent="0.2">
      <c r="B573" s="1">
        <v>45373</v>
      </c>
      <c r="C573">
        <v>489.25</v>
      </c>
    </row>
    <row r="574" spans="2:3" x14ac:dyDescent="0.2">
      <c r="B574" s="1">
        <v>45376</v>
      </c>
      <c r="C574">
        <v>489.25</v>
      </c>
    </row>
    <row r="575" spans="2:3" x14ac:dyDescent="0.2">
      <c r="B575" s="1">
        <v>45377</v>
      </c>
      <c r="C575">
        <v>484</v>
      </c>
    </row>
    <row r="576" spans="2:3" x14ac:dyDescent="0.2">
      <c r="B576" s="1">
        <v>45378</v>
      </c>
      <c r="C576">
        <v>479.5</v>
      </c>
    </row>
    <row r="577" spans="2:3" x14ac:dyDescent="0.2">
      <c r="B577" s="1">
        <v>45379</v>
      </c>
      <c r="C577">
        <v>490</v>
      </c>
    </row>
    <row r="578" spans="2:3" x14ac:dyDescent="0.2">
      <c r="B578" s="1">
        <v>45383</v>
      </c>
      <c r="C578">
        <v>489.25</v>
      </c>
    </row>
    <row r="579" spans="2:3" x14ac:dyDescent="0.2">
      <c r="B579" s="1">
        <v>45384</v>
      </c>
      <c r="C579">
        <v>487</v>
      </c>
    </row>
    <row r="580" spans="2:3" x14ac:dyDescent="0.2">
      <c r="B580" s="1">
        <v>45385</v>
      </c>
      <c r="C580">
        <v>488.75</v>
      </c>
    </row>
    <row r="581" spans="2:3" x14ac:dyDescent="0.2">
      <c r="B581" s="1">
        <v>45386</v>
      </c>
      <c r="C581">
        <v>489.5</v>
      </c>
    </row>
    <row r="582" spans="2:3" x14ac:dyDescent="0.2">
      <c r="B582" s="1">
        <v>45387</v>
      </c>
      <c r="C582">
        <v>490.25</v>
      </c>
    </row>
    <row r="583" spans="2:3" x14ac:dyDescent="0.2">
      <c r="B583" s="1">
        <v>45390</v>
      </c>
      <c r="C583">
        <v>491.25</v>
      </c>
    </row>
    <row r="584" spans="2:3" x14ac:dyDescent="0.2">
      <c r="B584" s="1">
        <v>45391</v>
      </c>
      <c r="C584">
        <v>486.75</v>
      </c>
    </row>
    <row r="585" spans="2:3" x14ac:dyDescent="0.2">
      <c r="B585" s="1">
        <v>45392</v>
      </c>
      <c r="C585">
        <v>488.5</v>
      </c>
    </row>
    <row r="586" spans="2:3" x14ac:dyDescent="0.2">
      <c r="B586" s="1">
        <v>45393</v>
      </c>
      <c r="C586">
        <v>488</v>
      </c>
    </row>
    <row r="587" spans="2:3" x14ac:dyDescent="0.2">
      <c r="B587" s="1">
        <v>45394</v>
      </c>
      <c r="C587">
        <v>491</v>
      </c>
    </row>
    <row r="588" spans="2:3" x14ac:dyDescent="0.2">
      <c r="B588" s="1">
        <v>45397</v>
      </c>
      <c r="C588">
        <v>489</v>
      </c>
    </row>
    <row r="589" spans="2:3" x14ac:dyDescent="0.2">
      <c r="B589" s="1">
        <v>45398</v>
      </c>
      <c r="C589">
        <v>487.25</v>
      </c>
    </row>
    <row r="590" spans="2:3" x14ac:dyDescent="0.2">
      <c r="B590" s="1">
        <v>45399</v>
      </c>
      <c r="C590">
        <v>485</v>
      </c>
    </row>
    <row r="591" spans="2:3" x14ac:dyDescent="0.2">
      <c r="B591" s="1">
        <v>45400</v>
      </c>
      <c r="C591">
        <v>480.25</v>
      </c>
    </row>
    <row r="592" spans="2:3" x14ac:dyDescent="0.2">
      <c r="B592" s="1">
        <v>45401</v>
      </c>
      <c r="C592">
        <v>484.5</v>
      </c>
    </row>
    <row r="593" spans="2:3" x14ac:dyDescent="0.2">
      <c r="B593" s="1">
        <v>45404</v>
      </c>
      <c r="C593">
        <v>489.25</v>
      </c>
    </row>
    <row r="594" spans="2:3" x14ac:dyDescent="0.2">
      <c r="B594" s="1">
        <v>45405</v>
      </c>
      <c r="C594">
        <v>488.25</v>
      </c>
    </row>
    <row r="595" spans="2:3" x14ac:dyDescent="0.2">
      <c r="B595" s="1">
        <v>45406</v>
      </c>
      <c r="C595">
        <v>487</v>
      </c>
    </row>
    <row r="596" spans="2:3" x14ac:dyDescent="0.2">
      <c r="B596" s="1">
        <v>45407</v>
      </c>
      <c r="C596">
        <v>489.75</v>
      </c>
    </row>
    <row r="597" spans="2:3" x14ac:dyDescent="0.2">
      <c r="B597" s="1">
        <v>45408</v>
      </c>
      <c r="C597">
        <v>487.75</v>
      </c>
    </row>
    <row r="598" spans="2:3" x14ac:dyDescent="0.2">
      <c r="B598" s="1">
        <v>45411</v>
      </c>
      <c r="C598">
        <v>486.5</v>
      </c>
    </row>
    <row r="599" spans="2:3" x14ac:dyDescent="0.2">
      <c r="B599" s="1">
        <v>45412</v>
      </c>
      <c r="C599">
        <v>484.75</v>
      </c>
    </row>
    <row r="600" spans="2:3" x14ac:dyDescent="0.2">
      <c r="B600" s="1">
        <v>45413</v>
      </c>
      <c r="C600">
        <v>486.5</v>
      </c>
    </row>
    <row r="601" spans="2:3" x14ac:dyDescent="0.2">
      <c r="B601" s="1">
        <v>45414</v>
      </c>
      <c r="C601">
        <v>491</v>
      </c>
    </row>
    <row r="602" spans="2:3" x14ac:dyDescent="0.2">
      <c r="B602" s="1">
        <v>45415</v>
      </c>
      <c r="C602">
        <v>494</v>
      </c>
    </row>
    <row r="603" spans="2:3" x14ac:dyDescent="0.2">
      <c r="B603" s="1">
        <v>45418</v>
      </c>
      <c r="C603">
        <v>496.5</v>
      </c>
    </row>
    <row r="604" spans="2:3" x14ac:dyDescent="0.2">
      <c r="B604" s="1">
        <v>45419</v>
      </c>
      <c r="C604">
        <v>496.75</v>
      </c>
    </row>
    <row r="605" spans="2:3" x14ac:dyDescent="0.2">
      <c r="B605" s="1">
        <v>45420</v>
      </c>
      <c r="C605">
        <v>492.75</v>
      </c>
    </row>
    <row r="606" spans="2:3" x14ac:dyDescent="0.2">
      <c r="B606" s="1">
        <v>45421</v>
      </c>
      <c r="C606">
        <v>492.75</v>
      </c>
    </row>
    <row r="607" spans="2:3" x14ac:dyDescent="0.2">
      <c r="B607" s="1">
        <v>45422</v>
      </c>
      <c r="C607">
        <v>498.25</v>
      </c>
    </row>
    <row r="608" spans="2:3" x14ac:dyDescent="0.2">
      <c r="B608" s="1">
        <v>45425</v>
      </c>
      <c r="C608">
        <v>496.75</v>
      </c>
    </row>
    <row r="609" spans="2:3" x14ac:dyDescent="0.2">
      <c r="B609" s="1">
        <v>45426</v>
      </c>
      <c r="C609">
        <v>497</v>
      </c>
    </row>
    <row r="610" spans="2:3" x14ac:dyDescent="0.2">
      <c r="B610" s="1">
        <v>45427</v>
      </c>
      <c r="C610">
        <v>494.75</v>
      </c>
    </row>
    <row r="611" spans="2:3" x14ac:dyDescent="0.2">
      <c r="B611" s="1">
        <v>45428</v>
      </c>
      <c r="C611">
        <v>490.75</v>
      </c>
    </row>
    <row r="612" spans="2:3" x14ac:dyDescent="0.2">
      <c r="B612" s="1">
        <v>45429</v>
      </c>
      <c r="C612">
        <v>487.5</v>
      </c>
    </row>
    <row r="613" spans="2:3" x14ac:dyDescent="0.2">
      <c r="B613" s="1">
        <v>45432</v>
      </c>
      <c r="C613">
        <v>491.75</v>
      </c>
    </row>
    <row r="614" spans="2:3" x14ac:dyDescent="0.2">
      <c r="B614" s="1">
        <v>45433</v>
      </c>
      <c r="C614">
        <v>490.75</v>
      </c>
    </row>
    <row r="615" spans="2:3" x14ac:dyDescent="0.2">
      <c r="B615" s="1">
        <v>45434</v>
      </c>
      <c r="C615">
        <v>491</v>
      </c>
    </row>
    <row r="616" spans="2:3" x14ac:dyDescent="0.2">
      <c r="B616" s="1">
        <v>45435</v>
      </c>
      <c r="C616">
        <v>492</v>
      </c>
    </row>
    <row r="617" spans="2:3" x14ac:dyDescent="0.2">
      <c r="B617" s="1">
        <v>45436</v>
      </c>
      <c r="C617">
        <v>494</v>
      </c>
    </row>
    <row r="618" spans="2:3" x14ac:dyDescent="0.2">
      <c r="B618" s="1">
        <v>45440</v>
      </c>
      <c r="C618">
        <v>491.25</v>
      </c>
    </row>
    <row r="619" spans="2:3" x14ac:dyDescent="0.2">
      <c r="B619" s="1">
        <v>45441</v>
      </c>
      <c r="C619">
        <v>492</v>
      </c>
    </row>
    <row r="620" spans="2:3" x14ac:dyDescent="0.2">
      <c r="B620" s="1">
        <v>45442</v>
      </c>
      <c r="C620">
        <v>485.5</v>
      </c>
    </row>
    <row r="621" spans="2:3" x14ac:dyDescent="0.2">
      <c r="B621" s="1">
        <v>45443</v>
      </c>
      <c r="C621">
        <v>481</v>
      </c>
    </row>
    <row r="622" spans="2:3" x14ac:dyDescent="0.2">
      <c r="B622" s="1">
        <v>45446</v>
      </c>
      <c r="C622">
        <v>477.25</v>
      </c>
    </row>
    <row r="623" spans="2:3" x14ac:dyDescent="0.2">
      <c r="B623" s="1">
        <v>45447</v>
      </c>
      <c r="C623">
        <v>477.5</v>
      </c>
    </row>
    <row r="624" spans="2:3" x14ac:dyDescent="0.2">
      <c r="B624" s="1">
        <v>45448</v>
      </c>
      <c r="C624">
        <v>473.75</v>
      </c>
    </row>
    <row r="625" spans="2:3" x14ac:dyDescent="0.2">
      <c r="B625" s="1">
        <v>45449</v>
      </c>
      <c r="C625">
        <v>480.75</v>
      </c>
    </row>
    <row r="626" spans="2:3" x14ac:dyDescent="0.2">
      <c r="B626" s="1">
        <v>45450</v>
      </c>
      <c r="C626">
        <v>479.5</v>
      </c>
    </row>
    <row r="627" spans="2:3" x14ac:dyDescent="0.2">
      <c r="B627" s="1">
        <v>45453</v>
      </c>
      <c r="C627">
        <v>480</v>
      </c>
    </row>
    <row r="628" spans="2:3" x14ac:dyDescent="0.2">
      <c r="B628" s="1">
        <v>45454</v>
      </c>
      <c r="C628">
        <v>477.5</v>
      </c>
    </row>
    <row r="629" spans="2:3" x14ac:dyDescent="0.2">
      <c r="B629" s="1">
        <v>45455</v>
      </c>
      <c r="C629">
        <v>478.5</v>
      </c>
    </row>
    <row r="630" spans="2:3" x14ac:dyDescent="0.2">
      <c r="B630" s="1">
        <v>45456</v>
      </c>
      <c r="C630">
        <v>483.25</v>
      </c>
    </row>
    <row r="631" spans="2:3" x14ac:dyDescent="0.2">
      <c r="B631" s="1">
        <v>45457</v>
      </c>
      <c r="C631">
        <v>478.75</v>
      </c>
    </row>
    <row r="632" spans="2:3" x14ac:dyDescent="0.2">
      <c r="B632" s="1">
        <v>45460</v>
      </c>
      <c r="C632">
        <v>474.25</v>
      </c>
    </row>
    <row r="633" spans="2:3" x14ac:dyDescent="0.2">
      <c r="B633" s="1">
        <v>45461</v>
      </c>
      <c r="C633">
        <v>476</v>
      </c>
    </row>
    <row r="634" spans="2:3" x14ac:dyDescent="0.2">
      <c r="B634" s="1">
        <v>45463</v>
      </c>
      <c r="C634">
        <v>469.25</v>
      </c>
    </row>
    <row r="635" spans="2:3" x14ac:dyDescent="0.2">
      <c r="B635" s="1">
        <v>45464</v>
      </c>
      <c r="C635">
        <v>465.25</v>
      </c>
    </row>
    <row r="636" spans="2:3" x14ac:dyDescent="0.2">
      <c r="B636" s="1">
        <v>45467</v>
      </c>
      <c r="C636">
        <v>467</v>
      </c>
    </row>
    <row r="637" spans="2:3" x14ac:dyDescent="0.2">
      <c r="B637" s="1">
        <v>45468</v>
      </c>
      <c r="C637">
        <v>461</v>
      </c>
    </row>
    <row r="638" spans="2:3" x14ac:dyDescent="0.2">
      <c r="B638" s="1">
        <v>45469</v>
      </c>
      <c r="C638">
        <v>456.5</v>
      </c>
    </row>
    <row r="639" spans="2:3" x14ac:dyDescent="0.2">
      <c r="B639" s="1">
        <v>45470</v>
      </c>
      <c r="C639">
        <v>458.5</v>
      </c>
    </row>
    <row r="640" spans="2:3" x14ac:dyDescent="0.2">
      <c r="B640" s="1">
        <v>45471</v>
      </c>
      <c r="C640">
        <v>455.5</v>
      </c>
    </row>
    <row r="641" spans="2:3" x14ac:dyDescent="0.2">
      <c r="B641" s="1">
        <v>45474</v>
      </c>
      <c r="C641">
        <v>458.75</v>
      </c>
    </row>
    <row r="642" spans="2:3" x14ac:dyDescent="0.2">
      <c r="B642" s="1">
        <v>45475</v>
      </c>
      <c r="C642">
        <v>456.5</v>
      </c>
    </row>
    <row r="643" spans="2:3" x14ac:dyDescent="0.2">
      <c r="B643" s="1">
        <v>45476</v>
      </c>
      <c r="C643">
        <v>455.75</v>
      </c>
    </row>
    <row r="644" spans="2:3" x14ac:dyDescent="0.2">
      <c r="B644" s="1">
        <v>45478</v>
      </c>
      <c r="C644">
        <v>459</v>
      </c>
    </row>
    <row r="645" spans="2:3" x14ac:dyDescent="0.2">
      <c r="B645" s="1">
        <v>45481</v>
      </c>
      <c r="C645">
        <v>451.25</v>
      </c>
    </row>
    <row r="646" spans="2:3" x14ac:dyDescent="0.2">
      <c r="B646" s="1">
        <v>45482</v>
      </c>
      <c r="C646">
        <v>451</v>
      </c>
    </row>
    <row r="647" spans="2:3" x14ac:dyDescent="0.2">
      <c r="B647" s="1">
        <v>45483</v>
      </c>
      <c r="C647">
        <v>447.75</v>
      </c>
    </row>
    <row r="648" spans="2:3" x14ac:dyDescent="0.2">
      <c r="B648" s="1">
        <v>45484</v>
      </c>
      <c r="C648">
        <v>451.5</v>
      </c>
    </row>
    <row r="649" spans="2:3" x14ac:dyDescent="0.2">
      <c r="B649" s="1">
        <v>45485</v>
      </c>
      <c r="C649">
        <v>453</v>
      </c>
    </row>
    <row r="650" spans="2:3" x14ac:dyDescent="0.2">
      <c r="B650" s="1">
        <v>45488</v>
      </c>
      <c r="C650">
        <v>448.75</v>
      </c>
    </row>
    <row r="651" spans="2:3" x14ac:dyDescent="0.2">
      <c r="B651" s="1">
        <v>45489</v>
      </c>
      <c r="C651">
        <v>451</v>
      </c>
    </row>
    <row r="652" spans="2:3" x14ac:dyDescent="0.2">
      <c r="B652" s="1">
        <v>45490</v>
      </c>
      <c r="C652">
        <v>453.75</v>
      </c>
    </row>
    <row r="653" spans="2:3" x14ac:dyDescent="0.2">
      <c r="B653" s="1">
        <v>45491</v>
      </c>
      <c r="C653">
        <v>448.25</v>
      </c>
    </row>
    <row r="654" spans="2:3" x14ac:dyDescent="0.2">
      <c r="B654" s="1">
        <v>45492</v>
      </c>
      <c r="C654">
        <v>448.25</v>
      </c>
    </row>
    <row r="655" spans="2:3" x14ac:dyDescent="0.2">
      <c r="B655" s="1">
        <v>45495</v>
      </c>
      <c r="C655">
        <v>457</v>
      </c>
    </row>
    <row r="656" spans="2:3" x14ac:dyDescent="0.2">
      <c r="B656" s="1">
        <v>45496</v>
      </c>
      <c r="C656">
        <v>456.75</v>
      </c>
    </row>
    <row r="657" spans="2:3" x14ac:dyDescent="0.2">
      <c r="B657" s="1">
        <v>45497</v>
      </c>
      <c r="C657">
        <v>457</v>
      </c>
    </row>
    <row r="658" spans="2:3" x14ac:dyDescent="0.2">
      <c r="B658" s="1">
        <v>45498</v>
      </c>
      <c r="C658">
        <v>459.75</v>
      </c>
    </row>
    <row r="659" spans="2:3" x14ac:dyDescent="0.2">
      <c r="B659" s="1">
        <v>45499</v>
      </c>
      <c r="C659">
        <v>452.25</v>
      </c>
    </row>
    <row r="660" spans="2:3" x14ac:dyDescent="0.2">
      <c r="B660" s="1">
        <v>45502</v>
      </c>
      <c r="C660">
        <v>452</v>
      </c>
    </row>
    <row r="661" spans="2:3" x14ac:dyDescent="0.2">
      <c r="B661" s="1">
        <v>45503</v>
      </c>
      <c r="C661">
        <v>448</v>
      </c>
    </row>
    <row r="662" spans="2:3" x14ac:dyDescent="0.2">
      <c r="B662" s="1">
        <v>45504</v>
      </c>
      <c r="C662">
        <v>445.25</v>
      </c>
    </row>
    <row r="663" spans="2:3" x14ac:dyDescent="0.2">
      <c r="B663" s="1">
        <v>45505</v>
      </c>
      <c r="C663">
        <v>443.25</v>
      </c>
    </row>
    <row r="664" spans="2:3" x14ac:dyDescent="0.2">
      <c r="B664" s="1">
        <v>45506</v>
      </c>
      <c r="C664">
        <v>448.25</v>
      </c>
    </row>
    <row r="665" spans="2:3" x14ac:dyDescent="0.2">
      <c r="B665" s="1">
        <v>45509</v>
      </c>
      <c r="C665">
        <v>449.5</v>
      </c>
    </row>
    <row r="666" spans="2:3" x14ac:dyDescent="0.2">
      <c r="B666" s="1">
        <v>45510</v>
      </c>
      <c r="C666">
        <v>448.25</v>
      </c>
    </row>
    <row r="667" spans="2:3" x14ac:dyDescent="0.2">
      <c r="B667" s="1">
        <v>45511</v>
      </c>
      <c r="C667">
        <v>446.25</v>
      </c>
    </row>
    <row r="668" spans="2:3" x14ac:dyDescent="0.2">
      <c r="B668" s="1">
        <v>45512</v>
      </c>
      <c r="C668">
        <v>444</v>
      </c>
    </row>
    <row r="669" spans="2:3" x14ac:dyDescent="0.2">
      <c r="B669" s="1">
        <v>45513</v>
      </c>
      <c r="C669">
        <v>440.5</v>
      </c>
    </row>
    <row r="670" spans="2:3" x14ac:dyDescent="0.2">
      <c r="B670" s="1">
        <v>45516</v>
      </c>
      <c r="C670">
        <v>445.75</v>
      </c>
    </row>
    <row r="671" spans="2:3" x14ac:dyDescent="0.2">
      <c r="B671" s="1">
        <v>45517</v>
      </c>
      <c r="C671">
        <v>440.25</v>
      </c>
    </row>
    <row r="672" spans="2:3" x14ac:dyDescent="0.2">
      <c r="B672" s="1">
        <v>45518</v>
      </c>
      <c r="C672">
        <v>440.5</v>
      </c>
    </row>
    <row r="673" spans="2:3" x14ac:dyDescent="0.2">
      <c r="B673" s="1">
        <v>45519</v>
      </c>
      <c r="C673">
        <v>438.75</v>
      </c>
    </row>
    <row r="674" spans="2:3" x14ac:dyDescent="0.2">
      <c r="B674" s="1">
        <v>45520</v>
      </c>
      <c r="C674">
        <v>435</v>
      </c>
    </row>
    <row r="675" spans="2:3" x14ac:dyDescent="0.2">
      <c r="B675" s="1">
        <v>45523</v>
      </c>
      <c r="C675">
        <v>441.25</v>
      </c>
    </row>
    <row r="676" spans="2:3" x14ac:dyDescent="0.2">
      <c r="B676" s="1">
        <v>45524</v>
      </c>
      <c r="C676">
        <v>440</v>
      </c>
    </row>
    <row r="677" spans="2:3" x14ac:dyDescent="0.2">
      <c r="B677" s="1">
        <v>45525</v>
      </c>
      <c r="C677">
        <v>437</v>
      </c>
    </row>
    <row r="678" spans="2:3" x14ac:dyDescent="0.2">
      <c r="B678" s="1">
        <v>45526</v>
      </c>
      <c r="C678">
        <v>432.75</v>
      </c>
    </row>
    <row r="679" spans="2:3" x14ac:dyDescent="0.2">
      <c r="B679" s="1">
        <v>45527</v>
      </c>
      <c r="C679">
        <v>432.75</v>
      </c>
    </row>
    <row r="680" spans="2:3" x14ac:dyDescent="0.2">
      <c r="B680" s="1">
        <v>45530</v>
      </c>
      <c r="C680">
        <v>430</v>
      </c>
    </row>
    <row r="681" spans="2:3" x14ac:dyDescent="0.2">
      <c r="B681" s="1">
        <v>45531</v>
      </c>
      <c r="C681">
        <v>434.25</v>
      </c>
    </row>
    <row r="682" spans="2:3" x14ac:dyDescent="0.2">
      <c r="B682" s="1">
        <v>45532</v>
      </c>
      <c r="C682">
        <v>432.75</v>
      </c>
    </row>
    <row r="683" spans="2:3" x14ac:dyDescent="0.2">
      <c r="B683" s="1">
        <v>45533</v>
      </c>
      <c r="C683">
        <v>435.5</v>
      </c>
    </row>
    <row r="684" spans="2:3" x14ac:dyDescent="0.2">
      <c r="B684" s="1">
        <v>45534</v>
      </c>
      <c r="C684">
        <v>438.75</v>
      </c>
    </row>
    <row r="685" spans="2:3" x14ac:dyDescent="0.2">
      <c r="B685" s="1">
        <v>45538</v>
      </c>
      <c r="C685">
        <v>445</v>
      </c>
    </row>
    <row r="686" spans="2:3" x14ac:dyDescent="0.2">
      <c r="B686" s="1">
        <v>45539</v>
      </c>
      <c r="C686">
        <v>447.75</v>
      </c>
    </row>
    <row r="687" spans="2:3" x14ac:dyDescent="0.2">
      <c r="B687" s="1">
        <v>45540</v>
      </c>
      <c r="C687">
        <v>447.25</v>
      </c>
    </row>
    <row r="688" spans="2:3" x14ac:dyDescent="0.2">
      <c r="B688" s="1">
        <v>45541</v>
      </c>
      <c r="C688">
        <v>444.75</v>
      </c>
    </row>
    <row r="689" spans="2:3" x14ac:dyDescent="0.2">
      <c r="B689" s="1">
        <v>45544</v>
      </c>
      <c r="C689">
        <v>445</v>
      </c>
    </row>
    <row r="690" spans="2:3" x14ac:dyDescent="0.2">
      <c r="B690" s="1">
        <v>45545</v>
      </c>
      <c r="C690">
        <v>444</v>
      </c>
    </row>
    <row r="691" spans="2:3" x14ac:dyDescent="0.2">
      <c r="B691" s="1">
        <v>45546</v>
      </c>
      <c r="C691">
        <v>445</v>
      </c>
    </row>
    <row r="692" spans="2:3" x14ac:dyDescent="0.2">
      <c r="B692" s="1">
        <v>45547</v>
      </c>
      <c r="C692">
        <v>445.25</v>
      </c>
    </row>
    <row r="693" spans="2:3" x14ac:dyDescent="0.2">
      <c r="B693" s="1">
        <v>45548</v>
      </c>
      <c r="C693">
        <v>448.5</v>
      </c>
    </row>
    <row r="694" spans="2:3" x14ac:dyDescent="0.2">
      <c r="B694" s="1">
        <v>45551</v>
      </c>
      <c r="C694">
        <v>448</v>
      </c>
    </row>
    <row r="695" spans="2:3" x14ac:dyDescent="0.2">
      <c r="B695" s="1">
        <v>45552</v>
      </c>
      <c r="C695">
        <v>450</v>
      </c>
    </row>
    <row r="696" spans="2:3" x14ac:dyDescent="0.2">
      <c r="B696" s="1">
        <v>45553</v>
      </c>
      <c r="C696">
        <v>449.75</v>
      </c>
    </row>
    <row r="697" spans="2:3" x14ac:dyDescent="0.2">
      <c r="B697" s="1">
        <v>45554</v>
      </c>
      <c r="C697">
        <v>445.75</v>
      </c>
    </row>
    <row r="698" spans="2:3" x14ac:dyDescent="0.2">
      <c r="B698" s="1">
        <v>45555</v>
      </c>
      <c r="C698">
        <v>442.75</v>
      </c>
    </row>
    <row r="699" spans="2:3" x14ac:dyDescent="0.2">
      <c r="B699" s="1">
        <v>45558</v>
      </c>
      <c r="C699">
        <v>450.75</v>
      </c>
    </row>
    <row r="700" spans="2:3" x14ac:dyDescent="0.2">
      <c r="B700" s="1">
        <v>45559</v>
      </c>
      <c r="C700">
        <v>449.25</v>
      </c>
    </row>
    <row r="701" spans="2:3" x14ac:dyDescent="0.2">
      <c r="B701" s="1">
        <v>45560</v>
      </c>
      <c r="C701">
        <v>451</v>
      </c>
    </row>
    <row r="702" spans="2:3" x14ac:dyDescent="0.2">
      <c r="B702" s="1">
        <v>45561</v>
      </c>
      <c r="C702">
        <v>449.25</v>
      </c>
    </row>
    <row r="703" spans="2:3" x14ac:dyDescent="0.2">
      <c r="B703" s="1">
        <v>45562</v>
      </c>
      <c r="C703">
        <v>452.75</v>
      </c>
    </row>
    <row r="704" spans="2:3" x14ac:dyDescent="0.2">
      <c r="B704" s="1">
        <v>45565</v>
      </c>
      <c r="C704">
        <v>454</v>
      </c>
    </row>
    <row r="705" spans="2:3" x14ac:dyDescent="0.2">
      <c r="B705" s="1">
        <v>45566</v>
      </c>
      <c r="C705">
        <v>457.5</v>
      </c>
    </row>
    <row r="706" spans="2:3" x14ac:dyDescent="0.2">
      <c r="B706" s="1">
        <v>45567</v>
      </c>
      <c r="C706">
        <v>458.25</v>
      </c>
    </row>
    <row r="707" spans="2:3" x14ac:dyDescent="0.2">
      <c r="B707" s="1">
        <v>45568</v>
      </c>
      <c r="C707">
        <v>456.75</v>
      </c>
    </row>
    <row r="708" spans="2:3" x14ac:dyDescent="0.2">
      <c r="B708" s="1">
        <v>45569</v>
      </c>
      <c r="C708">
        <v>453.75</v>
      </c>
    </row>
    <row r="709" spans="2:3" x14ac:dyDescent="0.2">
      <c r="B709" s="1">
        <v>45572</v>
      </c>
      <c r="C709">
        <v>455.5</v>
      </c>
    </row>
    <row r="710" spans="2:3" x14ac:dyDescent="0.2">
      <c r="B710" s="1">
        <v>45573</v>
      </c>
      <c r="C710">
        <v>454</v>
      </c>
    </row>
    <row r="711" spans="2:3" x14ac:dyDescent="0.2">
      <c r="B711" s="1">
        <v>45574</v>
      </c>
      <c r="C711">
        <v>453.5</v>
      </c>
    </row>
    <row r="712" spans="2:3" x14ac:dyDescent="0.2">
      <c r="B712" s="1">
        <v>45575</v>
      </c>
      <c r="C712">
        <v>451.5</v>
      </c>
    </row>
    <row r="713" spans="2:3" x14ac:dyDescent="0.2">
      <c r="B713" s="1">
        <v>45576</v>
      </c>
      <c r="C713">
        <v>450</v>
      </c>
    </row>
    <row r="714" spans="2:3" x14ac:dyDescent="0.2">
      <c r="B714" s="1">
        <v>45579</v>
      </c>
      <c r="C714">
        <v>442.5</v>
      </c>
    </row>
    <row r="715" spans="2:3" x14ac:dyDescent="0.2">
      <c r="B715" s="1">
        <v>45580</v>
      </c>
      <c r="C715">
        <v>437</v>
      </c>
    </row>
    <row r="716" spans="2:3" x14ac:dyDescent="0.2">
      <c r="B716" s="1">
        <v>45581</v>
      </c>
      <c r="C716">
        <v>438.5</v>
      </c>
    </row>
    <row r="717" spans="2:3" x14ac:dyDescent="0.2">
      <c r="B717" s="1">
        <v>45582</v>
      </c>
      <c r="C717">
        <v>437.5</v>
      </c>
    </row>
    <row r="718" spans="2:3" x14ac:dyDescent="0.2">
      <c r="B718" s="1">
        <v>45583</v>
      </c>
      <c r="C718">
        <v>435.25</v>
      </c>
    </row>
    <row r="719" spans="2:3" x14ac:dyDescent="0.2">
      <c r="B719" s="1">
        <v>45586</v>
      </c>
      <c r="C719">
        <v>437.25</v>
      </c>
    </row>
    <row r="720" spans="2:3" x14ac:dyDescent="0.2">
      <c r="B720" s="1">
        <v>45587</v>
      </c>
      <c r="C720">
        <v>441.75</v>
      </c>
    </row>
    <row r="721" spans="2:3" x14ac:dyDescent="0.2">
      <c r="B721" s="1">
        <v>45588</v>
      </c>
      <c r="C721">
        <v>441.75</v>
      </c>
    </row>
    <row r="722" spans="2:3" x14ac:dyDescent="0.2">
      <c r="B722" s="1">
        <v>45589</v>
      </c>
      <c r="C722">
        <v>443.5</v>
      </c>
    </row>
    <row r="723" spans="2:3" x14ac:dyDescent="0.2">
      <c r="B723" s="1">
        <v>45590</v>
      </c>
      <c r="C723">
        <v>440.75</v>
      </c>
    </row>
    <row r="724" spans="2:3" x14ac:dyDescent="0.2">
      <c r="B724" s="1">
        <v>45593</v>
      </c>
      <c r="C724">
        <v>439.5</v>
      </c>
    </row>
    <row r="725" spans="2:3" x14ac:dyDescent="0.2">
      <c r="B725" s="1">
        <v>45594</v>
      </c>
      <c r="C725">
        <v>439.75</v>
      </c>
    </row>
    <row r="726" spans="2:3" x14ac:dyDescent="0.2">
      <c r="B726" s="1">
        <v>45595</v>
      </c>
      <c r="C726">
        <v>440.5</v>
      </c>
    </row>
    <row r="727" spans="2:3" x14ac:dyDescent="0.2">
      <c r="B727" s="1">
        <v>45596</v>
      </c>
      <c r="C727">
        <v>440.75</v>
      </c>
    </row>
    <row r="728" spans="2:3" x14ac:dyDescent="0.2">
      <c r="B728" s="1">
        <v>45597</v>
      </c>
      <c r="C728">
        <v>441</v>
      </c>
    </row>
    <row r="729" spans="2:3" x14ac:dyDescent="0.2">
      <c r="B729" s="1">
        <v>45600</v>
      </c>
      <c r="C729">
        <v>440.75</v>
      </c>
    </row>
    <row r="730" spans="2:3" x14ac:dyDescent="0.2">
      <c r="B730" s="1">
        <v>45601</v>
      </c>
      <c r="C730">
        <v>442.25</v>
      </c>
    </row>
    <row r="731" spans="2:3" x14ac:dyDescent="0.2">
      <c r="B731" s="1">
        <v>45602</v>
      </c>
      <c r="C731">
        <v>445.75</v>
      </c>
    </row>
    <row r="732" spans="2:3" x14ac:dyDescent="0.2">
      <c r="B732" s="1">
        <v>45603</v>
      </c>
      <c r="C732">
        <v>447</v>
      </c>
    </row>
    <row r="733" spans="2:3" x14ac:dyDescent="0.2">
      <c r="B733" s="1">
        <v>45604</v>
      </c>
      <c r="C733">
        <v>449</v>
      </c>
    </row>
    <row r="734" spans="2:3" x14ac:dyDescent="0.2">
      <c r="B734" s="1">
        <v>45607</v>
      </c>
      <c r="C734">
        <v>445.75</v>
      </c>
    </row>
    <row r="735" spans="2:3" x14ac:dyDescent="0.2">
      <c r="B735" s="1">
        <v>45608</v>
      </c>
      <c r="C735">
        <v>442.75</v>
      </c>
    </row>
    <row r="736" spans="2:3" x14ac:dyDescent="0.2">
      <c r="B736" s="1">
        <v>45609</v>
      </c>
      <c r="C736">
        <v>440.25</v>
      </c>
    </row>
    <row r="737" spans="2:3" x14ac:dyDescent="0.2">
      <c r="B737" s="1">
        <v>45610</v>
      </c>
      <c r="C737">
        <v>437.25</v>
      </c>
    </row>
    <row r="738" spans="2:3" x14ac:dyDescent="0.2">
      <c r="B738" s="1">
        <v>45611</v>
      </c>
      <c r="C738">
        <v>440.25</v>
      </c>
    </row>
    <row r="739" spans="2:3" x14ac:dyDescent="0.2">
      <c r="B739" s="1">
        <v>45614</v>
      </c>
      <c r="C739">
        <v>441</v>
      </c>
    </row>
    <row r="740" spans="2:3" x14ac:dyDescent="0.2">
      <c r="B740" s="1">
        <v>45615</v>
      </c>
      <c r="C740">
        <v>439.5</v>
      </c>
    </row>
    <row r="741" spans="2:3" x14ac:dyDescent="0.2">
      <c r="B741" s="1">
        <v>45616</v>
      </c>
      <c r="C741">
        <v>441</v>
      </c>
    </row>
    <row r="742" spans="2:3" x14ac:dyDescent="0.2">
      <c r="B742" s="1">
        <v>45617</v>
      </c>
      <c r="C742">
        <v>436.75</v>
      </c>
    </row>
    <row r="743" spans="2:3" x14ac:dyDescent="0.2">
      <c r="B743" s="1">
        <v>45618</v>
      </c>
      <c r="C743">
        <v>436.25</v>
      </c>
    </row>
    <row r="744" spans="2:3" x14ac:dyDescent="0.2">
      <c r="B744" s="1">
        <v>45621</v>
      </c>
      <c r="C744">
        <v>432.5</v>
      </c>
    </row>
    <row r="745" spans="2:3" x14ac:dyDescent="0.2">
      <c r="B745" s="1">
        <v>45622</v>
      </c>
      <c r="C745">
        <v>430.25</v>
      </c>
    </row>
    <row r="746" spans="2:3" x14ac:dyDescent="0.2">
      <c r="B746" s="1">
        <v>45623</v>
      </c>
      <c r="C746">
        <v>429.75</v>
      </c>
    </row>
    <row r="747" spans="2:3" x14ac:dyDescent="0.2">
      <c r="B747" s="1">
        <v>45625</v>
      </c>
      <c r="C747">
        <v>431.5</v>
      </c>
    </row>
    <row r="748" spans="2:3" x14ac:dyDescent="0.2">
      <c r="B748" s="1">
        <v>45628</v>
      </c>
      <c r="C748">
        <v>431.75</v>
      </c>
    </row>
    <row r="749" spans="2:3" x14ac:dyDescent="0.2">
      <c r="B749" s="1">
        <v>45629</v>
      </c>
      <c r="C749">
        <v>430.75</v>
      </c>
    </row>
    <row r="750" spans="2:3" x14ac:dyDescent="0.2">
      <c r="B750" s="1">
        <v>45630</v>
      </c>
      <c r="C750">
        <v>429</v>
      </c>
    </row>
    <row r="751" spans="2:3" x14ac:dyDescent="0.2">
      <c r="B751" s="1">
        <v>45631</v>
      </c>
      <c r="C751">
        <v>434</v>
      </c>
    </row>
    <row r="752" spans="2:3" x14ac:dyDescent="0.2">
      <c r="B752" s="1">
        <v>45632</v>
      </c>
      <c r="C752">
        <v>437.25</v>
      </c>
    </row>
    <row r="753" spans="2:3" x14ac:dyDescent="0.2">
      <c r="B753" s="1">
        <v>45635</v>
      </c>
      <c r="C753">
        <v>439.25</v>
      </c>
    </row>
    <row r="754" spans="2:3" x14ac:dyDescent="0.2">
      <c r="B754" s="1">
        <v>45636</v>
      </c>
      <c r="C754">
        <v>441.75</v>
      </c>
    </row>
    <row r="755" spans="2:3" x14ac:dyDescent="0.2">
      <c r="B755" s="1">
        <v>45637</v>
      </c>
      <c r="C755">
        <v>444</v>
      </c>
    </row>
    <row r="756" spans="2:3" x14ac:dyDescent="0.2">
      <c r="B756" s="1">
        <v>45638</v>
      </c>
      <c r="C756">
        <v>441.75</v>
      </c>
    </row>
    <row r="757" spans="2:3" x14ac:dyDescent="0.2">
      <c r="B757" s="1">
        <v>45639</v>
      </c>
      <c r="C757">
        <v>439</v>
      </c>
    </row>
    <row r="758" spans="2:3" x14ac:dyDescent="0.2">
      <c r="B758" s="1">
        <v>45642</v>
      </c>
      <c r="C758">
        <v>440.25</v>
      </c>
    </row>
    <row r="759" spans="2:3" x14ac:dyDescent="0.2">
      <c r="B759" s="1">
        <v>45643</v>
      </c>
      <c r="C759">
        <v>438.5</v>
      </c>
    </row>
    <row r="760" spans="2:3" x14ac:dyDescent="0.2">
      <c r="B760" s="1">
        <v>45644</v>
      </c>
      <c r="C760">
        <v>433</v>
      </c>
    </row>
    <row r="761" spans="2:3" x14ac:dyDescent="0.2">
      <c r="B761" s="1">
        <v>45645</v>
      </c>
      <c r="C761">
        <v>434.75</v>
      </c>
    </row>
    <row r="762" spans="2:3" x14ac:dyDescent="0.2">
      <c r="B762" s="1">
        <v>45646</v>
      </c>
      <c r="C762">
        <v>437.75</v>
      </c>
    </row>
    <row r="763" spans="2:3" x14ac:dyDescent="0.2">
      <c r="B763" s="1">
        <v>45649</v>
      </c>
      <c r="C763">
        <v>437.25</v>
      </c>
    </row>
    <row r="764" spans="2:3" x14ac:dyDescent="0.2">
      <c r="B764" s="1">
        <v>45650</v>
      </c>
      <c r="C764">
        <v>437.25</v>
      </c>
    </row>
    <row r="765" spans="2:3" x14ac:dyDescent="0.2">
      <c r="B765" s="1">
        <v>45652</v>
      </c>
      <c r="C765">
        <v>441.75</v>
      </c>
    </row>
    <row r="766" spans="2:3" x14ac:dyDescent="0.2">
      <c r="B766" s="1">
        <v>45653</v>
      </c>
      <c r="C766">
        <v>440.75</v>
      </c>
    </row>
    <row r="767" spans="2:3" x14ac:dyDescent="0.2">
      <c r="B767" s="1">
        <v>45656</v>
      </c>
      <c r="C767">
        <v>439</v>
      </c>
    </row>
    <row r="768" spans="2:3" x14ac:dyDescent="0.2">
      <c r="B768" s="1">
        <v>45657</v>
      </c>
      <c r="C768">
        <v>443.75</v>
      </c>
    </row>
    <row r="769" spans="2:3" x14ac:dyDescent="0.2">
      <c r="B769" s="1">
        <v>45659</v>
      </c>
      <c r="C769">
        <v>446.5</v>
      </c>
    </row>
    <row r="770" spans="2:3" x14ac:dyDescent="0.2">
      <c r="B770" s="1">
        <v>45660</v>
      </c>
      <c r="C770">
        <v>440.75</v>
      </c>
    </row>
    <row r="771" spans="2:3" x14ac:dyDescent="0.2">
      <c r="B771" s="1">
        <v>45663</v>
      </c>
      <c r="C771">
        <v>445.5</v>
      </c>
    </row>
    <row r="772" spans="2:3" x14ac:dyDescent="0.2">
      <c r="B772" s="1">
        <v>45664</v>
      </c>
      <c r="C772">
        <v>446.25</v>
      </c>
    </row>
    <row r="773" spans="2:3" x14ac:dyDescent="0.2">
      <c r="B773" s="1">
        <v>45665</v>
      </c>
      <c r="C773">
        <v>445</v>
      </c>
    </row>
    <row r="774" spans="2:3" x14ac:dyDescent="0.2">
      <c r="B774" s="1">
        <v>45666</v>
      </c>
      <c r="C774">
        <v>447</v>
      </c>
    </row>
    <row r="775" spans="2:3" x14ac:dyDescent="0.2">
      <c r="B775" s="1">
        <v>45667</v>
      </c>
      <c r="C775">
        <v>450.25</v>
      </c>
    </row>
    <row r="776" spans="2:3" x14ac:dyDescent="0.2">
      <c r="B776" s="1">
        <v>45670</v>
      </c>
      <c r="C776">
        <v>457.25</v>
      </c>
    </row>
    <row r="777" spans="2:3" x14ac:dyDescent="0.2">
      <c r="B777" s="1">
        <v>45671</v>
      </c>
      <c r="C777">
        <v>456.75</v>
      </c>
    </row>
    <row r="778" spans="2:3" x14ac:dyDescent="0.2">
      <c r="B778" s="1">
        <v>45672</v>
      </c>
      <c r="C778">
        <v>457</v>
      </c>
    </row>
    <row r="779" spans="2:3" x14ac:dyDescent="0.2">
      <c r="B779" s="1">
        <v>45673</v>
      </c>
      <c r="C779">
        <v>452.75</v>
      </c>
    </row>
    <row r="780" spans="2:3" x14ac:dyDescent="0.2">
      <c r="B780" s="1">
        <v>45674</v>
      </c>
      <c r="C780">
        <v>456</v>
      </c>
    </row>
    <row r="781" spans="2:3" x14ac:dyDescent="0.2">
      <c r="B781" s="1">
        <v>45678</v>
      </c>
      <c r="C781">
        <v>459.75</v>
      </c>
    </row>
    <row r="782" spans="2:3" x14ac:dyDescent="0.2">
      <c r="B782" s="1">
        <v>45679</v>
      </c>
      <c r="C782">
        <v>459.5</v>
      </c>
    </row>
    <row r="783" spans="2:3" x14ac:dyDescent="0.2">
      <c r="B783" s="1">
        <v>45680</v>
      </c>
      <c r="C783">
        <v>464.25</v>
      </c>
    </row>
    <row r="784" spans="2:3" x14ac:dyDescent="0.2">
      <c r="B784" s="1">
        <v>45681</v>
      </c>
      <c r="C784">
        <v>461</v>
      </c>
    </row>
    <row r="785" spans="2:3" x14ac:dyDescent="0.2">
      <c r="B785" s="1">
        <v>45684</v>
      </c>
      <c r="C785">
        <v>458.25</v>
      </c>
    </row>
    <row r="786" spans="2:3" x14ac:dyDescent="0.2">
      <c r="B786" s="1">
        <v>45685</v>
      </c>
      <c r="C786">
        <v>461</v>
      </c>
    </row>
    <row r="787" spans="2:3" x14ac:dyDescent="0.2">
      <c r="B787" s="1">
        <v>45686</v>
      </c>
      <c r="C787">
        <v>466.75</v>
      </c>
    </row>
    <row r="788" spans="2:3" x14ac:dyDescent="0.2">
      <c r="B788" s="1">
        <v>45687</v>
      </c>
      <c r="C788">
        <v>464.25</v>
      </c>
    </row>
    <row r="789" spans="2:3" x14ac:dyDescent="0.2">
      <c r="B789" s="1">
        <v>45688</v>
      </c>
      <c r="C789">
        <v>460.25</v>
      </c>
    </row>
    <row r="790" spans="2:3" x14ac:dyDescent="0.2">
      <c r="B790" s="1">
        <v>45691</v>
      </c>
      <c r="C790">
        <v>465.25</v>
      </c>
    </row>
    <row r="791" spans="2:3" x14ac:dyDescent="0.2">
      <c r="B791" s="1">
        <v>45692</v>
      </c>
      <c r="C791">
        <v>468</v>
      </c>
    </row>
    <row r="792" spans="2:3" x14ac:dyDescent="0.2">
      <c r="B792" s="1">
        <v>45693</v>
      </c>
      <c r="C792">
        <v>468.5</v>
      </c>
    </row>
    <row r="793" spans="2:3" x14ac:dyDescent="0.2">
      <c r="B793" s="1">
        <v>45694</v>
      </c>
      <c r="C793">
        <v>469.75</v>
      </c>
    </row>
    <row r="794" spans="2:3" x14ac:dyDescent="0.2">
      <c r="B794" s="1">
        <v>45695</v>
      </c>
      <c r="C794">
        <v>466</v>
      </c>
    </row>
    <row r="795" spans="2:3" x14ac:dyDescent="0.2">
      <c r="B795" s="1">
        <v>45698</v>
      </c>
      <c r="C795">
        <v>468.25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3016-0189-45AE-9D1A-AFFCDE539678}">
  <dimension ref="A2:C29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33203125" bestFit="1" customWidth="1"/>
    <col min="2" max="2" width="10.6640625" bestFit="1" customWidth="1"/>
  </cols>
  <sheetData>
    <row r="2" spans="1:3" x14ac:dyDescent="0.2">
      <c r="A2" t="s">
        <v>7</v>
      </c>
      <c r="B2" s="1" t="e">
        <f ca="1">_xll.BDH(A2, "PX_LAST", "01/01/2000", TODAY(), "DAILY","cols=2;rows=290")</f>
        <v>#NAME?</v>
      </c>
      <c r="C2">
        <v>517.5</v>
      </c>
    </row>
    <row r="3" spans="1:3" x14ac:dyDescent="0.2">
      <c r="B3" s="1">
        <v>45275</v>
      </c>
      <c r="C3">
        <v>519</v>
      </c>
    </row>
    <row r="4" spans="1:3" x14ac:dyDescent="0.2">
      <c r="B4" s="1">
        <v>45278</v>
      </c>
      <c r="C4">
        <v>520.5</v>
      </c>
    </row>
    <row r="5" spans="1:3" x14ac:dyDescent="0.2">
      <c r="B5" s="1">
        <v>45279</v>
      </c>
      <c r="C5">
        <v>514</v>
      </c>
    </row>
    <row r="6" spans="1:3" x14ac:dyDescent="0.2">
      <c r="B6" s="1">
        <v>45280</v>
      </c>
      <c r="C6">
        <v>513.75</v>
      </c>
    </row>
    <row r="7" spans="1:3" x14ac:dyDescent="0.2">
      <c r="B7" s="1">
        <v>45281</v>
      </c>
      <c r="C7">
        <v>513.75</v>
      </c>
    </row>
    <row r="8" spans="1:3" x14ac:dyDescent="0.2">
      <c r="B8" s="1">
        <v>45282</v>
      </c>
      <c r="C8">
        <v>514.75</v>
      </c>
    </row>
    <row r="9" spans="1:3" x14ac:dyDescent="0.2">
      <c r="B9" s="1">
        <v>45286</v>
      </c>
      <c r="C9">
        <v>518.25</v>
      </c>
    </row>
    <row r="10" spans="1:3" x14ac:dyDescent="0.2">
      <c r="B10" s="1">
        <v>45287</v>
      </c>
      <c r="C10">
        <v>516</v>
      </c>
    </row>
    <row r="11" spans="1:3" x14ac:dyDescent="0.2">
      <c r="B11" s="1">
        <v>45288</v>
      </c>
      <c r="C11">
        <v>514.5</v>
      </c>
    </row>
    <row r="12" spans="1:3" x14ac:dyDescent="0.2">
      <c r="B12" s="1">
        <v>45289</v>
      </c>
      <c r="C12">
        <v>514.25</v>
      </c>
    </row>
    <row r="13" spans="1:3" x14ac:dyDescent="0.2">
      <c r="B13" s="1">
        <v>45293</v>
      </c>
      <c r="C13">
        <v>503.75</v>
      </c>
    </row>
    <row r="14" spans="1:3" x14ac:dyDescent="0.2">
      <c r="B14" s="1">
        <v>45294</v>
      </c>
      <c r="C14">
        <v>503.75</v>
      </c>
    </row>
    <row r="15" spans="1:3" x14ac:dyDescent="0.2">
      <c r="B15" s="1">
        <v>45295</v>
      </c>
      <c r="C15">
        <v>504</v>
      </c>
    </row>
    <row r="16" spans="1:3" x14ac:dyDescent="0.2">
      <c r="B16" s="1">
        <v>45296</v>
      </c>
      <c r="C16">
        <v>500.75</v>
      </c>
    </row>
    <row r="17" spans="2:3" x14ac:dyDescent="0.2">
      <c r="B17" s="1">
        <v>45299</v>
      </c>
      <c r="C17">
        <v>498.75</v>
      </c>
    </row>
    <row r="18" spans="2:3" x14ac:dyDescent="0.2">
      <c r="B18" s="1">
        <v>45300</v>
      </c>
      <c r="C18">
        <v>502.75</v>
      </c>
    </row>
    <row r="19" spans="2:3" x14ac:dyDescent="0.2">
      <c r="B19" s="1">
        <v>45301</v>
      </c>
      <c r="C19">
        <v>502.25</v>
      </c>
    </row>
    <row r="20" spans="2:3" x14ac:dyDescent="0.2">
      <c r="B20" s="1">
        <v>45302</v>
      </c>
      <c r="C20">
        <v>500.5</v>
      </c>
    </row>
    <row r="21" spans="2:3" x14ac:dyDescent="0.2">
      <c r="B21" s="1">
        <v>45303</v>
      </c>
      <c r="C21">
        <v>496.25</v>
      </c>
    </row>
    <row r="22" spans="2:3" x14ac:dyDescent="0.2">
      <c r="B22" s="1">
        <v>45307</v>
      </c>
      <c r="C22">
        <v>491.5</v>
      </c>
    </row>
    <row r="23" spans="2:3" x14ac:dyDescent="0.2">
      <c r="B23" s="1">
        <v>45308</v>
      </c>
      <c r="C23">
        <v>492</v>
      </c>
    </row>
    <row r="24" spans="2:3" x14ac:dyDescent="0.2">
      <c r="B24" s="1">
        <v>45309</v>
      </c>
      <c r="C24">
        <v>490.25</v>
      </c>
    </row>
    <row r="25" spans="2:3" x14ac:dyDescent="0.2">
      <c r="B25" s="1">
        <v>45310</v>
      </c>
      <c r="C25">
        <v>489.25</v>
      </c>
    </row>
    <row r="26" spans="2:3" x14ac:dyDescent="0.2">
      <c r="B26" s="1">
        <v>45313</v>
      </c>
      <c r="C26">
        <v>490.75</v>
      </c>
    </row>
    <row r="27" spans="2:3" x14ac:dyDescent="0.2">
      <c r="B27" s="1">
        <v>45314</v>
      </c>
      <c r="C27">
        <v>491.5</v>
      </c>
    </row>
    <row r="28" spans="2:3" x14ac:dyDescent="0.2">
      <c r="B28" s="1">
        <v>45315</v>
      </c>
      <c r="C28">
        <v>496.25</v>
      </c>
    </row>
    <row r="29" spans="2:3" x14ac:dyDescent="0.2">
      <c r="B29" s="1">
        <v>45316</v>
      </c>
      <c r="C29">
        <v>494.75</v>
      </c>
    </row>
    <row r="30" spans="2:3" x14ac:dyDescent="0.2">
      <c r="B30" s="1">
        <v>45317</v>
      </c>
      <c r="C30">
        <v>492.25</v>
      </c>
    </row>
    <row r="31" spans="2:3" x14ac:dyDescent="0.2">
      <c r="B31" s="1">
        <v>45320</v>
      </c>
      <c r="C31">
        <v>494</v>
      </c>
    </row>
    <row r="32" spans="2:3" x14ac:dyDescent="0.2">
      <c r="B32" s="1">
        <v>45321</v>
      </c>
      <c r="C32">
        <v>496.75</v>
      </c>
    </row>
    <row r="33" spans="2:3" x14ac:dyDescent="0.2">
      <c r="B33" s="1">
        <v>45322</v>
      </c>
      <c r="C33">
        <v>497</v>
      </c>
    </row>
    <row r="34" spans="2:3" x14ac:dyDescent="0.2">
      <c r="B34" s="1">
        <v>45323</v>
      </c>
      <c r="C34">
        <v>495.75</v>
      </c>
    </row>
    <row r="35" spans="2:3" x14ac:dyDescent="0.2">
      <c r="B35" s="1">
        <v>45324</v>
      </c>
      <c r="C35">
        <v>495.25</v>
      </c>
    </row>
    <row r="36" spans="2:3" x14ac:dyDescent="0.2">
      <c r="B36" s="1">
        <v>45327</v>
      </c>
      <c r="C36">
        <v>496</v>
      </c>
    </row>
    <row r="37" spans="2:3" x14ac:dyDescent="0.2">
      <c r="B37" s="1">
        <v>45328</v>
      </c>
      <c r="C37">
        <v>496</v>
      </c>
    </row>
    <row r="38" spans="2:3" x14ac:dyDescent="0.2">
      <c r="B38" s="1">
        <v>45329</v>
      </c>
      <c r="C38">
        <v>493.25</v>
      </c>
    </row>
    <row r="39" spans="2:3" x14ac:dyDescent="0.2">
      <c r="B39" s="1">
        <v>45330</v>
      </c>
      <c r="C39">
        <v>492.25</v>
      </c>
    </row>
    <row r="40" spans="2:3" x14ac:dyDescent="0.2">
      <c r="B40" s="1">
        <v>45331</v>
      </c>
      <c r="C40">
        <v>490.25</v>
      </c>
    </row>
    <row r="41" spans="2:3" x14ac:dyDescent="0.2">
      <c r="B41" s="1">
        <v>45334</v>
      </c>
      <c r="C41">
        <v>492.75</v>
      </c>
    </row>
    <row r="42" spans="2:3" x14ac:dyDescent="0.2">
      <c r="B42" s="1">
        <v>45335</v>
      </c>
      <c r="C42">
        <v>494.25</v>
      </c>
    </row>
    <row r="43" spans="2:3" x14ac:dyDescent="0.2">
      <c r="B43" s="1">
        <v>45336</v>
      </c>
      <c r="C43">
        <v>489</v>
      </c>
    </row>
    <row r="44" spans="2:3" x14ac:dyDescent="0.2">
      <c r="B44" s="1">
        <v>45337</v>
      </c>
      <c r="C44">
        <v>484</v>
      </c>
    </row>
    <row r="45" spans="2:3" x14ac:dyDescent="0.2">
      <c r="B45" s="1">
        <v>45338</v>
      </c>
      <c r="C45">
        <v>486.25</v>
      </c>
    </row>
    <row r="46" spans="2:3" x14ac:dyDescent="0.2">
      <c r="B46" s="1">
        <v>45342</v>
      </c>
      <c r="C46">
        <v>488</v>
      </c>
    </row>
    <row r="47" spans="2:3" x14ac:dyDescent="0.2">
      <c r="B47" s="1">
        <v>45343</v>
      </c>
      <c r="C47">
        <v>484.25</v>
      </c>
    </row>
    <row r="48" spans="2:3" x14ac:dyDescent="0.2">
      <c r="B48" s="1">
        <v>45344</v>
      </c>
      <c r="C48">
        <v>482</v>
      </c>
    </row>
    <row r="49" spans="2:3" x14ac:dyDescent="0.2">
      <c r="B49" s="1">
        <v>45345</v>
      </c>
      <c r="C49">
        <v>478</v>
      </c>
    </row>
    <row r="50" spans="2:3" x14ac:dyDescent="0.2">
      <c r="B50" s="1">
        <v>45348</v>
      </c>
      <c r="C50">
        <v>481.25</v>
      </c>
    </row>
    <row r="51" spans="2:3" x14ac:dyDescent="0.2">
      <c r="B51" s="1">
        <v>45349</v>
      </c>
      <c r="C51">
        <v>481.5</v>
      </c>
    </row>
    <row r="52" spans="2:3" x14ac:dyDescent="0.2">
      <c r="B52" s="1">
        <v>45350</v>
      </c>
      <c r="C52">
        <v>483.75</v>
      </c>
    </row>
    <row r="53" spans="2:3" x14ac:dyDescent="0.2">
      <c r="B53" s="1">
        <v>45351</v>
      </c>
      <c r="C53">
        <v>484.75</v>
      </c>
    </row>
    <row r="54" spans="2:3" x14ac:dyDescent="0.2">
      <c r="B54" s="1">
        <v>45352</v>
      </c>
      <c r="C54">
        <v>483.25</v>
      </c>
    </row>
    <row r="55" spans="2:3" x14ac:dyDescent="0.2">
      <c r="B55" s="1">
        <v>45355</v>
      </c>
      <c r="C55">
        <v>486</v>
      </c>
    </row>
    <row r="56" spans="2:3" x14ac:dyDescent="0.2">
      <c r="B56" s="1">
        <v>45356</v>
      </c>
      <c r="C56">
        <v>482.5</v>
      </c>
    </row>
    <row r="57" spans="2:3" x14ac:dyDescent="0.2">
      <c r="B57" s="1">
        <v>45357</v>
      </c>
      <c r="C57">
        <v>483.25</v>
      </c>
    </row>
    <row r="58" spans="2:3" x14ac:dyDescent="0.2">
      <c r="B58" s="1">
        <v>45358</v>
      </c>
      <c r="C58">
        <v>489.75</v>
      </c>
    </row>
    <row r="59" spans="2:3" x14ac:dyDescent="0.2">
      <c r="B59" s="1">
        <v>45359</v>
      </c>
      <c r="C59">
        <v>492.5</v>
      </c>
    </row>
    <row r="60" spans="2:3" x14ac:dyDescent="0.2">
      <c r="B60" s="1">
        <v>45362</v>
      </c>
      <c r="C60">
        <v>493</v>
      </c>
    </row>
    <row r="61" spans="2:3" x14ac:dyDescent="0.2">
      <c r="B61" s="1">
        <v>45363</v>
      </c>
      <c r="C61">
        <v>492.75</v>
      </c>
    </row>
    <row r="62" spans="2:3" x14ac:dyDescent="0.2">
      <c r="B62" s="1">
        <v>45364</v>
      </c>
      <c r="C62">
        <v>493.25</v>
      </c>
    </row>
    <row r="63" spans="2:3" x14ac:dyDescent="0.2">
      <c r="B63" s="1">
        <v>45365</v>
      </c>
      <c r="C63">
        <v>491.25</v>
      </c>
    </row>
    <row r="64" spans="2:3" x14ac:dyDescent="0.2">
      <c r="B64" s="1">
        <v>45366</v>
      </c>
      <c r="C64">
        <v>493.5</v>
      </c>
    </row>
    <row r="65" spans="2:3" x14ac:dyDescent="0.2">
      <c r="B65" s="1">
        <v>45369</v>
      </c>
      <c r="C65">
        <v>493.5</v>
      </c>
    </row>
    <row r="66" spans="2:3" x14ac:dyDescent="0.2">
      <c r="B66" s="1">
        <v>45370</v>
      </c>
      <c r="C66">
        <v>494.75</v>
      </c>
    </row>
    <row r="67" spans="2:3" x14ac:dyDescent="0.2">
      <c r="B67" s="1">
        <v>45371</v>
      </c>
      <c r="C67">
        <v>497.5</v>
      </c>
    </row>
    <row r="68" spans="2:3" x14ac:dyDescent="0.2">
      <c r="B68" s="1">
        <v>45372</v>
      </c>
      <c r="C68">
        <v>499.5</v>
      </c>
    </row>
    <row r="69" spans="2:3" x14ac:dyDescent="0.2">
      <c r="B69" s="1">
        <v>45373</v>
      </c>
      <c r="C69">
        <v>498.5</v>
      </c>
    </row>
    <row r="70" spans="2:3" x14ac:dyDescent="0.2">
      <c r="B70" s="1">
        <v>45376</v>
      </c>
      <c r="C70">
        <v>498.25</v>
      </c>
    </row>
    <row r="71" spans="2:3" x14ac:dyDescent="0.2">
      <c r="B71" s="1">
        <v>45377</v>
      </c>
      <c r="C71">
        <v>493</v>
      </c>
    </row>
    <row r="72" spans="2:3" x14ac:dyDescent="0.2">
      <c r="B72" s="1">
        <v>45378</v>
      </c>
      <c r="C72">
        <v>488.5</v>
      </c>
    </row>
    <row r="73" spans="2:3" x14ac:dyDescent="0.2">
      <c r="B73" s="1">
        <v>45379</v>
      </c>
      <c r="C73">
        <v>498.75</v>
      </c>
    </row>
    <row r="74" spans="2:3" x14ac:dyDescent="0.2">
      <c r="B74" s="1">
        <v>45383</v>
      </c>
      <c r="C74">
        <v>498.25</v>
      </c>
    </row>
    <row r="75" spans="2:3" x14ac:dyDescent="0.2">
      <c r="B75" s="1">
        <v>45384</v>
      </c>
      <c r="C75">
        <v>496</v>
      </c>
    </row>
    <row r="76" spans="2:3" x14ac:dyDescent="0.2">
      <c r="B76" s="1">
        <v>45385</v>
      </c>
      <c r="C76">
        <v>498</v>
      </c>
    </row>
    <row r="77" spans="2:3" x14ac:dyDescent="0.2">
      <c r="B77" s="1">
        <v>45386</v>
      </c>
      <c r="C77">
        <v>498.5</v>
      </c>
    </row>
    <row r="78" spans="2:3" x14ac:dyDescent="0.2">
      <c r="B78" s="1">
        <v>45387</v>
      </c>
      <c r="C78">
        <v>499.25</v>
      </c>
    </row>
    <row r="79" spans="2:3" x14ac:dyDescent="0.2">
      <c r="B79" s="1">
        <v>45390</v>
      </c>
      <c r="C79">
        <v>500.25</v>
      </c>
    </row>
    <row r="80" spans="2:3" x14ac:dyDescent="0.2">
      <c r="B80" s="1">
        <v>45391</v>
      </c>
      <c r="C80">
        <v>495.5</v>
      </c>
    </row>
    <row r="81" spans="2:3" x14ac:dyDescent="0.2">
      <c r="B81" s="1">
        <v>45392</v>
      </c>
      <c r="C81">
        <v>497.25</v>
      </c>
    </row>
    <row r="82" spans="2:3" x14ac:dyDescent="0.2">
      <c r="B82" s="1">
        <v>45393</v>
      </c>
      <c r="C82">
        <v>497</v>
      </c>
    </row>
    <row r="83" spans="2:3" x14ac:dyDescent="0.2">
      <c r="B83" s="1">
        <v>45394</v>
      </c>
      <c r="C83">
        <v>499.75</v>
      </c>
    </row>
    <row r="84" spans="2:3" x14ac:dyDescent="0.2">
      <c r="B84" s="1">
        <v>45397</v>
      </c>
      <c r="C84">
        <v>498</v>
      </c>
    </row>
    <row r="85" spans="2:3" x14ac:dyDescent="0.2">
      <c r="B85" s="1">
        <v>45398</v>
      </c>
      <c r="C85">
        <v>496.5</v>
      </c>
    </row>
    <row r="86" spans="2:3" x14ac:dyDescent="0.2">
      <c r="B86" s="1">
        <v>45399</v>
      </c>
      <c r="C86">
        <v>494.25</v>
      </c>
    </row>
    <row r="87" spans="2:3" x14ac:dyDescent="0.2">
      <c r="B87" s="1">
        <v>45400</v>
      </c>
      <c r="C87">
        <v>489.5</v>
      </c>
    </row>
    <row r="88" spans="2:3" x14ac:dyDescent="0.2">
      <c r="B88" s="1">
        <v>45401</v>
      </c>
      <c r="C88">
        <v>493.5</v>
      </c>
    </row>
    <row r="89" spans="2:3" x14ac:dyDescent="0.2">
      <c r="B89" s="1">
        <v>45404</v>
      </c>
      <c r="C89">
        <v>498.25</v>
      </c>
    </row>
    <row r="90" spans="2:3" x14ac:dyDescent="0.2">
      <c r="B90" s="1">
        <v>45405</v>
      </c>
      <c r="C90">
        <v>497.25</v>
      </c>
    </row>
    <row r="91" spans="2:3" x14ac:dyDescent="0.2">
      <c r="B91" s="1">
        <v>45406</v>
      </c>
      <c r="C91">
        <v>495.75</v>
      </c>
    </row>
    <row r="92" spans="2:3" x14ac:dyDescent="0.2">
      <c r="B92" s="1">
        <v>45407</v>
      </c>
      <c r="C92">
        <v>498.5</v>
      </c>
    </row>
    <row r="93" spans="2:3" x14ac:dyDescent="0.2">
      <c r="B93" s="1">
        <v>45408</v>
      </c>
      <c r="C93">
        <v>497.25</v>
      </c>
    </row>
    <row r="94" spans="2:3" x14ac:dyDescent="0.2">
      <c r="B94" s="1">
        <v>45411</v>
      </c>
      <c r="C94">
        <v>496</v>
      </c>
    </row>
    <row r="95" spans="2:3" x14ac:dyDescent="0.2">
      <c r="B95" s="1">
        <v>45412</v>
      </c>
      <c r="C95">
        <v>494.25</v>
      </c>
    </row>
    <row r="96" spans="2:3" x14ac:dyDescent="0.2">
      <c r="B96" s="1">
        <v>45413</v>
      </c>
      <c r="C96">
        <v>496</v>
      </c>
    </row>
    <row r="97" spans="2:3" x14ac:dyDescent="0.2">
      <c r="B97" s="1">
        <v>45414</v>
      </c>
      <c r="C97">
        <v>501.25</v>
      </c>
    </row>
    <row r="98" spans="2:3" x14ac:dyDescent="0.2">
      <c r="B98" s="1">
        <v>45415</v>
      </c>
      <c r="C98">
        <v>504.25</v>
      </c>
    </row>
    <row r="99" spans="2:3" x14ac:dyDescent="0.2">
      <c r="B99" s="1">
        <v>45418</v>
      </c>
      <c r="C99">
        <v>506.75</v>
      </c>
    </row>
    <row r="100" spans="2:3" x14ac:dyDescent="0.2">
      <c r="B100" s="1">
        <v>45419</v>
      </c>
      <c r="C100">
        <v>507.25</v>
      </c>
    </row>
    <row r="101" spans="2:3" x14ac:dyDescent="0.2">
      <c r="B101" s="1">
        <v>45420</v>
      </c>
      <c r="C101">
        <v>503.25</v>
      </c>
    </row>
    <row r="102" spans="2:3" x14ac:dyDescent="0.2">
      <c r="B102" s="1">
        <v>45421</v>
      </c>
      <c r="C102">
        <v>503.25</v>
      </c>
    </row>
    <row r="103" spans="2:3" x14ac:dyDescent="0.2">
      <c r="B103" s="1">
        <v>45422</v>
      </c>
      <c r="C103">
        <v>508</v>
      </c>
    </row>
    <row r="104" spans="2:3" x14ac:dyDescent="0.2">
      <c r="B104" s="1">
        <v>45425</v>
      </c>
      <c r="C104">
        <v>506.5</v>
      </c>
    </row>
    <row r="105" spans="2:3" x14ac:dyDescent="0.2">
      <c r="B105" s="1">
        <v>45426</v>
      </c>
      <c r="C105">
        <v>506.75</v>
      </c>
    </row>
    <row r="106" spans="2:3" x14ac:dyDescent="0.2">
      <c r="B106" s="1">
        <v>45427</v>
      </c>
      <c r="C106">
        <v>504.5</v>
      </c>
    </row>
    <row r="107" spans="2:3" x14ac:dyDescent="0.2">
      <c r="B107" s="1">
        <v>45428</v>
      </c>
      <c r="C107">
        <v>500.75</v>
      </c>
    </row>
    <row r="108" spans="2:3" x14ac:dyDescent="0.2">
      <c r="B108" s="1">
        <v>45429</v>
      </c>
      <c r="C108">
        <v>497.5</v>
      </c>
    </row>
    <row r="109" spans="2:3" x14ac:dyDescent="0.2">
      <c r="B109" s="1">
        <v>45432</v>
      </c>
      <c r="C109">
        <v>501.5</v>
      </c>
    </row>
    <row r="110" spans="2:3" x14ac:dyDescent="0.2">
      <c r="B110" s="1">
        <v>45433</v>
      </c>
      <c r="C110">
        <v>500.75</v>
      </c>
    </row>
    <row r="111" spans="2:3" x14ac:dyDescent="0.2">
      <c r="B111" s="1">
        <v>45434</v>
      </c>
      <c r="C111">
        <v>500.75</v>
      </c>
    </row>
    <row r="112" spans="2:3" x14ac:dyDescent="0.2">
      <c r="B112" s="1">
        <v>45435</v>
      </c>
      <c r="C112">
        <v>501.75</v>
      </c>
    </row>
    <row r="113" spans="2:3" x14ac:dyDescent="0.2">
      <c r="B113" s="1">
        <v>45436</v>
      </c>
      <c r="C113">
        <v>503.75</v>
      </c>
    </row>
    <row r="114" spans="2:3" x14ac:dyDescent="0.2">
      <c r="B114" s="1">
        <v>45440</v>
      </c>
      <c r="C114">
        <v>501.25</v>
      </c>
    </row>
    <row r="115" spans="2:3" x14ac:dyDescent="0.2">
      <c r="B115" s="1">
        <v>45441</v>
      </c>
      <c r="C115">
        <v>501.75</v>
      </c>
    </row>
    <row r="116" spans="2:3" x14ac:dyDescent="0.2">
      <c r="B116" s="1">
        <v>45442</v>
      </c>
      <c r="C116">
        <v>495.5</v>
      </c>
    </row>
    <row r="117" spans="2:3" x14ac:dyDescent="0.2">
      <c r="B117" s="1">
        <v>45443</v>
      </c>
      <c r="C117">
        <v>491</v>
      </c>
    </row>
    <row r="118" spans="2:3" x14ac:dyDescent="0.2">
      <c r="B118" s="1">
        <v>45446</v>
      </c>
      <c r="C118">
        <v>487.25</v>
      </c>
    </row>
    <row r="119" spans="2:3" x14ac:dyDescent="0.2">
      <c r="B119" s="1">
        <v>45447</v>
      </c>
      <c r="C119">
        <v>487.5</v>
      </c>
    </row>
    <row r="120" spans="2:3" x14ac:dyDescent="0.2">
      <c r="B120" s="1">
        <v>45448</v>
      </c>
      <c r="C120">
        <v>483.75</v>
      </c>
    </row>
    <row r="121" spans="2:3" x14ac:dyDescent="0.2">
      <c r="B121" s="1">
        <v>45449</v>
      </c>
      <c r="C121">
        <v>490.5</v>
      </c>
    </row>
    <row r="122" spans="2:3" x14ac:dyDescent="0.2">
      <c r="B122" s="1">
        <v>45450</v>
      </c>
      <c r="C122">
        <v>489.5</v>
      </c>
    </row>
    <row r="123" spans="2:3" x14ac:dyDescent="0.2">
      <c r="B123" s="1">
        <v>45453</v>
      </c>
      <c r="C123">
        <v>489.75</v>
      </c>
    </row>
    <row r="124" spans="2:3" x14ac:dyDescent="0.2">
      <c r="B124" s="1">
        <v>45454</v>
      </c>
      <c r="C124">
        <v>487.5</v>
      </c>
    </row>
    <row r="125" spans="2:3" x14ac:dyDescent="0.2">
      <c r="B125" s="1">
        <v>45455</v>
      </c>
      <c r="C125">
        <v>488.25</v>
      </c>
    </row>
    <row r="126" spans="2:3" x14ac:dyDescent="0.2">
      <c r="B126" s="1">
        <v>45456</v>
      </c>
      <c r="C126">
        <v>492.75</v>
      </c>
    </row>
    <row r="127" spans="2:3" x14ac:dyDescent="0.2">
      <c r="B127" s="1">
        <v>45457</v>
      </c>
      <c r="C127">
        <v>488.5</v>
      </c>
    </row>
    <row r="128" spans="2:3" x14ac:dyDescent="0.2">
      <c r="B128" s="1">
        <v>45460</v>
      </c>
      <c r="C128">
        <v>484</v>
      </c>
    </row>
    <row r="129" spans="2:3" x14ac:dyDescent="0.2">
      <c r="B129" s="1">
        <v>45461</v>
      </c>
      <c r="C129">
        <v>485.5</v>
      </c>
    </row>
    <row r="130" spans="2:3" x14ac:dyDescent="0.2">
      <c r="B130" s="1">
        <v>45463</v>
      </c>
      <c r="C130">
        <v>479</v>
      </c>
    </row>
    <row r="131" spans="2:3" x14ac:dyDescent="0.2">
      <c r="B131" s="1">
        <v>45464</v>
      </c>
      <c r="C131">
        <v>475.25</v>
      </c>
    </row>
    <row r="132" spans="2:3" x14ac:dyDescent="0.2">
      <c r="B132" s="1">
        <v>45467</v>
      </c>
      <c r="C132">
        <v>477.75</v>
      </c>
    </row>
    <row r="133" spans="2:3" x14ac:dyDescent="0.2">
      <c r="B133" s="1">
        <v>45468</v>
      </c>
      <c r="C133">
        <v>472</v>
      </c>
    </row>
    <row r="134" spans="2:3" x14ac:dyDescent="0.2">
      <c r="B134" s="1">
        <v>45469</v>
      </c>
      <c r="C134">
        <v>467.75</v>
      </c>
    </row>
    <row r="135" spans="2:3" x14ac:dyDescent="0.2">
      <c r="B135" s="1">
        <v>45470</v>
      </c>
      <c r="C135">
        <v>469.5</v>
      </c>
    </row>
    <row r="136" spans="2:3" x14ac:dyDescent="0.2">
      <c r="B136" s="1">
        <v>45471</v>
      </c>
      <c r="C136">
        <v>467.25</v>
      </c>
    </row>
    <row r="137" spans="2:3" x14ac:dyDescent="0.2">
      <c r="B137" s="1">
        <v>45474</v>
      </c>
      <c r="C137">
        <v>471</v>
      </c>
    </row>
    <row r="138" spans="2:3" x14ac:dyDescent="0.2">
      <c r="B138" s="1">
        <v>45475</v>
      </c>
      <c r="C138">
        <v>467.25</v>
      </c>
    </row>
    <row r="139" spans="2:3" x14ac:dyDescent="0.2">
      <c r="B139" s="1">
        <v>45476</v>
      </c>
      <c r="C139">
        <v>466.5</v>
      </c>
    </row>
    <row r="140" spans="2:3" x14ac:dyDescent="0.2">
      <c r="B140" s="1">
        <v>45478</v>
      </c>
      <c r="C140">
        <v>470</v>
      </c>
    </row>
    <row r="141" spans="2:3" x14ac:dyDescent="0.2">
      <c r="B141" s="1">
        <v>45481</v>
      </c>
      <c r="C141">
        <v>462.25</v>
      </c>
    </row>
    <row r="142" spans="2:3" x14ac:dyDescent="0.2">
      <c r="B142" s="1">
        <v>45482</v>
      </c>
      <c r="C142">
        <v>462</v>
      </c>
    </row>
    <row r="143" spans="2:3" x14ac:dyDescent="0.2">
      <c r="B143" s="1">
        <v>45483</v>
      </c>
      <c r="C143">
        <v>458.5</v>
      </c>
    </row>
    <row r="144" spans="2:3" x14ac:dyDescent="0.2">
      <c r="B144" s="1">
        <v>45484</v>
      </c>
      <c r="C144">
        <v>462.25</v>
      </c>
    </row>
    <row r="145" spans="2:3" x14ac:dyDescent="0.2">
      <c r="B145" s="1">
        <v>45485</v>
      </c>
      <c r="C145">
        <v>463.25</v>
      </c>
    </row>
    <row r="146" spans="2:3" x14ac:dyDescent="0.2">
      <c r="B146" s="1">
        <v>45488</v>
      </c>
      <c r="C146">
        <v>459.25</v>
      </c>
    </row>
    <row r="147" spans="2:3" x14ac:dyDescent="0.2">
      <c r="B147" s="1">
        <v>45489</v>
      </c>
      <c r="C147">
        <v>461.75</v>
      </c>
    </row>
    <row r="148" spans="2:3" x14ac:dyDescent="0.2">
      <c r="B148" s="1">
        <v>45490</v>
      </c>
      <c r="C148">
        <v>464.5</v>
      </c>
    </row>
    <row r="149" spans="2:3" x14ac:dyDescent="0.2">
      <c r="B149" s="1">
        <v>45491</v>
      </c>
      <c r="C149">
        <v>459</v>
      </c>
    </row>
    <row r="150" spans="2:3" x14ac:dyDescent="0.2">
      <c r="B150" s="1">
        <v>45492</v>
      </c>
      <c r="C150">
        <v>459.25</v>
      </c>
    </row>
    <row r="151" spans="2:3" x14ac:dyDescent="0.2">
      <c r="B151" s="1">
        <v>45495</v>
      </c>
      <c r="C151">
        <v>467.5</v>
      </c>
    </row>
    <row r="152" spans="2:3" x14ac:dyDescent="0.2">
      <c r="B152" s="1">
        <v>45496</v>
      </c>
      <c r="C152">
        <v>467.5</v>
      </c>
    </row>
    <row r="153" spans="2:3" x14ac:dyDescent="0.2">
      <c r="B153" s="1">
        <v>45497</v>
      </c>
      <c r="C153">
        <v>467.75</v>
      </c>
    </row>
    <row r="154" spans="2:3" x14ac:dyDescent="0.2">
      <c r="B154" s="1">
        <v>45498</v>
      </c>
      <c r="C154">
        <v>470.75</v>
      </c>
    </row>
    <row r="155" spans="2:3" x14ac:dyDescent="0.2">
      <c r="B155" s="1">
        <v>45499</v>
      </c>
      <c r="C155">
        <v>463.5</v>
      </c>
    </row>
    <row r="156" spans="2:3" x14ac:dyDescent="0.2">
      <c r="B156" s="1">
        <v>45502</v>
      </c>
      <c r="C156">
        <v>463</v>
      </c>
    </row>
    <row r="157" spans="2:3" x14ac:dyDescent="0.2">
      <c r="B157" s="1">
        <v>45503</v>
      </c>
      <c r="C157">
        <v>459</v>
      </c>
    </row>
    <row r="158" spans="2:3" x14ac:dyDescent="0.2">
      <c r="B158" s="1">
        <v>45504</v>
      </c>
      <c r="C158">
        <v>456.5</v>
      </c>
    </row>
    <row r="159" spans="2:3" x14ac:dyDescent="0.2">
      <c r="B159" s="1">
        <v>45505</v>
      </c>
      <c r="C159">
        <v>454.25</v>
      </c>
    </row>
    <row r="160" spans="2:3" x14ac:dyDescent="0.2">
      <c r="B160" s="1">
        <v>45506</v>
      </c>
      <c r="C160">
        <v>459</v>
      </c>
    </row>
    <row r="161" spans="2:3" x14ac:dyDescent="0.2">
      <c r="B161" s="1">
        <v>45509</v>
      </c>
      <c r="C161">
        <v>460.25</v>
      </c>
    </row>
    <row r="162" spans="2:3" x14ac:dyDescent="0.2">
      <c r="B162" s="1">
        <v>45510</v>
      </c>
      <c r="C162">
        <v>459</v>
      </c>
    </row>
    <row r="163" spans="2:3" x14ac:dyDescent="0.2">
      <c r="B163" s="1">
        <v>45511</v>
      </c>
      <c r="C163">
        <v>457.5</v>
      </c>
    </row>
    <row r="164" spans="2:3" x14ac:dyDescent="0.2">
      <c r="B164" s="1">
        <v>45512</v>
      </c>
      <c r="C164">
        <v>455.25</v>
      </c>
    </row>
    <row r="165" spans="2:3" x14ac:dyDescent="0.2">
      <c r="B165" s="1">
        <v>45513</v>
      </c>
      <c r="C165">
        <v>451.5</v>
      </c>
    </row>
    <row r="166" spans="2:3" x14ac:dyDescent="0.2">
      <c r="B166" s="1">
        <v>45516</v>
      </c>
      <c r="C166">
        <v>456.5</v>
      </c>
    </row>
    <row r="167" spans="2:3" x14ac:dyDescent="0.2">
      <c r="B167" s="1">
        <v>45517</v>
      </c>
      <c r="C167">
        <v>451.25</v>
      </c>
    </row>
    <row r="168" spans="2:3" x14ac:dyDescent="0.2">
      <c r="B168" s="1">
        <v>45518</v>
      </c>
      <c r="C168">
        <v>451.25</v>
      </c>
    </row>
    <row r="169" spans="2:3" x14ac:dyDescent="0.2">
      <c r="B169" s="1">
        <v>45519</v>
      </c>
      <c r="C169">
        <v>449.75</v>
      </c>
    </row>
    <row r="170" spans="2:3" x14ac:dyDescent="0.2">
      <c r="B170" s="1">
        <v>45520</v>
      </c>
      <c r="C170">
        <v>446</v>
      </c>
    </row>
    <row r="171" spans="2:3" x14ac:dyDescent="0.2">
      <c r="B171" s="1">
        <v>45523</v>
      </c>
      <c r="C171">
        <v>452</v>
      </c>
    </row>
    <row r="172" spans="2:3" x14ac:dyDescent="0.2">
      <c r="B172" s="1">
        <v>45524</v>
      </c>
      <c r="C172">
        <v>451</v>
      </c>
    </row>
    <row r="173" spans="2:3" x14ac:dyDescent="0.2">
      <c r="B173" s="1">
        <v>45525</v>
      </c>
      <c r="C173">
        <v>447.75</v>
      </c>
    </row>
    <row r="174" spans="2:3" x14ac:dyDescent="0.2">
      <c r="B174" s="1">
        <v>45526</v>
      </c>
      <c r="C174">
        <v>443.5</v>
      </c>
    </row>
    <row r="175" spans="2:3" x14ac:dyDescent="0.2">
      <c r="B175" s="1">
        <v>45527</v>
      </c>
      <c r="C175">
        <v>443.5</v>
      </c>
    </row>
    <row r="176" spans="2:3" x14ac:dyDescent="0.2">
      <c r="B176" s="1">
        <v>45530</v>
      </c>
      <c r="C176">
        <v>441</v>
      </c>
    </row>
    <row r="177" spans="2:3" x14ac:dyDescent="0.2">
      <c r="B177" s="1">
        <v>45531</v>
      </c>
      <c r="C177">
        <v>445</v>
      </c>
    </row>
    <row r="178" spans="2:3" x14ac:dyDescent="0.2">
      <c r="B178" s="1">
        <v>45532</v>
      </c>
      <c r="C178">
        <v>443.75</v>
      </c>
    </row>
    <row r="179" spans="2:3" x14ac:dyDescent="0.2">
      <c r="B179" s="1">
        <v>45533</v>
      </c>
      <c r="C179">
        <v>446.25</v>
      </c>
    </row>
    <row r="180" spans="2:3" x14ac:dyDescent="0.2">
      <c r="B180" s="1">
        <v>45534</v>
      </c>
      <c r="C180">
        <v>449.75</v>
      </c>
    </row>
    <row r="181" spans="2:3" x14ac:dyDescent="0.2">
      <c r="B181" s="1">
        <v>45538</v>
      </c>
      <c r="C181">
        <v>455.75</v>
      </c>
    </row>
    <row r="182" spans="2:3" x14ac:dyDescent="0.2">
      <c r="B182" s="1">
        <v>45539</v>
      </c>
      <c r="C182">
        <v>458.5</v>
      </c>
    </row>
    <row r="183" spans="2:3" x14ac:dyDescent="0.2">
      <c r="B183" s="1">
        <v>45540</v>
      </c>
      <c r="C183">
        <v>458</v>
      </c>
    </row>
    <row r="184" spans="2:3" x14ac:dyDescent="0.2">
      <c r="B184" s="1">
        <v>45541</v>
      </c>
      <c r="C184">
        <v>455.25</v>
      </c>
    </row>
    <row r="185" spans="2:3" x14ac:dyDescent="0.2">
      <c r="B185" s="1">
        <v>45544</v>
      </c>
      <c r="C185">
        <v>455.5</v>
      </c>
    </row>
    <row r="186" spans="2:3" x14ac:dyDescent="0.2">
      <c r="B186" s="1">
        <v>45545</v>
      </c>
      <c r="C186">
        <v>454.5</v>
      </c>
    </row>
    <row r="187" spans="2:3" x14ac:dyDescent="0.2">
      <c r="B187" s="1">
        <v>45546</v>
      </c>
      <c r="C187">
        <v>456</v>
      </c>
    </row>
    <row r="188" spans="2:3" x14ac:dyDescent="0.2">
      <c r="B188" s="1">
        <v>45547</v>
      </c>
      <c r="C188">
        <v>456</v>
      </c>
    </row>
    <row r="189" spans="2:3" x14ac:dyDescent="0.2">
      <c r="B189" s="1">
        <v>45548</v>
      </c>
      <c r="C189">
        <v>459.25</v>
      </c>
    </row>
    <row r="190" spans="2:3" x14ac:dyDescent="0.2">
      <c r="B190" s="1">
        <v>45551</v>
      </c>
      <c r="C190">
        <v>458.75</v>
      </c>
    </row>
    <row r="191" spans="2:3" x14ac:dyDescent="0.2">
      <c r="B191" s="1">
        <v>45552</v>
      </c>
      <c r="C191">
        <v>461</v>
      </c>
    </row>
    <row r="192" spans="2:3" x14ac:dyDescent="0.2">
      <c r="B192" s="1">
        <v>45553</v>
      </c>
      <c r="C192">
        <v>460.5</v>
      </c>
    </row>
    <row r="193" spans="2:3" x14ac:dyDescent="0.2">
      <c r="B193" s="1">
        <v>45554</v>
      </c>
      <c r="C193">
        <v>456.75</v>
      </c>
    </row>
    <row r="194" spans="2:3" x14ac:dyDescent="0.2">
      <c r="B194" s="1">
        <v>45555</v>
      </c>
      <c r="C194">
        <v>453.5</v>
      </c>
    </row>
    <row r="195" spans="2:3" x14ac:dyDescent="0.2">
      <c r="B195" s="1">
        <v>45558</v>
      </c>
      <c r="C195">
        <v>461.5</v>
      </c>
    </row>
    <row r="196" spans="2:3" x14ac:dyDescent="0.2">
      <c r="B196" s="1">
        <v>45559</v>
      </c>
      <c r="C196">
        <v>460.25</v>
      </c>
    </row>
    <row r="197" spans="2:3" x14ac:dyDescent="0.2">
      <c r="B197" s="1">
        <v>45560</v>
      </c>
      <c r="C197">
        <v>461.75</v>
      </c>
    </row>
    <row r="198" spans="2:3" x14ac:dyDescent="0.2">
      <c r="B198" s="1">
        <v>45561</v>
      </c>
      <c r="C198">
        <v>460.25</v>
      </c>
    </row>
    <row r="199" spans="2:3" x14ac:dyDescent="0.2">
      <c r="B199" s="1">
        <v>45562</v>
      </c>
      <c r="C199">
        <v>463.5</v>
      </c>
    </row>
    <row r="200" spans="2:3" x14ac:dyDescent="0.2">
      <c r="B200" s="1">
        <v>45565</v>
      </c>
      <c r="C200">
        <v>464.5</v>
      </c>
    </row>
    <row r="201" spans="2:3" x14ac:dyDescent="0.2">
      <c r="B201" s="1">
        <v>45566</v>
      </c>
      <c r="C201">
        <v>467.75</v>
      </c>
    </row>
    <row r="202" spans="2:3" x14ac:dyDescent="0.2">
      <c r="B202" s="1">
        <v>45567</v>
      </c>
      <c r="C202">
        <v>468.75</v>
      </c>
    </row>
    <row r="203" spans="2:3" x14ac:dyDescent="0.2">
      <c r="B203" s="1">
        <v>45568</v>
      </c>
      <c r="C203">
        <v>467.5</v>
      </c>
    </row>
    <row r="204" spans="2:3" x14ac:dyDescent="0.2">
      <c r="B204" s="1">
        <v>45569</v>
      </c>
      <c r="C204">
        <v>464.25</v>
      </c>
    </row>
    <row r="205" spans="2:3" x14ac:dyDescent="0.2">
      <c r="B205" s="1">
        <v>45572</v>
      </c>
      <c r="C205">
        <v>466</v>
      </c>
    </row>
    <row r="206" spans="2:3" x14ac:dyDescent="0.2">
      <c r="B206" s="1">
        <v>45573</v>
      </c>
      <c r="C206">
        <v>464.5</v>
      </c>
    </row>
    <row r="207" spans="2:3" x14ac:dyDescent="0.2">
      <c r="B207" s="1">
        <v>45574</v>
      </c>
      <c r="C207">
        <v>464</v>
      </c>
    </row>
    <row r="208" spans="2:3" x14ac:dyDescent="0.2">
      <c r="B208" s="1">
        <v>45575</v>
      </c>
      <c r="C208">
        <v>462.25</v>
      </c>
    </row>
    <row r="209" spans="2:3" x14ac:dyDescent="0.2">
      <c r="B209" s="1">
        <v>45576</v>
      </c>
      <c r="C209">
        <v>460.75</v>
      </c>
    </row>
    <row r="210" spans="2:3" x14ac:dyDescent="0.2">
      <c r="B210" s="1">
        <v>45579</v>
      </c>
      <c r="C210">
        <v>453.25</v>
      </c>
    </row>
    <row r="211" spans="2:3" x14ac:dyDescent="0.2">
      <c r="B211" s="1">
        <v>45580</v>
      </c>
      <c r="C211">
        <v>448</v>
      </c>
    </row>
    <row r="212" spans="2:3" x14ac:dyDescent="0.2">
      <c r="B212" s="1">
        <v>45581</v>
      </c>
      <c r="C212">
        <v>449.5</v>
      </c>
    </row>
    <row r="213" spans="2:3" x14ac:dyDescent="0.2">
      <c r="B213" s="1">
        <v>45582</v>
      </c>
      <c r="C213">
        <v>448.5</v>
      </c>
    </row>
    <row r="214" spans="2:3" x14ac:dyDescent="0.2">
      <c r="B214" s="1">
        <v>45583</v>
      </c>
      <c r="C214">
        <v>446</v>
      </c>
    </row>
    <row r="215" spans="2:3" x14ac:dyDescent="0.2">
      <c r="B215" s="1">
        <v>45586</v>
      </c>
      <c r="C215">
        <v>448</v>
      </c>
    </row>
    <row r="216" spans="2:3" x14ac:dyDescent="0.2">
      <c r="B216" s="1">
        <v>45587</v>
      </c>
      <c r="C216">
        <v>452.5</v>
      </c>
    </row>
    <row r="217" spans="2:3" x14ac:dyDescent="0.2">
      <c r="B217" s="1">
        <v>45588</v>
      </c>
      <c r="C217">
        <v>452.25</v>
      </c>
    </row>
    <row r="218" spans="2:3" x14ac:dyDescent="0.2">
      <c r="B218" s="1">
        <v>45589</v>
      </c>
      <c r="C218">
        <v>454.25</v>
      </c>
    </row>
    <row r="219" spans="2:3" x14ac:dyDescent="0.2">
      <c r="B219" s="1">
        <v>45590</v>
      </c>
      <c r="C219">
        <v>451.75</v>
      </c>
    </row>
    <row r="220" spans="2:3" x14ac:dyDescent="0.2">
      <c r="B220" s="1">
        <v>45593</v>
      </c>
      <c r="C220">
        <v>450.25</v>
      </c>
    </row>
    <row r="221" spans="2:3" x14ac:dyDescent="0.2">
      <c r="B221" s="1">
        <v>45594</v>
      </c>
      <c r="C221">
        <v>450.5</v>
      </c>
    </row>
    <row r="222" spans="2:3" x14ac:dyDescent="0.2">
      <c r="B222" s="1">
        <v>45595</v>
      </c>
      <c r="C222">
        <v>451.25</v>
      </c>
    </row>
    <row r="223" spans="2:3" x14ac:dyDescent="0.2">
      <c r="B223" s="1">
        <v>45596</v>
      </c>
      <c r="C223">
        <v>451.5</v>
      </c>
    </row>
    <row r="224" spans="2:3" x14ac:dyDescent="0.2">
      <c r="B224" s="1">
        <v>45597</v>
      </c>
      <c r="C224">
        <v>451.25</v>
      </c>
    </row>
    <row r="225" spans="2:3" x14ac:dyDescent="0.2">
      <c r="B225" s="1">
        <v>45600</v>
      </c>
      <c r="C225">
        <v>451.5</v>
      </c>
    </row>
    <row r="226" spans="2:3" x14ac:dyDescent="0.2">
      <c r="B226" s="1">
        <v>45601</v>
      </c>
      <c r="C226">
        <v>452.75</v>
      </c>
    </row>
    <row r="227" spans="2:3" x14ac:dyDescent="0.2">
      <c r="B227" s="1">
        <v>45602</v>
      </c>
      <c r="C227">
        <v>456.25</v>
      </c>
    </row>
    <row r="228" spans="2:3" x14ac:dyDescent="0.2">
      <c r="B228" s="1">
        <v>45603</v>
      </c>
      <c r="C228">
        <v>457.25</v>
      </c>
    </row>
    <row r="229" spans="2:3" x14ac:dyDescent="0.2">
      <c r="B229" s="1">
        <v>45604</v>
      </c>
      <c r="C229">
        <v>459.5</v>
      </c>
    </row>
    <row r="230" spans="2:3" x14ac:dyDescent="0.2">
      <c r="B230" s="1">
        <v>45607</v>
      </c>
      <c r="C230">
        <v>456.5</v>
      </c>
    </row>
    <row r="231" spans="2:3" x14ac:dyDescent="0.2">
      <c r="B231" s="1">
        <v>45608</v>
      </c>
      <c r="C231">
        <v>453.5</v>
      </c>
    </row>
    <row r="232" spans="2:3" x14ac:dyDescent="0.2">
      <c r="B232" s="1">
        <v>45609</v>
      </c>
      <c r="C232">
        <v>451.25</v>
      </c>
    </row>
    <row r="233" spans="2:3" x14ac:dyDescent="0.2">
      <c r="B233" s="1">
        <v>45610</v>
      </c>
      <c r="C233">
        <v>448</v>
      </c>
    </row>
    <row r="234" spans="2:3" x14ac:dyDescent="0.2">
      <c r="B234" s="1">
        <v>45611</v>
      </c>
      <c r="C234">
        <v>451.25</v>
      </c>
    </row>
    <row r="235" spans="2:3" x14ac:dyDescent="0.2">
      <c r="B235" s="1">
        <v>45614</v>
      </c>
      <c r="C235">
        <v>451.75</v>
      </c>
    </row>
    <row r="236" spans="2:3" x14ac:dyDescent="0.2">
      <c r="B236" s="1">
        <v>45615</v>
      </c>
      <c r="C236">
        <v>450.5</v>
      </c>
    </row>
    <row r="237" spans="2:3" x14ac:dyDescent="0.2">
      <c r="B237" s="1">
        <v>45616</v>
      </c>
      <c r="C237">
        <v>452</v>
      </c>
    </row>
    <row r="238" spans="2:3" x14ac:dyDescent="0.2">
      <c r="B238" s="1">
        <v>45617</v>
      </c>
      <c r="C238">
        <v>447.75</v>
      </c>
    </row>
    <row r="239" spans="2:3" x14ac:dyDescent="0.2">
      <c r="B239" s="1">
        <v>45618</v>
      </c>
      <c r="C239">
        <v>447.25</v>
      </c>
    </row>
    <row r="240" spans="2:3" x14ac:dyDescent="0.2">
      <c r="B240" s="1">
        <v>45621</v>
      </c>
      <c r="C240">
        <v>444</v>
      </c>
    </row>
    <row r="241" spans="2:3" x14ac:dyDescent="0.2">
      <c r="B241" s="1">
        <v>45622</v>
      </c>
      <c r="C241">
        <v>442</v>
      </c>
    </row>
    <row r="242" spans="2:3" x14ac:dyDescent="0.2">
      <c r="B242" s="1">
        <v>45623</v>
      </c>
      <c r="C242">
        <v>441.25</v>
      </c>
    </row>
    <row r="243" spans="2:3" x14ac:dyDescent="0.2">
      <c r="B243" s="1">
        <v>45625</v>
      </c>
      <c r="C243">
        <v>442.75</v>
      </c>
    </row>
    <row r="244" spans="2:3" x14ac:dyDescent="0.2">
      <c r="B244" s="1">
        <v>45628</v>
      </c>
      <c r="C244">
        <v>442.75</v>
      </c>
    </row>
    <row r="245" spans="2:3" x14ac:dyDescent="0.2">
      <c r="B245" s="1">
        <v>45629</v>
      </c>
      <c r="C245">
        <v>442.25</v>
      </c>
    </row>
    <row r="246" spans="2:3" x14ac:dyDescent="0.2">
      <c r="B246" s="1">
        <v>45630</v>
      </c>
      <c r="C246">
        <v>440.5</v>
      </c>
    </row>
    <row r="247" spans="2:3" x14ac:dyDescent="0.2">
      <c r="B247" s="1">
        <v>45631</v>
      </c>
      <c r="C247">
        <v>445</v>
      </c>
    </row>
    <row r="248" spans="2:3" x14ac:dyDescent="0.2">
      <c r="B248" s="1">
        <v>45632</v>
      </c>
      <c r="C248">
        <v>448.25</v>
      </c>
    </row>
    <row r="249" spans="2:3" x14ac:dyDescent="0.2">
      <c r="B249" s="1">
        <v>45635</v>
      </c>
      <c r="C249">
        <v>450.5</v>
      </c>
    </row>
    <row r="250" spans="2:3" x14ac:dyDescent="0.2">
      <c r="B250" s="1">
        <v>45636</v>
      </c>
      <c r="C250">
        <v>452.25</v>
      </c>
    </row>
    <row r="251" spans="2:3" x14ac:dyDescent="0.2">
      <c r="B251" s="1">
        <v>45637</v>
      </c>
      <c r="C251">
        <v>455</v>
      </c>
    </row>
    <row r="252" spans="2:3" x14ac:dyDescent="0.2">
      <c r="B252" s="1">
        <v>45638</v>
      </c>
      <c r="C252">
        <v>452.5</v>
      </c>
    </row>
    <row r="253" spans="2:3" x14ac:dyDescent="0.2">
      <c r="B253" s="1">
        <v>45639</v>
      </c>
      <c r="C253">
        <v>450.25</v>
      </c>
    </row>
    <row r="254" spans="2:3" x14ac:dyDescent="0.2">
      <c r="B254" s="1">
        <v>45642</v>
      </c>
      <c r="C254">
        <v>451.5</v>
      </c>
    </row>
    <row r="255" spans="2:3" x14ac:dyDescent="0.2">
      <c r="B255" s="1">
        <v>45643</v>
      </c>
      <c r="C255">
        <v>450</v>
      </c>
    </row>
    <row r="256" spans="2:3" x14ac:dyDescent="0.2">
      <c r="B256" s="1">
        <v>45644</v>
      </c>
      <c r="C256">
        <v>444.5</v>
      </c>
    </row>
    <row r="257" spans="2:3" x14ac:dyDescent="0.2">
      <c r="B257" s="1">
        <v>45645</v>
      </c>
      <c r="C257">
        <v>446.5</v>
      </c>
    </row>
    <row r="258" spans="2:3" x14ac:dyDescent="0.2">
      <c r="B258" s="1">
        <v>45646</v>
      </c>
      <c r="C258">
        <v>449.25</v>
      </c>
    </row>
    <row r="259" spans="2:3" x14ac:dyDescent="0.2">
      <c r="B259" s="1">
        <v>45649</v>
      </c>
      <c r="C259">
        <v>449</v>
      </c>
    </row>
    <row r="260" spans="2:3" x14ac:dyDescent="0.2">
      <c r="B260" s="1">
        <v>45650</v>
      </c>
      <c r="C260">
        <v>449.25</v>
      </c>
    </row>
    <row r="261" spans="2:3" x14ac:dyDescent="0.2">
      <c r="B261" s="1">
        <v>45652</v>
      </c>
      <c r="C261">
        <v>453.5</v>
      </c>
    </row>
    <row r="262" spans="2:3" x14ac:dyDescent="0.2">
      <c r="B262" s="1">
        <v>45653</v>
      </c>
      <c r="C262">
        <v>452.5</v>
      </c>
    </row>
    <row r="263" spans="2:3" x14ac:dyDescent="0.2">
      <c r="B263" s="1">
        <v>45656</v>
      </c>
      <c r="C263">
        <v>450.5</v>
      </c>
    </row>
    <row r="264" spans="2:3" x14ac:dyDescent="0.2">
      <c r="B264" s="1">
        <v>45657</v>
      </c>
      <c r="C264">
        <v>455.25</v>
      </c>
    </row>
    <row r="265" spans="2:3" x14ac:dyDescent="0.2">
      <c r="B265" s="1">
        <v>45659</v>
      </c>
      <c r="C265">
        <v>457.75</v>
      </c>
    </row>
    <row r="266" spans="2:3" x14ac:dyDescent="0.2">
      <c r="B266" s="1">
        <v>45660</v>
      </c>
      <c r="C266">
        <v>452.5</v>
      </c>
    </row>
    <row r="267" spans="2:3" x14ac:dyDescent="0.2">
      <c r="B267" s="1">
        <v>45663</v>
      </c>
      <c r="C267">
        <v>457</v>
      </c>
    </row>
    <row r="268" spans="2:3" x14ac:dyDescent="0.2">
      <c r="B268" s="1">
        <v>45664</v>
      </c>
      <c r="C268">
        <v>457.75</v>
      </c>
    </row>
    <row r="269" spans="2:3" x14ac:dyDescent="0.2">
      <c r="B269" s="1">
        <v>45665</v>
      </c>
      <c r="C269">
        <v>456.5</v>
      </c>
    </row>
    <row r="270" spans="2:3" x14ac:dyDescent="0.2">
      <c r="B270" s="1">
        <v>45666</v>
      </c>
      <c r="C270">
        <v>458</v>
      </c>
    </row>
    <row r="271" spans="2:3" x14ac:dyDescent="0.2">
      <c r="B271" s="1">
        <v>45667</v>
      </c>
      <c r="C271">
        <v>461</v>
      </c>
    </row>
    <row r="272" spans="2:3" x14ac:dyDescent="0.2">
      <c r="B272" s="1">
        <v>45670</v>
      </c>
      <c r="C272">
        <v>468</v>
      </c>
    </row>
    <row r="273" spans="2:3" x14ac:dyDescent="0.2">
      <c r="B273" s="1">
        <v>45671</v>
      </c>
      <c r="C273">
        <v>467.75</v>
      </c>
    </row>
    <row r="274" spans="2:3" x14ac:dyDescent="0.2">
      <c r="B274" s="1">
        <v>45672</v>
      </c>
      <c r="C274">
        <v>468</v>
      </c>
    </row>
    <row r="275" spans="2:3" x14ac:dyDescent="0.2">
      <c r="B275" s="1">
        <v>45673</v>
      </c>
      <c r="C275">
        <v>463.75</v>
      </c>
    </row>
    <row r="276" spans="2:3" x14ac:dyDescent="0.2">
      <c r="B276" s="1">
        <v>45674</v>
      </c>
      <c r="C276">
        <v>466.75</v>
      </c>
    </row>
    <row r="277" spans="2:3" x14ac:dyDescent="0.2">
      <c r="B277" s="1">
        <v>45678</v>
      </c>
      <c r="C277">
        <v>470.75</v>
      </c>
    </row>
    <row r="278" spans="2:3" x14ac:dyDescent="0.2">
      <c r="B278" s="1">
        <v>45679</v>
      </c>
      <c r="C278">
        <v>471</v>
      </c>
    </row>
    <row r="279" spans="2:3" x14ac:dyDescent="0.2">
      <c r="B279" s="1">
        <v>45680</v>
      </c>
      <c r="C279">
        <v>475.25</v>
      </c>
    </row>
    <row r="280" spans="2:3" x14ac:dyDescent="0.2">
      <c r="B280" s="1">
        <v>45681</v>
      </c>
      <c r="C280">
        <v>472</v>
      </c>
    </row>
    <row r="281" spans="2:3" x14ac:dyDescent="0.2">
      <c r="B281" s="1">
        <v>45684</v>
      </c>
      <c r="C281">
        <v>469.75</v>
      </c>
    </row>
    <row r="282" spans="2:3" x14ac:dyDescent="0.2">
      <c r="B282" s="1">
        <v>45685</v>
      </c>
      <c r="C282">
        <v>472.25</v>
      </c>
    </row>
    <row r="283" spans="2:3" x14ac:dyDescent="0.2">
      <c r="B283" s="1">
        <v>45686</v>
      </c>
      <c r="C283">
        <v>477.75</v>
      </c>
    </row>
    <row r="284" spans="2:3" x14ac:dyDescent="0.2">
      <c r="B284" s="1">
        <v>45687</v>
      </c>
      <c r="C284">
        <v>475.5</v>
      </c>
    </row>
    <row r="285" spans="2:3" x14ac:dyDescent="0.2">
      <c r="B285" s="1">
        <v>45688</v>
      </c>
      <c r="C285">
        <v>471.75</v>
      </c>
    </row>
    <row r="286" spans="2:3" x14ac:dyDescent="0.2">
      <c r="B286" s="1">
        <v>45691</v>
      </c>
      <c r="C286">
        <v>476.75</v>
      </c>
    </row>
    <row r="287" spans="2:3" x14ac:dyDescent="0.2">
      <c r="B287" s="1">
        <v>45692</v>
      </c>
      <c r="C287">
        <v>479.5</v>
      </c>
    </row>
    <row r="288" spans="2:3" x14ac:dyDescent="0.2">
      <c r="B288" s="1">
        <v>45693</v>
      </c>
      <c r="C288">
        <v>479.5</v>
      </c>
    </row>
    <row r="289" spans="2:3" x14ac:dyDescent="0.2">
      <c r="B289" s="1">
        <v>45694</v>
      </c>
      <c r="C289">
        <v>480.5</v>
      </c>
    </row>
    <row r="290" spans="2:3" x14ac:dyDescent="0.2">
      <c r="B290" s="1">
        <v>45695</v>
      </c>
      <c r="C290">
        <v>476.75</v>
      </c>
    </row>
    <row r="291" spans="2:3" x14ac:dyDescent="0.2">
      <c r="B291" s="1">
        <v>45698</v>
      </c>
      <c r="C291">
        <v>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D14C-C5CA-4A7C-A0F4-648582CA0433}">
  <dimension ref="A2:C29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1640625" bestFit="1" customWidth="1"/>
    <col min="2" max="2" width="10.6640625" bestFit="1" customWidth="1"/>
  </cols>
  <sheetData>
    <row r="2" spans="1:3" x14ac:dyDescent="0.2">
      <c r="A2" t="s">
        <v>8</v>
      </c>
      <c r="B2" s="1" t="e">
        <f ca="1">_xll.BDH(A2, "PX_LAST", "01/01/2000", TODAY(), "DAILY","cols=2;rows=290")</f>
        <v>#NAME?</v>
      </c>
      <c r="C2">
        <v>522.25</v>
      </c>
    </row>
    <row r="3" spans="1:3" x14ac:dyDescent="0.2">
      <c r="B3" s="1">
        <v>45275</v>
      </c>
      <c r="C3">
        <v>523.75</v>
      </c>
    </row>
    <row r="4" spans="1:3" x14ac:dyDescent="0.2">
      <c r="B4" s="1">
        <v>45278</v>
      </c>
      <c r="C4">
        <v>525.25</v>
      </c>
    </row>
    <row r="5" spans="1:3" x14ac:dyDescent="0.2">
      <c r="B5" s="1">
        <v>45279</v>
      </c>
      <c r="C5">
        <v>518.75</v>
      </c>
    </row>
    <row r="6" spans="1:3" x14ac:dyDescent="0.2">
      <c r="B6" s="1">
        <v>45280</v>
      </c>
      <c r="C6">
        <v>518.5</v>
      </c>
    </row>
    <row r="7" spans="1:3" x14ac:dyDescent="0.2">
      <c r="B7" s="1">
        <v>45281</v>
      </c>
      <c r="C7">
        <v>518.5</v>
      </c>
    </row>
    <row r="8" spans="1:3" x14ac:dyDescent="0.2">
      <c r="B8" s="1">
        <v>45282</v>
      </c>
      <c r="C8">
        <v>519.5</v>
      </c>
    </row>
    <row r="9" spans="1:3" x14ac:dyDescent="0.2">
      <c r="B9" s="1">
        <v>45286</v>
      </c>
      <c r="C9">
        <v>523</v>
      </c>
    </row>
    <row r="10" spans="1:3" x14ac:dyDescent="0.2">
      <c r="B10" s="1">
        <v>45287</v>
      </c>
      <c r="C10">
        <v>520.75</v>
      </c>
    </row>
    <row r="11" spans="1:3" x14ac:dyDescent="0.2">
      <c r="B11" s="1">
        <v>45288</v>
      </c>
      <c r="C11">
        <v>519.25</v>
      </c>
    </row>
    <row r="12" spans="1:3" x14ac:dyDescent="0.2">
      <c r="B12" s="1">
        <v>45289</v>
      </c>
      <c r="C12">
        <v>519</v>
      </c>
    </row>
    <row r="13" spans="1:3" x14ac:dyDescent="0.2">
      <c r="B13" s="1">
        <v>45293</v>
      </c>
      <c r="C13">
        <v>508.5</v>
      </c>
    </row>
    <row r="14" spans="1:3" x14ac:dyDescent="0.2">
      <c r="B14" s="1">
        <v>45294</v>
      </c>
      <c r="C14">
        <v>507.25</v>
      </c>
    </row>
    <row r="15" spans="1:3" x14ac:dyDescent="0.2">
      <c r="B15" s="1">
        <v>45295</v>
      </c>
      <c r="C15">
        <v>507.5</v>
      </c>
    </row>
    <row r="16" spans="1:3" x14ac:dyDescent="0.2">
      <c r="B16" s="1">
        <v>45296</v>
      </c>
      <c r="C16">
        <v>504.25</v>
      </c>
    </row>
    <row r="17" spans="2:3" x14ac:dyDescent="0.2">
      <c r="B17" s="1">
        <v>45299</v>
      </c>
      <c r="C17">
        <v>502.25</v>
      </c>
    </row>
    <row r="18" spans="2:3" x14ac:dyDescent="0.2">
      <c r="B18" s="1">
        <v>45300</v>
      </c>
      <c r="C18">
        <v>506.25</v>
      </c>
    </row>
    <row r="19" spans="2:3" x14ac:dyDescent="0.2">
      <c r="B19" s="1">
        <v>45301</v>
      </c>
      <c r="C19">
        <v>505.75</v>
      </c>
    </row>
    <row r="20" spans="2:3" x14ac:dyDescent="0.2">
      <c r="B20" s="1">
        <v>45302</v>
      </c>
      <c r="C20">
        <v>504</v>
      </c>
    </row>
    <row r="21" spans="2:3" x14ac:dyDescent="0.2">
      <c r="B21" s="1">
        <v>45303</v>
      </c>
      <c r="C21">
        <v>500.75</v>
      </c>
    </row>
    <row r="22" spans="2:3" x14ac:dyDescent="0.2">
      <c r="B22" s="1">
        <v>45307</v>
      </c>
      <c r="C22">
        <v>496.25</v>
      </c>
    </row>
    <row r="23" spans="2:3" x14ac:dyDescent="0.2">
      <c r="B23" s="1">
        <v>45308</v>
      </c>
      <c r="C23">
        <v>496.25</v>
      </c>
    </row>
    <row r="24" spans="2:3" x14ac:dyDescent="0.2">
      <c r="B24" s="1">
        <v>45309</v>
      </c>
      <c r="C24">
        <v>493.5</v>
      </c>
    </row>
    <row r="25" spans="2:3" x14ac:dyDescent="0.2">
      <c r="B25" s="1">
        <v>45310</v>
      </c>
      <c r="C25">
        <v>492.5</v>
      </c>
    </row>
    <row r="26" spans="2:3" x14ac:dyDescent="0.2">
      <c r="B26" s="1">
        <v>45313</v>
      </c>
      <c r="C26">
        <v>493.75</v>
      </c>
    </row>
    <row r="27" spans="2:3" x14ac:dyDescent="0.2">
      <c r="B27" s="1">
        <v>45314</v>
      </c>
      <c r="C27">
        <v>494.5</v>
      </c>
    </row>
    <row r="28" spans="2:3" x14ac:dyDescent="0.2">
      <c r="B28" s="1">
        <v>45315</v>
      </c>
      <c r="C28">
        <v>499.5</v>
      </c>
    </row>
    <row r="29" spans="2:3" x14ac:dyDescent="0.2">
      <c r="B29" s="1">
        <v>45316</v>
      </c>
      <c r="C29">
        <v>498.5</v>
      </c>
    </row>
    <row r="30" spans="2:3" x14ac:dyDescent="0.2">
      <c r="B30" s="1">
        <v>45317</v>
      </c>
      <c r="C30">
        <v>496.5</v>
      </c>
    </row>
    <row r="31" spans="2:3" x14ac:dyDescent="0.2">
      <c r="B31" s="1">
        <v>45320</v>
      </c>
      <c r="C31">
        <v>499</v>
      </c>
    </row>
    <row r="32" spans="2:3" x14ac:dyDescent="0.2">
      <c r="B32" s="1">
        <v>45321</v>
      </c>
      <c r="C32">
        <v>499.5</v>
      </c>
    </row>
    <row r="33" spans="2:3" x14ac:dyDescent="0.2">
      <c r="B33" s="1">
        <v>45322</v>
      </c>
      <c r="C33">
        <v>499.5</v>
      </c>
    </row>
    <row r="34" spans="2:3" x14ac:dyDescent="0.2">
      <c r="B34" s="1">
        <v>45323</v>
      </c>
      <c r="C34">
        <v>499.5</v>
      </c>
    </row>
    <row r="35" spans="2:3" x14ac:dyDescent="0.2">
      <c r="B35" s="1">
        <v>45324</v>
      </c>
      <c r="C35">
        <v>499.25</v>
      </c>
    </row>
    <row r="36" spans="2:3" x14ac:dyDescent="0.2">
      <c r="B36" s="1">
        <v>45327</v>
      </c>
      <c r="C36">
        <v>499.5</v>
      </c>
    </row>
    <row r="37" spans="2:3" x14ac:dyDescent="0.2">
      <c r="B37" s="1">
        <v>45328</v>
      </c>
      <c r="C37">
        <v>499.75</v>
      </c>
    </row>
    <row r="38" spans="2:3" x14ac:dyDescent="0.2">
      <c r="B38" s="1">
        <v>45329</v>
      </c>
      <c r="C38">
        <v>497</v>
      </c>
    </row>
    <row r="39" spans="2:3" x14ac:dyDescent="0.2">
      <c r="B39" s="1">
        <v>45330</v>
      </c>
      <c r="C39">
        <v>495.75</v>
      </c>
    </row>
    <row r="40" spans="2:3" x14ac:dyDescent="0.2">
      <c r="B40" s="1">
        <v>45331</v>
      </c>
      <c r="C40">
        <v>493.75</v>
      </c>
    </row>
    <row r="41" spans="2:3" x14ac:dyDescent="0.2">
      <c r="B41" s="1">
        <v>45334</v>
      </c>
      <c r="C41">
        <v>496</v>
      </c>
    </row>
    <row r="42" spans="2:3" x14ac:dyDescent="0.2">
      <c r="B42" s="1">
        <v>45335</v>
      </c>
      <c r="C42">
        <v>497.75</v>
      </c>
    </row>
    <row r="43" spans="2:3" x14ac:dyDescent="0.2">
      <c r="B43" s="1">
        <v>45336</v>
      </c>
      <c r="C43">
        <v>492.5</v>
      </c>
    </row>
    <row r="44" spans="2:3" x14ac:dyDescent="0.2">
      <c r="B44" s="1">
        <v>45337</v>
      </c>
      <c r="C44">
        <v>488.25</v>
      </c>
    </row>
    <row r="45" spans="2:3" x14ac:dyDescent="0.2">
      <c r="B45" s="1">
        <v>45338</v>
      </c>
      <c r="C45">
        <v>490</v>
      </c>
    </row>
    <row r="46" spans="2:3" x14ac:dyDescent="0.2">
      <c r="B46" s="1">
        <v>45342</v>
      </c>
      <c r="C46">
        <v>491.25</v>
      </c>
    </row>
    <row r="47" spans="2:3" x14ac:dyDescent="0.2">
      <c r="B47" s="1">
        <v>45343</v>
      </c>
      <c r="C47">
        <v>487.75</v>
      </c>
    </row>
    <row r="48" spans="2:3" x14ac:dyDescent="0.2">
      <c r="B48" s="1">
        <v>45344</v>
      </c>
      <c r="C48">
        <v>486.25</v>
      </c>
    </row>
    <row r="49" spans="2:3" x14ac:dyDescent="0.2">
      <c r="B49" s="1">
        <v>45345</v>
      </c>
      <c r="C49">
        <v>482.5</v>
      </c>
    </row>
    <row r="50" spans="2:3" x14ac:dyDescent="0.2">
      <c r="B50" s="1">
        <v>45348</v>
      </c>
      <c r="C50">
        <v>485</v>
      </c>
    </row>
    <row r="51" spans="2:3" x14ac:dyDescent="0.2">
      <c r="B51" s="1">
        <v>45349</v>
      </c>
      <c r="C51">
        <v>485.25</v>
      </c>
    </row>
    <row r="52" spans="2:3" x14ac:dyDescent="0.2">
      <c r="B52" s="1">
        <v>45350</v>
      </c>
      <c r="C52">
        <v>487.5</v>
      </c>
    </row>
    <row r="53" spans="2:3" x14ac:dyDescent="0.2">
      <c r="B53" s="1">
        <v>45351</v>
      </c>
      <c r="C53">
        <v>488.5</v>
      </c>
    </row>
    <row r="54" spans="2:3" x14ac:dyDescent="0.2">
      <c r="B54" s="1">
        <v>45352</v>
      </c>
      <c r="C54">
        <v>487.25</v>
      </c>
    </row>
    <row r="55" spans="2:3" x14ac:dyDescent="0.2">
      <c r="B55" s="1">
        <v>45355</v>
      </c>
      <c r="C55">
        <v>489.75</v>
      </c>
    </row>
    <row r="56" spans="2:3" x14ac:dyDescent="0.2">
      <c r="B56" s="1">
        <v>45356</v>
      </c>
      <c r="C56">
        <v>486.25</v>
      </c>
    </row>
    <row r="57" spans="2:3" x14ac:dyDescent="0.2">
      <c r="B57" s="1">
        <v>45357</v>
      </c>
      <c r="C57">
        <v>486.75</v>
      </c>
    </row>
    <row r="58" spans="2:3" x14ac:dyDescent="0.2">
      <c r="B58" s="1">
        <v>45358</v>
      </c>
      <c r="C58">
        <v>493.75</v>
      </c>
    </row>
    <row r="59" spans="2:3" x14ac:dyDescent="0.2">
      <c r="B59" s="1">
        <v>45359</v>
      </c>
      <c r="C59">
        <v>496.75</v>
      </c>
    </row>
    <row r="60" spans="2:3" x14ac:dyDescent="0.2">
      <c r="B60" s="1">
        <v>45362</v>
      </c>
      <c r="C60">
        <v>497.25</v>
      </c>
    </row>
    <row r="61" spans="2:3" x14ac:dyDescent="0.2">
      <c r="B61" s="1">
        <v>45363</v>
      </c>
      <c r="C61">
        <v>496.75</v>
      </c>
    </row>
    <row r="62" spans="2:3" x14ac:dyDescent="0.2">
      <c r="B62" s="1">
        <v>45364</v>
      </c>
      <c r="C62">
        <v>497</v>
      </c>
    </row>
    <row r="63" spans="2:3" x14ac:dyDescent="0.2">
      <c r="B63" s="1">
        <v>45365</v>
      </c>
      <c r="C63">
        <v>495.25</v>
      </c>
    </row>
    <row r="64" spans="2:3" x14ac:dyDescent="0.2">
      <c r="B64" s="1">
        <v>45366</v>
      </c>
      <c r="C64">
        <v>497.25</v>
      </c>
    </row>
    <row r="65" spans="2:3" x14ac:dyDescent="0.2">
      <c r="B65" s="1">
        <v>45369</v>
      </c>
      <c r="C65">
        <v>497.25</v>
      </c>
    </row>
    <row r="66" spans="2:3" x14ac:dyDescent="0.2">
      <c r="B66" s="1">
        <v>45370</v>
      </c>
      <c r="C66">
        <v>498.5</v>
      </c>
    </row>
    <row r="67" spans="2:3" x14ac:dyDescent="0.2">
      <c r="B67" s="1">
        <v>45371</v>
      </c>
      <c r="C67">
        <v>501.25</v>
      </c>
    </row>
    <row r="68" spans="2:3" x14ac:dyDescent="0.2">
      <c r="B68" s="1">
        <v>45372</v>
      </c>
      <c r="C68">
        <v>503</v>
      </c>
    </row>
    <row r="69" spans="2:3" x14ac:dyDescent="0.2">
      <c r="B69" s="1">
        <v>45373</v>
      </c>
      <c r="C69">
        <v>502.25</v>
      </c>
    </row>
    <row r="70" spans="2:3" x14ac:dyDescent="0.2">
      <c r="B70" s="1">
        <v>45376</v>
      </c>
      <c r="C70">
        <v>502</v>
      </c>
    </row>
    <row r="71" spans="2:3" x14ac:dyDescent="0.2">
      <c r="B71" s="1">
        <v>45377</v>
      </c>
      <c r="C71">
        <v>496.75</v>
      </c>
    </row>
    <row r="72" spans="2:3" x14ac:dyDescent="0.2">
      <c r="B72" s="1">
        <v>45378</v>
      </c>
      <c r="C72">
        <v>492.25</v>
      </c>
    </row>
    <row r="73" spans="2:3" x14ac:dyDescent="0.2">
      <c r="B73" s="1">
        <v>45379</v>
      </c>
      <c r="C73">
        <v>502.5</v>
      </c>
    </row>
    <row r="74" spans="2:3" x14ac:dyDescent="0.2">
      <c r="B74" s="1">
        <v>45383</v>
      </c>
      <c r="C74">
        <v>501.75</v>
      </c>
    </row>
    <row r="75" spans="2:3" x14ac:dyDescent="0.2">
      <c r="B75" s="1">
        <v>45384</v>
      </c>
      <c r="C75">
        <v>499.75</v>
      </c>
    </row>
    <row r="76" spans="2:3" x14ac:dyDescent="0.2">
      <c r="B76" s="1">
        <v>45385</v>
      </c>
      <c r="C76">
        <v>501.75</v>
      </c>
    </row>
    <row r="77" spans="2:3" x14ac:dyDescent="0.2">
      <c r="B77" s="1">
        <v>45386</v>
      </c>
      <c r="C77">
        <v>502.25</v>
      </c>
    </row>
    <row r="78" spans="2:3" x14ac:dyDescent="0.2">
      <c r="B78" s="1">
        <v>45387</v>
      </c>
      <c r="C78">
        <v>502.75</v>
      </c>
    </row>
    <row r="79" spans="2:3" x14ac:dyDescent="0.2">
      <c r="B79" s="1">
        <v>45390</v>
      </c>
      <c r="C79">
        <v>503.75</v>
      </c>
    </row>
    <row r="80" spans="2:3" x14ac:dyDescent="0.2">
      <c r="B80" s="1">
        <v>45391</v>
      </c>
      <c r="C80">
        <v>499.75</v>
      </c>
    </row>
    <row r="81" spans="2:3" x14ac:dyDescent="0.2">
      <c r="B81" s="1">
        <v>45392</v>
      </c>
      <c r="C81">
        <v>501.5</v>
      </c>
    </row>
    <row r="82" spans="2:3" x14ac:dyDescent="0.2">
      <c r="B82" s="1">
        <v>45393</v>
      </c>
      <c r="C82">
        <v>501.25</v>
      </c>
    </row>
    <row r="83" spans="2:3" x14ac:dyDescent="0.2">
      <c r="B83" s="1">
        <v>45394</v>
      </c>
      <c r="C83">
        <v>504</v>
      </c>
    </row>
    <row r="84" spans="2:3" x14ac:dyDescent="0.2">
      <c r="B84" s="1">
        <v>45397</v>
      </c>
      <c r="C84">
        <v>502.5</v>
      </c>
    </row>
    <row r="85" spans="2:3" x14ac:dyDescent="0.2">
      <c r="B85" s="1">
        <v>45398</v>
      </c>
      <c r="C85">
        <v>501</v>
      </c>
    </row>
    <row r="86" spans="2:3" x14ac:dyDescent="0.2">
      <c r="B86" s="1">
        <v>45399</v>
      </c>
      <c r="C86">
        <v>498.75</v>
      </c>
    </row>
    <row r="87" spans="2:3" x14ac:dyDescent="0.2">
      <c r="B87" s="1">
        <v>45400</v>
      </c>
      <c r="C87">
        <v>494.5</v>
      </c>
    </row>
    <row r="88" spans="2:3" x14ac:dyDescent="0.2">
      <c r="B88" s="1">
        <v>45401</v>
      </c>
      <c r="C88">
        <v>498</v>
      </c>
    </row>
    <row r="89" spans="2:3" x14ac:dyDescent="0.2">
      <c r="B89" s="1">
        <v>45404</v>
      </c>
      <c r="C89">
        <v>503</v>
      </c>
    </row>
    <row r="90" spans="2:3" x14ac:dyDescent="0.2">
      <c r="B90" s="1">
        <v>45405</v>
      </c>
      <c r="C90">
        <v>502.25</v>
      </c>
    </row>
    <row r="91" spans="2:3" x14ac:dyDescent="0.2">
      <c r="B91" s="1">
        <v>45406</v>
      </c>
      <c r="C91">
        <v>500.75</v>
      </c>
    </row>
    <row r="92" spans="2:3" x14ac:dyDescent="0.2">
      <c r="B92" s="1">
        <v>45407</v>
      </c>
      <c r="C92">
        <v>503.5</v>
      </c>
    </row>
    <row r="93" spans="2:3" x14ac:dyDescent="0.2">
      <c r="B93" s="1">
        <v>45408</v>
      </c>
      <c r="C93">
        <v>503</v>
      </c>
    </row>
    <row r="94" spans="2:3" x14ac:dyDescent="0.2">
      <c r="B94" s="1">
        <v>45411</v>
      </c>
      <c r="C94">
        <v>501.75</v>
      </c>
    </row>
    <row r="95" spans="2:3" x14ac:dyDescent="0.2">
      <c r="B95" s="1">
        <v>45412</v>
      </c>
      <c r="C95">
        <v>500</v>
      </c>
    </row>
    <row r="96" spans="2:3" x14ac:dyDescent="0.2">
      <c r="B96" s="1">
        <v>45413</v>
      </c>
      <c r="C96">
        <v>501.5</v>
      </c>
    </row>
    <row r="97" spans="2:3" x14ac:dyDescent="0.2">
      <c r="B97" s="1">
        <v>45414</v>
      </c>
      <c r="C97">
        <v>508.25</v>
      </c>
    </row>
    <row r="98" spans="2:3" x14ac:dyDescent="0.2">
      <c r="B98" s="1">
        <v>45415</v>
      </c>
      <c r="C98">
        <v>510.75</v>
      </c>
    </row>
    <row r="99" spans="2:3" x14ac:dyDescent="0.2">
      <c r="B99" s="1">
        <v>45418</v>
      </c>
      <c r="C99">
        <v>513.25</v>
      </c>
    </row>
    <row r="100" spans="2:3" x14ac:dyDescent="0.2">
      <c r="B100" s="1">
        <v>45419</v>
      </c>
      <c r="C100">
        <v>513.75</v>
      </c>
    </row>
    <row r="101" spans="2:3" x14ac:dyDescent="0.2">
      <c r="B101" s="1">
        <v>45420</v>
      </c>
      <c r="C101">
        <v>510</v>
      </c>
    </row>
    <row r="102" spans="2:3" x14ac:dyDescent="0.2">
      <c r="B102" s="1">
        <v>45421</v>
      </c>
      <c r="C102">
        <v>510</v>
      </c>
    </row>
    <row r="103" spans="2:3" x14ac:dyDescent="0.2">
      <c r="B103" s="1">
        <v>45422</v>
      </c>
      <c r="C103">
        <v>514.5</v>
      </c>
    </row>
    <row r="104" spans="2:3" x14ac:dyDescent="0.2">
      <c r="B104" s="1">
        <v>45425</v>
      </c>
      <c r="C104">
        <v>512.75</v>
      </c>
    </row>
    <row r="105" spans="2:3" x14ac:dyDescent="0.2">
      <c r="B105" s="1">
        <v>45426</v>
      </c>
      <c r="C105">
        <v>513.25</v>
      </c>
    </row>
    <row r="106" spans="2:3" x14ac:dyDescent="0.2">
      <c r="B106" s="1">
        <v>45427</v>
      </c>
      <c r="C106">
        <v>510.75</v>
      </c>
    </row>
    <row r="107" spans="2:3" x14ac:dyDescent="0.2">
      <c r="B107" s="1">
        <v>45428</v>
      </c>
      <c r="C107">
        <v>507</v>
      </c>
    </row>
    <row r="108" spans="2:3" x14ac:dyDescent="0.2">
      <c r="B108" s="1">
        <v>45429</v>
      </c>
      <c r="C108">
        <v>503.75</v>
      </c>
    </row>
    <row r="109" spans="2:3" x14ac:dyDescent="0.2">
      <c r="B109" s="1">
        <v>45432</v>
      </c>
      <c r="C109">
        <v>507.5</v>
      </c>
    </row>
    <row r="110" spans="2:3" x14ac:dyDescent="0.2">
      <c r="B110" s="1">
        <v>45433</v>
      </c>
      <c r="C110">
        <v>506.75</v>
      </c>
    </row>
    <row r="111" spans="2:3" x14ac:dyDescent="0.2">
      <c r="B111" s="1">
        <v>45434</v>
      </c>
      <c r="C111">
        <v>506.75</v>
      </c>
    </row>
    <row r="112" spans="2:3" x14ac:dyDescent="0.2">
      <c r="B112" s="1">
        <v>45435</v>
      </c>
      <c r="C112">
        <v>507.75</v>
      </c>
    </row>
    <row r="113" spans="2:3" x14ac:dyDescent="0.2">
      <c r="B113" s="1">
        <v>45436</v>
      </c>
      <c r="C113">
        <v>509.75</v>
      </c>
    </row>
    <row r="114" spans="2:3" x14ac:dyDescent="0.2">
      <c r="B114" s="1">
        <v>45440</v>
      </c>
      <c r="C114">
        <v>507.25</v>
      </c>
    </row>
    <row r="115" spans="2:3" x14ac:dyDescent="0.2">
      <c r="B115" s="1">
        <v>45441</v>
      </c>
      <c r="C115">
        <v>507.5</v>
      </c>
    </row>
    <row r="116" spans="2:3" x14ac:dyDescent="0.2">
      <c r="B116" s="1">
        <v>45442</v>
      </c>
      <c r="C116">
        <v>501.75</v>
      </c>
    </row>
    <row r="117" spans="2:3" x14ac:dyDescent="0.2">
      <c r="B117" s="1">
        <v>45443</v>
      </c>
      <c r="C117">
        <v>497.25</v>
      </c>
    </row>
    <row r="118" spans="2:3" x14ac:dyDescent="0.2">
      <c r="B118" s="1">
        <v>45446</v>
      </c>
      <c r="C118">
        <v>493.5</v>
      </c>
    </row>
    <row r="119" spans="2:3" x14ac:dyDescent="0.2">
      <c r="B119" s="1">
        <v>45447</v>
      </c>
      <c r="C119">
        <v>493.5</v>
      </c>
    </row>
    <row r="120" spans="2:3" x14ac:dyDescent="0.2">
      <c r="B120" s="1">
        <v>45448</v>
      </c>
      <c r="C120">
        <v>490</v>
      </c>
    </row>
    <row r="121" spans="2:3" x14ac:dyDescent="0.2">
      <c r="B121" s="1">
        <v>45449</v>
      </c>
      <c r="C121">
        <v>496.75</v>
      </c>
    </row>
    <row r="122" spans="2:3" x14ac:dyDescent="0.2">
      <c r="B122" s="1">
        <v>45450</v>
      </c>
      <c r="C122">
        <v>495.75</v>
      </c>
    </row>
    <row r="123" spans="2:3" x14ac:dyDescent="0.2">
      <c r="B123" s="1">
        <v>45453</v>
      </c>
      <c r="C123">
        <v>496</v>
      </c>
    </row>
    <row r="124" spans="2:3" x14ac:dyDescent="0.2">
      <c r="B124" s="1">
        <v>45454</v>
      </c>
      <c r="C124">
        <v>493.75</v>
      </c>
    </row>
    <row r="125" spans="2:3" x14ac:dyDescent="0.2">
      <c r="B125" s="1">
        <v>45455</v>
      </c>
      <c r="C125">
        <v>494.5</v>
      </c>
    </row>
    <row r="126" spans="2:3" x14ac:dyDescent="0.2">
      <c r="B126" s="1">
        <v>45456</v>
      </c>
      <c r="C126">
        <v>498.75</v>
      </c>
    </row>
    <row r="127" spans="2:3" x14ac:dyDescent="0.2">
      <c r="B127" s="1">
        <v>45457</v>
      </c>
      <c r="C127">
        <v>494.75</v>
      </c>
    </row>
    <row r="128" spans="2:3" x14ac:dyDescent="0.2">
      <c r="B128" s="1">
        <v>45460</v>
      </c>
      <c r="C128">
        <v>490.25</v>
      </c>
    </row>
    <row r="129" spans="2:3" x14ac:dyDescent="0.2">
      <c r="B129" s="1">
        <v>45461</v>
      </c>
      <c r="C129">
        <v>491.5</v>
      </c>
    </row>
    <row r="130" spans="2:3" x14ac:dyDescent="0.2">
      <c r="B130" s="1">
        <v>45463</v>
      </c>
      <c r="C130">
        <v>485.5</v>
      </c>
    </row>
    <row r="131" spans="2:3" x14ac:dyDescent="0.2">
      <c r="B131" s="1">
        <v>45464</v>
      </c>
      <c r="C131">
        <v>481.75</v>
      </c>
    </row>
    <row r="132" spans="2:3" x14ac:dyDescent="0.2">
      <c r="B132" s="1">
        <v>45467</v>
      </c>
      <c r="C132">
        <v>484.5</v>
      </c>
    </row>
    <row r="133" spans="2:3" x14ac:dyDescent="0.2">
      <c r="B133" s="1">
        <v>45468</v>
      </c>
      <c r="C133">
        <v>478.75</v>
      </c>
    </row>
    <row r="134" spans="2:3" x14ac:dyDescent="0.2">
      <c r="B134" s="1">
        <v>45469</v>
      </c>
      <c r="C134">
        <v>474.75</v>
      </c>
    </row>
    <row r="135" spans="2:3" x14ac:dyDescent="0.2">
      <c r="B135" s="1">
        <v>45470</v>
      </c>
      <c r="C135">
        <v>476.5</v>
      </c>
    </row>
    <row r="136" spans="2:3" x14ac:dyDescent="0.2">
      <c r="B136" s="1">
        <v>45471</v>
      </c>
      <c r="C136">
        <v>474.75</v>
      </c>
    </row>
    <row r="137" spans="2:3" x14ac:dyDescent="0.2">
      <c r="B137" s="1">
        <v>45474</v>
      </c>
      <c r="C137">
        <v>478.25</v>
      </c>
    </row>
    <row r="138" spans="2:3" x14ac:dyDescent="0.2">
      <c r="B138" s="1">
        <v>45475</v>
      </c>
      <c r="C138">
        <v>473.5</v>
      </c>
    </row>
    <row r="139" spans="2:3" x14ac:dyDescent="0.2">
      <c r="B139" s="1">
        <v>45476</v>
      </c>
      <c r="C139">
        <v>472.5</v>
      </c>
    </row>
    <row r="140" spans="2:3" x14ac:dyDescent="0.2">
      <c r="B140" s="1">
        <v>45478</v>
      </c>
      <c r="C140">
        <v>476</v>
      </c>
    </row>
    <row r="141" spans="2:3" x14ac:dyDescent="0.2">
      <c r="B141" s="1">
        <v>45481</v>
      </c>
      <c r="C141">
        <v>468.5</v>
      </c>
    </row>
    <row r="142" spans="2:3" x14ac:dyDescent="0.2">
      <c r="B142" s="1">
        <v>45482</v>
      </c>
      <c r="C142">
        <v>468.25</v>
      </c>
    </row>
    <row r="143" spans="2:3" x14ac:dyDescent="0.2">
      <c r="B143" s="1">
        <v>45483</v>
      </c>
      <c r="C143">
        <v>464.75</v>
      </c>
    </row>
    <row r="144" spans="2:3" x14ac:dyDescent="0.2">
      <c r="B144" s="1">
        <v>45484</v>
      </c>
      <c r="C144">
        <v>468.5</v>
      </c>
    </row>
    <row r="145" spans="2:3" x14ac:dyDescent="0.2">
      <c r="B145" s="1">
        <v>45485</v>
      </c>
      <c r="C145">
        <v>469.25</v>
      </c>
    </row>
    <row r="146" spans="2:3" x14ac:dyDescent="0.2">
      <c r="B146" s="1">
        <v>45488</v>
      </c>
      <c r="C146">
        <v>465</v>
      </c>
    </row>
    <row r="147" spans="2:3" x14ac:dyDescent="0.2">
      <c r="B147" s="1">
        <v>45489</v>
      </c>
      <c r="C147">
        <v>467.5</v>
      </c>
    </row>
    <row r="148" spans="2:3" x14ac:dyDescent="0.2">
      <c r="B148" s="1">
        <v>45490</v>
      </c>
      <c r="C148">
        <v>470.5</v>
      </c>
    </row>
    <row r="149" spans="2:3" x14ac:dyDescent="0.2">
      <c r="B149" s="1">
        <v>45491</v>
      </c>
      <c r="C149">
        <v>465</v>
      </c>
    </row>
    <row r="150" spans="2:3" x14ac:dyDescent="0.2">
      <c r="B150" s="1">
        <v>45492</v>
      </c>
      <c r="C150">
        <v>465</v>
      </c>
    </row>
    <row r="151" spans="2:3" x14ac:dyDescent="0.2">
      <c r="B151" s="1">
        <v>45495</v>
      </c>
      <c r="C151">
        <v>473.5</v>
      </c>
    </row>
    <row r="152" spans="2:3" x14ac:dyDescent="0.2">
      <c r="B152" s="1">
        <v>45496</v>
      </c>
      <c r="C152">
        <v>473.5</v>
      </c>
    </row>
    <row r="153" spans="2:3" x14ac:dyDescent="0.2">
      <c r="B153" s="1">
        <v>45497</v>
      </c>
      <c r="C153">
        <v>473.75</v>
      </c>
    </row>
    <row r="154" spans="2:3" x14ac:dyDescent="0.2">
      <c r="B154" s="1">
        <v>45498</v>
      </c>
      <c r="C154">
        <v>477</v>
      </c>
    </row>
    <row r="155" spans="2:3" x14ac:dyDescent="0.2">
      <c r="B155" s="1">
        <v>45499</v>
      </c>
      <c r="C155">
        <v>470</v>
      </c>
    </row>
    <row r="156" spans="2:3" x14ac:dyDescent="0.2">
      <c r="B156" s="1">
        <v>45502</v>
      </c>
      <c r="C156">
        <v>469.25</v>
      </c>
    </row>
    <row r="157" spans="2:3" x14ac:dyDescent="0.2">
      <c r="B157" s="1">
        <v>45503</v>
      </c>
      <c r="C157">
        <v>465.25</v>
      </c>
    </row>
    <row r="158" spans="2:3" x14ac:dyDescent="0.2">
      <c r="B158" s="1">
        <v>45504</v>
      </c>
      <c r="C158">
        <v>463</v>
      </c>
    </row>
    <row r="159" spans="2:3" x14ac:dyDescent="0.2">
      <c r="B159" s="1">
        <v>45505</v>
      </c>
      <c r="C159">
        <v>460.75</v>
      </c>
    </row>
    <row r="160" spans="2:3" x14ac:dyDescent="0.2">
      <c r="B160" s="1">
        <v>45506</v>
      </c>
      <c r="C160">
        <v>465</v>
      </c>
    </row>
    <row r="161" spans="2:3" x14ac:dyDescent="0.2">
      <c r="B161" s="1">
        <v>45509</v>
      </c>
      <c r="C161">
        <v>466.5</v>
      </c>
    </row>
    <row r="162" spans="2:3" x14ac:dyDescent="0.2">
      <c r="B162" s="1">
        <v>45510</v>
      </c>
      <c r="C162">
        <v>465.5</v>
      </c>
    </row>
    <row r="163" spans="2:3" x14ac:dyDescent="0.2">
      <c r="B163" s="1">
        <v>45511</v>
      </c>
      <c r="C163">
        <v>464.25</v>
      </c>
    </row>
    <row r="164" spans="2:3" x14ac:dyDescent="0.2">
      <c r="B164" s="1">
        <v>45512</v>
      </c>
      <c r="C164">
        <v>461.75</v>
      </c>
    </row>
    <row r="165" spans="2:3" x14ac:dyDescent="0.2">
      <c r="B165" s="1">
        <v>45513</v>
      </c>
      <c r="C165">
        <v>457.75</v>
      </c>
    </row>
    <row r="166" spans="2:3" x14ac:dyDescent="0.2">
      <c r="B166" s="1">
        <v>45516</v>
      </c>
      <c r="C166">
        <v>462.5</v>
      </c>
    </row>
    <row r="167" spans="2:3" x14ac:dyDescent="0.2">
      <c r="B167" s="1">
        <v>45517</v>
      </c>
      <c r="C167">
        <v>457.5</v>
      </c>
    </row>
    <row r="168" spans="2:3" x14ac:dyDescent="0.2">
      <c r="B168" s="1">
        <v>45518</v>
      </c>
      <c r="C168">
        <v>457.25</v>
      </c>
    </row>
    <row r="169" spans="2:3" x14ac:dyDescent="0.2">
      <c r="B169" s="1">
        <v>45519</v>
      </c>
      <c r="C169">
        <v>455.75</v>
      </c>
    </row>
    <row r="170" spans="2:3" x14ac:dyDescent="0.2">
      <c r="B170" s="1">
        <v>45520</v>
      </c>
      <c r="C170">
        <v>452.25</v>
      </c>
    </row>
    <row r="171" spans="2:3" x14ac:dyDescent="0.2">
      <c r="B171" s="1">
        <v>45523</v>
      </c>
      <c r="C171">
        <v>458</v>
      </c>
    </row>
    <row r="172" spans="2:3" x14ac:dyDescent="0.2">
      <c r="B172" s="1">
        <v>45524</v>
      </c>
      <c r="C172">
        <v>457</v>
      </c>
    </row>
    <row r="173" spans="2:3" x14ac:dyDescent="0.2">
      <c r="B173" s="1">
        <v>45525</v>
      </c>
      <c r="C173">
        <v>453.75</v>
      </c>
    </row>
    <row r="174" spans="2:3" x14ac:dyDescent="0.2">
      <c r="B174" s="1">
        <v>45526</v>
      </c>
      <c r="C174">
        <v>449.25</v>
      </c>
    </row>
    <row r="175" spans="2:3" x14ac:dyDescent="0.2">
      <c r="B175" s="1">
        <v>45527</v>
      </c>
      <c r="C175">
        <v>449.25</v>
      </c>
    </row>
    <row r="176" spans="2:3" x14ac:dyDescent="0.2">
      <c r="B176" s="1">
        <v>45530</v>
      </c>
      <c r="C176">
        <v>447.25</v>
      </c>
    </row>
    <row r="177" spans="2:3" x14ac:dyDescent="0.2">
      <c r="B177" s="1">
        <v>45531</v>
      </c>
      <c r="C177">
        <v>451</v>
      </c>
    </row>
    <row r="178" spans="2:3" x14ac:dyDescent="0.2">
      <c r="B178" s="1">
        <v>45532</v>
      </c>
      <c r="C178">
        <v>449.75</v>
      </c>
    </row>
    <row r="179" spans="2:3" x14ac:dyDescent="0.2">
      <c r="B179" s="1">
        <v>45533</v>
      </c>
      <c r="C179">
        <v>452.25</v>
      </c>
    </row>
    <row r="180" spans="2:3" x14ac:dyDescent="0.2">
      <c r="B180" s="1">
        <v>45534</v>
      </c>
      <c r="C180">
        <v>455.75</v>
      </c>
    </row>
    <row r="181" spans="2:3" x14ac:dyDescent="0.2">
      <c r="B181" s="1">
        <v>45538</v>
      </c>
      <c r="C181">
        <v>461.5</v>
      </c>
    </row>
    <row r="182" spans="2:3" x14ac:dyDescent="0.2">
      <c r="B182" s="1">
        <v>45539</v>
      </c>
      <c r="C182">
        <v>464.5</v>
      </c>
    </row>
    <row r="183" spans="2:3" x14ac:dyDescent="0.2">
      <c r="B183" s="1">
        <v>45540</v>
      </c>
      <c r="C183">
        <v>464.25</v>
      </c>
    </row>
    <row r="184" spans="2:3" x14ac:dyDescent="0.2">
      <c r="B184" s="1">
        <v>45541</v>
      </c>
      <c r="C184">
        <v>461.25</v>
      </c>
    </row>
    <row r="185" spans="2:3" x14ac:dyDescent="0.2">
      <c r="B185" s="1">
        <v>45544</v>
      </c>
      <c r="C185">
        <v>461.5</v>
      </c>
    </row>
    <row r="186" spans="2:3" x14ac:dyDescent="0.2">
      <c r="B186" s="1">
        <v>45545</v>
      </c>
      <c r="C186">
        <v>460.5</v>
      </c>
    </row>
    <row r="187" spans="2:3" x14ac:dyDescent="0.2">
      <c r="B187" s="1">
        <v>45546</v>
      </c>
      <c r="C187">
        <v>461.75</v>
      </c>
    </row>
    <row r="188" spans="2:3" x14ac:dyDescent="0.2">
      <c r="B188" s="1">
        <v>45547</v>
      </c>
      <c r="C188">
        <v>462</v>
      </c>
    </row>
    <row r="189" spans="2:3" x14ac:dyDescent="0.2">
      <c r="B189" s="1">
        <v>45548</v>
      </c>
      <c r="C189">
        <v>465.25</v>
      </c>
    </row>
    <row r="190" spans="2:3" x14ac:dyDescent="0.2">
      <c r="B190" s="1">
        <v>45551</v>
      </c>
      <c r="C190">
        <v>464.75</v>
      </c>
    </row>
    <row r="191" spans="2:3" x14ac:dyDescent="0.2">
      <c r="B191" s="1">
        <v>45552</v>
      </c>
      <c r="C191">
        <v>466.75</v>
      </c>
    </row>
    <row r="192" spans="2:3" x14ac:dyDescent="0.2">
      <c r="B192" s="1">
        <v>45553</v>
      </c>
      <c r="C192">
        <v>466.75</v>
      </c>
    </row>
    <row r="193" spans="2:3" x14ac:dyDescent="0.2">
      <c r="B193" s="1">
        <v>45554</v>
      </c>
      <c r="C193">
        <v>463</v>
      </c>
    </row>
    <row r="194" spans="2:3" x14ac:dyDescent="0.2">
      <c r="B194" s="1">
        <v>45555</v>
      </c>
      <c r="C194">
        <v>459.75</v>
      </c>
    </row>
    <row r="195" spans="2:3" x14ac:dyDescent="0.2">
      <c r="B195" s="1">
        <v>45558</v>
      </c>
      <c r="C195">
        <v>467.5</v>
      </c>
    </row>
    <row r="196" spans="2:3" x14ac:dyDescent="0.2">
      <c r="B196" s="1">
        <v>45559</v>
      </c>
      <c r="C196">
        <v>466.25</v>
      </c>
    </row>
    <row r="197" spans="2:3" x14ac:dyDescent="0.2">
      <c r="B197" s="1">
        <v>45560</v>
      </c>
      <c r="C197">
        <v>467.75</v>
      </c>
    </row>
    <row r="198" spans="2:3" x14ac:dyDescent="0.2">
      <c r="B198" s="1">
        <v>45561</v>
      </c>
      <c r="C198">
        <v>466.5</v>
      </c>
    </row>
    <row r="199" spans="2:3" x14ac:dyDescent="0.2">
      <c r="B199" s="1">
        <v>45562</v>
      </c>
      <c r="C199">
        <v>469.5</v>
      </c>
    </row>
    <row r="200" spans="2:3" x14ac:dyDescent="0.2">
      <c r="B200" s="1">
        <v>45565</v>
      </c>
      <c r="C200">
        <v>470.25</v>
      </c>
    </row>
    <row r="201" spans="2:3" x14ac:dyDescent="0.2">
      <c r="B201" s="1">
        <v>45566</v>
      </c>
      <c r="C201">
        <v>473.5</v>
      </c>
    </row>
    <row r="202" spans="2:3" x14ac:dyDescent="0.2">
      <c r="B202" s="1">
        <v>45567</v>
      </c>
      <c r="C202">
        <v>474.5</v>
      </c>
    </row>
    <row r="203" spans="2:3" x14ac:dyDescent="0.2">
      <c r="B203" s="1">
        <v>45568</v>
      </c>
      <c r="C203">
        <v>473.25</v>
      </c>
    </row>
    <row r="204" spans="2:3" x14ac:dyDescent="0.2">
      <c r="B204" s="1">
        <v>45569</v>
      </c>
      <c r="C204">
        <v>470</v>
      </c>
    </row>
    <row r="205" spans="2:3" x14ac:dyDescent="0.2">
      <c r="B205" s="1">
        <v>45572</v>
      </c>
      <c r="C205">
        <v>471.75</v>
      </c>
    </row>
    <row r="206" spans="2:3" x14ac:dyDescent="0.2">
      <c r="B206" s="1">
        <v>45573</v>
      </c>
      <c r="C206">
        <v>470.25</v>
      </c>
    </row>
    <row r="207" spans="2:3" x14ac:dyDescent="0.2">
      <c r="B207" s="1">
        <v>45574</v>
      </c>
      <c r="C207">
        <v>469.75</v>
      </c>
    </row>
    <row r="208" spans="2:3" x14ac:dyDescent="0.2">
      <c r="B208" s="1">
        <v>45575</v>
      </c>
      <c r="C208">
        <v>468.5</v>
      </c>
    </row>
    <row r="209" spans="2:3" x14ac:dyDescent="0.2">
      <c r="B209" s="1">
        <v>45576</v>
      </c>
      <c r="C209">
        <v>466.75</v>
      </c>
    </row>
    <row r="210" spans="2:3" x14ac:dyDescent="0.2">
      <c r="B210" s="1">
        <v>45579</v>
      </c>
      <c r="C210">
        <v>459.25</v>
      </c>
    </row>
    <row r="211" spans="2:3" x14ac:dyDescent="0.2">
      <c r="B211" s="1">
        <v>45580</v>
      </c>
      <c r="C211">
        <v>454</v>
      </c>
    </row>
    <row r="212" spans="2:3" x14ac:dyDescent="0.2">
      <c r="B212" s="1">
        <v>45581</v>
      </c>
      <c r="C212">
        <v>455.25</v>
      </c>
    </row>
    <row r="213" spans="2:3" x14ac:dyDescent="0.2">
      <c r="B213" s="1">
        <v>45582</v>
      </c>
      <c r="C213">
        <v>454.5</v>
      </c>
    </row>
    <row r="214" spans="2:3" x14ac:dyDescent="0.2">
      <c r="B214" s="1">
        <v>45583</v>
      </c>
      <c r="C214">
        <v>452.25</v>
      </c>
    </row>
    <row r="215" spans="2:3" x14ac:dyDescent="0.2">
      <c r="B215" s="1">
        <v>45586</v>
      </c>
      <c r="C215">
        <v>454</v>
      </c>
    </row>
    <row r="216" spans="2:3" x14ac:dyDescent="0.2">
      <c r="B216" s="1">
        <v>45587</v>
      </c>
      <c r="C216">
        <v>458.5</v>
      </c>
    </row>
    <row r="217" spans="2:3" x14ac:dyDescent="0.2">
      <c r="B217" s="1">
        <v>45588</v>
      </c>
      <c r="C217">
        <v>458.25</v>
      </c>
    </row>
    <row r="218" spans="2:3" x14ac:dyDescent="0.2">
      <c r="B218" s="1">
        <v>45589</v>
      </c>
      <c r="C218">
        <v>460.25</v>
      </c>
    </row>
    <row r="219" spans="2:3" x14ac:dyDescent="0.2">
      <c r="B219" s="1">
        <v>45590</v>
      </c>
      <c r="C219">
        <v>458</v>
      </c>
    </row>
    <row r="220" spans="2:3" x14ac:dyDescent="0.2">
      <c r="B220" s="1">
        <v>45593</v>
      </c>
      <c r="C220">
        <v>456.5</v>
      </c>
    </row>
    <row r="221" spans="2:3" x14ac:dyDescent="0.2">
      <c r="B221" s="1">
        <v>45594</v>
      </c>
      <c r="C221">
        <v>456.75</v>
      </c>
    </row>
    <row r="222" spans="2:3" x14ac:dyDescent="0.2">
      <c r="B222" s="1">
        <v>45595</v>
      </c>
      <c r="C222">
        <v>457.25</v>
      </c>
    </row>
    <row r="223" spans="2:3" x14ac:dyDescent="0.2">
      <c r="B223" s="1">
        <v>45596</v>
      </c>
      <c r="C223">
        <v>457.5</v>
      </c>
    </row>
    <row r="224" spans="2:3" x14ac:dyDescent="0.2">
      <c r="B224" s="1">
        <v>45597</v>
      </c>
      <c r="C224">
        <v>457.5</v>
      </c>
    </row>
    <row r="225" spans="2:3" x14ac:dyDescent="0.2">
      <c r="B225" s="1">
        <v>45600</v>
      </c>
      <c r="C225">
        <v>457.5</v>
      </c>
    </row>
    <row r="226" spans="2:3" x14ac:dyDescent="0.2">
      <c r="B226" s="1">
        <v>45601</v>
      </c>
      <c r="C226">
        <v>459</v>
      </c>
    </row>
    <row r="227" spans="2:3" x14ac:dyDescent="0.2">
      <c r="B227" s="1">
        <v>45602</v>
      </c>
      <c r="C227">
        <v>462.5</v>
      </c>
    </row>
    <row r="228" spans="2:3" x14ac:dyDescent="0.2">
      <c r="B228" s="1">
        <v>45603</v>
      </c>
      <c r="C228">
        <v>463.25</v>
      </c>
    </row>
    <row r="229" spans="2:3" x14ac:dyDescent="0.2">
      <c r="B229" s="1">
        <v>45604</v>
      </c>
      <c r="C229">
        <v>465.5</v>
      </c>
    </row>
    <row r="230" spans="2:3" x14ac:dyDescent="0.2">
      <c r="B230" s="1">
        <v>45607</v>
      </c>
      <c r="C230">
        <v>462.75</v>
      </c>
    </row>
    <row r="231" spans="2:3" x14ac:dyDescent="0.2">
      <c r="B231" s="1">
        <v>45608</v>
      </c>
      <c r="C231">
        <v>459.5</v>
      </c>
    </row>
    <row r="232" spans="2:3" x14ac:dyDescent="0.2">
      <c r="B232" s="1">
        <v>45609</v>
      </c>
      <c r="C232">
        <v>457.5</v>
      </c>
    </row>
    <row r="233" spans="2:3" x14ac:dyDescent="0.2">
      <c r="B233" s="1">
        <v>45610</v>
      </c>
      <c r="C233">
        <v>454.25</v>
      </c>
    </row>
    <row r="234" spans="2:3" x14ac:dyDescent="0.2">
      <c r="B234" s="1">
        <v>45611</v>
      </c>
      <c r="C234">
        <v>457.25</v>
      </c>
    </row>
    <row r="235" spans="2:3" x14ac:dyDescent="0.2">
      <c r="B235" s="1">
        <v>45614</v>
      </c>
      <c r="C235">
        <v>458</v>
      </c>
    </row>
    <row r="236" spans="2:3" x14ac:dyDescent="0.2">
      <c r="B236" s="1">
        <v>45615</v>
      </c>
      <c r="C236">
        <v>456.75</v>
      </c>
    </row>
    <row r="237" spans="2:3" x14ac:dyDescent="0.2">
      <c r="B237" s="1">
        <v>45616</v>
      </c>
      <c r="C237">
        <v>458</v>
      </c>
    </row>
    <row r="238" spans="2:3" x14ac:dyDescent="0.2">
      <c r="B238" s="1">
        <v>45617</v>
      </c>
      <c r="C238">
        <v>454</v>
      </c>
    </row>
    <row r="239" spans="2:3" x14ac:dyDescent="0.2">
      <c r="B239" s="1">
        <v>45618</v>
      </c>
      <c r="C239">
        <v>453.5</v>
      </c>
    </row>
    <row r="240" spans="2:3" x14ac:dyDescent="0.2">
      <c r="B240" s="1">
        <v>45621</v>
      </c>
      <c r="C240">
        <v>450.5</v>
      </c>
    </row>
    <row r="241" spans="2:3" x14ac:dyDescent="0.2">
      <c r="B241" s="1">
        <v>45622</v>
      </c>
      <c r="C241">
        <v>448.25</v>
      </c>
    </row>
    <row r="242" spans="2:3" x14ac:dyDescent="0.2">
      <c r="B242" s="1">
        <v>45623</v>
      </c>
      <c r="C242">
        <v>447.5</v>
      </c>
    </row>
    <row r="243" spans="2:3" x14ac:dyDescent="0.2">
      <c r="B243" s="1">
        <v>45625</v>
      </c>
      <c r="C243">
        <v>449</v>
      </c>
    </row>
    <row r="244" spans="2:3" x14ac:dyDescent="0.2">
      <c r="B244" s="1">
        <v>45628</v>
      </c>
      <c r="C244">
        <v>449</v>
      </c>
    </row>
    <row r="245" spans="2:3" x14ac:dyDescent="0.2">
      <c r="B245" s="1">
        <v>45629</v>
      </c>
      <c r="C245">
        <v>448.75</v>
      </c>
    </row>
    <row r="246" spans="2:3" x14ac:dyDescent="0.2">
      <c r="B246" s="1">
        <v>45630</v>
      </c>
      <c r="C246">
        <v>447</v>
      </c>
    </row>
    <row r="247" spans="2:3" x14ac:dyDescent="0.2">
      <c r="B247" s="1">
        <v>45631</v>
      </c>
      <c r="C247">
        <v>451.25</v>
      </c>
    </row>
    <row r="248" spans="2:3" x14ac:dyDescent="0.2">
      <c r="B248" s="1">
        <v>45632</v>
      </c>
      <c r="C248">
        <v>454.25</v>
      </c>
    </row>
    <row r="249" spans="2:3" x14ac:dyDescent="0.2">
      <c r="B249" s="1">
        <v>45635</v>
      </c>
      <c r="C249">
        <v>456.5</v>
      </c>
    </row>
    <row r="250" spans="2:3" x14ac:dyDescent="0.2">
      <c r="B250" s="1">
        <v>45636</v>
      </c>
      <c r="C250">
        <v>458.25</v>
      </c>
    </row>
    <row r="251" spans="2:3" x14ac:dyDescent="0.2">
      <c r="B251" s="1">
        <v>45637</v>
      </c>
      <c r="C251">
        <v>460.75</v>
      </c>
    </row>
    <row r="252" spans="2:3" x14ac:dyDescent="0.2">
      <c r="B252" s="1">
        <v>45638</v>
      </c>
      <c r="C252">
        <v>458.75</v>
      </c>
    </row>
    <row r="253" spans="2:3" x14ac:dyDescent="0.2">
      <c r="B253" s="1">
        <v>45639</v>
      </c>
      <c r="C253">
        <v>456.25</v>
      </c>
    </row>
    <row r="254" spans="2:3" x14ac:dyDescent="0.2">
      <c r="B254" s="1">
        <v>45642</v>
      </c>
      <c r="C254">
        <v>457.5</v>
      </c>
    </row>
    <row r="255" spans="2:3" x14ac:dyDescent="0.2">
      <c r="B255" s="1">
        <v>45643</v>
      </c>
      <c r="C255">
        <v>456</v>
      </c>
    </row>
    <row r="256" spans="2:3" x14ac:dyDescent="0.2">
      <c r="B256" s="1">
        <v>45644</v>
      </c>
      <c r="C256">
        <v>450.5</v>
      </c>
    </row>
    <row r="257" spans="2:3" x14ac:dyDescent="0.2">
      <c r="B257" s="1">
        <v>45645</v>
      </c>
      <c r="C257">
        <v>452.75</v>
      </c>
    </row>
    <row r="258" spans="2:3" x14ac:dyDescent="0.2">
      <c r="B258" s="1">
        <v>45646</v>
      </c>
      <c r="C258">
        <v>455.5</v>
      </c>
    </row>
    <row r="259" spans="2:3" x14ac:dyDescent="0.2">
      <c r="B259" s="1">
        <v>45649</v>
      </c>
      <c r="C259">
        <v>455.75</v>
      </c>
    </row>
    <row r="260" spans="2:3" x14ac:dyDescent="0.2">
      <c r="B260" s="1">
        <v>45650</v>
      </c>
      <c r="C260">
        <v>455.75</v>
      </c>
    </row>
    <row r="261" spans="2:3" x14ac:dyDescent="0.2">
      <c r="B261" s="1">
        <v>45652</v>
      </c>
      <c r="C261">
        <v>460</v>
      </c>
    </row>
    <row r="262" spans="2:3" x14ac:dyDescent="0.2">
      <c r="B262" s="1">
        <v>45653</v>
      </c>
      <c r="C262">
        <v>458.75</v>
      </c>
    </row>
    <row r="263" spans="2:3" x14ac:dyDescent="0.2">
      <c r="B263" s="1">
        <v>45656</v>
      </c>
      <c r="C263">
        <v>456.75</v>
      </c>
    </row>
    <row r="264" spans="2:3" x14ac:dyDescent="0.2">
      <c r="B264" s="1">
        <v>45657</v>
      </c>
      <c r="C264">
        <v>461.5</v>
      </c>
    </row>
    <row r="265" spans="2:3" x14ac:dyDescent="0.2">
      <c r="B265" s="1">
        <v>45659</v>
      </c>
      <c r="C265">
        <v>464</v>
      </c>
    </row>
    <row r="266" spans="2:3" x14ac:dyDescent="0.2">
      <c r="B266" s="1">
        <v>45660</v>
      </c>
      <c r="C266">
        <v>458.75</v>
      </c>
    </row>
    <row r="267" spans="2:3" x14ac:dyDescent="0.2">
      <c r="B267" s="1">
        <v>45663</v>
      </c>
      <c r="C267">
        <v>463.25</v>
      </c>
    </row>
    <row r="268" spans="2:3" x14ac:dyDescent="0.2">
      <c r="B268" s="1">
        <v>45664</v>
      </c>
      <c r="C268">
        <v>464</v>
      </c>
    </row>
    <row r="269" spans="2:3" x14ac:dyDescent="0.2">
      <c r="B269" s="1">
        <v>45665</v>
      </c>
      <c r="C269">
        <v>462.75</v>
      </c>
    </row>
    <row r="270" spans="2:3" x14ac:dyDescent="0.2">
      <c r="B270" s="1">
        <v>45666</v>
      </c>
      <c r="C270">
        <v>464.25</v>
      </c>
    </row>
    <row r="271" spans="2:3" x14ac:dyDescent="0.2">
      <c r="B271" s="1">
        <v>45667</v>
      </c>
      <c r="C271">
        <v>466.75</v>
      </c>
    </row>
    <row r="272" spans="2:3" x14ac:dyDescent="0.2">
      <c r="B272" s="1">
        <v>45670</v>
      </c>
      <c r="C272">
        <v>474</v>
      </c>
    </row>
    <row r="273" spans="2:3" x14ac:dyDescent="0.2">
      <c r="B273" s="1">
        <v>45671</v>
      </c>
      <c r="C273">
        <v>474</v>
      </c>
    </row>
    <row r="274" spans="2:3" x14ac:dyDescent="0.2">
      <c r="B274" s="1">
        <v>45672</v>
      </c>
      <c r="C274">
        <v>474</v>
      </c>
    </row>
    <row r="275" spans="2:3" x14ac:dyDescent="0.2">
      <c r="B275" s="1">
        <v>45673</v>
      </c>
      <c r="C275">
        <v>470</v>
      </c>
    </row>
    <row r="276" spans="2:3" x14ac:dyDescent="0.2">
      <c r="B276" s="1">
        <v>45674</v>
      </c>
      <c r="C276">
        <v>473</v>
      </c>
    </row>
    <row r="277" spans="2:3" x14ac:dyDescent="0.2">
      <c r="B277" s="1">
        <v>45678</v>
      </c>
      <c r="C277">
        <v>476.75</v>
      </c>
    </row>
    <row r="278" spans="2:3" x14ac:dyDescent="0.2">
      <c r="B278" s="1">
        <v>45679</v>
      </c>
      <c r="C278">
        <v>477.25</v>
      </c>
    </row>
    <row r="279" spans="2:3" x14ac:dyDescent="0.2">
      <c r="B279" s="1">
        <v>45680</v>
      </c>
      <c r="C279">
        <v>481.5</v>
      </c>
    </row>
    <row r="280" spans="2:3" x14ac:dyDescent="0.2">
      <c r="B280" s="1">
        <v>45681</v>
      </c>
      <c r="C280">
        <v>478.5</v>
      </c>
    </row>
    <row r="281" spans="2:3" x14ac:dyDescent="0.2">
      <c r="B281" s="1">
        <v>45684</v>
      </c>
      <c r="C281">
        <v>476.25</v>
      </c>
    </row>
    <row r="282" spans="2:3" x14ac:dyDescent="0.2">
      <c r="B282" s="1">
        <v>45685</v>
      </c>
      <c r="C282">
        <v>479</v>
      </c>
    </row>
    <row r="283" spans="2:3" x14ac:dyDescent="0.2">
      <c r="B283" s="1">
        <v>45686</v>
      </c>
      <c r="C283">
        <v>484.25</v>
      </c>
    </row>
    <row r="284" spans="2:3" x14ac:dyDescent="0.2">
      <c r="B284" s="1">
        <v>45687</v>
      </c>
      <c r="C284">
        <v>481.75</v>
      </c>
    </row>
    <row r="285" spans="2:3" x14ac:dyDescent="0.2">
      <c r="B285" s="1">
        <v>45688</v>
      </c>
      <c r="C285">
        <v>478</v>
      </c>
    </row>
    <row r="286" spans="2:3" x14ac:dyDescent="0.2">
      <c r="B286" s="1">
        <v>45691</v>
      </c>
      <c r="C286">
        <v>483</v>
      </c>
    </row>
    <row r="287" spans="2:3" x14ac:dyDescent="0.2">
      <c r="B287" s="1">
        <v>45692</v>
      </c>
      <c r="C287">
        <v>485.75</v>
      </c>
    </row>
    <row r="288" spans="2:3" x14ac:dyDescent="0.2">
      <c r="B288" s="1">
        <v>45693</v>
      </c>
      <c r="C288">
        <v>486</v>
      </c>
    </row>
    <row r="289" spans="2:3" x14ac:dyDescent="0.2">
      <c r="B289" s="1">
        <v>45694</v>
      </c>
      <c r="C289">
        <v>487</v>
      </c>
    </row>
    <row r="290" spans="2:3" x14ac:dyDescent="0.2">
      <c r="B290" s="1">
        <v>45695</v>
      </c>
      <c r="C290">
        <v>482.75</v>
      </c>
    </row>
    <row r="291" spans="2:3" x14ac:dyDescent="0.2">
      <c r="B291" s="1">
        <v>45698</v>
      </c>
      <c r="C291">
        <v>484.75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14F1-433A-4A36-B240-31988B0B29B1}">
  <dimension ref="A2:C54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5" bestFit="1" customWidth="1"/>
    <col min="2" max="2" width="10.6640625" bestFit="1" customWidth="1"/>
  </cols>
  <sheetData>
    <row r="2" spans="1:3" x14ac:dyDescent="0.2">
      <c r="A2" t="s">
        <v>9</v>
      </c>
      <c r="B2" s="1" t="e">
        <f ca="1">_xll.BDH(A2, "PX_LAST", "01/01/2000", TODAY(), "DAILY","cols=2;rows=542")</f>
        <v>#NAME?</v>
      </c>
      <c r="C2">
        <v>527.75</v>
      </c>
    </row>
    <row r="3" spans="1:3" x14ac:dyDescent="0.2">
      <c r="B3" s="1">
        <v>44910</v>
      </c>
      <c r="C3">
        <v>528.25</v>
      </c>
    </row>
    <row r="4" spans="1:3" x14ac:dyDescent="0.2">
      <c r="B4" s="1">
        <v>44911</v>
      </c>
      <c r="C4">
        <v>527.75</v>
      </c>
    </row>
    <row r="5" spans="1:3" x14ac:dyDescent="0.2">
      <c r="B5" s="1">
        <v>44914</v>
      </c>
      <c r="C5">
        <v>527.25</v>
      </c>
    </row>
    <row r="6" spans="1:3" x14ac:dyDescent="0.2">
      <c r="B6" s="1">
        <v>44915</v>
      </c>
      <c r="C6">
        <v>525.5</v>
      </c>
    </row>
    <row r="7" spans="1:3" x14ac:dyDescent="0.2">
      <c r="B7" s="1">
        <v>44916</v>
      </c>
      <c r="C7">
        <v>525.25</v>
      </c>
    </row>
    <row r="8" spans="1:3" x14ac:dyDescent="0.2">
      <c r="B8" s="1">
        <v>44917</v>
      </c>
      <c r="C8">
        <v>524.25</v>
      </c>
    </row>
    <row r="9" spans="1:3" x14ac:dyDescent="0.2">
      <c r="B9" s="1">
        <v>44918</v>
      </c>
      <c r="C9">
        <v>524.25</v>
      </c>
    </row>
    <row r="10" spans="1:3" x14ac:dyDescent="0.2">
      <c r="B10" s="1">
        <v>44922</v>
      </c>
      <c r="C10">
        <v>524.25</v>
      </c>
    </row>
    <row r="11" spans="1:3" x14ac:dyDescent="0.2">
      <c r="B11" s="1">
        <v>44923</v>
      </c>
      <c r="C11">
        <v>525.25</v>
      </c>
    </row>
    <row r="12" spans="1:3" x14ac:dyDescent="0.2">
      <c r="B12" s="1">
        <v>44924</v>
      </c>
      <c r="C12">
        <v>524.25</v>
      </c>
    </row>
    <row r="13" spans="1:3" x14ac:dyDescent="0.2">
      <c r="B13" s="1">
        <v>44925</v>
      </c>
      <c r="C13">
        <v>524.25</v>
      </c>
    </row>
    <row r="14" spans="1:3" x14ac:dyDescent="0.2">
      <c r="B14" s="1">
        <v>44929</v>
      </c>
      <c r="C14">
        <v>528.75</v>
      </c>
    </row>
    <row r="15" spans="1:3" x14ac:dyDescent="0.2">
      <c r="B15" s="1">
        <v>44930</v>
      </c>
      <c r="C15">
        <v>525.75</v>
      </c>
    </row>
    <row r="16" spans="1:3" x14ac:dyDescent="0.2">
      <c r="B16" s="1">
        <v>44931</v>
      </c>
      <c r="C16">
        <v>526</v>
      </c>
    </row>
    <row r="17" spans="2:3" x14ac:dyDescent="0.2">
      <c r="B17" s="1">
        <v>44932</v>
      </c>
      <c r="C17">
        <v>525.25</v>
      </c>
    </row>
    <row r="18" spans="2:3" x14ac:dyDescent="0.2">
      <c r="B18" s="1">
        <v>44935</v>
      </c>
      <c r="C18">
        <v>523</v>
      </c>
    </row>
    <row r="19" spans="2:3" x14ac:dyDescent="0.2">
      <c r="B19" s="1">
        <v>44936</v>
      </c>
      <c r="C19">
        <v>516.75</v>
      </c>
    </row>
    <row r="20" spans="2:3" x14ac:dyDescent="0.2">
      <c r="B20" s="1">
        <v>44937</v>
      </c>
      <c r="C20">
        <v>514</v>
      </c>
    </row>
    <row r="21" spans="2:3" x14ac:dyDescent="0.2">
      <c r="B21" s="1">
        <v>44938</v>
      </c>
      <c r="C21">
        <v>509.75</v>
      </c>
    </row>
    <row r="22" spans="2:3" x14ac:dyDescent="0.2">
      <c r="B22" s="1">
        <v>44939</v>
      </c>
      <c r="C22">
        <v>509.75</v>
      </c>
    </row>
    <row r="23" spans="2:3" x14ac:dyDescent="0.2">
      <c r="B23" s="1">
        <v>44943</v>
      </c>
      <c r="C23">
        <v>512.75</v>
      </c>
    </row>
    <row r="24" spans="2:3" x14ac:dyDescent="0.2">
      <c r="B24" s="1">
        <v>44944</v>
      </c>
      <c r="C24">
        <v>512.75</v>
      </c>
    </row>
    <row r="25" spans="2:3" x14ac:dyDescent="0.2">
      <c r="B25" s="1">
        <v>44945</v>
      </c>
      <c r="C25">
        <v>509.25</v>
      </c>
    </row>
    <row r="26" spans="2:3" x14ac:dyDescent="0.2">
      <c r="B26" s="1">
        <v>44946</v>
      </c>
      <c r="C26">
        <v>509.5</v>
      </c>
    </row>
    <row r="27" spans="2:3" x14ac:dyDescent="0.2">
      <c r="B27" s="1">
        <v>44949</v>
      </c>
      <c r="C27">
        <v>508.25</v>
      </c>
    </row>
    <row r="28" spans="2:3" x14ac:dyDescent="0.2">
      <c r="B28" s="1">
        <v>44950</v>
      </c>
      <c r="C28">
        <v>510.25</v>
      </c>
    </row>
    <row r="29" spans="2:3" x14ac:dyDescent="0.2">
      <c r="B29" s="1">
        <v>44951</v>
      </c>
      <c r="C29">
        <v>506.75</v>
      </c>
    </row>
    <row r="30" spans="2:3" x14ac:dyDescent="0.2">
      <c r="B30" s="1">
        <v>44952</v>
      </c>
      <c r="C30">
        <v>508</v>
      </c>
    </row>
    <row r="31" spans="2:3" x14ac:dyDescent="0.2">
      <c r="B31" s="1">
        <v>44953</v>
      </c>
      <c r="C31">
        <v>507</v>
      </c>
    </row>
    <row r="32" spans="2:3" x14ac:dyDescent="0.2">
      <c r="B32" s="1">
        <v>44956</v>
      </c>
      <c r="C32">
        <v>513</v>
      </c>
    </row>
    <row r="33" spans="2:3" x14ac:dyDescent="0.2">
      <c r="B33" s="1">
        <v>44957</v>
      </c>
      <c r="C33">
        <v>516.25</v>
      </c>
    </row>
    <row r="34" spans="2:3" x14ac:dyDescent="0.2">
      <c r="B34" s="1">
        <v>44958</v>
      </c>
      <c r="C34">
        <v>514.5</v>
      </c>
    </row>
    <row r="35" spans="2:3" x14ac:dyDescent="0.2">
      <c r="B35" s="1">
        <v>44959</v>
      </c>
      <c r="C35">
        <v>514.75</v>
      </c>
    </row>
    <row r="36" spans="2:3" x14ac:dyDescent="0.2">
      <c r="B36" s="1">
        <v>44960</v>
      </c>
      <c r="C36">
        <v>512.5</v>
      </c>
    </row>
    <row r="37" spans="2:3" x14ac:dyDescent="0.2">
      <c r="B37" s="1">
        <v>44963</v>
      </c>
      <c r="C37">
        <v>510.5</v>
      </c>
    </row>
    <row r="38" spans="2:3" x14ac:dyDescent="0.2">
      <c r="B38" s="1">
        <v>44964</v>
      </c>
      <c r="C38">
        <v>507.5</v>
      </c>
    </row>
    <row r="39" spans="2:3" x14ac:dyDescent="0.2">
      <c r="B39" s="1">
        <v>44965</v>
      </c>
      <c r="C39">
        <v>509.25</v>
      </c>
    </row>
    <row r="40" spans="2:3" x14ac:dyDescent="0.2">
      <c r="B40" s="1">
        <v>44966</v>
      </c>
      <c r="C40">
        <v>508.25</v>
      </c>
    </row>
    <row r="41" spans="2:3" x14ac:dyDescent="0.2">
      <c r="B41" s="1">
        <v>44967</v>
      </c>
      <c r="C41">
        <v>512</v>
      </c>
    </row>
    <row r="42" spans="2:3" x14ac:dyDescent="0.2">
      <c r="B42" s="1">
        <v>44970</v>
      </c>
      <c r="C42">
        <v>512</v>
      </c>
    </row>
    <row r="43" spans="2:3" x14ac:dyDescent="0.2">
      <c r="B43" s="1">
        <v>44971</v>
      </c>
      <c r="C43">
        <v>512</v>
      </c>
    </row>
    <row r="44" spans="2:3" x14ac:dyDescent="0.2">
      <c r="B44" s="1">
        <v>44972</v>
      </c>
      <c r="C44">
        <v>512</v>
      </c>
    </row>
    <row r="45" spans="2:3" x14ac:dyDescent="0.2">
      <c r="B45" s="1">
        <v>44973</v>
      </c>
      <c r="C45">
        <v>512.75</v>
      </c>
    </row>
    <row r="46" spans="2:3" x14ac:dyDescent="0.2">
      <c r="B46" s="1">
        <v>44974</v>
      </c>
      <c r="C46">
        <v>511.75</v>
      </c>
    </row>
    <row r="47" spans="2:3" x14ac:dyDescent="0.2">
      <c r="B47" s="1">
        <v>44978</v>
      </c>
      <c r="C47">
        <v>512.75</v>
      </c>
    </row>
    <row r="48" spans="2:3" x14ac:dyDescent="0.2">
      <c r="B48" s="1">
        <v>44979</v>
      </c>
      <c r="C48">
        <v>512.25</v>
      </c>
    </row>
    <row r="49" spans="2:3" x14ac:dyDescent="0.2">
      <c r="B49" s="1">
        <v>44980</v>
      </c>
      <c r="C49">
        <v>514.75</v>
      </c>
    </row>
    <row r="50" spans="2:3" x14ac:dyDescent="0.2">
      <c r="B50" s="1">
        <v>44981</v>
      </c>
      <c r="C50">
        <v>511.25</v>
      </c>
    </row>
    <row r="51" spans="2:3" x14ac:dyDescent="0.2">
      <c r="B51" s="1">
        <v>44984</v>
      </c>
      <c r="C51">
        <v>510.25</v>
      </c>
    </row>
    <row r="52" spans="2:3" x14ac:dyDescent="0.2">
      <c r="B52" s="1">
        <v>44985</v>
      </c>
      <c r="C52">
        <v>505.25</v>
      </c>
    </row>
    <row r="53" spans="2:3" x14ac:dyDescent="0.2">
      <c r="B53" s="1">
        <v>44986</v>
      </c>
      <c r="C53">
        <v>503.5</v>
      </c>
    </row>
    <row r="54" spans="2:3" x14ac:dyDescent="0.2">
      <c r="B54" s="1">
        <v>44987</v>
      </c>
      <c r="C54">
        <v>502.5</v>
      </c>
    </row>
    <row r="55" spans="2:3" x14ac:dyDescent="0.2">
      <c r="B55" s="1">
        <v>44988</v>
      </c>
      <c r="C55">
        <v>499.5</v>
      </c>
    </row>
    <row r="56" spans="2:3" x14ac:dyDescent="0.2">
      <c r="B56" s="1">
        <v>44991</v>
      </c>
      <c r="C56">
        <v>500.5</v>
      </c>
    </row>
    <row r="57" spans="2:3" x14ac:dyDescent="0.2">
      <c r="B57" s="1">
        <v>44992</v>
      </c>
      <c r="C57">
        <v>500.25</v>
      </c>
    </row>
    <row r="58" spans="2:3" x14ac:dyDescent="0.2">
      <c r="B58" s="1">
        <v>44993</v>
      </c>
      <c r="C58">
        <v>493</v>
      </c>
    </row>
    <row r="59" spans="2:3" x14ac:dyDescent="0.2">
      <c r="B59" s="1">
        <v>44994</v>
      </c>
      <c r="C59">
        <v>490</v>
      </c>
    </row>
    <row r="60" spans="2:3" x14ac:dyDescent="0.2">
      <c r="B60" s="1">
        <v>44995</v>
      </c>
      <c r="C60">
        <v>496</v>
      </c>
    </row>
    <row r="61" spans="2:3" x14ac:dyDescent="0.2">
      <c r="B61" s="1">
        <v>44998</v>
      </c>
      <c r="C61">
        <v>499.75</v>
      </c>
    </row>
    <row r="62" spans="2:3" x14ac:dyDescent="0.2">
      <c r="B62" s="1">
        <v>44999</v>
      </c>
      <c r="C62">
        <v>500.75</v>
      </c>
    </row>
    <row r="63" spans="2:3" x14ac:dyDescent="0.2">
      <c r="B63" s="1">
        <v>45000</v>
      </c>
      <c r="C63">
        <v>496.25</v>
      </c>
    </row>
    <row r="64" spans="2:3" x14ac:dyDescent="0.2">
      <c r="B64" s="1">
        <v>45001</v>
      </c>
      <c r="C64">
        <v>498.5</v>
      </c>
    </row>
    <row r="65" spans="2:3" x14ac:dyDescent="0.2">
      <c r="B65" s="1">
        <v>45002</v>
      </c>
      <c r="C65">
        <v>497.75</v>
      </c>
    </row>
    <row r="66" spans="2:3" x14ac:dyDescent="0.2">
      <c r="B66" s="1">
        <v>45005</v>
      </c>
      <c r="C66">
        <v>499</v>
      </c>
    </row>
    <row r="67" spans="2:3" x14ac:dyDescent="0.2">
      <c r="B67" s="1">
        <v>45006</v>
      </c>
      <c r="C67">
        <v>497.25</v>
      </c>
    </row>
    <row r="68" spans="2:3" x14ac:dyDescent="0.2">
      <c r="B68" s="1">
        <v>45007</v>
      </c>
      <c r="C68">
        <v>493.5</v>
      </c>
    </row>
    <row r="69" spans="2:3" x14ac:dyDescent="0.2">
      <c r="B69" s="1">
        <v>45008</v>
      </c>
      <c r="C69">
        <v>493.75</v>
      </c>
    </row>
    <row r="70" spans="2:3" x14ac:dyDescent="0.2">
      <c r="B70" s="1">
        <v>45009</v>
      </c>
      <c r="C70">
        <v>496</v>
      </c>
    </row>
    <row r="71" spans="2:3" x14ac:dyDescent="0.2">
      <c r="B71" s="1">
        <v>45012</v>
      </c>
      <c r="C71">
        <v>497.5</v>
      </c>
    </row>
    <row r="72" spans="2:3" x14ac:dyDescent="0.2">
      <c r="B72" s="1">
        <v>45013</v>
      </c>
      <c r="C72">
        <v>495</v>
      </c>
    </row>
    <row r="73" spans="2:3" x14ac:dyDescent="0.2">
      <c r="B73" s="1">
        <v>45014</v>
      </c>
      <c r="C73">
        <v>494.75</v>
      </c>
    </row>
    <row r="74" spans="2:3" x14ac:dyDescent="0.2">
      <c r="B74" s="1">
        <v>45015</v>
      </c>
      <c r="C74">
        <v>494.75</v>
      </c>
    </row>
    <row r="75" spans="2:3" x14ac:dyDescent="0.2">
      <c r="B75" s="1">
        <v>45016</v>
      </c>
      <c r="C75">
        <v>491</v>
      </c>
    </row>
    <row r="76" spans="2:3" x14ac:dyDescent="0.2">
      <c r="B76" s="1">
        <v>45019</v>
      </c>
      <c r="C76">
        <v>489.25</v>
      </c>
    </row>
    <row r="77" spans="2:3" x14ac:dyDescent="0.2">
      <c r="B77" s="1">
        <v>45020</v>
      </c>
      <c r="C77">
        <v>486</v>
      </c>
    </row>
    <row r="78" spans="2:3" x14ac:dyDescent="0.2">
      <c r="B78" s="1">
        <v>45021</v>
      </c>
      <c r="C78">
        <v>487.75</v>
      </c>
    </row>
    <row r="79" spans="2:3" x14ac:dyDescent="0.2">
      <c r="B79" s="1">
        <v>45022</v>
      </c>
      <c r="C79">
        <v>488.5</v>
      </c>
    </row>
    <row r="80" spans="2:3" x14ac:dyDescent="0.2">
      <c r="B80" s="1">
        <v>45023</v>
      </c>
      <c r="C80">
        <v>488.5</v>
      </c>
    </row>
    <row r="81" spans="2:3" x14ac:dyDescent="0.2">
      <c r="B81" s="1">
        <v>45026</v>
      </c>
      <c r="C81">
        <v>491.25</v>
      </c>
    </row>
    <row r="82" spans="2:3" x14ac:dyDescent="0.2">
      <c r="B82" s="1">
        <v>45027</v>
      </c>
      <c r="C82">
        <v>490.75</v>
      </c>
    </row>
    <row r="83" spans="2:3" x14ac:dyDescent="0.2">
      <c r="B83" s="1">
        <v>45028</v>
      </c>
      <c r="C83">
        <v>489.25</v>
      </c>
    </row>
    <row r="84" spans="2:3" x14ac:dyDescent="0.2">
      <c r="B84" s="1">
        <v>45029</v>
      </c>
      <c r="C84">
        <v>488.5</v>
      </c>
    </row>
    <row r="85" spans="2:3" x14ac:dyDescent="0.2">
      <c r="B85" s="1">
        <v>45030</v>
      </c>
      <c r="C85">
        <v>494.5</v>
      </c>
    </row>
    <row r="86" spans="2:3" x14ac:dyDescent="0.2">
      <c r="B86" s="1">
        <v>45033</v>
      </c>
      <c r="C86">
        <v>498.75</v>
      </c>
    </row>
    <row r="87" spans="2:3" x14ac:dyDescent="0.2">
      <c r="B87" s="1">
        <v>45034</v>
      </c>
      <c r="C87">
        <v>499.5</v>
      </c>
    </row>
    <row r="88" spans="2:3" x14ac:dyDescent="0.2">
      <c r="B88" s="1">
        <v>45035</v>
      </c>
      <c r="C88">
        <v>499</v>
      </c>
    </row>
    <row r="89" spans="2:3" x14ac:dyDescent="0.2">
      <c r="B89" s="1">
        <v>45036</v>
      </c>
      <c r="C89">
        <v>500.5</v>
      </c>
    </row>
    <row r="90" spans="2:3" x14ac:dyDescent="0.2">
      <c r="B90" s="1">
        <v>45037</v>
      </c>
      <c r="C90">
        <v>498.5</v>
      </c>
    </row>
    <row r="91" spans="2:3" x14ac:dyDescent="0.2">
      <c r="B91" s="1">
        <v>45040</v>
      </c>
      <c r="C91">
        <v>501.75</v>
      </c>
    </row>
    <row r="92" spans="2:3" x14ac:dyDescent="0.2">
      <c r="B92" s="1">
        <v>45041</v>
      </c>
      <c r="C92">
        <v>500.75</v>
      </c>
    </row>
    <row r="93" spans="2:3" x14ac:dyDescent="0.2">
      <c r="B93" s="1">
        <v>45042</v>
      </c>
      <c r="C93">
        <v>496.75</v>
      </c>
    </row>
    <row r="94" spans="2:3" x14ac:dyDescent="0.2">
      <c r="B94" s="1">
        <v>45043</v>
      </c>
      <c r="C94">
        <v>494.75</v>
      </c>
    </row>
    <row r="95" spans="2:3" x14ac:dyDescent="0.2">
      <c r="B95" s="1">
        <v>45044</v>
      </c>
      <c r="C95">
        <v>497.25</v>
      </c>
    </row>
    <row r="96" spans="2:3" x14ac:dyDescent="0.2">
      <c r="B96" s="1">
        <v>45047</v>
      </c>
      <c r="C96">
        <v>495.5</v>
      </c>
    </row>
    <row r="97" spans="2:3" x14ac:dyDescent="0.2">
      <c r="B97" s="1">
        <v>45048</v>
      </c>
      <c r="C97">
        <v>491.5</v>
      </c>
    </row>
    <row r="98" spans="2:3" x14ac:dyDescent="0.2">
      <c r="B98" s="1">
        <v>45049</v>
      </c>
      <c r="C98">
        <v>492.75</v>
      </c>
    </row>
    <row r="99" spans="2:3" x14ac:dyDescent="0.2">
      <c r="B99" s="1">
        <v>45050</v>
      </c>
      <c r="C99">
        <v>489.5</v>
      </c>
    </row>
    <row r="100" spans="2:3" x14ac:dyDescent="0.2">
      <c r="B100" s="1">
        <v>45051</v>
      </c>
      <c r="C100">
        <v>489.75</v>
      </c>
    </row>
    <row r="101" spans="2:3" x14ac:dyDescent="0.2">
      <c r="B101" s="1">
        <v>45054</v>
      </c>
      <c r="C101">
        <v>485.5</v>
      </c>
    </row>
    <row r="102" spans="2:3" x14ac:dyDescent="0.2">
      <c r="B102" s="1">
        <v>45055</v>
      </c>
      <c r="C102">
        <v>484.5</v>
      </c>
    </row>
    <row r="103" spans="2:3" x14ac:dyDescent="0.2">
      <c r="B103" s="1">
        <v>45056</v>
      </c>
      <c r="C103">
        <v>485.25</v>
      </c>
    </row>
    <row r="104" spans="2:3" x14ac:dyDescent="0.2">
      <c r="B104" s="1">
        <v>45057</v>
      </c>
      <c r="C104">
        <v>482.5</v>
      </c>
    </row>
    <row r="105" spans="2:3" x14ac:dyDescent="0.2">
      <c r="B105" s="1">
        <v>45058</v>
      </c>
      <c r="C105">
        <v>478</v>
      </c>
    </row>
    <row r="106" spans="2:3" x14ac:dyDescent="0.2">
      <c r="B106" s="1">
        <v>45061</v>
      </c>
      <c r="C106">
        <v>481.5</v>
      </c>
    </row>
    <row r="107" spans="2:3" x14ac:dyDescent="0.2">
      <c r="B107" s="1">
        <v>45062</v>
      </c>
      <c r="C107">
        <v>477.75</v>
      </c>
    </row>
    <row r="108" spans="2:3" x14ac:dyDescent="0.2">
      <c r="B108" s="1">
        <v>45063</v>
      </c>
      <c r="C108">
        <v>472.75</v>
      </c>
    </row>
    <row r="109" spans="2:3" x14ac:dyDescent="0.2">
      <c r="B109" s="1">
        <v>45064</v>
      </c>
      <c r="C109">
        <v>474.25</v>
      </c>
    </row>
    <row r="110" spans="2:3" x14ac:dyDescent="0.2">
      <c r="B110" s="1">
        <v>45065</v>
      </c>
      <c r="C110">
        <v>475.75</v>
      </c>
    </row>
    <row r="111" spans="2:3" x14ac:dyDescent="0.2">
      <c r="B111" s="1">
        <v>45068</v>
      </c>
      <c r="C111">
        <v>480.75</v>
      </c>
    </row>
    <row r="112" spans="2:3" x14ac:dyDescent="0.2">
      <c r="B112" s="1">
        <v>45069</v>
      </c>
      <c r="C112">
        <v>483.75</v>
      </c>
    </row>
    <row r="113" spans="2:3" x14ac:dyDescent="0.2">
      <c r="B113" s="1">
        <v>45070</v>
      </c>
      <c r="C113">
        <v>484.5</v>
      </c>
    </row>
    <row r="114" spans="2:3" x14ac:dyDescent="0.2">
      <c r="B114" s="1">
        <v>45071</v>
      </c>
      <c r="C114">
        <v>482</v>
      </c>
    </row>
    <row r="115" spans="2:3" x14ac:dyDescent="0.2">
      <c r="B115" s="1">
        <v>45072</v>
      </c>
      <c r="C115">
        <v>489</v>
      </c>
    </row>
    <row r="116" spans="2:3" x14ac:dyDescent="0.2">
      <c r="B116" s="1">
        <v>45076</v>
      </c>
      <c r="C116">
        <v>484.5</v>
      </c>
    </row>
    <row r="117" spans="2:3" x14ac:dyDescent="0.2">
      <c r="B117" s="1">
        <v>45077</v>
      </c>
      <c r="C117">
        <v>482.75</v>
      </c>
    </row>
    <row r="118" spans="2:3" x14ac:dyDescent="0.2">
      <c r="B118" s="1">
        <v>45078</v>
      </c>
      <c r="C118">
        <v>488.75</v>
      </c>
    </row>
    <row r="119" spans="2:3" x14ac:dyDescent="0.2">
      <c r="B119" s="1">
        <v>45079</v>
      </c>
      <c r="C119">
        <v>491</v>
      </c>
    </row>
    <row r="120" spans="2:3" x14ac:dyDescent="0.2">
      <c r="B120" s="1">
        <v>45082</v>
      </c>
      <c r="C120">
        <v>490.75</v>
      </c>
    </row>
    <row r="121" spans="2:3" x14ac:dyDescent="0.2">
      <c r="B121" s="1">
        <v>45083</v>
      </c>
      <c r="C121">
        <v>491.5</v>
      </c>
    </row>
    <row r="122" spans="2:3" x14ac:dyDescent="0.2">
      <c r="B122" s="1">
        <v>45084</v>
      </c>
      <c r="C122">
        <v>487.75</v>
      </c>
    </row>
    <row r="123" spans="2:3" x14ac:dyDescent="0.2">
      <c r="B123" s="1">
        <v>45085</v>
      </c>
      <c r="C123">
        <v>492.25</v>
      </c>
    </row>
    <row r="124" spans="2:3" x14ac:dyDescent="0.2">
      <c r="B124" s="1">
        <v>45086</v>
      </c>
      <c r="C124">
        <v>486.75</v>
      </c>
    </row>
    <row r="125" spans="2:3" x14ac:dyDescent="0.2">
      <c r="B125" s="1">
        <v>45089</v>
      </c>
      <c r="C125">
        <v>493.5</v>
      </c>
    </row>
    <row r="126" spans="2:3" x14ac:dyDescent="0.2">
      <c r="B126" s="1">
        <v>45090</v>
      </c>
      <c r="C126">
        <v>497</v>
      </c>
    </row>
    <row r="127" spans="2:3" x14ac:dyDescent="0.2">
      <c r="B127" s="1">
        <v>45091</v>
      </c>
      <c r="C127">
        <v>498.75</v>
      </c>
    </row>
    <row r="128" spans="2:3" x14ac:dyDescent="0.2">
      <c r="B128" s="1">
        <v>45092</v>
      </c>
      <c r="C128">
        <v>508.25</v>
      </c>
    </row>
    <row r="129" spans="2:3" x14ac:dyDescent="0.2">
      <c r="B129" s="1">
        <v>45093</v>
      </c>
      <c r="C129">
        <v>513.25</v>
      </c>
    </row>
    <row r="130" spans="2:3" x14ac:dyDescent="0.2">
      <c r="B130" s="1">
        <v>45097</v>
      </c>
      <c r="C130">
        <v>512.75</v>
      </c>
    </row>
    <row r="131" spans="2:3" x14ac:dyDescent="0.2">
      <c r="B131" s="1">
        <v>45098</v>
      </c>
      <c r="C131">
        <v>523</v>
      </c>
    </row>
    <row r="132" spans="2:3" x14ac:dyDescent="0.2">
      <c r="B132" s="1">
        <v>45099</v>
      </c>
      <c r="C132">
        <v>518.75</v>
      </c>
    </row>
    <row r="133" spans="2:3" x14ac:dyDescent="0.2">
      <c r="B133" s="1">
        <v>45100</v>
      </c>
      <c r="C133">
        <v>503.25</v>
      </c>
    </row>
    <row r="134" spans="2:3" x14ac:dyDescent="0.2">
      <c r="B134" s="1">
        <v>45103</v>
      </c>
      <c r="C134">
        <v>504.75</v>
      </c>
    </row>
    <row r="135" spans="2:3" x14ac:dyDescent="0.2">
      <c r="B135" s="1">
        <v>45104</v>
      </c>
      <c r="C135">
        <v>494.75</v>
      </c>
    </row>
    <row r="136" spans="2:3" x14ac:dyDescent="0.2">
      <c r="B136" s="1">
        <v>45105</v>
      </c>
      <c r="C136">
        <v>491</v>
      </c>
    </row>
    <row r="137" spans="2:3" x14ac:dyDescent="0.2">
      <c r="B137" s="1">
        <v>45106</v>
      </c>
      <c r="C137">
        <v>486.75</v>
      </c>
    </row>
    <row r="138" spans="2:3" x14ac:dyDescent="0.2">
      <c r="B138" s="1">
        <v>45107</v>
      </c>
      <c r="C138">
        <v>486</v>
      </c>
    </row>
    <row r="139" spans="2:3" x14ac:dyDescent="0.2">
      <c r="B139" s="1">
        <v>45110</v>
      </c>
      <c r="C139">
        <v>487</v>
      </c>
    </row>
    <row r="140" spans="2:3" x14ac:dyDescent="0.2">
      <c r="B140" s="1">
        <v>45112</v>
      </c>
      <c r="C140">
        <v>489.25</v>
      </c>
    </row>
    <row r="141" spans="2:3" x14ac:dyDescent="0.2">
      <c r="B141" s="1">
        <v>45113</v>
      </c>
      <c r="C141">
        <v>495.25</v>
      </c>
    </row>
    <row r="142" spans="2:3" x14ac:dyDescent="0.2">
      <c r="B142" s="1">
        <v>45114</v>
      </c>
      <c r="C142">
        <v>490.75</v>
      </c>
    </row>
    <row r="143" spans="2:3" x14ac:dyDescent="0.2">
      <c r="B143" s="1">
        <v>45117</v>
      </c>
      <c r="C143">
        <v>494.75</v>
      </c>
    </row>
    <row r="144" spans="2:3" x14ac:dyDescent="0.2">
      <c r="B144" s="1">
        <v>45118</v>
      </c>
      <c r="C144">
        <v>498.5</v>
      </c>
    </row>
    <row r="145" spans="2:3" x14ac:dyDescent="0.2">
      <c r="B145" s="1">
        <v>45119</v>
      </c>
      <c r="C145">
        <v>491</v>
      </c>
    </row>
    <row r="146" spans="2:3" x14ac:dyDescent="0.2">
      <c r="B146" s="1">
        <v>45120</v>
      </c>
      <c r="C146">
        <v>501</v>
      </c>
    </row>
    <row r="147" spans="2:3" x14ac:dyDescent="0.2">
      <c r="B147" s="1">
        <v>45121</v>
      </c>
      <c r="C147">
        <v>508.75</v>
      </c>
    </row>
    <row r="148" spans="2:3" x14ac:dyDescent="0.2">
      <c r="B148" s="1">
        <v>45124</v>
      </c>
      <c r="C148">
        <v>502.5</v>
      </c>
    </row>
    <row r="149" spans="2:3" x14ac:dyDescent="0.2">
      <c r="B149" s="1">
        <v>45125</v>
      </c>
      <c r="C149">
        <v>514</v>
      </c>
    </row>
    <row r="150" spans="2:3" x14ac:dyDescent="0.2">
      <c r="B150" s="1">
        <v>45126</v>
      </c>
      <c r="C150">
        <v>520.5</v>
      </c>
    </row>
    <row r="151" spans="2:3" x14ac:dyDescent="0.2">
      <c r="B151" s="1">
        <v>45127</v>
      </c>
      <c r="C151">
        <v>515.75</v>
      </c>
    </row>
    <row r="152" spans="2:3" x14ac:dyDescent="0.2">
      <c r="B152" s="1">
        <v>45128</v>
      </c>
      <c r="C152">
        <v>510.25</v>
      </c>
    </row>
    <row r="153" spans="2:3" x14ac:dyDescent="0.2">
      <c r="B153" s="1">
        <v>45131</v>
      </c>
      <c r="C153">
        <v>521.25</v>
      </c>
    </row>
    <row r="154" spans="2:3" x14ac:dyDescent="0.2">
      <c r="B154" s="1">
        <v>45132</v>
      </c>
      <c r="C154">
        <v>518</v>
      </c>
    </row>
    <row r="155" spans="2:3" x14ac:dyDescent="0.2">
      <c r="B155" s="1">
        <v>45133</v>
      </c>
      <c r="C155">
        <v>513.75</v>
      </c>
    </row>
    <row r="156" spans="2:3" x14ac:dyDescent="0.2">
      <c r="B156" s="1">
        <v>45134</v>
      </c>
      <c r="C156">
        <v>515.5</v>
      </c>
    </row>
    <row r="157" spans="2:3" x14ac:dyDescent="0.2">
      <c r="B157" s="1">
        <v>45135</v>
      </c>
      <c r="C157">
        <v>509.5</v>
      </c>
    </row>
    <row r="158" spans="2:3" x14ac:dyDescent="0.2">
      <c r="B158" s="1">
        <v>45138</v>
      </c>
      <c r="C158">
        <v>505.5</v>
      </c>
    </row>
    <row r="159" spans="2:3" x14ac:dyDescent="0.2">
      <c r="B159" s="1">
        <v>45139</v>
      </c>
      <c r="C159">
        <v>505</v>
      </c>
    </row>
    <row r="160" spans="2:3" x14ac:dyDescent="0.2">
      <c r="B160" s="1">
        <v>45140</v>
      </c>
      <c r="C160">
        <v>504</v>
      </c>
    </row>
    <row r="161" spans="2:3" x14ac:dyDescent="0.2">
      <c r="B161" s="1">
        <v>45141</v>
      </c>
      <c r="C161">
        <v>503.75</v>
      </c>
    </row>
    <row r="162" spans="2:3" x14ac:dyDescent="0.2">
      <c r="B162" s="1">
        <v>45142</v>
      </c>
      <c r="C162">
        <v>505.5</v>
      </c>
    </row>
    <row r="163" spans="2:3" x14ac:dyDescent="0.2">
      <c r="B163" s="1">
        <v>45145</v>
      </c>
      <c r="C163">
        <v>508.25</v>
      </c>
    </row>
    <row r="164" spans="2:3" x14ac:dyDescent="0.2">
      <c r="B164" s="1">
        <v>45146</v>
      </c>
      <c r="C164">
        <v>506.5</v>
      </c>
    </row>
    <row r="165" spans="2:3" x14ac:dyDescent="0.2">
      <c r="B165" s="1">
        <v>45147</v>
      </c>
      <c r="C165">
        <v>509</v>
      </c>
    </row>
    <row r="166" spans="2:3" x14ac:dyDescent="0.2">
      <c r="B166" s="1">
        <v>45148</v>
      </c>
      <c r="C166">
        <v>509</v>
      </c>
    </row>
    <row r="167" spans="2:3" x14ac:dyDescent="0.2">
      <c r="B167" s="1">
        <v>45149</v>
      </c>
      <c r="C167">
        <v>504.75</v>
      </c>
    </row>
    <row r="168" spans="2:3" x14ac:dyDescent="0.2">
      <c r="B168" s="1">
        <v>45152</v>
      </c>
      <c r="C168">
        <v>508.5</v>
      </c>
    </row>
    <row r="169" spans="2:3" x14ac:dyDescent="0.2">
      <c r="B169" s="1">
        <v>45153</v>
      </c>
      <c r="C169">
        <v>503.5</v>
      </c>
    </row>
    <row r="170" spans="2:3" x14ac:dyDescent="0.2">
      <c r="B170" s="1">
        <v>45154</v>
      </c>
      <c r="C170">
        <v>505</v>
      </c>
    </row>
    <row r="171" spans="2:3" x14ac:dyDescent="0.2">
      <c r="B171" s="1">
        <v>45155</v>
      </c>
      <c r="C171">
        <v>505.25</v>
      </c>
    </row>
    <row r="172" spans="2:3" x14ac:dyDescent="0.2">
      <c r="B172" s="1">
        <v>45156</v>
      </c>
      <c r="C172">
        <v>507.75</v>
      </c>
    </row>
    <row r="173" spans="2:3" x14ac:dyDescent="0.2">
      <c r="B173" s="1">
        <v>45159</v>
      </c>
      <c r="C173">
        <v>507.5</v>
      </c>
    </row>
    <row r="174" spans="2:3" x14ac:dyDescent="0.2">
      <c r="B174" s="1">
        <v>45160</v>
      </c>
      <c r="C174">
        <v>503.5</v>
      </c>
    </row>
    <row r="175" spans="2:3" x14ac:dyDescent="0.2">
      <c r="B175" s="1">
        <v>45161</v>
      </c>
      <c r="C175">
        <v>506.5</v>
      </c>
    </row>
    <row r="176" spans="2:3" x14ac:dyDescent="0.2">
      <c r="B176" s="1">
        <v>45162</v>
      </c>
      <c r="C176">
        <v>507.5</v>
      </c>
    </row>
    <row r="177" spans="2:3" x14ac:dyDescent="0.2">
      <c r="B177" s="1">
        <v>45163</v>
      </c>
      <c r="C177">
        <v>507.25</v>
      </c>
    </row>
    <row r="178" spans="2:3" x14ac:dyDescent="0.2">
      <c r="B178" s="1">
        <v>45166</v>
      </c>
      <c r="C178">
        <v>511</v>
      </c>
    </row>
    <row r="179" spans="2:3" x14ac:dyDescent="0.2">
      <c r="B179" s="1">
        <v>45167</v>
      </c>
      <c r="C179">
        <v>506</v>
      </c>
    </row>
    <row r="180" spans="2:3" x14ac:dyDescent="0.2">
      <c r="B180" s="1">
        <v>45168</v>
      </c>
      <c r="C180">
        <v>508.25</v>
      </c>
    </row>
    <row r="181" spans="2:3" x14ac:dyDescent="0.2">
      <c r="B181" s="1">
        <v>45169</v>
      </c>
      <c r="C181">
        <v>505.75</v>
      </c>
    </row>
    <row r="182" spans="2:3" x14ac:dyDescent="0.2">
      <c r="B182" s="1">
        <v>45170</v>
      </c>
      <c r="C182">
        <v>508.25</v>
      </c>
    </row>
    <row r="183" spans="2:3" x14ac:dyDescent="0.2">
      <c r="B183" s="1">
        <v>45174</v>
      </c>
      <c r="C183">
        <v>509.25</v>
      </c>
    </row>
    <row r="184" spans="2:3" x14ac:dyDescent="0.2">
      <c r="B184" s="1">
        <v>45175</v>
      </c>
      <c r="C184">
        <v>507.75</v>
      </c>
    </row>
    <row r="185" spans="2:3" x14ac:dyDescent="0.2">
      <c r="B185" s="1">
        <v>45176</v>
      </c>
      <c r="C185">
        <v>506.75</v>
      </c>
    </row>
    <row r="186" spans="2:3" x14ac:dyDescent="0.2">
      <c r="B186" s="1">
        <v>45177</v>
      </c>
      <c r="C186">
        <v>504.25</v>
      </c>
    </row>
    <row r="187" spans="2:3" x14ac:dyDescent="0.2">
      <c r="B187" s="1">
        <v>45180</v>
      </c>
      <c r="C187">
        <v>506.5</v>
      </c>
    </row>
    <row r="188" spans="2:3" x14ac:dyDescent="0.2">
      <c r="B188" s="1">
        <v>45181</v>
      </c>
      <c r="C188">
        <v>500.75</v>
      </c>
    </row>
    <row r="189" spans="2:3" x14ac:dyDescent="0.2">
      <c r="B189" s="1">
        <v>45182</v>
      </c>
      <c r="C189">
        <v>504.75</v>
      </c>
    </row>
    <row r="190" spans="2:3" x14ac:dyDescent="0.2">
      <c r="B190" s="1">
        <v>45183</v>
      </c>
      <c r="C190">
        <v>504.5</v>
      </c>
    </row>
    <row r="191" spans="2:3" x14ac:dyDescent="0.2">
      <c r="B191" s="1">
        <v>45184</v>
      </c>
      <c r="C191">
        <v>503.75</v>
      </c>
    </row>
    <row r="192" spans="2:3" x14ac:dyDescent="0.2">
      <c r="B192" s="1">
        <v>45187</v>
      </c>
      <c r="C192">
        <v>500.75</v>
      </c>
    </row>
    <row r="193" spans="2:3" x14ac:dyDescent="0.2">
      <c r="B193" s="1">
        <v>45188</v>
      </c>
      <c r="C193">
        <v>502.75</v>
      </c>
    </row>
    <row r="194" spans="2:3" x14ac:dyDescent="0.2">
      <c r="B194" s="1">
        <v>45189</v>
      </c>
      <c r="C194">
        <v>507</v>
      </c>
    </row>
    <row r="195" spans="2:3" x14ac:dyDescent="0.2">
      <c r="B195" s="1">
        <v>45190</v>
      </c>
      <c r="C195">
        <v>502.25</v>
      </c>
    </row>
    <row r="196" spans="2:3" x14ac:dyDescent="0.2">
      <c r="B196" s="1">
        <v>45191</v>
      </c>
      <c r="C196">
        <v>506.25</v>
      </c>
    </row>
    <row r="197" spans="2:3" x14ac:dyDescent="0.2">
      <c r="B197" s="1">
        <v>45194</v>
      </c>
      <c r="C197">
        <v>510.5</v>
      </c>
    </row>
    <row r="198" spans="2:3" x14ac:dyDescent="0.2">
      <c r="B198" s="1">
        <v>45195</v>
      </c>
      <c r="C198">
        <v>510.75</v>
      </c>
    </row>
    <row r="199" spans="2:3" x14ac:dyDescent="0.2">
      <c r="B199" s="1">
        <v>45196</v>
      </c>
      <c r="C199">
        <v>512.5</v>
      </c>
    </row>
    <row r="200" spans="2:3" x14ac:dyDescent="0.2">
      <c r="B200" s="1">
        <v>45197</v>
      </c>
      <c r="C200">
        <v>514.5</v>
      </c>
    </row>
    <row r="201" spans="2:3" x14ac:dyDescent="0.2">
      <c r="B201" s="1">
        <v>45198</v>
      </c>
      <c r="C201">
        <v>509.5</v>
      </c>
    </row>
    <row r="202" spans="2:3" x14ac:dyDescent="0.2">
      <c r="B202" s="1">
        <v>45201</v>
      </c>
      <c r="C202">
        <v>515.75</v>
      </c>
    </row>
    <row r="203" spans="2:3" x14ac:dyDescent="0.2">
      <c r="B203" s="1">
        <v>45202</v>
      </c>
      <c r="C203">
        <v>513.75</v>
      </c>
    </row>
    <row r="204" spans="2:3" x14ac:dyDescent="0.2">
      <c r="B204" s="1">
        <v>45203</v>
      </c>
      <c r="C204">
        <v>513.5</v>
      </c>
    </row>
    <row r="205" spans="2:3" x14ac:dyDescent="0.2">
      <c r="B205" s="1">
        <v>45204</v>
      </c>
      <c r="C205">
        <v>518.75</v>
      </c>
    </row>
    <row r="206" spans="2:3" x14ac:dyDescent="0.2">
      <c r="B206" s="1">
        <v>45205</v>
      </c>
      <c r="C206">
        <v>518</v>
      </c>
    </row>
    <row r="207" spans="2:3" x14ac:dyDescent="0.2">
      <c r="B207" s="1">
        <v>45208</v>
      </c>
      <c r="C207">
        <v>516.25</v>
      </c>
    </row>
    <row r="208" spans="2:3" x14ac:dyDescent="0.2">
      <c r="B208" s="1">
        <v>45209</v>
      </c>
      <c r="C208">
        <v>518.75</v>
      </c>
    </row>
    <row r="209" spans="2:3" x14ac:dyDescent="0.2">
      <c r="B209" s="1">
        <v>45210</v>
      </c>
      <c r="C209">
        <v>519.75</v>
      </c>
    </row>
    <row r="210" spans="2:3" x14ac:dyDescent="0.2">
      <c r="B210" s="1">
        <v>45211</v>
      </c>
      <c r="C210">
        <v>522</v>
      </c>
    </row>
    <row r="211" spans="2:3" x14ac:dyDescent="0.2">
      <c r="B211" s="1">
        <v>45212</v>
      </c>
      <c r="C211">
        <v>520</v>
      </c>
    </row>
    <row r="212" spans="2:3" x14ac:dyDescent="0.2">
      <c r="B212" s="1">
        <v>45215</v>
      </c>
      <c r="C212">
        <v>520.75</v>
      </c>
    </row>
    <row r="213" spans="2:3" x14ac:dyDescent="0.2">
      <c r="B213" s="1">
        <v>45216</v>
      </c>
      <c r="C213">
        <v>520.75</v>
      </c>
    </row>
    <row r="214" spans="2:3" x14ac:dyDescent="0.2">
      <c r="B214" s="1">
        <v>45217</v>
      </c>
      <c r="C214">
        <v>521</v>
      </c>
    </row>
    <row r="215" spans="2:3" x14ac:dyDescent="0.2">
      <c r="B215" s="1">
        <v>45218</v>
      </c>
      <c r="C215">
        <v>525</v>
      </c>
    </row>
    <row r="216" spans="2:3" x14ac:dyDescent="0.2">
      <c r="B216" s="1">
        <v>45219</v>
      </c>
      <c r="C216">
        <v>522.25</v>
      </c>
    </row>
    <row r="217" spans="2:3" x14ac:dyDescent="0.2">
      <c r="B217" s="1">
        <v>45222</v>
      </c>
      <c r="C217">
        <v>521</v>
      </c>
    </row>
    <row r="218" spans="2:3" x14ac:dyDescent="0.2">
      <c r="B218" s="1">
        <v>45223</v>
      </c>
      <c r="C218">
        <v>520.25</v>
      </c>
    </row>
    <row r="219" spans="2:3" x14ac:dyDescent="0.2">
      <c r="B219" s="1">
        <v>45224</v>
      </c>
      <c r="C219">
        <v>521.25</v>
      </c>
    </row>
    <row r="220" spans="2:3" x14ac:dyDescent="0.2">
      <c r="B220" s="1">
        <v>45225</v>
      </c>
      <c r="C220">
        <v>521.25</v>
      </c>
    </row>
    <row r="221" spans="2:3" x14ac:dyDescent="0.2">
      <c r="B221" s="1">
        <v>45226</v>
      </c>
      <c r="C221">
        <v>524.5</v>
      </c>
    </row>
    <row r="222" spans="2:3" x14ac:dyDescent="0.2">
      <c r="B222" s="1">
        <v>45229</v>
      </c>
      <c r="C222">
        <v>527</v>
      </c>
    </row>
    <row r="223" spans="2:3" x14ac:dyDescent="0.2">
      <c r="B223" s="1">
        <v>45230</v>
      </c>
      <c r="C223">
        <v>526.25</v>
      </c>
    </row>
    <row r="224" spans="2:3" x14ac:dyDescent="0.2">
      <c r="B224" s="1">
        <v>45231</v>
      </c>
      <c r="C224">
        <v>524.75</v>
      </c>
    </row>
    <row r="225" spans="2:3" x14ac:dyDescent="0.2">
      <c r="B225" s="1">
        <v>45232</v>
      </c>
      <c r="C225">
        <v>524.5</v>
      </c>
    </row>
    <row r="226" spans="2:3" x14ac:dyDescent="0.2">
      <c r="B226" s="1">
        <v>45233</v>
      </c>
      <c r="C226">
        <v>529.5</v>
      </c>
    </row>
    <row r="227" spans="2:3" x14ac:dyDescent="0.2">
      <c r="B227" s="1">
        <v>45236</v>
      </c>
      <c r="C227">
        <v>529.5</v>
      </c>
    </row>
    <row r="228" spans="2:3" x14ac:dyDescent="0.2">
      <c r="B228" s="1">
        <v>45237</v>
      </c>
      <c r="C228">
        <v>524.75</v>
      </c>
    </row>
    <row r="229" spans="2:3" x14ac:dyDescent="0.2">
      <c r="B229" s="1">
        <v>45238</v>
      </c>
      <c r="C229">
        <v>525.5</v>
      </c>
    </row>
    <row r="230" spans="2:3" x14ac:dyDescent="0.2">
      <c r="B230" s="1">
        <v>45239</v>
      </c>
      <c r="C230">
        <v>524.75</v>
      </c>
    </row>
    <row r="231" spans="2:3" x14ac:dyDescent="0.2">
      <c r="B231" s="1">
        <v>45240</v>
      </c>
      <c r="C231">
        <v>521</v>
      </c>
    </row>
    <row r="232" spans="2:3" x14ac:dyDescent="0.2">
      <c r="B232" s="1">
        <v>45243</v>
      </c>
      <c r="C232">
        <v>525.5</v>
      </c>
    </row>
    <row r="233" spans="2:3" x14ac:dyDescent="0.2">
      <c r="B233" s="1">
        <v>45244</v>
      </c>
      <c r="C233">
        <v>527</v>
      </c>
    </row>
    <row r="234" spans="2:3" x14ac:dyDescent="0.2">
      <c r="B234" s="1">
        <v>45245</v>
      </c>
      <c r="C234">
        <v>525.5</v>
      </c>
    </row>
    <row r="235" spans="2:3" x14ac:dyDescent="0.2">
      <c r="B235" s="1">
        <v>45246</v>
      </c>
      <c r="C235">
        <v>527.25</v>
      </c>
    </row>
    <row r="236" spans="2:3" x14ac:dyDescent="0.2">
      <c r="B236" s="1">
        <v>45247</v>
      </c>
      <c r="C236">
        <v>524.5</v>
      </c>
    </row>
    <row r="237" spans="2:3" x14ac:dyDescent="0.2">
      <c r="B237" s="1">
        <v>45250</v>
      </c>
      <c r="C237">
        <v>524.5</v>
      </c>
    </row>
    <row r="238" spans="2:3" x14ac:dyDescent="0.2">
      <c r="B238" s="1">
        <v>45251</v>
      </c>
      <c r="C238">
        <v>525.75</v>
      </c>
    </row>
    <row r="239" spans="2:3" x14ac:dyDescent="0.2">
      <c r="B239" s="1">
        <v>45252</v>
      </c>
      <c r="C239">
        <v>526.75</v>
      </c>
    </row>
    <row r="240" spans="2:3" x14ac:dyDescent="0.2">
      <c r="B240" s="1">
        <v>45254</v>
      </c>
      <c r="C240">
        <v>526.25</v>
      </c>
    </row>
    <row r="241" spans="2:3" x14ac:dyDescent="0.2">
      <c r="B241" s="1">
        <v>45257</v>
      </c>
      <c r="C241">
        <v>524.5</v>
      </c>
    </row>
    <row r="242" spans="2:3" x14ac:dyDescent="0.2">
      <c r="B242" s="1">
        <v>45258</v>
      </c>
      <c r="C242">
        <v>524</v>
      </c>
    </row>
    <row r="243" spans="2:3" x14ac:dyDescent="0.2">
      <c r="B243" s="1">
        <v>45259</v>
      </c>
      <c r="C243">
        <v>524.25</v>
      </c>
    </row>
    <row r="244" spans="2:3" x14ac:dyDescent="0.2">
      <c r="B244" s="1">
        <v>45260</v>
      </c>
      <c r="C244">
        <v>526.5</v>
      </c>
    </row>
    <row r="245" spans="2:3" x14ac:dyDescent="0.2">
      <c r="B245" s="1">
        <v>45261</v>
      </c>
      <c r="C245">
        <v>526.75</v>
      </c>
    </row>
    <row r="246" spans="2:3" x14ac:dyDescent="0.2">
      <c r="B246" s="1">
        <v>45264</v>
      </c>
      <c r="C246">
        <v>525.25</v>
      </c>
    </row>
    <row r="247" spans="2:3" x14ac:dyDescent="0.2">
      <c r="B247" s="1">
        <v>45265</v>
      </c>
      <c r="C247">
        <v>526.5</v>
      </c>
    </row>
    <row r="248" spans="2:3" x14ac:dyDescent="0.2">
      <c r="B248" s="1">
        <v>45266</v>
      </c>
      <c r="C248">
        <v>523.5</v>
      </c>
    </row>
    <row r="249" spans="2:3" x14ac:dyDescent="0.2">
      <c r="B249" s="1">
        <v>45267</v>
      </c>
      <c r="C249">
        <v>525.25</v>
      </c>
    </row>
    <row r="250" spans="2:3" x14ac:dyDescent="0.2">
      <c r="B250" s="1">
        <v>45268</v>
      </c>
      <c r="C250">
        <v>525.25</v>
      </c>
    </row>
    <row r="251" spans="2:3" x14ac:dyDescent="0.2">
      <c r="B251" s="1">
        <v>45271</v>
      </c>
      <c r="C251">
        <v>526</v>
      </c>
    </row>
    <row r="252" spans="2:3" x14ac:dyDescent="0.2">
      <c r="B252" s="1">
        <v>45272</v>
      </c>
      <c r="C252">
        <v>525</v>
      </c>
    </row>
    <row r="253" spans="2:3" x14ac:dyDescent="0.2">
      <c r="B253" s="1">
        <v>45273</v>
      </c>
      <c r="C253">
        <v>523.25</v>
      </c>
    </row>
    <row r="254" spans="2:3" x14ac:dyDescent="0.2">
      <c r="B254" s="1">
        <v>45274</v>
      </c>
      <c r="C254">
        <v>523.25</v>
      </c>
    </row>
    <row r="255" spans="2:3" x14ac:dyDescent="0.2">
      <c r="B255" s="1">
        <v>45275</v>
      </c>
      <c r="C255">
        <v>524.75</v>
      </c>
    </row>
    <row r="256" spans="2:3" x14ac:dyDescent="0.2">
      <c r="B256" s="1">
        <v>45278</v>
      </c>
      <c r="C256">
        <v>526.25</v>
      </c>
    </row>
    <row r="257" spans="2:3" x14ac:dyDescent="0.2">
      <c r="B257" s="1">
        <v>45279</v>
      </c>
      <c r="C257">
        <v>519.75</v>
      </c>
    </row>
    <row r="258" spans="2:3" x14ac:dyDescent="0.2">
      <c r="B258" s="1">
        <v>45280</v>
      </c>
      <c r="C258">
        <v>519.5</v>
      </c>
    </row>
    <row r="259" spans="2:3" x14ac:dyDescent="0.2">
      <c r="B259" s="1">
        <v>45281</v>
      </c>
      <c r="C259">
        <v>519.5</v>
      </c>
    </row>
    <row r="260" spans="2:3" x14ac:dyDescent="0.2">
      <c r="B260" s="1">
        <v>45282</v>
      </c>
      <c r="C260">
        <v>520.5</v>
      </c>
    </row>
    <row r="261" spans="2:3" x14ac:dyDescent="0.2">
      <c r="B261" s="1">
        <v>45286</v>
      </c>
      <c r="C261">
        <v>524</v>
      </c>
    </row>
    <row r="262" spans="2:3" x14ac:dyDescent="0.2">
      <c r="B262" s="1">
        <v>45287</v>
      </c>
      <c r="C262">
        <v>521.75</v>
      </c>
    </row>
    <row r="263" spans="2:3" x14ac:dyDescent="0.2">
      <c r="B263" s="1">
        <v>45288</v>
      </c>
      <c r="C263">
        <v>520.25</v>
      </c>
    </row>
    <row r="264" spans="2:3" x14ac:dyDescent="0.2">
      <c r="B264" s="1">
        <v>45289</v>
      </c>
      <c r="C264">
        <v>520</v>
      </c>
    </row>
    <row r="265" spans="2:3" x14ac:dyDescent="0.2">
      <c r="B265" s="1">
        <v>45293</v>
      </c>
      <c r="C265">
        <v>509.5</v>
      </c>
    </row>
    <row r="266" spans="2:3" x14ac:dyDescent="0.2">
      <c r="B266" s="1">
        <v>45294</v>
      </c>
      <c r="C266">
        <v>509.5</v>
      </c>
    </row>
    <row r="267" spans="2:3" x14ac:dyDescent="0.2">
      <c r="B267" s="1">
        <v>45295</v>
      </c>
      <c r="C267">
        <v>509.25</v>
      </c>
    </row>
    <row r="268" spans="2:3" x14ac:dyDescent="0.2">
      <c r="B268" s="1">
        <v>45296</v>
      </c>
      <c r="C268">
        <v>506</v>
      </c>
    </row>
    <row r="269" spans="2:3" x14ac:dyDescent="0.2">
      <c r="B269" s="1">
        <v>45299</v>
      </c>
      <c r="C269">
        <v>503.75</v>
      </c>
    </row>
    <row r="270" spans="2:3" x14ac:dyDescent="0.2">
      <c r="B270" s="1">
        <v>45300</v>
      </c>
      <c r="C270">
        <v>507.75</v>
      </c>
    </row>
    <row r="271" spans="2:3" x14ac:dyDescent="0.2">
      <c r="B271" s="1">
        <v>45301</v>
      </c>
      <c r="C271">
        <v>507</v>
      </c>
    </row>
    <row r="272" spans="2:3" x14ac:dyDescent="0.2">
      <c r="B272" s="1">
        <v>45302</v>
      </c>
      <c r="C272">
        <v>505.25</v>
      </c>
    </row>
    <row r="273" spans="2:3" x14ac:dyDescent="0.2">
      <c r="B273" s="1">
        <v>45303</v>
      </c>
      <c r="C273">
        <v>501</v>
      </c>
    </row>
    <row r="274" spans="2:3" x14ac:dyDescent="0.2">
      <c r="B274" s="1">
        <v>45307</v>
      </c>
      <c r="C274">
        <v>496.75</v>
      </c>
    </row>
    <row r="275" spans="2:3" x14ac:dyDescent="0.2">
      <c r="B275" s="1">
        <v>45308</v>
      </c>
      <c r="C275">
        <v>497</v>
      </c>
    </row>
    <row r="276" spans="2:3" x14ac:dyDescent="0.2">
      <c r="B276" s="1">
        <v>45309</v>
      </c>
      <c r="C276">
        <v>494.25</v>
      </c>
    </row>
    <row r="277" spans="2:3" x14ac:dyDescent="0.2">
      <c r="B277" s="1">
        <v>45310</v>
      </c>
      <c r="C277">
        <v>493.25</v>
      </c>
    </row>
    <row r="278" spans="2:3" x14ac:dyDescent="0.2">
      <c r="B278" s="1">
        <v>45313</v>
      </c>
      <c r="C278">
        <v>494.25</v>
      </c>
    </row>
    <row r="279" spans="2:3" x14ac:dyDescent="0.2">
      <c r="B279" s="1">
        <v>45314</v>
      </c>
      <c r="C279">
        <v>494.75</v>
      </c>
    </row>
    <row r="280" spans="2:3" x14ac:dyDescent="0.2">
      <c r="B280" s="1">
        <v>45315</v>
      </c>
      <c r="C280">
        <v>500.25</v>
      </c>
    </row>
    <row r="281" spans="2:3" x14ac:dyDescent="0.2">
      <c r="B281" s="1">
        <v>45316</v>
      </c>
      <c r="C281">
        <v>499</v>
      </c>
    </row>
    <row r="282" spans="2:3" x14ac:dyDescent="0.2">
      <c r="B282" s="1">
        <v>45317</v>
      </c>
      <c r="C282">
        <v>496.75</v>
      </c>
    </row>
    <row r="283" spans="2:3" x14ac:dyDescent="0.2">
      <c r="B283" s="1">
        <v>45320</v>
      </c>
      <c r="C283">
        <v>500.75</v>
      </c>
    </row>
    <row r="284" spans="2:3" x14ac:dyDescent="0.2">
      <c r="B284" s="1">
        <v>45321</v>
      </c>
      <c r="C284">
        <v>500.5</v>
      </c>
    </row>
    <row r="285" spans="2:3" x14ac:dyDescent="0.2">
      <c r="B285" s="1">
        <v>45322</v>
      </c>
      <c r="C285">
        <v>500.5</v>
      </c>
    </row>
    <row r="286" spans="2:3" x14ac:dyDescent="0.2">
      <c r="B286" s="1">
        <v>45323</v>
      </c>
      <c r="C286">
        <v>500.5</v>
      </c>
    </row>
    <row r="287" spans="2:3" x14ac:dyDescent="0.2">
      <c r="B287" s="1">
        <v>45324</v>
      </c>
      <c r="C287">
        <v>500.25</v>
      </c>
    </row>
    <row r="288" spans="2:3" x14ac:dyDescent="0.2">
      <c r="B288" s="1">
        <v>45327</v>
      </c>
      <c r="C288">
        <v>500.25</v>
      </c>
    </row>
    <row r="289" spans="2:3" x14ac:dyDescent="0.2">
      <c r="B289" s="1">
        <v>45328</v>
      </c>
      <c r="C289">
        <v>500.5</v>
      </c>
    </row>
    <row r="290" spans="2:3" x14ac:dyDescent="0.2">
      <c r="B290" s="1">
        <v>45329</v>
      </c>
      <c r="C290">
        <v>498</v>
      </c>
    </row>
    <row r="291" spans="2:3" x14ac:dyDescent="0.2">
      <c r="B291" s="1">
        <v>45330</v>
      </c>
      <c r="C291">
        <v>496.25</v>
      </c>
    </row>
    <row r="292" spans="2:3" x14ac:dyDescent="0.2">
      <c r="B292" s="1">
        <v>45331</v>
      </c>
      <c r="C292">
        <v>494.5</v>
      </c>
    </row>
    <row r="293" spans="2:3" x14ac:dyDescent="0.2">
      <c r="B293" s="1">
        <v>45334</v>
      </c>
      <c r="C293">
        <v>496.75</v>
      </c>
    </row>
    <row r="294" spans="2:3" x14ac:dyDescent="0.2">
      <c r="B294" s="1">
        <v>45335</v>
      </c>
      <c r="C294">
        <v>498.5</v>
      </c>
    </row>
    <row r="295" spans="2:3" x14ac:dyDescent="0.2">
      <c r="B295" s="1">
        <v>45336</v>
      </c>
      <c r="C295">
        <v>493.25</v>
      </c>
    </row>
    <row r="296" spans="2:3" x14ac:dyDescent="0.2">
      <c r="B296" s="1">
        <v>45337</v>
      </c>
      <c r="C296">
        <v>489.5</v>
      </c>
    </row>
    <row r="297" spans="2:3" x14ac:dyDescent="0.2">
      <c r="B297" s="1">
        <v>45338</v>
      </c>
      <c r="C297">
        <v>491.75</v>
      </c>
    </row>
    <row r="298" spans="2:3" x14ac:dyDescent="0.2">
      <c r="B298" s="1">
        <v>45342</v>
      </c>
      <c r="C298">
        <v>494</v>
      </c>
    </row>
    <row r="299" spans="2:3" x14ac:dyDescent="0.2">
      <c r="B299" s="1">
        <v>45343</v>
      </c>
      <c r="C299">
        <v>489.75</v>
      </c>
    </row>
    <row r="300" spans="2:3" x14ac:dyDescent="0.2">
      <c r="B300" s="1">
        <v>45344</v>
      </c>
      <c r="C300">
        <v>489</v>
      </c>
    </row>
    <row r="301" spans="2:3" x14ac:dyDescent="0.2">
      <c r="B301" s="1">
        <v>45345</v>
      </c>
      <c r="C301">
        <v>485.75</v>
      </c>
    </row>
    <row r="302" spans="2:3" x14ac:dyDescent="0.2">
      <c r="B302" s="1">
        <v>45348</v>
      </c>
      <c r="C302">
        <v>488.5</v>
      </c>
    </row>
    <row r="303" spans="2:3" x14ac:dyDescent="0.2">
      <c r="B303" s="1">
        <v>45349</v>
      </c>
      <c r="C303">
        <v>488.75</v>
      </c>
    </row>
    <row r="304" spans="2:3" x14ac:dyDescent="0.2">
      <c r="B304" s="1">
        <v>45350</v>
      </c>
      <c r="C304">
        <v>491</v>
      </c>
    </row>
    <row r="305" spans="2:3" x14ac:dyDescent="0.2">
      <c r="B305" s="1">
        <v>45351</v>
      </c>
      <c r="C305">
        <v>492</v>
      </c>
    </row>
    <row r="306" spans="2:3" x14ac:dyDescent="0.2">
      <c r="B306" s="1">
        <v>45352</v>
      </c>
      <c r="C306">
        <v>490.5</v>
      </c>
    </row>
    <row r="307" spans="2:3" x14ac:dyDescent="0.2">
      <c r="B307" s="1">
        <v>45355</v>
      </c>
      <c r="C307">
        <v>493.5</v>
      </c>
    </row>
    <row r="308" spans="2:3" x14ac:dyDescent="0.2">
      <c r="B308" s="1">
        <v>45356</v>
      </c>
      <c r="C308">
        <v>489.5</v>
      </c>
    </row>
    <row r="309" spans="2:3" x14ac:dyDescent="0.2">
      <c r="B309" s="1">
        <v>45357</v>
      </c>
      <c r="C309">
        <v>491.5</v>
      </c>
    </row>
    <row r="310" spans="2:3" x14ac:dyDescent="0.2">
      <c r="B310" s="1">
        <v>45358</v>
      </c>
      <c r="C310">
        <v>496.75</v>
      </c>
    </row>
    <row r="311" spans="2:3" x14ac:dyDescent="0.2">
      <c r="B311" s="1">
        <v>45359</v>
      </c>
      <c r="C311">
        <v>499.25</v>
      </c>
    </row>
    <row r="312" spans="2:3" x14ac:dyDescent="0.2">
      <c r="B312" s="1">
        <v>45362</v>
      </c>
      <c r="C312">
        <v>499.5</v>
      </c>
    </row>
    <row r="313" spans="2:3" x14ac:dyDescent="0.2">
      <c r="B313" s="1">
        <v>45363</v>
      </c>
      <c r="C313">
        <v>499.25</v>
      </c>
    </row>
    <row r="314" spans="2:3" x14ac:dyDescent="0.2">
      <c r="B314" s="1">
        <v>45364</v>
      </c>
      <c r="C314">
        <v>499.75</v>
      </c>
    </row>
    <row r="315" spans="2:3" x14ac:dyDescent="0.2">
      <c r="B315" s="1">
        <v>45365</v>
      </c>
      <c r="C315">
        <v>497.75</v>
      </c>
    </row>
    <row r="316" spans="2:3" x14ac:dyDescent="0.2">
      <c r="B316" s="1">
        <v>45366</v>
      </c>
      <c r="C316">
        <v>500</v>
      </c>
    </row>
    <row r="317" spans="2:3" x14ac:dyDescent="0.2">
      <c r="B317" s="1">
        <v>45369</v>
      </c>
      <c r="C317">
        <v>500</v>
      </c>
    </row>
    <row r="318" spans="2:3" x14ac:dyDescent="0.2">
      <c r="B318" s="1">
        <v>45370</v>
      </c>
      <c r="C318">
        <v>501.25</v>
      </c>
    </row>
    <row r="319" spans="2:3" x14ac:dyDescent="0.2">
      <c r="B319" s="1">
        <v>45371</v>
      </c>
      <c r="C319">
        <v>504</v>
      </c>
    </row>
    <row r="320" spans="2:3" x14ac:dyDescent="0.2">
      <c r="B320" s="1">
        <v>45372</v>
      </c>
      <c r="C320">
        <v>506</v>
      </c>
    </row>
    <row r="321" spans="2:3" x14ac:dyDescent="0.2">
      <c r="B321" s="1">
        <v>45373</v>
      </c>
      <c r="C321">
        <v>505</v>
      </c>
    </row>
    <row r="322" spans="2:3" x14ac:dyDescent="0.2">
      <c r="B322" s="1">
        <v>45376</v>
      </c>
      <c r="C322">
        <v>505</v>
      </c>
    </row>
    <row r="323" spans="2:3" x14ac:dyDescent="0.2">
      <c r="B323" s="1">
        <v>45377</v>
      </c>
      <c r="C323">
        <v>500.75</v>
      </c>
    </row>
    <row r="324" spans="2:3" x14ac:dyDescent="0.2">
      <c r="B324" s="1">
        <v>45378</v>
      </c>
      <c r="C324">
        <v>495.5</v>
      </c>
    </row>
    <row r="325" spans="2:3" x14ac:dyDescent="0.2">
      <c r="B325" s="1">
        <v>45379</v>
      </c>
      <c r="C325">
        <v>505.75</v>
      </c>
    </row>
    <row r="326" spans="2:3" x14ac:dyDescent="0.2">
      <c r="B326" s="1">
        <v>45383</v>
      </c>
      <c r="C326">
        <v>505.5</v>
      </c>
    </row>
    <row r="327" spans="2:3" x14ac:dyDescent="0.2">
      <c r="B327" s="1">
        <v>45384</v>
      </c>
      <c r="C327">
        <v>503.25</v>
      </c>
    </row>
    <row r="328" spans="2:3" x14ac:dyDescent="0.2">
      <c r="B328" s="1">
        <v>45385</v>
      </c>
      <c r="C328">
        <v>505.25</v>
      </c>
    </row>
    <row r="329" spans="2:3" x14ac:dyDescent="0.2">
      <c r="B329" s="1">
        <v>45386</v>
      </c>
      <c r="C329">
        <v>505.75</v>
      </c>
    </row>
    <row r="330" spans="2:3" x14ac:dyDescent="0.2">
      <c r="B330" s="1">
        <v>45387</v>
      </c>
      <c r="C330">
        <v>506.25</v>
      </c>
    </row>
    <row r="331" spans="2:3" x14ac:dyDescent="0.2">
      <c r="B331" s="1">
        <v>45390</v>
      </c>
      <c r="C331">
        <v>507.5</v>
      </c>
    </row>
    <row r="332" spans="2:3" x14ac:dyDescent="0.2">
      <c r="B332" s="1">
        <v>45391</v>
      </c>
      <c r="C332">
        <v>502.75</v>
      </c>
    </row>
    <row r="333" spans="2:3" x14ac:dyDescent="0.2">
      <c r="B333" s="1">
        <v>45392</v>
      </c>
      <c r="C333">
        <v>504.5</v>
      </c>
    </row>
    <row r="334" spans="2:3" x14ac:dyDescent="0.2">
      <c r="B334" s="1">
        <v>45393</v>
      </c>
      <c r="C334">
        <v>504</v>
      </c>
    </row>
    <row r="335" spans="2:3" x14ac:dyDescent="0.2">
      <c r="B335" s="1">
        <v>45394</v>
      </c>
      <c r="C335">
        <v>507.25</v>
      </c>
    </row>
    <row r="336" spans="2:3" x14ac:dyDescent="0.2">
      <c r="B336" s="1">
        <v>45397</v>
      </c>
      <c r="C336">
        <v>505.25</v>
      </c>
    </row>
    <row r="337" spans="2:3" x14ac:dyDescent="0.2">
      <c r="B337" s="1">
        <v>45398</v>
      </c>
      <c r="C337">
        <v>503.75</v>
      </c>
    </row>
    <row r="338" spans="2:3" x14ac:dyDescent="0.2">
      <c r="B338" s="1">
        <v>45399</v>
      </c>
      <c r="C338">
        <v>501.5</v>
      </c>
    </row>
    <row r="339" spans="2:3" x14ac:dyDescent="0.2">
      <c r="B339" s="1">
        <v>45400</v>
      </c>
      <c r="C339">
        <v>497</v>
      </c>
    </row>
    <row r="340" spans="2:3" x14ac:dyDescent="0.2">
      <c r="B340" s="1">
        <v>45401</v>
      </c>
      <c r="C340">
        <v>501.75</v>
      </c>
    </row>
    <row r="341" spans="2:3" x14ac:dyDescent="0.2">
      <c r="B341" s="1">
        <v>45404</v>
      </c>
      <c r="C341">
        <v>506.25</v>
      </c>
    </row>
    <row r="342" spans="2:3" x14ac:dyDescent="0.2">
      <c r="B342" s="1">
        <v>45405</v>
      </c>
      <c r="C342">
        <v>505</v>
      </c>
    </row>
    <row r="343" spans="2:3" x14ac:dyDescent="0.2">
      <c r="B343" s="1">
        <v>45406</v>
      </c>
      <c r="C343">
        <v>503.5</v>
      </c>
    </row>
    <row r="344" spans="2:3" x14ac:dyDescent="0.2">
      <c r="B344" s="1">
        <v>45407</v>
      </c>
      <c r="C344">
        <v>506.25</v>
      </c>
    </row>
    <row r="345" spans="2:3" x14ac:dyDescent="0.2">
      <c r="B345" s="1">
        <v>45408</v>
      </c>
      <c r="C345">
        <v>507.5</v>
      </c>
    </row>
    <row r="346" spans="2:3" x14ac:dyDescent="0.2">
      <c r="B346" s="1">
        <v>45411</v>
      </c>
      <c r="C346">
        <v>505.25</v>
      </c>
    </row>
    <row r="347" spans="2:3" x14ac:dyDescent="0.2">
      <c r="B347" s="1">
        <v>45412</v>
      </c>
      <c r="C347">
        <v>503.25</v>
      </c>
    </row>
    <row r="348" spans="2:3" x14ac:dyDescent="0.2">
      <c r="B348" s="1">
        <v>45413</v>
      </c>
      <c r="C348">
        <v>505</v>
      </c>
    </row>
    <row r="349" spans="2:3" x14ac:dyDescent="0.2">
      <c r="B349" s="1">
        <v>45414</v>
      </c>
      <c r="C349">
        <v>512</v>
      </c>
    </row>
    <row r="350" spans="2:3" x14ac:dyDescent="0.2">
      <c r="B350" s="1">
        <v>45415</v>
      </c>
      <c r="C350">
        <v>515.25</v>
      </c>
    </row>
    <row r="351" spans="2:3" x14ac:dyDescent="0.2">
      <c r="B351" s="1">
        <v>45418</v>
      </c>
      <c r="C351">
        <v>518.25</v>
      </c>
    </row>
    <row r="352" spans="2:3" x14ac:dyDescent="0.2">
      <c r="B352" s="1">
        <v>45419</v>
      </c>
      <c r="C352">
        <v>518.25</v>
      </c>
    </row>
    <row r="353" spans="2:3" x14ac:dyDescent="0.2">
      <c r="B353" s="1">
        <v>45420</v>
      </c>
      <c r="C353">
        <v>514.75</v>
      </c>
    </row>
    <row r="354" spans="2:3" x14ac:dyDescent="0.2">
      <c r="B354" s="1">
        <v>45421</v>
      </c>
      <c r="C354">
        <v>514.75</v>
      </c>
    </row>
    <row r="355" spans="2:3" x14ac:dyDescent="0.2">
      <c r="B355" s="1">
        <v>45422</v>
      </c>
      <c r="C355">
        <v>519</v>
      </c>
    </row>
    <row r="356" spans="2:3" x14ac:dyDescent="0.2">
      <c r="B356" s="1">
        <v>45425</v>
      </c>
      <c r="C356">
        <v>517</v>
      </c>
    </row>
    <row r="357" spans="2:3" x14ac:dyDescent="0.2">
      <c r="B357" s="1">
        <v>45426</v>
      </c>
      <c r="C357">
        <v>517.75</v>
      </c>
    </row>
    <row r="358" spans="2:3" x14ac:dyDescent="0.2">
      <c r="B358" s="1">
        <v>45427</v>
      </c>
      <c r="C358">
        <v>515.25</v>
      </c>
    </row>
    <row r="359" spans="2:3" x14ac:dyDescent="0.2">
      <c r="B359" s="1">
        <v>45428</v>
      </c>
      <c r="C359">
        <v>511.75</v>
      </c>
    </row>
    <row r="360" spans="2:3" x14ac:dyDescent="0.2">
      <c r="B360" s="1">
        <v>45429</v>
      </c>
      <c r="C360">
        <v>508.5</v>
      </c>
    </row>
    <row r="361" spans="2:3" x14ac:dyDescent="0.2">
      <c r="B361" s="1">
        <v>45432</v>
      </c>
      <c r="C361">
        <v>512</v>
      </c>
    </row>
    <row r="362" spans="2:3" x14ac:dyDescent="0.2">
      <c r="B362" s="1">
        <v>45433</v>
      </c>
      <c r="C362">
        <v>511.25</v>
      </c>
    </row>
    <row r="363" spans="2:3" x14ac:dyDescent="0.2">
      <c r="B363" s="1">
        <v>45434</v>
      </c>
      <c r="C363">
        <v>511.25</v>
      </c>
    </row>
    <row r="364" spans="2:3" x14ac:dyDescent="0.2">
      <c r="B364" s="1">
        <v>45435</v>
      </c>
      <c r="C364">
        <v>512.25</v>
      </c>
    </row>
    <row r="365" spans="2:3" x14ac:dyDescent="0.2">
      <c r="B365" s="1">
        <v>45436</v>
      </c>
      <c r="C365">
        <v>514</v>
      </c>
    </row>
    <row r="366" spans="2:3" x14ac:dyDescent="0.2">
      <c r="B366" s="1">
        <v>45440</v>
      </c>
      <c r="C366">
        <v>511.75</v>
      </c>
    </row>
    <row r="367" spans="2:3" x14ac:dyDescent="0.2">
      <c r="B367" s="1">
        <v>45441</v>
      </c>
      <c r="C367">
        <v>512</v>
      </c>
    </row>
    <row r="368" spans="2:3" x14ac:dyDescent="0.2">
      <c r="B368" s="1">
        <v>45442</v>
      </c>
      <c r="C368">
        <v>506.5</v>
      </c>
    </row>
    <row r="369" spans="2:3" x14ac:dyDescent="0.2">
      <c r="B369" s="1">
        <v>45443</v>
      </c>
      <c r="C369">
        <v>502</v>
      </c>
    </row>
    <row r="370" spans="2:3" x14ac:dyDescent="0.2">
      <c r="B370" s="1">
        <v>45446</v>
      </c>
      <c r="C370">
        <v>498.25</v>
      </c>
    </row>
    <row r="371" spans="2:3" x14ac:dyDescent="0.2">
      <c r="B371" s="1">
        <v>45447</v>
      </c>
      <c r="C371">
        <v>498.25</v>
      </c>
    </row>
    <row r="372" spans="2:3" x14ac:dyDescent="0.2">
      <c r="B372" s="1">
        <v>45448</v>
      </c>
      <c r="C372">
        <v>494.75</v>
      </c>
    </row>
    <row r="373" spans="2:3" x14ac:dyDescent="0.2">
      <c r="B373" s="1">
        <v>45449</v>
      </c>
      <c r="C373">
        <v>501.25</v>
      </c>
    </row>
    <row r="374" spans="2:3" x14ac:dyDescent="0.2">
      <c r="B374" s="1">
        <v>45450</v>
      </c>
      <c r="C374">
        <v>500.5</v>
      </c>
    </row>
    <row r="375" spans="2:3" x14ac:dyDescent="0.2">
      <c r="B375" s="1">
        <v>45453</v>
      </c>
      <c r="C375">
        <v>500.5</v>
      </c>
    </row>
    <row r="376" spans="2:3" x14ac:dyDescent="0.2">
      <c r="B376" s="1">
        <v>45454</v>
      </c>
      <c r="C376">
        <v>498.25</v>
      </c>
    </row>
    <row r="377" spans="2:3" x14ac:dyDescent="0.2">
      <c r="B377" s="1">
        <v>45455</v>
      </c>
      <c r="C377">
        <v>499</v>
      </c>
    </row>
    <row r="378" spans="2:3" x14ac:dyDescent="0.2">
      <c r="B378" s="1">
        <v>45456</v>
      </c>
      <c r="C378">
        <v>503.25</v>
      </c>
    </row>
    <row r="379" spans="2:3" x14ac:dyDescent="0.2">
      <c r="B379" s="1">
        <v>45457</v>
      </c>
      <c r="C379">
        <v>499.25</v>
      </c>
    </row>
    <row r="380" spans="2:3" x14ac:dyDescent="0.2">
      <c r="B380" s="1">
        <v>45460</v>
      </c>
      <c r="C380">
        <v>494.75</v>
      </c>
    </row>
    <row r="381" spans="2:3" x14ac:dyDescent="0.2">
      <c r="B381" s="1">
        <v>45461</v>
      </c>
      <c r="C381">
        <v>496</v>
      </c>
    </row>
    <row r="382" spans="2:3" x14ac:dyDescent="0.2">
      <c r="B382" s="1">
        <v>45463</v>
      </c>
      <c r="C382">
        <v>490</v>
      </c>
    </row>
    <row r="383" spans="2:3" x14ac:dyDescent="0.2">
      <c r="B383" s="1">
        <v>45464</v>
      </c>
      <c r="C383">
        <v>486.5</v>
      </c>
    </row>
    <row r="384" spans="2:3" x14ac:dyDescent="0.2">
      <c r="B384" s="1">
        <v>45467</v>
      </c>
      <c r="C384">
        <v>489.5</v>
      </c>
    </row>
    <row r="385" spans="2:3" x14ac:dyDescent="0.2">
      <c r="B385" s="1">
        <v>45468</v>
      </c>
      <c r="C385">
        <v>483.75</v>
      </c>
    </row>
    <row r="386" spans="2:3" x14ac:dyDescent="0.2">
      <c r="B386" s="1">
        <v>45469</v>
      </c>
      <c r="C386">
        <v>479.75</v>
      </c>
    </row>
    <row r="387" spans="2:3" x14ac:dyDescent="0.2">
      <c r="B387" s="1">
        <v>45470</v>
      </c>
      <c r="C387">
        <v>481.25</v>
      </c>
    </row>
    <row r="388" spans="2:3" x14ac:dyDescent="0.2">
      <c r="B388" s="1">
        <v>45471</v>
      </c>
      <c r="C388">
        <v>479.75</v>
      </c>
    </row>
    <row r="389" spans="2:3" x14ac:dyDescent="0.2">
      <c r="B389" s="1">
        <v>45474</v>
      </c>
      <c r="C389">
        <v>482.75</v>
      </c>
    </row>
    <row r="390" spans="2:3" x14ac:dyDescent="0.2">
      <c r="B390" s="1">
        <v>45475</v>
      </c>
      <c r="C390">
        <v>477.25</v>
      </c>
    </row>
    <row r="391" spans="2:3" x14ac:dyDescent="0.2">
      <c r="B391" s="1">
        <v>45476</v>
      </c>
      <c r="C391">
        <v>476.75</v>
      </c>
    </row>
    <row r="392" spans="2:3" x14ac:dyDescent="0.2">
      <c r="B392" s="1">
        <v>45478</v>
      </c>
      <c r="C392">
        <v>480</v>
      </c>
    </row>
    <row r="393" spans="2:3" x14ac:dyDescent="0.2">
      <c r="B393" s="1">
        <v>45481</v>
      </c>
      <c r="C393">
        <v>472.5</v>
      </c>
    </row>
    <row r="394" spans="2:3" x14ac:dyDescent="0.2">
      <c r="B394" s="1">
        <v>45482</v>
      </c>
      <c r="C394">
        <v>472.25</v>
      </c>
    </row>
    <row r="395" spans="2:3" x14ac:dyDescent="0.2">
      <c r="B395" s="1">
        <v>45483</v>
      </c>
      <c r="C395">
        <v>468.75</v>
      </c>
    </row>
    <row r="396" spans="2:3" x14ac:dyDescent="0.2">
      <c r="B396" s="1">
        <v>45484</v>
      </c>
      <c r="C396">
        <v>472.5</v>
      </c>
    </row>
    <row r="397" spans="2:3" x14ac:dyDescent="0.2">
      <c r="B397" s="1">
        <v>45485</v>
      </c>
      <c r="C397">
        <v>473.25</v>
      </c>
    </row>
    <row r="398" spans="2:3" x14ac:dyDescent="0.2">
      <c r="B398" s="1">
        <v>45488</v>
      </c>
      <c r="C398">
        <v>468.75</v>
      </c>
    </row>
    <row r="399" spans="2:3" x14ac:dyDescent="0.2">
      <c r="B399" s="1">
        <v>45489</v>
      </c>
      <c r="C399">
        <v>471.5</v>
      </c>
    </row>
    <row r="400" spans="2:3" x14ac:dyDescent="0.2">
      <c r="B400" s="1">
        <v>45490</v>
      </c>
      <c r="C400">
        <v>474.25</v>
      </c>
    </row>
    <row r="401" spans="2:3" x14ac:dyDescent="0.2">
      <c r="B401" s="1">
        <v>45491</v>
      </c>
      <c r="C401">
        <v>469.25</v>
      </c>
    </row>
    <row r="402" spans="2:3" x14ac:dyDescent="0.2">
      <c r="B402" s="1">
        <v>45492</v>
      </c>
      <c r="C402">
        <v>469.25</v>
      </c>
    </row>
    <row r="403" spans="2:3" x14ac:dyDescent="0.2">
      <c r="B403" s="1">
        <v>45495</v>
      </c>
      <c r="C403">
        <v>477.5</v>
      </c>
    </row>
    <row r="404" spans="2:3" x14ac:dyDescent="0.2">
      <c r="B404" s="1">
        <v>45496</v>
      </c>
      <c r="C404">
        <v>477.25</v>
      </c>
    </row>
    <row r="405" spans="2:3" x14ac:dyDescent="0.2">
      <c r="B405" s="1">
        <v>45497</v>
      </c>
      <c r="C405">
        <v>477.25</v>
      </c>
    </row>
    <row r="406" spans="2:3" x14ac:dyDescent="0.2">
      <c r="B406" s="1">
        <v>45498</v>
      </c>
      <c r="C406">
        <v>480.5</v>
      </c>
    </row>
    <row r="407" spans="2:3" x14ac:dyDescent="0.2">
      <c r="B407" s="1">
        <v>45499</v>
      </c>
      <c r="C407">
        <v>473.75</v>
      </c>
    </row>
    <row r="408" spans="2:3" x14ac:dyDescent="0.2">
      <c r="B408" s="1">
        <v>45502</v>
      </c>
      <c r="C408">
        <v>473</v>
      </c>
    </row>
    <row r="409" spans="2:3" x14ac:dyDescent="0.2">
      <c r="B409" s="1">
        <v>45503</v>
      </c>
      <c r="C409">
        <v>469.25</v>
      </c>
    </row>
    <row r="410" spans="2:3" x14ac:dyDescent="0.2">
      <c r="B410" s="1">
        <v>45504</v>
      </c>
      <c r="C410">
        <v>467</v>
      </c>
    </row>
    <row r="411" spans="2:3" x14ac:dyDescent="0.2">
      <c r="B411" s="1">
        <v>45505</v>
      </c>
      <c r="C411">
        <v>464.75</v>
      </c>
    </row>
    <row r="412" spans="2:3" x14ac:dyDescent="0.2">
      <c r="B412" s="1">
        <v>45506</v>
      </c>
      <c r="C412">
        <v>469.25</v>
      </c>
    </row>
    <row r="413" spans="2:3" x14ac:dyDescent="0.2">
      <c r="B413" s="1">
        <v>45509</v>
      </c>
      <c r="C413">
        <v>470.5</v>
      </c>
    </row>
    <row r="414" spans="2:3" x14ac:dyDescent="0.2">
      <c r="B414" s="1">
        <v>45510</v>
      </c>
      <c r="C414">
        <v>469.75</v>
      </c>
    </row>
    <row r="415" spans="2:3" x14ac:dyDescent="0.2">
      <c r="B415" s="1">
        <v>45511</v>
      </c>
      <c r="C415">
        <v>468.25</v>
      </c>
    </row>
    <row r="416" spans="2:3" x14ac:dyDescent="0.2">
      <c r="B416" s="1">
        <v>45512</v>
      </c>
      <c r="C416">
        <v>466</v>
      </c>
    </row>
    <row r="417" spans="2:3" x14ac:dyDescent="0.2">
      <c r="B417" s="1">
        <v>45513</v>
      </c>
      <c r="C417">
        <v>462</v>
      </c>
    </row>
    <row r="418" spans="2:3" x14ac:dyDescent="0.2">
      <c r="B418" s="1">
        <v>45516</v>
      </c>
      <c r="C418">
        <v>466.75</v>
      </c>
    </row>
    <row r="419" spans="2:3" x14ac:dyDescent="0.2">
      <c r="B419" s="1">
        <v>45517</v>
      </c>
      <c r="C419">
        <v>461.5</v>
      </c>
    </row>
    <row r="420" spans="2:3" x14ac:dyDescent="0.2">
      <c r="B420" s="1">
        <v>45518</v>
      </c>
      <c r="C420">
        <v>460.75</v>
      </c>
    </row>
    <row r="421" spans="2:3" x14ac:dyDescent="0.2">
      <c r="B421" s="1">
        <v>45519</v>
      </c>
      <c r="C421">
        <v>459.5</v>
      </c>
    </row>
    <row r="422" spans="2:3" x14ac:dyDescent="0.2">
      <c r="B422" s="1">
        <v>45520</v>
      </c>
      <c r="C422">
        <v>456</v>
      </c>
    </row>
    <row r="423" spans="2:3" x14ac:dyDescent="0.2">
      <c r="B423" s="1">
        <v>45523</v>
      </c>
      <c r="C423">
        <v>461.5</v>
      </c>
    </row>
    <row r="424" spans="2:3" x14ac:dyDescent="0.2">
      <c r="B424" s="1">
        <v>45524</v>
      </c>
      <c r="C424">
        <v>460.5</v>
      </c>
    </row>
    <row r="425" spans="2:3" x14ac:dyDescent="0.2">
      <c r="B425" s="1">
        <v>45525</v>
      </c>
      <c r="C425">
        <v>457.25</v>
      </c>
    </row>
    <row r="426" spans="2:3" x14ac:dyDescent="0.2">
      <c r="B426" s="1">
        <v>45526</v>
      </c>
      <c r="C426">
        <v>452.75</v>
      </c>
    </row>
    <row r="427" spans="2:3" x14ac:dyDescent="0.2">
      <c r="B427" s="1">
        <v>45527</v>
      </c>
      <c r="C427">
        <v>452.75</v>
      </c>
    </row>
    <row r="428" spans="2:3" x14ac:dyDescent="0.2">
      <c r="B428" s="1">
        <v>45530</v>
      </c>
      <c r="C428">
        <v>451.25</v>
      </c>
    </row>
    <row r="429" spans="2:3" x14ac:dyDescent="0.2">
      <c r="B429" s="1">
        <v>45531</v>
      </c>
      <c r="C429">
        <v>455</v>
      </c>
    </row>
    <row r="430" spans="2:3" x14ac:dyDescent="0.2">
      <c r="B430" s="1">
        <v>45532</v>
      </c>
      <c r="C430">
        <v>453.5</v>
      </c>
    </row>
    <row r="431" spans="2:3" x14ac:dyDescent="0.2">
      <c r="B431" s="1">
        <v>45533</v>
      </c>
      <c r="C431">
        <v>456.5</v>
      </c>
    </row>
    <row r="432" spans="2:3" x14ac:dyDescent="0.2">
      <c r="B432" s="1">
        <v>45534</v>
      </c>
      <c r="C432">
        <v>460</v>
      </c>
    </row>
    <row r="433" spans="2:3" x14ac:dyDescent="0.2">
      <c r="B433" s="1">
        <v>45538</v>
      </c>
      <c r="C433">
        <v>465.5</v>
      </c>
    </row>
    <row r="434" spans="2:3" x14ac:dyDescent="0.2">
      <c r="B434" s="1">
        <v>45539</v>
      </c>
      <c r="C434">
        <v>468.5</v>
      </c>
    </row>
    <row r="435" spans="2:3" x14ac:dyDescent="0.2">
      <c r="B435" s="1">
        <v>45540</v>
      </c>
      <c r="C435">
        <v>468</v>
      </c>
    </row>
    <row r="436" spans="2:3" x14ac:dyDescent="0.2">
      <c r="B436" s="1">
        <v>45541</v>
      </c>
      <c r="C436">
        <v>465</v>
      </c>
    </row>
    <row r="437" spans="2:3" x14ac:dyDescent="0.2">
      <c r="B437" s="1">
        <v>45544</v>
      </c>
      <c r="C437">
        <v>465.25</v>
      </c>
    </row>
    <row r="438" spans="2:3" x14ac:dyDescent="0.2">
      <c r="B438" s="1">
        <v>45545</v>
      </c>
      <c r="C438">
        <v>464</v>
      </c>
    </row>
    <row r="439" spans="2:3" x14ac:dyDescent="0.2">
      <c r="B439" s="1">
        <v>45546</v>
      </c>
      <c r="C439">
        <v>465.25</v>
      </c>
    </row>
    <row r="440" spans="2:3" x14ac:dyDescent="0.2">
      <c r="B440" s="1">
        <v>45547</v>
      </c>
      <c r="C440">
        <v>466</v>
      </c>
    </row>
    <row r="441" spans="2:3" x14ac:dyDescent="0.2">
      <c r="B441" s="1">
        <v>45548</v>
      </c>
      <c r="C441">
        <v>469</v>
      </c>
    </row>
    <row r="442" spans="2:3" x14ac:dyDescent="0.2">
      <c r="B442" s="1">
        <v>45551</v>
      </c>
      <c r="C442">
        <v>468.5</v>
      </c>
    </row>
    <row r="443" spans="2:3" x14ac:dyDescent="0.2">
      <c r="B443" s="1">
        <v>45552</v>
      </c>
      <c r="C443">
        <v>470.5</v>
      </c>
    </row>
    <row r="444" spans="2:3" x14ac:dyDescent="0.2">
      <c r="B444" s="1">
        <v>45553</v>
      </c>
      <c r="C444">
        <v>470.5</v>
      </c>
    </row>
    <row r="445" spans="2:3" x14ac:dyDescent="0.2">
      <c r="B445" s="1">
        <v>45554</v>
      </c>
      <c r="C445">
        <v>466.75</v>
      </c>
    </row>
    <row r="446" spans="2:3" x14ac:dyDescent="0.2">
      <c r="B446" s="1">
        <v>45555</v>
      </c>
      <c r="C446">
        <v>463.5</v>
      </c>
    </row>
    <row r="447" spans="2:3" x14ac:dyDescent="0.2">
      <c r="B447" s="1">
        <v>45558</v>
      </c>
      <c r="C447">
        <v>471</v>
      </c>
    </row>
    <row r="448" spans="2:3" x14ac:dyDescent="0.2">
      <c r="B448" s="1">
        <v>45559</v>
      </c>
      <c r="C448">
        <v>469.75</v>
      </c>
    </row>
    <row r="449" spans="2:3" x14ac:dyDescent="0.2">
      <c r="B449" s="1">
        <v>45560</v>
      </c>
      <c r="C449">
        <v>471.25</v>
      </c>
    </row>
    <row r="450" spans="2:3" x14ac:dyDescent="0.2">
      <c r="B450" s="1">
        <v>45561</v>
      </c>
      <c r="C450">
        <v>470</v>
      </c>
    </row>
    <row r="451" spans="2:3" x14ac:dyDescent="0.2">
      <c r="B451" s="1">
        <v>45562</v>
      </c>
      <c r="C451">
        <v>473</v>
      </c>
    </row>
    <row r="452" spans="2:3" x14ac:dyDescent="0.2">
      <c r="B452" s="1">
        <v>45565</v>
      </c>
      <c r="C452">
        <v>474</v>
      </c>
    </row>
    <row r="453" spans="2:3" x14ac:dyDescent="0.2">
      <c r="B453" s="1">
        <v>45566</v>
      </c>
      <c r="C453">
        <v>477</v>
      </c>
    </row>
    <row r="454" spans="2:3" x14ac:dyDescent="0.2">
      <c r="B454" s="1">
        <v>45567</v>
      </c>
      <c r="C454">
        <v>477.75</v>
      </c>
    </row>
    <row r="455" spans="2:3" x14ac:dyDescent="0.2">
      <c r="B455" s="1">
        <v>45568</v>
      </c>
      <c r="C455">
        <v>476.75</v>
      </c>
    </row>
    <row r="456" spans="2:3" x14ac:dyDescent="0.2">
      <c r="B456" s="1">
        <v>45569</v>
      </c>
      <c r="C456">
        <v>473.5</v>
      </c>
    </row>
    <row r="457" spans="2:3" x14ac:dyDescent="0.2">
      <c r="B457" s="1">
        <v>45572</v>
      </c>
      <c r="C457">
        <v>475</v>
      </c>
    </row>
    <row r="458" spans="2:3" x14ac:dyDescent="0.2">
      <c r="B458" s="1">
        <v>45573</v>
      </c>
      <c r="C458">
        <v>473.75</v>
      </c>
    </row>
    <row r="459" spans="2:3" x14ac:dyDescent="0.2">
      <c r="B459" s="1">
        <v>45574</v>
      </c>
      <c r="C459">
        <v>473.5</v>
      </c>
    </row>
    <row r="460" spans="2:3" x14ac:dyDescent="0.2">
      <c r="B460" s="1">
        <v>45575</v>
      </c>
      <c r="C460">
        <v>472</v>
      </c>
    </row>
    <row r="461" spans="2:3" x14ac:dyDescent="0.2">
      <c r="B461" s="1">
        <v>45576</v>
      </c>
      <c r="C461">
        <v>470.5</v>
      </c>
    </row>
    <row r="462" spans="2:3" x14ac:dyDescent="0.2">
      <c r="B462" s="1">
        <v>45579</v>
      </c>
      <c r="C462">
        <v>462.75</v>
      </c>
    </row>
    <row r="463" spans="2:3" x14ac:dyDescent="0.2">
      <c r="B463" s="1">
        <v>45580</v>
      </c>
      <c r="C463">
        <v>457.5</v>
      </c>
    </row>
    <row r="464" spans="2:3" x14ac:dyDescent="0.2">
      <c r="B464" s="1">
        <v>45581</v>
      </c>
      <c r="C464">
        <v>459</v>
      </c>
    </row>
    <row r="465" spans="2:3" x14ac:dyDescent="0.2">
      <c r="B465" s="1">
        <v>45582</v>
      </c>
      <c r="C465">
        <v>458.25</v>
      </c>
    </row>
    <row r="466" spans="2:3" x14ac:dyDescent="0.2">
      <c r="B466" s="1">
        <v>45583</v>
      </c>
      <c r="C466">
        <v>456</v>
      </c>
    </row>
    <row r="467" spans="2:3" x14ac:dyDescent="0.2">
      <c r="B467" s="1">
        <v>45586</v>
      </c>
      <c r="C467">
        <v>457.75</v>
      </c>
    </row>
    <row r="468" spans="2:3" x14ac:dyDescent="0.2">
      <c r="B468" s="1">
        <v>45587</v>
      </c>
      <c r="C468">
        <v>462</v>
      </c>
    </row>
    <row r="469" spans="2:3" x14ac:dyDescent="0.2">
      <c r="B469" s="1">
        <v>45588</v>
      </c>
      <c r="C469">
        <v>462</v>
      </c>
    </row>
    <row r="470" spans="2:3" x14ac:dyDescent="0.2">
      <c r="B470" s="1">
        <v>45589</v>
      </c>
      <c r="C470">
        <v>464</v>
      </c>
    </row>
    <row r="471" spans="2:3" x14ac:dyDescent="0.2">
      <c r="B471" s="1">
        <v>45590</v>
      </c>
      <c r="C471">
        <v>461.75</v>
      </c>
    </row>
    <row r="472" spans="2:3" x14ac:dyDescent="0.2">
      <c r="B472" s="1">
        <v>45593</v>
      </c>
      <c r="C472">
        <v>460.25</v>
      </c>
    </row>
    <row r="473" spans="2:3" x14ac:dyDescent="0.2">
      <c r="B473" s="1">
        <v>45594</v>
      </c>
      <c r="C473">
        <v>460.5</v>
      </c>
    </row>
    <row r="474" spans="2:3" x14ac:dyDescent="0.2">
      <c r="B474" s="1">
        <v>45595</v>
      </c>
      <c r="C474">
        <v>461</v>
      </c>
    </row>
    <row r="475" spans="2:3" x14ac:dyDescent="0.2">
      <c r="B475" s="1">
        <v>45596</v>
      </c>
      <c r="C475">
        <v>461</v>
      </c>
    </row>
    <row r="476" spans="2:3" x14ac:dyDescent="0.2">
      <c r="B476" s="1">
        <v>45597</v>
      </c>
      <c r="C476">
        <v>461.25</v>
      </c>
    </row>
    <row r="477" spans="2:3" x14ac:dyDescent="0.2">
      <c r="B477" s="1">
        <v>45600</v>
      </c>
      <c r="C477">
        <v>461</v>
      </c>
    </row>
    <row r="478" spans="2:3" x14ac:dyDescent="0.2">
      <c r="B478" s="1">
        <v>45601</v>
      </c>
      <c r="C478">
        <v>462.5</v>
      </c>
    </row>
    <row r="479" spans="2:3" x14ac:dyDescent="0.2">
      <c r="B479" s="1">
        <v>45602</v>
      </c>
      <c r="C479">
        <v>466</v>
      </c>
    </row>
    <row r="480" spans="2:3" x14ac:dyDescent="0.2">
      <c r="B480" s="1">
        <v>45603</v>
      </c>
      <c r="C480">
        <v>467.25</v>
      </c>
    </row>
    <row r="481" spans="2:3" x14ac:dyDescent="0.2">
      <c r="B481" s="1">
        <v>45604</v>
      </c>
      <c r="C481">
        <v>469</v>
      </c>
    </row>
    <row r="482" spans="2:3" x14ac:dyDescent="0.2">
      <c r="B482" s="1">
        <v>45607</v>
      </c>
      <c r="C482">
        <v>466</v>
      </c>
    </row>
    <row r="483" spans="2:3" x14ac:dyDescent="0.2">
      <c r="B483" s="1">
        <v>45608</v>
      </c>
      <c r="C483">
        <v>463</v>
      </c>
    </row>
    <row r="484" spans="2:3" x14ac:dyDescent="0.2">
      <c r="B484" s="1">
        <v>45609</v>
      </c>
      <c r="C484">
        <v>461</v>
      </c>
    </row>
    <row r="485" spans="2:3" x14ac:dyDescent="0.2">
      <c r="B485" s="1">
        <v>45610</v>
      </c>
      <c r="C485">
        <v>457.75</v>
      </c>
    </row>
    <row r="486" spans="2:3" x14ac:dyDescent="0.2">
      <c r="B486" s="1">
        <v>45611</v>
      </c>
      <c r="C486">
        <v>460.75</v>
      </c>
    </row>
    <row r="487" spans="2:3" x14ac:dyDescent="0.2">
      <c r="B487" s="1">
        <v>45614</v>
      </c>
      <c r="C487">
        <v>461.5</v>
      </c>
    </row>
    <row r="488" spans="2:3" x14ac:dyDescent="0.2">
      <c r="B488" s="1">
        <v>45615</v>
      </c>
      <c r="C488">
        <v>460.25</v>
      </c>
    </row>
    <row r="489" spans="2:3" x14ac:dyDescent="0.2">
      <c r="B489" s="1">
        <v>45616</v>
      </c>
      <c r="C489">
        <v>461.5</v>
      </c>
    </row>
    <row r="490" spans="2:3" x14ac:dyDescent="0.2">
      <c r="B490" s="1">
        <v>45617</v>
      </c>
      <c r="C490">
        <v>457.75</v>
      </c>
    </row>
    <row r="491" spans="2:3" x14ac:dyDescent="0.2">
      <c r="B491" s="1">
        <v>45618</v>
      </c>
      <c r="C491">
        <v>457</v>
      </c>
    </row>
    <row r="492" spans="2:3" x14ac:dyDescent="0.2">
      <c r="B492" s="1">
        <v>45621</v>
      </c>
      <c r="C492">
        <v>454.25</v>
      </c>
    </row>
    <row r="493" spans="2:3" x14ac:dyDescent="0.2">
      <c r="B493" s="1">
        <v>45622</v>
      </c>
      <c r="C493">
        <v>452</v>
      </c>
    </row>
    <row r="494" spans="2:3" x14ac:dyDescent="0.2">
      <c r="B494" s="1">
        <v>45623</v>
      </c>
      <c r="C494">
        <v>451.25</v>
      </c>
    </row>
    <row r="495" spans="2:3" x14ac:dyDescent="0.2">
      <c r="B495" s="1">
        <v>45625</v>
      </c>
      <c r="C495">
        <v>452.75</v>
      </c>
    </row>
    <row r="496" spans="2:3" x14ac:dyDescent="0.2">
      <c r="B496" s="1">
        <v>45628</v>
      </c>
      <c r="C496">
        <v>452.75</v>
      </c>
    </row>
    <row r="497" spans="2:3" x14ac:dyDescent="0.2">
      <c r="B497" s="1">
        <v>45629</v>
      </c>
      <c r="C497">
        <v>452</v>
      </c>
    </row>
    <row r="498" spans="2:3" x14ac:dyDescent="0.2">
      <c r="B498" s="1">
        <v>45630</v>
      </c>
      <c r="C498">
        <v>450.25</v>
      </c>
    </row>
    <row r="499" spans="2:3" x14ac:dyDescent="0.2">
      <c r="B499" s="1">
        <v>45631</v>
      </c>
      <c r="C499">
        <v>454.5</v>
      </c>
    </row>
    <row r="500" spans="2:3" x14ac:dyDescent="0.2">
      <c r="B500" s="1">
        <v>45632</v>
      </c>
      <c r="C500">
        <v>457.25</v>
      </c>
    </row>
    <row r="501" spans="2:3" x14ac:dyDescent="0.2">
      <c r="B501" s="1">
        <v>45635</v>
      </c>
      <c r="C501">
        <v>459.5</v>
      </c>
    </row>
    <row r="502" spans="2:3" x14ac:dyDescent="0.2">
      <c r="B502" s="1">
        <v>45636</v>
      </c>
      <c r="C502">
        <v>461.25</v>
      </c>
    </row>
    <row r="503" spans="2:3" x14ac:dyDescent="0.2">
      <c r="B503" s="1">
        <v>45637</v>
      </c>
      <c r="C503">
        <v>464</v>
      </c>
    </row>
    <row r="504" spans="2:3" x14ac:dyDescent="0.2">
      <c r="B504" s="1">
        <v>45638</v>
      </c>
      <c r="C504">
        <v>462.25</v>
      </c>
    </row>
    <row r="505" spans="2:3" x14ac:dyDescent="0.2">
      <c r="B505" s="1">
        <v>45639</v>
      </c>
      <c r="C505">
        <v>459.5</v>
      </c>
    </row>
    <row r="506" spans="2:3" x14ac:dyDescent="0.2">
      <c r="B506" s="1">
        <v>45642</v>
      </c>
      <c r="C506">
        <v>461</v>
      </c>
    </row>
    <row r="507" spans="2:3" x14ac:dyDescent="0.2">
      <c r="B507" s="1">
        <v>45643</v>
      </c>
      <c r="C507">
        <v>459.25</v>
      </c>
    </row>
    <row r="508" spans="2:3" x14ac:dyDescent="0.2">
      <c r="B508" s="1">
        <v>45644</v>
      </c>
      <c r="C508">
        <v>453.25</v>
      </c>
    </row>
    <row r="509" spans="2:3" x14ac:dyDescent="0.2">
      <c r="B509" s="1">
        <v>45645</v>
      </c>
      <c r="C509">
        <v>455.5</v>
      </c>
    </row>
    <row r="510" spans="2:3" x14ac:dyDescent="0.2">
      <c r="B510" s="1">
        <v>45646</v>
      </c>
      <c r="C510">
        <v>458.5</v>
      </c>
    </row>
    <row r="511" spans="2:3" x14ac:dyDescent="0.2">
      <c r="B511" s="1">
        <v>45649</v>
      </c>
      <c r="C511">
        <v>458.5</v>
      </c>
    </row>
    <row r="512" spans="2:3" x14ac:dyDescent="0.2">
      <c r="B512" s="1">
        <v>45650</v>
      </c>
      <c r="C512">
        <v>458.5</v>
      </c>
    </row>
    <row r="513" spans="2:3" x14ac:dyDescent="0.2">
      <c r="B513" s="1">
        <v>45652</v>
      </c>
      <c r="C513">
        <v>462.75</v>
      </c>
    </row>
    <row r="514" spans="2:3" x14ac:dyDescent="0.2">
      <c r="B514" s="1">
        <v>45653</v>
      </c>
      <c r="C514">
        <v>461.5</v>
      </c>
    </row>
    <row r="515" spans="2:3" x14ac:dyDescent="0.2">
      <c r="B515" s="1">
        <v>45656</v>
      </c>
      <c r="C515">
        <v>459.5</v>
      </c>
    </row>
    <row r="516" spans="2:3" x14ac:dyDescent="0.2">
      <c r="B516" s="1">
        <v>45657</v>
      </c>
      <c r="C516">
        <v>464</v>
      </c>
    </row>
    <row r="517" spans="2:3" x14ac:dyDescent="0.2">
      <c r="B517" s="1">
        <v>45659</v>
      </c>
      <c r="C517">
        <v>466.75</v>
      </c>
    </row>
    <row r="518" spans="2:3" x14ac:dyDescent="0.2">
      <c r="B518" s="1">
        <v>45660</v>
      </c>
      <c r="C518">
        <v>461.5</v>
      </c>
    </row>
    <row r="519" spans="2:3" x14ac:dyDescent="0.2">
      <c r="B519" s="1">
        <v>45663</v>
      </c>
      <c r="C519">
        <v>465.75</v>
      </c>
    </row>
    <row r="520" spans="2:3" x14ac:dyDescent="0.2">
      <c r="B520" s="1">
        <v>45664</v>
      </c>
      <c r="C520">
        <v>466.5</v>
      </c>
    </row>
    <row r="521" spans="2:3" x14ac:dyDescent="0.2">
      <c r="B521" s="1">
        <v>45665</v>
      </c>
      <c r="C521">
        <v>465.5</v>
      </c>
    </row>
    <row r="522" spans="2:3" x14ac:dyDescent="0.2">
      <c r="B522" s="1">
        <v>45666</v>
      </c>
      <c r="C522">
        <v>467</v>
      </c>
    </row>
    <row r="523" spans="2:3" x14ac:dyDescent="0.2">
      <c r="B523" s="1">
        <v>45667</v>
      </c>
      <c r="C523">
        <v>469.25</v>
      </c>
    </row>
    <row r="524" spans="2:3" x14ac:dyDescent="0.2">
      <c r="B524" s="1">
        <v>45670</v>
      </c>
      <c r="C524">
        <v>476.5</v>
      </c>
    </row>
    <row r="525" spans="2:3" x14ac:dyDescent="0.2">
      <c r="B525" s="1">
        <v>45671</v>
      </c>
      <c r="C525">
        <v>476.5</v>
      </c>
    </row>
    <row r="526" spans="2:3" x14ac:dyDescent="0.2">
      <c r="B526" s="1">
        <v>45672</v>
      </c>
      <c r="C526">
        <v>476.5</v>
      </c>
    </row>
    <row r="527" spans="2:3" x14ac:dyDescent="0.2">
      <c r="B527" s="1">
        <v>45673</v>
      </c>
      <c r="C527">
        <v>472.75</v>
      </c>
    </row>
    <row r="528" spans="2:3" x14ac:dyDescent="0.2">
      <c r="B528" s="1">
        <v>45674</v>
      </c>
      <c r="C528">
        <v>475.5</v>
      </c>
    </row>
    <row r="529" spans="2:3" x14ac:dyDescent="0.2">
      <c r="B529" s="1">
        <v>45678</v>
      </c>
      <c r="C529">
        <v>479</v>
      </c>
    </row>
    <row r="530" spans="2:3" x14ac:dyDescent="0.2">
      <c r="B530" s="1">
        <v>45679</v>
      </c>
      <c r="C530">
        <v>479.75</v>
      </c>
    </row>
    <row r="531" spans="2:3" x14ac:dyDescent="0.2">
      <c r="B531" s="1">
        <v>45680</v>
      </c>
      <c r="C531">
        <v>484.5</v>
      </c>
    </row>
    <row r="532" spans="2:3" x14ac:dyDescent="0.2">
      <c r="B532" s="1">
        <v>45681</v>
      </c>
      <c r="C532">
        <v>481.5</v>
      </c>
    </row>
    <row r="533" spans="2:3" x14ac:dyDescent="0.2">
      <c r="B533" s="1">
        <v>45684</v>
      </c>
      <c r="C533">
        <v>479.25</v>
      </c>
    </row>
    <row r="534" spans="2:3" x14ac:dyDescent="0.2">
      <c r="B534" s="1">
        <v>45685</v>
      </c>
      <c r="C534">
        <v>482</v>
      </c>
    </row>
    <row r="535" spans="2:3" x14ac:dyDescent="0.2">
      <c r="B535" s="1">
        <v>45686</v>
      </c>
      <c r="C535">
        <v>487</v>
      </c>
    </row>
    <row r="536" spans="2:3" x14ac:dyDescent="0.2">
      <c r="B536" s="1">
        <v>45687</v>
      </c>
      <c r="C536">
        <v>484.25</v>
      </c>
    </row>
    <row r="537" spans="2:3" x14ac:dyDescent="0.2">
      <c r="B537" s="1">
        <v>45688</v>
      </c>
      <c r="C537">
        <v>480.5</v>
      </c>
    </row>
    <row r="538" spans="2:3" x14ac:dyDescent="0.2">
      <c r="B538" s="1">
        <v>45691</v>
      </c>
      <c r="C538">
        <v>485.5</v>
      </c>
    </row>
    <row r="539" spans="2:3" x14ac:dyDescent="0.2">
      <c r="B539" s="1">
        <v>45692</v>
      </c>
      <c r="C539">
        <v>488.25</v>
      </c>
    </row>
    <row r="540" spans="2:3" x14ac:dyDescent="0.2">
      <c r="B540" s="1">
        <v>45693</v>
      </c>
      <c r="C540">
        <v>488.5</v>
      </c>
    </row>
    <row r="541" spans="2:3" x14ac:dyDescent="0.2">
      <c r="B541" s="1">
        <v>45694</v>
      </c>
      <c r="C541">
        <v>489.25</v>
      </c>
    </row>
    <row r="542" spans="2:3" x14ac:dyDescent="0.2">
      <c r="B542" s="1">
        <v>45695</v>
      </c>
      <c r="C542">
        <v>485.25</v>
      </c>
    </row>
    <row r="543" spans="2:3" x14ac:dyDescent="0.2">
      <c r="B543" s="1">
        <v>45698</v>
      </c>
      <c r="C543">
        <v>487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D1AE-6757-48BA-B336-1EFB19F1598E}">
  <dimension ref="A2:C29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33203125" bestFit="1" customWidth="1"/>
    <col min="2" max="2" width="10.6640625" bestFit="1" customWidth="1"/>
  </cols>
  <sheetData>
    <row r="2" spans="1:3" x14ac:dyDescent="0.2">
      <c r="A2" t="s">
        <v>10</v>
      </c>
      <c r="B2" s="1" t="e">
        <f ca="1">_xll.BDH(A2, "PX_LAST", "01/01/2000", TODAY(), "DAILY","cols=2;rows=290")</f>
        <v>#NAME?</v>
      </c>
      <c r="C2">
        <v>508.25</v>
      </c>
    </row>
    <row r="3" spans="1:3" x14ac:dyDescent="0.2">
      <c r="B3" s="1">
        <v>45275</v>
      </c>
      <c r="C3">
        <v>509.75</v>
      </c>
    </row>
    <row r="4" spans="1:3" x14ac:dyDescent="0.2">
      <c r="B4" s="1">
        <v>45278</v>
      </c>
      <c r="C4">
        <v>511.25</v>
      </c>
    </row>
    <row r="5" spans="1:3" x14ac:dyDescent="0.2">
      <c r="B5" s="1">
        <v>45279</v>
      </c>
      <c r="C5">
        <v>504.75</v>
      </c>
    </row>
    <row r="6" spans="1:3" x14ac:dyDescent="0.2">
      <c r="B6" s="1">
        <v>45280</v>
      </c>
      <c r="C6">
        <v>504.5</v>
      </c>
    </row>
    <row r="7" spans="1:3" x14ac:dyDescent="0.2">
      <c r="B7" s="1">
        <v>45281</v>
      </c>
      <c r="C7">
        <v>504.5</v>
      </c>
    </row>
    <row r="8" spans="1:3" x14ac:dyDescent="0.2">
      <c r="B8" s="1">
        <v>45282</v>
      </c>
      <c r="C8">
        <v>505.5</v>
      </c>
    </row>
    <row r="9" spans="1:3" x14ac:dyDescent="0.2">
      <c r="B9" s="1">
        <v>45286</v>
      </c>
      <c r="C9">
        <v>509</v>
      </c>
    </row>
    <row r="10" spans="1:3" x14ac:dyDescent="0.2">
      <c r="B10" s="1">
        <v>45287</v>
      </c>
      <c r="C10">
        <v>506.75</v>
      </c>
    </row>
    <row r="11" spans="1:3" x14ac:dyDescent="0.2">
      <c r="B11" s="1">
        <v>45288</v>
      </c>
      <c r="C11">
        <v>505.25</v>
      </c>
    </row>
    <row r="12" spans="1:3" x14ac:dyDescent="0.2">
      <c r="B12" s="1">
        <v>45289</v>
      </c>
      <c r="C12">
        <v>505</v>
      </c>
    </row>
    <row r="13" spans="1:3" x14ac:dyDescent="0.2">
      <c r="B13" s="1">
        <v>45293</v>
      </c>
      <c r="C13">
        <v>494.5</v>
      </c>
    </row>
    <row r="14" spans="1:3" x14ac:dyDescent="0.2">
      <c r="B14" s="1">
        <v>45294</v>
      </c>
      <c r="C14">
        <v>494.5</v>
      </c>
    </row>
    <row r="15" spans="1:3" x14ac:dyDescent="0.2">
      <c r="B15" s="1">
        <v>45295</v>
      </c>
      <c r="C15">
        <v>493.75</v>
      </c>
    </row>
    <row r="16" spans="1:3" x14ac:dyDescent="0.2">
      <c r="B16" s="1">
        <v>45296</v>
      </c>
      <c r="C16">
        <v>486.5</v>
      </c>
    </row>
    <row r="17" spans="2:3" x14ac:dyDescent="0.2">
      <c r="B17" s="1">
        <v>45299</v>
      </c>
      <c r="C17">
        <v>484.25</v>
      </c>
    </row>
    <row r="18" spans="2:3" x14ac:dyDescent="0.2">
      <c r="B18" s="1">
        <v>45300</v>
      </c>
      <c r="C18">
        <v>488.25</v>
      </c>
    </row>
    <row r="19" spans="2:3" x14ac:dyDescent="0.2">
      <c r="B19" s="1">
        <v>45301</v>
      </c>
      <c r="C19">
        <v>487.5</v>
      </c>
    </row>
    <row r="20" spans="2:3" x14ac:dyDescent="0.2">
      <c r="B20" s="1">
        <v>45302</v>
      </c>
      <c r="C20">
        <v>485.75</v>
      </c>
    </row>
    <row r="21" spans="2:3" x14ac:dyDescent="0.2">
      <c r="B21" s="1">
        <v>45303</v>
      </c>
      <c r="C21">
        <v>481.5</v>
      </c>
    </row>
    <row r="22" spans="2:3" x14ac:dyDescent="0.2">
      <c r="B22" s="1">
        <v>45307</v>
      </c>
      <c r="C22">
        <v>477.25</v>
      </c>
    </row>
    <row r="23" spans="2:3" x14ac:dyDescent="0.2">
      <c r="B23" s="1">
        <v>45308</v>
      </c>
      <c r="C23">
        <v>477.5</v>
      </c>
    </row>
    <row r="24" spans="2:3" x14ac:dyDescent="0.2">
      <c r="B24" s="1">
        <v>45309</v>
      </c>
      <c r="C24">
        <v>474.75</v>
      </c>
    </row>
    <row r="25" spans="2:3" x14ac:dyDescent="0.2">
      <c r="B25" s="1">
        <v>45310</v>
      </c>
      <c r="C25">
        <v>473.75</v>
      </c>
    </row>
    <row r="26" spans="2:3" x14ac:dyDescent="0.2">
      <c r="B26" s="1">
        <v>45313</v>
      </c>
      <c r="C26">
        <v>474.75</v>
      </c>
    </row>
    <row r="27" spans="2:3" x14ac:dyDescent="0.2">
      <c r="B27" s="1">
        <v>45314</v>
      </c>
      <c r="C27">
        <v>475.25</v>
      </c>
    </row>
    <row r="28" spans="2:3" x14ac:dyDescent="0.2">
      <c r="B28" s="1">
        <v>45315</v>
      </c>
      <c r="C28">
        <v>480.75</v>
      </c>
    </row>
    <row r="29" spans="2:3" x14ac:dyDescent="0.2">
      <c r="B29" s="1">
        <v>45316</v>
      </c>
      <c r="C29">
        <v>479.5</v>
      </c>
    </row>
    <row r="30" spans="2:3" x14ac:dyDescent="0.2">
      <c r="B30" s="1">
        <v>45317</v>
      </c>
      <c r="C30">
        <v>477.25</v>
      </c>
    </row>
    <row r="31" spans="2:3" x14ac:dyDescent="0.2">
      <c r="B31" s="1">
        <v>45320</v>
      </c>
      <c r="C31">
        <v>481.25</v>
      </c>
    </row>
    <row r="32" spans="2:3" x14ac:dyDescent="0.2">
      <c r="B32" s="1">
        <v>45321</v>
      </c>
      <c r="C32">
        <v>481</v>
      </c>
    </row>
    <row r="33" spans="2:3" x14ac:dyDescent="0.2">
      <c r="B33" s="1">
        <v>45322</v>
      </c>
      <c r="C33">
        <v>481</v>
      </c>
    </row>
    <row r="34" spans="2:3" x14ac:dyDescent="0.2">
      <c r="B34" s="1">
        <v>45323</v>
      </c>
      <c r="C34">
        <v>481</v>
      </c>
    </row>
    <row r="35" spans="2:3" x14ac:dyDescent="0.2">
      <c r="B35" s="1">
        <v>45324</v>
      </c>
      <c r="C35">
        <v>480.75</v>
      </c>
    </row>
    <row r="36" spans="2:3" x14ac:dyDescent="0.2">
      <c r="B36" s="1">
        <v>45327</v>
      </c>
      <c r="C36">
        <v>480.75</v>
      </c>
    </row>
    <row r="37" spans="2:3" x14ac:dyDescent="0.2">
      <c r="B37" s="1">
        <v>45328</v>
      </c>
      <c r="C37">
        <v>481</v>
      </c>
    </row>
    <row r="38" spans="2:3" x14ac:dyDescent="0.2">
      <c r="B38" s="1">
        <v>45329</v>
      </c>
      <c r="C38">
        <v>478.5</v>
      </c>
    </row>
    <row r="39" spans="2:3" x14ac:dyDescent="0.2">
      <c r="B39" s="1">
        <v>45330</v>
      </c>
      <c r="C39">
        <v>476.75</v>
      </c>
    </row>
    <row r="40" spans="2:3" x14ac:dyDescent="0.2">
      <c r="B40" s="1">
        <v>45331</v>
      </c>
      <c r="C40">
        <v>475</v>
      </c>
    </row>
    <row r="41" spans="2:3" x14ac:dyDescent="0.2">
      <c r="B41" s="1">
        <v>45334</v>
      </c>
      <c r="C41">
        <v>477.25</v>
      </c>
    </row>
    <row r="42" spans="2:3" x14ac:dyDescent="0.2">
      <c r="B42" s="1">
        <v>45335</v>
      </c>
      <c r="C42">
        <v>479</v>
      </c>
    </row>
    <row r="43" spans="2:3" x14ac:dyDescent="0.2">
      <c r="B43" s="1">
        <v>45336</v>
      </c>
      <c r="C43">
        <v>473.75</v>
      </c>
    </row>
    <row r="44" spans="2:3" x14ac:dyDescent="0.2">
      <c r="B44" s="1">
        <v>45337</v>
      </c>
      <c r="C44">
        <v>470</v>
      </c>
    </row>
    <row r="45" spans="2:3" x14ac:dyDescent="0.2">
      <c r="B45" s="1">
        <v>45338</v>
      </c>
      <c r="C45">
        <v>472.25</v>
      </c>
    </row>
    <row r="46" spans="2:3" x14ac:dyDescent="0.2">
      <c r="B46" s="1">
        <v>45342</v>
      </c>
      <c r="C46">
        <v>476</v>
      </c>
    </row>
    <row r="47" spans="2:3" x14ac:dyDescent="0.2">
      <c r="B47" s="1">
        <v>45343</v>
      </c>
      <c r="C47">
        <v>471.75</v>
      </c>
    </row>
    <row r="48" spans="2:3" x14ac:dyDescent="0.2">
      <c r="B48" s="1">
        <v>45344</v>
      </c>
      <c r="C48">
        <v>472</v>
      </c>
    </row>
    <row r="49" spans="2:3" x14ac:dyDescent="0.2">
      <c r="B49" s="1">
        <v>45345</v>
      </c>
      <c r="C49">
        <v>467.75</v>
      </c>
    </row>
    <row r="50" spans="2:3" x14ac:dyDescent="0.2">
      <c r="B50" s="1">
        <v>45348</v>
      </c>
      <c r="C50">
        <v>470.5</v>
      </c>
    </row>
    <row r="51" spans="2:3" x14ac:dyDescent="0.2">
      <c r="B51" s="1">
        <v>45349</v>
      </c>
      <c r="C51">
        <v>470.75</v>
      </c>
    </row>
    <row r="52" spans="2:3" x14ac:dyDescent="0.2">
      <c r="B52" s="1">
        <v>45350</v>
      </c>
      <c r="C52">
        <v>472</v>
      </c>
    </row>
    <row r="53" spans="2:3" x14ac:dyDescent="0.2">
      <c r="B53" s="1">
        <v>45351</v>
      </c>
      <c r="C53">
        <v>471.5</v>
      </c>
    </row>
    <row r="54" spans="2:3" x14ac:dyDescent="0.2">
      <c r="B54" s="1">
        <v>45352</v>
      </c>
      <c r="C54">
        <v>470</v>
      </c>
    </row>
    <row r="55" spans="2:3" x14ac:dyDescent="0.2">
      <c r="B55" s="1">
        <v>45355</v>
      </c>
      <c r="C55">
        <v>473</v>
      </c>
    </row>
    <row r="56" spans="2:3" x14ac:dyDescent="0.2">
      <c r="B56" s="1">
        <v>45356</v>
      </c>
      <c r="C56">
        <v>469</v>
      </c>
    </row>
    <row r="57" spans="2:3" x14ac:dyDescent="0.2">
      <c r="B57" s="1">
        <v>45357</v>
      </c>
      <c r="C57">
        <v>471</v>
      </c>
    </row>
    <row r="58" spans="2:3" x14ac:dyDescent="0.2">
      <c r="B58" s="1">
        <v>45358</v>
      </c>
      <c r="C58">
        <v>475.5</v>
      </c>
    </row>
    <row r="59" spans="2:3" x14ac:dyDescent="0.2">
      <c r="B59" s="1">
        <v>45359</v>
      </c>
      <c r="C59">
        <v>475.5</v>
      </c>
    </row>
    <row r="60" spans="2:3" x14ac:dyDescent="0.2">
      <c r="B60" s="1">
        <v>45362</v>
      </c>
      <c r="C60">
        <v>475.75</v>
      </c>
    </row>
    <row r="61" spans="2:3" x14ac:dyDescent="0.2">
      <c r="B61" s="1">
        <v>45363</v>
      </c>
      <c r="C61">
        <v>475.5</v>
      </c>
    </row>
    <row r="62" spans="2:3" x14ac:dyDescent="0.2">
      <c r="B62" s="1">
        <v>45364</v>
      </c>
      <c r="C62">
        <v>474</v>
      </c>
    </row>
    <row r="63" spans="2:3" x14ac:dyDescent="0.2">
      <c r="B63" s="1">
        <v>45365</v>
      </c>
      <c r="C63">
        <v>472</v>
      </c>
    </row>
    <row r="64" spans="2:3" x14ac:dyDescent="0.2">
      <c r="B64" s="1">
        <v>45366</v>
      </c>
      <c r="C64">
        <v>474.25</v>
      </c>
    </row>
    <row r="65" spans="2:3" x14ac:dyDescent="0.2">
      <c r="B65" s="1">
        <v>45369</v>
      </c>
      <c r="C65">
        <v>474.25</v>
      </c>
    </row>
    <row r="66" spans="2:3" x14ac:dyDescent="0.2">
      <c r="B66" s="1">
        <v>45370</v>
      </c>
      <c r="C66">
        <v>475.5</v>
      </c>
    </row>
    <row r="67" spans="2:3" x14ac:dyDescent="0.2">
      <c r="B67" s="1">
        <v>45371</v>
      </c>
      <c r="C67">
        <v>478.25</v>
      </c>
    </row>
    <row r="68" spans="2:3" x14ac:dyDescent="0.2">
      <c r="B68" s="1">
        <v>45372</v>
      </c>
      <c r="C68">
        <v>480.25</v>
      </c>
    </row>
    <row r="69" spans="2:3" x14ac:dyDescent="0.2">
      <c r="B69" s="1">
        <v>45373</v>
      </c>
      <c r="C69">
        <v>479.25</v>
      </c>
    </row>
    <row r="70" spans="2:3" x14ac:dyDescent="0.2">
      <c r="B70" s="1">
        <v>45376</v>
      </c>
      <c r="C70">
        <v>479.25</v>
      </c>
    </row>
    <row r="71" spans="2:3" x14ac:dyDescent="0.2">
      <c r="B71" s="1">
        <v>45377</v>
      </c>
      <c r="C71">
        <v>475</v>
      </c>
    </row>
    <row r="72" spans="2:3" x14ac:dyDescent="0.2">
      <c r="B72" s="1">
        <v>45378</v>
      </c>
      <c r="C72">
        <v>469.75</v>
      </c>
    </row>
    <row r="73" spans="2:3" x14ac:dyDescent="0.2">
      <c r="B73" s="1">
        <v>45379</v>
      </c>
      <c r="C73">
        <v>480</v>
      </c>
    </row>
    <row r="74" spans="2:3" x14ac:dyDescent="0.2">
      <c r="B74" s="1">
        <v>45383</v>
      </c>
      <c r="C74">
        <v>479.5</v>
      </c>
    </row>
    <row r="75" spans="2:3" x14ac:dyDescent="0.2">
      <c r="B75" s="1">
        <v>45384</v>
      </c>
      <c r="C75">
        <v>479</v>
      </c>
    </row>
    <row r="76" spans="2:3" x14ac:dyDescent="0.2">
      <c r="B76" s="1">
        <v>45385</v>
      </c>
      <c r="C76">
        <v>479.25</v>
      </c>
    </row>
    <row r="77" spans="2:3" x14ac:dyDescent="0.2">
      <c r="B77" s="1">
        <v>45386</v>
      </c>
      <c r="C77">
        <v>479.75</v>
      </c>
    </row>
    <row r="78" spans="2:3" x14ac:dyDescent="0.2">
      <c r="B78" s="1">
        <v>45387</v>
      </c>
      <c r="C78">
        <v>479.75</v>
      </c>
    </row>
    <row r="79" spans="2:3" x14ac:dyDescent="0.2">
      <c r="B79" s="1">
        <v>45390</v>
      </c>
      <c r="C79">
        <v>481.5</v>
      </c>
    </row>
    <row r="80" spans="2:3" x14ac:dyDescent="0.2">
      <c r="B80" s="1">
        <v>45391</v>
      </c>
      <c r="C80">
        <v>476.75</v>
      </c>
    </row>
    <row r="81" spans="2:3" x14ac:dyDescent="0.2">
      <c r="B81" s="1">
        <v>45392</v>
      </c>
      <c r="C81">
        <v>478.5</v>
      </c>
    </row>
    <row r="82" spans="2:3" x14ac:dyDescent="0.2">
      <c r="B82" s="1">
        <v>45393</v>
      </c>
      <c r="C82">
        <v>478</v>
      </c>
    </row>
    <row r="83" spans="2:3" x14ac:dyDescent="0.2">
      <c r="B83" s="1">
        <v>45394</v>
      </c>
      <c r="C83">
        <v>483.5</v>
      </c>
    </row>
    <row r="84" spans="2:3" x14ac:dyDescent="0.2">
      <c r="B84" s="1">
        <v>45397</v>
      </c>
      <c r="C84">
        <v>481.5</v>
      </c>
    </row>
    <row r="85" spans="2:3" x14ac:dyDescent="0.2">
      <c r="B85" s="1">
        <v>45398</v>
      </c>
      <c r="C85">
        <v>480</v>
      </c>
    </row>
    <row r="86" spans="2:3" x14ac:dyDescent="0.2">
      <c r="B86" s="1">
        <v>45399</v>
      </c>
      <c r="C86">
        <v>477.75</v>
      </c>
    </row>
    <row r="87" spans="2:3" x14ac:dyDescent="0.2">
      <c r="B87" s="1">
        <v>45400</v>
      </c>
      <c r="C87">
        <v>473.25</v>
      </c>
    </row>
    <row r="88" spans="2:3" x14ac:dyDescent="0.2">
      <c r="B88" s="1">
        <v>45401</v>
      </c>
      <c r="C88">
        <v>478</v>
      </c>
    </row>
    <row r="89" spans="2:3" x14ac:dyDescent="0.2">
      <c r="B89" s="1">
        <v>45404</v>
      </c>
      <c r="C89">
        <v>482.5</v>
      </c>
    </row>
    <row r="90" spans="2:3" x14ac:dyDescent="0.2">
      <c r="B90" s="1">
        <v>45405</v>
      </c>
      <c r="C90">
        <v>480.75</v>
      </c>
    </row>
    <row r="91" spans="2:3" x14ac:dyDescent="0.2">
      <c r="B91" s="1">
        <v>45406</v>
      </c>
      <c r="C91">
        <v>480.5</v>
      </c>
    </row>
    <row r="92" spans="2:3" x14ac:dyDescent="0.2">
      <c r="B92" s="1">
        <v>45407</v>
      </c>
      <c r="C92">
        <v>482</v>
      </c>
    </row>
    <row r="93" spans="2:3" x14ac:dyDescent="0.2">
      <c r="B93" s="1">
        <v>45408</v>
      </c>
      <c r="C93">
        <v>481.5</v>
      </c>
    </row>
    <row r="94" spans="2:3" x14ac:dyDescent="0.2">
      <c r="B94" s="1">
        <v>45411</v>
      </c>
      <c r="C94">
        <v>479.5</v>
      </c>
    </row>
    <row r="95" spans="2:3" x14ac:dyDescent="0.2">
      <c r="B95" s="1">
        <v>45412</v>
      </c>
      <c r="C95">
        <v>478.75</v>
      </c>
    </row>
    <row r="96" spans="2:3" x14ac:dyDescent="0.2">
      <c r="B96" s="1">
        <v>45413</v>
      </c>
      <c r="C96">
        <v>479.25</v>
      </c>
    </row>
    <row r="97" spans="2:3" x14ac:dyDescent="0.2">
      <c r="B97" s="1">
        <v>45414</v>
      </c>
      <c r="C97">
        <v>484.75</v>
      </c>
    </row>
    <row r="98" spans="2:3" x14ac:dyDescent="0.2">
      <c r="B98" s="1">
        <v>45415</v>
      </c>
      <c r="C98">
        <v>488</v>
      </c>
    </row>
    <row r="99" spans="2:3" x14ac:dyDescent="0.2">
      <c r="B99" s="1">
        <v>45418</v>
      </c>
      <c r="C99">
        <v>491</v>
      </c>
    </row>
    <row r="100" spans="2:3" x14ac:dyDescent="0.2">
      <c r="B100" s="1">
        <v>45419</v>
      </c>
      <c r="C100">
        <v>490.75</v>
      </c>
    </row>
    <row r="101" spans="2:3" x14ac:dyDescent="0.2">
      <c r="B101" s="1">
        <v>45420</v>
      </c>
      <c r="C101">
        <v>486.75</v>
      </c>
    </row>
    <row r="102" spans="2:3" x14ac:dyDescent="0.2">
      <c r="B102" s="1">
        <v>45421</v>
      </c>
      <c r="C102">
        <v>486.75</v>
      </c>
    </row>
    <row r="103" spans="2:3" x14ac:dyDescent="0.2">
      <c r="B103" s="1">
        <v>45422</v>
      </c>
      <c r="C103">
        <v>491</v>
      </c>
    </row>
    <row r="104" spans="2:3" x14ac:dyDescent="0.2">
      <c r="B104" s="1">
        <v>45425</v>
      </c>
      <c r="C104">
        <v>489</v>
      </c>
    </row>
    <row r="105" spans="2:3" x14ac:dyDescent="0.2">
      <c r="B105" s="1">
        <v>45426</v>
      </c>
      <c r="C105">
        <v>489.75</v>
      </c>
    </row>
    <row r="106" spans="2:3" x14ac:dyDescent="0.2">
      <c r="B106" s="1">
        <v>45427</v>
      </c>
      <c r="C106">
        <v>485.5</v>
      </c>
    </row>
    <row r="107" spans="2:3" x14ac:dyDescent="0.2">
      <c r="B107" s="1">
        <v>45428</v>
      </c>
      <c r="C107">
        <v>482</v>
      </c>
    </row>
    <row r="108" spans="2:3" x14ac:dyDescent="0.2">
      <c r="B108" s="1">
        <v>45429</v>
      </c>
      <c r="C108">
        <v>480</v>
      </c>
    </row>
    <row r="109" spans="2:3" x14ac:dyDescent="0.2">
      <c r="B109" s="1">
        <v>45432</v>
      </c>
      <c r="C109">
        <v>482</v>
      </c>
    </row>
    <row r="110" spans="2:3" x14ac:dyDescent="0.2">
      <c r="B110" s="1">
        <v>45433</v>
      </c>
      <c r="C110">
        <v>481</v>
      </c>
    </row>
    <row r="111" spans="2:3" x14ac:dyDescent="0.2">
      <c r="B111" s="1">
        <v>45434</v>
      </c>
      <c r="C111">
        <v>481</v>
      </c>
    </row>
    <row r="112" spans="2:3" x14ac:dyDescent="0.2">
      <c r="B112" s="1">
        <v>45435</v>
      </c>
      <c r="C112">
        <v>482</v>
      </c>
    </row>
    <row r="113" spans="2:3" x14ac:dyDescent="0.2">
      <c r="B113" s="1">
        <v>45436</v>
      </c>
      <c r="C113">
        <v>483.25</v>
      </c>
    </row>
    <row r="114" spans="2:3" x14ac:dyDescent="0.2">
      <c r="B114" s="1">
        <v>45440</v>
      </c>
      <c r="C114">
        <v>480.75</v>
      </c>
    </row>
    <row r="115" spans="2:3" x14ac:dyDescent="0.2">
      <c r="B115" s="1">
        <v>45441</v>
      </c>
      <c r="C115">
        <v>481.75</v>
      </c>
    </row>
    <row r="116" spans="2:3" x14ac:dyDescent="0.2">
      <c r="B116" s="1">
        <v>45442</v>
      </c>
      <c r="C116">
        <v>476.5</v>
      </c>
    </row>
    <row r="117" spans="2:3" x14ac:dyDescent="0.2">
      <c r="B117" s="1">
        <v>45443</v>
      </c>
      <c r="C117">
        <v>472</v>
      </c>
    </row>
    <row r="118" spans="2:3" x14ac:dyDescent="0.2">
      <c r="B118" s="1">
        <v>45446</v>
      </c>
      <c r="C118">
        <v>470.5</v>
      </c>
    </row>
    <row r="119" spans="2:3" x14ac:dyDescent="0.2">
      <c r="B119" s="1">
        <v>45447</v>
      </c>
      <c r="C119">
        <v>470.5</v>
      </c>
    </row>
    <row r="120" spans="2:3" x14ac:dyDescent="0.2">
      <c r="B120" s="1">
        <v>45448</v>
      </c>
      <c r="C120">
        <v>468</v>
      </c>
    </row>
    <row r="121" spans="2:3" x14ac:dyDescent="0.2">
      <c r="B121" s="1">
        <v>45449</v>
      </c>
      <c r="C121">
        <v>472.25</v>
      </c>
    </row>
    <row r="122" spans="2:3" x14ac:dyDescent="0.2">
      <c r="B122" s="1">
        <v>45450</v>
      </c>
      <c r="C122">
        <v>472.25</v>
      </c>
    </row>
    <row r="123" spans="2:3" x14ac:dyDescent="0.2">
      <c r="B123" s="1">
        <v>45453</v>
      </c>
      <c r="C123">
        <v>472.25</v>
      </c>
    </row>
    <row r="124" spans="2:3" x14ac:dyDescent="0.2">
      <c r="B124" s="1">
        <v>45454</v>
      </c>
      <c r="C124">
        <v>469.75</v>
      </c>
    </row>
    <row r="125" spans="2:3" x14ac:dyDescent="0.2">
      <c r="B125" s="1">
        <v>45455</v>
      </c>
      <c r="C125">
        <v>471.75</v>
      </c>
    </row>
    <row r="126" spans="2:3" x14ac:dyDescent="0.2">
      <c r="B126" s="1">
        <v>45456</v>
      </c>
      <c r="C126">
        <v>475.75</v>
      </c>
    </row>
    <row r="127" spans="2:3" x14ac:dyDescent="0.2">
      <c r="B127" s="1">
        <v>45457</v>
      </c>
      <c r="C127">
        <v>472.5</v>
      </c>
    </row>
    <row r="128" spans="2:3" x14ac:dyDescent="0.2">
      <c r="B128" s="1">
        <v>45460</v>
      </c>
      <c r="C128">
        <v>466.75</v>
      </c>
    </row>
    <row r="129" spans="2:3" x14ac:dyDescent="0.2">
      <c r="B129" s="1">
        <v>45461</v>
      </c>
      <c r="C129">
        <v>468.5</v>
      </c>
    </row>
    <row r="130" spans="2:3" x14ac:dyDescent="0.2">
      <c r="B130" s="1">
        <v>45463</v>
      </c>
      <c r="C130">
        <v>462.75</v>
      </c>
    </row>
    <row r="131" spans="2:3" x14ac:dyDescent="0.2">
      <c r="B131" s="1">
        <v>45464</v>
      </c>
      <c r="C131">
        <v>459</v>
      </c>
    </row>
    <row r="132" spans="2:3" x14ac:dyDescent="0.2">
      <c r="B132" s="1">
        <v>45467</v>
      </c>
      <c r="C132">
        <v>463.25</v>
      </c>
    </row>
    <row r="133" spans="2:3" x14ac:dyDescent="0.2">
      <c r="B133" s="1">
        <v>45468</v>
      </c>
      <c r="C133">
        <v>459.25</v>
      </c>
    </row>
    <row r="134" spans="2:3" x14ac:dyDescent="0.2">
      <c r="B134" s="1">
        <v>45469</v>
      </c>
      <c r="C134">
        <v>455.75</v>
      </c>
    </row>
    <row r="135" spans="2:3" x14ac:dyDescent="0.2">
      <c r="B135" s="1">
        <v>45470</v>
      </c>
      <c r="C135">
        <v>458</v>
      </c>
    </row>
    <row r="136" spans="2:3" x14ac:dyDescent="0.2">
      <c r="B136" s="1">
        <v>45471</v>
      </c>
      <c r="C136">
        <v>457.25</v>
      </c>
    </row>
    <row r="137" spans="2:3" x14ac:dyDescent="0.2">
      <c r="B137" s="1">
        <v>45474</v>
      </c>
      <c r="C137">
        <v>459.25</v>
      </c>
    </row>
    <row r="138" spans="2:3" x14ac:dyDescent="0.2">
      <c r="B138" s="1">
        <v>45475</v>
      </c>
      <c r="C138">
        <v>454.5</v>
      </c>
    </row>
    <row r="139" spans="2:3" x14ac:dyDescent="0.2">
      <c r="B139" s="1">
        <v>45476</v>
      </c>
      <c r="C139">
        <v>454</v>
      </c>
    </row>
    <row r="140" spans="2:3" x14ac:dyDescent="0.2">
      <c r="B140" s="1">
        <v>45478</v>
      </c>
      <c r="C140">
        <v>457.25</v>
      </c>
    </row>
    <row r="141" spans="2:3" x14ac:dyDescent="0.2">
      <c r="B141" s="1">
        <v>45481</v>
      </c>
      <c r="C141">
        <v>452.25</v>
      </c>
    </row>
    <row r="142" spans="2:3" x14ac:dyDescent="0.2">
      <c r="B142" s="1">
        <v>45482</v>
      </c>
      <c r="C142">
        <v>451.5</v>
      </c>
    </row>
    <row r="143" spans="2:3" x14ac:dyDescent="0.2">
      <c r="B143" s="1">
        <v>45483</v>
      </c>
      <c r="C143">
        <v>447.75</v>
      </c>
    </row>
    <row r="144" spans="2:3" x14ac:dyDescent="0.2">
      <c r="B144" s="1">
        <v>45484</v>
      </c>
      <c r="C144">
        <v>450.5</v>
      </c>
    </row>
    <row r="145" spans="2:3" x14ac:dyDescent="0.2">
      <c r="B145" s="1">
        <v>45485</v>
      </c>
      <c r="C145">
        <v>450.5</v>
      </c>
    </row>
    <row r="146" spans="2:3" x14ac:dyDescent="0.2">
      <c r="B146" s="1">
        <v>45488</v>
      </c>
      <c r="C146">
        <v>447</v>
      </c>
    </row>
    <row r="147" spans="2:3" x14ac:dyDescent="0.2">
      <c r="B147" s="1">
        <v>45489</v>
      </c>
      <c r="C147">
        <v>450</v>
      </c>
    </row>
    <row r="148" spans="2:3" x14ac:dyDescent="0.2">
      <c r="B148" s="1">
        <v>45490</v>
      </c>
      <c r="C148">
        <v>451.5</v>
      </c>
    </row>
    <row r="149" spans="2:3" x14ac:dyDescent="0.2">
      <c r="B149" s="1">
        <v>45491</v>
      </c>
      <c r="C149">
        <v>447.5</v>
      </c>
    </row>
    <row r="150" spans="2:3" x14ac:dyDescent="0.2">
      <c r="B150" s="1">
        <v>45492</v>
      </c>
      <c r="C150">
        <v>448.25</v>
      </c>
    </row>
    <row r="151" spans="2:3" x14ac:dyDescent="0.2">
      <c r="B151" s="1">
        <v>45495</v>
      </c>
      <c r="C151">
        <v>455</v>
      </c>
    </row>
    <row r="152" spans="2:3" x14ac:dyDescent="0.2">
      <c r="B152" s="1">
        <v>45496</v>
      </c>
      <c r="C152">
        <v>457.5</v>
      </c>
    </row>
    <row r="153" spans="2:3" x14ac:dyDescent="0.2">
      <c r="B153" s="1">
        <v>45497</v>
      </c>
      <c r="C153">
        <v>457</v>
      </c>
    </row>
    <row r="154" spans="2:3" x14ac:dyDescent="0.2">
      <c r="B154" s="1">
        <v>45498</v>
      </c>
      <c r="C154">
        <v>459.5</v>
      </c>
    </row>
    <row r="155" spans="2:3" x14ac:dyDescent="0.2">
      <c r="B155" s="1">
        <v>45499</v>
      </c>
      <c r="C155">
        <v>453.5</v>
      </c>
    </row>
    <row r="156" spans="2:3" x14ac:dyDescent="0.2">
      <c r="B156" s="1">
        <v>45502</v>
      </c>
      <c r="C156">
        <v>454</v>
      </c>
    </row>
    <row r="157" spans="2:3" x14ac:dyDescent="0.2">
      <c r="B157" s="1">
        <v>45503</v>
      </c>
      <c r="C157">
        <v>450.75</v>
      </c>
    </row>
    <row r="158" spans="2:3" x14ac:dyDescent="0.2">
      <c r="B158" s="1">
        <v>45504</v>
      </c>
      <c r="C158">
        <v>449.75</v>
      </c>
    </row>
    <row r="159" spans="2:3" x14ac:dyDescent="0.2">
      <c r="B159" s="1">
        <v>45505</v>
      </c>
      <c r="C159">
        <v>447.5</v>
      </c>
    </row>
    <row r="160" spans="2:3" x14ac:dyDescent="0.2">
      <c r="B160" s="1">
        <v>45506</v>
      </c>
      <c r="C160">
        <v>451.75</v>
      </c>
    </row>
    <row r="161" spans="2:3" x14ac:dyDescent="0.2">
      <c r="B161" s="1">
        <v>45509</v>
      </c>
      <c r="C161">
        <v>452.75</v>
      </c>
    </row>
    <row r="162" spans="2:3" x14ac:dyDescent="0.2">
      <c r="B162" s="1">
        <v>45510</v>
      </c>
      <c r="C162">
        <v>452.5</v>
      </c>
    </row>
    <row r="163" spans="2:3" x14ac:dyDescent="0.2">
      <c r="B163" s="1">
        <v>45511</v>
      </c>
      <c r="C163">
        <v>449.75</v>
      </c>
    </row>
    <row r="164" spans="2:3" x14ac:dyDescent="0.2">
      <c r="B164" s="1">
        <v>45512</v>
      </c>
      <c r="C164">
        <v>448</v>
      </c>
    </row>
    <row r="165" spans="2:3" x14ac:dyDescent="0.2">
      <c r="B165" s="1">
        <v>45513</v>
      </c>
      <c r="C165">
        <v>448</v>
      </c>
    </row>
    <row r="166" spans="2:3" x14ac:dyDescent="0.2">
      <c r="B166" s="1">
        <v>45516</v>
      </c>
      <c r="C166">
        <v>452.75</v>
      </c>
    </row>
    <row r="167" spans="2:3" x14ac:dyDescent="0.2">
      <c r="B167" s="1">
        <v>45517</v>
      </c>
      <c r="C167">
        <v>445.75</v>
      </c>
    </row>
    <row r="168" spans="2:3" x14ac:dyDescent="0.2">
      <c r="B168" s="1">
        <v>45518</v>
      </c>
      <c r="C168">
        <v>445.5</v>
      </c>
    </row>
    <row r="169" spans="2:3" x14ac:dyDescent="0.2">
      <c r="B169" s="1">
        <v>45519</v>
      </c>
      <c r="C169">
        <v>445.75</v>
      </c>
    </row>
    <row r="170" spans="2:3" x14ac:dyDescent="0.2">
      <c r="B170" s="1">
        <v>45520</v>
      </c>
      <c r="C170">
        <v>442.75</v>
      </c>
    </row>
    <row r="171" spans="2:3" x14ac:dyDescent="0.2">
      <c r="B171" s="1">
        <v>45523</v>
      </c>
      <c r="C171">
        <v>448</v>
      </c>
    </row>
    <row r="172" spans="2:3" x14ac:dyDescent="0.2">
      <c r="B172" s="1">
        <v>45524</v>
      </c>
      <c r="C172">
        <v>446.75</v>
      </c>
    </row>
    <row r="173" spans="2:3" x14ac:dyDescent="0.2">
      <c r="B173" s="1">
        <v>45525</v>
      </c>
      <c r="C173">
        <v>444</v>
      </c>
    </row>
    <row r="174" spans="2:3" x14ac:dyDescent="0.2">
      <c r="B174" s="1">
        <v>45526</v>
      </c>
      <c r="C174">
        <v>440</v>
      </c>
    </row>
    <row r="175" spans="2:3" x14ac:dyDescent="0.2">
      <c r="B175" s="1">
        <v>45527</v>
      </c>
      <c r="C175">
        <v>440.5</v>
      </c>
    </row>
    <row r="176" spans="2:3" x14ac:dyDescent="0.2">
      <c r="B176" s="1">
        <v>45530</v>
      </c>
      <c r="C176">
        <v>439</v>
      </c>
    </row>
    <row r="177" spans="2:3" x14ac:dyDescent="0.2">
      <c r="B177" s="1">
        <v>45531</v>
      </c>
      <c r="C177">
        <v>443.75</v>
      </c>
    </row>
    <row r="178" spans="2:3" x14ac:dyDescent="0.2">
      <c r="B178" s="1">
        <v>45532</v>
      </c>
      <c r="C178">
        <v>441.75</v>
      </c>
    </row>
    <row r="179" spans="2:3" x14ac:dyDescent="0.2">
      <c r="B179" s="1">
        <v>45533</v>
      </c>
      <c r="C179">
        <v>444.5</v>
      </c>
    </row>
    <row r="180" spans="2:3" x14ac:dyDescent="0.2">
      <c r="B180" s="1">
        <v>45534</v>
      </c>
      <c r="C180">
        <v>446</v>
      </c>
    </row>
    <row r="181" spans="2:3" x14ac:dyDescent="0.2">
      <c r="B181" s="1">
        <v>45538</v>
      </c>
      <c r="C181">
        <v>449.5</v>
      </c>
    </row>
    <row r="182" spans="2:3" x14ac:dyDescent="0.2">
      <c r="B182" s="1">
        <v>45539</v>
      </c>
      <c r="C182">
        <v>452</v>
      </c>
    </row>
    <row r="183" spans="2:3" x14ac:dyDescent="0.2">
      <c r="B183" s="1">
        <v>45540</v>
      </c>
      <c r="C183">
        <v>451.75</v>
      </c>
    </row>
    <row r="184" spans="2:3" x14ac:dyDescent="0.2">
      <c r="B184" s="1">
        <v>45541</v>
      </c>
      <c r="C184">
        <v>449.25</v>
      </c>
    </row>
    <row r="185" spans="2:3" x14ac:dyDescent="0.2">
      <c r="B185" s="1">
        <v>45544</v>
      </c>
      <c r="C185">
        <v>449.5</v>
      </c>
    </row>
    <row r="186" spans="2:3" x14ac:dyDescent="0.2">
      <c r="B186" s="1">
        <v>45545</v>
      </c>
      <c r="C186">
        <v>448</v>
      </c>
    </row>
    <row r="187" spans="2:3" x14ac:dyDescent="0.2">
      <c r="B187" s="1">
        <v>45546</v>
      </c>
      <c r="C187">
        <v>448.5</v>
      </c>
    </row>
    <row r="188" spans="2:3" x14ac:dyDescent="0.2">
      <c r="B188" s="1">
        <v>45547</v>
      </c>
      <c r="C188">
        <v>449.5</v>
      </c>
    </row>
    <row r="189" spans="2:3" x14ac:dyDescent="0.2">
      <c r="B189" s="1">
        <v>45548</v>
      </c>
      <c r="C189">
        <v>452</v>
      </c>
    </row>
    <row r="190" spans="2:3" x14ac:dyDescent="0.2">
      <c r="B190" s="1">
        <v>45551</v>
      </c>
      <c r="C190">
        <v>451.25</v>
      </c>
    </row>
    <row r="191" spans="2:3" x14ac:dyDescent="0.2">
      <c r="B191" s="1">
        <v>45552</v>
      </c>
      <c r="C191">
        <v>453.5</v>
      </c>
    </row>
    <row r="192" spans="2:3" x14ac:dyDescent="0.2">
      <c r="B192" s="1">
        <v>45553</v>
      </c>
      <c r="C192">
        <v>453.75</v>
      </c>
    </row>
    <row r="193" spans="2:3" x14ac:dyDescent="0.2">
      <c r="B193" s="1">
        <v>45554</v>
      </c>
      <c r="C193">
        <v>449.75</v>
      </c>
    </row>
    <row r="194" spans="2:3" x14ac:dyDescent="0.2">
      <c r="B194" s="1">
        <v>45555</v>
      </c>
      <c r="C194">
        <v>447</v>
      </c>
    </row>
    <row r="195" spans="2:3" x14ac:dyDescent="0.2">
      <c r="B195" s="1">
        <v>45558</v>
      </c>
      <c r="C195">
        <v>454</v>
      </c>
    </row>
    <row r="196" spans="2:3" x14ac:dyDescent="0.2">
      <c r="B196" s="1">
        <v>45559</v>
      </c>
      <c r="C196">
        <v>452.75</v>
      </c>
    </row>
    <row r="197" spans="2:3" x14ac:dyDescent="0.2">
      <c r="B197" s="1">
        <v>45560</v>
      </c>
      <c r="C197">
        <v>454</v>
      </c>
    </row>
    <row r="198" spans="2:3" x14ac:dyDescent="0.2">
      <c r="B198" s="1">
        <v>45561</v>
      </c>
      <c r="C198">
        <v>454</v>
      </c>
    </row>
    <row r="199" spans="2:3" x14ac:dyDescent="0.2">
      <c r="B199" s="1">
        <v>45562</v>
      </c>
      <c r="C199">
        <v>456.25</v>
      </c>
    </row>
    <row r="200" spans="2:3" x14ac:dyDescent="0.2">
      <c r="B200" s="1">
        <v>45565</v>
      </c>
      <c r="C200">
        <v>455.25</v>
      </c>
    </row>
    <row r="201" spans="2:3" x14ac:dyDescent="0.2">
      <c r="B201" s="1">
        <v>45566</v>
      </c>
      <c r="C201">
        <v>460</v>
      </c>
    </row>
    <row r="202" spans="2:3" x14ac:dyDescent="0.2">
      <c r="B202" s="1">
        <v>45567</v>
      </c>
      <c r="C202">
        <v>460.5</v>
      </c>
    </row>
    <row r="203" spans="2:3" x14ac:dyDescent="0.2">
      <c r="B203" s="1">
        <v>45568</v>
      </c>
      <c r="C203">
        <v>460.75</v>
      </c>
    </row>
    <row r="204" spans="2:3" x14ac:dyDescent="0.2">
      <c r="B204" s="1">
        <v>45569</v>
      </c>
      <c r="C204">
        <v>458</v>
      </c>
    </row>
    <row r="205" spans="2:3" x14ac:dyDescent="0.2">
      <c r="B205" s="1">
        <v>45572</v>
      </c>
      <c r="C205">
        <v>459.75</v>
      </c>
    </row>
    <row r="206" spans="2:3" x14ac:dyDescent="0.2">
      <c r="B206" s="1">
        <v>45573</v>
      </c>
      <c r="C206">
        <v>458.5</v>
      </c>
    </row>
    <row r="207" spans="2:3" x14ac:dyDescent="0.2">
      <c r="B207" s="1">
        <v>45574</v>
      </c>
      <c r="C207">
        <v>460</v>
      </c>
    </row>
    <row r="208" spans="2:3" x14ac:dyDescent="0.2">
      <c r="B208" s="1">
        <v>45575</v>
      </c>
      <c r="C208">
        <v>460.25</v>
      </c>
    </row>
    <row r="209" spans="2:3" x14ac:dyDescent="0.2">
      <c r="B209" s="1">
        <v>45576</v>
      </c>
      <c r="C209">
        <v>458</v>
      </c>
    </row>
    <row r="210" spans="2:3" x14ac:dyDescent="0.2">
      <c r="B210" s="1">
        <v>45579</v>
      </c>
      <c r="C210">
        <v>451.75</v>
      </c>
    </row>
    <row r="211" spans="2:3" x14ac:dyDescent="0.2">
      <c r="B211" s="1">
        <v>45580</v>
      </c>
      <c r="C211">
        <v>446</v>
      </c>
    </row>
    <row r="212" spans="2:3" x14ac:dyDescent="0.2">
      <c r="B212" s="1">
        <v>45581</v>
      </c>
      <c r="C212">
        <v>446.75</v>
      </c>
    </row>
    <row r="213" spans="2:3" x14ac:dyDescent="0.2">
      <c r="B213" s="1">
        <v>45582</v>
      </c>
      <c r="C213">
        <v>447</v>
      </c>
    </row>
    <row r="214" spans="2:3" x14ac:dyDescent="0.2">
      <c r="B214" s="1">
        <v>45583</v>
      </c>
      <c r="C214">
        <v>445.25</v>
      </c>
    </row>
    <row r="215" spans="2:3" x14ac:dyDescent="0.2">
      <c r="B215" s="1">
        <v>45586</v>
      </c>
      <c r="C215">
        <v>445.5</v>
      </c>
    </row>
    <row r="216" spans="2:3" x14ac:dyDescent="0.2">
      <c r="B216" s="1">
        <v>45587</v>
      </c>
      <c r="C216">
        <v>449.75</v>
      </c>
    </row>
    <row r="217" spans="2:3" x14ac:dyDescent="0.2">
      <c r="B217" s="1">
        <v>45588</v>
      </c>
      <c r="C217">
        <v>449.75</v>
      </c>
    </row>
    <row r="218" spans="2:3" x14ac:dyDescent="0.2">
      <c r="B218" s="1">
        <v>45589</v>
      </c>
      <c r="C218">
        <v>450</v>
      </c>
    </row>
    <row r="219" spans="2:3" x14ac:dyDescent="0.2">
      <c r="B219" s="1">
        <v>45590</v>
      </c>
      <c r="C219">
        <v>449</v>
      </c>
    </row>
    <row r="220" spans="2:3" x14ac:dyDescent="0.2">
      <c r="B220" s="1">
        <v>45593</v>
      </c>
      <c r="C220">
        <v>448.5</v>
      </c>
    </row>
    <row r="221" spans="2:3" x14ac:dyDescent="0.2">
      <c r="B221" s="1">
        <v>45594</v>
      </c>
      <c r="C221">
        <v>448.5</v>
      </c>
    </row>
    <row r="222" spans="2:3" x14ac:dyDescent="0.2">
      <c r="B222" s="1">
        <v>45595</v>
      </c>
      <c r="C222">
        <v>448</v>
      </c>
    </row>
    <row r="223" spans="2:3" x14ac:dyDescent="0.2">
      <c r="B223" s="1">
        <v>45596</v>
      </c>
      <c r="C223">
        <v>449.5</v>
      </c>
    </row>
    <row r="224" spans="2:3" x14ac:dyDescent="0.2">
      <c r="B224" s="1">
        <v>45597</v>
      </c>
      <c r="C224">
        <v>449.5</v>
      </c>
    </row>
    <row r="225" spans="2:3" x14ac:dyDescent="0.2">
      <c r="B225" s="1">
        <v>45600</v>
      </c>
      <c r="C225">
        <v>448.75</v>
      </c>
    </row>
    <row r="226" spans="2:3" x14ac:dyDescent="0.2">
      <c r="B226" s="1">
        <v>45601</v>
      </c>
      <c r="C226">
        <v>449.75</v>
      </c>
    </row>
    <row r="227" spans="2:3" x14ac:dyDescent="0.2">
      <c r="B227" s="1">
        <v>45602</v>
      </c>
      <c r="C227">
        <v>453</v>
      </c>
    </row>
    <row r="228" spans="2:3" x14ac:dyDescent="0.2">
      <c r="B228" s="1">
        <v>45603</v>
      </c>
      <c r="C228">
        <v>453.5</v>
      </c>
    </row>
    <row r="229" spans="2:3" x14ac:dyDescent="0.2">
      <c r="B229" s="1">
        <v>45604</v>
      </c>
      <c r="C229">
        <v>454.25</v>
      </c>
    </row>
    <row r="230" spans="2:3" x14ac:dyDescent="0.2">
      <c r="B230" s="1">
        <v>45607</v>
      </c>
      <c r="C230">
        <v>452</v>
      </c>
    </row>
    <row r="231" spans="2:3" x14ac:dyDescent="0.2">
      <c r="B231" s="1">
        <v>45608</v>
      </c>
      <c r="C231">
        <v>450</v>
      </c>
    </row>
    <row r="232" spans="2:3" x14ac:dyDescent="0.2">
      <c r="B232" s="1">
        <v>45609</v>
      </c>
      <c r="C232">
        <v>448.5</v>
      </c>
    </row>
    <row r="233" spans="2:3" x14ac:dyDescent="0.2">
      <c r="B233" s="1">
        <v>45610</v>
      </c>
      <c r="C233">
        <v>446.5</v>
      </c>
    </row>
    <row r="234" spans="2:3" x14ac:dyDescent="0.2">
      <c r="B234" s="1">
        <v>45611</v>
      </c>
      <c r="C234">
        <v>449</v>
      </c>
    </row>
    <row r="235" spans="2:3" x14ac:dyDescent="0.2">
      <c r="B235" s="1">
        <v>45614</v>
      </c>
      <c r="C235">
        <v>448.75</v>
      </c>
    </row>
    <row r="236" spans="2:3" x14ac:dyDescent="0.2">
      <c r="B236" s="1">
        <v>45615</v>
      </c>
      <c r="C236">
        <v>447.25</v>
      </c>
    </row>
    <row r="237" spans="2:3" x14ac:dyDescent="0.2">
      <c r="B237" s="1">
        <v>45616</v>
      </c>
      <c r="C237">
        <v>448.75</v>
      </c>
    </row>
    <row r="238" spans="2:3" x14ac:dyDescent="0.2">
      <c r="B238" s="1">
        <v>45617</v>
      </c>
      <c r="C238">
        <v>444.25</v>
      </c>
    </row>
    <row r="239" spans="2:3" x14ac:dyDescent="0.2">
      <c r="B239" s="1">
        <v>45618</v>
      </c>
      <c r="C239">
        <v>444.5</v>
      </c>
    </row>
    <row r="240" spans="2:3" x14ac:dyDescent="0.2">
      <c r="B240" s="1">
        <v>45621</v>
      </c>
      <c r="C240">
        <v>442.75</v>
      </c>
    </row>
    <row r="241" spans="2:3" x14ac:dyDescent="0.2">
      <c r="B241" s="1">
        <v>45622</v>
      </c>
      <c r="C241">
        <v>441.5</v>
      </c>
    </row>
    <row r="242" spans="2:3" x14ac:dyDescent="0.2">
      <c r="B242" s="1">
        <v>45623</v>
      </c>
      <c r="C242">
        <v>440.5</v>
      </c>
    </row>
    <row r="243" spans="2:3" x14ac:dyDescent="0.2">
      <c r="B243" s="1">
        <v>45625</v>
      </c>
      <c r="C243">
        <v>441.75</v>
      </c>
    </row>
    <row r="244" spans="2:3" x14ac:dyDescent="0.2">
      <c r="B244" s="1">
        <v>45628</v>
      </c>
      <c r="C244">
        <v>441.75</v>
      </c>
    </row>
    <row r="245" spans="2:3" x14ac:dyDescent="0.2">
      <c r="B245" s="1">
        <v>45629</v>
      </c>
      <c r="C245">
        <v>441</v>
      </c>
    </row>
    <row r="246" spans="2:3" x14ac:dyDescent="0.2">
      <c r="B246" s="1">
        <v>45630</v>
      </c>
      <c r="C246">
        <v>440.5</v>
      </c>
    </row>
    <row r="247" spans="2:3" x14ac:dyDescent="0.2">
      <c r="B247" s="1">
        <v>45631</v>
      </c>
      <c r="C247">
        <v>444.25</v>
      </c>
    </row>
    <row r="248" spans="2:3" x14ac:dyDescent="0.2">
      <c r="B248" s="1">
        <v>45632</v>
      </c>
      <c r="C248">
        <v>446.75</v>
      </c>
    </row>
    <row r="249" spans="2:3" x14ac:dyDescent="0.2">
      <c r="B249" s="1">
        <v>45635</v>
      </c>
      <c r="C249">
        <v>448</v>
      </c>
    </row>
    <row r="250" spans="2:3" x14ac:dyDescent="0.2">
      <c r="B250" s="1">
        <v>45636</v>
      </c>
      <c r="C250">
        <v>448.25</v>
      </c>
    </row>
    <row r="251" spans="2:3" x14ac:dyDescent="0.2">
      <c r="B251" s="1">
        <v>45637</v>
      </c>
      <c r="C251">
        <v>451</v>
      </c>
    </row>
    <row r="252" spans="2:3" x14ac:dyDescent="0.2">
      <c r="B252" s="1">
        <v>45638</v>
      </c>
      <c r="C252">
        <v>450</v>
      </c>
    </row>
    <row r="253" spans="2:3" x14ac:dyDescent="0.2">
      <c r="B253" s="1">
        <v>45639</v>
      </c>
      <c r="C253">
        <v>448.25</v>
      </c>
    </row>
    <row r="254" spans="2:3" x14ac:dyDescent="0.2">
      <c r="B254" s="1">
        <v>45642</v>
      </c>
      <c r="C254">
        <v>449</v>
      </c>
    </row>
    <row r="255" spans="2:3" x14ac:dyDescent="0.2">
      <c r="B255" s="1">
        <v>45643</v>
      </c>
      <c r="C255">
        <v>447.25</v>
      </c>
    </row>
    <row r="256" spans="2:3" x14ac:dyDescent="0.2">
      <c r="B256" s="1">
        <v>45644</v>
      </c>
      <c r="C256">
        <v>442.25</v>
      </c>
    </row>
    <row r="257" spans="2:3" x14ac:dyDescent="0.2">
      <c r="B257" s="1">
        <v>45645</v>
      </c>
      <c r="C257">
        <v>442.25</v>
      </c>
    </row>
    <row r="258" spans="2:3" x14ac:dyDescent="0.2">
      <c r="B258" s="1">
        <v>45646</v>
      </c>
      <c r="C258">
        <v>445.25</v>
      </c>
    </row>
    <row r="259" spans="2:3" x14ac:dyDescent="0.2">
      <c r="B259" s="1">
        <v>45649</v>
      </c>
      <c r="C259">
        <v>445.75</v>
      </c>
    </row>
    <row r="260" spans="2:3" x14ac:dyDescent="0.2">
      <c r="B260" s="1">
        <v>45650</v>
      </c>
      <c r="C260">
        <v>446</v>
      </c>
    </row>
    <row r="261" spans="2:3" x14ac:dyDescent="0.2">
      <c r="B261" s="1">
        <v>45652</v>
      </c>
      <c r="C261">
        <v>449.5</v>
      </c>
    </row>
    <row r="262" spans="2:3" x14ac:dyDescent="0.2">
      <c r="B262" s="1">
        <v>45653</v>
      </c>
      <c r="C262">
        <v>449.25</v>
      </c>
    </row>
    <row r="263" spans="2:3" x14ac:dyDescent="0.2">
      <c r="B263" s="1">
        <v>45656</v>
      </c>
      <c r="C263">
        <v>446</v>
      </c>
    </row>
    <row r="264" spans="2:3" x14ac:dyDescent="0.2">
      <c r="B264" s="1">
        <v>45657</v>
      </c>
      <c r="C264">
        <v>450.25</v>
      </c>
    </row>
    <row r="265" spans="2:3" x14ac:dyDescent="0.2">
      <c r="B265" s="1">
        <v>45659</v>
      </c>
      <c r="C265">
        <v>452.5</v>
      </c>
    </row>
    <row r="266" spans="2:3" x14ac:dyDescent="0.2">
      <c r="B266" s="1">
        <v>45660</v>
      </c>
      <c r="C266">
        <v>447.5</v>
      </c>
    </row>
    <row r="267" spans="2:3" x14ac:dyDescent="0.2">
      <c r="B267" s="1">
        <v>45663</v>
      </c>
      <c r="C267">
        <v>451</v>
      </c>
    </row>
    <row r="268" spans="2:3" x14ac:dyDescent="0.2">
      <c r="B268" s="1">
        <v>45664</v>
      </c>
      <c r="C268">
        <v>451.25</v>
      </c>
    </row>
    <row r="269" spans="2:3" x14ac:dyDescent="0.2">
      <c r="B269" s="1">
        <v>45665</v>
      </c>
      <c r="C269">
        <v>450.75</v>
      </c>
    </row>
    <row r="270" spans="2:3" x14ac:dyDescent="0.2">
      <c r="B270" s="1">
        <v>45666</v>
      </c>
      <c r="C270">
        <v>451.5</v>
      </c>
    </row>
    <row r="271" spans="2:3" x14ac:dyDescent="0.2">
      <c r="B271" s="1">
        <v>45667</v>
      </c>
      <c r="C271">
        <v>453.25</v>
      </c>
    </row>
    <row r="272" spans="2:3" x14ac:dyDescent="0.2">
      <c r="B272" s="1">
        <v>45670</v>
      </c>
      <c r="C272">
        <v>459</v>
      </c>
    </row>
    <row r="273" spans="2:3" x14ac:dyDescent="0.2">
      <c r="B273" s="1">
        <v>45671</v>
      </c>
      <c r="C273">
        <v>459</v>
      </c>
    </row>
    <row r="274" spans="2:3" x14ac:dyDescent="0.2">
      <c r="B274" s="1">
        <v>45672</v>
      </c>
      <c r="C274">
        <v>458.75</v>
      </c>
    </row>
    <row r="275" spans="2:3" x14ac:dyDescent="0.2">
      <c r="B275" s="1">
        <v>45673</v>
      </c>
      <c r="C275">
        <v>455</v>
      </c>
    </row>
    <row r="276" spans="2:3" x14ac:dyDescent="0.2">
      <c r="B276" s="1">
        <v>45674</v>
      </c>
      <c r="C276">
        <v>457.5</v>
      </c>
    </row>
    <row r="277" spans="2:3" x14ac:dyDescent="0.2">
      <c r="B277" s="1">
        <v>45678</v>
      </c>
      <c r="C277">
        <v>459.25</v>
      </c>
    </row>
    <row r="278" spans="2:3" x14ac:dyDescent="0.2">
      <c r="B278" s="1">
        <v>45679</v>
      </c>
      <c r="C278">
        <v>461.25</v>
      </c>
    </row>
    <row r="279" spans="2:3" x14ac:dyDescent="0.2">
      <c r="B279" s="1">
        <v>45680</v>
      </c>
      <c r="C279">
        <v>464.5</v>
      </c>
    </row>
    <row r="280" spans="2:3" x14ac:dyDescent="0.2">
      <c r="B280" s="1">
        <v>45681</v>
      </c>
      <c r="C280">
        <v>462.75</v>
      </c>
    </row>
    <row r="281" spans="2:3" x14ac:dyDescent="0.2">
      <c r="B281" s="1">
        <v>45684</v>
      </c>
      <c r="C281">
        <v>461.5</v>
      </c>
    </row>
    <row r="282" spans="2:3" x14ac:dyDescent="0.2">
      <c r="B282" s="1">
        <v>45685</v>
      </c>
      <c r="C282">
        <v>463.75</v>
      </c>
    </row>
    <row r="283" spans="2:3" x14ac:dyDescent="0.2">
      <c r="B283" s="1">
        <v>45686</v>
      </c>
      <c r="C283">
        <v>467.5</v>
      </c>
    </row>
    <row r="284" spans="2:3" x14ac:dyDescent="0.2">
      <c r="B284" s="1">
        <v>45687</v>
      </c>
      <c r="C284">
        <v>466.25</v>
      </c>
    </row>
    <row r="285" spans="2:3" x14ac:dyDescent="0.2">
      <c r="B285" s="1">
        <v>45688</v>
      </c>
      <c r="C285">
        <v>463.75</v>
      </c>
    </row>
    <row r="286" spans="2:3" x14ac:dyDescent="0.2">
      <c r="B286" s="1">
        <v>45691</v>
      </c>
      <c r="C286">
        <v>467.25</v>
      </c>
    </row>
    <row r="287" spans="2:3" x14ac:dyDescent="0.2">
      <c r="B287" s="1">
        <v>45692</v>
      </c>
      <c r="C287">
        <v>468.5</v>
      </c>
    </row>
    <row r="288" spans="2:3" x14ac:dyDescent="0.2">
      <c r="B288" s="1">
        <v>45693</v>
      </c>
      <c r="C288">
        <v>468.75</v>
      </c>
    </row>
    <row r="289" spans="2:3" x14ac:dyDescent="0.2">
      <c r="B289" s="1">
        <v>45694</v>
      </c>
      <c r="C289">
        <v>469.25</v>
      </c>
    </row>
    <row r="290" spans="2:3" x14ac:dyDescent="0.2">
      <c r="B290" s="1">
        <v>45695</v>
      </c>
      <c r="C290">
        <v>466.5</v>
      </c>
    </row>
    <row r="291" spans="2:3" x14ac:dyDescent="0.2">
      <c r="B291" s="1">
        <v>45698</v>
      </c>
      <c r="C291">
        <v>466.5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6519-1EAB-4C42-924E-EA721392F5B8}">
  <dimension ref="A2:C54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" bestFit="1" customWidth="1"/>
    <col min="2" max="2" width="10.6640625" bestFit="1" customWidth="1"/>
  </cols>
  <sheetData>
    <row r="2" spans="1:3" x14ac:dyDescent="0.2">
      <c r="A2" t="s">
        <v>11</v>
      </c>
      <c r="B2" s="1" t="e">
        <f ca="1">_xll.BDH(A2, "PX_LAST", "01/01/2000", TODAY(), "DAILY","cols=2;rows=542")</f>
        <v>#NAME?</v>
      </c>
      <c r="C2">
        <v>484.25</v>
      </c>
    </row>
    <row r="3" spans="1:3" x14ac:dyDescent="0.2">
      <c r="B3" s="1">
        <v>44910</v>
      </c>
      <c r="C3">
        <v>484.75</v>
      </c>
    </row>
    <row r="4" spans="1:3" x14ac:dyDescent="0.2">
      <c r="B4" s="1">
        <v>44911</v>
      </c>
      <c r="C4">
        <v>485.25</v>
      </c>
    </row>
    <row r="5" spans="1:3" x14ac:dyDescent="0.2">
      <c r="B5" s="1">
        <v>44914</v>
      </c>
      <c r="C5">
        <v>485</v>
      </c>
    </row>
    <row r="6" spans="1:3" x14ac:dyDescent="0.2">
      <c r="B6" s="1">
        <v>44915</v>
      </c>
      <c r="C6">
        <v>485.25</v>
      </c>
    </row>
    <row r="7" spans="1:3" x14ac:dyDescent="0.2">
      <c r="B7" s="1">
        <v>44916</v>
      </c>
      <c r="C7">
        <v>485.5</v>
      </c>
    </row>
    <row r="8" spans="1:3" x14ac:dyDescent="0.2">
      <c r="B8" s="1">
        <v>44917</v>
      </c>
      <c r="C8">
        <v>485.25</v>
      </c>
    </row>
    <row r="9" spans="1:3" x14ac:dyDescent="0.2">
      <c r="B9" s="1">
        <v>44918</v>
      </c>
      <c r="C9">
        <v>497</v>
      </c>
    </row>
    <row r="10" spans="1:3" x14ac:dyDescent="0.2">
      <c r="B10" s="1">
        <v>44922</v>
      </c>
      <c r="C10">
        <v>497.25</v>
      </c>
    </row>
    <row r="11" spans="1:3" x14ac:dyDescent="0.2">
      <c r="B11" s="1">
        <v>44923</v>
      </c>
      <c r="C11">
        <v>493.5</v>
      </c>
    </row>
    <row r="12" spans="1:3" x14ac:dyDescent="0.2">
      <c r="B12" s="1">
        <v>44924</v>
      </c>
      <c r="C12">
        <v>492.5</v>
      </c>
    </row>
    <row r="13" spans="1:3" x14ac:dyDescent="0.2">
      <c r="B13" s="1">
        <v>44925</v>
      </c>
      <c r="C13">
        <v>492.5</v>
      </c>
    </row>
    <row r="14" spans="1:3" x14ac:dyDescent="0.2">
      <c r="B14" s="1">
        <v>44929</v>
      </c>
      <c r="C14">
        <v>492.5</v>
      </c>
    </row>
    <row r="15" spans="1:3" x14ac:dyDescent="0.2">
      <c r="B15" s="1">
        <v>44930</v>
      </c>
      <c r="C15">
        <v>492.5</v>
      </c>
    </row>
    <row r="16" spans="1:3" x14ac:dyDescent="0.2">
      <c r="B16" s="1">
        <v>44931</v>
      </c>
      <c r="C16">
        <v>492.5</v>
      </c>
    </row>
    <row r="17" spans="2:3" x14ac:dyDescent="0.2">
      <c r="B17" s="1">
        <v>44932</v>
      </c>
      <c r="C17">
        <v>492.75</v>
      </c>
    </row>
    <row r="18" spans="2:3" x14ac:dyDescent="0.2">
      <c r="B18" s="1">
        <v>44935</v>
      </c>
      <c r="C18">
        <v>492.75</v>
      </c>
    </row>
    <row r="19" spans="2:3" x14ac:dyDescent="0.2">
      <c r="B19" s="1">
        <v>44936</v>
      </c>
      <c r="C19">
        <v>486.5</v>
      </c>
    </row>
    <row r="20" spans="2:3" x14ac:dyDescent="0.2">
      <c r="B20" s="1">
        <v>44937</v>
      </c>
      <c r="C20">
        <v>482</v>
      </c>
    </row>
    <row r="21" spans="2:3" x14ac:dyDescent="0.2">
      <c r="B21" s="1">
        <v>44938</v>
      </c>
      <c r="C21">
        <v>481.25</v>
      </c>
    </row>
    <row r="22" spans="2:3" x14ac:dyDescent="0.2">
      <c r="B22" s="1">
        <v>44939</v>
      </c>
      <c r="C22">
        <v>482.25</v>
      </c>
    </row>
    <row r="23" spans="2:3" x14ac:dyDescent="0.2">
      <c r="B23" s="1">
        <v>44943</v>
      </c>
      <c r="C23">
        <v>483.25</v>
      </c>
    </row>
    <row r="24" spans="2:3" x14ac:dyDescent="0.2">
      <c r="B24" s="1">
        <v>44944</v>
      </c>
      <c r="C24">
        <v>483.25</v>
      </c>
    </row>
    <row r="25" spans="2:3" x14ac:dyDescent="0.2">
      <c r="B25" s="1">
        <v>44945</v>
      </c>
      <c r="C25">
        <v>479.75</v>
      </c>
    </row>
    <row r="26" spans="2:3" x14ac:dyDescent="0.2">
      <c r="B26" s="1">
        <v>44946</v>
      </c>
      <c r="C26">
        <v>479</v>
      </c>
    </row>
    <row r="27" spans="2:3" x14ac:dyDescent="0.2">
      <c r="B27" s="1">
        <v>44949</v>
      </c>
      <c r="C27">
        <v>479.75</v>
      </c>
    </row>
    <row r="28" spans="2:3" x14ac:dyDescent="0.2">
      <c r="B28" s="1">
        <v>44950</v>
      </c>
      <c r="C28">
        <v>481.75</v>
      </c>
    </row>
    <row r="29" spans="2:3" x14ac:dyDescent="0.2">
      <c r="B29" s="1">
        <v>44951</v>
      </c>
      <c r="C29">
        <v>480.25</v>
      </c>
    </row>
    <row r="30" spans="2:3" x14ac:dyDescent="0.2">
      <c r="B30" s="1">
        <v>44952</v>
      </c>
      <c r="C30">
        <v>480.75</v>
      </c>
    </row>
    <row r="31" spans="2:3" x14ac:dyDescent="0.2">
      <c r="B31" s="1">
        <v>44953</v>
      </c>
      <c r="C31">
        <v>480</v>
      </c>
    </row>
    <row r="32" spans="2:3" x14ac:dyDescent="0.2">
      <c r="B32" s="1">
        <v>44956</v>
      </c>
      <c r="C32">
        <v>480.5</v>
      </c>
    </row>
    <row r="33" spans="2:3" x14ac:dyDescent="0.2">
      <c r="B33" s="1">
        <v>44957</v>
      </c>
      <c r="C33">
        <v>483.75</v>
      </c>
    </row>
    <row r="34" spans="2:3" x14ac:dyDescent="0.2">
      <c r="B34" s="1">
        <v>44958</v>
      </c>
      <c r="C34">
        <v>482</v>
      </c>
    </row>
    <row r="35" spans="2:3" x14ac:dyDescent="0.2">
      <c r="B35" s="1">
        <v>44959</v>
      </c>
      <c r="C35">
        <v>481</v>
      </c>
    </row>
    <row r="36" spans="2:3" x14ac:dyDescent="0.2">
      <c r="B36" s="1">
        <v>44960</v>
      </c>
      <c r="C36">
        <v>478.75</v>
      </c>
    </row>
    <row r="37" spans="2:3" x14ac:dyDescent="0.2">
      <c r="B37" s="1">
        <v>44963</v>
      </c>
      <c r="C37">
        <v>476.75</v>
      </c>
    </row>
    <row r="38" spans="2:3" x14ac:dyDescent="0.2">
      <c r="B38" s="1">
        <v>44964</v>
      </c>
      <c r="C38">
        <v>474.5</v>
      </c>
    </row>
    <row r="39" spans="2:3" x14ac:dyDescent="0.2">
      <c r="B39" s="1">
        <v>44965</v>
      </c>
      <c r="C39">
        <v>476.25</v>
      </c>
    </row>
    <row r="40" spans="2:3" x14ac:dyDescent="0.2">
      <c r="B40" s="1">
        <v>44966</v>
      </c>
      <c r="C40">
        <v>475.25</v>
      </c>
    </row>
    <row r="41" spans="2:3" x14ac:dyDescent="0.2">
      <c r="B41" s="1">
        <v>44967</v>
      </c>
      <c r="C41">
        <v>479</v>
      </c>
    </row>
    <row r="42" spans="2:3" x14ac:dyDescent="0.2">
      <c r="B42" s="1">
        <v>44970</v>
      </c>
      <c r="C42">
        <v>479</v>
      </c>
    </row>
    <row r="43" spans="2:3" x14ac:dyDescent="0.2">
      <c r="B43" s="1">
        <v>44971</v>
      </c>
      <c r="C43">
        <v>479</v>
      </c>
    </row>
    <row r="44" spans="2:3" x14ac:dyDescent="0.2">
      <c r="B44" s="1">
        <v>44972</v>
      </c>
      <c r="C44">
        <v>479</v>
      </c>
    </row>
    <row r="45" spans="2:3" x14ac:dyDescent="0.2">
      <c r="B45" s="1">
        <v>44973</v>
      </c>
      <c r="C45">
        <v>479.75</v>
      </c>
    </row>
    <row r="46" spans="2:3" x14ac:dyDescent="0.2">
      <c r="B46" s="1">
        <v>44974</v>
      </c>
      <c r="C46">
        <v>479</v>
      </c>
    </row>
    <row r="47" spans="2:3" x14ac:dyDescent="0.2">
      <c r="B47" s="1">
        <v>44978</v>
      </c>
      <c r="C47">
        <v>483.75</v>
      </c>
    </row>
    <row r="48" spans="2:3" x14ac:dyDescent="0.2">
      <c r="B48" s="1">
        <v>44979</v>
      </c>
      <c r="C48">
        <v>485.75</v>
      </c>
    </row>
    <row r="49" spans="2:3" x14ac:dyDescent="0.2">
      <c r="B49" s="1">
        <v>44980</v>
      </c>
      <c r="C49">
        <v>488.25</v>
      </c>
    </row>
    <row r="50" spans="2:3" x14ac:dyDescent="0.2">
      <c r="B50" s="1">
        <v>44981</v>
      </c>
      <c r="C50">
        <v>484.75</v>
      </c>
    </row>
    <row r="51" spans="2:3" x14ac:dyDescent="0.2">
      <c r="B51" s="1">
        <v>44984</v>
      </c>
      <c r="C51">
        <v>483.75</v>
      </c>
    </row>
    <row r="52" spans="2:3" x14ac:dyDescent="0.2">
      <c r="B52" s="1">
        <v>44985</v>
      </c>
      <c r="C52">
        <v>480</v>
      </c>
    </row>
    <row r="53" spans="2:3" x14ac:dyDescent="0.2">
      <c r="B53" s="1">
        <v>44986</v>
      </c>
      <c r="C53">
        <v>478.25</v>
      </c>
    </row>
    <row r="54" spans="2:3" x14ac:dyDescent="0.2">
      <c r="B54" s="1">
        <v>44987</v>
      </c>
      <c r="C54">
        <v>477.75</v>
      </c>
    </row>
    <row r="55" spans="2:3" x14ac:dyDescent="0.2">
      <c r="B55" s="1">
        <v>44988</v>
      </c>
      <c r="C55">
        <v>475</v>
      </c>
    </row>
    <row r="56" spans="2:3" x14ac:dyDescent="0.2">
      <c r="B56" s="1">
        <v>44991</v>
      </c>
      <c r="C56">
        <v>476.25</v>
      </c>
    </row>
    <row r="57" spans="2:3" x14ac:dyDescent="0.2">
      <c r="B57" s="1">
        <v>44992</v>
      </c>
      <c r="C57">
        <v>476</v>
      </c>
    </row>
    <row r="58" spans="2:3" x14ac:dyDescent="0.2">
      <c r="B58" s="1">
        <v>44993</v>
      </c>
      <c r="C58">
        <v>469.25</v>
      </c>
    </row>
    <row r="59" spans="2:3" x14ac:dyDescent="0.2">
      <c r="B59" s="1">
        <v>44994</v>
      </c>
      <c r="C59">
        <v>468.75</v>
      </c>
    </row>
    <row r="60" spans="2:3" x14ac:dyDescent="0.2">
      <c r="B60" s="1">
        <v>44995</v>
      </c>
      <c r="C60">
        <v>474.75</v>
      </c>
    </row>
    <row r="61" spans="2:3" x14ac:dyDescent="0.2">
      <c r="B61" s="1">
        <v>44998</v>
      </c>
      <c r="C61">
        <v>478.5</v>
      </c>
    </row>
    <row r="62" spans="2:3" x14ac:dyDescent="0.2">
      <c r="B62" s="1">
        <v>44999</v>
      </c>
      <c r="C62">
        <v>478.25</v>
      </c>
    </row>
    <row r="63" spans="2:3" x14ac:dyDescent="0.2">
      <c r="B63" s="1">
        <v>45000</v>
      </c>
      <c r="C63">
        <v>473.75</v>
      </c>
    </row>
    <row r="64" spans="2:3" x14ac:dyDescent="0.2">
      <c r="B64" s="1">
        <v>45001</v>
      </c>
      <c r="C64">
        <v>476</v>
      </c>
    </row>
    <row r="65" spans="2:3" x14ac:dyDescent="0.2">
      <c r="B65" s="1">
        <v>45002</v>
      </c>
      <c r="C65">
        <v>475.25</v>
      </c>
    </row>
    <row r="66" spans="2:3" x14ac:dyDescent="0.2">
      <c r="B66" s="1">
        <v>45005</v>
      </c>
      <c r="C66">
        <v>476.5</v>
      </c>
    </row>
    <row r="67" spans="2:3" x14ac:dyDescent="0.2">
      <c r="B67" s="1">
        <v>45006</v>
      </c>
      <c r="C67">
        <v>474.75</v>
      </c>
    </row>
    <row r="68" spans="2:3" x14ac:dyDescent="0.2">
      <c r="B68" s="1">
        <v>45007</v>
      </c>
      <c r="C68">
        <v>473</v>
      </c>
    </row>
    <row r="69" spans="2:3" x14ac:dyDescent="0.2">
      <c r="B69" s="1">
        <v>45008</v>
      </c>
      <c r="C69">
        <v>472</v>
      </c>
    </row>
    <row r="70" spans="2:3" x14ac:dyDescent="0.2">
      <c r="B70" s="1">
        <v>45009</v>
      </c>
      <c r="C70">
        <v>471.5</v>
      </c>
    </row>
    <row r="71" spans="2:3" x14ac:dyDescent="0.2">
      <c r="B71" s="1">
        <v>45012</v>
      </c>
      <c r="C71">
        <v>473</v>
      </c>
    </row>
    <row r="72" spans="2:3" x14ac:dyDescent="0.2">
      <c r="B72" s="1">
        <v>45013</v>
      </c>
      <c r="C72">
        <v>473.75</v>
      </c>
    </row>
    <row r="73" spans="2:3" x14ac:dyDescent="0.2">
      <c r="B73" s="1">
        <v>45014</v>
      </c>
      <c r="C73">
        <v>472.75</v>
      </c>
    </row>
    <row r="74" spans="2:3" x14ac:dyDescent="0.2">
      <c r="B74" s="1">
        <v>45015</v>
      </c>
      <c r="C74">
        <v>472.5</v>
      </c>
    </row>
    <row r="75" spans="2:3" x14ac:dyDescent="0.2">
      <c r="B75" s="1">
        <v>45016</v>
      </c>
      <c r="C75">
        <v>468.75</v>
      </c>
    </row>
    <row r="76" spans="2:3" x14ac:dyDescent="0.2">
      <c r="B76" s="1">
        <v>45019</v>
      </c>
      <c r="C76">
        <v>467</v>
      </c>
    </row>
    <row r="77" spans="2:3" x14ac:dyDescent="0.2">
      <c r="B77" s="1">
        <v>45020</v>
      </c>
      <c r="C77">
        <v>463.75</v>
      </c>
    </row>
    <row r="78" spans="2:3" x14ac:dyDescent="0.2">
      <c r="B78" s="1">
        <v>45021</v>
      </c>
      <c r="C78">
        <v>465.5</v>
      </c>
    </row>
    <row r="79" spans="2:3" x14ac:dyDescent="0.2">
      <c r="B79" s="1">
        <v>45022</v>
      </c>
      <c r="C79">
        <v>466.25</v>
      </c>
    </row>
    <row r="80" spans="2:3" x14ac:dyDescent="0.2">
      <c r="B80" s="1">
        <v>45023</v>
      </c>
      <c r="C80">
        <v>466.25</v>
      </c>
    </row>
    <row r="81" spans="2:3" x14ac:dyDescent="0.2">
      <c r="B81" s="1">
        <v>45026</v>
      </c>
      <c r="C81">
        <v>468</v>
      </c>
    </row>
    <row r="82" spans="2:3" x14ac:dyDescent="0.2">
      <c r="B82" s="1">
        <v>45027</v>
      </c>
      <c r="C82">
        <v>467.5</v>
      </c>
    </row>
    <row r="83" spans="2:3" x14ac:dyDescent="0.2">
      <c r="B83" s="1">
        <v>45028</v>
      </c>
      <c r="C83">
        <v>466</v>
      </c>
    </row>
    <row r="84" spans="2:3" x14ac:dyDescent="0.2">
      <c r="B84" s="1">
        <v>45029</v>
      </c>
      <c r="C84">
        <v>465.25</v>
      </c>
    </row>
    <row r="85" spans="2:3" x14ac:dyDescent="0.2">
      <c r="B85" s="1">
        <v>45030</v>
      </c>
      <c r="C85">
        <v>472.75</v>
      </c>
    </row>
    <row r="86" spans="2:3" x14ac:dyDescent="0.2">
      <c r="B86" s="1">
        <v>45033</v>
      </c>
      <c r="C86">
        <v>476.25</v>
      </c>
    </row>
    <row r="87" spans="2:3" x14ac:dyDescent="0.2">
      <c r="B87" s="1">
        <v>45034</v>
      </c>
      <c r="C87">
        <v>477</v>
      </c>
    </row>
    <row r="88" spans="2:3" x14ac:dyDescent="0.2">
      <c r="B88" s="1">
        <v>45035</v>
      </c>
      <c r="C88">
        <v>477.25</v>
      </c>
    </row>
    <row r="89" spans="2:3" x14ac:dyDescent="0.2">
      <c r="B89" s="1">
        <v>45036</v>
      </c>
      <c r="C89">
        <v>479</v>
      </c>
    </row>
    <row r="90" spans="2:3" x14ac:dyDescent="0.2">
      <c r="B90" s="1">
        <v>45037</v>
      </c>
      <c r="C90">
        <v>475.75</v>
      </c>
    </row>
    <row r="91" spans="2:3" x14ac:dyDescent="0.2">
      <c r="B91" s="1">
        <v>45040</v>
      </c>
      <c r="C91">
        <v>479</v>
      </c>
    </row>
    <row r="92" spans="2:3" x14ac:dyDescent="0.2">
      <c r="B92" s="1">
        <v>45041</v>
      </c>
      <c r="C92">
        <v>478</v>
      </c>
    </row>
    <row r="93" spans="2:3" x14ac:dyDescent="0.2">
      <c r="B93" s="1">
        <v>45042</v>
      </c>
      <c r="C93">
        <v>473.25</v>
      </c>
    </row>
    <row r="94" spans="2:3" x14ac:dyDescent="0.2">
      <c r="B94" s="1">
        <v>45043</v>
      </c>
      <c r="C94">
        <v>471.5</v>
      </c>
    </row>
    <row r="95" spans="2:3" x14ac:dyDescent="0.2">
      <c r="B95" s="1">
        <v>45044</v>
      </c>
      <c r="C95">
        <v>474</v>
      </c>
    </row>
    <row r="96" spans="2:3" x14ac:dyDescent="0.2">
      <c r="B96" s="1">
        <v>45047</v>
      </c>
      <c r="C96">
        <v>472.25</v>
      </c>
    </row>
    <row r="97" spans="2:3" x14ac:dyDescent="0.2">
      <c r="B97" s="1">
        <v>45048</v>
      </c>
      <c r="C97">
        <v>469.5</v>
      </c>
    </row>
    <row r="98" spans="2:3" x14ac:dyDescent="0.2">
      <c r="B98" s="1">
        <v>45049</v>
      </c>
      <c r="C98">
        <v>470</v>
      </c>
    </row>
    <row r="99" spans="2:3" x14ac:dyDescent="0.2">
      <c r="B99" s="1">
        <v>45050</v>
      </c>
      <c r="C99">
        <v>467.25</v>
      </c>
    </row>
    <row r="100" spans="2:3" x14ac:dyDescent="0.2">
      <c r="B100" s="1">
        <v>45051</v>
      </c>
      <c r="C100">
        <v>467.5</v>
      </c>
    </row>
    <row r="101" spans="2:3" x14ac:dyDescent="0.2">
      <c r="B101" s="1">
        <v>45054</v>
      </c>
      <c r="C101">
        <v>463.5</v>
      </c>
    </row>
    <row r="102" spans="2:3" x14ac:dyDescent="0.2">
      <c r="B102" s="1">
        <v>45055</v>
      </c>
      <c r="C102">
        <v>462.75</v>
      </c>
    </row>
    <row r="103" spans="2:3" x14ac:dyDescent="0.2">
      <c r="B103" s="1">
        <v>45056</v>
      </c>
      <c r="C103">
        <v>463.25</v>
      </c>
    </row>
    <row r="104" spans="2:3" x14ac:dyDescent="0.2">
      <c r="B104" s="1">
        <v>45057</v>
      </c>
      <c r="C104">
        <v>460.5</v>
      </c>
    </row>
    <row r="105" spans="2:3" x14ac:dyDescent="0.2">
      <c r="B105" s="1">
        <v>45058</v>
      </c>
      <c r="C105">
        <v>460.75</v>
      </c>
    </row>
    <row r="106" spans="2:3" x14ac:dyDescent="0.2">
      <c r="B106" s="1">
        <v>45061</v>
      </c>
      <c r="C106">
        <v>464.25</v>
      </c>
    </row>
    <row r="107" spans="2:3" x14ac:dyDescent="0.2">
      <c r="B107" s="1">
        <v>45062</v>
      </c>
      <c r="C107">
        <v>460.75</v>
      </c>
    </row>
    <row r="108" spans="2:3" x14ac:dyDescent="0.2">
      <c r="B108" s="1">
        <v>45063</v>
      </c>
      <c r="C108">
        <v>456.25</v>
      </c>
    </row>
    <row r="109" spans="2:3" x14ac:dyDescent="0.2">
      <c r="B109" s="1">
        <v>45064</v>
      </c>
      <c r="C109">
        <v>457.75</v>
      </c>
    </row>
    <row r="110" spans="2:3" x14ac:dyDescent="0.2">
      <c r="B110" s="1">
        <v>45065</v>
      </c>
      <c r="C110">
        <v>459.25</v>
      </c>
    </row>
    <row r="111" spans="2:3" x14ac:dyDescent="0.2">
      <c r="B111" s="1">
        <v>45068</v>
      </c>
      <c r="C111">
        <v>464</v>
      </c>
    </row>
    <row r="112" spans="2:3" x14ac:dyDescent="0.2">
      <c r="B112" s="1">
        <v>45069</v>
      </c>
      <c r="C112">
        <v>466.25</v>
      </c>
    </row>
    <row r="113" spans="2:3" x14ac:dyDescent="0.2">
      <c r="B113" s="1">
        <v>45070</v>
      </c>
      <c r="C113">
        <v>467.5</v>
      </c>
    </row>
    <row r="114" spans="2:3" x14ac:dyDescent="0.2">
      <c r="B114" s="1">
        <v>45071</v>
      </c>
      <c r="C114">
        <v>465.25</v>
      </c>
    </row>
    <row r="115" spans="2:3" x14ac:dyDescent="0.2">
      <c r="B115" s="1">
        <v>45072</v>
      </c>
      <c r="C115">
        <v>472.5</v>
      </c>
    </row>
    <row r="116" spans="2:3" x14ac:dyDescent="0.2">
      <c r="B116" s="1">
        <v>45076</v>
      </c>
      <c r="C116">
        <v>468</v>
      </c>
    </row>
    <row r="117" spans="2:3" x14ac:dyDescent="0.2">
      <c r="B117" s="1">
        <v>45077</v>
      </c>
      <c r="C117">
        <v>466.75</v>
      </c>
    </row>
    <row r="118" spans="2:3" x14ac:dyDescent="0.2">
      <c r="B118" s="1">
        <v>45078</v>
      </c>
      <c r="C118">
        <v>472.75</v>
      </c>
    </row>
    <row r="119" spans="2:3" x14ac:dyDescent="0.2">
      <c r="B119" s="1">
        <v>45079</v>
      </c>
      <c r="C119">
        <v>475</v>
      </c>
    </row>
    <row r="120" spans="2:3" x14ac:dyDescent="0.2">
      <c r="B120" s="1">
        <v>45082</v>
      </c>
      <c r="C120">
        <v>475.25</v>
      </c>
    </row>
    <row r="121" spans="2:3" x14ac:dyDescent="0.2">
      <c r="B121" s="1">
        <v>45083</v>
      </c>
      <c r="C121">
        <v>475</v>
      </c>
    </row>
    <row r="122" spans="2:3" x14ac:dyDescent="0.2">
      <c r="B122" s="1">
        <v>45084</v>
      </c>
      <c r="C122">
        <v>470.75</v>
      </c>
    </row>
    <row r="123" spans="2:3" x14ac:dyDescent="0.2">
      <c r="B123" s="1">
        <v>45085</v>
      </c>
      <c r="C123">
        <v>475.25</v>
      </c>
    </row>
    <row r="124" spans="2:3" x14ac:dyDescent="0.2">
      <c r="B124" s="1">
        <v>45086</v>
      </c>
      <c r="C124">
        <v>469.5</v>
      </c>
    </row>
    <row r="125" spans="2:3" x14ac:dyDescent="0.2">
      <c r="B125" s="1">
        <v>45089</v>
      </c>
      <c r="C125">
        <v>477.25</v>
      </c>
    </row>
    <row r="126" spans="2:3" x14ac:dyDescent="0.2">
      <c r="B126" s="1">
        <v>45090</v>
      </c>
      <c r="C126">
        <v>478.75</v>
      </c>
    </row>
    <row r="127" spans="2:3" x14ac:dyDescent="0.2">
      <c r="B127" s="1">
        <v>45091</v>
      </c>
      <c r="C127">
        <v>481.75</v>
      </c>
    </row>
    <row r="128" spans="2:3" x14ac:dyDescent="0.2">
      <c r="B128" s="1">
        <v>45092</v>
      </c>
      <c r="C128">
        <v>486.75</v>
      </c>
    </row>
    <row r="129" spans="2:3" x14ac:dyDescent="0.2">
      <c r="B129" s="1">
        <v>45093</v>
      </c>
      <c r="C129">
        <v>493.75</v>
      </c>
    </row>
    <row r="130" spans="2:3" x14ac:dyDescent="0.2">
      <c r="B130" s="1">
        <v>45097</v>
      </c>
      <c r="C130">
        <v>493.25</v>
      </c>
    </row>
    <row r="131" spans="2:3" x14ac:dyDescent="0.2">
      <c r="B131" s="1">
        <v>45098</v>
      </c>
      <c r="C131">
        <v>498.25</v>
      </c>
    </row>
    <row r="132" spans="2:3" x14ac:dyDescent="0.2">
      <c r="B132" s="1">
        <v>45099</v>
      </c>
      <c r="C132">
        <v>497.5</v>
      </c>
    </row>
    <row r="133" spans="2:3" x14ac:dyDescent="0.2">
      <c r="B133" s="1">
        <v>45100</v>
      </c>
      <c r="C133">
        <v>480.25</v>
      </c>
    </row>
    <row r="134" spans="2:3" x14ac:dyDescent="0.2">
      <c r="B134" s="1">
        <v>45103</v>
      </c>
      <c r="C134">
        <v>482.25</v>
      </c>
    </row>
    <row r="135" spans="2:3" x14ac:dyDescent="0.2">
      <c r="B135" s="1">
        <v>45104</v>
      </c>
      <c r="C135">
        <v>474</v>
      </c>
    </row>
    <row r="136" spans="2:3" x14ac:dyDescent="0.2">
      <c r="B136" s="1">
        <v>45105</v>
      </c>
      <c r="C136">
        <v>470.75</v>
      </c>
    </row>
    <row r="137" spans="2:3" x14ac:dyDescent="0.2">
      <c r="B137" s="1">
        <v>45106</v>
      </c>
      <c r="C137">
        <v>469</v>
      </c>
    </row>
    <row r="138" spans="2:3" x14ac:dyDescent="0.2">
      <c r="B138" s="1">
        <v>45107</v>
      </c>
      <c r="C138">
        <v>463.5</v>
      </c>
    </row>
    <row r="139" spans="2:3" x14ac:dyDescent="0.2">
      <c r="B139" s="1">
        <v>45110</v>
      </c>
      <c r="C139">
        <v>465</v>
      </c>
    </row>
    <row r="140" spans="2:3" x14ac:dyDescent="0.2">
      <c r="B140" s="1">
        <v>45112</v>
      </c>
      <c r="C140">
        <v>468.25</v>
      </c>
    </row>
    <row r="141" spans="2:3" x14ac:dyDescent="0.2">
      <c r="B141" s="1">
        <v>45113</v>
      </c>
      <c r="C141">
        <v>474.25</v>
      </c>
    </row>
    <row r="142" spans="2:3" x14ac:dyDescent="0.2">
      <c r="B142" s="1">
        <v>45114</v>
      </c>
      <c r="C142">
        <v>470.25</v>
      </c>
    </row>
    <row r="143" spans="2:3" x14ac:dyDescent="0.2">
      <c r="B143" s="1">
        <v>45117</v>
      </c>
      <c r="C143">
        <v>474.25</v>
      </c>
    </row>
    <row r="144" spans="2:3" x14ac:dyDescent="0.2">
      <c r="B144" s="1">
        <v>45118</v>
      </c>
      <c r="C144">
        <v>478</v>
      </c>
    </row>
    <row r="145" spans="2:3" x14ac:dyDescent="0.2">
      <c r="B145" s="1">
        <v>45119</v>
      </c>
      <c r="C145">
        <v>472</v>
      </c>
    </row>
    <row r="146" spans="2:3" x14ac:dyDescent="0.2">
      <c r="B146" s="1">
        <v>45120</v>
      </c>
      <c r="C146">
        <v>481.5</v>
      </c>
    </row>
    <row r="147" spans="2:3" x14ac:dyDescent="0.2">
      <c r="B147" s="1">
        <v>45121</v>
      </c>
      <c r="C147">
        <v>488</v>
      </c>
    </row>
    <row r="148" spans="2:3" x14ac:dyDescent="0.2">
      <c r="B148" s="1">
        <v>45124</v>
      </c>
      <c r="C148">
        <v>482.5</v>
      </c>
    </row>
    <row r="149" spans="2:3" x14ac:dyDescent="0.2">
      <c r="B149" s="1">
        <v>45125</v>
      </c>
      <c r="C149">
        <v>494.75</v>
      </c>
    </row>
    <row r="150" spans="2:3" x14ac:dyDescent="0.2">
      <c r="B150" s="1">
        <v>45126</v>
      </c>
      <c r="C150">
        <v>497.25</v>
      </c>
    </row>
    <row r="151" spans="2:3" x14ac:dyDescent="0.2">
      <c r="B151" s="1">
        <v>45127</v>
      </c>
      <c r="C151">
        <v>492.5</v>
      </c>
    </row>
    <row r="152" spans="2:3" x14ac:dyDescent="0.2">
      <c r="B152" s="1">
        <v>45128</v>
      </c>
      <c r="C152">
        <v>487.25</v>
      </c>
    </row>
    <row r="153" spans="2:3" x14ac:dyDescent="0.2">
      <c r="B153" s="1">
        <v>45131</v>
      </c>
      <c r="C153">
        <v>497</v>
      </c>
    </row>
    <row r="154" spans="2:3" x14ac:dyDescent="0.2">
      <c r="B154" s="1">
        <v>45132</v>
      </c>
      <c r="C154">
        <v>495.75</v>
      </c>
    </row>
    <row r="155" spans="2:3" x14ac:dyDescent="0.2">
      <c r="B155" s="1">
        <v>45133</v>
      </c>
      <c r="C155">
        <v>491.5</v>
      </c>
    </row>
    <row r="156" spans="2:3" x14ac:dyDescent="0.2">
      <c r="B156" s="1">
        <v>45134</v>
      </c>
      <c r="C156">
        <v>493.25</v>
      </c>
    </row>
    <row r="157" spans="2:3" x14ac:dyDescent="0.2">
      <c r="B157" s="1">
        <v>45135</v>
      </c>
      <c r="C157">
        <v>488.5</v>
      </c>
    </row>
    <row r="158" spans="2:3" x14ac:dyDescent="0.2">
      <c r="B158" s="1">
        <v>45138</v>
      </c>
      <c r="C158">
        <v>486</v>
      </c>
    </row>
    <row r="159" spans="2:3" x14ac:dyDescent="0.2">
      <c r="B159" s="1">
        <v>45139</v>
      </c>
      <c r="C159">
        <v>484.5</v>
      </c>
    </row>
    <row r="160" spans="2:3" x14ac:dyDescent="0.2">
      <c r="B160" s="1">
        <v>45140</v>
      </c>
      <c r="C160">
        <v>484.5</v>
      </c>
    </row>
    <row r="161" spans="2:3" x14ac:dyDescent="0.2">
      <c r="B161" s="1">
        <v>45141</v>
      </c>
      <c r="C161">
        <v>483.75</v>
      </c>
    </row>
    <row r="162" spans="2:3" x14ac:dyDescent="0.2">
      <c r="B162" s="1">
        <v>45142</v>
      </c>
      <c r="C162">
        <v>486</v>
      </c>
    </row>
    <row r="163" spans="2:3" x14ac:dyDescent="0.2">
      <c r="B163" s="1">
        <v>45145</v>
      </c>
      <c r="C163">
        <v>489</v>
      </c>
    </row>
    <row r="164" spans="2:3" x14ac:dyDescent="0.2">
      <c r="B164" s="1">
        <v>45146</v>
      </c>
      <c r="C164">
        <v>486.75</v>
      </c>
    </row>
    <row r="165" spans="2:3" x14ac:dyDescent="0.2">
      <c r="B165" s="1">
        <v>45147</v>
      </c>
      <c r="C165">
        <v>490</v>
      </c>
    </row>
    <row r="166" spans="2:3" x14ac:dyDescent="0.2">
      <c r="B166" s="1">
        <v>45148</v>
      </c>
      <c r="C166">
        <v>490.25</v>
      </c>
    </row>
    <row r="167" spans="2:3" x14ac:dyDescent="0.2">
      <c r="B167" s="1">
        <v>45149</v>
      </c>
      <c r="C167">
        <v>486</v>
      </c>
    </row>
    <row r="168" spans="2:3" x14ac:dyDescent="0.2">
      <c r="B168" s="1">
        <v>45152</v>
      </c>
      <c r="C168">
        <v>490.25</v>
      </c>
    </row>
    <row r="169" spans="2:3" x14ac:dyDescent="0.2">
      <c r="B169" s="1">
        <v>45153</v>
      </c>
      <c r="C169">
        <v>486.5</v>
      </c>
    </row>
    <row r="170" spans="2:3" x14ac:dyDescent="0.2">
      <c r="B170" s="1">
        <v>45154</v>
      </c>
      <c r="C170">
        <v>488.75</v>
      </c>
    </row>
    <row r="171" spans="2:3" x14ac:dyDescent="0.2">
      <c r="B171" s="1">
        <v>45155</v>
      </c>
      <c r="C171">
        <v>489.75</v>
      </c>
    </row>
    <row r="172" spans="2:3" x14ac:dyDescent="0.2">
      <c r="B172" s="1">
        <v>45156</v>
      </c>
      <c r="C172">
        <v>493.5</v>
      </c>
    </row>
    <row r="173" spans="2:3" x14ac:dyDescent="0.2">
      <c r="B173" s="1">
        <v>45159</v>
      </c>
      <c r="C173">
        <v>493.5</v>
      </c>
    </row>
    <row r="174" spans="2:3" x14ac:dyDescent="0.2">
      <c r="B174" s="1">
        <v>45160</v>
      </c>
      <c r="C174">
        <v>492.5</v>
      </c>
    </row>
    <row r="175" spans="2:3" x14ac:dyDescent="0.2">
      <c r="B175" s="1">
        <v>45161</v>
      </c>
      <c r="C175">
        <v>492.5</v>
      </c>
    </row>
    <row r="176" spans="2:3" x14ac:dyDescent="0.2">
      <c r="B176" s="1">
        <v>45162</v>
      </c>
      <c r="C176">
        <v>493.75</v>
      </c>
    </row>
    <row r="177" spans="2:3" x14ac:dyDescent="0.2">
      <c r="B177" s="1">
        <v>45163</v>
      </c>
      <c r="C177">
        <v>493.25</v>
      </c>
    </row>
    <row r="178" spans="2:3" x14ac:dyDescent="0.2">
      <c r="B178" s="1">
        <v>45166</v>
      </c>
      <c r="C178">
        <v>495.5</v>
      </c>
    </row>
    <row r="179" spans="2:3" x14ac:dyDescent="0.2">
      <c r="B179" s="1">
        <v>45167</v>
      </c>
      <c r="C179">
        <v>490.5</v>
      </c>
    </row>
    <row r="180" spans="2:3" x14ac:dyDescent="0.2">
      <c r="B180" s="1">
        <v>45168</v>
      </c>
      <c r="C180">
        <v>492.75</v>
      </c>
    </row>
    <row r="181" spans="2:3" x14ac:dyDescent="0.2">
      <c r="B181" s="1">
        <v>45169</v>
      </c>
      <c r="C181">
        <v>492.25</v>
      </c>
    </row>
    <row r="182" spans="2:3" x14ac:dyDescent="0.2">
      <c r="B182" s="1">
        <v>45170</v>
      </c>
      <c r="C182">
        <v>494.25</v>
      </c>
    </row>
    <row r="183" spans="2:3" x14ac:dyDescent="0.2">
      <c r="B183" s="1">
        <v>45174</v>
      </c>
      <c r="C183">
        <v>494.25</v>
      </c>
    </row>
    <row r="184" spans="2:3" x14ac:dyDescent="0.2">
      <c r="B184" s="1">
        <v>45175</v>
      </c>
      <c r="C184">
        <v>493</v>
      </c>
    </row>
    <row r="185" spans="2:3" x14ac:dyDescent="0.2">
      <c r="B185" s="1">
        <v>45176</v>
      </c>
      <c r="C185">
        <v>493</v>
      </c>
    </row>
    <row r="186" spans="2:3" x14ac:dyDescent="0.2">
      <c r="B186" s="1">
        <v>45177</v>
      </c>
      <c r="C186">
        <v>489.5</v>
      </c>
    </row>
    <row r="187" spans="2:3" x14ac:dyDescent="0.2">
      <c r="B187" s="1">
        <v>45180</v>
      </c>
      <c r="C187">
        <v>491.75</v>
      </c>
    </row>
    <row r="188" spans="2:3" x14ac:dyDescent="0.2">
      <c r="B188" s="1">
        <v>45181</v>
      </c>
      <c r="C188">
        <v>487.25</v>
      </c>
    </row>
    <row r="189" spans="2:3" x14ac:dyDescent="0.2">
      <c r="B189" s="1">
        <v>45182</v>
      </c>
      <c r="C189">
        <v>489.25</v>
      </c>
    </row>
    <row r="190" spans="2:3" x14ac:dyDescent="0.2">
      <c r="B190" s="1">
        <v>45183</v>
      </c>
      <c r="C190">
        <v>489.75</v>
      </c>
    </row>
    <row r="191" spans="2:3" x14ac:dyDescent="0.2">
      <c r="B191" s="1">
        <v>45184</v>
      </c>
      <c r="C191">
        <v>489.75</v>
      </c>
    </row>
    <row r="192" spans="2:3" x14ac:dyDescent="0.2">
      <c r="B192" s="1">
        <v>45187</v>
      </c>
      <c r="C192">
        <v>487.5</v>
      </c>
    </row>
    <row r="193" spans="2:3" x14ac:dyDescent="0.2">
      <c r="B193" s="1">
        <v>45188</v>
      </c>
      <c r="C193">
        <v>487.75</v>
      </c>
    </row>
    <row r="194" spans="2:3" x14ac:dyDescent="0.2">
      <c r="B194" s="1">
        <v>45189</v>
      </c>
      <c r="C194">
        <v>489.75</v>
      </c>
    </row>
    <row r="195" spans="2:3" x14ac:dyDescent="0.2">
      <c r="B195" s="1">
        <v>45190</v>
      </c>
      <c r="C195">
        <v>487.75</v>
      </c>
    </row>
    <row r="196" spans="2:3" x14ac:dyDescent="0.2">
      <c r="B196" s="1">
        <v>45191</v>
      </c>
      <c r="C196">
        <v>493.25</v>
      </c>
    </row>
    <row r="197" spans="2:3" x14ac:dyDescent="0.2">
      <c r="B197" s="1">
        <v>45194</v>
      </c>
      <c r="C197">
        <v>496.25</v>
      </c>
    </row>
    <row r="198" spans="2:3" x14ac:dyDescent="0.2">
      <c r="B198" s="1">
        <v>45195</v>
      </c>
      <c r="C198">
        <v>495.25</v>
      </c>
    </row>
    <row r="199" spans="2:3" x14ac:dyDescent="0.2">
      <c r="B199" s="1">
        <v>45196</v>
      </c>
      <c r="C199">
        <v>496.75</v>
      </c>
    </row>
    <row r="200" spans="2:3" x14ac:dyDescent="0.2">
      <c r="B200" s="1">
        <v>45197</v>
      </c>
      <c r="C200">
        <v>495.5</v>
      </c>
    </row>
    <row r="201" spans="2:3" x14ac:dyDescent="0.2">
      <c r="B201" s="1">
        <v>45198</v>
      </c>
      <c r="C201">
        <v>493.25</v>
      </c>
    </row>
    <row r="202" spans="2:3" x14ac:dyDescent="0.2">
      <c r="B202" s="1">
        <v>45201</v>
      </c>
      <c r="C202">
        <v>498.25</v>
      </c>
    </row>
    <row r="203" spans="2:3" x14ac:dyDescent="0.2">
      <c r="B203" s="1">
        <v>45202</v>
      </c>
      <c r="C203">
        <v>497.5</v>
      </c>
    </row>
    <row r="204" spans="2:3" x14ac:dyDescent="0.2">
      <c r="B204" s="1">
        <v>45203</v>
      </c>
      <c r="C204">
        <v>497</v>
      </c>
    </row>
    <row r="205" spans="2:3" x14ac:dyDescent="0.2">
      <c r="B205" s="1">
        <v>45204</v>
      </c>
      <c r="C205">
        <v>498.75</v>
      </c>
    </row>
    <row r="206" spans="2:3" x14ac:dyDescent="0.2">
      <c r="B206" s="1">
        <v>45205</v>
      </c>
      <c r="C206">
        <v>498.5</v>
      </c>
    </row>
    <row r="207" spans="2:3" x14ac:dyDescent="0.2">
      <c r="B207" s="1">
        <v>45208</v>
      </c>
      <c r="C207">
        <v>496.25</v>
      </c>
    </row>
    <row r="208" spans="2:3" x14ac:dyDescent="0.2">
      <c r="B208" s="1">
        <v>45209</v>
      </c>
      <c r="C208">
        <v>498</v>
      </c>
    </row>
    <row r="209" spans="2:3" x14ac:dyDescent="0.2">
      <c r="B209" s="1">
        <v>45210</v>
      </c>
      <c r="C209">
        <v>498.5</v>
      </c>
    </row>
    <row r="210" spans="2:3" x14ac:dyDescent="0.2">
      <c r="B210" s="1">
        <v>45211</v>
      </c>
      <c r="C210">
        <v>499.75</v>
      </c>
    </row>
    <row r="211" spans="2:3" x14ac:dyDescent="0.2">
      <c r="B211" s="1">
        <v>45212</v>
      </c>
      <c r="C211">
        <v>498</v>
      </c>
    </row>
    <row r="212" spans="2:3" x14ac:dyDescent="0.2">
      <c r="B212" s="1">
        <v>45215</v>
      </c>
      <c r="C212">
        <v>499.5</v>
      </c>
    </row>
    <row r="213" spans="2:3" x14ac:dyDescent="0.2">
      <c r="B213" s="1">
        <v>45216</v>
      </c>
      <c r="C213">
        <v>499.5</v>
      </c>
    </row>
    <row r="214" spans="2:3" x14ac:dyDescent="0.2">
      <c r="B214" s="1">
        <v>45217</v>
      </c>
      <c r="C214">
        <v>499.75</v>
      </c>
    </row>
    <row r="215" spans="2:3" x14ac:dyDescent="0.2">
      <c r="B215" s="1">
        <v>45218</v>
      </c>
      <c r="C215">
        <v>500.25</v>
      </c>
    </row>
    <row r="216" spans="2:3" x14ac:dyDescent="0.2">
      <c r="B216" s="1">
        <v>45219</v>
      </c>
      <c r="C216">
        <v>501</v>
      </c>
    </row>
    <row r="217" spans="2:3" x14ac:dyDescent="0.2">
      <c r="B217" s="1">
        <v>45222</v>
      </c>
      <c r="C217">
        <v>501.5</v>
      </c>
    </row>
    <row r="218" spans="2:3" x14ac:dyDescent="0.2">
      <c r="B218" s="1">
        <v>45223</v>
      </c>
      <c r="C218">
        <v>502.25</v>
      </c>
    </row>
    <row r="219" spans="2:3" x14ac:dyDescent="0.2">
      <c r="B219" s="1">
        <v>45224</v>
      </c>
      <c r="C219">
        <v>503.25</v>
      </c>
    </row>
    <row r="220" spans="2:3" x14ac:dyDescent="0.2">
      <c r="B220" s="1">
        <v>45225</v>
      </c>
      <c r="C220">
        <v>503.5</v>
      </c>
    </row>
    <row r="221" spans="2:3" x14ac:dyDescent="0.2">
      <c r="B221" s="1">
        <v>45226</v>
      </c>
      <c r="C221">
        <v>506.75</v>
      </c>
    </row>
    <row r="222" spans="2:3" x14ac:dyDescent="0.2">
      <c r="B222" s="1">
        <v>45229</v>
      </c>
      <c r="C222">
        <v>507.25</v>
      </c>
    </row>
    <row r="223" spans="2:3" x14ac:dyDescent="0.2">
      <c r="B223" s="1">
        <v>45230</v>
      </c>
      <c r="C223">
        <v>508.25</v>
      </c>
    </row>
    <row r="224" spans="2:3" x14ac:dyDescent="0.2">
      <c r="B224" s="1">
        <v>45231</v>
      </c>
      <c r="C224">
        <v>509</v>
      </c>
    </row>
    <row r="225" spans="2:3" x14ac:dyDescent="0.2">
      <c r="B225" s="1">
        <v>45232</v>
      </c>
      <c r="C225">
        <v>509.5</v>
      </c>
    </row>
    <row r="226" spans="2:3" x14ac:dyDescent="0.2">
      <c r="B226" s="1">
        <v>45233</v>
      </c>
      <c r="C226">
        <v>512.25</v>
      </c>
    </row>
    <row r="227" spans="2:3" x14ac:dyDescent="0.2">
      <c r="B227" s="1">
        <v>45236</v>
      </c>
      <c r="C227">
        <v>512.5</v>
      </c>
    </row>
    <row r="228" spans="2:3" x14ac:dyDescent="0.2">
      <c r="B228" s="1">
        <v>45237</v>
      </c>
      <c r="C228">
        <v>508.5</v>
      </c>
    </row>
    <row r="229" spans="2:3" x14ac:dyDescent="0.2">
      <c r="B229" s="1">
        <v>45238</v>
      </c>
      <c r="C229">
        <v>508.5</v>
      </c>
    </row>
    <row r="230" spans="2:3" x14ac:dyDescent="0.2">
      <c r="B230" s="1">
        <v>45239</v>
      </c>
      <c r="C230">
        <v>509.5</v>
      </c>
    </row>
    <row r="231" spans="2:3" x14ac:dyDescent="0.2">
      <c r="B231" s="1">
        <v>45240</v>
      </c>
      <c r="C231">
        <v>505.75</v>
      </c>
    </row>
    <row r="232" spans="2:3" x14ac:dyDescent="0.2">
      <c r="B232" s="1">
        <v>45243</v>
      </c>
      <c r="C232">
        <v>507</v>
      </c>
    </row>
    <row r="233" spans="2:3" x14ac:dyDescent="0.2">
      <c r="B233" s="1">
        <v>45244</v>
      </c>
      <c r="C233">
        <v>509.25</v>
      </c>
    </row>
    <row r="234" spans="2:3" x14ac:dyDescent="0.2">
      <c r="B234" s="1">
        <v>45245</v>
      </c>
      <c r="C234">
        <v>507.5</v>
      </c>
    </row>
    <row r="235" spans="2:3" x14ac:dyDescent="0.2">
      <c r="B235" s="1">
        <v>45246</v>
      </c>
      <c r="C235">
        <v>509.25</v>
      </c>
    </row>
    <row r="236" spans="2:3" x14ac:dyDescent="0.2">
      <c r="B236" s="1">
        <v>45247</v>
      </c>
      <c r="C236">
        <v>507</v>
      </c>
    </row>
    <row r="237" spans="2:3" x14ac:dyDescent="0.2">
      <c r="B237" s="1">
        <v>45250</v>
      </c>
      <c r="C237">
        <v>507.75</v>
      </c>
    </row>
    <row r="238" spans="2:3" x14ac:dyDescent="0.2">
      <c r="B238" s="1">
        <v>45251</v>
      </c>
      <c r="C238">
        <v>507.75</v>
      </c>
    </row>
    <row r="239" spans="2:3" x14ac:dyDescent="0.2">
      <c r="B239" s="1">
        <v>45252</v>
      </c>
      <c r="C239">
        <v>509.75</v>
      </c>
    </row>
    <row r="240" spans="2:3" x14ac:dyDescent="0.2">
      <c r="B240" s="1">
        <v>45254</v>
      </c>
      <c r="C240">
        <v>509.5</v>
      </c>
    </row>
    <row r="241" spans="2:3" x14ac:dyDescent="0.2">
      <c r="B241" s="1">
        <v>45257</v>
      </c>
      <c r="C241">
        <v>509.5</v>
      </c>
    </row>
    <row r="242" spans="2:3" x14ac:dyDescent="0.2">
      <c r="B242" s="1">
        <v>45258</v>
      </c>
      <c r="C242">
        <v>508.25</v>
      </c>
    </row>
    <row r="243" spans="2:3" x14ac:dyDescent="0.2">
      <c r="B243" s="1">
        <v>45259</v>
      </c>
      <c r="C243">
        <v>507.25</v>
      </c>
    </row>
    <row r="244" spans="2:3" x14ac:dyDescent="0.2">
      <c r="B244" s="1">
        <v>45260</v>
      </c>
      <c r="C244">
        <v>509.75</v>
      </c>
    </row>
    <row r="245" spans="2:3" x14ac:dyDescent="0.2">
      <c r="B245" s="1">
        <v>45261</v>
      </c>
      <c r="C245">
        <v>508</v>
      </c>
    </row>
    <row r="246" spans="2:3" x14ac:dyDescent="0.2">
      <c r="B246" s="1">
        <v>45264</v>
      </c>
      <c r="C246">
        <v>506.25</v>
      </c>
    </row>
    <row r="247" spans="2:3" x14ac:dyDescent="0.2">
      <c r="B247" s="1">
        <v>45265</v>
      </c>
      <c r="C247">
        <v>506.5</v>
      </c>
    </row>
    <row r="248" spans="2:3" x14ac:dyDescent="0.2">
      <c r="B248" s="1">
        <v>45266</v>
      </c>
      <c r="C248">
        <v>500.5</v>
      </c>
    </row>
    <row r="249" spans="2:3" x14ac:dyDescent="0.2">
      <c r="B249" s="1">
        <v>45267</v>
      </c>
      <c r="C249">
        <v>501.25</v>
      </c>
    </row>
    <row r="250" spans="2:3" x14ac:dyDescent="0.2">
      <c r="B250" s="1">
        <v>45268</v>
      </c>
      <c r="C250">
        <v>504</v>
      </c>
    </row>
    <row r="251" spans="2:3" x14ac:dyDescent="0.2">
      <c r="B251" s="1">
        <v>45271</v>
      </c>
      <c r="C251">
        <v>504</v>
      </c>
    </row>
    <row r="252" spans="2:3" x14ac:dyDescent="0.2">
      <c r="B252" s="1">
        <v>45272</v>
      </c>
      <c r="C252">
        <v>501.25</v>
      </c>
    </row>
    <row r="253" spans="2:3" x14ac:dyDescent="0.2">
      <c r="B253" s="1">
        <v>45273</v>
      </c>
      <c r="C253">
        <v>501.75</v>
      </c>
    </row>
    <row r="254" spans="2:3" x14ac:dyDescent="0.2">
      <c r="B254" s="1">
        <v>45274</v>
      </c>
      <c r="C254">
        <v>500</v>
      </c>
    </row>
    <row r="255" spans="2:3" x14ac:dyDescent="0.2">
      <c r="B255" s="1">
        <v>45275</v>
      </c>
      <c r="C255">
        <v>502</v>
      </c>
    </row>
    <row r="256" spans="2:3" x14ac:dyDescent="0.2">
      <c r="B256" s="1">
        <v>45278</v>
      </c>
      <c r="C256">
        <v>503.25</v>
      </c>
    </row>
    <row r="257" spans="2:3" x14ac:dyDescent="0.2">
      <c r="B257" s="1">
        <v>45279</v>
      </c>
      <c r="C257">
        <v>497.25</v>
      </c>
    </row>
    <row r="258" spans="2:3" x14ac:dyDescent="0.2">
      <c r="B258" s="1">
        <v>45280</v>
      </c>
      <c r="C258">
        <v>497.5</v>
      </c>
    </row>
    <row r="259" spans="2:3" x14ac:dyDescent="0.2">
      <c r="B259" s="1">
        <v>45281</v>
      </c>
      <c r="C259">
        <v>498.25</v>
      </c>
    </row>
    <row r="260" spans="2:3" x14ac:dyDescent="0.2">
      <c r="B260" s="1">
        <v>45282</v>
      </c>
      <c r="C260">
        <v>497.25</v>
      </c>
    </row>
    <row r="261" spans="2:3" x14ac:dyDescent="0.2">
      <c r="B261" s="1">
        <v>45286</v>
      </c>
      <c r="C261">
        <v>497.5</v>
      </c>
    </row>
    <row r="262" spans="2:3" x14ac:dyDescent="0.2">
      <c r="B262" s="1">
        <v>45287</v>
      </c>
      <c r="C262">
        <v>497.25</v>
      </c>
    </row>
    <row r="263" spans="2:3" x14ac:dyDescent="0.2">
      <c r="B263" s="1">
        <v>45288</v>
      </c>
      <c r="C263">
        <v>497</v>
      </c>
    </row>
    <row r="264" spans="2:3" x14ac:dyDescent="0.2">
      <c r="B264" s="1">
        <v>45289</v>
      </c>
      <c r="C264">
        <v>497</v>
      </c>
    </row>
    <row r="265" spans="2:3" x14ac:dyDescent="0.2">
      <c r="B265" s="1">
        <v>45293</v>
      </c>
      <c r="C265">
        <v>492.25</v>
      </c>
    </row>
    <row r="266" spans="2:3" x14ac:dyDescent="0.2">
      <c r="B266" s="1">
        <v>45294</v>
      </c>
      <c r="C266">
        <v>488.25</v>
      </c>
    </row>
    <row r="267" spans="2:3" x14ac:dyDescent="0.2">
      <c r="B267" s="1">
        <v>45295</v>
      </c>
      <c r="C267">
        <v>484.75</v>
      </c>
    </row>
    <row r="268" spans="2:3" x14ac:dyDescent="0.2">
      <c r="B268" s="1">
        <v>45296</v>
      </c>
      <c r="C268">
        <v>479.25</v>
      </c>
    </row>
    <row r="269" spans="2:3" x14ac:dyDescent="0.2">
      <c r="B269" s="1">
        <v>45299</v>
      </c>
      <c r="C269">
        <v>478.5</v>
      </c>
    </row>
    <row r="270" spans="2:3" x14ac:dyDescent="0.2">
      <c r="B270" s="1">
        <v>45300</v>
      </c>
      <c r="C270">
        <v>482.5</v>
      </c>
    </row>
    <row r="271" spans="2:3" x14ac:dyDescent="0.2">
      <c r="B271" s="1">
        <v>45301</v>
      </c>
      <c r="C271">
        <v>483.25</v>
      </c>
    </row>
    <row r="272" spans="2:3" x14ac:dyDescent="0.2">
      <c r="B272" s="1">
        <v>45302</v>
      </c>
      <c r="C272">
        <v>479.75</v>
      </c>
    </row>
    <row r="273" spans="2:3" x14ac:dyDescent="0.2">
      <c r="B273" s="1">
        <v>45303</v>
      </c>
      <c r="C273">
        <v>478.5</v>
      </c>
    </row>
    <row r="274" spans="2:3" x14ac:dyDescent="0.2">
      <c r="B274" s="1">
        <v>45307</v>
      </c>
      <c r="C274">
        <v>470.5</v>
      </c>
    </row>
    <row r="275" spans="2:3" x14ac:dyDescent="0.2">
      <c r="B275" s="1">
        <v>45308</v>
      </c>
      <c r="C275">
        <v>470.25</v>
      </c>
    </row>
    <row r="276" spans="2:3" x14ac:dyDescent="0.2">
      <c r="B276" s="1">
        <v>45309</v>
      </c>
      <c r="C276">
        <v>469.75</v>
      </c>
    </row>
    <row r="277" spans="2:3" x14ac:dyDescent="0.2">
      <c r="B277" s="1">
        <v>45310</v>
      </c>
      <c r="C277">
        <v>470.5</v>
      </c>
    </row>
    <row r="278" spans="2:3" x14ac:dyDescent="0.2">
      <c r="B278" s="1">
        <v>45313</v>
      </c>
      <c r="C278">
        <v>471</v>
      </c>
    </row>
    <row r="279" spans="2:3" x14ac:dyDescent="0.2">
      <c r="B279" s="1">
        <v>45314</v>
      </c>
      <c r="C279">
        <v>472.25</v>
      </c>
    </row>
    <row r="280" spans="2:3" x14ac:dyDescent="0.2">
      <c r="B280" s="1">
        <v>45315</v>
      </c>
      <c r="C280">
        <v>476.25</v>
      </c>
    </row>
    <row r="281" spans="2:3" x14ac:dyDescent="0.2">
      <c r="B281" s="1">
        <v>45316</v>
      </c>
      <c r="C281">
        <v>474.75</v>
      </c>
    </row>
    <row r="282" spans="2:3" x14ac:dyDescent="0.2">
      <c r="B282" s="1">
        <v>45317</v>
      </c>
      <c r="C282">
        <v>473.25</v>
      </c>
    </row>
    <row r="283" spans="2:3" x14ac:dyDescent="0.2">
      <c r="B283" s="1">
        <v>45320</v>
      </c>
      <c r="C283">
        <v>474</v>
      </c>
    </row>
    <row r="284" spans="2:3" x14ac:dyDescent="0.2">
      <c r="B284" s="1">
        <v>45321</v>
      </c>
      <c r="C284">
        <v>478.5</v>
      </c>
    </row>
    <row r="285" spans="2:3" x14ac:dyDescent="0.2">
      <c r="B285" s="1">
        <v>45322</v>
      </c>
      <c r="C285">
        <v>477.5</v>
      </c>
    </row>
    <row r="286" spans="2:3" x14ac:dyDescent="0.2">
      <c r="B286" s="1">
        <v>45323</v>
      </c>
      <c r="C286">
        <v>477.5</v>
      </c>
    </row>
    <row r="287" spans="2:3" x14ac:dyDescent="0.2">
      <c r="B287" s="1">
        <v>45324</v>
      </c>
      <c r="C287">
        <v>476</v>
      </c>
    </row>
    <row r="288" spans="2:3" x14ac:dyDescent="0.2">
      <c r="B288" s="1">
        <v>45327</v>
      </c>
      <c r="C288">
        <v>477.25</v>
      </c>
    </row>
    <row r="289" spans="2:3" x14ac:dyDescent="0.2">
      <c r="B289" s="1">
        <v>45328</v>
      </c>
      <c r="C289">
        <v>477.75</v>
      </c>
    </row>
    <row r="290" spans="2:3" x14ac:dyDescent="0.2">
      <c r="B290" s="1">
        <v>45329</v>
      </c>
      <c r="C290">
        <v>476.25</v>
      </c>
    </row>
    <row r="291" spans="2:3" x14ac:dyDescent="0.2">
      <c r="B291" s="1">
        <v>45330</v>
      </c>
      <c r="C291">
        <v>475.25</v>
      </c>
    </row>
    <row r="292" spans="2:3" x14ac:dyDescent="0.2">
      <c r="B292" s="1">
        <v>45331</v>
      </c>
      <c r="C292">
        <v>474.5</v>
      </c>
    </row>
    <row r="293" spans="2:3" x14ac:dyDescent="0.2">
      <c r="B293" s="1">
        <v>45334</v>
      </c>
      <c r="C293">
        <v>476.75</v>
      </c>
    </row>
    <row r="294" spans="2:3" x14ac:dyDescent="0.2">
      <c r="B294" s="1">
        <v>45335</v>
      </c>
      <c r="C294">
        <v>478.25</v>
      </c>
    </row>
    <row r="295" spans="2:3" x14ac:dyDescent="0.2">
      <c r="B295" s="1">
        <v>45336</v>
      </c>
      <c r="C295">
        <v>474.25</v>
      </c>
    </row>
    <row r="296" spans="2:3" x14ac:dyDescent="0.2">
      <c r="B296" s="1">
        <v>45337</v>
      </c>
      <c r="C296">
        <v>467.75</v>
      </c>
    </row>
    <row r="297" spans="2:3" x14ac:dyDescent="0.2">
      <c r="B297" s="1">
        <v>45338</v>
      </c>
      <c r="C297">
        <v>469.75</v>
      </c>
    </row>
    <row r="298" spans="2:3" x14ac:dyDescent="0.2">
      <c r="B298" s="1">
        <v>45342</v>
      </c>
      <c r="C298">
        <v>471.5</v>
      </c>
    </row>
    <row r="299" spans="2:3" x14ac:dyDescent="0.2">
      <c r="B299" s="1">
        <v>45343</v>
      </c>
      <c r="C299">
        <v>467.75</v>
      </c>
    </row>
    <row r="300" spans="2:3" x14ac:dyDescent="0.2">
      <c r="B300" s="1">
        <v>45344</v>
      </c>
      <c r="C300">
        <v>465.25</v>
      </c>
    </row>
    <row r="301" spans="2:3" x14ac:dyDescent="0.2">
      <c r="B301" s="1">
        <v>45345</v>
      </c>
      <c r="C301">
        <v>460</v>
      </c>
    </row>
    <row r="302" spans="2:3" x14ac:dyDescent="0.2">
      <c r="B302" s="1">
        <v>45348</v>
      </c>
      <c r="C302">
        <v>461.5</v>
      </c>
    </row>
    <row r="303" spans="2:3" x14ac:dyDescent="0.2">
      <c r="B303" s="1">
        <v>45349</v>
      </c>
      <c r="C303">
        <v>461.5</v>
      </c>
    </row>
    <row r="304" spans="2:3" x14ac:dyDescent="0.2">
      <c r="B304" s="1">
        <v>45350</v>
      </c>
      <c r="C304">
        <v>462.75</v>
      </c>
    </row>
    <row r="305" spans="2:3" x14ac:dyDescent="0.2">
      <c r="B305" s="1">
        <v>45351</v>
      </c>
      <c r="C305">
        <v>464.5</v>
      </c>
    </row>
    <row r="306" spans="2:3" x14ac:dyDescent="0.2">
      <c r="B306" s="1">
        <v>45352</v>
      </c>
      <c r="C306">
        <v>463.25</v>
      </c>
    </row>
    <row r="307" spans="2:3" x14ac:dyDescent="0.2">
      <c r="B307" s="1">
        <v>45355</v>
      </c>
      <c r="C307">
        <v>466.25</v>
      </c>
    </row>
    <row r="308" spans="2:3" x14ac:dyDescent="0.2">
      <c r="B308" s="1">
        <v>45356</v>
      </c>
      <c r="C308">
        <v>463</v>
      </c>
    </row>
    <row r="309" spans="2:3" x14ac:dyDescent="0.2">
      <c r="B309" s="1">
        <v>45357</v>
      </c>
      <c r="C309">
        <v>464.25</v>
      </c>
    </row>
    <row r="310" spans="2:3" x14ac:dyDescent="0.2">
      <c r="B310" s="1">
        <v>45358</v>
      </c>
      <c r="C310">
        <v>468.5</v>
      </c>
    </row>
    <row r="311" spans="2:3" x14ac:dyDescent="0.2">
      <c r="B311" s="1">
        <v>45359</v>
      </c>
      <c r="C311">
        <v>470</v>
      </c>
    </row>
    <row r="312" spans="2:3" x14ac:dyDescent="0.2">
      <c r="B312" s="1">
        <v>45362</v>
      </c>
      <c r="C312">
        <v>472</v>
      </c>
    </row>
    <row r="313" spans="2:3" x14ac:dyDescent="0.2">
      <c r="B313" s="1">
        <v>45363</v>
      </c>
      <c r="C313">
        <v>472</v>
      </c>
    </row>
    <row r="314" spans="2:3" x14ac:dyDescent="0.2">
      <c r="B314" s="1">
        <v>45364</v>
      </c>
      <c r="C314">
        <v>472.5</v>
      </c>
    </row>
    <row r="315" spans="2:3" x14ac:dyDescent="0.2">
      <c r="B315" s="1">
        <v>45365</v>
      </c>
      <c r="C315">
        <v>470.5</v>
      </c>
    </row>
    <row r="316" spans="2:3" x14ac:dyDescent="0.2">
      <c r="B316" s="1">
        <v>45366</v>
      </c>
      <c r="C316">
        <v>473</v>
      </c>
    </row>
    <row r="317" spans="2:3" x14ac:dyDescent="0.2">
      <c r="B317" s="1">
        <v>45369</v>
      </c>
      <c r="C317">
        <v>473.5</v>
      </c>
    </row>
    <row r="318" spans="2:3" x14ac:dyDescent="0.2">
      <c r="B318" s="1">
        <v>45370</v>
      </c>
      <c r="C318">
        <v>474.5</v>
      </c>
    </row>
    <row r="319" spans="2:3" x14ac:dyDescent="0.2">
      <c r="B319" s="1">
        <v>45371</v>
      </c>
      <c r="C319">
        <v>477</v>
      </c>
    </row>
    <row r="320" spans="2:3" x14ac:dyDescent="0.2">
      <c r="B320" s="1">
        <v>45372</v>
      </c>
      <c r="C320">
        <v>478.75</v>
      </c>
    </row>
    <row r="321" spans="2:3" x14ac:dyDescent="0.2">
      <c r="B321" s="1">
        <v>45373</v>
      </c>
      <c r="C321">
        <v>478.25</v>
      </c>
    </row>
    <row r="322" spans="2:3" x14ac:dyDescent="0.2">
      <c r="B322" s="1">
        <v>45376</v>
      </c>
      <c r="C322">
        <v>478.25</v>
      </c>
    </row>
    <row r="323" spans="2:3" x14ac:dyDescent="0.2">
      <c r="B323" s="1">
        <v>45377</v>
      </c>
      <c r="C323">
        <v>473.5</v>
      </c>
    </row>
    <row r="324" spans="2:3" x14ac:dyDescent="0.2">
      <c r="B324" s="1">
        <v>45378</v>
      </c>
      <c r="C324">
        <v>469</v>
      </c>
    </row>
    <row r="325" spans="2:3" x14ac:dyDescent="0.2">
      <c r="B325" s="1">
        <v>45379</v>
      </c>
      <c r="C325">
        <v>478.5</v>
      </c>
    </row>
    <row r="326" spans="2:3" x14ac:dyDescent="0.2">
      <c r="B326" s="1">
        <v>45383</v>
      </c>
      <c r="C326">
        <v>478.5</v>
      </c>
    </row>
    <row r="327" spans="2:3" x14ac:dyDescent="0.2">
      <c r="B327" s="1">
        <v>45384</v>
      </c>
      <c r="C327">
        <v>477.75</v>
      </c>
    </row>
    <row r="328" spans="2:3" x14ac:dyDescent="0.2">
      <c r="B328" s="1">
        <v>45385</v>
      </c>
      <c r="C328">
        <v>478.75</v>
      </c>
    </row>
    <row r="329" spans="2:3" x14ac:dyDescent="0.2">
      <c r="B329" s="1">
        <v>45386</v>
      </c>
      <c r="C329">
        <v>479</v>
      </c>
    </row>
    <row r="330" spans="2:3" x14ac:dyDescent="0.2">
      <c r="B330" s="1">
        <v>45387</v>
      </c>
      <c r="C330">
        <v>479</v>
      </c>
    </row>
    <row r="331" spans="2:3" x14ac:dyDescent="0.2">
      <c r="B331" s="1">
        <v>45390</v>
      </c>
      <c r="C331">
        <v>480.5</v>
      </c>
    </row>
    <row r="332" spans="2:3" x14ac:dyDescent="0.2">
      <c r="B332" s="1">
        <v>45391</v>
      </c>
      <c r="C332">
        <v>477.5</v>
      </c>
    </row>
    <row r="333" spans="2:3" x14ac:dyDescent="0.2">
      <c r="B333" s="1">
        <v>45392</v>
      </c>
      <c r="C333">
        <v>478</v>
      </c>
    </row>
    <row r="334" spans="2:3" x14ac:dyDescent="0.2">
      <c r="B334" s="1">
        <v>45393</v>
      </c>
      <c r="C334">
        <v>478.5</v>
      </c>
    </row>
    <row r="335" spans="2:3" x14ac:dyDescent="0.2">
      <c r="B335" s="1">
        <v>45394</v>
      </c>
      <c r="C335">
        <v>482</v>
      </c>
    </row>
    <row r="336" spans="2:3" x14ac:dyDescent="0.2">
      <c r="B336" s="1">
        <v>45397</v>
      </c>
      <c r="C336">
        <v>480.25</v>
      </c>
    </row>
    <row r="337" spans="2:3" x14ac:dyDescent="0.2">
      <c r="B337" s="1">
        <v>45398</v>
      </c>
      <c r="C337">
        <v>479</v>
      </c>
    </row>
    <row r="338" spans="2:3" x14ac:dyDescent="0.2">
      <c r="B338" s="1">
        <v>45399</v>
      </c>
      <c r="C338">
        <v>476</v>
      </c>
    </row>
    <row r="339" spans="2:3" x14ac:dyDescent="0.2">
      <c r="B339" s="1">
        <v>45400</v>
      </c>
      <c r="C339">
        <v>471.25</v>
      </c>
    </row>
    <row r="340" spans="2:3" x14ac:dyDescent="0.2">
      <c r="B340" s="1">
        <v>45401</v>
      </c>
      <c r="C340">
        <v>477</v>
      </c>
    </row>
    <row r="341" spans="2:3" x14ac:dyDescent="0.2">
      <c r="B341" s="1">
        <v>45404</v>
      </c>
      <c r="C341">
        <v>480</v>
      </c>
    </row>
    <row r="342" spans="2:3" x14ac:dyDescent="0.2">
      <c r="B342" s="1">
        <v>45405</v>
      </c>
      <c r="C342">
        <v>479</v>
      </c>
    </row>
    <row r="343" spans="2:3" x14ac:dyDescent="0.2">
      <c r="B343" s="1">
        <v>45406</v>
      </c>
      <c r="C343">
        <v>478.75</v>
      </c>
    </row>
    <row r="344" spans="2:3" x14ac:dyDescent="0.2">
      <c r="B344" s="1">
        <v>45407</v>
      </c>
      <c r="C344">
        <v>480.5</v>
      </c>
    </row>
    <row r="345" spans="2:3" x14ac:dyDescent="0.2">
      <c r="B345" s="1">
        <v>45408</v>
      </c>
      <c r="C345">
        <v>480.5</v>
      </c>
    </row>
    <row r="346" spans="2:3" x14ac:dyDescent="0.2">
      <c r="B346" s="1">
        <v>45411</v>
      </c>
      <c r="C346">
        <v>479</v>
      </c>
    </row>
    <row r="347" spans="2:3" x14ac:dyDescent="0.2">
      <c r="B347" s="1">
        <v>45412</v>
      </c>
      <c r="C347">
        <v>478</v>
      </c>
    </row>
    <row r="348" spans="2:3" x14ac:dyDescent="0.2">
      <c r="B348" s="1">
        <v>45413</v>
      </c>
      <c r="C348">
        <v>478.25</v>
      </c>
    </row>
    <row r="349" spans="2:3" x14ac:dyDescent="0.2">
      <c r="B349" s="1">
        <v>45414</v>
      </c>
      <c r="C349">
        <v>482</v>
      </c>
    </row>
    <row r="350" spans="2:3" x14ac:dyDescent="0.2">
      <c r="B350" s="1">
        <v>45415</v>
      </c>
      <c r="C350">
        <v>485.25</v>
      </c>
    </row>
    <row r="351" spans="2:3" x14ac:dyDescent="0.2">
      <c r="B351" s="1">
        <v>45418</v>
      </c>
      <c r="C351">
        <v>487.5</v>
      </c>
    </row>
    <row r="352" spans="2:3" x14ac:dyDescent="0.2">
      <c r="B352" s="1">
        <v>45419</v>
      </c>
      <c r="C352">
        <v>488</v>
      </c>
    </row>
    <row r="353" spans="2:3" x14ac:dyDescent="0.2">
      <c r="B353" s="1">
        <v>45420</v>
      </c>
      <c r="C353">
        <v>484</v>
      </c>
    </row>
    <row r="354" spans="2:3" x14ac:dyDescent="0.2">
      <c r="B354" s="1">
        <v>45421</v>
      </c>
      <c r="C354">
        <v>485.25</v>
      </c>
    </row>
    <row r="355" spans="2:3" x14ac:dyDescent="0.2">
      <c r="B355" s="1">
        <v>45422</v>
      </c>
      <c r="C355">
        <v>489.5</v>
      </c>
    </row>
    <row r="356" spans="2:3" x14ac:dyDescent="0.2">
      <c r="B356" s="1">
        <v>45425</v>
      </c>
      <c r="C356">
        <v>487.25</v>
      </c>
    </row>
    <row r="357" spans="2:3" x14ac:dyDescent="0.2">
      <c r="B357" s="1">
        <v>45426</v>
      </c>
      <c r="C357">
        <v>487.75</v>
      </c>
    </row>
    <row r="358" spans="2:3" x14ac:dyDescent="0.2">
      <c r="B358" s="1">
        <v>45427</v>
      </c>
      <c r="C358">
        <v>485</v>
      </c>
    </row>
    <row r="359" spans="2:3" x14ac:dyDescent="0.2">
      <c r="B359" s="1">
        <v>45428</v>
      </c>
      <c r="C359">
        <v>481.5</v>
      </c>
    </row>
    <row r="360" spans="2:3" x14ac:dyDescent="0.2">
      <c r="B360" s="1">
        <v>45429</v>
      </c>
      <c r="C360">
        <v>479.25</v>
      </c>
    </row>
    <row r="361" spans="2:3" x14ac:dyDescent="0.2">
      <c r="B361" s="1">
        <v>45432</v>
      </c>
      <c r="C361">
        <v>481.5</v>
      </c>
    </row>
    <row r="362" spans="2:3" x14ac:dyDescent="0.2">
      <c r="B362" s="1">
        <v>45433</v>
      </c>
      <c r="C362">
        <v>480.5</v>
      </c>
    </row>
    <row r="363" spans="2:3" x14ac:dyDescent="0.2">
      <c r="B363" s="1">
        <v>45434</v>
      </c>
      <c r="C363">
        <v>480</v>
      </c>
    </row>
    <row r="364" spans="2:3" x14ac:dyDescent="0.2">
      <c r="B364" s="1">
        <v>45435</v>
      </c>
      <c r="C364">
        <v>481</v>
      </c>
    </row>
    <row r="365" spans="2:3" x14ac:dyDescent="0.2">
      <c r="B365" s="1">
        <v>45436</v>
      </c>
      <c r="C365">
        <v>482.75</v>
      </c>
    </row>
    <row r="366" spans="2:3" x14ac:dyDescent="0.2">
      <c r="B366" s="1">
        <v>45440</v>
      </c>
      <c r="C366">
        <v>480</v>
      </c>
    </row>
    <row r="367" spans="2:3" x14ac:dyDescent="0.2">
      <c r="B367" s="1">
        <v>45441</v>
      </c>
      <c r="C367">
        <v>480.75</v>
      </c>
    </row>
    <row r="368" spans="2:3" x14ac:dyDescent="0.2">
      <c r="B368" s="1">
        <v>45442</v>
      </c>
      <c r="C368">
        <v>475.75</v>
      </c>
    </row>
    <row r="369" spans="2:3" x14ac:dyDescent="0.2">
      <c r="B369" s="1">
        <v>45443</v>
      </c>
      <c r="C369">
        <v>471.25</v>
      </c>
    </row>
    <row r="370" spans="2:3" x14ac:dyDescent="0.2">
      <c r="B370" s="1">
        <v>45446</v>
      </c>
      <c r="C370">
        <v>468.5</v>
      </c>
    </row>
    <row r="371" spans="2:3" x14ac:dyDescent="0.2">
      <c r="B371" s="1">
        <v>45447</v>
      </c>
      <c r="C371">
        <v>469.5</v>
      </c>
    </row>
    <row r="372" spans="2:3" x14ac:dyDescent="0.2">
      <c r="B372" s="1">
        <v>45448</v>
      </c>
      <c r="C372">
        <v>467</v>
      </c>
    </row>
    <row r="373" spans="2:3" x14ac:dyDescent="0.2">
      <c r="B373" s="1">
        <v>45449</v>
      </c>
      <c r="C373">
        <v>471.25</v>
      </c>
    </row>
    <row r="374" spans="2:3" x14ac:dyDescent="0.2">
      <c r="B374" s="1">
        <v>45450</v>
      </c>
      <c r="C374">
        <v>471</v>
      </c>
    </row>
    <row r="375" spans="2:3" x14ac:dyDescent="0.2">
      <c r="B375" s="1">
        <v>45453</v>
      </c>
      <c r="C375">
        <v>471</v>
      </c>
    </row>
    <row r="376" spans="2:3" x14ac:dyDescent="0.2">
      <c r="B376" s="1">
        <v>45454</v>
      </c>
      <c r="C376">
        <v>468.5</v>
      </c>
    </row>
    <row r="377" spans="2:3" x14ac:dyDescent="0.2">
      <c r="B377" s="1">
        <v>45455</v>
      </c>
      <c r="C377">
        <v>470.75</v>
      </c>
    </row>
    <row r="378" spans="2:3" x14ac:dyDescent="0.2">
      <c r="B378" s="1">
        <v>45456</v>
      </c>
      <c r="C378">
        <v>474.75</v>
      </c>
    </row>
    <row r="379" spans="2:3" x14ac:dyDescent="0.2">
      <c r="B379" s="1">
        <v>45457</v>
      </c>
      <c r="C379">
        <v>471.25</v>
      </c>
    </row>
    <row r="380" spans="2:3" x14ac:dyDescent="0.2">
      <c r="B380" s="1">
        <v>45460</v>
      </c>
      <c r="C380">
        <v>465.25</v>
      </c>
    </row>
    <row r="381" spans="2:3" x14ac:dyDescent="0.2">
      <c r="B381" s="1">
        <v>45461</v>
      </c>
      <c r="C381">
        <v>467</v>
      </c>
    </row>
    <row r="382" spans="2:3" x14ac:dyDescent="0.2">
      <c r="B382" s="1">
        <v>45463</v>
      </c>
      <c r="C382">
        <v>461.25</v>
      </c>
    </row>
    <row r="383" spans="2:3" x14ac:dyDescent="0.2">
      <c r="B383" s="1">
        <v>45464</v>
      </c>
      <c r="C383">
        <v>457.75</v>
      </c>
    </row>
    <row r="384" spans="2:3" x14ac:dyDescent="0.2">
      <c r="B384" s="1">
        <v>45467</v>
      </c>
      <c r="C384">
        <v>462.5</v>
      </c>
    </row>
    <row r="385" spans="2:3" x14ac:dyDescent="0.2">
      <c r="B385" s="1">
        <v>45468</v>
      </c>
      <c r="C385">
        <v>457.75</v>
      </c>
    </row>
    <row r="386" spans="2:3" x14ac:dyDescent="0.2">
      <c r="B386" s="1">
        <v>45469</v>
      </c>
      <c r="C386">
        <v>454.5</v>
      </c>
    </row>
    <row r="387" spans="2:3" x14ac:dyDescent="0.2">
      <c r="B387" s="1">
        <v>45470</v>
      </c>
      <c r="C387">
        <v>456.75</v>
      </c>
    </row>
    <row r="388" spans="2:3" x14ac:dyDescent="0.2">
      <c r="B388" s="1">
        <v>45471</v>
      </c>
      <c r="C388">
        <v>456.75</v>
      </c>
    </row>
    <row r="389" spans="2:3" x14ac:dyDescent="0.2">
      <c r="B389" s="1">
        <v>45474</v>
      </c>
      <c r="C389">
        <v>458.5</v>
      </c>
    </row>
    <row r="390" spans="2:3" x14ac:dyDescent="0.2">
      <c r="B390" s="1">
        <v>45475</v>
      </c>
      <c r="C390">
        <v>454</v>
      </c>
    </row>
    <row r="391" spans="2:3" x14ac:dyDescent="0.2">
      <c r="B391" s="1">
        <v>45476</v>
      </c>
      <c r="C391">
        <v>453.25</v>
      </c>
    </row>
    <row r="392" spans="2:3" x14ac:dyDescent="0.2">
      <c r="B392" s="1">
        <v>45478</v>
      </c>
      <c r="C392">
        <v>456.5</v>
      </c>
    </row>
    <row r="393" spans="2:3" x14ac:dyDescent="0.2">
      <c r="B393" s="1">
        <v>45481</v>
      </c>
      <c r="C393">
        <v>452.25</v>
      </c>
    </row>
    <row r="394" spans="2:3" x14ac:dyDescent="0.2">
      <c r="B394" s="1">
        <v>45482</v>
      </c>
      <c r="C394">
        <v>451.5</v>
      </c>
    </row>
    <row r="395" spans="2:3" x14ac:dyDescent="0.2">
      <c r="B395" s="1">
        <v>45483</v>
      </c>
      <c r="C395">
        <v>447</v>
      </c>
    </row>
    <row r="396" spans="2:3" x14ac:dyDescent="0.2">
      <c r="B396" s="1">
        <v>45484</v>
      </c>
      <c r="C396">
        <v>449.75</v>
      </c>
    </row>
    <row r="397" spans="2:3" x14ac:dyDescent="0.2">
      <c r="B397" s="1">
        <v>45485</v>
      </c>
      <c r="C397">
        <v>449.75</v>
      </c>
    </row>
    <row r="398" spans="2:3" x14ac:dyDescent="0.2">
      <c r="B398" s="1">
        <v>45488</v>
      </c>
      <c r="C398">
        <v>447.25</v>
      </c>
    </row>
    <row r="399" spans="2:3" x14ac:dyDescent="0.2">
      <c r="B399" s="1">
        <v>45489</v>
      </c>
      <c r="C399">
        <v>449.25</v>
      </c>
    </row>
    <row r="400" spans="2:3" x14ac:dyDescent="0.2">
      <c r="B400" s="1">
        <v>45490</v>
      </c>
      <c r="C400">
        <v>451</v>
      </c>
    </row>
    <row r="401" spans="2:3" x14ac:dyDescent="0.2">
      <c r="B401" s="1">
        <v>45491</v>
      </c>
      <c r="C401">
        <v>446.75</v>
      </c>
    </row>
    <row r="402" spans="2:3" x14ac:dyDescent="0.2">
      <c r="B402" s="1">
        <v>45492</v>
      </c>
      <c r="C402">
        <v>447.5</v>
      </c>
    </row>
    <row r="403" spans="2:3" x14ac:dyDescent="0.2">
      <c r="B403" s="1">
        <v>45495</v>
      </c>
      <c r="C403">
        <v>454.25</v>
      </c>
    </row>
    <row r="404" spans="2:3" x14ac:dyDescent="0.2">
      <c r="B404" s="1">
        <v>45496</v>
      </c>
      <c r="C404">
        <v>456.75</v>
      </c>
    </row>
    <row r="405" spans="2:3" x14ac:dyDescent="0.2">
      <c r="B405" s="1">
        <v>45497</v>
      </c>
      <c r="C405">
        <v>456.25</v>
      </c>
    </row>
    <row r="406" spans="2:3" x14ac:dyDescent="0.2">
      <c r="B406" s="1">
        <v>45498</v>
      </c>
      <c r="C406">
        <v>458.5</v>
      </c>
    </row>
    <row r="407" spans="2:3" x14ac:dyDescent="0.2">
      <c r="B407" s="1">
        <v>45499</v>
      </c>
      <c r="C407">
        <v>452.5</v>
      </c>
    </row>
    <row r="408" spans="2:3" x14ac:dyDescent="0.2">
      <c r="B408" s="1">
        <v>45502</v>
      </c>
      <c r="C408">
        <v>453.25</v>
      </c>
    </row>
    <row r="409" spans="2:3" x14ac:dyDescent="0.2">
      <c r="B409" s="1">
        <v>45503</v>
      </c>
      <c r="C409">
        <v>450.25</v>
      </c>
    </row>
    <row r="410" spans="2:3" x14ac:dyDescent="0.2">
      <c r="B410" s="1">
        <v>45504</v>
      </c>
      <c r="C410">
        <v>449</v>
      </c>
    </row>
    <row r="411" spans="2:3" x14ac:dyDescent="0.2">
      <c r="B411" s="1">
        <v>45505</v>
      </c>
      <c r="C411">
        <v>446.5</v>
      </c>
    </row>
    <row r="412" spans="2:3" x14ac:dyDescent="0.2">
      <c r="B412" s="1">
        <v>45506</v>
      </c>
      <c r="C412">
        <v>451</v>
      </c>
    </row>
    <row r="413" spans="2:3" x14ac:dyDescent="0.2">
      <c r="B413" s="1">
        <v>45509</v>
      </c>
      <c r="C413">
        <v>452</v>
      </c>
    </row>
    <row r="414" spans="2:3" x14ac:dyDescent="0.2">
      <c r="B414" s="1">
        <v>45510</v>
      </c>
      <c r="C414">
        <v>451.75</v>
      </c>
    </row>
    <row r="415" spans="2:3" x14ac:dyDescent="0.2">
      <c r="B415" s="1">
        <v>45511</v>
      </c>
      <c r="C415">
        <v>450</v>
      </c>
    </row>
    <row r="416" spans="2:3" x14ac:dyDescent="0.2">
      <c r="B416" s="1">
        <v>45512</v>
      </c>
      <c r="C416">
        <v>448.25</v>
      </c>
    </row>
    <row r="417" spans="2:3" x14ac:dyDescent="0.2">
      <c r="B417" s="1">
        <v>45513</v>
      </c>
      <c r="C417">
        <v>447.5</v>
      </c>
    </row>
    <row r="418" spans="2:3" x14ac:dyDescent="0.2">
      <c r="B418" s="1">
        <v>45516</v>
      </c>
      <c r="C418">
        <v>452.25</v>
      </c>
    </row>
    <row r="419" spans="2:3" x14ac:dyDescent="0.2">
      <c r="B419" s="1">
        <v>45517</v>
      </c>
      <c r="C419">
        <v>446</v>
      </c>
    </row>
    <row r="420" spans="2:3" x14ac:dyDescent="0.2">
      <c r="B420" s="1">
        <v>45518</v>
      </c>
      <c r="C420">
        <v>446.25</v>
      </c>
    </row>
    <row r="421" spans="2:3" x14ac:dyDescent="0.2">
      <c r="B421" s="1">
        <v>45519</v>
      </c>
      <c r="C421">
        <v>446.5</v>
      </c>
    </row>
    <row r="422" spans="2:3" x14ac:dyDescent="0.2">
      <c r="B422" s="1">
        <v>45520</v>
      </c>
      <c r="C422">
        <v>443.75</v>
      </c>
    </row>
    <row r="423" spans="2:3" x14ac:dyDescent="0.2">
      <c r="B423" s="1">
        <v>45523</v>
      </c>
      <c r="C423">
        <v>448.75</v>
      </c>
    </row>
    <row r="424" spans="2:3" x14ac:dyDescent="0.2">
      <c r="B424" s="1">
        <v>45524</v>
      </c>
      <c r="C424">
        <v>447.75</v>
      </c>
    </row>
    <row r="425" spans="2:3" x14ac:dyDescent="0.2">
      <c r="B425" s="1">
        <v>45525</v>
      </c>
      <c r="C425">
        <v>444.75</v>
      </c>
    </row>
    <row r="426" spans="2:3" x14ac:dyDescent="0.2">
      <c r="B426" s="1">
        <v>45526</v>
      </c>
      <c r="C426">
        <v>441</v>
      </c>
    </row>
    <row r="427" spans="2:3" x14ac:dyDescent="0.2">
      <c r="B427" s="1">
        <v>45527</v>
      </c>
      <c r="C427">
        <v>441.5</v>
      </c>
    </row>
    <row r="428" spans="2:3" x14ac:dyDescent="0.2">
      <c r="B428" s="1">
        <v>45530</v>
      </c>
      <c r="C428">
        <v>440</v>
      </c>
    </row>
    <row r="429" spans="2:3" x14ac:dyDescent="0.2">
      <c r="B429" s="1">
        <v>45531</v>
      </c>
      <c r="C429">
        <v>444.75</v>
      </c>
    </row>
    <row r="430" spans="2:3" x14ac:dyDescent="0.2">
      <c r="B430" s="1">
        <v>45532</v>
      </c>
      <c r="C430">
        <v>442.75</v>
      </c>
    </row>
    <row r="431" spans="2:3" x14ac:dyDescent="0.2">
      <c r="B431" s="1">
        <v>45533</v>
      </c>
      <c r="C431">
        <v>445.75</v>
      </c>
    </row>
    <row r="432" spans="2:3" x14ac:dyDescent="0.2">
      <c r="B432" s="1">
        <v>45534</v>
      </c>
      <c r="C432">
        <v>447.25</v>
      </c>
    </row>
    <row r="433" spans="2:3" x14ac:dyDescent="0.2">
      <c r="B433" s="1">
        <v>45538</v>
      </c>
      <c r="C433">
        <v>451.5</v>
      </c>
    </row>
    <row r="434" spans="2:3" x14ac:dyDescent="0.2">
      <c r="B434" s="1">
        <v>45539</v>
      </c>
      <c r="C434">
        <v>452.5</v>
      </c>
    </row>
    <row r="435" spans="2:3" x14ac:dyDescent="0.2">
      <c r="B435" s="1">
        <v>45540</v>
      </c>
      <c r="C435">
        <v>452.75</v>
      </c>
    </row>
    <row r="436" spans="2:3" x14ac:dyDescent="0.2">
      <c r="B436" s="1">
        <v>45541</v>
      </c>
      <c r="C436">
        <v>450.5</v>
      </c>
    </row>
    <row r="437" spans="2:3" x14ac:dyDescent="0.2">
      <c r="B437" s="1">
        <v>45544</v>
      </c>
      <c r="C437">
        <v>450.5</v>
      </c>
    </row>
    <row r="438" spans="2:3" x14ac:dyDescent="0.2">
      <c r="B438" s="1">
        <v>45545</v>
      </c>
      <c r="C438">
        <v>449.25</v>
      </c>
    </row>
    <row r="439" spans="2:3" x14ac:dyDescent="0.2">
      <c r="B439" s="1">
        <v>45546</v>
      </c>
      <c r="C439">
        <v>450.25</v>
      </c>
    </row>
    <row r="440" spans="2:3" x14ac:dyDescent="0.2">
      <c r="B440" s="1">
        <v>45547</v>
      </c>
      <c r="C440">
        <v>451</v>
      </c>
    </row>
    <row r="441" spans="2:3" x14ac:dyDescent="0.2">
      <c r="B441" s="1">
        <v>45548</v>
      </c>
      <c r="C441">
        <v>453.5</v>
      </c>
    </row>
    <row r="442" spans="2:3" x14ac:dyDescent="0.2">
      <c r="B442" s="1">
        <v>45551</v>
      </c>
      <c r="C442">
        <v>452.5</v>
      </c>
    </row>
    <row r="443" spans="2:3" x14ac:dyDescent="0.2">
      <c r="B443" s="1">
        <v>45552</v>
      </c>
      <c r="C443">
        <v>454.75</v>
      </c>
    </row>
    <row r="444" spans="2:3" x14ac:dyDescent="0.2">
      <c r="B444" s="1">
        <v>45553</v>
      </c>
      <c r="C444">
        <v>455.25</v>
      </c>
    </row>
    <row r="445" spans="2:3" x14ac:dyDescent="0.2">
      <c r="B445" s="1">
        <v>45554</v>
      </c>
      <c r="C445">
        <v>451.5</v>
      </c>
    </row>
    <row r="446" spans="2:3" x14ac:dyDescent="0.2">
      <c r="B446" s="1">
        <v>45555</v>
      </c>
      <c r="C446">
        <v>448.5</v>
      </c>
    </row>
    <row r="447" spans="2:3" x14ac:dyDescent="0.2">
      <c r="B447" s="1">
        <v>45558</v>
      </c>
      <c r="C447">
        <v>455.5</v>
      </c>
    </row>
    <row r="448" spans="2:3" x14ac:dyDescent="0.2">
      <c r="B448" s="1">
        <v>45559</v>
      </c>
      <c r="C448">
        <v>454</v>
      </c>
    </row>
    <row r="449" spans="2:3" x14ac:dyDescent="0.2">
      <c r="B449" s="1">
        <v>45560</v>
      </c>
      <c r="C449">
        <v>455.5</v>
      </c>
    </row>
    <row r="450" spans="2:3" x14ac:dyDescent="0.2">
      <c r="B450" s="1">
        <v>45561</v>
      </c>
      <c r="C450">
        <v>455.25</v>
      </c>
    </row>
    <row r="451" spans="2:3" x14ac:dyDescent="0.2">
      <c r="B451" s="1">
        <v>45562</v>
      </c>
      <c r="C451">
        <v>458</v>
      </c>
    </row>
    <row r="452" spans="2:3" x14ac:dyDescent="0.2">
      <c r="B452" s="1">
        <v>45565</v>
      </c>
      <c r="C452">
        <v>456.75</v>
      </c>
    </row>
    <row r="453" spans="2:3" x14ac:dyDescent="0.2">
      <c r="B453" s="1">
        <v>45566</v>
      </c>
      <c r="C453">
        <v>459.5</v>
      </c>
    </row>
    <row r="454" spans="2:3" x14ac:dyDescent="0.2">
      <c r="B454" s="1">
        <v>45567</v>
      </c>
      <c r="C454">
        <v>460.5</v>
      </c>
    </row>
    <row r="455" spans="2:3" x14ac:dyDescent="0.2">
      <c r="B455" s="1">
        <v>45568</v>
      </c>
      <c r="C455">
        <v>460.25</v>
      </c>
    </row>
    <row r="456" spans="2:3" x14ac:dyDescent="0.2">
      <c r="B456" s="1">
        <v>45569</v>
      </c>
      <c r="C456">
        <v>457.5</v>
      </c>
    </row>
    <row r="457" spans="2:3" x14ac:dyDescent="0.2">
      <c r="B457" s="1">
        <v>45572</v>
      </c>
      <c r="C457">
        <v>459.25</v>
      </c>
    </row>
    <row r="458" spans="2:3" x14ac:dyDescent="0.2">
      <c r="B458" s="1">
        <v>45573</v>
      </c>
      <c r="C458">
        <v>458.5</v>
      </c>
    </row>
    <row r="459" spans="2:3" x14ac:dyDescent="0.2">
      <c r="B459" s="1">
        <v>45574</v>
      </c>
      <c r="C459">
        <v>460.25</v>
      </c>
    </row>
    <row r="460" spans="2:3" x14ac:dyDescent="0.2">
      <c r="B460" s="1">
        <v>45575</v>
      </c>
      <c r="C460">
        <v>460.25</v>
      </c>
    </row>
    <row r="461" spans="2:3" x14ac:dyDescent="0.2">
      <c r="B461" s="1">
        <v>45576</v>
      </c>
      <c r="C461">
        <v>457.25</v>
      </c>
    </row>
    <row r="462" spans="2:3" x14ac:dyDescent="0.2">
      <c r="B462" s="1">
        <v>45579</v>
      </c>
      <c r="C462">
        <v>451.75</v>
      </c>
    </row>
    <row r="463" spans="2:3" x14ac:dyDescent="0.2">
      <c r="B463" s="1">
        <v>45580</v>
      </c>
      <c r="C463">
        <v>446</v>
      </c>
    </row>
    <row r="464" spans="2:3" x14ac:dyDescent="0.2">
      <c r="B464" s="1">
        <v>45581</v>
      </c>
      <c r="C464">
        <v>446.75</v>
      </c>
    </row>
    <row r="465" spans="2:3" x14ac:dyDescent="0.2">
      <c r="B465" s="1">
        <v>45582</v>
      </c>
      <c r="C465">
        <v>447.5</v>
      </c>
    </row>
    <row r="466" spans="2:3" x14ac:dyDescent="0.2">
      <c r="B466" s="1">
        <v>45583</v>
      </c>
      <c r="C466">
        <v>446.25</v>
      </c>
    </row>
    <row r="467" spans="2:3" x14ac:dyDescent="0.2">
      <c r="B467" s="1">
        <v>45586</v>
      </c>
      <c r="C467">
        <v>446.25</v>
      </c>
    </row>
    <row r="468" spans="2:3" x14ac:dyDescent="0.2">
      <c r="B468" s="1">
        <v>45587</v>
      </c>
      <c r="C468">
        <v>449.75</v>
      </c>
    </row>
    <row r="469" spans="2:3" x14ac:dyDescent="0.2">
      <c r="B469" s="1">
        <v>45588</v>
      </c>
      <c r="C469">
        <v>450.25</v>
      </c>
    </row>
    <row r="470" spans="2:3" x14ac:dyDescent="0.2">
      <c r="B470" s="1">
        <v>45589</v>
      </c>
      <c r="C470">
        <v>450.25</v>
      </c>
    </row>
    <row r="471" spans="2:3" x14ac:dyDescent="0.2">
      <c r="B471" s="1">
        <v>45590</v>
      </c>
      <c r="C471">
        <v>449.25</v>
      </c>
    </row>
    <row r="472" spans="2:3" x14ac:dyDescent="0.2">
      <c r="B472" s="1">
        <v>45593</v>
      </c>
      <c r="C472">
        <v>448.75</v>
      </c>
    </row>
    <row r="473" spans="2:3" x14ac:dyDescent="0.2">
      <c r="B473" s="1">
        <v>45594</v>
      </c>
      <c r="C473">
        <v>448.75</v>
      </c>
    </row>
    <row r="474" spans="2:3" x14ac:dyDescent="0.2">
      <c r="B474" s="1">
        <v>45595</v>
      </c>
      <c r="C474">
        <v>448.5</v>
      </c>
    </row>
    <row r="475" spans="2:3" x14ac:dyDescent="0.2">
      <c r="B475" s="1">
        <v>45596</v>
      </c>
      <c r="C475">
        <v>450.25</v>
      </c>
    </row>
    <row r="476" spans="2:3" x14ac:dyDescent="0.2">
      <c r="B476" s="1">
        <v>45597</v>
      </c>
      <c r="C476">
        <v>450.25</v>
      </c>
    </row>
    <row r="477" spans="2:3" x14ac:dyDescent="0.2">
      <c r="B477" s="1">
        <v>45600</v>
      </c>
      <c r="C477">
        <v>450</v>
      </c>
    </row>
    <row r="478" spans="2:3" x14ac:dyDescent="0.2">
      <c r="B478" s="1">
        <v>45601</v>
      </c>
      <c r="C478">
        <v>450.75</v>
      </c>
    </row>
    <row r="479" spans="2:3" x14ac:dyDescent="0.2">
      <c r="B479" s="1">
        <v>45602</v>
      </c>
      <c r="C479">
        <v>453.5</v>
      </c>
    </row>
    <row r="480" spans="2:3" x14ac:dyDescent="0.2">
      <c r="B480" s="1">
        <v>45603</v>
      </c>
      <c r="C480">
        <v>454</v>
      </c>
    </row>
    <row r="481" spans="2:3" x14ac:dyDescent="0.2">
      <c r="B481" s="1">
        <v>45604</v>
      </c>
      <c r="C481">
        <v>455</v>
      </c>
    </row>
    <row r="482" spans="2:3" x14ac:dyDescent="0.2">
      <c r="B482" s="1">
        <v>45607</v>
      </c>
      <c r="C482">
        <v>452.5</v>
      </c>
    </row>
    <row r="483" spans="2:3" x14ac:dyDescent="0.2">
      <c r="B483" s="1">
        <v>45608</v>
      </c>
      <c r="C483">
        <v>450.5</v>
      </c>
    </row>
    <row r="484" spans="2:3" x14ac:dyDescent="0.2">
      <c r="B484" s="1">
        <v>45609</v>
      </c>
      <c r="C484">
        <v>449</v>
      </c>
    </row>
    <row r="485" spans="2:3" x14ac:dyDescent="0.2">
      <c r="B485" s="1">
        <v>45610</v>
      </c>
      <c r="C485">
        <v>447</v>
      </c>
    </row>
    <row r="486" spans="2:3" x14ac:dyDescent="0.2">
      <c r="B486" s="1">
        <v>45611</v>
      </c>
      <c r="C486">
        <v>449.5</v>
      </c>
    </row>
    <row r="487" spans="2:3" x14ac:dyDescent="0.2">
      <c r="B487" s="1">
        <v>45614</v>
      </c>
      <c r="C487">
        <v>449.25</v>
      </c>
    </row>
    <row r="488" spans="2:3" x14ac:dyDescent="0.2">
      <c r="B488" s="1">
        <v>45615</v>
      </c>
      <c r="C488">
        <v>447.5</v>
      </c>
    </row>
    <row r="489" spans="2:3" x14ac:dyDescent="0.2">
      <c r="B489" s="1">
        <v>45616</v>
      </c>
      <c r="C489">
        <v>449.25</v>
      </c>
    </row>
    <row r="490" spans="2:3" x14ac:dyDescent="0.2">
      <c r="B490" s="1">
        <v>45617</v>
      </c>
      <c r="C490">
        <v>444.75</v>
      </c>
    </row>
    <row r="491" spans="2:3" x14ac:dyDescent="0.2">
      <c r="B491" s="1">
        <v>45618</v>
      </c>
      <c r="C491">
        <v>445</v>
      </c>
    </row>
    <row r="492" spans="2:3" x14ac:dyDescent="0.2">
      <c r="B492" s="1">
        <v>45621</v>
      </c>
      <c r="C492">
        <v>443.75</v>
      </c>
    </row>
    <row r="493" spans="2:3" x14ac:dyDescent="0.2">
      <c r="B493" s="1">
        <v>45622</v>
      </c>
      <c r="C493">
        <v>442</v>
      </c>
    </row>
    <row r="494" spans="2:3" x14ac:dyDescent="0.2">
      <c r="B494" s="1">
        <v>45623</v>
      </c>
      <c r="C494">
        <v>441.5</v>
      </c>
    </row>
    <row r="495" spans="2:3" x14ac:dyDescent="0.2">
      <c r="B495" s="1">
        <v>45625</v>
      </c>
      <c r="C495">
        <v>442.25</v>
      </c>
    </row>
    <row r="496" spans="2:3" x14ac:dyDescent="0.2">
      <c r="B496" s="1">
        <v>45628</v>
      </c>
      <c r="C496">
        <v>443</v>
      </c>
    </row>
    <row r="497" spans="2:3" x14ac:dyDescent="0.2">
      <c r="B497" s="1">
        <v>45629</v>
      </c>
      <c r="C497">
        <v>441.75</v>
      </c>
    </row>
    <row r="498" spans="2:3" x14ac:dyDescent="0.2">
      <c r="B498" s="1">
        <v>45630</v>
      </c>
      <c r="C498">
        <v>441.5</v>
      </c>
    </row>
    <row r="499" spans="2:3" x14ac:dyDescent="0.2">
      <c r="B499" s="1">
        <v>45631</v>
      </c>
      <c r="C499">
        <v>445.25</v>
      </c>
    </row>
    <row r="500" spans="2:3" x14ac:dyDescent="0.2">
      <c r="B500" s="1">
        <v>45632</v>
      </c>
      <c r="C500">
        <v>447.75</v>
      </c>
    </row>
    <row r="501" spans="2:3" x14ac:dyDescent="0.2">
      <c r="B501" s="1">
        <v>45635</v>
      </c>
      <c r="C501">
        <v>448.75</v>
      </c>
    </row>
    <row r="502" spans="2:3" x14ac:dyDescent="0.2">
      <c r="B502" s="1">
        <v>45636</v>
      </c>
      <c r="C502">
        <v>448.5</v>
      </c>
    </row>
    <row r="503" spans="2:3" x14ac:dyDescent="0.2">
      <c r="B503" s="1">
        <v>45637</v>
      </c>
      <c r="C503">
        <v>451</v>
      </c>
    </row>
    <row r="504" spans="2:3" x14ac:dyDescent="0.2">
      <c r="B504" s="1">
        <v>45638</v>
      </c>
      <c r="C504">
        <v>450.5</v>
      </c>
    </row>
    <row r="505" spans="2:3" x14ac:dyDescent="0.2">
      <c r="B505" s="1">
        <v>45639</v>
      </c>
      <c r="C505">
        <v>448.75</v>
      </c>
    </row>
    <row r="506" spans="2:3" x14ac:dyDescent="0.2">
      <c r="B506" s="1">
        <v>45642</v>
      </c>
      <c r="C506">
        <v>449.5</v>
      </c>
    </row>
    <row r="507" spans="2:3" x14ac:dyDescent="0.2">
      <c r="B507" s="1">
        <v>45643</v>
      </c>
      <c r="C507">
        <v>448</v>
      </c>
    </row>
    <row r="508" spans="2:3" x14ac:dyDescent="0.2">
      <c r="B508" s="1">
        <v>45644</v>
      </c>
      <c r="C508">
        <v>442.75</v>
      </c>
    </row>
    <row r="509" spans="2:3" x14ac:dyDescent="0.2">
      <c r="B509" s="1">
        <v>45645</v>
      </c>
      <c r="C509">
        <v>443</v>
      </c>
    </row>
    <row r="510" spans="2:3" x14ac:dyDescent="0.2">
      <c r="B510" s="1">
        <v>45646</v>
      </c>
      <c r="C510">
        <v>445.5</v>
      </c>
    </row>
    <row r="511" spans="2:3" x14ac:dyDescent="0.2">
      <c r="B511" s="1">
        <v>45649</v>
      </c>
      <c r="C511">
        <v>446.25</v>
      </c>
    </row>
    <row r="512" spans="2:3" x14ac:dyDescent="0.2">
      <c r="B512" s="1">
        <v>45650</v>
      </c>
      <c r="C512">
        <v>446.5</v>
      </c>
    </row>
    <row r="513" spans="2:3" x14ac:dyDescent="0.2">
      <c r="B513" s="1">
        <v>45652</v>
      </c>
      <c r="C513">
        <v>449.75</v>
      </c>
    </row>
    <row r="514" spans="2:3" x14ac:dyDescent="0.2">
      <c r="B514" s="1">
        <v>45653</v>
      </c>
      <c r="C514">
        <v>449.5</v>
      </c>
    </row>
    <row r="515" spans="2:3" x14ac:dyDescent="0.2">
      <c r="B515" s="1">
        <v>45656</v>
      </c>
      <c r="C515">
        <v>446.5</v>
      </c>
    </row>
    <row r="516" spans="2:3" x14ac:dyDescent="0.2">
      <c r="B516" s="1">
        <v>45657</v>
      </c>
      <c r="C516">
        <v>450.25</v>
      </c>
    </row>
    <row r="517" spans="2:3" x14ac:dyDescent="0.2">
      <c r="B517" s="1">
        <v>45659</v>
      </c>
      <c r="C517">
        <v>452.5</v>
      </c>
    </row>
    <row r="518" spans="2:3" x14ac:dyDescent="0.2">
      <c r="B518" s="1">
        <v>45660</v>
      </c>
      <c r="C518">
        <v>447.25</v>
      </c>
    </row>
    <row r="519" spans="2:3" x14ac:dyDescent="0.2">
      <c r="B519" s="1">
        <v>45663</v>
      </c>
      <c r="C519">
        <v>450.5</v>
      </c>
    </row>
    <row r="520" spans="2:3" x14ac:dyDescent="0.2">
      <c r="B520" s="1">
        <v>45664</v>
      </c>
      <c r="C520">
        <v>451</v>
      </c>
    </row>
    <row r="521" spans="2:3" x14ac:dyDescent="0.2">
      <c r="B521" s="1">
        <v>45665</v>
      </c>
      <c r="C521">
        <v>450.5</v>
      </c>
    </row>
    <row r="522" spans="2:3" x14ac:dyDescent="0.2">
      <c r="B522" s="1">
        <v>45666</v>
      </c>
      <c r="C522">
        <v>451.75</v>
      </c>
    </row>
    <row r="523" spans="2:3" x14ac:dyDescent="0.2">
      <c r="B523" s="1">
        <v>45667</v>
      </c>
      <c r="C523">
        <v>453.25</v>
      </c>
    </row>
    <row r="524" spans="2:3" x14ac:dyDescent="0.2">
      <c r="B524" s="1">
        <v>45670</v>
      </c>
      <c r="C524">
        <v>458.25</v>
      </c>
    </row>
    <row r="525" spans="2:3" x14ac:dyDescent="0.2">
      <c r="B525" s="1">
        <v>45671</v>
      </c>
      <c r="C525">
        <v>458.25</v>
      </c>
    </row>
    <row r="526" spans="2:3" x14ac:dyDescent="0.2">
      <c r="B526" s="1">
        <v>45672</v>
      </c>
      <c r="C526">
        <v>458</v>
      </c>
    </row>
    <row r="527" spans="2:3" x14ac:dyDescent="0.2">
      <c r="B527" s="1">
        <v>45673</v>
      </c>
      <c r="C527">
        <v>454.75</v>
      </c>
    </row>
    <row r="528" spans="2:3" x14ac:dyDescent="0.2">
      <c r="B528" s="1">
        <v>45674</v>
      </c>
      <c r="C528">
        <v>457</v>
      </c>
    </row>
    <row r="529" spans="2:3" x14ac:dyDescent="0.2">
      <c r="B529" s="1">
        <v>45678</v>
      </c>
      <c r="C529">
        <v>458.5</v>
      </c>
    </row>
    <row r="530" spans="2:3" x14ac:dyDescent="0.2">
      <c r="B530" s="1">
        <v>45679</v>
      </c>
      <c r="C530">
        <v>459.75</v>
      </c>
    </row>
    <row r="531" spans="2:3" x14ac:dyDescent="0.2">
      <c r="B531" s="1">
        <v>45680</v>
      </c>
      <c r="C531">
        <v>463.25</v>
      </c>
    </row>
    <row r="532" spans="2:3" x14ac:dyDescent="0.2">
      <c r="B532" s="1">
        <v>45681</v>
      </c>
      <c r="C532">
        <v>461.75</v>
      </c>
    </row>
    <row r="533" spans="2:3" x14ac:dyDescent="0.2">
      <c r="B533" s="1">
        <v>45684</v>
      </c>
      <c r="C533">
        <v>460</v>
      </c>
    </row>
    <row r="534" spans="2:3" x14ac:dyDescent="0.2">
      <c r="B534" s="1">
        <v>45685</v>
      </c>
      <c r="C534">
        <v>462</v>
      </c>
    </row>
    <row r="535" spans="2:3" x14ac:dyDescent="0.2">
      <c r="B535" s="1">
        <v>45686</v>
      </c>
      <c r="C535">
        <v>465.5</v>
      </c>
    </row>
    <row r="536" spans="2:3" x14ac:dyDescent="0.2">
      <c r="B536" s="1">
        <v>45687</v>
      </c>
      <c r="C536">
        <v>464.5</v>
      </c>
    </row>
    <row r="537" spans="2:3" x14ac:dyDescent="0.2">
      <c r="B537" s="1">
        <v>45688</v>
      </c>
      <c r="C537">
        <v>462.5</v>
      </c>
    </row>
    <row r="538" spans="2:3" x14ac:dyDescent="0.2">
      <c r="B538" s="1">
        <v>45691</v>
      </c>
      <c r="C538">
        <v>465.5</v>
      </c>
    </row>
    <row r="539" spans="2:3" x14ac:dyDescent="0.2">
      <c r="B539" s="1">
        <v>45692</v>
      </c>
      <c r="C539">
        <v>467</v>
      </c>
    </row>
    <row r="540" spans="2:3" x14ac:dyDescent="0.2">
      <c r="B540" s="1">
        <v>45693</v>
      </c>
      <c r="C540">
        <v>466.75</v>
      </c>
    </row>
    <row r="541" spans="2:3" x14ac:dyDescent="0.2">
      <c r="B541" s="1">
        <v>45694</v>
      </c>
      <c r="C541">
        <v>467</v>
      </c>
    </row>
    <row r="542" spans="2:3" x14ac:dyDescent="0.2">
      <c r="B542" s="1">
        <v>45695</v>
      </c>
      <c r="C542">
        <v>464.75</v>
      </c>
    </row>
    <row r="543" spans="2:3" x14ac:dyDescent="0.2">
      <c r="B543" s="1">
        <v>45698</v>
      </c>
      <c r="C543">
        <v>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C396-3689-4D79-AA11-1522C5C286DB}">
  <dimension ref="A2:C56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33203125" bestFit="1" customWidth="1"/>
    <col min="2" max="2" width="10.6640625" bestFit="1" customWidth="1"/>
  </cols>
  <sheetData>
    <row r="2" spans="1:3" x14ac:dyDescent="0.2">
      <c r="A2" t="s">
        <v>12</v>
      </c>
      <c r="B2" s="1" t="e">
        <f ca="1">_xll.BDH(A2, "PX_LAST", "01/01/2000", TODAY(), "DAILY","cols=2;rows=566")</f>
        <v>#NAME?</v>
      </c>
      <c r="C2">
        <v>501.5</v>
      </c>
    </row>
    <row r="3" spans="1:3" x14ac:dyDescent="0.2">
      <c r="B3" s="1">
        <v>44545</v>
      </c>
      <c r="C3">
        <v>500.25</v>
      </c>
    </row>
    <row r="4" spans="1:3" x14ac:dyDescent="0.2">
      <c r="B4" s="1">
        <v>44546</v>
      </c>
      <c r="C4">
        <v>506.5</v>
      </c>
    </row>
    <row r="5" spans="1:3" x14ac:dyDescent="0.2">
      <c r="B5" s="1">
        <v>44547</v>
      </c>
      <c r="C5">
        <v>505.75</v>
      </c>
    </row>
    <row r="6" spans="1:3" x14ac:dyDescent="0.2">
      <c r="B6" s="1">
        <v>44550</v>
      </c>
      <c r="C6">
        <v>504.75</v>
      </c>
    </row>
    <row r="7" spans="1:3" x14ac:dyDescent="0.2">
      <c r="B7" s="1">
        <v>44551</v>
      </c>
      <c r="C7">
        <v>506.75</v>
      </c>
    </row>
    <row r="8" spans="1:3" x14ac:dyDescent="0.2">
      <c r="B8" s="1">
        <v>44552</v>
      </c>
      <c r="C8">
        <v>507.75</v>
      </c>
    </row>
    <row r="9" spans="1:3" x14ac:dyDescent="0.2">
      <c r="B9" s="1">
        <v>44553</v>
      </c>
      <c r="C9">
        <v>508.75</v>
      </c>
    </row>
    <row r="10" spans="1:3" x14ac:dyDescent="0.2">
      <c r="B10" s="1">
        <v>44557</v>
      </c>
      <c r="C10">
        <v>512.25</v>
      </c>
    </row>
    <row r="11" spans="1:3" x14ac:dyDescent="0.2">
      <c r="B11" s="1">
        <v>44558</v>
      </c>
      <c r="C11">
        <v>507.25</v>
      </c>
    </row>
    <row r="12" spans="1:3" x14ac:dyDescent="0.2">
      <c r="B12" s="1">
        <v>44559</v>
      </c>
      <c r="C12">
        <v>511.5</v>
      </c>
    </row>
    <row r="13" spans="1:3" x14ac:dyDescent="0.2">
      <c r="B13" s="1">
        <v>44560</v>
      </c>
      <c r="C13">
        <v>505.75</v>
      </c>
    </row>
    <row r="14" spans="1:3" x14ac:dyDescent="0.2">
      <c r="B14" s="1">
        <v>44561</v>
      </c>
      <c r="C14">
        <v>507</v>
      </c>
    </row>
    <row r="15" spans="1:3" x14ac:dyDescent="0.2">
      <c r="B15" s="1">
        <v>44564</v>
      </c>
      <c r="C15">
        <v>509.5</v>
      </c>
    </row>
    <row r="16" spans="1:3" x14ac:dyDescent="0.2">
      <c r="B16" s="1">
        <v>44565</v>
      </c>
      <c r="C16">
        <v>513.5</v>
      </c>
    </row>
    <row r="17" spans="2:3" x14ac:dyDescent="0.2">
      <c r="B17" s="1">
        <v>44566</v>
      </c>
      <c r="C17">
        <v>512.5</v>
      </c>
    </row>
    <row r="18" spans="2:3" x14ac:dyDescent="0.2">
      <c r="B18" s="1">
        <v>44567</v>
      </c>
      <c r="C18">
        <v>521.25</v>
      </c>
    </row>
    <row r="19" spans="2:3" x14ac:dyDescent="0.2">
      <c r="B19" s="1">
        <v>44568</v>
      </c>
      <c r="C19">
        <v>529.5</v>
      </c>
    </row>
    <row r="20" spans="2:3" x14ac:dyDescent="0.2">
      <c r="B20" s="1">
        <v>44571</v>
      </c>
      <c r="C20">
        <v>535</v>
      </c>
    </row>
    <row r="21" spans="2:3" x14ac:dyDescent="0.2">
      <c r="B21" s="1">
        <v>44572</v>
      </c>
      <c r="C21">
        <v>534.25</v>
      </c>
    </row>
    <row r="22" spans="2:3" x14ac:dyDescent="0.2">
      <c r="B22" s="1">
        <v>44573</v>
      </c>
      <c r="C22">
        <v>541</v>
      </c>
    </row>
    <row r="23" spans="2:3" x14ac:dyDescent="0.2">
      <c r="B23" s="1">
        <v>44574</v>
      </c>
      <c r="C23">
        <v>542.75</v>
      </c>
    </row>
    <row r="24" spans="2:3" x14ac:dyDescent="0.2">
      <c r="B24" s="1">
        <v>44575</v>
      </c>
      <c r="C24">
        <v>536.5</v>
      </c>
    </row>
    <row r="25" spans="2:3" x14ac:dyDescent="0.2">
      <c r="B25" s="1">
        <v>44579</v>
      </c>
      <c r="C25">
        <v>534.75</v>
      </c>
    </row>
    <row r="26" spans="2:3" x14ac:dyDescent="0.2">
      <c r="B26" s="1">
        <v>44580</v>
      </c>
      <c r="C26">
        <v>545.25</v>
      </c>
    </row>
    <row r="27" spans="2:3" x14ac:dyDescent="0.2">
      <c r="B27" s="1">
        <v>44581</v>
      </c>
      <c r="C27">
        <v>541.75</v>
      </c>
    </row>
    <row r="28" spans="2:3" x14ac:dyDescent="0.2">
      <c r="B28" s="1">
        <v>44582</v>
      </c>
      <c r="C28">
        <v>542.25</v>
      </c>
    </row>
    <row r="29" spans="2:3" x14ac:dyDescent="0.2">
      <c r="B29" s="1">
        <v>44585</v>
      </c>
      <c r="C29">
        <v>544.75</v>
      </c>
    </row>
    <row r="30" spans="2:3" x14ac:dyDescent="0.2">
      <c r="B30" s="1">
        <v>44586</v>
      </c>
      <c r="C30">
        <v>553</v>
      </c>
    </row>
    <row r="31" spans="2:3" x14ac:dyDescent="0.2">
      <c r="B31" s="1">
        <v>44587</v>
      </c>
      <c r="C31">
        <v>552</v>
      </c>
    </row>
    <row r="32" spans="2:3" x14ac:dyDescent="0.2">
      <c r="B32" s="1">
        <v>44588</v>
      </c>
      <c r="C32">
        <v>548.25</v>
      </c>
    </row>
    <row r="33" spans="2:3" x14ac:dyDescent="0.2">
      <c r="B33" s="1">
        <v>44589</v>
      </c>
      <c r="C33">
        <v>550.25</v>
      </c>
    </row>
    <row r="34" spans="2:3" x14ac:dyDescent="0.2">
      <c r="B34" s="1">
        <v>44592</v>
      </c>
      <c r="C34">
        <v>547.25</v>
      </c>
    </row>
    <row r="35" spans="2:3" x14ac:dyDescent="0.2">
      <c r="B35" s="1">
        <v>44593</v>
      </c>
      <c r="C35">
        <v>555</v>
      </c>
    </row>
    <row r="36" spans="2:3" x14ac:dyDescent="0.2">
      <c r="B36" s="1">
        <v>44594</v>
      </c>
      <c r="C36">
        <v>553.25</v>
      </c>
    </row>
    <row r="37" spans="2:3" x14ac:dyDescent="0.2">
      <c r="B37" s="1">
        <v>44595</v>
      </c>
      <c r="C37">
        <v>549</v>
      </c>
    </row>
    <row r="38" spans="2:3" x14ac:dyDescent="0.2">
      <c r="B38" s="1">
        <v>44596</v>
      </c>
      <c r="C38">
        <v>550.25</v>
      </c>
    </row>
    <row r="39" spans="2:3" x14ac:dyDescent="0.2">
      <c r="B39" s="1">
        <v>44599</v>
      </c>
      <c r="C39">
        <v>555.5</v>
      </c>
    </row>
    <row r="40" spans="2:3" x14ac:dyDescent="0.2">
      <c r="B40" s="1">
        <v>44600</v>
      </c>
      <c r="C40">
        <v>556</v>
      </c>
    </row>
    <row r="41" spans="2:3" x14ac:dyDescent="0.2">
      <c r="B41" s="1">
        <v>44601</v>
      </c>
      <c r="C41">
        <v>565</v>
      </c>
    </row>
    <row r="42" spans="2:3" x14ac:dyDescent="0.2">
      <c r="B42" s="1">
        <v>44602</v>
      </c>
      <c r="C42">
        <v>560.25</v>
      </c>
    </row>
    <row r="43" spans="2:3" x14ac:dyDescent="0.2">
      <c r="B43" s="1">
        <v>44603</v>
      </c>
      <c r="C43">
        <v>564.5</v>
      </c>
    </row>
    <row r="44" spans="2:3" x14ac:dyDescent="0.2">
      <c r="B44" s="1">
        <v>44606</v>
      </c>
      <c r="C44">
        <v>568</v>
      </c>
    </row>
    <row r="45" spans="2:3" x14ac:dyDescent="0.2">
      <c r="B45" s="1">
        <v>44607</v>
      </c>
      <c r="C45">
        <v>562.75</v>
      </c>
    </row>
    <row r="46" spans="2:3" x14ac:dyDescent="0.2">
      <c r="B46" s="1">
        <v>44608</v>
      </c>
      <c r="C46">
        <v>564.25</v>
      </c>
    </row>
    <row r="47" spans="2:3" x14ac:dyDescent="0.2">
      <c r="B47" s="1">
        <v>44609</v>
      </c>
      <c r="C47">
        <v>566.75</v>
      </c>
    </row>
    <row r="48" spans="2:3" x14ac:dyDescent="0.2">
      <c r="B48" s="1">
        <v>44610</v>
      </c>
      <c r="C48">
        <v>567.25</v>
      </c>
    </row>
    <row r="49" spans="2:3" x14ac:dyDescent="0.2">
      <c r="B49" s="1">
        <v>44614</v>
      </c>
      <c r="C49">
        <v>574.5</v>
      </c>
    </row>
    <row r="50" spans="2:3" x14ac:dyDescent="0.2">
      <c r="B50" s="1">
        <v>44615</v>
      </c>
      <c r="C50">
        <v>576.5</v>
      </c>
    </row>
    <row r="51" spans="2:3" x14ac:dyDescent="0.2">
      <c r="B51" s="1">
        <v>44616</v>
      </c>
      <c r="C51">
        <v>570.5</v>
      </c>
    </row>
    <row r="52" spans="2:3" x14ac:dyDescent="0.2">
      <c r="B52" s="1">
        <v>44617</v>
      </c>
      <c r="C52">
        <v>550</v>
      </c>
    </row>
    <row r="53" spans="2:3" x14ac:dyDescent="0.2">
      <c r="B53" s="1">
        <v>44620</v>
      </c>
      <c r="C53">
        <v>566</v>
      </c>
    </row>
    <row r="54" spans="2:3" x14ac:dyDescent="0.2">
      <c r="B54" s="1">
        <v>44621</v>
      </c>
      <c r="C54">
        <v>580.25</v>
      </c>
    </row>
    <row r="55" spans="2:3" x14ac:dyDescent="0.2">
      <c r="B55" s="1">
        <v>44622</v>
      </c>
      <c r="C55">
        <v>572.25</v>
      </c>
    </row>
    <row r="56" spans="2:3" x14ac:dyDescent="0.2">
      <c r="B56" s="1">
        <v>44623</v>
      </c>
      <c r="C56">
        <v>560.5</v>
      </c>
    </row>
    <row r="57" spans="2:3" x14ac:dyDescent="0.2">
      <c r="B57" s="1">
        <v>44624</v>
      </c>
      <c r="C57">
        <v>568.5</v>
      </c>
    </row>
    <row r="58" spans="2:3" x14ac:dyDescent="0.2">
      <c r="B58" s="1">
        <v>44627</v>
      </c>
      <c r="C58">
        <v>578.25</v>
      </c>
    </row>
    <row r="59" spans="2:3" x14ac:dyDescent="0.2">
      <c r="B59" s="1">
        <v>44628</v>
      </c>
      <c r="C59">
        <v>578</v>
      </c>
    </row>
    <row r="60" spans="2:3" x14ac:dyDescent="0.2">
      <c r="B60" s="1">
        <v>44629</v>
      </c>
      <c r="C60">
        <v>579.5</v>
      </c>
    </row>
    <row r="61" spans="2:3" x14ac:dyDescent="0.2">
      <c r="B61" s="1">
        <v>44630</v>
      </c>
      <c r="C61">
        <v>586.25</v>
      </c>
    </row>
    <row r="62" spans="2:3" x14ac:dyDescent="0.2">
      <c r="B62" s="1">
        <v>44631</v>
      </c>
      <c r="C62">
        <v>588</v>
      </c>
    </row>
    <row r="63" spans="2:3" x14ac:dyDescent="0.2">
      <c r="B63" s="1">
        <v>44634</v>
      </c>
      <c r="C63">
        <v>586</v>
      </c>
    </row>
    <row r="64" spans="2:3" x14ac:dyDescent="0.2">
      <c r="B64" s="1">
        <v>44635</v>
      </c>
      <c r="C64">
        <v>583.75</v>
      </c>
    </row>
    <row r="65" spans="2:3" x14ac:dyDescent="0.2">
      <c r="B65" s="1">
        <v>44636</v>
      </c>
      <c r="C65">
        <v>569.75</v>
      </c>
    </row>
    <row r="66" spans="2:3" x14ac:dyDescent="0.2">
      <c r="B66" s="1">
        <v>44637</v>
      </c>
      <c r="C66">
        <v>582.5</v>
      </c>
    </row>
    <row r="67" spans="2:3" x14ac:dyDescent="0.2">
      <c r="B67" s="1">
        <v>44638</v>
      </c>
      <c r="C67">
        <v>582.25</v>
      </c>
    </row>
    <row r="68" spans="2:3" x14ac:dyDescent="0.2">
      <c r="B68" s="1">
        <v>44641</v>
      </c>
      <c r="C68">
        <v>591</v>
      </c>
    </row>
    <row r="69" spans="2:3" x14ac:dyDescent="0.2">
      <c r="B69" s="1">
        <v>44642</v>
      </c>
      <c r="C69">
        <v>596.25</v>
      </c>
    </row>
    <row r="70" spans="2:3" x14ac:dyDescent="0.2">
      <c r="B70" s="1">
        <v>44643</v>
      </c>
      <c r="C70">
        <v>599.25</v>
      </c>
    </row>
    <row r="71" spans="2:3" x14ac:dyDescent="0.2">
      <c r="B71" s="1">
        <v>44644</v>
      </c>
      <c r="C71">
        <v>600.75</v>
      </c>
    </row>
    <row r="72" spans="2:3" x14ac:dyDescent="0.2">
      <c r="B72" s="1">
        <v>44645</v>
      </c>
      <c r="C72">
        <v>602.75</v>
      </c>
    </row>
    <row r="73" spans="2:3" x14ac:dyDescent="0.2">
      <c r="B73" s="1">
        <v>44648</v>
      </c>
      <c r="C73">
        <v>604.75</v>
      </c>
    </row>
    <row r="74" spans="2:3" x14ac:dyDescent="0.2">
      <c r="B74" s="1">
        <v>44649</v>
      </c>
      <c r="C74">
        <v>608.75</v>
      </c>
    </row>
    <row r="75" spans="2:3" x14ac:dyDescent="0.2">
      <c r="B75" s="1">
        <v>44650</v>
      </c>
      <c r="C75">
        <v>614.25</v>
      </c>
    </row>
    <row r="76" spans="2:3" x14ac:dyDescent="0.2">
      <c r="B76" s="1">
        <v>44651</v>
      </c>
      <c r="C76">
        <v>616</v>
      </c>
    </row>
    <row r="77" spans="2:3" x14ac:dyDescent="0.2">
      <c r="B77" s="1">
        <v>44652</v>
      </c>
      <c r="C77">
        <v>621.75</v>
      </c>
    </row>
    <row r="78" spans="2:3" x14ac:dyDescent="0.2">
      <c r="B78" s="1">
        <v>44655</v>
      </c>
      <c r="C78">
        <v>629.25</v>
      </c>
    </row>
    <row r="79" spans="2:3" x14ac:dyDescent="0.2">
      <c r="B79" s="1">
        <v>44656</v>
      </c>
      <c r="C79">
        <v>633</v>
      </c>
    </row>
    <row r="80" spans="2:3" x14ac:dyDescent="0.2">
      <c r="B80" s="1">
        <v>44657</v>
      </c>
      <c r="C80">
        <v>635.25</v>
      </c>
    </row>
    <row r="81" spans="2:3" x14ac:dyDescent="0.2">
      <c r="B81" s="1">
        <v>44658</v>
      </c>
      <c r="C81">
        <v>644.5</v>
      </c>
    </row>
    <row r="82" spans="2:3" x14ac:dyDescent="0.2">
      <c r="B82" s="1">
        <v>44659</v>
      </c>
      <c r="C82">
        <v>649</v>
      </c>
    </row>
    <row r="83" spans="2:3" x14ac:dyDescent="0.2">
      <c r="B83" s="1">
        <v>44662</v>
      </c>
      <c r="C83">
        <v>652.5</v>
      </c>
    </row>
    <row r="84" spans="2:3" x14ac:dyDescent="0.2">
      <c r="B84" s="1">
        <v>44663</v>
      </c>
      <c r="C84">
        <v>660.75</v>
      </c>
    </row>
    <row r="85" spans="2:3" x14ac:dyDescent="0.2">
      <c r="B85" s="1">
        <v>44664</v>
      </c>
      <c r="C85">
        <v>666.75</v>
      </c>
    </row>
    <row r="86" spans="2:3" x14ac:dyDescent="0.2">
      <c r="B86" s="1">
        <v>44665</v>
      </c>
      <c r="C86">
        <v>667.75</v>
      </c>
    </row>
    <row r="87" spans="2:3" x14ac:dyDescent="0.2">
      <c r="B87" s="1">
        <v>44669</v>
      </c>
      <c r="C87">
        <v>675</v>
      </c>
    </row>
    <row r="88" spans="2:3" x14ac:dyDescent="0.2">
      <c r="B88" s="1">
        <v>44670</v>
      </c>
      <c r="C88">
        <v>680.5</v>
      </c>
    </row>
    <row r="89" spans="2:3" x14ac:dyDescent="0.2">
      <c r="B89" s="1">
        <v>44671</v>
      </c>
      <c r="C89">
        <v>680.5</v>
      </c>
    </row>
    <row r="90" spans="2:3" x14ac:dyDescent="0.2">
      <c r="B90" s="1">
        <v>44672</v>
      </c>
      <c r="C90">
        <v>671</v>
      </c>
    </row>
    <row r="91" spans="2:3" x14ac:dyDescent="0.2">
      <c r="B91" s="1">
        <v>44673</v>
      </c>
      <c r="C91">
        <v>661.5</v>
      </c>
    </row>
    <row r="92" spans="2:3" x14ac:dyDescent="0.2">
      <c r="B92" s="1">
        <v>44676</v>
      </c>
      <c r="C92">
        <v>675.5</v>
      </c>
    </row>
    <row r="93" spans="2:3" x14ac:dyDescent="0.2">
      <c r="B93" s="1">
        <v>44677</v>
      </c>
      <c r="C93">
        <v>681</v>
      </c>
    </row>
    <row r="94" spans="2:3" x14ac:dyDescent="0.2">
      <c r="B94" s="1">
        <v>44678</v>
      </c>
      <c r="C94">
        <v>681.5</v>
      </c>
    </row>
    <row r="95" spans="2:3" x14ac:dyDescent="0.2">
      <c r="B95" s="1">
        <v>44679</v>
      </c>
      <c r="C95">
        <v>680.75</v>
      </c>
    </row>
    <row r="96" spans="2:3" x14ac:dyDescent="0.2">
      <c r="B96" s="1">
        <v>44680</v>
      </c>
      <c r="C96">
        <v>679.75</v>
      </c>
    </row>
    <row r="97" spans="2:3" x14ac:dyDescent="0.2">
      <c r="B97" s="1">
        <v>44683</v>
      </c>
      <c r="C97">
        <v>672.75</v>
      </c>
    </row>
    <row r="98" spans="2:3" x14ac:dyDescent="0.2">
      <c r="B98" s="1">
        <v>44684</v>
      </c>
      <c r="C98">
        <v>666.25</v>
      </c>
    </row>
    <row r="99" spans="2:3" x14ac:dyDescent="0.2">
      <c r="B99" s="1">
        <v>44685</v>
      </c>
      <c r="C99">
        <v>666.25</v>
      </c>
    </row>
    <row r="100" spans="2:3" x14ac:dyDescent="0.2">
      <c r="B100" s="1">
        <v>44686</v>
      </c>
      <c r="C100">
        <v>668.25</v>
      </c>
    </row>
    <row r="101" spans="2:3" x14ac:dyDescent="0.2">
      <c r="B101" s="1">
        <v>44687</v>
      </c>
      <c r="C101">
        <v>653.5</v>
      </c>
    </row>
    <row r="102" spans="2:3" x14ac:dyDescent="0.2">
      <c r="B102" s="1">
        <v>44690</v>
      </c>
      <c r="C102">
        <v>643.5</v>
      </c>
    </row>
    <row r="103" spans="2:3" x14ac:dyDescent="0.2">
      <c r="B103" s="1">
        <v>44691</v>
      </c>
      <c r="C103">
        <v>646.75</v>
      </c>
    </row>
    <row r="104" spans="2:3" x14ac:dyDescent="0.2">
      <c r="B104" s="1">
        <v>44692</v>
      </c>
      <c r="C104">
        <v>652.25</v>
      </c>
    </row>
    <row r="105" spans="2:3" x14ac:dyDescent="0.2">
      <c r="B105" s="1">
        <v>44693</v>
      </c>
      <c r="C105">
        <v>661.25</v>
      </c>
    </row>
    <row r="106" spans="2:3" x14ac:dyDescent="0.2">
      <c r="B106" s="1">
        <v>44694</v>
      </c>
      <c r="C106">
        <v>651.25</v>
      </c>
    </row>
    <row r="107" spans="2:3" x14ac:dyDescent="0.2">
      <c r="B107" s="1">
        <v>44697</v>
      </c>
      <c r="C107">
        <v>660</v>
      </c>
    </row>
    <row r="108" spans="2:3" x14ac:dyDescent="0.2">
      <c r="B108" s="1">
        <v>44698</v>
      </c>
      <c r="C108">
        <v>662</v>
      </c>
    </row>
    <row r="109" spans="2:3" x14ac:dyDescent="0.2">
      <c r="B109" s="1">
        <v>44699</v>
      </c>
      <c r="C109">
        <v>651.25</v>
      </c>
    </row>
    <row r="110" spans="2:3" x14ac:dyDescent="0.2">
      <c r="B110" s="1">
        <v>44700</v>
      </c>
      <c r="C110">
        <v>653.75</v>
      </c>
    </row>
    <row r="111" spans="2:3" x14ac:dyDescent="0.2">
      <c r="B111" s="1">
        <v>44701</v>
      </c>
      <c r="C111">
        <v>652.25</v>
      </c>
    </row>
    <row r="112" spans="2:3" x14ac:dyDescent="0.2">
      <c r="B112" s="1">
        <v>44704</v>
      </c>
      <c r="C112">
        <v>652.75</v>
      </c>
    </row>
    <row r="113" spans="2:3" x14ac:dyDescent="0.2">
      <c r="B113" s="1">
        <v>44705</v>
      </c>
      <c r="C113">
        <v>650.25</v>
      </c>
    </row>
    <row r="114" spans="2:3" x14ac:dyDescent="0.2">
      <c r="B114" s="1">
        <v>44706</v>
      </c>
      <c r="C114">
        <v>643</v>
      </c>
    </row>
    <row r="115" spans="2:3" x14ac:dyDescent="0.2">
      <c r="B115" s="1">
        <v>44707</v>
      </c>
      <c r="C115">
        <v>643.75</v>
      </c>
    </row>
    <row r="116" spans="2:3" x14ac:dyDescent="0.2">
      <c r="B116" s="1">
        <v>44708</v>
      </c>
      <c r="C116">
        <v>648.25</v>
      </c>
    </row>
    <row r="117" spans="2:3" x14ac:dyDescent="0.2">
      <c r="B117" s="1">
        <v>44712</v>
      </c>
      <c r="C117">
        <v>641</v>
      </c>
    </row>
    <row r="118" spans="2:3" x14ac:dyDescent="0.2">
      <c r="B118" s="1">
        <v>44713</v>
      </c>
      <c r="C118">
        <v>628</v>
      </c>
    </row>
    <row r="119" spans="2:3" x14ac:dyDescent="0.2">
      <c r="B119" s="1">
        <v>44714</v>
      </c>
      <c r="C119">
        <v>630.5</v>
      </c>
    </row>
    <row r="120" spans="2:3" x14ac:dyDescent="0.2">
      <c r="B120" s="1">
        <v>44715</v>
      </c>
      <c r="C120">
        <v>632.5</v>
      </c>
    </row>
    <row r="121" spans="2:3" x14ac:dyDescent="0.2">
      <c r="B121" s="1">
        <v>44718</v>
      </c>
      <c r="C121">
        <v>635</v>
      </c>
    </row>
    <row r="122" spans="2:3" x14ac:dyDescent="0.2">
      <c r="B122" s="1">
        <v>44719</v>
      </c>
      <c r="C122">
        <v>655</v>
      </c>
    </row>
    <row r="123" spans="2:3" x14ac:dyDescent="0.2">
      <c r="B123" s="1">
        <v>44720</v>
      </c>
      <c r="C123">
        <v>650</v>
      </c>
    </row>
    <row r="124" spans="2:3" x14ac:dyDescent="0.2">
      <c r="B124" s="1">
        <v>44721</v>
      </c>
      <c r="C124">
        <v>653.25</v>
      </c>
    </row>
    <row r="125" spans="2:3" x14ac:dyDescent="0.2">
      <c r="B125" s="1">
        <v>44722</v>
      </c>
      <c r="C125">
        <v>659</v>
      </c>
    </row>
    <row r="126" spans="2:3" x14ac:dyDescent="0.2">
      <c r="B126" s="1">
        <v>44725</v>
      </c>
      <c r="C126">
        <v>658.75</v>
      </c>
    </row>
    <row r="127" spans="2:3" x14ac:dyDescent="0.2">
      <c r="B127" s="1">
        <v>44726</v>
      </c>
      <c r="C127">
        <v>653.75</v>
      </c>
    </row>
    <row r="128" spans="2:3" x14ac:dyDescent="0.2">
      <c r="B128" s="1">
        <v>44727</v>
      </c>
      <c r="C128">
        <v>654</v>
      </c>
    </row>
    <row r="129" spans="2:3" x14ac:dyDescent="0.2">
      <c r="B129" s="1">
        <v>44728</v>
      </c>
      <c r="C129">
        <v>658.5</v>
      </c>
    </row>
    <row r="130" spans="2:3" x14ac:dyDescent="0.2">
      <c r="B130" s="1">
        <v>44729</v>
      </c>
      <c r="C130">
        <v>650.75</v>
      </c>
    </row>
    <row r="131" spans="2:3" x14ac:dyDescent="0.2">
      <c r="B131" s="1">
        <v>44733</v>
      </c>
      <c r="C131">
        <v>634</v>
      </c>
    </row>
    <row r="132" spans="2:3" x14ac:dyDescent="0.2">
      <c r="B132" s="1">
        <v>44734</v>
      </c>
      <c r="C132">
        <v>633</v>
      </c>
    </row>
    <row r="133" spans="2:3" x14ac:dyDescent="0.2">
      <c r="B133" s="1">
        <v>44735</v>
      </c>
      <c r="C133">
        <v>606.75</v>
      </c>
    </row>
    <row r="134" spans="2:3" x14ac:dyDescent="0.2">
      <c r="B134" s="1">
        <v>44736</v>
      </c>
      <c r="C134">
        <v>615.75</v>
      </c>
    </row>
    <row r="135" spans="2:3" x14ac:dyDescent="0.2">
      <c r="B135" s="1">
        <v>44739</v>
      </c>
      <c r="C135">
        <v>609.75</v>
      </c>
    </row>
    <row r="136" spans="2:3" x14ac:dyDescent="0.2">
      <c r="B136" s="1">
        <v>44740</v>
      </c>
      <c r="C136">
        <v>610.25</v>
      </c>
    </row>
    <row r="137" spans="2:3" x14ac:dyDescent="0.2">
      <c r="B137" s="1">
        <v>44741</v>
      </c>
      <c r="C137">
        <v>611.5</v>
      </c>
    </row>
    <row r="138" spans="2:3" x14ac:dyDescent="0.2">
      <c r="B138" s="1">
        <v>44742</v>
      </c>
      <c r="C138">
        <v>590.75</v>
      </c>
    </row>
    <row r="139" spans="2:3" x14ac:dyDescent="0.2">
      <c r="B139" s="1">
        <v>44743</v>
      </c>
      <c r="C139">
        <v>583.75</v>
      </c>
    </row>
    <row r="140" spans="2:3" x14ac:dyDescent="0.2">
      <c r="B140" s="1">
        <v>44747</v>
      </c>
      <c r="C140">
        <v>559.25</v>
      </c>
    </row>
    <row r="141" spans="2:3" x14ac:dyDescent="0.2">
      <c r="B141" s="1">
        <v>44748</v>
      </c>
      <c r="C141">
        <v>561.75</v>
      </c>
    </row>
    <row r="142" spans="2:3" x14ac:dyDescent="0.2">
      <c r="B142" s="1">
        <v>44749</v>
      </c>
      <c r="C142">
        <v>567</v>
      </c>
    </row>
    <row r="143" spans="2:3" x14ac:dyDescent="0.2">
      <c r="B143" s="1">
        <v>44750</v>
      </c>
      <c r="C143">
        <v>587</v>
      </c>
    </row>
    <row r="144" spans="2:3" x14ac:dyDescent="0.2">
      <c r="B144" s="1">
        <v>44753</v>
      </c>
      <c r="C144">
        <v>581</v>
      </c>
    </row>
    <row r="145" spans="2:3" x14ac:dyDescent="0.2">
      <c r="B145" s="1">
        <v>44754</v>
      </c>
      <c r="C145">
        <v>561.5</v>
      </c>
    </row>
    <row r="146" spans="2:3" x14ac:dyDescent="0.2">
      <c r="B146" s="1">
        <v>44755</v>
      </c>
      <c r="C146">
        <v>568.5</v>
      </c>
    </row>
    <row r="147" spans="2:3" x14ac:dyDescent="0.2">
      <c r="B147" s="1">
        <v>44756</v>
      </c>
      <c r="C147">
        <v>576.5</v>
      </c>
    </row>
    <row r="148" spans="2:3" x14ac:dyDescent="0.2">
      <c r="B148" s="1">
        <v>44757</v>
      </c>
      <c r="C148">
        <v>575</v>
      </c>
    </row>
    <row r="149" spans="2:3" x14ac:dyDescent="0.2">
      <c r="B149" s="1">
        <v>44760</v>
      </c>
      <c r="C149">
        <v>581.25</v>
      </c>
    </row>
    <row r="150" spans="2:3" x14ac:dyDescent="0.2">
      <c r="B150" s="1">
        <v>44761</v>
      </c>
      <c r="C150">
        <v>573.25</v>
      </c>
    </row>
    <row r="151" spans="2:3" x14ac:dyDescent="0.2">
      <c r="B151" s="1">
        <v>44762</v>
      </c>
      <c r="C151">
        <v>572</v>
      </c>
    </row>
    <row r="152" spans="2:3" x14ac:dyDescent="0.2">
      <c r="B152" s="1">
        <v>44763</v>
      </c>
      <c r="C152">
        <v>559.25</v>
      </c>
    </row>
    <row r="153" spans="2:3" x14ac:dyDescent="0.2">
      <c r="B153" s="1">
        <v>44764</v>
      </c>
      <c r="C153">
        <v>554</v>
      </c>
    </row>
    <row r="154" spans="2:3" x14ac:dyDescent="0.2">
      <c r="B154" s="1">
        <v>44767</v>
      </c>
      <c r="C154">
        <v>562</v>
      </c>
    </row>
    <row r="155" spans="2:3" x14ac:dyDescent="0.2">
      <c r="B155" s="1">
        <v>44768</v>
      </c>
      <c r="C155">
        <v>568.5</v>
      </c>
    </row>
    <row r="156" spans="2:3" x14ac:dyDescent="0.2">
      <c r="B156" s="1">
        <v>44769</v>
      </c>
      <c r="C156">
        <v>572</v>
      </c>
    </row>
    <row r="157" spans="2:3" x14ac:dyDescent="0.2">
      <c r="B157" s="1">
        <v>44770</v>
      </c>
      <c r="C157">
        <v>583</v>
      </c>
    </row>
    <row r="158" spans="2:3" x14ac:dyDescent="0.2">
      <c r="B158" s="1">
        <v>44771</v>
      </c>
      <c r="C158">
        <v>587.75</v>
      </c>
    </row>
    <row r="159" spans="2:3" x14ac:dyDescent="0.2">
      <c r="B159" s="1">
        <v>44774</v>
      </c>
      <c r="C159">
        <v>585.5</v>
      </c>
    </row>
    <row r="160" spans="2:3" x14ac:dyDescent="0.2">
      <c r="B160" s="1">
        <v>44775</v>
      </c>
      <c r="C160">
        <v>577.25</v>
      </c>
    </row>
    <row r="161" spans="2:3" x14ac:dyDescent="0.2">
      <c r="B161" s="1">
        <v>44776</v>
      </c>
      <c r="C161">
        <v>577.75</v>
      </c>
    </row>
    <row r="162" spans="2:3" x14ac:dyDescent="0.2">
      <c r="B162" s="1">
        <v>44777</v>
      </c>
      <c r="C162">
        <v>584</v>
      </c>
    </row>
    <row r="163" spans="2:3" x14ac:dyDescent="0.2">
      <c r="B163" s="1">
        <v>44778</v>
      </c>
      <c r="C163">
        <v>590</v>
      </c>
    </row>
    <row r="164" spans="2:3" x14ac:dyDescent="0.2">
      <c r="B164" s="1">
        <v>44781</v>
      </c>
      <c r="C164">
        <v>588</v>
      </c>
    </row>
    <row r="165" spans="2:3" x14ac:dyDescent="0.2">
      <c r="B165" s="1">
        <v>44782</v>
      </c>
      <c r="C165">
        <v>591</v>
      </c>
    </row>
    <row r="166" spans="2:3" x14ac:dyDescent="0.2">
      <c r="B166" s="1">
        <v>44783</v>
      </c>
      <c r="C166">
        <v>595.25</v>
      </c>
    </row>
    <row r="167" spans="2:3" x14ac:dyDescent="0.2">
      <c r="B167" s="1">
        <v>44784</v>
      </c>
      <c r="C167">
        <v>600.75</v>
      </c>
    </row>
    <row r="168" spans="2:3" x14ac:dyDescent="0.2">
      <c r="B168" s="1">
        <v>44785</v>
      </c>
      <c r="C168">
        <v>606.75</v>
      </c>
    </row>
    <row r="169" spans="2:3" x14ac:dyDescent="0.2">
      <c r="B169" s="1">
        <v>44788</v>
      </c>
      <c r="C169">
        <v>603.75</v>
      </c>
    </row>
    <row r="170" spans="2:3" x14ac:dyDescent="0.2">
      <c r="B170" s="1">
        <v>44789</v>
      </c>
      <c r="C170">
        <v>591.25</v>
      </c>
    </row>
    <row r="171" spans="2:3" x14ac:dyDescent="0.2">
      <c r="B171" s="1">
        <v>44790</v>
      </c>
      <c r="C171">
        <v>588</v>
      </c>
    </row>
    <row r="172" spans="2:3" x14ac:dyDescent="0.2">
      <c r="B172" s="1">
        <v>44791</v>
      </c>
      <c r="C172">
        <v>593</v>
      </c>
    </row>
    <row r="173" spans="2:3" x14ac:dyDescent="0.2">
      <c r="B173" s="1">
        <v>44792</v>
      </c>
      <c r="C173">
        <v>597.75</v>
      </c>
    </row>
    <row r="174" spans="2:3" x14ac:dyDescent="0.2">
      <c r="B174" s="1">
        <v>44795</v>
      </c>
      <c r="C174">
        <v>604.75</v>
      </c>
    </row>
    <row r="175" spans="2:3" x14ac:dyDescent="0.2">
      <c r="B175" s="1">
        <v>44796</v>
      </c>
      <c r="C175">
        <v>619</v>
      </c>
    </row>
    <row r="176" spans="2:3" x14ac:dyDescent="0.2">
      <c r="B176" s="1">
        <v>44797</v>
      </c>
      <c r="C176">
        <v>617.25</v>
      </c>
    </row>
    <row r="177" spans="2:3" x14ac:dyDescent="0.2">
      <c r="B177" s="1">
        <v>44798</v>
      </c>
      <c r="C177">
        <v>613</v>
      </c>
    </row>
    <row r="178" spans="2:3" x14ac:dyDescent="0.2">
      <c r="B178" s="1">
        <v>44799</v>
      </c>
      <c r="C178">
        <v>623.25</v>
      </c>
    </row>
    <row r="179" spans="2:3" x14ac:dyDescent="0.2">
      <c r="B179" s="1">
        <v>44802</v>
      </c>
      <c r="C179">
        <v>630.5</v>
      </c>
    </row>
    <row r="180" spans="2:3" x14ac:dyDescent="0.2">
      <c r="B180" s="1">
        <v>44803</v>
      </c>
      <c r="C180">
        <v>629.75</v>
      </c>
    </row>
    <row r="181" spans="2:3" x14ac:dyDescent="0.2">
      <c r="B181" s="1">
        <v>44804</v>
      </c>
      <c r="C181">
        <v>627.5</v>
      </c>
    </row>
    <row r="182" spans="2:3" x14ac:dyDescent="0.2">
      <c r="B182" s="1">
        <v>44805</v>
      </c>
      <c r="C182">
        <v>616</v>
      </c>
    </row>
    <row r="183" spans="2:3" x14ac:dyDescent="0.2">
      <c r="B183" s="1">
        <v>44806</v>
      </c>
      <c r="C183">
        <v>622</v>
      </c>
    </row>
    <row r="184" spans="2:3" x14ac:dyDescent="0.2">
      <c r="B184" s="1">
        <v>44810</v>
      </c>
      <c r="C184">
        <v>630.5</v>
      </c>
    </row>
    <row r="185" spans="2:3" x14ac:dyDescent="0.2">
      <c r="B185" s="1">
        <v>44811</v>
      </c>
      <c r="C185">
        <v>627</v>
      </c>
    </row>
    <row r="186" spans="2:3" x14ac:dyDescent="0.2">
      <c r="B186" s="1">
        <v>44812</v>
      </c>
      <c r="C186">
        <v>624.75</v>
      </c>
    </row>
    <row r="187" spans="2:3" x14ac:dyDescent="0.2">
      <c r="B187" s="1">
        <v>44813</v>
      </c>
      <c r="C187">
        <v>633</v>
      </c>
    </row>
    <row r="188" spans="2:3" x14ac:dyDescent="0.2">
      <c r="B188" s="1">
        <v>44816</v>
      </c>
      <c r="C188">
        <v>639</v>
      </c>
    </row>
    <row r="189" spans="2:3" x14ac:dyDescent="0.2">
      <c r="B189" s="1">
        <v>44817</v>
      </c>
      <c r="C189">
        <v>639.75</v>
      </c>
    </row>
    <row r="190" spans="2:3" x14ac:dyDescent="0.2">
      <c r="B190" s="1">
        <v>44818</v>
      </c>
      <c r="C190">
        <v>635</v>
      </c>
    </row>
    <row r="191" spans="2:3" x14ac:dyDescent="0.2">
      <c r="B191" s="1">
        <v>44819</v>
      </c>
      <c r="C191">
        <v>626.75</v>
      </c>
    </row>
    <row r="192" spans="2:3" x14ac:dyDescent="0.2">
      <c r="B192" s="1">
        <v>44820</v>
      </c>
      <c r="C192">
        <v>627</v>
      </c>
    </row>
    <row r="193" spans="2:3" x14ac:dyDescent="0.2">
      <c r="B193" s="1">
        <v>44823</v>
      </c>
      <c r="C193">
        <v>628.75</v>
      </c>
    </row>
    <row r="194" spans="2:3" x14ac:dyDescent="0.2">
      <c r="B194" s="1">
        <v>44824</v>
      </c>
      <c r="C194">
        <v>637.75</v>
      </c>
    </row>
    <row r="195" spans="2:3" x14ac:dyDescent="0.2">
      <c r="B195" s="1">
        <v>44825</v>
      </c>
      <c r="C195">
        <v>634.25</v>
      </c>
    </row>
    <row r="196" spans="2:3" x14ac:dyDescent="0.2">
      <c r="B196" s="1">
        <v>44826</v>
      </c>
      <c r="C196">
        <v>636.75</v>
      </c>
    </row>
    <row r="197" spans="2:3" x14ac:dyDescent="0.2">
      <c r="B197" s="1">
        <v>44827</v>
      </c>
      <c r="C197">
        <v>623.5</v>
      </c>
    </row>
    <row r="198" spans="2:3" x14ac:dyDescent="0.2">
      <c r="B198" s="1">
        <v>44830</v>
      </c>
      <c r="C198">
        <v>617.75</v>
      </c>
    </row>
    <row r="199" spans="2:3" x14ac:dyDescent="0.2">
      <c r="B199" s="1">
        <v>44831</v>
      </c>
      <c r="C199">
        <v>617</v>
      </c>
    </row>
    <row r="200" spans="2:3" x14ac:dyDescent="0.2">
      <c r="B200" s="1">
        <v>44832</v>
      </c>
      <c r="C200">
        <v>620.25</v>
      </c>
    </row>
    <row r="201" spans="2:3" x14ac:dyDescent="0.2">
      <c r="B201" s="1">
        <v>44833</v>
      </c>
      <c r="C201">
        <v>620.5</v>
      </c>
    </row>
    <row r="202" spans="2:3" x14ac:dyDescent="0.2">
      <c r="B202" s="1">
        <v>44834</v>
      </c>
      <c r="C202">
        <v>623.25</v>
      </c>
    </row>
    <row r="203" spans="2:3" x14ac:dyDescent="0.2">
      <c r="B203" s="1">
        <v>44837</v>
      </c>
      <c r="C203">
        <v>622</v>
      </c>
    </row>
    <row r="204" spans="2:3" x14ac:dyDescent="0.2">
      <c r="B204" s="1">
        <v>44838</v>
      </c>
      <c r="C204">
        <v>626</v>
      </c>
    </row>
    <row r="205" spans="2:3" x14ac:dyDescent="0.2">
      <c r="B205" s="1">
        <v>44839</v>
      </c>
      <c r="C205">
        <v>628.25</v>
      </c>
    </row>
    <row r="206" spans="2:3" x14ac:dyDescent="0.2">
      <c r="B206" s="1">
        <v>44840</v>
      </c>
      <c r="C206">
        <v>627</v>
      </c>
    </row>
    <row r="207" spans="2:3" x14ac:dyDescent="0.2">
      <c r="B207" s="1">
        <v>44841</v>
      </c>
      <c r="C207">
        <v>630.75</v>
      </c>
    </row>
    <row r="208" spans="2:3" x14ac:dyDescent="0.2">
      <c r="B208" s="1">
        <v>44844</v>
      </c>
      <c r="C208">
        <v>639.75</v>
      </c>
    </row>
    <row r="209" spans="2:3" x14ac:dyDescent="0.2">
      <c r="B209" s="1">
        <v>44845</v>
      </c>
      <c r="C209">
        <v>638</v>
      </c>
    </row>
    <row r="210" spans="2:3" x14ac:dyDescent="0.2">
      <c r="B210" s="1">
        <v>44846</v>
      </c>
      <c r="C210">
        <v>639</v>
      </c>
    </row>
    <row r="211" spans="2:3" x14ac:dyDescent="0.2">
      <c r="B211" s="1">
        <v>44847</v>
      </c>
      <c r="C211">
        <v>642.75</v>
      </c>
    </row>
    <row r="212" spans="2:3" x14ac:dyDescent="0.2">
      <c r="B212" s="1">
        <v>44848</v>
      </c>
      <c r="C212">
        <v>636</v>
      </c>
    </row>
    <row r="213" spans="2:3" x14ac:dyDescent="0.2">
      <c r="B213" s="1">
        <v>44851</v>
      </c>
      <c r="C213">
        <v>631.25</v>
      </c>
    </row>
    <row r="214" spans="2:3" x14ac:dyDescent="0.2">
      <c r="B214" s="1">
        <v>44852</v>
      </c>
      <c r="C214">
        <v>628.75</v>
      </c>
    </row>
    <row r="215" spans="2:3" x14ac:dyDescent="0.2">
      <c r="B215" s="1">
        <v>44853</v>
      </c>
      <c r="C215">
        <v>627.5</v>
      </c>
    </row>
    <row r="216" spans="2:3" x14ac:dyDescent="0.2">
      <c r="B216" s="1">
        <v>44854</v>
      </c>
      <c r="C216">
        <v>631.75</v>
      </c>
    </row>
    <row r="217" spans="2:3" x14ac:dyDescent="0.2">
      <c r="B217" s="1">
        <v>44855</v>
      </c>
      <c r="C217">
        <v>631.75</v>
      </c>
    </row>
    <row r="218" spans="2:3" x14ac:dyDescent="0.2">
      <c r="B218" s="1">
        <v>44858</v>
      </c>
      <c r="C218">
        <v>629.5</v>
      </c>
    </row>
    <row r="219" spans="2:3" x14ac:dyDescent="0.2">
      <c r="B219" s="1">
        <v>44859</v>
      </c>
      <c r="C219">
        <v>632.75</v>
      </c>
    </row>
    <row r="220" spans="2:3" x14ac:dyDescent="0.2">
      <c r="B220" s="1">
        <v>44860</v>
      </c>
      <c r="C220">
        <v>630.25</v>
      </c>
    </row>
    <row r="221" spans="2:3" x14ac:dyDescent="0.2">
      <c r="B221" s="1">
        <v>44861</v>
      </c>
      <c r="C221">
        <v>628.5</v>
      </c>
    </row>
    <row r="222" spans="2:3" x14ac:dyDescent="0.2">
      <c r="B222" s="1">
        <v>44862</v>
      </c>
      <c r="C222">
        <v>628</v>
      </c>
    </row>
    <row r="223" spans="2:3" x14ac:dyDescent="0.2">
      <c r="B223" s="1">
        <v>44865</v>
      </c>
      <c r="C223">
        <v>632.25</v>
      </c>
    </row>
    <row r="224" spans="2:3" x14ac:dyDescent="0.2">
      <c r="B224" s="1">
        <v>44866</v>
      </c>
      <c r="C224">
        <v>636.25</v>
      </c>
    </row>
    <row r="225" spans="2:3" x14ac:dyDescent="0.2">
      <c r="B225" s="1">
        <v>44867</v>
      </c>
      <c r="C225">
        <v>631.75</v>
      </c>
    </row>
    <row r="226" spans="2:3" x14ac:dyDescent="0.2">
      <c r="B226" s="1">
        <v>44868</v>
      </c>
      <c r="C226">
        <v>630.75</v>
      </c>
    </row>
    <row r="227" spans="2:3" x14ac:dyDescent="0.2">
      <c r="B227" s="1">
        <v>44869</v>
      </c>
      <c r="C227">
        <v>632.5</v>
      </c>
    </row>
    <row r="228" spans="2:3" x14ac:dyDescent="0.2">
      <c r="B228" s="1">
        <v>44872</v>
      </c>
      <c r="C228">
        <v>630.25</v>
      </c>
    </row>
    <row r="229" spans="2:3" x14ac:dyDescent="0.2">
      <c r="B229" s="1">
        <v>44873</v>
      </c>
      <c r="C229">
        <v>626.5</v>
      </c>
    </row>
    <row r="230" spans="2:3" x14ac:dyDescent="0.2">
      <c r="B230" s="1">
        <v>44874</v>
      </c>
      <c r="C230">
        <v>621.25</v>
      </c>
    </row>
    <row r="231" spans="2:3" x14ac:dyDescent="0.2">
      <c r="B231" s="1">
        <v>44875</v>
      </c>
      <c r="C231">
        <v>614.5</v>
      </c>
    </row>
    <row r="232" spans="2:3" x14ac:dyDescent="0.2">
      <c r="B232" s="1">
        <v>44876</v>
      </c>
      <c r="C232">
        <v>616.5</v>
      </c>
    </row>
    <row r="233" spans="2:3" x14ac:dyDescent="0.2">
      <c r="B233" s="1">
        <v>44879</v>
      </c>
      <c r="C233">
        <v>614</v>
      </c>
    </row>
    <row r="234" spans="2:3" x14ac:dyDescent="0.2">
      <c r="B234" s="1">
        <v>44880</v>
      </c>
      <c r="C234">
        <v>621</v>
      </c>
    </row>
    <row r="235" spans="2:3" x14ac:dyDescent="0.2">
      <c r="B235" s="1">
        <v>44881</v>
      </c>
      <c r="C235">
        <v>621.25</v>
      </c>
    </row>
    <row r="236" spans="2:3" x14ac:dyDescent="0.2">
      <c r="B236" s="1">
        <v>44882</v>
      </c>
      <c r="C236">
        <v>618.25</v>
      </c>
    </row>
    <row r="237" spans="2:3" x14ac:dyDescent="0.2">
      <c r="B237" s="1">
        <v>44883</v>
      </c>
      <c r="C237">
        <v>617.25</v>
      </c>
    </row>
    <row r="238" spans="2:3" x14ac:dyDescent="0.2">
      <c r="B238" s="1">
        <v>44886</v>
      </c>
      <c r="C238">
        <v>614</v>
      </c>
    </row>
    <row r="239" spans="2:3" x14ac:dyDescent="0.2">
      <c r="B239" s="1">
        <v>44887</v>
      </c>
      <c r="C239">
        <v>612</v>
      </c>
    </row>
    <row r="240" spans="2:3" x14ac:dyDescent="0.2">
      <c r="B240" s="1">
        <v>44888</v>
      </c>
      <c r="C240">
        <v>615.5</v>
      </c>
    </row>
    <row r="241" spans="2:3" x14ac:dyDescent="0.2">
      <c r="B241" s="1">
        <v>44890</v>
      </c>
      <c r="C241">
        <v>617.5</v>
      </c>
    </row>
    <row r="242" spans="2:3" x14ac:dyDescent="0.2">
      <c r="B242" s="1">
        <v>44893</v>
      </c>
      <c r="C242">
        <v>617.75</v>
      </c>
    </row>
    <row r="243" spans="2:3" x14ac:dyDescent="0.2">
      <c r="B243" s="1">
        <v>44894</v>
      </c>
      <c r="C243">
        <v>618.25</v>
      </c>
    </row>
    <row r="244" spans="2:3" x14ac:dyDescent="0.2">
      <c r="B244" s="1">
        <v>44895</v>
      </c>
      <c r="C244">
        <v>613.5</v>
      </c>
    </row>
    <row r="245" spans="2:3" x14ac:dyDescent="0.2">
      <c r="B245" s="1">
        <v>44896</v>
      </c>
      <c r="C245">
        <v>608.5</v>
      </c>
    </row>
    <row r="246" spans="2:3" x14ac:dyDescent="0.2">
      <c r="B246" s="1">
        <v>44897</v>
      </c>
      <c r="C246">
        <v>605.5</v>
      </c>
    </row>
    <row r="247" spans="2:3" x14ac:dyDescent="0.2">
      <c r="B247" s="1">
        <v>44900</v>
      </c>
      <c r="C247">
        <v>603</v>
      </c>
    </row>
    <row r="248" spans="2:3" x14ac:dyDescent="0.2">
      <c r="B248" s="1">
        <v>44901</v>
      </c>
      <c r="C248">
        <v>601</v>
      </c>
    </row>
    <row r="249" spans="2:3" x14ac:dyDescent="0.2">
      <c r="B249" s="1">
        <v>44902</v>
      </c>
      <c r="C249">
        <v>604</v>
      </c>
    </row>
    <row r="250" spans="2:3" x14ac:dyDescent="0.2">
      <c r="B250" s="1">
        <v>44903</v>
      </c>
      <c r="C250">
        <v>602.25</v>
      </c>
    </row>
    <row r="251" spans="2:3" x14ac:dyDescent="0.2">
      <c r="B251" s="1">
        <v>44904</v>
      </c>
      <c r="C251">
        <v>600.75</v>
      </c>
    </row>
    <row r="252" spans="2:3" x14ac:dyDescent="0.2">
      <c r="B252" s="1">
        <v>44907</v>
      </c>
      <c r="C252">
        <v>604.75</v>
      </c>
    </row>
    <row r="253" spans="2:3" x14ac:dyDescent="0.2">
      <c r="B253" s="1">
        <v>44908</v>
      </c>
      <c r="C253">
        <v>603.5</v>
      </c>
    </row>
    <row r="254" spans="2:3" x14ac:dyDescent="0.2">
      <c r="B254" s="1">
        <v>44909</v>
      </c>
      <c r="C254">
        <v>603.75</v>
      </c>
    </row>
    <row r="255" spans="2:3" x14ac:dyDescent="0.2">
      <c r="B255" s="1">
        <v>44910</v>
      </c>
      <c r="C255">
        <v>606</v>
      </c>
    </row>
    <row r="256" spans="2:3" x14ac:dyDescent="0.2">
      <c r="B256" s="1">
        <v>44911</v>
      </c>
      <c r="C256">
        <v>605.5</v>
      </c>
    </row>
    <row r="257" spans="2:3" x14ac:dyDescent="0.2">
      <c r="B257" s="1">
        <v>44914</v>
      </c>
      <c r="C257">
        <v>603.5</v>
      </c>
    </row>
    <row r="258" spans="2:3" x14ac:dyDescent="0.2">
      <c r="B258" s="1">
        <v>44915</v>
      </c>
      <c r="C258">
        <v>604.5</v>
      </c>
    </row>
    <row r="259" spans="2:3" x14ac:dyDescent="0.2">
      <c r="B259" s="1">
        <v>44916</v>
      </c>
      <c r="C259">
        <v>610.5</v>
      </c>
    </row>
    <row r="260" spans="2:3" x14ac:dyDescent="0.2">
      <c r="B260" s="1">
        <v>44917</v>
      </c>
      <c r="C260">
        <v>609.5</v>
      </c>
    </row>
    <row r="261" spans="2:3" x14ac:dyDescent="0.2">
      <c r="B261" s="1">
        <v>44918</v>
      </c>
      <c r="C261">
        <v>610</v>
      </c>
    </row>
    <row r="262" spans="2:3" x14ac:dyDescent="0.2">
      <c r="B262" s="1">
        <v>44922</v>
      </c>
      <c r="C262">
        <v>614.75</v>
      </c>
    </row>
    <row r="263" spans="2:3" x14ac:dyDescent="0.2">
      <c r="B263" s="1">
        <v>44923</v>
      </c>
      <c r="C263">
        <v>619.5</v>
      </c>
    </row>
    <row r="264" spans="2:3" x14ac:dyDescent="0.2">
      <c r="B264" s="1">
        <v>44924</v>
      </c>
      <c r="C264">
        <v>620</v>
      </c>
    </row>
    <row r="265" spans="2:3" x14ac:dyDescent="0.2">
      <c r="B265" s="1">
        <v>44925</v>
      </c>
      <c r="C265">
        <v>618</v>
      </c>
    </row>
    <row r="266" spans="2:3" x14ac:dyDescent="0.2">
      <c r="B266" s="1">
        <v>44929</v>
      </c>
      <c r="C266">
        <v>614.5</v>
      </c>
    </row>
    <row r="267" spans="2:3" x14ac:dyDescent="0.2">
      <c r="B267" s="1">
        <v>44930</v>
      </c>
      <c r="C267">
        <v>602.5</v>
      </c>
    </row>
    <row r="268" spans="2:3" x14ac:dyDescent="0.2">
      <c r="B268" s="1">
        <v>44931</v>
      </c>
      <c r="C268">
        <v>599</v>
      </c>
    </row>
    <row r="269" spans="2:3" x14ac:dyDescent="0.2">
      <c r="B269" s="1">
        <v>44932</v>
      </c>
      <c r="C269">
        <v>599.25</v>
      </c>
    </row>
    <row r="270" spans="2:3" x14ac:dyDescent="0.2">
      <c r="B270" s="1">
        <v>44935</v>
      </c>
      <c r="C270">
        <v>598</v>
      </c>
    </row>
    <row r="271" spans="2:3" x14ac:dyDescent="0.2">
      <c r="B271" s="1">
        <v>44936</v>
      </c>
      <c r="C271">
        <v>596.75</v>
      </c>
    </row>
    <row r="272" spans="2:3" x14ac:dyDescent="0.2">
      <c r="B272" s="1">
        <v>44937</v>
      </c>
      <c r="C272">
        <v>596.75</v>
      </c>
    </row>
    <row r="273" spans="2:3" x14ac:dyDescent="0.2">
      <c r="B273" s="1">
        <v>44938</v>
      </c>
      <c r="C273">
        <v>603</v>
      </c>
    </row>
    <row r="274" spans="2:3" x14ac:dyDescent="0.2">
      <c r="B274" s="1">
        <v>44939</v>
      </c>
      <c r="C274">
        <v>605.25</v>
      </c>
    </row>
    <row r="275" spans="2:3" x14ac:dyDescent="0.2">
      <c r="B275" s="1">
        <v>44943</v>
      </c>
      <c r="C275">
        <v>610.5</v>
      </c>
    </row>
    <row r="276" spans="2:3" x14ac:dyDescent="0.2">
      <c r="B276" s="1">
        <v>44944</v>
      </c>
      <c r="C276">
        <v>607.75</v>
      </c>
    </row>
    <row r="277" spans="2:3" x14ac:dyDescent="0.2">
      <c r="B277" s="1">
        <v>44945</v>
      </c>
      <c r="C277">
        <v>603</v>
      </c>
    </row>
    <row r="278" spans="2:3" x14ac:dyDescent="0.2">
      <c r="B278" s="1">
        <v>44946</v>
      </c>
      <c r="C278">
        <v>602.5</v>
      </c>
    </row>
    <row r="279" spans="2:3" x14ac:dyDescent="0.2">
      <c r="B279" s="1">
        <v>44949</v>
      </c>
      <c r="C279">
        <v>593</v>
      </c>
    </row>
    <row r="280" spans="2:3" x14ac:dyDescent="0.2">
      <c r="B280" s="1">
        <v>44950</v>
      </c>
      <c r="C280">
        <v>598.25</v>
      </c>
    </row>
    <row r="281" spans="2:3" x14ac:dyDescent="0.2">
      <c r="B281" s="1">
        <v>44951</v>
      </c>
      <c r="C281">
        <v>595</v>
      </c>
    </row>
    <row r="282" spans="2:3" x14ac:dyDescent="0.2">
      <c r="B282" s="1">
        <v>44952</v>
      </c>
      <c r="C282">
        <v>596.75</v>
      </c>
    </row>
    <row r="283" spans="2:3" x14ac:dyDescent="0.2">
      <c r="B283" s="1">
        <v>44953</v>
      </c>
      <c r="C283">
        <v>594.25</v>
      </c>
    </row>
    <row r="284" spans="2:3" x14ac:dyDescent="0.2">
      <c r="B284" s="1">
        <v>44956</v>
      </c>
      <c r="C284">
        <v>596.75</v>
      </c>
    </row>
    <row r="285" spans="2:3" x14ac:dyDescent="0.2">
      <c r="B285" s="1">
        <v>44957</v>
      </c>
      <c r="C285">
        <v>597.75</v>
      </c>
    </row>
    <row r="286" spans="2:3" x14ac:dyDescent="0.2">
      <c r="B286" s="1">
        <v>44958</v>
      </c>
      <c r="C286">
        <v>603.25</v>
      </c>
    </row>
    <row r="287" spans="2:3" x14ac:dyDescent="0.2">
      <c r="B287" s="1">
        <v>44959</v>
      </c>
      <c r="C287">
        <v>602</v>
      </c>
    </row>
    <row r="288" spans="2:3" x14ac:dyDescent="0.2">
      <c r="B288" s="1">
        <v>44960</v>
      </c>
      <c r="C288">
        <v>602.75</v>
      </c>
    </row>
    <row r="289" spans="2:3" x14ac:dyDescent="0.2">
      <c r="B289" s="1">
        <v>44963</v>
      </c>
      <c r="C289">
        <v>604.5</v>
      </c>
    </row>
    <row r="290" spans="2:3" x14ac:dyDescent="0.2">
      <c r="B290" s="1">
        <v>44964</v>
      </c>
      <c r="C290">
        <v>600.5</v>
      </c>
    </row>
    <row r="291" spans="2:3" x14ac:dyDescent="0.2">
      <c r="B291" s="1">
        <v>44965</v>
      </c>
      <c r="C291">
        <v>602.5</v>
      </c>
    </row>
    <row r="292" spans="2:3" x14ac:dyDescent="0.2">
      <c r="B292" s="1">
        <v>44966</v>
      </c>
      <c r="C292">
        <v>597.75</v>
      </c>
    </row>
    <row r="293" spans="2:3" x14ac:dyDescent="0.2">
      <c r="B293" s="1">
        <v>44967</v>
      </c>
      <c r="C293">
        <v>603.25</v>
      </c>
    </row>
    <row r="294" spans="2:3" x14ac:dyDescent="0.2">
      <c r="B294" s="1">
        <v>44970</v>
      </c>
      <c r="C294">
        <v>604.25</v>
      </c>
    </row>
    <row r="295" spans="2:3" x14ac:dyDescent="0.2">
      <c r="B295" s="1">
        <v>44971</v>
      </c>
      <c r="C295">
        <v>604.75</v>
      </c>
    </row>
    <row r="296" spans="2:3" x14ac:dyDescent="0.2">
      <c r="B296" s="1">
        <v>44972</v>
      </c>
      <c r="C296">
        <v>602.25</v>
      </c>
    </row>
    <row r="297" spans="2:3" x14ac:dyDescent="0.2">
      <c r="B297" s="1">
        <v>44973</v>
      </c>
      <c r="C297">
        <v>600.75</v>
      </c>
    </row>
    <row r="298" spans="2:3" x14ac:dyDescent="0.2">
      <c r="B298" s="1">
        <v>44974</v>
      </c>
      <c r="C298">
        <v>603</v>
      </c>
    </row>
    <row r="299" spans="2:3" x14ac:dyDescent="0.2">
      <c r="B299" s="1">
        <v>44978</v>
      </c>
      <c r="C299">
        <v>604</v>
      </c>
    </row>
    <row r="300" spans="2:3" x14ac:dyDescent="0.2">
      <c r="B300" s="1">
        <v>44979</v>
      </c>
      <c r="C300">
        <v>599.75</v>
      </c>
    </row>
    <row r="301" spans="2:3" x14ac:dyDescent="0.2">
      <c r="B301" s="1">
        <v>44980</v>
      </c>
      <c r="C301">
        <v>593.25</v>
      </c>
    </row>
    <row r="302" spans="2:3" x14ac:dyDescent="0.2">
      <c r="B302" s="1">
        <v>44981</v>
      </c>
      <c r="C302">
        <v>584.5</v>
      </c>
    </row>
    <row r="303" spans="2:3" x14ac:dyDescent="0.2">
      <c r="B303" s="1">
        <v>44984</v>
      </c>
      <c r="C303">
        <v>584.25</v>
      </c>
    </row>
    <row r="304" spans="2:3" x14ac:dyDescent="0.2">
      <c r="B304" s="1">
        <v>44985</v>
      </c>
      <c r="C304">
        <v>577.75</v>
      </c>
    </row>
    <row r="305" spans="2:3" x14ac:dyDescent="0.2">
      <c r="B305" s="1">
        <v>44986</v>
      </c>
      <c r="C305">
        <v>577.25</v>
      </c>
    </row>
    <row r="306" spans="2:3" x14ac:dyDescent="0.2">
      <c r="B306" s="1">
        <v>44987</v>
      </c>
      <c r="C306">
        <v>578.5</v>
      </c>
    </row>
    <row r="307" spans="2:3" x14ac:dyDescent="0.2">
      <c r="B307" s="1">
        <v>44988</v>
      </c>
      <c r="C307">
        <v>579</v>
      </c>
    </row>
    <row r="308" spans="2:3" x14ac:dyDescent="0.2">
      <c r="B308" s="1">
        <v>44991</v>
      </c>
      <c r="C308">
        <v>578.25</v>
      </c>
    </row>
    <row r="309" spans="2:3" x14ac:dyDescent="0.2">
      <c r="B309" s="1">
        <v>44992</v>
      </c>
      <c r="C309">
        <v>575.75</v>
      </c>
    </row>
    <row r="310" spans="2:3" x14ac:dyDescent="0.2">
      <c r="B310" s="1">
        <v>44993</v>
      </c>
      <c r="C310">
        <v>566.5</v>
      </c>
    </row>
    <row r="311" spans="2:3" x14ac:dyDescent="0.2">
      <c r="B311" s="1">
        <v>44994</v>
      </c>
      <c r="C311">
        <v>562</v>
      </c>
    </row>
    <row r="312" spans="2:3" x14ac:dyDescent="0.2">
      <c r="B312" s="1">
        <v>44995</v>
      </c>
      <c r="C312">
        <v>566.25</v>
      </c>
    </row>
    <row r="313" spans="2:3" x14ac:dyDescent="0.2">
      <c r="B313" s="1">
        <v>44998</v>
      </c>
      <c r="C313">
        <v>565.75</v>
      </c>
    </row>
    <row r="314" spans="2:3" x14ac:dyDescent="0.2">
      <c r="B314" s="1">
        <v>44999</v>
      </c>
      <c r="C314">
        <v>568</v>
      </c>
    </row>
    <row r="315" spans="2:3" x14ac:dyDescent="0.2">
      <c r="B315" s="1">
        <v>45000</v>
      </c>
      <c r="C315">
        <v>565.5</v>
      </c>
    </row>
    <row r="316" spans="2:3" x14ac:dyDescent="0.2">
      <c r="B316" s="1">
        <v>45001</v>
      </c>
      <c r="C316">
        <v>567.5</v>
      </c>
    </row>
    <row r="317" spans="2:3" x14ac:dyDescent="0.2">
      <c r="B317" s="1">
        <v>45002</v>
      </c>
      <c r="C317">
        <v>570</v>
      </c>
    </row>
    <row r="318" spans="2:3" x14ac:dyDescent="0.2">
      <c r="B318" s="1">
        <v>45005</v>
      </c>
      <c r="C318">
        <v>568.25</v>
      </c>
    </row>
    <row r="319" spans="2:3" x14ac:dyDescent="0.2">
      <c r="B319" s="1">
        <v>45006</v>
      </c>
      <c r="C319">
        <v>565.25</v>
      </c>
    </row>
    <row r="320" spans="2:3" x14ac:dyDescent="0.2">
      <c r="B320" s="1">
        <v>45007</v>
      </c>
      <c r="C320">
        <v>563.25</v>
      </c>
    </row>
    <row r="321" spans="2:3" x14ac:dyDescent="0.2">
      <c r="B321" s="1">
        <v>45008</v>
      </c>
      <c r="C321">
        <v>561</v>
      </c>
    </row>
    <row r="322" spans="2:3" x14ac:dyDescent="0.2">
      <c r="B322" s="1">
        <v>45009</v>
      </c>
      <c r="C322">
        <v>569</v>
      </c>
    </row>
    <row r="323" spans="2:3" x14ac:dyDescent="0.2">
      <c r="B323" s="1">
        <v>45012</v>
      </c>
      <c r="C323">
        <v>578.25</v>
      </c>
    </row>
    <row r="324" spans="2:3" x14ac:dyDescent="0.2">
      <c r="B324" s="1">
        <v>45013</v>
      </c>
      <c r="C324">
        <v>580.5</v>
      </c>
    </row>
    <row r="325" spans="2:3" x14ac:dyDescent="0.2">
      <c r="B325" s="1">
        <v>45014</v>
      </c>
      <c r="C325">
        <v>578.5</v>
      </c>
    </row>
    <row r="326" spans="2:3" x14ac:dyDescent="0.2">
      <c r="B326" s="1">
        <v>45015</v>
      </c>
      <c r="C326">
        <v>574.5</v>
      </c>
    </row>
    <row r="327" spans="2:3" x14ac:dyDescent="0.2">
      <c r="B327" s="1">
        <v>45016</v>
      </c>
      <c r="C327">
        <v>574</v>
      </c>
    </row>
    <row r="328" spans="2:3" x14ac:dyDescent="0.2">
      <c r="B328" s="1">
        <v>45019</v>
      </c>
      <c r="C328">
        <v>575</v>
      </c>
    </row>
    <row r="329" spans="2:3" x14ac:dyDescent="0.2">
      <c r="B329" s="1">
        <v>45020</v>
      </c>
      <c r="C329">
        <v>567.75</v>
      </c>
    </row>
    <row r="330" spans="2:3" x14ac:dyDescent="0.2">
      <c r="B330" s="1">
        <v>45021</v>
      </c>
      <c r="C330">
        <v>568.25</v>
      </c>
    </row>
    <row r="331" spans="2:3" x14ac:dyDescent="0.2">
      <c r="B331" s="1">
        <v>45022</v>
      </c>
      <c r="C331">
        <v>564.5</v>
      </c>
    </row>
    <row r="332" spans="2:3" x14ac:dyDescent="0.2">
      <c r="B332" s="1">
        <v>45023</v>
      </c>
      <c r="C332">
        <v>564.5</v>
      </c>
    </row>
    <row r="333" spans="2:3" x14ac:dyDescent="0.2">
      <c r="B333" s="1">
        <v>45026</v>
      </c>
      <c r="C333">
        <v>570.25</v>
      </c>
    </row>
    <row r="334" spans="2:3" x14ac:dyDescent="0.2">
      <c r="B334" s="1">
        <v>45027</v>
      </c>
      <c r="C334">
        <v>567</v>
      </c>
    </row>
    <row r="335" spans="2:3" x14ac:dyDescent="0.2">
      <c r="B335" s="1">
        <v>45028</v>
      </c>
      <c r="C335">
        <v>564</v>
      </c>
    </row>
    <row r="336" spans="2:3" x14ac:dyDescent="0.2">
      <c r="B336" s="1">
        <v>45029</v>
      </c>
      <c r="C336">
        <v>562</v>
      </c>
    </row>
    <row r="337" spans="2:3" x14ac:dyDescent="0.2">
      <c r="B337" s="1">
        <v>45030</v>
      </c>
      <c r="C337">
        <v>568.25</v>
      </c>
    </row>
    <row r="338" spans="2:3" x14ac:dyDescent="0.2">
      <c r="B338" s="1">
        <v>45033</v>
      </c>
      <c r="C338">
        <v>574.75</v>
      </c>
    </row>
    <row r="339" spans="2:3" x14ac:dyDescent="0.2">
      <c r="B339" s="1">
        <v>45034</v>
      </c>
      <c r="C339">
        <v>579</v>
      </c>
    </row>
    <row r="340" spans="2:3" x14ac:dyDescent="0.2">
      <c r="B340" s="1">
        <v>45035</v>
      </c>
      <c r="C340">
        <v>571.25</v>
      </c>
    </row>
    <row r="341" spans="2:3" x14ac:dyDescent="0.2">
      <c r="B341" s="1">
        <v>45036</v>
      </c>
      <c r="C341">
        <v>566.25</v>
      </c>
    </row>
    <row r="342" spans="2:3" x14ac:dyDescent="0.2">
      <c r="B342" s="1">
        <v>45037</v>
      </c>
      <c r="C342">
        <v>556.75</v>
      </c>
    </row>
    <row r="343" spans="2:3" x14ac:dyDescent="0.2">
      <c r="B343" s="1">
        <v>45040</v>
      </c>
      <c r="C343">
        <v>557</v>
      </c>
    </row>
    <row r="344" spans="2:3" x14ac:dyDescent="0.2">
      <c r="B344" s="1">
        <v>45041</v>
      </c>
      <c r="C344">
        <v>558</v>
      </c>
    </row>
    <row r="345" spans="2:3" x14ac:dyDescent="0.2">
      <c r="B345" s="1">
        <v>45042</v>
      </c>
      <c r="C345">
        <v>553</v>
      </c>
    </row>
    <row r="346" spans="2:3" x14ac:dyDescent="0.2">
      <c r="B346" s="1">
        <v>45043</v>
      </c>
      <c r="C346">
        <v>540.75</v>
      </c>
    </row>
    <row r="347" spans="2:3" x14ac:dyDescent="0.2">
      <c r="B347" s="1">
        <v>45044</v>
      </c>
      <c r="C347">
        <v>538.25</v>
      </c>
    </row>
    <row r="348" spans="2:3" x14ac:dyDescent="0.2">
      <c r="B348" s="1">
        <v>45047</v>
      </c>
      <c r="C348">
        <v>535.25</v>
      </c>
    </row>
    <row r="349" spans="2:3" x14ac:dyDescent="0.2">
      <c r="B349" s="1">
        <v>45048</v>
      </c>
      <c r="C349">
        <v>530</v>
      </c>
    </row>
    <row r="350" spans="2:3" x14ac:dyDescent="0.2">
      <c r="B350" s="1">
        <v>45049</v>
      </c>
      <c r="C350">
        <v>540.5</v>
      </c>
    </row>
    <row r="351" spans="2:3" x14ac:dyDescent="0.2">
      <c r="B351" s="1">
        <v>45050</v>
      </c>
      <c r="C351">
        <v>538.25</v>
      </c>
    </row>
    <row r="352" spans="2:3" x14ac:dyDescent="0.2">
      <c r="B352" s="1">
        <v>45051</v>
      </c>
      <c r="C352">
        <v>543.5</v>
      </c>
    </row>
    <row r="353" spans="2:3" x14ac:dyDescent="0.2">
      <c r="B353" s="1">
        <v>45054</v>
      </c>
      <c r="C353">
        <v>539</v>
      </c>
    </row>
    <row r="354" spans="2:3" x14ac:dyDescent="0.2">
      <c r="B354" s="1">
        <v>45055</v>
      </c>
      <c r="C354">
        <v>528.25</v>
      </c>
    </row>
    <row r="355" spans="2:3" x14ac:dyDescent="0.2">
      <c r="B355" s="1">
        <v>45056</v>
      </c>
      <c r="C355">
        <v>530.5</v>
      </c>
    </row>
    <row r="356" spans="2:3" x14ac:dyDescent="0.2">
      <c r="B356" s="1">
        <v>45057</v>
      </c>
      <c r="C356">
        <v>523.75</v>
      </c>
    </row>
    <row r="357" spans="2:3" x14ac:dyDescent="0.2">
      <c r="B357" s="1">
        <v>45058</v>
      </c>
      <c r="C357">
        <v>519.25</v>
      </c>
    </row>
    <row r="358" spans="2:3" x14ac:dyDescent="0.2">
      <c r="B358" s="1">
        <v>45061</v>
      </c>
      <c r="C358">
        <v>525.25</v>
      </c>
    </row>
    <row r="359" spans="2:3" x14ac:dyDescent="0.2">
      <c r="B359" s="1">
        <v>45062</v>
      </c>
      <c r="C359">
        <v>515.75</v>
      </c>
    </row>
    <row r="360" spans="2:3" x14ac:dyDescent="0.2">
      <c r="B360" s="1">
        <v>45063</v>
      </c>
      <c r="C360">
        <v>509.5</v>
      </c>
    </row>
    <row r="361" spans="2:3" x14ac:dyDescent="0.2">
      <c r="B361" s="1">
        <v>45064</v>
      </c>
      <c r="C361">
        <v>511.25</v>
      </c>
    </row>
    <row r="362" spans="2:3" x14ac:dyDescent="0.2">
      <c r="B362" s="1">
        <v>45065</v>
      </c>
      <c r="C362">
        <v>510</v>
      </c>
    </row>
    <row r="363" spans="2:3" x14ac:dyDescent="0.2">
      <c r="B363" s="1">
        <v>45068</v>
      </c>
      <c r="C363">
        <v>518.5</v>
      </c>
    </row>
    <row r="364" spans="2:3" x14ac:dyDescent="0.2">
      <c r="B364" s="1">
        <v>45069</v>
      </c>
      <c r="C364">
        <v>526.25</v>
      </c>
    </row>
    <row r="365" spans="2:3" x14ac:dyDescent="0.2">
      <c r="B365" s="1">
        <v>45070</v>
      </c>
      <c r="C365">
        <v>529.5</v>
      </c>
    </row>
    <row r="366" spans="2:3" x14ac:dyDescent="0.2">
      <c r="B366" s="1">
        <v>45071</v>
      </c>
      <c r="C366">
        <v>525.5</v>
      </c>
    </row>
    <row r="367" spans="2:3" x14ac:dyDescent="0.2">
      <c r="B367" s="1">
        <v>45072</v>
      </c>
      <c r="C367">
        <v>543.25</v>
      </c>
    </row>
    <row r="368" spans="2:3" x14ac:dyDescent="0.2">
      <c r="B368" s="1">
        <v>45076</v>
      </c>
      <c r="C368">
        <v>534.5</v>
      </c>
    </row>
    <row r="369" spans="2:3" x14ac:dyDescent="0.2">
      <c r="B369" s="1">
        <v>45077</v>
      </c>
      <c r="C369">
        <v>531.25</v>
      </c>
    </row>
    <row r="370" spans="2:3" x14ac:dyDescent="0.2">
      <c r="B370" s="1">
        <v>45078</v>
      </c>
      <c r="C370">
        <v>539.5</v>
      </c>
    </row>
    <row r="371" spans="2:3" x14ac:dyDescent="0.2">
      <c r="B371" s="1">
        <v>45079</v>
      </c>
      <c r="C371">
        <v>550</v>
      </c>
    </row>
    <row r="372" spans="2:3" x14ac:dyDescent="0.2">
      <c r="B372" s="1">
        <v>45082</v>
      </c>
      <c r="C372">
        <v>546.75</v>
      </c>
    </row>
    <row r="373" spans="2:3" x14ac:dyDescent="0.2">
      <c r="B373" s="1">
        <v>45083</v>
      </c>
      <c r="C373">
        <v>550.75</v>
      </c>
    </row>
    <row r="374" spans="2:3" x14ac:dyDescent="0.2">
      <c r="B374" s="1">
        <v>45084</v>
      </c>
      <c r="C374">
        <v>540.75</v>
      </c>
    </row>
    <row r="375" spans="2:3" x14ac:dyDescent="0.2">
      <c r="B375" s="1">
        <v>45085</v>
      </c>
      <c r="C375">
        <v>543.25</v>
      </c>
    </row>
    <row r="376" spans="2:3" x14ac:dyDescent="0.2">
      <c r="B376" s="1">
        <v>45086</v>
      </c>
      <c r="C376">
        <v>540.25</v>
      </c>
    </row>
    <row r="377" spans="2:3" x14ac:dyDescent="0.2">
      <c r="B377" s="1">
        <v>45089</v>
      </c>
      <c r="C377">
        <v>558.75</v>
      </c>
    </row>
    <row r="378" spans="2:3" x14ac:dyDescent="0.2">
      <c r="B378" s="1">
        <v>45090</v>
      </c>
      <c r="C378">
        <v>560.25</v>
      </c>
    </row>
    <row r="379" spans="2:3" x14ac:dyDescent="0.2">
      <c r="B379" s="1">
        <v>45091</v>
      </c>
      <c r="C379">
        <v>558.25</v>
      </c>
    </row>
    <row r="380" spans="2:3" x14ac:dyDescent="0.2">
      <c r="B380" s="1">
        <v>45092</v>
      </c>
      <c r="C380">
        <v>582.25</v>
      </c>
    </row>
    <row r="381" spans="2:3" x14ac:dyDescent="0.2">
      <c r="B381" s="1">
        <v>45093</v>
      </c>
      <c r="C381">
        <v>604</v>
      </c>
    </row>
    <row r="382" spans="2:3" x14ac:dyDescent="0.2">
      <c r="B382" s="1">
        <v>45097</v>
      </c>
      <c r="C382">
        <v>606</v>
      </c>
    </row>
    <row r="383" spans="2:3" x14ac:dyDescent="0.2">
      <c r="B383" s="1">
        <v>45098</v>
      </c>
      <c r="C383">
        <v>635.75</v>
      </c>
    </row>
    <row r="384" spans="2:3" x14ac:dyDescent="0.2">
      <c r="B384" s="1">
        <v>45099</v>
      </c>
      <c r="C384">
        <v>628</v>
      </c>
    </row>
    <row r="385" spans="2:3" x14ac:dyDescent="0.2">
      <c r="B385" s="1">
        <v>45100</v>
      </c>
      <c r="C385">
        <v>596.25</v>
      </c>
    </row>
    <row r="386" spans="2:3" x14ac:dyDescent="0.2">
      <c r="B386" s="1">
        <v>45103</v>
      </c>
      <c r="C386">
        <v>596.75</v>
      </c>
    </row>
    <row r="387" spans="2:3" x14ac:dyDescent="0.2">
      <c r="B387" s="1">
        <v>45104</v>
      </c>
      <c r="C387">
        <v>570.25</v>
      </c>
    </row>
    <row r="388" spans="2:3" x14ac:dyDescent="0.2">
      <c r="B388" s="1">
        <v>45105</v>
      </c>
      <c r="C388">
        <v>546.75</v>
      </c>
    </row>
    <row r="389" spans="2:3" x14ac:dyDescent="0.2">
      <c r="B389" s="1">
        <v>45106</v>
      </c>
      <c r="C389">
        <v>538.75</v>
      </c>
    </row>
    <row r="390" spans="2:3" x14ac:dyDescent="0.2">
      <c r="B390" s="1">
        <v>45107</v>
      </c>
      <c r="C390">
        <v>506.5</v>
      </c>
    </row>
    <row r="391" spans="2:3" x14ac:dyDescent="0.2">
      <c r="B391" s="1">
        <v>45110</v>
      </c>
      <c r="C391">
        <v>504.5</v>
      </c>
    </row>
    <row r="392" spans="2:3" x14ac:dyDescent="0.2">
      <c r="B392" s="1">
        <v>45112</v>
      </c>
      <c r="C392">
        <v>505.25</v>
      </c>
    </row>
    <row r="393" spans="2:3" x14ac:dyDescent="0.2">
      <c r="B393" s="1">
        <v>45113</v>
      </c>
      <c r="C393">
        <v>518.25</v>
      </c>
    </row>
    <row r="394" spans="2:3" x14ac:dyDescent="0.2">
      <c r="B394" s="1">
        <v>45114</v>
      </c>
      <c r="C394">
        <v>506</v>
      </c>
    </row>
    <row r="395" spans="2:3" x14ac:dyDescent="0.2">
      <c r="B395" s="1">
        <v>45117</v>
      </c>
      <c r="C395">
        <v>511</v>
      </c>
    </row>
    <row r="396" spans="2:3" x14ac:dyDescent="0.2">
      <c r="B396" s="1">
        <v>45118</v>
      </c>
      <c r="C396">
        <v>512.75</v>
      </c>
    </row>
    <row r="397" spans="2:3" x14ac:dyDescent="0.2">
      <c r="B397" s="1">
        <v>45119</v>
      </c>
      <c r="C397">
        <v>495.25</v>
      </c>
    </row>
    <row r="398" spans="2:3" x14ac:dyDescent="0.2">
      <c r="B398" s="1">
        <v>45120</v>
      </c>
      <c r="C398">
        <v>512</v>
      </c>
    </row>
    <row r="399" spans="2:3" x14ac:dyDescent="0.2">
      <c r="B399" s="1">
        <v>45121</v>
      </c>
      <c r="C399">
        <v>525.5</v>
      </c>
    </row>
    <row r="400" spans="2:3" x14ac:dyDescent="0.2">
      <c r="B400" s="1">
        <v>45124</v>
      </c>
      <c r="C400">
        <v>517.25</v>
      </c>
    </row>
    <row r="401" spans="2:3" x14ac:dyDescent="0.2">
      <c r="B401" s="1">
        <v>45125</v>
      </c>
      <c r="C401">
        <v>544.5</v>
      </c>
    </row>
    <row r="402" spans="2:3" x14ac:dyDescent="0.2">
      <c r="B402" s="1">
        <v>45126</v>
      </c>
      <c r="C402">
        <v>563.25</v>
      </c>
    </row>
    <row r="403" spans="2:3" x14ac:dyDescent="0.2">
      <c r="B403" s="1">
        <v>45127</v>
      </c>
      <c r="C403">
        <v>557.5</v>
      </c>
    </row>
    <row r="404" spans="2:3" x14ac:dyDescent="0.2">
      <c r="B404" s="1">
        <v>45128</v>
      </c>
      <c r="C404">
        <v>547.5</v>
      </c>
    </row>
    <row r="405" spans="2:3" x14ac:dyDescent="0.2">
      <c r="B405" s="1">
        <v>45131</v>
      </c>
      <c r="C405">
        <v>578.25</v>
      </c>
    </row>
    <row r="406" spans="2:3" x14ac:dyDescent="0.2">
      <c r="B406" s="1">
        <v>45132</v>
      </c>
      <c r="C406">
        <v>575.5</v>
      </c>
    </row>
    <row r="407" spans="2:3" x14ac:dyDescent="0.2">
      <c r="B407" s="1">
        <v>45133</v>
      </c>
      <c r="C407">
        <v>559</v>
      </c>
    </row>
    <row r="408" spans="2:3" x14ac:dyDescent="0.2">
      <c r="B408" s="1">
        <v>45134</v>
      </c>
      <c r="C408">
        <v>553.75</v>
      </c>
    </row>
    <row r="409" spans="2:3" x14ac:dyDescent="0.2">
      <c r="B409" s="1">
        <v>45135</v>
      </c>
      <c r="C409">
        <v>541.75</v>
      </c>
    </row>
    <row r="410" spans="2:3" x14ac:dyDescent="0.2">
      <c r="B410" s="1">
        <v>45138</v>
      </c>
      <c r="C410">
        <v>525</v>
      </c>
    </row>
    <row r="411" spans="2:3" x14ac:dyDescent="0.2">
      <c r="B411" s="1">
        <v>45139</v>
      </c>
      <c r="C411">
        <v>519.75</v>
      </c>
    </row>
    <row r="412" spans="2:3" x14ac:dyDescent="0.2">
      <c r="B412" s="1">
        <v>45140</v>
      </c>
      <c r="C412">
        <v>514</v>
      </c>
    </row>
    <row r="413" spans="2:3" x14ac:dyDescent="0.2">
      <c r="B413" s="1">
        <v>45141</v>
      </c>
      <c r="C413">
        <v>507.25</v>
      </c>
    </row>
    <row r="414" spans="2:3" x14ac:dyDescent="0.2">
      <c r="B414" s="1">
        <v>45142</v>
      </c>
      <c r="C414">
        <v>510.5</v>
      </c>
    </row>
    <row r="415" spans="2:3" x14ac:dyDescent="0.2">
      <c r="B415" s="1">
        <v>45145</v>
      </c>
      <c r="C415">
        <v>509.25</v>
      </c>
    </row>
    <row r="416" spans="2:3" x14ac:dyDescent="0.2">
      <c r="B416" s="1">
        <v>45146</v>
      </c>
      <c r="C416">
        <v>512.25</v>
      </c>
    </row>
    <row r="417" spans="2:3" x14ac:dyDescent="0.2">
      <c r="B417" s="1">
        <v>45147</v>
      </c>
      <c r="C417">
        <v>508.25</v>
      </c>
    </row>
    <row r="418" spans="2:3" x14ac:dyDescent="0.2">
      <c r="B418" s="1">
        <v>45148</v>
      </c>
      <c r="C418">
        <v>510</v>
      </c>
    </row>
    <row r="419" spans="2:3" x14ac:dyDescent="0.2">
      <c r="B419" s="1">
        <v>45149</v>
      </c>
      <c r="C419">
        <v>501.25</v>
      </c>
    </row>
    <row r="420" spans="2:3" x14ac:dyDescent="0.2">
      <c r="B420" s="1">
        <v>45152</v>
      </c>
      <c r="C420">
        <v>501.5</v>
      </c>
    </row>
    <row r="421" spans="2:3" x14ac:dyDescent="0.2">
      <c r="B421" s="1">
        <v>45153</v>
      </c>
      <c r="C421">
        <v>489.25</v>
      </c>
    </row>
    <row r="422" spans="2:3" x14ac:dyDescent="0.2">
      <c r="B422" s="1">
        <v>45154</v>
      </c>
      <c r="C422">
        <v>495.5</v>
      </c>
    </row>
    <row r="423" spans="2:3" x14ac:dyDescent="0.2">
      <c r="B423" s="1">
        <v>45155</v>
      </c>
      <c r="C423">
        <v>499.75</v>
      </c>
    </row>
    <row r="424" spans="2:3" x14ac:dyDescent="0.2">
      <c r="B424" s="1">
        <v>45156</v>
      </c>
      <c r="C424">
        <v>506.5</v>
      </c>
    </row>
    <row r="425" spans="2:3" x14ac:dyDescent="0.2">
      <c r="B425" s="1">
        <v>45159</v>
      </c>
      <c r="C425">
        <v>496.75</v>
      </c>
    </row>
    <row r="426" spans="2:3" x14ac:dyDescent="0.2">
      <c r="B426" s="1">
        <v>45160</v>
      </c>
      <c r="C426">
        <v>493.5</v>
      </c>
    </row>
    <row r="427" spans="2:3" x14ac:dyDescent="0.2">
      <c r="B427" s="1">
        <v>45161</v>
      </c>
      <c r="C427">
        <v>503.75</v>
      </c>
    </row>
    <row r="428" spans="2:3" x14ac:dyDescent="0.2">
      <c r="B428" s="1">
        <v>45162</v>
      </c>
      <c r="C428">
        <v>503</v>
      </c>
    </row>
    <row r="429" spans="2:3" x14ac:dyDescent="0.2">
      <c r="B429" s="1">
        <v>45163</v>
      </c>
      <c r="C429">
        <v>502.75</v>
      </c>
    </row>
    <row r="430" spans="2:3" x14ac:dyDescent="0.2">
      <c r="B430" s="1">
        <v>45166</v>
      </c>
      <c r="C430">
        <v>511</v>
      </c>
    </row>
    <row r="431" spans="2:3" x14ac:dyDescent="0.2">
      <c r="B431" s="1">
        <v>45167</v>
      </c>
      <c r="C431">
        <v>501.75</v>
      </c>
    </row>
    <row r="432" spans="2:3" x14ac:dyDescent="0.2">
      <c r="B432" s="1">
        <v>45168</v>
      </c>
      <c r="C432">
        <v>497</v>
      </c>
    </row>
    <row r="433" spans="2:3" x14ac:dyDescent="0.2">
      <c r="B433" s="1">
        <v>45169</v>
      </c>
      <c r="C433">
        <v>494</v>
      </c>
    </row>
    <row r="434" spans="2:3" x14ac:dyDescent="0.2">
      <c r="B434" s="1">
        <v>45170</v>
      </c>
      <c r="C434">
        <v>496.5</v>
      </c>
    </row>
    <row r="435" spans="2:3" x14ac:dyDescent="0.2">
      <c r="B435" s="1">
        <v>45174</v>
      </c>
      <c r="C435">
        <v>501</v>
      </c>
    </row>
    <row r="436" spans="2:3" x14ac:dyDescent="0.2">
      <c r="B436" s="1">
        <v>45175</v>
      </c>
      <c r="C436">
        <v>500</v>
      </c>
    </row>
    <row r="437" spans="2:3" x14ac:dyDescent="0.2">
      <c r="B437" s="1">
        <v>45176</v>
      </c>
      <c r="C437">
        <v>500</v>
      </c>
    </row>
    <row r="438" spans="2:3" x14ac:dyDescent="0.2">
      <c r="B438" s="1">
        <v>45177</v>
      </c>
      <c r="C438">
        <v>498</v>
      </c>
    </row>
    <row r="439" spans="2:3" x14ac:dyDescent="0.2">
      <c r="B439" s="1">
        <v>45180</v>
      </c>
      <c r="C439">
        <v>500.25</v>
      </c>
    </row>
    <row r="440" spans="2:3" x14ac:dyDescent="0.2">
      <c r="B440" s="1">
        <v>45181</v>
      </c>
      <c r="C440">
        <v>491</v>
      </c>
    </row>
    <row r="441" spans="2:3" x14ac:dyDescent="0.2">
      <c r="B441" s="1">
        <v>45182</v>
      </c>
      <c r="C441">
        <v>496.25</v>
      </c>
    </row>
    <row r="442" spans="2:3" x14ac:dyDescent="0.2">
      <c r="B442" s="1">
        <v>45183</v>
      </c>
      <c r="C442">
        <v>494.5</v>
      </c>
    </row>
    <row r="443" spans="2:3" x14ac:dyDescent="0.2">
      <c r="B443" s="1">
        <v>45184</v>
      </c>
      <c r="C443">
        <v>490.5</v>
      </c>
    </row>
    <row r="444" spans="2:3" x14ac:dyDescent="0.2">
      <c r="B444" s="1">
        <v>45187</v>
      </c>
      <c r="C444">
        <v>485.75</v>
      </c>
    </row>
    <row r="445" spans="2:3" x14ac:dyDescent="0.2">
      <c r="B445" s="1">
        <v>45188</v>
      </c>
      <c r="C445">
        <v>490.5</v>
      </c>
    </row>
    <row r="446" spans="2:3" x14ac:dyDescent="0.2">
      <c r="B446" s="1">
        <v>45189</v>
      </c>
      <c r="C446">
        <v>496.75</v>
      </c>
    </row>
    <row r="447" spans="2:3" x14ac:dyDescent="0.2">
      <c r="B447" s="1">
        <v>45190</v>
      </c>
      <c r="C447">
        <v>490</v>
      </c>
    </row>
    <row r="448" spans="2:3" x14ac:dyDescent="0.2">
      <c r="B448" s="1">
        <v>45191</v>
      </c>
      <c r="C448">
        <v>492.25</v>
      </c>
    </row>
    <row r="449" spans="2:3" x14ac:dyDescent="0.2">
      <c r="B449" s="1">
        <v>45194</v>
      </c>
      <c r="C449">
        <v>495.75</v>
      </c>
    </row>
    <row r="450" spans="2:3" x14ac:dyDescent="0.2">
      <c r="B450" s="1">
        <v>45195</v>
      </c>
      <c r="C450">
        <v>494.5</v>
      </c>
    </row>
    <row r="451" spans="2:3" x14ac:dyDescent="0.2">
      <c r="B451" s="1">
        <v>45196</v>
      </c>
      <c r="C451">
        <v>498.25</v>
      </c>
    </row>
    <row r="452" spans="2:3" x14ac:dyDescent="0.2">
      <c r="B452" s="1">
        <v>45197</v>
      </c>
      <c r="C452">
        <v>503.25</v>
      </c>
    </row>
    <row r="453" spans="2:3" x14ac:dyDescent="0.2">
      <c r="B453" s="1">
        <v>45198</v>
      </c>
      <c r="C453">
        <v>491.75</v>
      </c>
    </row>
    <row r="454" spans="2:3" x14ac:dyDescent="0.2">
      <c r="B454" s="1">
        <v>45201</v>
      </c>
      <c r="C454">
        <v>503.75</v>
      </c>
    </row>
    <row r="455" spans="2:3" x14ac:dyDescent="0.2">
      <c r="B455" s="1">
        <v>45202</v>
      </c>
      <c r="C455">
        <v>502.25</v>
      </c>
    </row>
    <row r="456" spans="2:3" x14ac:dyDescent="0.2">
      <c r="B456" s="1">
        <v>45203</v>
      </c>
      <c r="C456">
        <v>501</v>
      </c>
    </row>
    <row r="457" spans="2:3" x14ac:dyDescent="0.2">
      <c r="B457" s="1">
        <v>45204</v>
      </c>
      <c r="C457">
        <v>512.25</v>
      </c>
    </row>
    <row r="458" spans="2:3" x14ac:dyDescent="0.2">
      <c r="B458" s="1">
        <v>45205</v>
      </c>
      <c r="C458">
        <v>507.25</v>
      </c>
    </row>
    <row r="459" spans="2:3" x14ac:dyDescent="0.2">
      <c r="B459" s="1">
        <v>45208</v>
      </c>
      <c r="C459">
        <v>503.75</v>
      </c>
    </row>
    <row r="460" spans="2:3" x14ac:dyDescent="0.2">
      <c r="B460" s="1">
        <v>45209</v>
      </c>
      <c r="C460">
        <v>501.25</v>
      </c>
    </row>
    <row r="461" spans="2:3" x14ac:dyDescent="0.2">
      <c r="B461" s="1">
        <v>45210</v>
      </c>
      <c r="C461">
        <v>503.75</v>
      </c>
    </row>
    <row r="462" spans="2:3" x14ac:dyDescent="0.2">
      <c r="B462" s="1">
        <v>45211</v>
      </c>
      <c r="C462">
        <v>511.5</v>
      </c>
    </row>
    <row r="463" spans="2:3" x14ac:dyDescent="0.2">
      <c r="B463" s="1">
        <v>45212</v>
      </c>
      <c r="C463">
        <v>508.5</v>
      </c>
    </row>
    <row r="464" spans="2:3" x14ac:dyDescent="0.2">
      <c r="B464" s="1">
        <v>45215</v>
      </c>
      <c r="C464">
        <v>505</v>
      </c>
    </row>
    <row r="465" spans="2:3" x14ac:dyDescent="0.2">
      <c r="B465" s="1">
        <v>45216</v>
      </c>
      <c r="C465">
        <v>503.75</v>
      </c>
    </row>
    <row r="466" spans="2:3" x14ac:dyDescent="0.2">
      <c r="B466" s="1">
        <v>45217</v>
      </c>
      <c r="C466">
        <v>506.5</v>
      </c>
    </row>
    <row r="467" spans="2:3" x14ac:dyDescent="0.2">
      <c r="B467" s="1">
        <v>45218</v>
      </c>
      <c r="C467">
        <v>517</v>
      </c>
    </row>
    <row r="468" spans="2:3" x14ac:dyDescent="0.2">
      <c r="B468" s="1">
        <v>45219</v>
      </c>
      <c r="C468">
        <v>509</v>
      </c>
    </row>
    <row r="469" spans="2:3" x14ac:dyDescent="0.2">
      <c r="B469" s="1">
        <v>45222</v>
      </c>
      <c r="C469">
        <v>504</v>
      </c>
    </row>
    <row r="470" spans="2:3" x14ac:dyDescent="0.2">
      <c r="B470" s="1">
        <v>45223</v>
      </c>
      <c r="C470">
        <v>498</v>
      </c>
    </row>
    <row r="471" spans="2:3" x14ac:dyDescent="0.2">
      <c r="B471" s="1">
        <v>45224</v>
      </c>
      <c r="C471">
        <v>494.5</v>
      </c>
    </row>
    <row r="472" spans="2:3" x14ac:dyDescent="0.2">
      <c r="B472" s="1">
        <v>45225</v>
      </c>
      <c r="C472">
        <v>493.25</v>
      </c>
    </row>
    <row r="473" spans="2:3" x14ac:dyDescent="0.2">
      <c r="B473" s="1">
        <v>45226</v>
      </c>
      <c r="C473">
        <v>495.25</v>
      </c>
    </row>
    <row r="474" spans="2:3" x14ac:dyDescent="0.2">
      <c r="B474" s="1">
        <v>45229</v>
      </c>
      <c r="C474">
        <v>492.75</v>
      </c>
    </row>
    <row r="475" spans="2:3" x14ac:dyDescent="0.2">
      <c r="B475" s="1">
        <v>45230</v>
      </c>
      <c r="C475">
        <v>493</v>
      </c>
    </row>
    <row r="476" spans="2:3" x14ac:dyDescent="0.2">
      <c r="B476" s="1">
        <v>45231</v>
      </c>
      <c r="C476">
        <v>489.75</v>
      </c>
    </row>
    <row r="477" spans="2:3" x14ac:dyDescent="0.2">
      <c r="B477" s="1">
        <v>45232</v>
      </c>
      <c r="C477">
        <v>485</v>
      </c>
    </row>
    <row r="478" spans="2:3" x14ac:dyDescent="0.2">
      <c r="B478" s="1">
        <v>45233</v>
      </c>
      <c r="C478">
        <v>492.25</v>
      </c>
    </row>
    <row r="479" spans="2:3" x14ac:dyDescent="0.2">
      <c r="B479" s="1">
        <v>45236</v>
      </c>
      <c r="C479">
        <v>492.5</v>
      </c>
    </row>
    <row r="480" spans="2:3" x14ac:dyDescent="0.2">
      <c r="B480" s="1">
        <v>45237</v>
      </c>
      <c r="C480">
        <v>483.5</v>
      </c>
    </row>
    <row r="481" spans="2:3" x14ac:dyDescent="0.2">
      <c r="B481" s="1">
        <v>45238</v>
      </c>
      <c r="C481">
        <v>490</v>
      </c>
    </row>
    <row r="482" spans="2:3" x14ac:dyDescent="0.2">
      <c r="B482" s="1">
        <v>45239</v>
      </c>
      <c r="C482">
        <v>482.75</v>
      </c>
    </row>
    <row r="483" spans="2:3" x14ac:dyDescent="0.2">
      <c r="B483" s="1">
        <v>45240</v>
      </c>
      <c r="C483">
        <v>479</v>
      </c>
    </row>
    <row r="484" spans="2:3" x14ac:dyDescent="0.2">
      <c r="B484" s="1">
        <v>45243</v>
      </c>
      <c r="C484">
        <v>492.75</v>
      </c>
    </row>
    <row r="485" spans="2:3" x14ac:dyDescent="0.2">
      <c r="B485" s="1">
        <v>45244</v>
      </c>
      <c r="C485">
        <v>494.25</v>
      </c>
    </row>
    <row r="486" spans="2:3" x14ac:dyDescent="0.2">
      <c r="B486" s="1">
        <v>45245</v>
      </c>
      <c r="C486">
        <v>488.5</v>
      </c>
    </row>
    <row r="487" spans="2:3" x14ac:dyDescent="0.2">
      <c r="B487" s="1">
        <v>45246</v>
      </c>
      <c r="C487">
        <v>493.25</v>
      </c>
    </row>
    <row r="488" spans="2:3" x14ac:dyDescent="0.2">
      <c r="B488" s="1">
        <v>45247</v>
      </c>
      <c r="C488">
        <v>485.25</v>
      </c>
    </row>
    <row r="489" spans="2:3" x14ac:dyDescent="0.2">
      <c r="B489" s="1">
        <v>45250</v>
      </c>
      <c r="C489">
        <v>487.5</v>
      </c>
    </row>
    <row r="490" spans="2:3" x14ac:dyDescent="0.2">
      <c r="B490" s="1">
        <v>45251</v>
      </c>
      <c r="C490">
        <v>489</v>
      </c>
    </row>
    <row r="491" spans="2:3" x14ac:dyDescent="0.2">
      <c r="B491" s="1">
        <v>45252</v>
      </c>
      <c r="C491">
        <v>487.75</v>
      </c>
    </row>
    <row r="492" spans="2:3" x14ac:dyDescent="0.2">
      <c r="B492" s="1">
        <v>45254</v>
      </c>
      <c r="C492">
        <v>482.5</v>
      </c>
    </row>
    <row r="493" spans="2:3" x14ac:dyDescent="0.2">
      <c r="B493" s="1">
        <v>45257</v>
      </c>
      <c r="C493">
        <v>475.25</v>
      </c>
    </row>
    <row r="494" spans="2:3" x14ac:dyDescent="0.2">
      <c r="B494" s="1">
        <v>45258</v>
      </c>
      <c r="C494">
        <v>473.5</v>
      </c>
    </row>
    <row r="495" spans="2:3" x14ac:dyDescent="0.2">
      <c r="B495" s="1">
        <v>45259</v>
      </c>
      <c r="C495">
        <v>475.75</v>
      </c>
    </row>
    <row r="496" spans="2:3" x14ac:dyDescent="0.2">
      <c r="B496" s="1">
        <v>45260</v>
      </c>
      <c r="C496">
        <v>482.75</v>
      </c>
    </row>
    <row r="497" spans="2:3" x14ac:dyDescent="0.2">
      <c r="B497" s="1">
        <v>45261</v>
      </c>
      <c r="C497">
        <v>484.75</v>
      </c>
    </row>
    <row r="498" spans="2:3" x14ac:dyDescent="0.2">
      <c r="B498" s="1">
        <v>45264</v>
      </c>
      <c r="C498">
        <v>485.5</v>
      </c>
    </row>
    <row r="499" spans="2:3" x14ac:dyDescent="0.2">
      <c r="B499" s="1">
        <v>45265</v>
      </c>
      <c r="C499">
        <v>490.5</v>
      </c>
    </row>
    <row r="500" spans="2:3" x14ac:dyDescent="0.2">
      <c r="B500" s="1">
        <v>45266</v>
      </c>
      <c r="C500">
        <v>484.25</v>
      </c>
    </row>
    <row r="501" spans="2:3" x14ac:dyDescent="0.2">
      <c r="B501" s="1">
        <v>45267</v>
      </c>
      <c r="C501">
        <v>488</v>
      </c>
    </row>
    <row r="502" spans="2:3" x14ac:dyDescent="0.2">
      <c r="B502" s="1">
        <v>45268</v>
      </c>
      <c r="C502">
        <v>485.5</v>
      </c>
    </row>
    <row r="503" spans="2:3" x14ac:dyDescent="0.2">
      <c r="B503" s="1">
        <v>45271</v>
      </c>
      <c r="C503">
        <v>481.5</v>
      </c>
    </row>
    <row r="504" spans="2:3" x14ac:dyDescent="0.2">
      <c r="B504" s="1">
        <v>45272</v>
      </c>
      <c r="C504">
        <v>485.25</v>
      </c>
    </row>
    <row r="505" spans="2:3" x14ac:dyDescent="0.2">
      <c r="B505" s="1">
        <v>45273</v>
      </c>
      <c r="C505">
        <v>479.5</v>
      </c>
    </row>
    <row r="506" spans="2:3" x14ac:dyDescent="0.2">
      <c r="B506" s="1">
        <v>45274</v>
      </c>
      <c r="C506">
        <v>479.25</v>
      </c>
    </row>
    <row r="507" spans="2:3" x14ac:dyDescent="0.2">
      <c r="B507" s="1">
        <v>45275</v>
      </c>
      <c r="C507">
        <v>483</v>
      </c>
    </row>
    <row r="508" spans="2:3" x14ac:dyDescent="0.2">
      <c r="B508" s="1">
        <v>45278</v>
      </c>
      <c r="C508">
        <v>477</v>
      </c>
    </row>
    <row r="509" spans="2:3" x14ac:dyDescent="0.2">
      <c r="B509" s="1">
        <v>45279</v>
      </c>
      <c r="C509">
        <v>472.75</v>
      </c>
    </row>
    <row r="510" spans="2:3" x14ac:dyDescent="0.2">
      <c r="B510" s="1">
        <v>45280</v>
      </c>
      <c r="C510">
        <v>469.75</v>
      </c>
    </row>
    <row r="511" spans="2:3" x14ac:dyDescent="0.2">
      <c r="B511" s="1">
        <v>45281</v>
      </c>
      <c r="C511">
        <v>472.5</v>
      </c>
    </row>
    <row r="512" spans="2:3" x14ac:dyDescent="0.2">
      <c r="B512" s="1">
        <v>45282</v>
      </c>
      <c r="C512">
        <v>473</v>
      </c>
    </row>
    <row r="513" spans="2:3" x14ac:dyDescent="0.2">
      <c r="B513" s="1">
        <v>45286</v>
      </c>
      <c r="C513">
        <v>480.25</v>
      </c>
    </row>
    <row r="514" spans="2:3" x14ac:dyDescent="0.2">
      <c r="B514" s="1">
        <v>45287</v>
      </c>
      <c r="C514">
        <v>476.5</v>
      </c>
    </row>
    <row r="515" spans="2:3" x14ac:dyDescent="0.2">
      <c r="B515" s="1">
        <v>45288</v>
      </c>
      <c r="C515">
        <v>474.25</v>
      </c>
    </row>
    <row r="516" spans="2:3" x14ac:dyDescent="0.2">
      <c r="B516" s="1">
        <v>45289</v>
      </c>
      <c r="C516">
        <v>471.25</v>
      </c>
    </row>
    <row r="517" spans="2:3" x14ac:dyDescent="0.2">
      <c r="B517" s="1">
        <v>45293</v>
      </c>
      <c r="C517">
        <v>463.75</v>
      </c>
    </row>
    <row r="518" spans="2:3" x14ac:dyDescent="0.2">
      <c r="B518" s="1">
        <v>45294</v>
      </c>
      <c r="C518">
        <v>465.25</v>
      </c>
    </row>
    <row r="519" spans="2:3" x14ac:dyDescent="0.2">
      <c r="B519" s="1">
        <v>45295</v>
      </c>
      <c r="C519">
        <v>466.5</v>
      </c>
    </row>
    <row r="520" spans="2:3" x14ac:dyDescent="0.2">
      <c r="B520" s="1">
        <v>45296</v>
      </c>
      <c r="C520">
        <v>460.75</v>
      </c>
    </row>
    <row r="521" spans="2:3" x14ac:dyDescent="0.2">
      <c r="B521" s="1">
        <v>45299</v>
      </c>
      <c r="C521">
        <v>455</v>
      </c>
    </row>
    <row r="522" spans="2:3" x14ac:dyDescent="0.2">
      <c r="B522" s="1">
        <v>45300</v>
      </c>
      <c r="C522">
        <v>459.25</v>
      </c>
    </row>
    <row r="523" spans="2:3" x14ac:dyDescent="0.2">
      <c r="B523" s="1">
        <v>45301</v>
      </c>
      <c r="C523">
        <v>459.5</v>
      </c>
    </row>
    <row r="524" spans="2:3" x14ac:dyDescent="0.2">
      <c r="B524" s="1">
        <v>45302</v>
      </c>
      <c r="C524">
        <v>457.75</v>
      </c>
    </row>
    <row r="525" spans="2:3" x14ac:dyDescent="0.2">
      <c r="B525" s="1">
        <v>45303</v>
      </c>
      <c r="C525">
        <v>447</v>
      </c>
    </row>
    <row r="526" spans="2:3" x14ac:dyDescent="0.2">
      <c r="B526" s="1">
        <v>45307</v>
      </c>
      <c r="C526">
        <v>443.5</v>
      </c>
    </row>
    <row r="527" spans="2:3" x14ac:dyDescent="0.2">
      <c r="B527" s="1">
        <v>45308</v>
      </c>
      <c r="C527">
        <v>442.25</v>
      </c>
    </row>
    <row r="528" spans="2:3" x14ac:dyDescent="0.2">
      <c r="B528" s="1">
        <v>45309</v>
      </c>
      <c r="C528">
        <v>444</v>
      </c>
    </row>
    <row r="529" spans="2:3" x14ac:dyDescent="0.2">
      <c r="B529" s="1">
        <v>45310</v>
      </c>
      <c r="C529">
        <v>445.5</v>
      </c>
    </row>
    <row r="530" spans="2:3" x14ac:dyDescent="0.2">
      <c r="B530" s="1">
        <v>45313</v>
      </c>
      <c r="C530">
        <v>445.75</v>
      </c>
    </row>
    <row r="531" spans="2:3" x14ac:dyDescent="0.2">
      <c r="B531" s="1">
        <v>45314</v>
      </c>
      <c r="C531">
        <v>446.5</v>
      </c>
    </row>
    <row r="532" spans="2:3" x14ac:dyDescent="0.2">
      <c r="B532" s="1">
        <v>45315</v>
      </c>
      <c r="C532">
        <v>452.25</v>
      </c>
    </row>
    <row r="533" spans="2:3" x14ac:dyDescent="0.2">
      <c r="B533" s="1">
        <v>45316</v>
      </c>
      <c r="C533">
        <v>451.75</v>
      </c>
    </row>
    <row r="534" spans="2:3" x14ac:dyDescent="0.2">
      <c r="B534" s="1">
        <v>45317</v>
      </c>
      <c r="C534">
        <v>446.25</v>
      </c>
    </row>
    <row r="535" spans="2:3" x14ac:dyDescent="0.2">
      <c r="B535" s="1">
        <v>45320</v>
      </c>
      <c r="C535">
        <v>440.25</v>
      </c>
    </row>
    <row r="536" spans="2:3" x14ac:dyDescent="0.2">
      <c r="B536" s="1">
        <v>45321</v>
      </c>
      <c r="C536">
        <v>447.75</v>
      </c>
    </row>
    <row r="537" spans="2:3" x14ac:dyDescent="0.2">
      <c r="B537" s="1">
        <v>45322</v>
      </c>
      <c r="C537">
        <v>448.25</v>
      </c>
    </row>
    <row r="538" spans="2:3" x14ac:dyDescent="0.2">
      <c r="B538" s="1">
        <v>45323</v>
      </c>
      <c r="C538">
        <v>447.25</v>
      </c>
    </row>
    <row r="539" spans="2:3" x14ac:dyDescent="0.2">
      <c r="B539" s="1">
        <v>45324</v>
      </c>
      <c r="C539">
        <v>442.75</v>
      </c>
    </row>
    <row r="540" spans="2:3" x14ac:dyDescent="0.2">
      <c r="B540" s="1">
        <v>45327</v>
      </c>
      <c r="C540">
        <v>442.75</v>
      </c>
    </row>
    <row r="541" spans="2:3" x14ac:dyDescent="0.2">
      <c r="B541" s="1">
        <v>45328</v>
      </c>
      <c r="C541">
        <v>438.75</v>
      </c>
    </row>
    <row r="542" spans="2:3" x14ac:dyDescent="0.2">
      <c r="B542" s="1">
        <v>45329</v>
      </c>
      <c r="C542">
        <v>434.25</v>
      </c>
    </row>
    <row r="543" spans="2:3" x14ac:dyDescent="0.2">
      <c r="B543" s="1">
        <v>45330</v>
      </c>
      <c r="C543">
        <v>433.25</v>
      </c>
    </row>
    <row r="544" spans="2:3" x14ac:dyDescent="0.2">
      <c r="B544" s="1">
        <v>45331</v>
      </c>
      <c r="C544">
        <v>429</v>
      </c>
    </row>
    <row r="545" spans="2:3" x14ac:dyDescent="0.2">
      <c r="B545" s="1">
        <v>45334</v>
      </c>
      <c r="C545">
        <v>430.5</v>
      </c>
    </row>
    <row r="546" spans="2:3" x14ac:dyDescent="0.2">
      <c r="B546" s="1">
        <v>45335</v>
      </c>
      <c r="C546">
        <v>430.75</v>
      </c>
    </row>
    <row r="547" spans="2:3" x14ac:dyDescent="0.2">
      <c r="B547" s="1">
        <v>45336</v>
      </c>
      <c r="C547">
        <v>424.25</v>
      </c>
    </row>
    <row r="548" spans="2:3" x14ac:dyDescent="0.2">
      <c r="B548" s="1">
        <v>45337</v>
      </c>
      <c r="C548">
        <v>417.75</v>
      </c>
    </row>
    <row r="549" spans="2:3" x14ac:dyDescent="0.2">
      <c r="B549" s="1">
        <v>45338</v>
      </c>
      <c r="C549">
        <v>416.5</v>
      </c>
    </row>
    <row r="550" spans="2:3" x14ac:dyDescent="0.2">
      <c r="B550" s="1">
        <v>45342</v>
      </c>
      <c r="C550">
        <v>418.75</v>
      </c>
    </row>
    <row r="551" spans="2:3" x14ac:dyDescent="0.2">
      <c r="B551" s="1">
        <v>45343</v>
      </c>
      <c r="C551">
        <v>411</v>
      </c>
    </row>
    <row r="552" spans="2:3" x14ac:dyDescent="0.2">
      <c r="B552" s="1">
        <v>45344</v>
      </c>
      <c r="C552">
        <v>406</v>
      </c>
    </row>
    <row r="553" spans="2:3" x14ac:dyDescent="0.2">
      <c r="B553" s="1">
        <v>45345</v>
      </c>
      <c r="C553">
        <v>399.75</v>
      </c>
    </row>
    <row r="554" spans="2:3" x14ac:dyDescent="0.2">
      <c r="B554" s="1">
        <v>45348</v>
      </c>
      <c r="C554">
        <v>407</v>
      </c>
    </row>
    <row r="555" spans="2:3" x14ac:dyDescent="0.2">
      <c r="B555" s="1">
        <v>45349</v>
      </c>
      <c r="C555">
        <v>408.25</v>
      </c>
    </row>
    <row r="556" spans="2:3" x14ac:dyDescent="0.2">
      <c r="B556" s="1">
        <v>45350</v>
      </c>
      <c r="C556">
        <v>413.25</v>
      </c>
    </row>
    <row r="557" spans="2:3" x14ac:dyDescent="0.2">
      <c r="B557" s="1">
        <v>45351</v>
      </c>
      <c r="C557">
        <v>415.75</v>
      </c>
    </row>
    <row r="558" spans="2:3" x14ac:dyDescent="0.2">
      <c r="B558" s="1">
        <v>45352</v>
      </c>
      <c r="C558">
        <v>412.25</v>
      </c>
    </row>
    <row r="559" spans="2:3" x14ac:dyDescent="0.2">
      <c r="B559" s="1">
        <v>45355</v>
      </c>
      <c r="C559">
        <v>417.5</v>
      </c>
    </row>
    <row r="560" spans="2:3" x14ac:dyDescent="0.2">
      <c r="B560" s="1">
        <v>45356</v>
      </c>
      <c r="C560">
        <v>413.5</v>
      </c>
    </row>
    <row r="561" spans="2:3" x14ac:dyDescent="0.2">
      <c r="B561" s="1">
        <v>45357</v>
      </c>
      <c r="C561">
        <v>418</v>
      </c>
    </row>
    <row r="562" spans="2:3" x14ac:dyDescent="0.2">
      <c r="B562" s="1">
        <v>45358</v>
      </c>
      <c r="C562">
        <v>426</v>
      </c>
    </row>
    <row r="563" spans="2:3" x14ac:dyDescent="0.2">
      <c r="B563" s="1">
        <v>45359</v>
      </c>
      <c r="C563">
        <v>426.25</v>
      </c>
    </row>
    <row r="564" spans="2:3" x14ac:dyDescent="0.2">
      <c r="B564" s="1">
        <v>45362</v>
      </c>
      <c r="C564">
        <v>428.25</v>
      </c>
    </row>
    <row r="565" spans="2:3" x14ac:dyDescent="0.2">
      <c r="B565" s="1">
        <v>45363</v>
      </c>
      <c r="C565">
        <v>429</v>
      </c>
    </row>
    <row r="566" spans="2:3" x14ac:dyDescent="0.2">
      <c r="B566" s="1">
        <v>45364</v>
      </c>
      <c r="C566">
        <v>426.5</v>
      </c>
    </row>
    <row r="567" spans="2:3" x14ac:dyDescent="0.2">
      <c r="B567" s="1">
        <v>45365</v>
      </c>
      <c r="C567">
        <v>422.5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5F47-1AAD-4EF5-A77A-E436EF1B91EF}">
  <dimension ref="A2:C63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1640625" bestFit="1" customWidth="1"/>
    <col min="2" max="2" width="10.6640625" bestFit="1" customWidth="1"/>
  </cols>
  <sheetData>
    <row r="2" spans="1:3" x14ac:dyDescent="0.2">
      <c r="A2" t="s">
        <v>13</v>
      </c>
      <c r="B2" s="1" t="e">
        <f ca="1">_xll.BDH(A2, "PX_LAST", "01/01/2000", TODAY(), "DAILY","cols=2;rows=629")</f>
        <v>#NAME?</v>
      </c>
      <c r="C2">
        <v>421.5</v>
      </c>
    </row>
    <row r="3" spans="1:3" x14ac:dyDescent="0.2">
      <c r="B3" s="1">
        <v>40361</v>
      </c>
      <c r="C3">
        <v>416.5</v>
      </c>
    </row>
    <row r="4" spans="1:3" x14ac:dyDescent="0.2">
      <c r="B4" s="1">
        <v>40365</v>
      </c>
      <c r="C4">
        <v>424</v>
      </c>
    </row>
    <row r="5" spans="1:3" x14ac:dyDescent="0.2">
      <c r="B5" s="1">
        <v>40366</v>
      </c>
      <c r="C5">
        <v>370.75</v>
      </c>
    </row>
    <row r="6" spans="1:3" x14ac:dyDescent="0.2">
      <c r="B6" s="1">
        <v>40367</v>
      </c>
      <c r="C6">
        <v>437.25</v>
      </c>
    </row>
    <row r="7" spans="1:3" x14ac:dyDescent="0.2">
      <c r="B7" s="1">
        <v>40368</v>
      </c>
      <c r="C7">
        <v>436.25</v>
      </c>
    </row>
    <row r="8" spans="1:3" x14ac:dyDescent="0.2">
      <c r="B8" s="1">
        <v>40371</v>
      </c>
      <c r="C8">
        <v>433.75</v>
      </c>
    </row>
    <row r="9" spans="1:3" x14ac:dyDescent="0.2">
      <c r="B9" s="1">
        <v>40372</v>
      </c>
      <c r="C9">
        <v>432.5</v>
      </c>
    </row>
    <row r="10" spans="1:3" x14ac:dyDescent="0.2">
      <c r="B10" s="1">
        <v>40373</v>
      </c>
      <c r="C10">
        <v>438.5</v>
      </c>
    </row>
    <row r="11" spans="1:3" x14ac:dyDescent="0.2">
      <c r="B11" s="1">
        <v>40374</v>
      </c>
      <c r="C11">
        <v>446</v>
      </c>
    </row>
    <row r="12" spans="1:3" x14ac:dyDescent="0.2">
      <c r="B12" s="1">
        <v>40375</v>
      </c>
      <c r="C12">
        <v>443.25</v>
      </c>
    </row>
    <row r="13" spans="1:3" x14ac:dyDescent="0.2">
      <c r="B13" s="1">
        <v>40378</v>
      </c>
      <c r="C13">
        <v>438.75</v>
      </c>
    </row>
    <row r="14" spans="1:3" x14ac:dyDescent="0.2">
      <c r="B14" s="1">
        <v>40379</v>
      </c>
      <c r="C14">
        <v>439.5</v>
      </c>
    </row>
    <row r="15" spans="1:3" x14ac:dyDescent="0.2">
      <c r="B15" s="1">
        <v>40380</v>
      </c>
      <c r="C15">
        <v>442.25</v>
      </c>
    </row>
    <row r="16" spans="1:3" x14ac:dyDescent="0.2">
      <c r="B16" s="1">
        <v>40381</v>
      </c>
      <c r="C16">
        <v>439.25</v>
      </c>
    </row>
    <row r="17" spans="2:3" x14ac:dyDescent="0.2">
      <c r="B17" s="1">
        <v>40382</v>
      </c>
      <c r="C17">
        <v>436</v>
      </c>
    </row>
    <row r="18" spans="2:3" x14ac:dyDescent="0.2">
      <c r="B18" s="1">
        <v>40385</v>
      </c>
      <c r="C18">
        <v>435</v>
      </c>
    </row>
    <row r="19" spans="2:3" x14ac:dyDescent="0.2">
      <c r="B19" s="1">
        <v>40386</v>
      </c>
      <c r="C19">
        <v>434</v>
      </c>
    </row>
    <row r="20" spans="2:3" x14ac:dyDescent="0.2">
      <c r="B20" s="1">
        <v>40387</v>
      </c>
      <c r="C20">
        <v>443.25</v>
      </c>
    </row>
    <row r="21" spans="2:3" x14ac:dyDescent="0.2">
      <c r="B21" s="1">
        <v>40388</v>
      </c>
      <c r="C21">
        <v>447</v>
      </c>
    </row>
    <row r="22" spans="2:3" x14ac:dyDescent="0.2">
      <c r="B22" s="1">
        <v>40389</v>
      </c>
      <c r="C22">
        <v>448</v>
      </c>
    </row>
    <row r="23" spans="2:3" x14ac:dyDescent="0.2">
      <c r="B23" s="1">
        <v>44544</v>
      </c>
      <c r="C23">
        <v>501.5</v>
      </c>
    </row>
    <row r="24" spans="2:3" x14ac:dyDescent="0.2">
      <c r="B24" s="1">
        <v>44545</v>
      </c>
      <c r="C24">
        <v>500.25</v>
      </c>
    </row>
    <row r="25" spans="2:3" x14ac:dyDescent="0.2">
      <c r="B25" s="1">
        <v>44546</v>
      </c>
      <c r="C25">
        <v>506.5</v>
      </c>
    </row>
    <row r="26" spans="2:3" x14ac:dyDescent="0.2">
      <c r="B26" s="1">
        <v>44547</v>
      </c>
      <c r="C26">
        <v>505.75</v>
      </c>
    </row>
    <row r="27" spans="2:3" x14ac:dyDescent="0.2">
      <c r="B27" s="1">
        <v>44550</v>
      </c>
      <c r="C27">
        <v>504.75</v>
      </c>
    </row>
    <row r="28" spans="2:3" x14ac:dyDescent="0.2">
      <c r="B28" s="1">
        <v>44551</v>
      </c>
      <c r="C28">
        <v>506.75</v>
      </c>
    </row>
    <row r="29" spans="2:3" x14ac:dyDescent="0.2">
      <c r="B29" s="1">
        <v>44552</v>
      </c>
      <c r="C29">
        <v>507.75</v>
      </c>
    </row>
    <row r="30" spans="2:3" x14ac:dyDescent="0.2">
      <c r="B30" s="1">
        <v>44553</v>
      </c>
      <c r="C30">
        <v>508.75</v>
      </c>
    </row>
    <row r="31" spans="2:3" x14ac:dyDescent="0.2">
      <c r="B31" s="1">
        <v>44557</v>
      </c>
      <c r="C31">
        <v>512.25</v>
      </c>
    </row>
    <row r="32" spans="2:3" x14ac:dyDescent="0.2">
      <c r="B32" s="1">
        <v>44558</v>
      </c>
      <c r="C32">
        <v>507.25</v>
      </c>
    </row>
    <row r="33" spans="2:3" x14ac:dyDescent="0.2">
      <c r="B33" s="1">
        <v>44559</v>
      </c>
      <c r="C33">
        <v>511.5</v>
      </c>
    </row>
    <row r="34" spans="2:3" x14ac:dyDescent="0.2">
      <c r="B34" s="1">
        <v>44560</v>
      </c>
      <c r="C34">
        <v>505.75</v>
      </c>
    </row>
    <row r="35" spans="2:3" x14ac:dyDescent="0.2">
      <c r="B35" s="1">
        <v>44561</v>
      </c>
      <c r="C35">
        <v>507</v>
      </c>
    </row>
    <row r="36" spans="2:3" x14ac:dyDescent="0.2">
      <c r="B36" s="1">
        <v>44564</v>
      </c>
      <c r="C36">
        <v>509.5</v>
      </c>
    </row>
    <row r="37" spans="2:3" x14ac:dyDescent="0.2">
      <c r="B37" s="1">
        <v>44565</v>
      </c>
      <c r="C37">
        <v>513.5</v>
      </c>
    </row>
    <row r="38" spans="2:3" x14ac:dyDescent="0.2">
      <c r="B38" s="1">
        <v>44566</v>
      </c>
      <c r="C38">
        <v>512.5</v>
      </c>
    </row>
    <row r="39" spans="2:3" x14ac:dyDescent="0.2">
      <c r="B39" s="1">
        <v>44567</v>
      </c>
      <c r="C39">
        <v>521.25</v>
      </c>
    </row>
    <row r="40" spans="2:3" x14ac:dyDescent="0.2">
      <c r="B40" s="1">
        <v>44568</v>
      </c>
      <c r="C40">
        <v>529.5</v>
      </c>
    </row>
    <row r="41" spans="2:3" x14ac:dyDescent="0.2">
      <c r="B41" s="1">
        <v>44571</v>
      </c>
      <c r="C41">
        <v>535</v>
      </c>
    </row>
    <row r="42" spans="2:3" x14ac:dyDescent="0.2">
      <c r="B42" s="1">
        <v>44572</v>
      </c>
      <c r="C42">
        <v>534.25</v>
      </c>
    </row>
    <row r="43" spans="2:3" x14ac:dyDescent="0.2">
      <c r="B43" s="1">
        <v>44573</v>
      </c>
      <c r="C43">
        <v>541</v>
      </c>
    </row>
    <row r="44" spans="2:3" x14ac:dyDescent="0.2">
      <c r="B44" s="1">
        <v>44574</v>
      </c>
      <c r="C44">
        <v>542.75</v>
      </c>
    </row>
    <row r="45" spans="2:3" x14ac:dyDescent="0.2">
      <c r="B45" s="1">
        <v>44575</v>
      </c>
      <c r="C45">
        <v>536.5</v>
      </c>
    </row>
    <row r="46" spans="2:3" x14ac:dyDescent="0.2">
      <c r="B46" s="1">
        <v>44579</v>
      </c>
      <c r="C46">
        <v>534.75</v>
      </c>
    </row>
    <row r="47" spans="2:3" x14ac:dyDescent="0.2">
      <c r="B47" s="1">
        <v>44580</v>
      </c>
      <c r="C47">
        <v>545.25</v>
      </c>
    </row>
    <row r="48" spans="2:3" x14ac:dyDescent="0.2">
      <c r="B48" s="1">
        <v>44581</v>
      </c>
      <c r="C48">
        <v>541.75</v>
      </c>
    </row>
    <row r="49" spans="2:3" x14ac:dyDescent="0.2">
      <c r="B49" s="1">
        <v>44582</v>
      </c>
      <c r="C49">
        <v>542.25</v>
      </c>
    </row>
    <row r="50" spans="2:3" x14ac:dyDescent="0.2">
      <c r="B50" s="1">
        <v>44585</v>
      </c>
      <c r="C50">
        <v>544.75</v>
      </c>
    </row>
    <row r="51" spans="2:3" x14ac:dyDescent="0.2">
      <c r="B51" s="1">
        <v>44586</v>
      </c>
      <c r="C51">
        <v>553</v>
      </c>
    </row>
    <row r="52" spans="2:3" x14ac:dyDescent="0.2">
      <c r="B52" s="1">
        <v>44587</v>
      </c>
      <c r="C52">
        <v>552</v>
      </c>
    </row>
    <row r="53" spans="2:3" x14ac:dyDescent="0.2">
      <c r="B53" s="1">
        <v>44588</v>
      </c>
      <c r="C53">
        <v>548.25</v>
      </c>
    </row>
    <row r="54" spans="2:3" x14ac:dyDescent="0.2">
      <c r="B54" s="1">
        <v>44589</v>
      </c>
      <c r="C54">
        <v>550.25</v>
      </c>
    </row>
    <row r="55" spans="2:3" x14ac:dyDescent="0.2">
      <c r="B55" s="1">
        <v>44592</v>
      </c>
      <c r="C55">
        <v>547.25</v>
      </c>
    </row>
    <row r="56" spans="2:3" x14ac:dyDescent="0.2">
      <c r="B56" s="1">
        <v>44593</v>
      </c>
      <c r="C56">
        <v>555</v>
      </c>
    </row>
    <row r="57" spans="2:3" x14ac:dyDescent="0.2">
      <c r="B57" s="1">
        <v>44594</v>
      </c>
      <c r="C57">
        <v>553.25</v>
      </c>
    </row>
    <row r="58" spans="2:3" x14ac:dyDescent="0.2">
      <c r="B58" s="1">
        <v>44595</v>
      </c>
      <c r="C58">
        <v>549</v>
      </c>
    </row>
    <row r="59" spans="2:3" x14ac:dyDescent="0.2">
      <c r="B59" s="1">
        <v>44596</v>
      </c>
      <c r="C59">
        <v>550.25</v>
      </c>
    </row>
    <row r="60" spans="2:3" x14ac:dyDescent="0.2">
      <c r="B60" s="1">
        <v>44599</v>
      </c>
      <c r="C60">
        <v>555.5</v>
      </c>
    </row>
    <row r="61" spans="2:3" x14ac:dyDescent="0.2">
      <c r="B61" s="1">
        <v>44600</v>
      </c>
      <c r="C61">
        <v>556</v>
      </c>
    </row>
    <row r="62" spans="2:3" x14ac:dyDescent="0.2">
      <c r="B62" s="1">
        <v>44601</v>
      </c>
      <c r="C62">
        <v>565</v>
      </c>
    </row>
    <row r="63" spans="2:3" x14ac:dyDescent="0.2">
      <c r="B63" s="1">
        <v>44602</v>
      </c>
      <c r="C63">
        <v>560.25</v>
      </c>
    </row>
    <row r="64" spans="2:3" x14ac:dyDescent="0.2">
      <c r="B64" s="1">
        <v>44603</v>
      </c>
      <c r="C64">
        <v>564</v>
      </c>
    </row>
    <row r="65" spans="2:3" x14ac:dyDescent="0.2">
      <c r="B65" s="1">
        <v>44606</v>
      </c>
      <c r="C65">
        <v>567.5</v>
      </c>
    </row>
    <row r="66" spans="2:3" x14ac:dyDescent="0.2">
      <c r="B66" s="1">
        <v>44607</v>
      </c>
      <c r="C66">
        <v>562.25</v>
      </c>
    </row>
    <row r="67" spans="2:3" x14ac:dyDescent="0.2">
      <c r="B67" s="1">
        <v>44608</v>
      </c>
      <c r="C67">
        <v>563.75</v>
      </c>
    </row>
    <row r="68" spans="2:3" x14ac:dyDescent="0.2">
      <c r="B68" s="1">
        <v>44609</v>
      </c>
      <c r="C68">
        <v>566.25</v>
      </c>
    </row>
    <row r="69" spans="2:3" x14ac:dyDescent="0.2">
      <c r="B69" s="1">
        <v>44610</v>
      </c>
      <c r="C69">
        <v>566.75</v>
      </c>
    </row>
    <row r="70" spans="2:3" x14ac:dyDescent="0.2">
      <c r="B70" s="1">
        <v>44614</v>
      </c>
      <c r="C70">
        <v>574</v>
      </c>
    </row>
    <row r="71" spans="2:3" x14ac:dyDescent="0.2">
      <c r="B71" s="1">
        <v>44615</v>
      </c>
      <c r="C71">
        <v>576</v>
      </c>
    </row>
    <row r="72" spans="2:3" x14ac:dyDescent="0.2">
      <c r="B72" s="1">
        <v>44616</v>
      </c>
      <c r="C72">
        <v>570</v>
      </c>
    </row>
    <row r="73" spans="2:3" x14ac:dyDescent="0.2">
      <c r="B73" s="1">
        <v>44617</v>
      </c>
      <c r="C73">
        <v>549.5</v>
      </c>
    </row>
    <row r="74" spans="2:3" x14ac:dyDescent="0.2">
      <c r="B74" s="1">
        <v>44620</v>
      </c>
      <c r="C74">
        <v>565.5</v>
      </c>
    </row>
    <row r="75" spans="2:3" x14ac:dyDescent="0.2">
      <c r="B75" s="1">
        <v>44621</v>
      </c>
      <c r="C75">
        <v>579.75</v>
      </c>
    </row>
    <row r="76" spans="2:3" x14ac:dyDescent="0.2">
      <c r="B76" s="1">
        <v>44622</v>
      </c>
      <c r="C76">
        <v>571.75</v>
      </c>
    </row>
    <row r="77" spans="2:3" x14ac:dyDescent="0.2">
      <c r="B77" s="1">
        <v>44623</v>
      </c>
      <c r="C77">
        <v>560</v>
      </c>
    </row>
    <row r="78" spans="2:3" x14ac:dyDescent="0.2">
      <c r="B78" s="1">
        <v>44624</v>
      </c>
      <c r="C78">
        <v>568</v>
      </c>
    </row>
    <row r="79" spans="2:3" x14ac:dyDescent="0.2">
      <c r="B79" s="1">
        <v>44627</v>
      </c>
      <c r="C79">
        <v>577.75</v>
      </c>
    </row>
    <row r="80" spans="2:3" x14ac:dyDescent="0.2">
      <c r="B80" s="1">
        <v>44628</v>
      </c>
      <c r="C80">
        <v>577.5</v>
      </c>
    </row>
    <row r="81" spans="2:3" x14ac:dyDescent="0.2">
      <c r="B81" s="1">
        <v>44629</v>
      </c>
      <c r="C81">
        <v>579</v>
      </c>
    </row>
    <row r="82" spans="2:3" x14ac:dyDescent="0.2">
      <c r="B82" s="1">
        <v>44630</v>
      </c>
      <c r="C82">
        <v>585.75</v>
      </c>
    </row>
    <row r="83" spans="2:3" x14ac:dyDescent="0.2">
      <c r="B83" s="1">
        <v>44631</v>
      </c>
      <c r="C83">
        <v>587.5</v>
      </c>
    </row>
    <row r="84" spans="2:3" x14ac:dyDescent="0.2">
      <c r="B84" s="1">
        <v>44634</v>
      </c>
      <c r="C84">
        <v>585.5</v>
      </c>
    </row>
    <row r="85" spans="2:3" x14ac:dyDescent="0.2">
      <c r="B85" s="1">
        <v>44635</v>
      </c>
      <c r="C85">
        <v>583.25</v>
      </c>
    </row>
    <row r="86" spans="2:3" x14ac:dyDescent="0.2">
      <c r="B86" s="1">
        <v>44636</v>
      </c>
      <c r="C86">
        <v>571</v>
      </c>
    </row>
    <row r="87" spans="2:3" x14ac:dyDescent="0.2">
      <c r="B87" s="1">
        <v>44637</v>
      </c>
      <c r="C87">
        <v>583.75</v>
      </c>
    </row>
    <row r="88" spans="2:3" x14ac:dyDescent="0.2">
      <c r="B88" s="1">
        <v>44638</v>
      </c>
      <c r="C88">
        <v>583.5</v>
      </c>
    </row>
    <row r="89" spans="2:3" x14ac:dyDescent="0.2">
      <c r="B89" s="1">
        <v>44641</v>
      </c>
      <c r="C89">
        <v>592.25</v>
      </c>
    </row>
    <row r="90" spans="2:3" x14ac:dyDescent="0.2">
      <c r="B90" s="1">
        <v>44642</v>
      </c>
      <c r="C90">
        <v>597.5</v>
      </c>
    </row>
    <row r="91" spans="2:3" x14ac:dyDescent="0.2">
      <c r="B91" s="1">
        <v>44643</v>
      </c>
      <c r="C91">
        <v>600.5</v>
      </c>
    </row>
    <row r="92" spans="2:3" x14ac:dyDescent="0.2">
      <c r="B92" s="1">
        <v>44644</v>
      </c>
      <c r="C92">
        <v>602</v>
      </c>
    </row>
    <row r="93" spans="2:3" x14ac:dyDescent="0.2">
      <c r="B93" s="1">
        <v>44645</v>
      </c>
      <c r="C93">
        <v>604</v>
      </c>
    </row>
    <row r="94" spans="2:3" x14ac:dyDescent="0.2">
      <c r="B94" s="1">
        <v>44648</v>
      </c>
      <c r="C94">
        <v>606</v>
      </c>
    </row>
    <row r="95" spans="2:3" x14ac:dyDescent="0.2">
      <c r="B95" s="1">
        <v>44649</v>
      </c>
      <c r="C95">
        <v>609.25</v>
      </c>
    </row>
    <row r="96" spans="2:3" x14ac:dyDescent="0.2">
      <c r="B96" s="1">
        <v>44650</v>
      </c>
      <c r="C96">
        <v>614.75</v>
      </c>
    </row>
    <row r="97" spans="2:3" x14ac:dyDescent="0.2">
      <c r="B97" s="1">
        <v>44651</v>
      </c>
      <c r="C97">
        <v>616.5</v>
      </c>
    </row>
    <row r="98" spans="2:3" x14ac:dyDescent="0.2">
      <c r="B98" s="1">
        <v>44652</v>
      </c>
      <c r="C98">
        <v>622.25</v>
      </c>
    </row>
    <row r="99" spans="2:3" x14ac:dyDescent="0.2">
      <c r="B99" s="1">
        <v>44655</v>
      </c>
      <c r="C99">
        <v>629.75</v>
      </c>
    </row>
    <row r="100" spans="2:3" x14ac:dyDescent="0.2">
      <c r="B100" s="1">
        <v>44656</v>
      </c>
      <c r="C100">
        <v>633.5</v>
      </c>
    </row>
    <row r="101" spans="2:3" x14ac:dyDescent="0.2">
      <c r="B101" s="1">
        <v>44657</v>
      </c>
      <c r="C101">
        <v>635.75</v>
      </c>
    </row>
    <row r="102" spans="2:3" x14ac:dyDescent="0.2">
      <c r="B102" s="1">
        <v>44658</v>
      </c>
      <c r="C102">
        <v>645</v>
      </c>
    </row>
    <row r="103" spans="2:3" x14ac:dyDescent="0.2">
      <c r="B103" s="1">
        <v>44659</v>
      </c>
      <c r="C103">
        <v>651.25</v>
      </c>
    </row>
    <row r="104" spans="2:3" x14ac:dyDescent="0.2">
      <c r="B104" s="1">
        <v>44662</v>
      </c>
      <c r="C104">
        <v>654.5</v>
      </c>
    </row>
    <row r="105" spans="2:3" x14ac:dyDescent="0.2">
      <c r="B105" s="1">
        <v>44663</v>
      </c>
      <c r="C105">
        <v>662.5</v>
      </c>
    </row>
    <row r="106" spans="2:3" x14ac:dyDescent="0.2">
      <c r="B106" s="1">
        <v>44664</v>
      </c>
      <c r="C106">
        <v>668.5</v>
      </c>
    </row>
    <row r="107" spans="2:3" x14ac:dyDescent="0.2">
      <c r="B107" s="1">
        <v>44665</v>
      </c>
      <c r="C107">
        <v>669.25</v>
      </c>
    </row>
    <row r="108" spans="2:3" x14ac:dyDescent="0.2">
      <c r="B108" s="1">
        <v>44669</v>
      </c>
      <c r="C108">
        <v>676.75</v>
      </c>
    </row>
    <row r="109" spans="2:3" x14ac:dyDescent="0.2">
      <c r="B109" s="1">
        <v>44670</v>
      </c>
      <c r="C109">
        <v>681.5</v>
      </c>
    </row>
    <row r="110" spans="2:3" x14ac:dyDescent="0.2">
      <c r="B110" s="1">
        <v>44671</v>
      </c>
      <c r="C110">
        <v>682.25</v>
      </c>
    </row>
    <row r="111" spans="2:3" x14ac:dyDescent="0.2">
      <c r="B111" s="1">
        <v>44672</v>
      </c>
      <c r="C111">
        <v>673.5</v>
      </c>
    </row>
    <row r="112" spans="2:3" x14ac:dyDescent="0.2">
      <c r="B112" s="1">
        <v>44673</v>
      </c>
      <c r="C112">
        <v>664.25</v>
      </c>
    </row>
    <row r="113" spans="2:3" x14ac:dyDescent="0.2">
      <c r="B113" s="1">
        <v>44676</v>
      </c>
      <c r="C113">
        <v>678.25</v>
      </c>
    </row>
    <row r="114" spans="2:3" x14ac:dyDescent="0.2">
      <c r="B114" s="1">
        <v>44677</v>
      </c>
      <c r="C114">
        <v>683.25</v>
      </c>
    </row>
    <row r="115" spans="2:3" x14ac:dyDescent="0.2">
      <c r="B115" s="1">
        <v>44678</v>
      </c>
      <c r="C115">
        <v>683.5</v>
      </c>
    </row>
    <row r="116" spans="2:3" x14ac:dyDescent="0.2">
      <c r="B116" s="1">
        <v>44679</v>
      </c>
      <c r="C116">
        <v>683</v>
      </c>
    </row>
    <row r="117" spans="2:3" x14ac:dyDescent="0.2">
      <c r="B117" s="1">
        <v>44680</v>
      </c>
      <c r="C117">
        <v>682.25</v>
      </c>
    </row>
    <row r="118" spans="2:3" x14ac:dyDescent="0.2">
      <c r="B118" s="1">
        <v>44683</v>
      </c>
      <c r="C118">
        <v>675</v>
      </c>
    </row>
    <row r="119" spans="2:3" x14ac:dyDescent="0.2">
      <c r="B119" s="1">
        <v>44684</v>
      </c>
      <c r="C119">
        <v>667.75</v>
      </c>
    </row>
    <row r="120" spans="2:3" x14ac:dyDescent="0.2">
      <c r="B120" s="1">
        <v>44685</v>
      </c>
      <c r="C120">
        <v>667.75</v>
      </c>
    </row>
    <row r="121" spans="2:3" x14ac:dyDescent="0.2">
      <c r="B121" s="1">
        <v>44686</v>
      </c>
      <c r="C121">
        <v>669.75</v>
      </c>
    </row>
    <row r="122" spans="2:3" x14ac:dyDescent="0.2">
      <c r="B122" s="1">
        <v>44687</v>
      </c>
      <c r="C122">
        <v>654.75</v>
      </c>
    </row>
    <row r="123" spans="2:3" x14ac:dyDescent="0.2">
      <c r="B123" s="1">
        <v>44690</v>
      </c>
      <c r="C123">
        <v>645.25</v>
      </c>
    </row>
    <row r="124" spans="2:3" x14ac:dyDescent="0.2">
      <c r="B124" s="1">
        <v>44691</v>
      </c>
      <c r="C124">
        <v>648.75</v>
      </c>
    </row>
    <row r="125" spans="2:3" x14ac:dyDescent="0.2">
      <c r="B125" s="1">
        <v>44692</v>
      </c>
      <c r="C125">
        <v>653.75</v>
      </c>
    </row>
    <row r="126" spans="2:3" x14ac:dyDescent="0.2">
      <c r="B126" s="1">
        <v>44693</v>
      </c>
      <c r="C126">
        <v>661.5</v>
      </c>
    </row>
    <row r="127" spans="2:3" x14ac:dyDescent="0.2">
      <c r="B127" s="1">
        <v>44694</v>
      </c>
      <c r="C127">
        <v>652</v>
      </c>
    </row>
    <row r="128" spans="2:3" x14ac:dyDescent="0.2">
      <c r="B128" s="1">
        <v>44697</v>
      </c>
      <c r="C128">
        <v>661</v>
      </c>
    </row>
    <row r="129" spans="2:3" x14ac:dyDescent="0.2">
      <c r="B129" s="1">
        <v>44698</v>
      </c>
      <c r="C129">
        <v>663.75</v>
      </c>
    </row>
    <row r="130" spans="2:3" x14ac:dyDescent="0.2">
      <c r="B130" s="1">
        <v>44699</v>
      </c>
      <c r="C130">
        <v>653.25</v>
      </c>
    </row>
    <row r="131" spans="2:3" x14ac:dyDescent="0.2">
      <c r="B131" s="1">
        <v>44700</v>
      </c>
      <c r="C131">
        <v>655.25</v>
      </c>
    </row>
    <row r="132" spans="2:3" x14ac:dyDescent="0.2">
      <c r="B132" s="1">
        <v>44701</v>
      </c>
      <c r="C132">
        <v>654.25</v>
      </c>
    </row>
    <row r="133" spans="2:3" x14ac:dyDescent="0.2">
      <c r="B133" s="1">
        <v>44704</v>
      </c>
      <c r="C133">
        <v>654.75</v>
      </c>
    </row>
    <row r="134" spans="2:3" x14ac:dyDescent="0.2">
      <c r="B134" s="1">
        <v>44705</v>
      </c>
      <c r="C134">
        <v>652.25</v>
      </c>
    </row>
    <row r="135" spans="2:3" x14ac:dyDescent="0.2">
      <c r="B135" s="1">
        <v>44706</v>
      </c>
      <c r="C135">
        <v>645</v>
      </c>
    </row>
    <row r="136" spans="2:3" x14ac:dyDescent="0.2">
      <c r="B136" s="1">
        <v>44707</v>
      </c>
      <c r="C136">
        <v>645.5</v>
      </c>
    </row>
    <row r="137" spans="2:3" x14ac:dyDescent="0.2">
      <c r="B137" s="1">
        <v>44708</v>
      </c>
      <c r="C137">
        <v>650</v>
      </c>
    </row>
    <row r="138" spans="2:3" x14ac:dyDescent="0.2">
      <c r="B138" s="1">
        <v>44712</v>
      </c>
      <c r="C138">
        <v>642.5</v>
      </c>
    </row>
    <row r="139" spans="2:3" x14ac:dyDescent="0.2">
      <c r="B139" s="1">
        <v>44713</v>
      </c>
      <c r="C139">
        <v>629.75</v>
      </c>
    </row>
    <row r="140" spans="2:3" x14ac:dyDescent="0.2">
      <c r="B140" s="1">
        <v>44714</v>
      </c>
      <c r="C140">
        <v>631.75</v>
      </c>
    </row>
    <row r="141" spans="2:3" x14ac:dyDescent="0.2">
      <c r="B141" s="1">
        <v>44715</v>
      </c>
      <c r="C141">
        <v>633.75</v>
      </c>
    </row>
    <row r="142" spans="2:3" x14ac:dyDescent="0.2">
      <c r="B142" s="1">
        <v>44718</v>
      </c>
      <c r="C142">
        <v>636.5</v>
      </c>
    </row>
    <row r="143" spans="2:3" x14ac:dyDescent="0.2">
      <c r="B143" s="1">
        <v>44719</v>
      </c>
      <c r="C143">
        <v>656.25</v>
      </c>
    </row>
    <row r="144" spans="2:3" x14ac:dyDescent="0.2">
      <c r="B144" s="1">
        <v>44720</v>
      </c>
      <c r="C144">
        <v>651.25</v>
      </c>
    </row>
    <row r="145" spans="2:3" x14ac:dyDescent="0.2">
      <c r="B145" s="1">
        <v>44721</v>
      </c>
      <c r="C145">
        <v>654</v>
      </c>
    </row>
    <row r="146" spans="2:3" x14ac:dyDescent="0.2">
      <c r="B146" s="1">
        <v>44722</v>
      </c>
      <c r="C146">
        <v>660</v>
      </c>
    </row>
    <row r="147" spans="2:3" x14ac:dyDescent="0.2">
      <c r="B147" s="1">
        <v>44725</v>
      </c>
      <c r="C147">
        <v>660.5</v>
      </c>
    </row>
    <row r="148" spans="2:3" x14ac:dyDescent="0.2">
      <c r="B148" s="1">
        <v>44726</v>
      </c>
      <c r="C148">
        <v>655.75</v>
      </c>
    </row>
    <row r="149" spans="2:3" x14ac:dyDescent="0.2">
      <c r="B149" s="1">
        <v>44727</v>
      </c>
      <c r="C149">
        <v>656</v>
      </c>
    </row>
    <row r="150" spans="2:3" x14ac:dyDescent="0.2">
      <c r="B150" s="1">
        <v>44728</v>
      </c>
      <c r="C150">
        <v>660.25</v>
      </c>
    </row>
    <row r="151" spans="2:3" x14ac:dyDescent="0.2">
      <c r="B151" s="1">
        <v>44729</v>
      </c>
      <c r="C151">
        <v>652.75</v>
      </c>
    </row>
    <row r="152" spans="2:3" x14ac:dyDescent="0.2">
      <c r="B152" s="1">
        <v>44733</v>
      </c>
      <c r="C152">
        <v>636</v>
      </c>
    </row>
    <row r="153" spans="2:3" x14ac:dyDescent="0.2">
      <c r="B153" s="1">
        <v>44734</v>
      </c>
      <c r="C153">
        <v>635</v>
      </c>
    </row>
    <row r="154" spans="2:3" x14ac:dyDescent="0.2">
      <c r="B154" s="1">
        <v>44735</v>
      </c>
      <c r="C154">
        <v>608.75</v>
      </c>
    </row>
    <row r="155" spans="2:3" x14ac:dyDescent="0.2">
      <c r="B155" s="1">
        <v>44736</v>
      </c>
      <c r="C155">
        <v>618</v>
      </c>
    </row>
    <row r="156" spans="2:3" x14ac:dyDescent="0.2">
      <c r="B156" s="1">
        <v>44739</v>
      </c>
      <c r="C156">
        <v>612.25</v>
      </c>
    </row>
    <row r="157" spans="2:3" x14ac:dyDescent="0.2">
      <c r="B157" s="1">
        <v>44740</v>
      </c>
      <c r="C157">
        <v>612.5</v>
      </c>
    </row>
    <row r="158" spans="2:3" x14ac:dyDescent="0.2">
      <c r="B158" s="1">
        <v>44741</v>
      </c>
      <c r="C158">
        <v>613.5</v>
      </c>
    </row>
    <row r="159" spans="2:3" x14ac:dyDescent="0.2">
      <c r="B159" s="1">
        <v>44742</v>
      </c>
      <c r="C159">
        <v>593.25</v>
      </c>
    </row>
    <row r="160" spans="2:3" x14ac:dyDescent="0.2">
      <c r="B160" s="1">
        <v>44743</v>
      </c>
      <c r="C160">
        <v>586.25</v>
      </c>
    </row>
    <row r="161" spans="2:3" x14ac:dyDescent="0.2">
      <c r="B161" s="1">
        <v>44747</v>
      </c>
      <c r="C161">
        <v>561.5</v>
      </c>
    </row>
    <row r="162" spans="2:3" x14ac:dyDescent="0.2">
      <c r="B162" s="1">
        <v>44748</v>
      </c>
      <c r="C162">
        <v>565.25</v>
      </c>
    </row>
    <row r="163" spans="2:3" x14ac:dyDescent="0.2">
      <c r="B163" s="1">
        <v>44749</v>
      </c>
      <c r="C163">
        <v>570.25</v>
      </c>
    </row>
    <row r="164" spans="2:3" x14ac:dyDescent="0.2">
      <c r="B164" s="1">
        <v>44750</v>
      </c>
      <c r="C164">
        <v>590</v>
      </c>
    </row>
    <row r="165" spans="2:3" x14ac:dyDescent="0.2">
      <c r="B165" s="1">
        <v>44753</v>
      </c>
      <c r="C165">
        <v>583.75</v>
      </c>
    </row>
    <row r="166" spans="2:3" x14ac:dyDescent="0.2">
      <c r="B166" s="1">
        <v>44754</v>
      </c>
      <c r="C166">
        <v>564.5</v>
      </c>
    </row>
    <row r="167" spans="2:3" x14ac:dyDescent="0.2">
      <c r="B167" s="1">
        <v>44755</v>
      </c>
      <c r="C167">
        <v>572</v>
      </c>
    </row>
    <row r="168" spans="2:3" x14ac:dyDescent="0.2">
      <c r="B168" s="1">
        <v>44756</v>
      </c>
      <c r="C168">
        <v>580</v>
      </c>
    </row>
    <row r="169" spans="2:3" x14ac:dyDescent="0.2">
      <c r="B169" s="1">
        <v>44757</v>
      </c>
      <c r="C169">
        <v>578.5</v>
      </c>
    </row>
    <row r="170" spans="2:3" x14ac:dyDescent="0.2">
      <c r="B170" s="1">
        <v>44760</v>
      </c>
      <c r="C170">
        <v>584.5</v>
      </c>
    </row>
    <row r="171" spans="2:3" x14ac:dyDescent="0.2">
      <c r="B171" s="1">
        <v>44761</v>
      </c>
      <c r="C171">
        <v>576.5</v>
      </c>
    </row>
    <row r="172" spans="2:3" x14ac:dyDescent="0.2">
      <c r="B172" s="1">
        <v>44762</v>
      </c>
      <c r="C172">
        <v>575.25</v>
      </c>
    </row>
    <row r="173" spans="2:3" x14ac:dyDescent="0.2">
      <c r="B173" s="1">
        <v>44763</v>
      </c>
      <c r="C173">
        <v>562.5</v>
      </c>
    </row>
    <row r="174" spans="2:3" x14ac:dyDescent="0.2">
      <c r="B174" s="1">
        <v>44764</v>
      </c>
      <c r="C174">
        <v>557.5</v>
      </c>
    </row>
    <row r="175" spans="2:3" x14ac:dyDescent="0.2">
      <c r="B175" s="1">
        <v>44767</v>
      </c>
      <c r="C175">
        <v>565.25</v>
      </c>
    </row>
    <row r="176" spans="2:3" x14ac:dyDescent="0.2">
      <c r="B176" s="1">
        <v>44768</v>
      </c>
      <c r="C176">
        <v>571.5</v>
      </c>
    </row>
    <row r="177" spans="2:3" x14ac:dyDescent="0.2">
      <c r="B177" s="1">
        <v>44769</v>
      </c>
      <c r="C177">
        <v>575.25</v>
      </c>
    </row>
    <row r="178" spans="2:3" x14ac:dyDescent="0.2">
      <c r="B178" s="1">
        <v>44770</v>
      </c>
      <c r="C178">
        <v>586.25</v>
      </c>
    </row>
    <row r="179" spans="2:3" x14ac:dyDescent="0.2">
      <c r="B179" s="1">
        <v>44771</v>
      </c>
      <c r="C179">
        <v>591.25</v>
      </c>
    </row>
    <row r="180" spans="2:3" x14ac:dyDescent="0.2">
      <c r="B180" s="1">
        <v>44774</v>
      </c>
      <c r="C180">
        <v>589</v>
      </c>
    </row>
    <row r="181" spans="2:3" x14ac:dyDescent="0.2">
      <c r="B181" s="1">
        <v>44775</v>
      </c>
      <c r="C181">
        <v>580.75</v>
      </c>
    </row>
    <row r="182" spans="2:3" x14ac:dyDescent="0.2">
      <c r="B182" s="1">
        <v>44776</v>
      </c>
      <c r="C182">
        <v>581.25</v>
      </c>
    </row>
    <row r="183" spans="2:3" x14ac:dyDescent="0.2">
      <c r="B183" s="1">
        <v>44777</v>
      </c>
      <c r="C183">
        <v>588</v>
      </c>
    </row>
    <row r="184" spans="2:3" x14ac:dyDescent="0.2">
      <c r="B184" s="1">
        <v>44778</v>
      </c>
      <c r="C184">
        <v>593.25</v>
      </c>
    </row>
    <row r="185" spans="2:3" x14ac:dyDescent="0.2">
      <c r="B185" s="1">
        <v>44781</v>
      </c>
      <c r="C185">
        <v>592</v>
      </c>
    </row>
    <row r="186" spans="2:3" x14ac:dyDescent="0.2">
      <c r="B186" s="1">
        <v>44782</v>
      </c>
      <c r="C186">
        <v>594.5</v>
      </c>
    </row>
    <row r="187" spans="2:3" x14ac:dyDescent="0.2">
      <c r="B187" s="1">
        <v>44783</v>
      </c>
      <c r="C187">
        <v>598.75</v>
      </c>
    </row>
    <row r="188" spans="2:3" x14ac:dyDescent="0.2">
      <c r="B188" s="1">
        <v>44784</v>
      </c>
      <c r="C188">
        <v>604.25</v>
      </c>
    </row>
    <row r="189" spans="2:3" x14ac:dyDescent="0.2">
      <c r="B189" s="1">
        <v>44785</v>
      </c>
      <c r="C189">
        <v>610.25</v>
      </c>
    </row>
    <row r="190" spans="2:3" x14ac:dyDescent="0.2">
      <c r="B190" s="1">
        <v>44788</v>
      </c>
      <c r="C190">
        <v>607.25</v>
      </c>
    </row>
    <row r="191" spans="2:3" x14ac:dyDescent="0.2">
      <c r="B191" s="1">
        <v>44789</v>
      </c>
      <c r="C191">
        <v>595</v>
      </c>
    </row>
    <row r="192" spans="2:3" x14ac:dyDescent="0.2">
      <c r="B192" s="1">
        <v>44790</v>
      </c>
      <c r="C192">
        <v>591.5</v>
      </c>
    </row>
    <row r="193" spans="2:3" x14ac:dyDescent="0.2">
      <c r="B193" s="1">
        <v>44791</v>
      </c>
      <c r="C193">
        <v>596.5</v>
      </c>
    </row>
    <row r="194" spans="2:3" x14ac:dyDescent="0.2">
      <c r="B194" s="1">
        <v>44792</v>
      </c>
      <c r="C194">
        <v>601</v>
      </c>
    </row>
    <row r="195" spans="2:3" x14ac:dyDescent="0.2">
      <c r="B195" s="1">
        <v>44795</v>
      </c>
      <c r="C195">
        <v>608.25</v>
      </c>
    </row>
    <row r="196" spans="2:3" x14ac:dyDescent="0.2">
      <c r="B196" s="1">
        <v>44796</v>
      </c>
      <c r="C196">
        <v>622.25</v>
      </c>
    </row>
    <row r="197" spans="2:3" x14ac:dyDescent="0.2">
      <c r="B197" s="1">
        <v>44797</v>
      </c>
      <c r="C197">
        <v>620.25</v>
      </c>
    </row>
    <row r="198" spans="2:3" x14ac:dyDescent="0.2">
      <c r="B198" s="1">
        <v>44798</v>
      </c>
      <c r="C198">
        <v>615.75</v>
      </c>
    </row>
    <row r="199" spans="2:3" x14ac:dyDescent="0.2">
      <c r="B199" s="1">
        <v>44799</v>
      </c>
      <c r="C199">
        <v>626.25</v>
      </c>
    </row>
    <row r="200" spans="2:3" x14ac:dyDescent="0.2">
      <c r="B200" s="1">
        <v>44802</v>
      </c>
      <c r="C200">
        <v>633</v>
      </c>
    </row>
    <row r="201" spans="2:3" x14ac:dyDescent="0.2">
      <c r="B201" s="1">
        <v>44803</v>
      </c>
      <c r="C201">
        <v>632.5</v>
      </c>
    </row>
    <row r="202" spans="2:3" x14ac:dyDescent="0.2">
      <c r="B202" s="1">
        <v>44804</v>
      </c>
      <c r="C202">
        <v>630.25</v>
      </c>
    </row>
    <row r="203" spans="2:3" x14ac:dyDescent="0.2">
      <c r="B203" s="1">
        <v>44805</v>
      </c>
      <c r="C203">
        <v>619</v>
      </c>
    </row>
    <row r="204" spans="2:3" x14ac:dyDescent="0.2">
      <c r="B204" s="1">
        <v>44806</v>
      </c>
      <c r="C204">
        <v>624.75</v>
      </c>
    </row>
    <row r="205" spans="2:3" x14ac:dyDescent="0.2">
      <c r="B205" s="1">
        <v>44810</v>
      </c>
      <c r="C205">
        <v>633</v>
      </c>
    </row>
    <row r="206" spans="2:3" x14ac:dyDescent="0.2">
      <c r="B206" s="1">
        <v>44811</v>
      </c>
      <c r="C206">
        <v>629.5</v>
      </c>
    </row>
    <row r="207" spans="2:3" x14ac:dyDescent="0.2">
      <c r="B207" s="1">
        <v>44812</v>
      </c>
      <c r="C207">
        <v>627.5</v>
      </c>
    </row>
    <row r="208" spans="2:3" x14ac:dyDescent="0.2">
      <c r="B208" s="1">
        <v>44813</v>
      </c>
      <c r="C208">
        <v>635.75</v>
      </c>
    </row>
    <row r="209" spans="2:3" x14ac:dyDescent="0.2">
      <c r="B209" s="1">
        <v>44816</v>
      </c>
      <c r="C209">
        <v>641.75</v>
      </c>
    </row>
    <row r="210" spans="2:3" x14ac:dyDescent="0.2">
      <c r="B210" s="1">
        <v>44817</v>
      </c>
      <c r="C210">
        <v>642.25</v>
      </c>
    </row>
    <row r="211" spans="2:3" x14ac:dyDescent="0.2">
      <c r="B211" s="1">
        <v>44818</v>
      </c>
      <c r="C211">
        <v>637.5</v>
      </c>
    </row>
    <row r="212" spans="2:3" x14ac:dyDescent="0.2">
      <c r="B212" s="1">
        <v>44819</v>
      </c>
      <c r="C212">
        <v>629.25</v>
      </c>
    </row>
    <row r="213" spans="2:3" x14ac:dyDescent="0.2">
      <c r="B213" s="1">
        <v>44820</v>
      </c>
      <c r="C213">
        <v>629.25</v>
      </c>
    </row>
    <row r="214" spans="2:3" x14ac:dyDescent="0.2">
      <c r="B214" s="1">
        <v>44823</v>
      </c>
      <c r="C214">
        <v>631</v>
      </c>
    </row>
    <row r="215" spans="2:3" x14ac:dyDescent="0.2">
      <c r="B215" s="1">
        <v>44824</v>
      </c>
      <c r="C215">
        <v>640.5</v>
      </c>
    </row>
    <row r="216" spans="2:3" x14ac:dyDescent="0.2">
      <c r="B216" s="1">
        <v>44825</v>
      </c>
      <c r="C216">
        <v>636.75</v>
      </c>
    </row>
    <row r="217" spans="2:3" x14ac:dyDescent="0.2">
      <c r="B217" s="1">
        <v>44826</v>
      </c>
      <c r="C217">
        <v>639</v>
      </c>
    </row>
    <row r="218" spans="2:3" x14ac:dyDescent="0.2">
      <c r="B218" s="1">
        <v>44827</v>
      </c>
      <c r="C218">
        <v>625.75</v>
      </c>
    </row>
    <row r="219" spans="2:3" x14ac:dyDescent="0.2">
      <c r="B219" s="1">
        <v>44830</v>
      </c>
      <c r="C219">
        <v>620</v>
      </c>
    </row>
    <row r="220" spans="2:3" x14ac:dyDescent="0.2">
      <c r="B220" s="1">
        <v>44831</v>
      </c>
      <c r="C220">
        <v>619.25</v>
      </c>
    </row>
    <row r="221" spans="2:3" x14ac:dyDescent="0.2">
      <c r="B221" s="1">
        <v>44832</v>
      </c>
      <c r="C221">
        <v>622.25</v>
      </c>
    </row>
    <row r="222" spans="2:3" x14ac:dyDescent="0.2">
      <c r="B222" s="1">
        <v>44833</v>
      </c>
      <c r="C222">
        <v>622.5</v>
      </c>
    </row>
    <row r="223" spans="2:3" x14ac:dyDescent="0.2">
      <c r="B223" s="1">
        <v>44834</v>
      </c>
      <c r="C223">
        <v>625.25</v>
      </c>
    </row>
    <row r="224" spans="2:3" x14ac:dyDescent="0.2">
      <c r="B224" s="1">
        <v>44837</v>
      </c>
      <c r="C224">
        <v>624</v>
      </c>
    </row>
    <row r="225" spans="2:3" x14ac:dyDescent="0.2">
      <c r="B225" s="1">
        <v>44838</v>
      </c>
      <c r="C225">
        <v>628</v>
      </c>
    </row>
    <row r="226" spans="2:3" x14ac:dyDescent="0.2">
      <c r="B226" s="1">
        <v>44839</v>
      </c>
      <c r="C226">
        <v>630</v>
      </c>
    </row>
    <row r="227" spans="2:3" x14ac:dyDescent="0.2">
      <c r="B227" s="1">
        <v>44840</v>
      </c>
      <c r="C227">
        <v>629</v>
      </c>
    </row>
    <row r="228" spans="2:3" x14ac:dyDescent="0.2">
      <c r="B228" s="1">
        <v>44841</v>
      </c>
      <c r="C228">
        <v>633</v>
      </c>
    </row>
    <row r="229" spans="2:3" x14ac:dyDescent="0.2">
      <c r="B229" s="1">
        <v>44844</v>
      </c>
      <c r="C229">
        <v>641.75</v>
      </c>
    </row>
    <row r="230" spans="2:3" x14ac:dyDescent="0.2">
      <c r="B230" s="1">
        <v>44845</v>
      </c>
      <c r="C230">
        <v>640</v>
      </c>
    </row>
    <row r="231" spans="2:3" x14ac:dyDescent="0.2">
      <c r="B231" s="1">
        <v>44846</v>
      </c>
      <c r="C231">
        <v>640.75</v>
      </c>
    </row>
    <row r="232" spans="2:3" x14ac:dyDescent="0.2">
      <c r="B232" s="1">
        <v>44847</v>
      </c>
      <c r="C232">
        <v>644.75</v>
      </c>
    </row>
    <row r="233" spans="2:3" x14ac:dyDescent="0.2">
      <c r="B233" s="1">
        <v>44848</v>
      </c>
      <c r="C233">
        <v>638</v>
      </c>
    </row>
    <row r="234" spans="2:3" x14ac:dyDescent="0.2">
      <c r="B234" s="1">
        <v>44851</v>
      </c>
      <c r="C234">
        <v>633</v>
      </c>
    </row>
    <row r="235" spans="2:3" x14ac:dyDescent="0.2">
      <c r="B235" s="1">
        <v>44852</v>
      </c>
      <c r="C235">
        <v>630.75</v>
      </c>
    </row>
    <row r="236" spans="2:3" x14ac:dyDescent="0.2">
      <c r="B236" s="1">
        <v>44853</v>
      </c>
      <c r="C236">
        <v>629.75</v>
      </c>
    </row>
    <row r="237" spans="2:3" x14ac:dyDescent="0.2">
      <c r="B237" s="1">
        <v>44854</v>
      </c>
      <c r="C237">
        <v>633.5</v>
      </c>
    </row>
    <row r="238" spans="2:3" x14ac:dyDescent="0.2">
      <c r="B238" s="1">
        <v>44855</v>
      </c>
      <c r="C238">
        <v>633.75</v>
      </c>
    </row>
    <row r="239" spans="2:3" x14ac:dyDescent="0.2">
      <c r="B239" s="1">
        <v>44858</v>
      </c>
      <c r="C239">
        <v>631.75</v>
      </c>
    </row>
    <row r="240" spans="2:3" x14ac:dyDescent="0.2">
      <c r="B240" s="1">
        <v>44859</v>
      </c>
      <c r="C240">
        <v>634.75</v>
      </c>
    </row>
    <row r="241" spans="2:3" x14ac:dyDescent="0.2">
      <c r="B241" s="1">
        <v>44860</v>
      </c>
      <c r="C241">
        <v>632.25</v>
      </c>
    </row>
    <row r="242" spans="2:3" x14ac:dyDescent="0.2">
      <c r="B242" s="1">
        <v>44861</v>
      </c>
      <c r="C242">
        <v>630.75</v>
      </c>
    </row>
    <row r="243" spans="2:3" x14ac:dyDescent="0.2">
      <c r="B243" s="1">
        <v>44862</v>
      </c>
      <c r="C243">
        <v>629.75</v>
      </c>
    </row>
    <row r="244" spans="2:3" x14ac:dyDescent="0.2">
      <c r="B244" s="1">
        <v>44865</v>
      </c>
      <c r="C244">
        <v>634.25</v>
      </c>
    </row>
    <row r="245" spans="2:3" x14ac:dyDescent="0.2">
      <c r="B245" s="1">
        <v>44866</v>
      </c>
      <c r="C245">
        <v>638</v>
      </c>
    </row>
    <row r="246" spans="2:3" x14ac:dyDescent="0.2">
      <c r="B246" s="1">
        <v>44867</v>
      </c>
      <c r="C246">
        <v>633.75</v>
      </c>
    </row>
    <row r="247" spans="2:3" x14ac:dyDescent="0.2">
      <c r="B247" s="1">
        <v>44868</v>
      </c>
      <c r="C247">
        <v>633</v>
      </c>
    </row>
    <row r="248" spans="2:3" x14ac:dyDescent="0.2">
      <c r="B248" s="1">
        <v>44869</v>
      </c>
      <c r="C248">
        <v>634.5</v>
      </c>
    </row>
    <row r="249" spans="2:3" x14ac:dyDescent="0.2">
      <c r="B249" s="1">
        <v>44872</v>
      </c>
      <c r="C249">
        <v>632.5</v>
      </c>
    </row>
    <row r="250" spans="2:3" x14ac:dyDescent="0.2">
      <c r="B250" s="1">
        <v>44873</v>
      </c>
      <c r="C250">
        <v>628.75</v>
      </c>
    </row>
    <row r="251" spans="2:3" x14ac:dyDescent="0.2">
      <c r="B251" s="1">
        <v>44874</v>
      </c>
      <c r="C251">
        <v>623.5</v>
      </c>
    </row>
    <row r="252" spans="2:3" x14ac:dyDescent="0.2">
      <c r="B252" s="1">
        <v>44875</v>
      </c>
      <c r="C252">
        <v>616.5</v>
      </c>
    </row>
    <row r="253" spans="2:3" x14ac:dyDescent="0.2">
      <c r="B253" s="1">
        <v>44876</v>
      </c>
      <c r="C253">
        <v>618.75</v>
      </c>
    </row>
    <row r="254" spans="2:3" x14ac:dyDescent="0.2">
      <c r="B254" s="1">
        <v>44879</v>
      </c>
      <c r="C254">
        <v>616.25</v>
      </c>
    </row>
    <row r="255" spans="2:3" x14ac:dyDescent="0.2">
      <c r="B255" s="1">
        <v>44880</v>
      </c>
      <c r="C255">
        <v>623</v>
      </c>
    </row>
    <row r="256" spans="2:3" x14ac:dyDescent="0.2">
      <c r="B256" s="1">
        <v>44881</v>
      </c>
      <c r="C256">
        <v>623.5</v>
      </c>
    </row>
    <row r="257" spans="2:3" x14ac:dyDescent="0.2">
      <c r="B257" s="1">
        <v>44882</v>
      </c>
      <c r="C257">
        <v>620.75</v>
      </c>
    </row>
    <row r="258" spans="2:3" x14ac:dyDescent="0.2">
      <c r="B258" s="1">
        <v>44883</v>
      </c>
      <c r="C258">
        <v>619.75</v>
      </c>
    </row>
    <row r="259" spans="2:3" x14ac:dyDescent="0.2">
      <c r="B259" s="1">
        <v>44886</v>
      </c>
      <c r="C259">
        <v>616.75</v>
      </c>
    </row>
    <row r="260" spans="2:3" x14ac:dyDescent="0.2">
      <c r="B260" s="1">
        <v>44887</v>
      </c>
      <c r="C260">
        <v>615</v>
      </c>
    </row>
    <row r="261" spans="2:3" x14ac:dyDescent="0.2">
      <c r="B261" s="1">
        <v>44888</v>
      </c>
      <c r="C261">
        <v>618</v>
      </c>
    </row>
    <row r="262" spans="2:3" x14ac:dyDescent="0.2">
      <c r="B262" s="1">
        <v>44890</v>
      </c>
      <c r="C262">
        <v>620.25</v>
      </c>
    </row>
    <row r="263" spans="2:3" x14ac:dyDescent="0.2">
      <c r="B263" s="1">
        <v>44893</v>
      </c>
      <c r="C263">
        <v>620.5</v>
      </c>
    </row>
    <row r="264" spans="2:3" x14ac:dyDescent="0.2">
      <c r="B264" s="1">
        <v>44894</v>
      </c>
      <c r="C264">
        <v>621.25</v>
      </c>
    </row>
    <row r="265" spans="2:3" x14ac:dyDescent="0.2">
      <c r="B265" s="1">
        <v>44895</v>
      </c>
      <c r="C265">
        <v>616.5</v>
      </c>
    </row>
    <row r="266" spans="2:3" x14ac:dyDescent="0.2">
      <c r="B266" s="1">
        <v>44896</v>
      </c>
      <c r="C266">
        <v>611.75</v>
      </c>
    </row>
    <row r="267" spans="2:3" x14ac:dyDescent="0.2">
      <c r="B267" s="1">
        <v>44897</v>
      </c>
      <c r="C267">
        <v>608.75</v>
      </c>
    </row>
    <row r="268" spans="2:3" x14ac:dyDescent="0.2">
      <c r="B268" s="1">
        <v>44900</v>
      </c>
      <c r="C268">
        <v>606.25</v>
      </c>
    </row>
    <row r="269" spans="2:3" x14ac:dyDescent="0.2">
      <c r="B269" s="1">
        <v>44901</v>
      </c>
      <c r="C269">
        <v>604.25</v>
      </c>
    </row>
    <row r="270" spans="2:3" x14ac:dyDescent="0.2">
      <c r="B270" s="1">
        <v>44902</v>
      </c>
      <c r="C270">
        <v>607.25</v>
      </c>
    </row>
    <row r="271" spans="2:3" x14ac:dyDescent="0.2">
      <c r="B271" s="1">
        <v>44903</v>
      </c>
      <c r="C271">
        <v>605.5</v>
      </c>
    </row>
    <row r="272" spans="2:3" x14ac:dyDescent="0.2">
      <c r="B272" s="1">
        <v>44904</v>
      </c>
      <c r="C272">
        <v>604</v>
      </c>
    </row>
    <row r="273" spans="2:3" x14ac:dyDescent="0.2">
      <c r="B273" s="1">
        <v>44907</v>
      </c>
      <c r="C273">
        <v>607.75</v>
      </c>
    </row>
    <row r="274" spans="2:3" x14ac:dyDescent="0.2">
      <c r="B274" s="1">
        <v>44908</v>
      </c>
      <c r="C274">
        <v>606.5</v>
      </c>
    </row>
    <row r="275" spans="2:3" x14ac:dyDescent="0.2">
      <c r="B275" s="1">
        <v>44909</v>
      </c>
      <c r="C275">
        <v>606.75</v>
      </c>
    </row>
    <row r="276" spans="2:3" x14ac:dyDescent="0.2">
      <c r="B276" s="1">
        <v>44910</v>
      </c>
      <c r="C276">
        <v>609</v>
      </c>
    </row>
    <row r="277" spans="2:3" x14ac:dyDescent="0.2">
      <c r="B277" s="1">
        <v>44911</v>
      </c>
      <c r="C277">
        <v>609</v>
      </c>
    </row>
    <row r="278" spans="2:3" x14ac:dyDescent="0.2">
      <c r="B278" s="1">
        <v>44914</v>
      </c>
      <c r="C278">
        <v>607</v>
      </c>
    </row>
    <row r="279" spans="2:3" x14ac:dyDescent="0.2">
      <c r="B279" s="1">
        <v>44915</v>
      </c>
      <c r="C279">
        <v>608</v>
      </c>
    </row>
    <row r="280" spans="2:3" x14ac:dyDescent="0.2">
      <c r="B280" s="1">
        <v>44916</v>
      </c>
      <c r="C280">
        <v>614.25</v>
      </c>
    </row>
    <row r="281" spans="2:3" x14ac:dyDescent="0.2">
      <c r="B281" s="1">
        <v>44917</v>
      </c>
      <c r="C281">
        <v>613.25</v>
      </c>
    </row>
    <row r="282" spans="2:3" x14ac:dyDescent="0.2">
      <c r="B282" s="1">
        <v>44918</v>
      </c>
      <c r="C282">
        <v>613.75</v>
      </c>
    </row>
    <row r="283" spans="2:3" x14ac:dyDescent="0.2">
      <c r="B283" s="1">
        <v>44922</v>
      </c>
      <c r="C283">
        <v>618.25</v>
      </c>
    </row>
    <row r="284" spans="2:3" x14ac:dyDescent="0.2">
      <c r="B284" s="1">
        <v>44923</v>
      </c>
      <c r="C284">
        <v>622.75</v>
      </c>
    </row>
    <row r="285" spans="2:3" x14ac:dyDescent="0.2">
      <c r="B285" s="1">
        <v>44924</v>
      </c>
      <c r="C285">
        <v>623.25</v>
      </c>
    </row>
    <row r="286" spans="2:3" x14ac:dyDescent="0.2">
      <c r="B286" s="1">
        <v>44925</v>
      </c>
      <c r="C286">
        <v>621.25</v>
      </c>
    </row>
    <row r="287" spans="2:3" x14ac:dyDescent="0.2">
      <c r="B287" s="1">
        <v>44929</v>
      </c>
      <c r="C287">
        <v>617.75</v>
      </c>
    </row>
    <row r="288" spans="2:3" x14ac:dyDescent="0.2">
      <c r="B288" s="1">
        <v>44930</v>
      </c>
      <c r="C288">
        <v>606.25</v>
      </c>
    </row>
    <row r="289" spans="2:3" x14ac:dyDescent="0.2">
      <c r="B289" s="1">
        <v>44931</v>
      </c>
      <c r="C289">
        <v>602.25</v>
      </c>
    </row>
    <row r="290" spans="2:3" x14ac:dyDescent="0.2">
      <c r="B290" s="1">
        <v>44932</v>
      </c>
      <c r="C290">
        <v>602.25</v>
      </c>
    </row>
    <row r="291" spans="2:3" x14ac:dyDescent="0.2">
      <c r="B291" s="1">
        <v>44935</v>
      </c>
      <c r="C291">
        <v>601.25</v>
      </c>
    </row>
    <row r="292" spans="2:3" x14ac:dyDescent="0.2">
      <c r="B292" s="1">
        <v>44936</v>
      </c>
      <c r="C292">
        <v>600.25</v>
      </c>
    </row>
    <row r="293" spans="2:3" x14ac:dyDescent="0.2">
      <c r="B293" s="1">
        <v>44937</v>
      </c>
      <c r="C293">
        <v>600</v>
      </c>
    </row>
    <row r="294" spans="2:3" x14ac:dyDescent="0.2">
      <c r="B294" s="1">
        <v>44938</v>
      </c>
      <c r="C294">
        <v>605.5</v>
      </c>
    </row>
    <row r="295" spans="2:3" x14ac:dyDescent="0.2">
      <c r="B295" s="1">
        <v>44939</v>
      </c>
      <c r="C295">
        <v>608</v>
      </c>
    </row>
    <row r="296" spans="2:3" x14ac:dyDescent="0.2">
      <c r="B296" s="1">
        <v>44943</v>
      </c>
      <c r="C296">
        <v>612.75</v>
      </c>
    </row>
    <row r="297" spans="2:3" x14ac:dyDescent="0.2">
      <c r="B297" s="1">
        <v>44944</v>
      </c>
      <c r="C297">
        <v>610.5</v>
      </c>
    </row>
    <row r="298" spans="2:3" x14ac:dyDescent="0.2">
      <c r="B298" s="1">
        <v>44945</v>
      </c>
      <c r="C298">
        <v>605.75</v>
      </c>
    </row>
    <row r="299" spans="2:3" x14ac:dyDescent="0.2">
      <c r="B299" s="1">
        <v>44946</v>
      </c>
      <c r="C299">
        <v>605</v>
      </c>
    </row>
    <row r="300" spans="2:3" x14ac:dyDescent="0.2">
      <c r="B300" s="1">
        <v>44949</v>
      </c>
      <c r="C300">
        <v>596.25</v>
      </c>
    </row>
    <row r="301" spans="2:3" x14ac:dyDescent="0.2">
      <c r="B301" s="1">
        <v>44950</v>
      </c>
      <c r="C301">
        <v>601.25</v>
      </c>
    </row>
    <row r="302" spans="2:3" x14ac:dyDescent="0.2">
      <c r="B302" s="1">
        <v>44951</v>
      </c>
      <c r="C302">
        <v>598.25</v>
      </c>
    </row>
    <row r="303" spans="2:3" x14ac:dyDescent="0.2">
      <c r="B303" s="1">
        <v>44952</v>
      </c>
      <c r="C303">
        <v>599.5</v>
      </c>
    </row>
    <row r="304" spans="2:3" x14ac:dyDescent="0.2">
      <c r="B304" s="1">
        <v>44953</v>
      </c>
      <c r="C304">
        <v>597</v>
      </c>
    </row>
    <row r="305" spans="2:3" x14ac:dyDescent="0.2">
      <c r="B305" s="1">
        <v>44956</v>
      </c>
      <c r="C305">
        <v>599.75</v>
      </c>
    </row>
    <row r="306" spans="2:3" x14ac:dyDescent="0.2">
      <c r="B306" s="1">
        <v>44957</v>
      </c>
      <c r="C306">
        <v>601</v>
      </c>
    </row>
    <row r="307" spans="2:3" x14ac:dyDescent="0.2">
      <c r="B307" s="1">
        <v>44958</v>
      </c>
      <c r="C307">
        <v>606.25</v>
      </c>
    </row>
    <row r="308" spans="2:3" x14ac:dyDescent="0.2">
      <c r="B308" s="1">
        <v>44959</v>
      </c>
      <c r="C308">
        <v>605.25</v>
      </c>
    </row>
    <row r="309" spans="2:3" x14ac:dyDescent="0.2">
      <c r="B309" s="1">
        <v>44960</v>
      </c>
      <c r="C309">
        <v>605.75</v>
      </c>
    </row>
    <row r="310" spans="2:3" x14ac:dyDescent="0.2">
      <c r="B310" s="1">
        <v>44963</v>
      </c>
      <c r="C310">
        <v>607.5</v>
      </c>
    </row>
    <row r="311" spans="2:3" x14ac:dyDescent="0.2">
      <c r="B311" s="1">
        <v>44964</v>
      </c>
      <c r="C311">
        <v>603.75</v>
      </c>
    </row>
    <row r="312" spans="2:3" x14ac:dyDescent="0.2">
      <c r="B312" s="1">
        <v>44965</v>
      </c>
      <c r="C312">
        <v>605.75</v>
      </c>
    </row>
    <row r="313" spans="2:3" x14ac:dyDescent="0.2">
      <c r="B313" s="1">
        <v>44966</v>
      </c>
      <c r="C313">
        <v>602</v>
      </c>
    </row>
    <row r="314" spans="2:3" x14ac:dyDescent="0.2">
      <c r="B314" s="1">
        <v>44967</v>
      </c>
      <c r="C314">
        <v>607</v>
      </c>
    </row>
    <row r="315" spans="2:3" x14ac:dyDescent="0.2">
      <c r="B315" s="1">
        <v>44970</v>
      </c>
      <c r="C315">
        <v>608</v>
      </c>
    </row>
    <row r="316" spans="2:3" x14ac:dyDescent="0.2">
      <c r="B316" s="1">
        <v>44971</v>
      </c>
      <c r="C316">
        <v>608.25</v>
      </c>
    </row>
    <row r="317" spans="2:3" x14ac:dyDescent="0.2">
      <c r="B317" s="1">
        <v>44972</v>
      </c>
      <c r="C317">
        <v>606</v>
      </c>
    </row>
    <row r="318" spans="2:3" x14ac:dyDescent="0.2">
      <c r="B318" s="1">
        <v>44973</v>
      </c>
      <c r="C318">
        <v>604.25</v>
      </c>
    </row>
    <row r="319" spans="2:3" x14ac:dyDescent="0.2">
      <c r="B319" s="1">
        <v>44974</v>
      </c>
      <c r="C319">
        <v>606.5</v>
      </c>
    </row>
    <row r="320" spans="2:3" x14ac:dyDescent="0.2">
      <c r="B320" s="1">
        <v>44978</v>
      </c>
      <c r="C320">
        <v>607.75</v>
      </c>
    </row>
    <row r="321" spans="2:3" x14ac:dyDescent="0.2">
      <c r="B321" s="1">
        <v>44979</v>
      </c>
      <c r="C321">
        <v>603.75</v>
      </c>
    </row>
    <row r="322" spans="2:3" x14ac:dyDescent="0.2">
      <c r="B322" s="1">
        <v>44980</v>
      </c>
      <c r="C322">
        <v>598</v>
      </c>
    </row>
    <row r="323" spans="2:3" x14ac:dyDescent="0.2">
      <c r="B323" s="1">
        <v>44981</v>
      </c>
      <c r="C323">
        <v>589.25</v>
      </c>
    </row>
    <row r="324" spans="2:3" x14ac:dyDescent="0.2">
      <c r="B324" s="1">
        <v>44984</v>
      </c>
      <c r="C324">
        <v>589</v>
      </c>
    </row>
    <row r="325" spans="2:3" x14ac:dyDescent="0.2">
      <c r="B325" s="1">
        <v>44985</v>
      </c>
      <c r="C325">
        <v>582.75</v>
      </c>
    </row>
    <row r="326" spans="2:3" x14ac:dyDescent="0.2">
      <c r="B326" s="1">
        <v>44986</v>
      </c>
      <c r="C326">
        <v>582.25</v>
      </c>
    </row>
    <row r="327" spans="2:3" x14ac:dyDescent="0.2">
      <c r="B327" s="1">
        <v>44987</v>
      </c>
      <c r="C327">
        <v>583.25</v>
      </c>
    </row>
    <row r="328" spans="2:3" x14ac:dyDescent="0.2">
      <c r="B328" s="1">
        <v>44988</v>
      </c>
      <c r="C328">
        <v>583.75</v>
      </c>
    </row>
    <row r="329" spans="2:3" x14ac:dyDescent="0.2">
      <c r="B329" s="1">
        <v>44991</v>
      </c>
      <c r="C329">
        <v>583</v>
      </c>
    </row>
    <row r="330" spans="2:3" x14ac:dyDescent="0.2">
      <c r="B330" s="1">
        <v>44992</v>
      </c>
      <c r="C330">
        <v>580.5</v>
      </c>
    </row>
    <row r="331" spans="2:3" x14ac:dyDescent="0.2">
      <c r="B331" s="1">
        <v>44993</v>
      </c>
      <c r="C331">
        <v>571.25</v>
      </c>
    </row>
    <row r="332" spans="2:3" x14ac:dyDescent="0.2">
      <c r="B332" s="1">
        <v>44994</v>
      </c>
      <c r="C332">
        <v>567</v>
      </c>
    </row>
    <row r="333" spans="2:3" x14ac:dyDescent="0.2">
      <c r="B333" s="1">
        <v>44995</v>
      </c>
      <c r="C333">
        <v>571.25</v>
      </c>
    </row>
    <row r="334" spans="2:3" x14ac:dyDescent="0.2">
      <c r="B334" s="1">
        <v>44998</v>
      </c>
      <c r="C334">
        <v>571</v>
      </c>
    </row>
    <row r="335" spans="2:3" x14ac:dyDescent="0.2">
      <c r="B335" s="1">
        <v>44999</v>
      </c>
      <c r="C335">
        <v>573</v>
      </c>
    </row>
    <row r="336" spans="2:3" x14ac:dyDescent="0.2">
      <c r="B336" s="1">
        <v>45000</v>
      </c>
      <c r="C336">
        <v>570.75</v>
      </c>
    </row>
    <row r="337" spans="2:3" x14ac:dyDescent="0.2">
      <c r="B337" s="1">
        <v>45001</v>
      </c>
      <c r="C337">
        <v>572.75</v>
      </c>
    </row>
    <row r="338" spans="2:3" x14ac:dyDescent="0.2">
      <c r="B338" s="1">
        <v>45002</v>
      </c>
      <c r="C338">
        <v>575.25</v>
      </c>
    </row>
    <row r="339" spans="2:3" x14ac:dyDescent="0.2">
      <c r="B339" s="1">
        <v>45005</v>
      </c>
      <c r="C339">
        <v>573.25</v>
      </c>
    </row>
    <row r="340" spans="2:3" x14ac:dyDescent="0.2">
      <c r="B340" s="1">
        <v>45006</v>
      </c>
      <c r="C340">
        <v>570.5</v>
      </c>
    </row>
    <row r="341" spans="2:3" x14ac:dyDescent="0.2">
      <c r="B341" s="1">
        <v>45007</v>
      </c>
      <c r="C341">
        <v>568.5</v>
      </c>
    </row>
    <row r="342" spans="2:3" x14ac:dyDescent="0.2">
      <c r="B342" s="1">
        <v>45008</v>
      </c>
      <c r="C342">
        <v>566.75</v>
      </c>
    </row>
    <row r="343" spans="2:3" x14ac:dyDescent="0.2">
      <c r="B343" s="1">
        <v>45009</v>
      </c>
      <c r="C343">
        <v>574.25</v>
      </c>
    </row>
    <row r="344" spans="2:3" x14ac:dyDescent="0.2">
      <c r="B344" s="1">
        <v>45012</v>
      </c>
      <c r="C344">
        <v>583.25</v>
      </c>
    </row>
    <row r="345" spans="2:3" x14ac:dyDescent="0.2">
      <c r="B345" s="1">
        <v>45013</v>
      </c>
      <c r="C345">
        <v>585.25</v>
      </c>
    </row>
    <row r="346" spans="2:3" x14ac:dyDescent="0.2">
      <c r="B346" s="1">
        <v>45014</v>
      </c>
      <c r="C346">
        <v>583.25</v>
      </c>
    </row>
    <row r="347" spans="2:3" x14ac:dyDescent="0.2">
      <c r="B347" s="1">
        <v>45015</v>
      </c>
      <c r="C347">
        <v>579</v>
      </c>
    </row>
    <row r="348" spans="2:3" x14ac:dyDescent="0.2">
      <c r="B348" s="1">
        <v>45016</v>
      </c>
      <c r="C348">
        <v>578.5</v>
      </c>
    </row>
    <row r="349" spans="2:3" x14ac:dyDescent="0.2">
      <c r="B349" s="1">
        <v>45019</v>
      </c>
      <c r="C349">
        <v>579.25</v>
      </c>
    </row>
    <row r="350" spans="2:3" x14ac:dyDescent="0.2">
      <c r="B350" s="1">
        <v>45020</v>
      </c>
      <c r="C350">
        <v>572.5</v>
      </c>
    </row>
    <row r="351" spans="2:3" x14ac:dyDescent="0.2">
      <c r="B351" s="1">
        <v>45021</v>
      </c>
      <c r="C351">
        <v>573.25</v>
      </c>
    </row>
    <row r="352" spans="2:3" x14ac:dyDescent="0.2">
      <c r="B352" s="1">
        <v>45022</v>
      </c>
      <c r="C352">
        <v>569.75</v>
      </c>
    </row>
    <row r="353" spans="2:3" x14ac:dyDescent="0.2">
      <c r="B353" s="1">
        <v>45023</v>
      </c>
      <c r="C353">
        <v>569.75</v>
      </c>
    </row>
    <row r="354" spans="2:3" x14ac:dyDescent="0.2">
      <c r="B354" s="1">
        <v>45026</v>
      </c>
      <c r="C354">
        <v>575.25</v>
      </c>
    </row>
    <row r="355" spans="2:3" x14ac:dyDescent="0.2">
      <c r="B355" s="1">
        <v>45027</v>
      </c>
      <c r="C355">
        <v>572</v>
      </c>
    </row>
    <row r="356" spans="2:3" x14ac:dyDescent="0.2">
      <c r="B356" s="1">
        <v>45028</v>
      </c>
      <c r="C356">
        <v>569.25</v>
      </c>
    </row>
    <row r="357" spans="2:3" x14ac:dyDescent="0.2">
      <c r="B357" s="1">
        <v>45029</v>
      </c>
      <c r="C357">
        <v>567.5</v>
      </c>
    </row>
    <row r="358" spans="2:3" x14ac:dyDescent="0.2">
      <c r="B358" s="1">
        <v>45030</v>
      </c>
      <c r="C358">
        <v>573.5</v>
      </c>
    </row>
    <row r="359" spans="2:3" x14ac:dyDescent="0.2">
      <c r="B359" s="1">
        <v>45033</v>
      </c>
      <c r="C359">
        <v>579.75</v>
      </c>
    </row>
    <row r="360" spans="2:3" x14ac:dyDescent="0.2">
      <c r="B360" s="1">
        <v>45034</v>
      </c>
      <c r="C360">
        <v>583.75</v>
      </c>
    </row>
    <row r="361" spans="2:3" x14ac:dyDescent="0.2">
      <c r="B361" s="1">
        <v>45035</v>
      </c>
      <c r="C361">
        <v>576.25</v>
      </c>
    </row>
    <row r="362" spans="2:3" x14ac:dyDescent="0.2">
      <c r="B362" s="1">
        <v>45036</v>
      </c>
      <c r="C362">
        <v>571.75</v>
      </c>
    </row>
    <row r="363" spans="2:3" x14ac:dyDescent="0.2">
      <c r="B363" s="1">
        <v>45037</v>
      </c>
      <c r="C363">
        <v>562.25</v>
      </c>
    </row>
    <row r="364" spans="2:3" x14ac:dyDescent="0.2">
      <c r="B364" s="1">
        <v>45040</v>
      </c>
      <c r="C364">
        <v>563.5</v>
      </c>
    </row>
    <row r="365" spans="2:3" x14ac:dyDescent="0.2">
      <c r="B365" s="1">
        <v>45041</v>
      </c>
      <c r="C365">
        <v>564.5</v>
      </c>
    </row>
    <row r="366" spans="2:3" x14ac:dyDescent="0.2">
      <c r="B366" s="1">
        <v>45042</v>
      </c>
      <c r="C366">
        <v>559.5</v>
      </c>
    </row>
    <row r="367" spans="2:3" x14ac:dyDescent="0.2">
      <c r="B367" s="1">
        <v>45043</v>
      </c>
      <c r="C367">
        <v>547.75</v>
      </c>
    </row>
    <row r="368" spans="2:3" x14ac:dyDescent="0.2">
      <c r="B368" s="1">
        <v>45044</v>
      </c>
      <c r="C368">
        <v>545</v>
      </c>
    </row>
    <row r="369" spans="2:3" x14ac:dyDescent="0.2">
      <c r="B369" s="1">
        <v>45047</v>
      </c>
      <c r="C369">
        <v>541.75</v>
      </c>
    </row>
    <row r="370" spans="2:3" x14ac:dyDescent="0.2">
      <c r="B370" s="1">
        <v>45048</v>
      </c>
      <c r="C370">
        <v>536.5</v>
      </c>
    </row>
    <row r="371" spans="2:3" x14ac:dyDescent="0.2">
      <c r="B371" s="1">
        <v>45049</v>
      </c>
      <c r="C371">
        <v>546.5</v>
      </c>
    </row>
    <row r="372" spans="2:3" x14ac:dyDescent="0.2">
      <c r="B372" s="1">
        <v>45050</v>
      </c>
      <c r="C372">
        <v>544.25</v>
      </c>
    </row>
    <row r="373" spans="2:3" x14ac:dyDescent="0.2">
      <c r="B373" s="1">
        <v>45051</v>
      </c>
      <c r="C373">
        <v>549.25</v>
      </c>
    </row>
    <row r="374" spans="2:3" x14ac:dyDescent="0.2">
      <c r="B374" s="1">
        <v>45054</v>
      </c>
      <c r="C374">
        <v>544.75</v>
      </c>
    </row>
    <row r="375" spans="2:3" x14ac:dyDescent="0.2">
      <c r="B375" s="1">
        <v>45055</v>
      </c>
      <c r="C375">
        <v>534.75</v>
      </c>
    </row>
    <row r="376" spans="2:3" x14ac:dyDescent="0.2">
      <c r="B376" s="1">
        <v>45056</v>
      </c>
      <c r="C376">
        <v>536.25</v>
      </c>
    </row>
    <row r="377" spans="2:3" x14ac:dyDescent="0.2">
      <c r="B377" s="1">
        <v>45057</v>
      </c>
      <c r="C377">
        <v>530.25</v>
      </c>
    </row>
    <row r="378" spans="2:3" x14ac:dyDescent="0.2">
      <c r="B378" s="1">
        <v>45058</v>
      </c>
      <c r="C378">
        <v>525.75</v>
      </c>
    </row>
    <row r="379" spans="2:3" x14ac:dyDescent="0.2">
      <c r="B379" s="1">
        <v>45061</v>
      </c>
      <c r="C379">
        <v>531.25</v>
      </c>
    </row>
    <row r="380" spans="2:3" x14ac:dyDescent="0.2">
      <c r="B380" s="1">
        <v>45062</v>
      </c>
      <c r="C380">
        <v>522</v>
      </c>
    </row>
    <row r="381" spans="2:3" x14ac:dyDescent="0.2">
      <c r="B381" s="1">
        <v>45063</v>
      </c>
      <c r="C381">
        <v>515.75</v>
      </c>
    </row>
    <row r="382" spans="2:3" x14ac:dyDescent="0.2">
      <c r="B382" s="1">
        <v>45064</v>
      </c>
      <c r="C382">
        <v>517.25</v>
      </c>
    </row>
    <row r="383" spans="2:3" x14ac:dyDescent="0.2">
      <c r="B383" s="1">
        <v>45065</v>
      </c>
      <c r="C383">
        <v>515.75</v>
      </c>
    </row>
    <row r="384" spans="2:3" x14ac:dyDescent="0.2">
      <c r="B384" s="1">
        <v>45068</v>
      </c>
      <c r="C384">
        <v>524.25</v>
      </c>
    </row>
    <row r="385" spans="2:3" x14ac:dyDescent="0.2">
      <c r="B385" s="1">
        <v>45069</v>
      </c>
      <c r="C385">
        <v>532</v>
      </c>
    </row>
    <row r="386" spans="2:3" x14ac:dyDescent="0.2">
      <c r="B386" s="1">
        <v>45070</v>
      </c>
      <c r="C386">
        <v>535</v>
      </c>
    </row>
    <row r="387" spans="2:3" x14ac:dyDescent="0.2">
      <c r="B387" s="1">
        <v>45071</v>
      </c>
      <c r="C387">
        <v>531.25</v>
      </c>
    </row>
    <row r="388" spans="2:3" x14ac:dyDescent="0.2">
      <c r="B388" s="1">
        <v>45072</v>
      </c>
      <c r="C388">
        <v>548</v>
      </c>
    </row>
    <row r="389" spans="2:3" x14ac:dyDescent="0.2">
      <c r="B389" s="1">
        <v>45076</v>
      </c>
      <c r="C389">
        <v>540</v>
      </c>
    </row>
    <row r="390" spans="2:3" x14ac:dyDescent="0.2">
      <c r="B390" s="1">
        <v>45077</v>
      </c>
      <c r="C390">
        <v>536.75</v>
      </c>
    </row>
    <row r="391" spans="2:3" x14ac:dyDescent="0.2">
      <c r="B391" s="1">
        <v>45078</v>
      </c>
      <c r="C391">
        <v>545</v>
      </c>
    </row>
    <row r="392" spans="2:3" x14ac:dyDescent="0.2">
      <c r="B392" s="1">
        <v>45079</v>
      </c>
      <c r="C392">
        <v>555.5</v>
      </c>
    </row>
    <row r="393" spans="2:3" x14ac:dyDescent="0.2">
      <c r="B393" s="1">
        <v>45082</v>
      </c>
      <c r="C393">
        <v>552.75</v>
      </c>
    </row>
    <row r="394" spans="2:3" x14ac:dyDescent="0.2">
      <c r="B394" s="1">
        <v>45083</v>
      </c>
      <c r="C394">
        <v>556.25</v>
      </c>
    </row>
    <row r="395" spans="2:3" x14ac:dyDescent="0.2">
      <c r="B395" s="1">
        <v>45084</v>
      </c>
      <c r="C395">
        <v>546.25</v>
      </c>
    </row>
    <row r="396" spans="2:3" x14ac:dyDescent="0.2">
      <c r="B396" s="1">
        <v>45085</v>
      </c>
      <c r="C396">
        <v>548.25</v>
      </c>
    </row>
    <row r="397" spans="2:3" x14ac:dyDescent="0.2">
      <c r="B397" s="1">
        <v>45086</v>
      </c>
      <c r="C397">
        <v>545.25</v>
      </c>
    </row>
    <row r="398" spans="2:3" x14ac:dyDescent="0.2">
      <c r="B398" s="1">
        <v>45089</v>
      </c>
      <c r="C398">
        <v>563</v>
      </c>
    </row>
    <row r="399" spans="2:3" x14ac:dyDescent="0.2">
      <c r="B399" s="1">
        <v>45090</v>
      </c>
      <c r="C399">
        <v>564.25</v>
      </c>
    </row>
    <row r="400" spans="2:3" x14ac:dyDescent="0.2">
      <c r="B400" s="1">
        <v>45091</v>
      </c>
      <c r="C400">
        <v>562.75</v>
      </c>
    </row>
    <row r="401" spans="2:3" x14ac:dyDescent="0.2">
      <c r="B401" s="1">
        <v>45092</v>
      </c>
      <c r="C401">
        <v>585.5</v>
      </c>
    </row>
    <row r="402" spans="2:3" x14ac:dyDescent="0.2">
      <c r="B402" s="1">
        <v>45093</v>
      </c>
      <c r="C402">
        <v>605.75</v>
      </c>
    </row>
    <row r="403" spans="2:3" x14ac:dyDescent="0.2">
      <c r="B403" s="1">
        <v>45097</v>
      </c>
      <c r="C403">
        <v>609.75</v>
      </c>
    </row>
    <row r="404" spans="2:3" x14ac:dyDescent="0.2">
      <c r="B404" s="1">
        <v>45098</v>
      </c>
      <c r="C404">
        <v>637</v>
      </c>
    </row>
    <row r="405" spans="2:3" x14ac:dyDescent="0.2">
      <c r="B405" s="1">
        <v>45099</v>
      </c>
      <c r="C405">
        <v>629.75</v>
      </c>
    </row>
    <row r="406" spans="2:3" x14ac:dyDescent="0.2">
      <c r="B406" s="1">
        <v>45100</v>
      </c>
      <c r="C406">
        <v>599.25</v>
      </c>
    </row>
    <row r="407" spans="2:3" x14ac:dyDescent="0.2">
      <c r="B407" s="1">
        <v>45103</v>
      </c>
      <c r="C407">
        <v>600</v>
      </c>
    </row>
    <row r="408" spans="2:3" x14ac:dyDescent="0.2">
      <c r="B408" s="1">
        <v>45104</v>
      </c>
      <c r="C408">
        <v>574</v>
      </c>
    </row>
    <row r="409" spans="2:3" x14ac:dyDescent="0.2">
      <c r="B409" s="1">
        <v>45105</v>
      </c>
      <c r="C409">
        <v>551.75</v>
      </c>
    </row>
    <row r="410" spans="2:3" x14ac:dyDescent="0.2">
      <c r="B410" s="1">
        <v>45106</v>
      </c>
      <c r="C410">
        <v>543.75</v>
      </c>
    </row>
    <row r="411" spans="2:3" x14ac:dyDescent="0.2">
      <c r="B411" s="1">
        <v>45107</v>
      </c>
      <c r="C411">
        <v>513.5</v>
      </c>
    </row>
    <row r="412" spans="2:3" x14ac:dyDescent="0.2">
      <c r="B412" s="1">
        <v>45110</v>
      </c>
      <c r="C412">
        <v>511</v>
      </c>
    </row>
    <row r="413" spans="2:3" x14ac:dyDescent="0.2">
      <c r="B413" s="1">
        <v>45112</v>
      </c>
      <c r="C413">
        <v>512.5</v>
      </c>
    </row>
    <row r="414" spans="2:3" x14ac:dyDescent="0.2">
      <c r="B414" s="1">
        <v>45113</v>
      </c>
      <c r="C414">
        <v>525.25</v>
      </c>
    </row>
    <row r="415" spans="2:3" x14ac:dyDescent="0.2">
      <c r="B415" s="1">
        <v>45114</v>
      </c>
      <c r="C415">
        <v>513.25</v>
      </c>
    </row>
    <row r="416" spans="2:3" x14ac:dyDescent="0.2">
      <c r="B416" s="1">
        <v>45117</v>
      </c>
      <c r="C416">
        <v>518</v>
      </c>
    </row>
    <row r="417" spans="2:3" x14ac:dyDescent="0.2">
      <c r="B417" s="1">
        <v>45118</v>
      </c>
      <c r="C417">
        <v>519.5</v>
      </c>
    </row>
    <row r="418" spans="2:3" x14ac:dyDescent="0.2">
      <c r="B418" s="1">
        <v>45119</v>
      </c>
      <c r="C418">
        <v>502.5</v>
      </c>
    </row>
    <row r="419" spans="2:3" x14ac:dyDescent="0.2">
      <c r="B419" s="1">
        <v>45120</v>
      </c>
      <c r="C419">
        <v>519</v>
      </c>
    </row>
    <row r="420" spans="2:3" x14ac:dyDescent="0.2">
      <c r="B420" s="1">
        <v>45121</v>
      </c>
      <c r="C420">
        <v>532.25</v>
      </c>
    </row>
    <row r="421" spans="2:3" x14ac:dyDescent="0.2">
      <c r="B421" s="1">
        <v>45124</v>
      </c>
      <c r="C421">
        <v>524.25</v>
      </c>
    </row>
    <row r="422" spans="2:3" x14ac:dyDescent="0.2">
      <c r="B422" s="1">
        <v>45125</v>
      </c>
      <c r="C422">
        <v>550.25</v>
      </c>
    </row>
    <row r="423" spans="2:3" x14ac:dyDescent="0.2">
      <c r="B423" s="1">
        <v>45126</v>
      </c>
      <c r="C423">
        <v>569</v>
      </c>
    </row>
    <row r="424" spans="2:3" x14ac:dyDescent="0.2">
      <c r="B424" s="1">
        <v>45127</v>
      </c>
      <c r="C424">
        <v>563.75</v>
      </c>
    </row>
    <row r="425" spans="2:3" x14ac:dyDescent="0.2">
      <c r="B425" s="1">
        <v>45128</v>
      </c>
      <c r="C425">
        <v>554</v>
      </c>
    </row>
    <row r="426" spans="2:3" x14ac:dyDescent="0.2">
      <c r="B426" s="1">
        <v>45131</v>
      </c>
      <c r="C426">
        <v>583.25</v>
      </c>
    </row>
    <row r="427" spans="2:3" x14ac:dyDescent="0.2">
      <c r="B427" s="1">
        <v>45132</v>
      </c>
      <c r="C427">
        <v>580.5</v>
      </c>
    </row>
    <row r="428" spans="2:3" x14ac:dyDescent="0.2">
      <c r="B428" s="1">
        <v>45133</v>
      </c>
      <c r="C428">
        <v>565.25</v>
      </c>
    </row>
    <row r="429" spans="2:3" x14ac:dyDescent="0.2">
      <c r="B429" s="1">
        <v>45134</v>
      </c>
      <c r="C429">
        <v>560</v>
      </c>
    </row>
    <row r="430" spans="2:3" x14ac:dyDescent="0.2">
      <c r="B430" s="1">
        <v>45135</v>
      </c>
      <c r="C430">
        <v>548.25</v>
      </c>
    </row>
    <row r="431" spans="2:3" x14ac:dyDescent="0.2">
      <c r="B431" s="1">
        <v>45138</v>
      </c>
      <c r="C431">
        <v>532</v>
      </c>
    </row>
    <row r="432" spans="2:3" x14ac:dyDescent="0.2">
      <c r="B432" s="1">
        <v>45139</v>
      </c>
      <c r="C432">
        <v>527.25</v>
      </c>
    </row>
    <row r="433" spans="2:3" x14ac:dyDescent="0.2">
      <c r="B433" s="1">
        <v>45140</v>
      </c>
      <c r="C433">
        <v>522.25</v>
      </c>
    </row>
    <row r="434" spans="2:3" x14ac:dyDescent="0.2">
      <c r="B434" s="1">
        <v>45141</v>
      </c>
      <c r="C434">
        <v>515.5</v>
      </c>
    </row>
    <row r="435" spans="2:3" x14ac:dyDescent="0.2">
      <c r="B435" s="1">
        <v>45142</v>
      </c>
      <c r="C435">
        <v>518.5</v>
      </c>
    </row>
    <row r="436" spans="2:3" x14ac:dyDescent="0.2">
      <c r="B436" s="1">
        <v>45145</v>
      </c>
      <c r="C436">
        <v>517.5</v>
      </c>
    </row>
    <row r="437" spans="2:3" x14ac:dyDescent="0.2">
      <c r="B437" s="1">
        <v>45146</v>
      </c>
      <c r="C437">
        <v>520.25</v>
      </c>
    </row>
    <row r="438" spans="2:3" x14ac:dyDescent="0.2">
      <c r="B438" s="1">
        <v>45147</v>
      </c>
      <c r="C438">
        <v>516.5</v>
      </c>
    </row>
    <row r="439" spans="2:3" x14ac:dyDescent="0.2">
      <c r="B439" s="1">
        <v>45148</v>
      </c>
      <c r="C439">
        <v>518.25</v>
      </c>
    </row>
    <row r="440" spans="2:3" x14ac:dyDescent="0.2">
      <c r="B440" s="1">
        <v>45149</v>
      </c>
      <c r="C440">
        <v>510</v>
      </c>
    </row>
    <row r="441" spans="2:3" x14ac:dyDescent="0.2">
      <c r="B441" s="1">
        <v>45152</v>
      </c>
      <c r="C441">
        <v>510</v>
      </c>
    </row>
    <row r="442" spans="2:3" x14ac:dyDescent="0.2">
      <c r="B442" s="1">
        <v>45153</v>
      </c>
      <c r="C442">
        <v>498</v>
      </c>
    </row>
    <row r="443" spans="2:3" x14ac:dyDescent="0.2">
      <c r="B443" s="1">
        <v>45154</v>
      </c>
      <c r="C443">
        <v>504</v>
      </c>
    </row>
    <row r="444" spans="2:3" x14ac:dyDescent="0.2">
      <c r="B444" s="1">
        <v>45155</v>
      </c>
      <c r="C444">
        <v>508</v>
      </c>
    </row>
    <row r="445" spans="2:3" x14ac:dyDescent="0.2">
      <c r="B445" s="1">
        <v>45156</v>
      </c>
      <c r="C445">
        <v>514.25</v>
      </c>
    </row>
    <row r="446" spans="2:3" x14ac:dyDescent="0.2">
      <c r="B446" s="1">
        <v>45159</v>
      </c>
      <c r="C446">
        <v>504.5</v>
      </c>
    </row>
    <row r="447" spans="2:3" x14ac:dyDescent="0.2">
      <c r="B447" s="1">
        <v>45160</v>
      </c>
      <c r="C447">
        <v>501.5</v>
      </c>
    </row>
    <row r="448" spans="2:3" x14ac:dyDescent="0.2">
      <c r="B448" s="1">
        <v>45161</v>
      </c>
      <c r="C448">
        <v>511.25</v>
      </c>
    </row>
    <row r="449" spans="2:3" x14ac:dyDescent="0.2">
      <c r="B449" s="1">
        <v>45162</v>
      </c>
      <c r="C449">
        <v>510.75</v>
      </c>
    </row>
    <row r="450" spans="2:3" x14ac:dyDescent="0.2">
      <c r="B450" s="1">
        <v>45163</v>
      </c>
      <c r="C450">
        <v>511</v>
      </c>
    </row>
    <row r="451" spans="2:3" x14ac:dyDescent="0.2">
      <c r="B451" s="1">
        <v>45166</v>
      </c>
      <c r="C451">
        <v>519.25</v>
      </c>
    </row>
    <row r="452" spans="2:3" x14ac:dyDescent="0.2">
      <c r="B452" s="1">
        <v>45167</v>
      </c>
      <c r="C452">
        <v>510</v>
      </c>
    </row>
    <row r="453" spans="2:3" x14ac:dyDescent="0.2">
      <c r="B453" s="1">
        <v>45168</v>
      </c>
      <c r="C453">
        <v>505.5</v>
      </c>
    </row>
    <row r="454" spans="2:3" x14ac:dyDescent="0.2">
      <c r="B454" s="1">
        <v>45169</v>
      </c>
      <c r="C454">
        <v>502.5</v>
      </c>
    </row>
    <row r="455" spans="2:3" x14ac:dyDescent="0.2">
      <c r="B455" s="1">
        <v>45170</v>
      </c>
      <c r="C455">
        <v>505</v>
      </c>
    </row>
    <row r="456" spans="2:3" x14ac:dyDescent="0.2">
      <c r="B456" s="1">
        <v>45174</v>
      </c>
      <c r="C456">
        <v>509.25</v>
      </c>
    </row>
    <row r="457" spans="2:3" x14ac:dyDescent="0.2">
      <c r="B457" s="1">
        <v>45175</v>
      </c>
      <c r="C457">
        <v>508.25</v>
      </c>
    </row>
    <row r="458" spans="2:3" x14ac:dyDescent="0.2">
      <c r="B458" s="1">
        <v>45176</v>
      </c>
      <c r="C458">
        <v>508.25</v>
      </c>
    </row>
    <row r="459" spans="2:3" x14ac:dyDescent="0.2">
      <c r="B459" s="1">
        <v>45177</v>
      </c>
      <c r="C459">
        <v>506.5</v>
      </c>
    </row>
    <row r="460" spans="2:3" x14ac:dyDescent="0.2">
      <c r="B460" s="1">
        <v>45180</v>
      </c>
      <c r="C460">
        <v>508.75</v>
      </c>
    </row>
    <row r="461" spans="2:3" x14ac:dyDescent="0.2">
      <c r="B461" s="1">
        <v>45181</v>
      </c>
      <c r="C461">
        <v>499.25</v>
      </c>
    </row>
    <row r="462" spans="2:3" x14ac:dyDescent="0.2">
      <c r="B462" s="1">
        <v>45182</v>
      </c>
      <c r="C462">
        <v>504.5</v>
      </c>
    </row>
    <row r="463" spans="2:3" x14ac:dyDescent="0.2">
      <c r="B463" s="1">
        <v>45183</v>
      </c>
      <c r="C463">
        <v>502.75</v>
      </c>
    </row>
    <row r="464" spans="2:3" x14ac:dyDescent="0.2">
      <c r="B464" s="1">
        <v>45184</v>
      </c>
      <c r="C464">
        <v>499</v>
      </c>
    </row>
    <row r="465" spans="2:3" x14ac:dyDescent="0.2">
      <c r="B465" s="1">
        <v>45187</v>
      </c>
      <c r="C465">
        <v>494.5</v>
      </c>
    </row>
    <row r="466" spans="2:3" x14ac:dyDescent="0.2">
      <c r="B466" s="1">
        <v>45188</v>
      </c>
      <c r="C466">
        <v>499</v>
      </c>
    </row>
    <row r="467" spans="2:3" x14ac:dyDescent="0.2">
      <c r="B467" s="1">
        <v>45189</v>
      </c>
      <c r="C467">
        <v>505.5</v>
      </c>
    </row>
    <row r="468" spans="2:3" x14ac:dyDescent="0.2">
      <c r="B468" s="1">
        <v>45190</v>
      </c>
      <c r="C468">
        <v>498.5</v>
      </c>
    </row>
    <row r="469" spans="2:3" x14ac:dyDescent="0.2">
      <c r="B469" s="1">
        <v>45191</v>
      </c>
      <c r="C469">
        <v>501</v>
      </c>
    </row>
    <row r="470" spans="2:3" x14ac:dyDescent="0.2">
      <c r="B470" s="1">
        <v>45194</v>
      </c>
      <c r="C470">
        <v>504.25</v>
      </c>
    </row>
    <row r="471" spans="2:3" x14ac:dyDescent="0.2">
      <c r="B471" s="1">
        <v>45195</v>
      </c>
      <c r="C471">
        <v>502.75</v>
      </c>
    </row>
    <row r="472" spans="2:3" x14ac:dyDescent="0.2">
      <c r="B472" s="1">
        <v>45196</v>
      </c>
      <c r="C472">
        <v>506.75</v>
      </c>
    </row>
    <row r="473" spans="2:3" x14ac:dyDescent="0.2">
      <c r="B473" s="1">
        <v>45197</v>
      </c>
      <c r="C473">
        <v>511.75</v>
      </c>
    </row>
    <row r="474" spans="2:3" x14ac:dyDescent="0.2">
      <c r="B474" s="1">
        <v>45198</v>
      </c>
      <c r="C474">
        <v>500.5</v>
      </c>
    </row>
    <row r="475" spans="2:3" x14ac:dyDescent="0.2">
      <c r="B475" s="1">
        <v>45201</v>
      </c>
      <c r="C475">
        <v>512.25</v>
      </c>
    </row>
    <row r="476" spans="2:3" x14ac:dyDescent="0.2">
      <c r="B476" s="1">
        <v>45202</v>
      </c>
      <c r="C476">
        <v>510.5</v>
      </c>
    </row>
    <row r="477" spans="2:3" x14ac:dyDescent="0.2">
      <c r="B477" s="1">
        <v>45203</v>
      </c>
      <c r="C477">
        <v>509.5</v>
      </c>
    </row>
    <row r="478" spans="2:3" x14ac:dyDescent="0.2">
      <c r="B478" s="1">
        <v>45204</v>
      </c>
      <c r="C478">
        <v>520.5</v>
      </c>
    </row>
    <row r="479" spans="2:3" x14ac:dyDescent="0.2">
      <c r="B479" s="1">
        <v>45205</v>
      </c>
      <c r="C479">
        <v>515.25</v>
      </c>
    </row>
    <row r="480" spans="2:3" x14ac:dyDescent="0.2">
      <c r="B480" s="1">
        <v>45208</v>
      </c>
      <c r="C480">
        <v>512</v>
      </c>
    </row>
    <row r="481" spans="2:3" x14ac:dyDescent="0.2">
      <c r="B481" s="1">
        <v>45209</v>
      </c>
      <c r="C481">
        <v>509.25</v>
      </c>
    </row>
    <row r="482" spans="2:3" x14ac:dyDescent="0.2">
      <c r="B482" s="1">
        <v>45210</v>
      </c>
      <c r="C482">
        <v>511.75</v>
      </c>
    </row>
    <row r="483" spans="2:3" x14ac:dyDescent="0.2">
      <c r="B483" s="1">
        <v>45211</v>
      </c>
      <c r="C483">
        <v>519.5</v>
      </c>
    </row>
    <row r="484" spans="2:3" x14ac:dyDescent="0.2">
      <c r="B484" s="1">
        <v>45212</v>
      </c>
      <c r="C484">
        <v>516.5</v>
      </c>
    </row>
    <row r="485" spans="2:3" x14ac:dyDescent="0.2">
      <c r="B485" s="1">
        <v>45215</v>
      </c>
      <c r="C485">
        <v>512.75</v>
      </c>
    </row>
    <row r="486" spans="2:3" x14ac:dyDescent="0.2">
      <c r="B486" s="1">
        <v>45216</v>
      </c>
      <c r="C486">
        <v>511.25</v>
      </c>
    </row>
    <row r="487" spans="2:3" x14ac:dyDescent="0.2">
      <c r="B487" s="1">
        <v>45217</v>
      </c>
      <c r="C487">
        <v>514.5</v>
      </c>
    </row>
    <row r="488" spans="2:3" x14ac:dyDescent="0.2">
      <c r="B488" s="1">
        <v>45218</v>
      </c>
      <c r="C488">
        <v>524</v>
      </c>
    </row>
    <row r="489" spans="2:3" x14ac:dyDescent="0.2">
      <c r="B489" s="1">
        <v>45219</v>
      </c>
      <c r="C489">
        <v>516.5</v>
      </c>
    </row>
    <row r="490" spans="2:3" x14ac:dyDescent="0.2">
      <c r="B490" s="1">
        <v>45222</v>
      </c>
      <c r="C490">
        <v>512</v>
      </c>
    </row>
    <row r="491" spans="2:3" x14ac:dyDescent="0.2">
      <c r="B491" s="1">
        <v>45223</v>
      </c>
      <c r="C491">
        <v>506</v>
      </c>
    </row>
    <row r="492" spans="2:3" x14ac:dyDescent="0.2">
      <c r="B492" s="1">
        <v>45224</v>
      </c>
      <c r="C492">
        <v>503</v>
      </c>
    </row>
    <row r="493" spans="2:3" x14ac:dyDescent="0.2">
      <c r="B493" s="1">
        <v>45225</v>
      </c>
      <c r="C493">
        <v>501.25</v>
      </c>
    </row>
    <row r="494" spans="2:3" x14ac:dyDescent="0.2">
      <c r="B494" s="1">
        <v>45226</v>
      </c>
      <c r="C494">
        <v>503.5</v>
      </c>
    </row>
    <row r="495" spans="2:3" x14ac:dyDescent="0.2">
      <c r="B495" s="1">
        <v>45229</v>
      </c>
      <c r="C495">
        <v>501</v>
      </c>
    </row>
    <row r="496" spans="2:3" x14ac:dyDescent="0.2">
      <c r="B496" s="1">
        <v>45230</v>
      </c>
      <c r="C496">
        <v>501.75</v>
      </c>
    </row>
    <row r="497" spans="2:3" x14ac:dyDescent="0.2">
      <c r="B497" s="1">
        <v>45231</v>
      </c>
      <c r="C497">
        <v>498.5</v>
      </c>
    </row>
    <row r="498" spans="2:3" x14ac:dyDescent="0.2">
      <c r="B498" s="1">
        <v>45232</v>
      </c>
      <c r="C498">
        <v>494.25</v>
      </c>
    </row>
    <row r="499" spans="2:3" x14ac:dyDescent="0.2">
      <c r="B499" s="1">
        <v>45233</v>
      </c>
      <c r="C499">
        <v>501.5</v>
      </c>
    </row>
    <row r="500" spans="2:3" x14ac:dyDescent="0.2">
      <c r="B500" s="1">
        <v>45236</v>
      </c>
      <c r="C500">
        <v>502</v>
      </c>
    </row>
    <row r="501" spans="2:3" x14ac:dyDescent="0.2">
      <c r="B501" s="1">
        <v>45237</v>
      </c>
      <c r="C501">
        <v>493.25</v>
      </c>
    </row>
    <row r="502" spans="2:3" x14ac:dyDescent="0.2">
      <c r="B502" s="1">
        <v>45238</v>
      </c>
      <c r="C502">
        <v>499.25</v>
      </c>
    </row>
    <row r="503" spans="2:3" x14ac:dyDescent="0.2">
      <c r="B503" s="1">
        <v>45239</v>
      </c>
      <c r="C503">
        <v>491.5</v>
      </c>
    </row>
    <row r="504" spans="2:3" x14ac:dyDescent="0.2">
      <c r="B504" s="1">
        <v>45240</v>
      </c>
      <c r="C504">
        <v>488.5</v>
      </c>
    </row>
    <row r="505" spans="2:3" x14ac:dyDescent="0.2">
      <c r="B505" s="1">
        <v>45243</v>
      </c>
      <c r="C505">
        <v>502</v>
      </c>
    </row>
    <row r="506" spans="2:3" x14ac:dyDescent="0.2">
      <c r="B506" s="1">
        <v>45244</v>
      </c>
      <c r="C506">
        <v>503.75</v>
      </c>
    </row>
    <row r="507" spans="2:3" x14ac:dyDescent="0.2">
      <c r="B507" s="1">
        <v>45245</v>
      </c>
      <c r="C507">
        <v>498.5</v>
      </c>
    </row>
    <row r="508" spans="2:3" x14ac:dyDescent="0.2">
      <c r="B508" s="1">
        <v>45246</v>
      </c>
      <c r="C508">
        <v>503.5</v>
      </c>
    </row>
    <row r="509" spans="2:3" x14ac:dyDescent="0.2">
      <c r="B509" s="1">
        <v>45247</v>
      </c>
      <c r="C509">
        <v>496</v>
      </c>
    </row>
    <row r="510" spans="2:3" x14ac:dyDescent="0.2">
      <c r="B510" s="1">
        <v>45250</v>
      </c>
      <c r="C510">
        <v>497.75</v>
      </c>
    </row>
    <row r="511" spans="2:3" x14ac:dyDescent="0.2">
      <c r="B511" s="1">
        <v>45251</v>
      </c>
      <c r="C511">
        <v>500</v>
      </c>
    </row>
    <row r="512" spans="2:3" x14ac:dyDescent="0.2">
      <c r="B512" s="1">
        <v>45252</v>
      </c>
      <c r="C512">
        <v>499</v>
      </c>
    </row>
    <row r="513" spans="2:3" x14ac:dyDescent="0.2">
      <c r="B513" s="1">
        <v>45254</v>
      </c>
      <c r="C513">
        <v>494.5</v>
      </c>
    </row>
    <row r="514" spans="2:3" x14ac:dyDescent="0.2">
      <c r="B514" s="1">
        <v>45257</v>
      </c>
      <c r="C514">
        <v>486.75</v>
      </c>
    </row>
    <row r="515" spans="2:3" x14ac:dyDescent="0.2">
      <c r="B515" s="1">
        <v>45258</v>
      </c>
      <c r="C515">
        <v>486</v>
      </c>
    </row>
    <row r="516" spans="2:3" x14ac:dyDescent="0.2">
      <c r="B516" s="1">
        <v>45259</v>
      </c>
      <c r="C516">
        <v>488.5</v>
      </c>
    </row>
    <row r="517" spans="2:3" x14ac:dyDescent="0.2">
      <c r="B517" s="1">
        <v>45260</v>
      </c>
      <c r="C517">
        <v>495</v>
      </c>
    </row>
    <row r="518" spans="2:3" x14ac:dyDescent="0.2">
      <c r="B518" s="1">
        <v>45261</v>
      </c>
      <c r="C518">
        <v>496.75</v>
      </c>
    </row>
    <row r="519" spans="2:3" x14ac:dyDescent="0.2">
      <c r="B519" s="1">
        <v>45264</v>
      </c>
      <c r="C519">
        <v>497</v>
      </c>
    </row>
    <row r="520" spans="2:3" x14ac:dyDescent="0.2">
      <c r="B520" s="1">
        <v>45265</v>
      </c>
      <c r="C520">
        <v>502</v>
      </c>
    </row>
    <row r="521" spans="2:3" x14ac:dyDescent="0.2">
      <c r="B521" s="1">
        <v>45266</v>
      </c>
      <c r="C521">
        <v>495.75</v>
      </c>
    </row>
    <row r="522" spans="2:3" x14ac:dyDescent="0.2">
      <c r="B522" s="1">
        <v>45267</v>
      </c>
      <c r="C522">
        <v>499.5</v>
      </c>
    </row>
    <row r="523" spans="2:3" x14ac:dyDescent="0.2">
      <c r="B523" s="1">
        <v>45268</v>
      </c>
      <c r="C523">
        <v>497.5</v>
      </c>
    </row>
    <row r="524" spans="2:3" x14ac:dyDescent="0.2">
      <c r="B524" s="1">
        <v>45271</v>
      </c>
      <c r="C524">
        <v>494</v>
      </c>
    </row>
    <row r="525" spans="2:3" x14ac:dyDescent="0.2">
      <c r="B525" s="1">
        <v>45272</v>
      </c>
      <c r="C525">
        <v>497.25</v>
      </c>
    </row>
    <row r="526" spans="2:3" x14ac:dyDescent="0.2">
      <c r="B526" s="1">
        <v>45273</v>
      </c>
      <c r="C526">
        <v>492.5</v>
      </c>
    </row>
    <row r="527" spans="2:3" x14ac:dyDescent="0.2">
      <c r="B527" s="1">
        <v>45274</v>
      </c>
      <c r="C527">
        <v>492</v>
      </c>
    </row>
    <row r="528" spans="2:3" x14ac:dyDescent="0.2">
      <c r="B528" s="1">
        <v>45275</v>
      </c>
      <c r="C528">
        <v>495.25</v>
      </c>
    </row>
    <row r="529" spans="2:3" x14ac:dyDescent="0.2">
      <c r="B529" s="1">
        <v>45278</v>
      </c>
      <c r="C529">
        <v>489.5</v>
      </c>
    </row>
    <row r="530" spans="2:3" x14ac:dyDescent="0.2">
      <c r="B530" s="1">
        <v>45279</v>
      </c>
      <c r="C530">
        <v>485.25</v>
      </c>
    </row>
    <row r="531" spans="2:3" x14ac:dyDescent="0.2">
      <c r="B531" s="1">
        <v>45280</v>
      </c>
      <c r="C531">
        <v>482.5</v>
      </c>
    </row>
    <row r="532" spans="2:3" x14ac:dyDescent="0.2">
      <c r="B532" s="1">
        <v>45281</v>
      </c>
      <c r="C532">
        <v>485.25</v>
      </c>
    </row>
    <row r="533" spans="2:3" x14ac:dyDescent="0.2">
      <c r="B533" s="1">
        <v>45282</v>
      </c>
      <c r="C533">
        <v>485.75</v>
      </c>
    </row>
    <row r="534" spans="2:3" x14ac:dyDescent="0.2">
      <c r="B534" s="1">
        <v>45286</v>
      </c>
      <c r="C534">
        <v>492.25</v>
      </c>
    </row>
    <row r="535" spans="2:3" x14ac:dyDescent="0.2">
      <c r="B535" s="1">
        <v>45287</v>
      </c>
      <c r="C535">
        <v>488.5</v>
      </c>
    </row>
    <row r="536" spans="2:3" x14ac:dyDescent="0.2">
      <c r="B536" s="1">
        <v>45288</v>
      </c>
      <c r="C536">
        <v>486.5</v>
      </c>
    </row>
    <row r="537" spans="2:3" x14ac:dyDescent="0.2">
      <c r="B537" s="1">
        <v>45289</v>
      </c>
      <c r="C537">
        <v>484</v>
      </c>
    </row>
    <row r="538" spans="2:3" x14ac:dyDescent="0.2">
      <c r="B538" s="1">
        <v>45293</v>
      </c>
      <c r="C538">
        <v>477</v>
      </c>
    </row>
    <row r="539" spans="2:3" x14ac:dyDescent="0.2">
      <c r="B539" s="1">
        <v>45294</v>
      </c>
      <c r="C539">
        <v>478</v>
      </c>
    </row>
    <row r="540" spans="2:3" x14ac:dyDescent="0.2">
      <c r="B540" s="1">
        <v>45295</v>
      </c>
      <c r="C540">
        <v>479</v>
      </c>
    </row>
    <row r="541" spans="2:3" x14ac:dyDescent="0.2">
      <c r="B541" s="1">
        <v>45296</v>
      </c>
      <c r="C541">
        <v>473.25</v>
      </c>
    </row>
    <row r="542" spans="2:3" x14ac:dyDescent="0.2">
      <c r="B542" s="1">
        <v>45299</v>
      </c>
      <c r="C542">
        <v>467.5</v>
      </c>
    </row>
    <row r="543" spans="2:3" x14ac:dyDescent="0.2">
      <c r="B543" s="1">
        <v>45300</v>
      </c>
      <c r="C543">
        <v>471.5</v>
      </c>
    </row>
    <row r="544" spans="2:3" x14ac:dyDescent="0.2">
      <c r="B544" s="1">
        <v>45301</v>
      </c>
      <c r="C544">
        <v>471.5</v>
      </c>
    </row>
    <row r="545" spans="2:3" x14ac:dyDescent="0.2">
      <c r="B545" s="1">
        <v>45302</v>
      </c>
      <c r="C545">
        <v>469.75</v>
      </c>
    </row>
    <row r="546" spans="2:3" x14ac:dyDescent="0.2">
      <c r="B546" s="1">
        <v>45303</v>
      </c>
      <c r="C546">
        <v>459</v>
      </c>
    </row>
    <row r="547" spans="2:3" x14ac:dyDescent="0.2">
      <c r="B547" s="1">
        <v>45307</v>
      </c>
      <c r="C547">
        <v>455.25</v>
      </c>
    </row>
    <row r="548" spans="2:3" x14ac:dyDescent="0.2">
      <c r="B548" s="1">
        <v>45308</v>
      </c>
      <c r="C548">
        <v>453.75</v>
      </c>
    </row>
    <row r="549" spans="2:3" x14ac:dyDescent="0.2">
      <c r="B549" s="1">
        <v>45309</v>
      </c>
      <c r="C549">
        <v>455</v>
      </c>
    </row>
    <row r="550" spans="2:3" x14ac:dyDescent="0.2">
      <c r="B550" s="1">
        <v>45310</v>
      </c>
      <c r="C550">
        <v>456</v>
      </c>
    </row>
    <row r="551" spans="2:3" x14ac:dyDescent="0.2">
      <c r="B551" s="1">
        <v>45313</v>
      </c>
      <c r="C551">
        <v>456.25</v>
      </c>
    </row>
    <row r="552" spans="2:3" x14ac:dyDescent="0.2">
      <c r="B552" s="1">
        <v>45314</v>
      </c>
      <c r="C552">
        <v>456.75</v>
      </c>
    </row>
    <row r="553" spans="2:3" x14ac:dyDescent="0.2">
      <c r="B553" s="1">
        <v>45315</v>
      </c>
      <c r="C553">
        <v>462.5</v>
      </c>
    </row>
    <row r="554" spans="2:3" x14ac:dyDescent="0.2">
      <c r="B554" s="1">
        <v>45316</v>
      </c>
      <c r="C554">
        <v>461.25</v>
      </c>
    </row>
    <row r="555" spans="2:3" x14ac:dyDescent="0.2">
      <c r="B555" s="1">
        <v>45317</v>
      </c>
      <c r="C555">
        <v>455.75</v>
      </c>
    </row>
    <row r="556" spans="2:3" x14ac:dyDescent="0.2">
      <c r="B556" s="1">
        <v>45320</v>
      </c>
      <c r="C556">
        <v>450.5</v>
      </c>
    </row>
    <row r="557" spans="2:3" x14ac:dyDescent="0.2">
      <c r="B557" s="1">
        <v>45321</v>
      </c>
      <c r="C557">
        <v>458.75</v>
      </c>
    </row>
    <row r="558" spans="2:3" x14ac:dyDescent="0.2">
      <c r="B558" s="1">
        <v>45322</v>
      </c>
      <c r="C558">
        <v>458.5</v>
      </c>
    </row>
    <row r="559" spans="2:3" x14ac:dyDescent="0.2">
      <c r="B559" s="1">
        <v>45323</v>
      </c>
      <c r="C559">
        <v>458.25</v>
      </c>
    </row>
    <row r="560" spans="2:3" x14ac:dyDescent="0.2">
      <c r="B560" s="1">
        <v>45324</v>
      </c>
      <c r="C560">
        <v>453.5</v>
      </c>
    </row>
    <row r="561" spans="2:3" x14ac:dyDescent="0.2">
      <c r="B561" s="1">
        <v>45327</v>
      </c>
      <c r="C561">
        <v>453.25</v>
      </c>
    </row>
    <row r="562" spans="2:3" x14ac:dyDescent="0.2">
      <c r="B562" s="1">
        <v>45328</v>
      </c>
      <c r="C562">
        <v>450.5</v>
      </c>
    </row>
    <row r="563" spans="2:3" x14ac:dyDescent="0.2">
      <c r="B563" s="1">
        <v>45329</v>
      </c>
      <c r="C563">
        <v>446.5</v>
      </c>
    </row>
    <row r="564" spans="2:3" x14ac:dyDescent="0.2">
      <c r="B564" s="1">
        <v>45330</v>
      </c>
      <c r="C564">
        <v>445</v>
      </c>
    </row>
    <row r="565" spans="2:3" x14ac:dyDescent="0.2">
      <c r="B565" s="1">
        <v>45331</v>
      </c>
      <c r="C565">
        <v>441.5</v>
      </c>
    </row>
    <row r="566" spans="2:3" x14ac:dyDescent="0.2">
      <c r="B566" s="1">
        <v>45334</v>
      </c>
      <c r="C566">
        <v>442.5</v>
      </c>
    </row>
    <row r="567" spans="2:3" x14ac:dyDescent="0.2">
      <c r="B567" s="1">
        <v>45335</v>
      </c>
      <c r="C567">
        <v>443.25</v>
      </c>
    </row>
    <row r="568" spans="2:3" x14ac:dyDescent="0.2">
      <c r="B568" s="1">
        <v>45336</v>
      </c>
      <c r="C568">
        <v>437.25</v>
      </c>
    </row>
    <row r="569" spans="2:3" x14ac:dyDescent="0.2">
      <c r="B569" s="1">
        <v>45337</v>
      </c>
      <c r="C569">
        <v>429.75</v>
      </c>
    </row>
    <row r="570" spans="2:3" x14ac:dyDescent="0.2">
      <c r="B570" s="1">
        <v>45338</v>
      </c>
      <c r="C570">
        <v>429.5</v>
      </c>
    </row>
    <row r="571" spans="2:3" x14ac:dyDescent="0.2">
      <c r="B571" s="1">
        <v>45342</v>
      </c>
      <c r="C571">
        <v>432.5</v>
      </c>
    </row>
    <row r="572" spans="2:3" x14ac:dyDescent="0.2">
      <c r="B572" s="1">
        <v>45343</v>
      </c>
      <c r="C572">
        <v>424.25</v>
      </c>
    </row>
    <row r="573" spans="2:3" x14ac:dyDescent="0.2">
      <c r="B573" s="1">
        <v>45344</v>
      </c>
      <c r="C573">
        <v>418.5</v>
      </c>
    </row>
    <row r="574" spans="2:3" x14ac:dyDescent="0.2">
      <c r="B574" s="1">
        <v>45345</v>
      </c>
      <c r="C574">
        <v>413.5</v>
      </c>
    </row>
    <row r="575" spans="2:3" x14ac:dyDescent="0.2">
      <c r="B575" s="1">
        <v>45348</v>
      </c>
      <c r="C575">
        <v>421.5</v>
      </c>
    </row>
    <row r="576" spans="2:3" x14ac:dyDescent="0.2">
      <c r="B576" s="1">
        <v>45349</v>
      </c>
      <c r="C576">
        <v>423.5</v>
      </c>
    </row>
    <row r="577" spans="2:3" x14ac:dyDescent="0.2">
      <c r="B577" s="1">
        <v>45350</v>
      </c>
      <c r="C577">
        <v>428.5</v>
      </c>
    </row>
    <row r="578" spans="2:3" x14ac:dyDescent="0.2">
      <c r="B578" s="1">
        <v>45351</v>
      </c>
      <c r="C578">
        <v>429.5</v>
      </c>
    </row>
    <row r="579" spans="2:3" x14ac:dyDescent="0.2">
      <c r="B579" s="1">
        <v>45352</v>
      </c>
      <c r="C579">
        <v>424.75</v>
      </c>
    </row>
    <row r="580" spans="2:3" x14ac:dyDescent="0.2">
      <c r="B580" s="1">
        <v>45355</v>
      </c>
      <c r="C580">
        <v>430</v>
      </c>
    </row>
    <row r="581" spans="2:3" x14ac:dyDescent="0.2">
      <c r="B581" s="1">
        <v>45356</v>
      </c>
      <c r="C581">
        <v>426.25</v>
      </c>
    </row>
    <row r="582" spans="2:3" x14ac:dyDescent="0.2">
      <c r="B582" s="1">
        <v>45357</v>
      </c>
      <c r="C582">
        <v>428.75</v>
      </c>
    </row>
    <row r="583" spans="2:3" x14ac:dyDescent="0.2">
      <c r="B583" s="1">
        <v>45358</v>
      </c>
      <c r="C583">
        <v>438</v>
      </c>
    </row>
    <row r="584" spans="2:3" x14ac:dyDescent="0.2">
      <c r="B584" s="1">
        <v>45359</v>
      </c>
      <c r="C584">
        <v>439.75</v>
      </c>
    </row>
    <row r="585" spans="2:3" x14ac:dyDescent="0.2">
      <c r="B585" s="1">
        <v>45362</v>
      </c>
      <c r="C585">
        <v>441.75</v>
      </c>
    </row>
    <row r="586" spans="2:3" x14ac:dyDescent="0.2">
      <c r="B586" s="1">
        <v>45363</v>
      </c>
      <c r="C586">
        <v>441.75</v>
      </c>
    </row>
    <row r="587" spans="2:3" x14ac:dyDescent="0.2">
      <c r="B587" s="1">
        <v>45364</v>
      </c>
      <c r="C587">
        <v>441.25</v>
      </c>
    </row>
    <row r="588" spans="2:3" x14ac:dyDescent="0.2">
      <c r="B588" s="1">
        <v>45365</v>
      </c>
      <c r="C588">
        <v>433.75</v>
      </c>
    </row>
    <row r="589" spans="2:3" x14ac:dyDescent="0.2">
      <c r="B589" s="1">
        <v>45366</v>
      </c>
      <c r="C589">
        <v>436.75</v>
      </c>
    </row>
    <row r="590" spans="2:3" x14ac:dyDescent="0.2">
      <c r="B590" s="1">
        <v>45369</v>
      </c>
      <c r="C590">
        <v>436</v>
      </c>
    </row>
    <row r="591" spans="2:3" x14ac:dyDescent="0.2">
      <c r="B591" s="1">
        <v>45370</v>
      </c>
      <c r="C591">
        <v>439.5</v>
      </c>
    </row>
    <row r="592" spans="2:3" x14ac:dyDescent="0.2">
      <c r="B592" s="1">
        <v>45371</v>
      </c>
      <c r="C592">
        <v>439</v>
      </c>
    </row>
    <row r="593" spans="2:3" x14ac:dyDescent="0.2">
      <c r="B593" s="1">
        <v>45372</v>
      </c>
      <c r="C593">
        <v>440.75</v>
      </c>
    </row>
    <row r="594" spans="2:3" x14ac:dyDescent="0.2">
      <c r="B594" s="1">
        <v>45373</v>
      </c>
      <c r="C594">
        <v>439.25</v>
      </c>
    </row>
    <row r="595" spans="2:3" x14ac:dyDescent="0.2">
      <c r="B595" s="1">
        <v>45376</v>
      </c>
      <c r="C595">
        <v>437.75</v>
      </c>
    </row>
    <row r="596" spans="2:3" x14ac:dyDescent="0.2">
      <c r="B596" s="1">
        <v>45377</v>
      </c>
      <c r="C596">
        <v>432.5</v>
      </c>
    </row>
    <row r="597" spans="2:3" x14ac:dyDescent="0.2">
      <c r="B597" s="1">
        <v>45378</v>
      </c>
      <c r="C597">
        <v>426.75</v>
      </c>
    </row>
    <row r="598" spans="2:3" x14ac:dyDescent="0.2">
      <c r="B598" s="1">
        <v>45379</v>
      </c>
      <c r="C598">
        <v>442</v>
      </c>
    </row>
    <row r="599" spans="2:3" x14ac:dyDescent="0.2">
      <c r="B599" s="1">
        <v>45383</v>
      </c>
      <c r="C599">
        <v>435.5</v>
      </c>
    </row>
    <row r="600" spans="2:3" x14ac:dyDescent="0.2">
      <c r="B600" s="1">
        <v>45384</v>
      </c>
      <c r="C600">
        <v>426.5</v>
      </c>
    </row>
    <row r="601" spans="2:3" x14ac:dyDescent="0.2">
      <c r="B601" s="1">
        <v>45385</v>
      </c>
      <c r="C601">
        <v>431.75</v>
      </c>
    </row>
    <row r="602" spans="2:3" x14ac:dyDescent="0.2">
      <c r="B602" s="1">
        <v>45386</v>
      </c>
      <c r="C602">
        <v>435.25</v>
      </c>
    </row>
    <row r="603" spans="2:3" x14ac:dyDescent="0.2">
      <c r="B603" s="1">
        <v>45387</v>
      </c>
      <c r="C603">
        <v>434.25</v>
      </c>
    </row>
    <row r="604" spans="2:3" x14ac:dyDescent="0.2">
      <c r="B604" s="1">
        <v>45390</v>
      </c>
      <c r="C604">
        <v>435.5</v>
      </c>
    </row>
    <row r="605" spans="2:3" x14ac:dyDescent="0.2">
      <c r="B605" s="1">
        <v>45391</v>
      </c>
      <c r="C605">
        <v>431.25</v>
      </c>
    </row>
    <row r="606" spans="2:3" x14ac:dyDescent="0.2">
      <c r="B606" s="1">
        <v>45392</v>
      </c>
      <c r="C606">
        <v>434.25</v>
      </c>
    </row>
    <row r="607" spans="2:3" x14ac:dyDescent="0.2">
      <c r="B607" s="1">
        <v>45393</v>
      </c>
      <c r="C607">
        <v>428.75</v>
      </c>
    </row>
    <row r="608" spans="2:3" x14ac:dyDescent="0.2">
      <c r="B608" s="1">
        <v>45394</v>
      </c>
      <c r="C608">
        <v>435.5</v>
      </c>
    </row>
    <row r="609" spans="2:3" x14ac:dyDescent="0.2">
      <c r="B609" s="1">
        <v>45397</v>
      </c>
      <c r="C609">
        <v>431.5</v>
      </c>
    </row>
    <row r="610" spans="2:3" x14ac:dyDescent="0.2">
      <c r="B610" s="1">
        <v>45398</v>
      </c>
      <c r="C610">
        <v>431</v>
      </c>
    </row>
    <row r="611" spans="2:3" x14ac:dyDescent="0.2">
      <c r="B611" s="1">
        <v>45399</v>
      </c>
      <c r="C611">
        <v>430.25</v>
      </c>
    </row>
    <row r="612" spans="2:3" x14ac:dyDescent="0.2">
      <c r="B612" s="1">
        <v>45400</v>
      </c>
      <c r="C612">
        <v>426.75</v>
      </c>
    </row>
    <row r="613" spans="2:3" x14ac:dyDescent="0.2">
      <c r="B613" s="1">
        <v>45401</v>
      </c>
      <c r="C613">
        <v>433.5</v>
      </c>
    </row>
    <row r="614" spans="2:3" x14ac:dyDescent="0.2">
      <c r="B614" s="1">
        <v>45404</v>
      </c>
      <c r="C614">
        <v>439.75</v>
      </c>
    </row>
    <row r="615" spans="2:3" x14ac:dyDescent="0.2">
      <c r="B615" s="1">
        <v>45405</v>
      </c>
      <c r="C615">
        <v>443</v>
      </c>
    </row>
    <row r="616" spans="2:3" x14ac:dyDescent="0.2">
      <c r="B616" s="1">
        <v>45406</v>
      </c>
      <c r="C616">
        <v>437.75</v>
      </c>
    </row>
    <row r="617" spans="2:3" x14ac:dyDescent="0.2">
      <c r="B617" s="1">
        <v>45407</v>
      </c>
      <c r="C617">
        <v>441</v>
      </c>
    </row>
    <row r="618" spans="2:3" x14ac:dyDescent="0.2">
      <c r="B618" s="1">
        <v>45408</v>
      </c>
      <c r="C618">
        <v>440</v>
      </c>
    </row>
    <row r="619" spans="2:3" x14ac:dyDescent="0.2">
      <c r="B619" s="1">
        <v>45411</v>
      </c>
      <c r="C619">
        <v>439.25</v>
      </c>
    </row>
    <row r="620" spans="2:3" x14ac:dyDescent="0.2">
      <c r="B620" s="1">
        <v>45412</v>
      </c>
      <c r="C620">
        <v>439.5</v>
      </c>
    </row>
    <row r="621" spans="2:3" x14ac:dyDescent="0.2">
      <c r="B621" s="1">
        <v>45413</v>
      </c>
      <c r="C621">
        <v>443.25</v>
      </c>
    </row>
    <row r="622" spans="2:3" x14ac:dyDescent="0.2">
      <c r="B622" s="1">
        <v>45414</v>
      </c>
      <c r="C622">
        <v>452</v>
      </c>
    </row>
    <row r="623" spans="2:3" x14ac:dyDescent="0.2">
      <c r="B623" s="1">
        <v>45415</v>
      </c>
      <c r="C623">
        <v>447</v>
      </c>
    </row>
    <row r="624" spans="2:3" x14ac:dyDescent="0.2">
      <c r="B624" s="1">
        <v>45418</v>
      </c>
      <c r="C624">
        <v>457</v>
      </c>
    </row>
    <row r="625" spans="2:3" x14ac:dyDescent="0.2">
      <c r="B625" s="1">
        <v>45419</v>
      </c>
      <c r="C625">
        <v>453.75</v>
      </c>
    </row>
    <row r="626" spans="2:3" x14ac:dyDescent="0.2">
      <c r="B626" s="1">
        <v>45420</v>
      </c>
      <c r="C626">
        <v>445.5</v>
      </c>
    </row>
    <row r="627" spans="2:3" x14ac:dyDescent="0.2">
      <c r="B627" s="1">
        <v>45421</v>
      </c>
      <c r="C627">
        <v>442.75</v>
      </c>
    </row>
    <row r="628" spans="2:3" x14ac:dyDescent="0.2">
      <c r="B628" s="1">
        <v>45422</v>
      </c>
      <c r="C628">
        <v>455.75</v>
      </c>
    </row>
    <row r="629" spans="2:3" x14ac:dyDescent="0.2">
      <c r="B629" s="1">
        <v>45425</v>
      </c>
      <c r="C629">
        <v>458.5</v>
      </c>
    </row>
    <row r="630" spans="2:3" x14ac:dyDescent="0.2">
      <c r="B630" s="1">
        <v>45426</v>
      </c>
      <c r="C630">
        <v>453.75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979B-9BD9-4A2D-8A3C-62A551E43B5B}">
  <dimension ref="A2:C902"/>
  <sheetViews>
    <sheetView workbookViewId="0">
      <selection activeCell="K22" sqref="K22"/>
    </sheetView>
  </sheetViews>
  <sheetFormatPr baseColWidth="10" defaultColWidth="8.83203125" defaultRowHeight="15" x14ac:dyDescent="0.2"/>
  <cols>
    <col min="1" max="1" width="18.5" bestFit="1" customWidth="1"/>
    <col min="2" max="2" width="10.6640625" bestFit="1" customWidth="1"/>
  </cols>
  <sheetData>
    <row r="2" spans="1:3" x14ac:dyDescent="0.2">
      <c r="A2" t="s">
        <v>14</v>
      </c>
      <c r="B2" s="1" t="e">
        <f ca="1">_xll.BDH(A2, "PX_LAST", "01/01/2000", TODAY(), "DAILY","cols=2;rows=901")</f>
        <v>#NAME?</v>
      </c>
      <c r="C2">
        <v>395.5</v>
      </c>
    </row>
    <row r="3" spans="1:3" x14ac:dyDescent="0.2">
      <c r="B3" s="1">
        <v>44180</v>
      </c>
      <c r="C3">
        <v>395.75</v>
      </c>
    </row>
    <row r="4" spans="1:3" x14ac:dyDescent="0.2">
      <c r="B4" s="1">
        <v>44181</v>
      </c>
      <c r="C4">
        <v>397.25</v>
      </c>
    </row>
    <row r="5" spans="1:3" x14ac:dyDescent="0.2">
      <c r="B5" s="1">
        <v>44182</v>
      </c>
      <c r="C5">
        <v>398</v>
      </c>
    </row>
    <row r="6" spans="1:3" x14ac:dyDescent="0.2">
      <c r="B6" s="1">
        <v>44183</v>
      </c>
      <c r="C6">
        <v>398.5</v>
      </c>
    </row>
    <row r="7" spans="1:3" x14ac:dyDescent="0.2">
      <c r="B7" s="1">
        <v>44186</v>
      </c>
      <c r="C7">
        <v>398.5</v>
      </c>
    </row>
    <row r="8" spans="1:3" x14ac:dyDescent="0.2">
      <c r="B8" s="1">
        <v>44187</v>
      </c>
      <c r="C8">
        <v>397.25</v>
      </c>
    </row>
    <row r="9" spans="1:3" x14ac:dyDescent="0.2">
      <c r="B9" s="1">
        <v>44188</v>
      </c>
      <c r="C9">
        <v>399</v>
      </c>
    </row>
    <row r="10" spans="1:3" x14ac:dyDescent="0.2">
      <c r="B10" s="1">
        <v>44189</v>
      </c>
      <c r="C10">
        <v>401</v>
      </c>
    </row>
    <row r="11" spans="1:3" x14ac:dyDescent="0.2">
      <c r="B11" s="1">
        <v>44193</v>
      </c>
      <c r="C11">
        <v>401.75</v>
      </c>
    </row>
    <row r="12" spans="1:3" x14ac:dyDescent="0.2">
      <c r="B12" s="1">
        <v>44194</v>
      </c>
      <c r="C12">
        <v>402</v>
      </c>
    </row>
    <row r="13" spans="1:3" x14ac:dyDescent="0.2">
      <c r="B13" s="1">
        <v>44195</v>
      </c>
      <c r="C13">
        <v>405.75</v>
      </c>
    </row>
    <row r="14" spans="1:3" x14ac:dyDescent="0.2">
      <c r="B14" s="1">
        <v>44196</v>
      </c>
      <c r="C14">
        <v>406.25</v>
      </c>
    </row>
    <row r="15" spans="1:3" x14ac:dyDescent="0.2">
      <c r="B15" s="1">
        <v>44200</v>
      </c>
      <c r="C15">
        <v>405.5</v>
      </c>
    </row>
    <row r="16" spans="1:3" x14ac:dyDescent="0.2">
      <c r="B16" s="1">
        <v>44201</v>
      </c>
      <c r="C16">
        <v>408.5</v>
      </c>
    </row>
    <row r="17" spans="2:3" x14ac:dyDescent="0.2">
      <c r="B17" s="1">
        <v>44202</v>
      </c>
      <c r="C17">
        <v>411.5</v>
      </c>
    </row>
    <row r="18" spans="2:3" x14ac:dyDescent="0.2">
      <c r="B18" s="1">
        <v>44203</v>
      </c>
      <c r="C18">
        <v>411.5</v>
      </c>
    </row>
    <row r="19" spans="2:3" x14ac:dyDescent="0.2">
      <c r="B19" s="1">
        <v>44204</v>
      </c>
      <c r="C19">
        <v>410.5</v>
      </c>
    </row>
    <row r="20" spans="2:3" x14ac:dyDescent="0.2">
      <c r="B20" s="1">
        <v>44207</v>
      </c>
      <c r="C20">
        <v>410.25</v>
      </c>
    </row>
    <row r="21" spans="2:3" x14ac:dyDescent="0.2">
      <c r="B21" s="1">
        <v>44208</v>
      </c>
      <c r="C21">
        <v>411.75</v>
      </c>
    </row>
    <row r="22" spans="2:3" x14ac:dyDescent="0.2">
      <c r="B22" s="1">
        <v>44209</v>
      </c>
      <c r="C22">
        <v>407.5</v>
      </c>
    </row>
    <row r="23" spans="2:3" x14ac:dyDescent="0.2">
      <c r="B23" s="1">
        <v>44210</v>
      </c>
      <c r="C23">
        <v>408.75</v>
      </c>
    </row>
    <row r="24" spans="2:3" x14ac:dyDescent="0.2">
      <c r="B24" s="1">
        <v>44211</v>
      </c>
      <c r="C24">
        <v>410</v>
      </c>
    </row>
    <row r="25" spans="2:3" x14ac:dyDescent="0.2">
      <c r="B25" s="1">
        <v>44215</v>
      </c>
      <c r="C25">
        <v>414</v>
      </c>
    </row>
    <row r="26" spans="2:3" x14ac:dyDescent="0.2">
      <c r="B26" s="1">
        <v>44216</v>
      </c>
      <c r="C26">
        <v>414.5</v>
      </c>
    </row>
    <row r="27" spans="2:3" x14ac:dyDescent="0.2">
      <c r="B27" s="1">
        <v>44217</v>
      </c>
      <c r="C27">
        <v>415</v>
      </c>
    </row>
    <row r="28" spans="2:3" x14ac:dyDescent="0.2">
      <c r="B28" s="1">
        <v>44218</v>
      </c>
      <c r="C28">
        <v>409</v>
      </c>
    </row>
    <row r="29" spans="2:3" x14ac:dyDescent="0.2">
      <c r="B29" s="1">
        <v>44221</v>
      </c>
      <c r="C29">
        <v>411</v>
      </c>
    </row>
    <row r="30" spans="2:3" x14ac:dyDescent="0.2">
      <c r="B30" s="1">
        <v>44222</v>
      </c>
      <c r="C30">
        <v>413.5</v>
      </c>
    </row>
    <row r="31" spans="2:3" x14ac:dyDescent="0.2">
      <c r="B31" s="1">
        <v>44223</v>
      </c>
      <c r="C31">
        <v>411</v>
      </c>
    </row>
    <row r="32" spans="2:3" x14ac:dyDescent="0.2">
      <c r="B32" s="1">
        <v>44224</v>
      </c>
      <c r="C32">
        <v>410.75</v>
      </c>
    </row>
    <row r="33" spans="2:3" x14ac:dyDescent="0.2">
      <c r="B33" s="1">
        <v>44225</v>
      </c>
      <c r="C33">
        <v>414.25</v>
      </c>
    </row>
    <row r="34" spans="2:3" x14ac:dyDescent="0.2">
      <c r="B34" s="1">
        <v>44228</v>
      </c>
      <c r="C34">
        <v>415.75</v>
      </c>
    </row>
    <row r="35" spans="2:3" x14ac:dyDescent="0.2">
      <c r="B35" s="1">
        <v>44229</v>
      </c>
      <c r="C35">
        <v>416.5</v>
      </c>
    </row>
    <row r="36" spans="2:3" x14ac:dyDescent="0.2">
      <c r="B36" s="1">
        <v>44230</v>
      </c>
      <c r="C36">
        <v>416.5</v>
      </c>
    </row>
    <row r="37" spans="2:3" x14ac:dyDescent="0.2">
      <c r="B37" s="1">
        <v>44231</v>
      </c>
      <c r="C37">
        <v>417.25</v>
      </c>
    </row>
    <row r="38" spans="2:3" x14ac:dyDescent="0.2">
      <c r="B38" s="1">
        <v>44232</v>
      </c>
      <c r="C38">
        <v>421</v>
      </c>
    </row>
    <row r="39" spans="2:3" x14ac:dyDescent="0.2">
      <c r="B39" s="1">
        <v>44235</v>
      </c>
      <c r="C39">
        <v>421.25</v>
      </c>
    </row>
    <row r="40" spans="2:3" x14ac:dyDescent="0.2">
      <c r="B40" s="1">
        <v>44236</v>
      </c>
      <c r="C40">
        <v>419</v>
      </c>
    </row>
    <row r="41" spans="2:3" x14ac:dyDescent="0.2">
      <c r="B41" s="1">
        <v>44237</v>
      </c>
      <c r="C41">
        <v>419.5</v>
      </c>
    </row>
    <row r="42" spans="2:3" x14ac:dyDescent="0.2">
      <c r="B42" s="1">
        <v>44238</v>
      </c>
      <c r="C42">
        <v>421.5</v>
      </c>
    </row>
    <row r="43" spans="2:3" x14ac:dyDescent="0.2">
      <c r="B43" s="1">
        <v>44239</v>
      </c>
      <c r="C43">
        <v>420.5</v>
      </c>
    </row>
    <row r="44" spans="2:3" x14ac:dyDescent="0.2">
      <c r="B44" s="1">
        <v>44243</v>
      </c>
      <c r="C44">
        <v>423.5</v>
      </c>
    </row>
    <row r="45" spans="2:3" x14ac:dyDescent="0.2">
      <c r="B45" s="1">
        <v>44244</v>
      </c>
      <c r="C45">
        <v>423.5</v>
      </c>
    </row>
    <row r="46" spans="2:3" x14ac:dyDescent="0.2">
      <c r="B46" s="1">
        <v>44245</v>
      </c>
      <c r="C46">
        <v>422.75</v>
      </c>
    </row>
    <row r="47" spans="2:3" x14ac:dyDescent="0.2">
      <c r="B47" s="1">
        <v>44246</v>
      </c>
      <c r="C47">
        <v>419.75</v>
      </c>
    </row>
    <row r="48" spans="2:3" x14ac:dyDescent="0.2">
      <c r="B48" s="1">
        <v>44249</v>
      </c>
      <c r="C48">
        <v>422</v>
      </c>
    </row>
    <row r="49" spans="2:3" x14ac:dyDescent="0.2">
      <c r="B49" s="1">
        <v>44250</v>
      </c>
      <c r="C49">
        <v>422.5</v>
      </c>
    </row>
    <row r="50" spans="2:3" x14ac:dyDescent="0.2">
      <c r="B50" s="1">
        <v>44251</v>
      </c>
      <c r="C50">
        <v>422.75</v>
      </c>
    </row>
    <row r="51" spans="2:3" x14ac:dyDescent="0.2">
      <c r="B51" s="1">
        <v>44252</v>
      </c>
      <c r="C51">
        <v>422.75</v>
      </c>
    </row>
    <row r="52" spans="2:3" x14ac:dyDescent="0.2">
      <c r="B52" s="1">
        <v>44253</v>
      </c>
      <c r="C52">
        <v>429.25</v>
      </c>
    </row>
    <row r="53" spans="2:3" x14ac:dyDescent="0.2">
      <c r="B53" s="1">
        <v>44256</v>
      </c>
      <c r="C53">
        <v>430.25</v>
      </c>
    </row>
    <row r="54" spans="2:3" x14ac:dyDescent="0.2">
      <c r="B54" s="1">
        <v>44257</v>
      </c>
      <c r="C54">
        <v>433</v>
      </c>
    </row>
    <row r="55" spans="2:3" x14ac:dyDescent="0.2">
      <c r="B55" s="1">
        <v>44258</v>
      </c>
      <c r="C55">
        <v>432.75</v>
      </c>
    </row>
    <row r="56" spans="2:3" x14ac:dyDescent="0.2">
      <c r="B56" s="1">
        <v>44259</v>
      </c>
      <c r="C56">
        <v>433.5</v>
      </c>
    </row>
    <row r="57" spans="2:3" x14ac:dyDescent="0.2">
      <c r="B57" s="1">
        <v>44260</v>
      </c>
      <c r="C57">
        <v>435</v>
      </c>
    </row>
    <row r="58" spans="2:3" x14ac:dyDescent="0.2">
      <c r="B58" s="1">
        <v>44263</v>
      </c>
      <c r="C58">
        <v>432.25</v>
      </c>
    </row>
    <row r="59" spans="2:3" x14ac:dyDescent="0.2">
      <c r="B59" s="1">
        <v>44264</v>
      </c>
      <c r="C59">
        <v>434.75</v>
      </c>
    </row>
    <row r="60" spans="2:3" x14ac:dyDescent="0.2">
      <c r="B60" s="1">
        <v>44265</v>
      </c>
      <c r="C60">
        <v>432</v>
      </c>
    </row>
    <row r="61" spans="2:3" x14ac:dyDescent="0.2">
      <c r="B61" s="1">
        <v>44266</v>
      </c>
      <c r="C61">
        <v>432.25</v>
      </c>
    </row>
    <row r="62" spans="2:3" x14ac:dyDescent="0.2">
      <c r="B62" s="1">
        <v>44267</v>
      </c>
      <c r="C62">
        <v>428.25</v>
      </c>
    </row>
    <row r="63" spans="2:3" x14ac:dyDescent="0.2">
      <c r="B63" s="1">
        <v>44270</v>
      </c>
      <c r="C63">
        <v>426.75</v>
      </c>
    </row>
    <row r="64" spans="2:3" x14ac:dyDescent="0.2">
      <c r="B64" s="1">
        <v>44271</v>
      </c>
      <c r="C64">
        <v>426</v>
      </c>
    </row>
    <row r="65" spans="2:3" x14ac:dyDescent="0.2">
      <c r="B65" s="1">
        <v>44272</v>
      </c>
      <c r="C65">
        <v>425.5</v>
      </c>
    </row>
    <row r="66" spans="2:3" x14ac:dyDescent="0.2">
      <c r="B66" s="1">
        <v>44273</v>
      </c>
      <c r="C66">
        <v>425.5</v>
      </c>
    </row>
    <row r="67" spans="2:3" x14ac:dyDescent="0.2">
      <c r="B67" s="1">
        <v>44274</v>
      </c>
      <c r="C67">
        <v>428</v>
      </c>
    </row>
    <row r="68" spans="2:3" x14ac:dyDescent="0.2">
      <c r="B68" s="1">
        <v>44277</v>
      </c>
      <c r="C68">
        <v>424.25</v>
      </c>
    </row>
    <row r="69" spans="2:3" x14ac:dyDescent="0.2">
      <c r="B69" s="1">
        <v>44278</v>
      </c>
      <c r="C69">
        <v>424.25</v>
      </c>
    </row>
    <row r="70" spans="2:3" x14ac:dyDescent="0.2">
      <c r="B70" s="1">
        <v>44279</v>
      </c>
      <c r="C70">
        <v>421.5</v>
      </c>
    </row>
    <row r="71" spans="2:3" x14ac:dyDescent="0.2">
      <c r="B71" s="1">
        <v>44280</v>
      </c>
      <c r="C71">
        <v>421</v>
      </c>
    </row>
    <row r="72" spans="2:3" x14ac:dyDescent="0.2">
      <c r="B72" s="1">
        <v>44281</v>
      </c>
      <c r="C72">
        <v>424.75</v>
      </c>
    </row>
    <row r="73" spans="2:3" x14ac:dyDescent="0.2">
      <c r="B73" s="1">
        <v>44284</v>
      </c>
      <c r="C73">
        <v>422</v>
      </c>
    </row>
    <row r="74" spans="2:3" x14ac:dyDescent="0.2">
      <c r="B74" s="1">
        <v>44285</v>
      </c>
      <c r="C74">
        <v>421.25</v>
      </c>
    </row>
    <row r="75" spans="2:3" x14ac:dyDescent="0.2">
      <c r="B75" s="1">
        <v>44286</v>
      </c>
      <c r="C75">
        <v>428.5</v>
      </c>
    </row>
    <row r="76" spans="2:3" x14ac:dyDescent="0.2">
      <c r="B76" s="1">
        <v>44287</v>
      </c>
      <c r="C76">
        <v>427.75</v>
      </c>
    </row>
    <row r="77" spans="2:3" x14ac:dyDescent="0.2">
      <c r="B77" s="1">
        <v>44288</v>
      </c>
      <c r="C77">
        <v>427.75</v>
      </c>
    </row>
    <row r="78" spans="2:3" x14ac:dyDescent="0.2">
      <c r="B78" s="1">
        <v>44291</v>
      </c>
      <c r="C78">
        <v>430.25</v>
      </c>
    </row>
    <row r="79" spans="2:3" x14ac:dyDescent="0.2">
      <c r="B79" s="1">
        <v>44292</v>
      </c>
      <c r="C79">
        <v>431.75</v>
      </c>
    </row>
    <row r="80" spans="2:3" x14ac:dyDescent="0.2">
      <c r="B80" s="1">
        <v>44293</v>
      </c>
      <c r="C80">
        <v>434.75</v>
      </c>
    </row>
    <row r="81" spans="2:3" x14ac:dyDescent="0.2">
      <c r="B81" s="1">
        <v>44294</v>
      </c>
      <c r="C81">
        <v>438.5</v>
      </c>
    </row>
    <row r="82" spans="2:3" x14ac:dyDescent="0.2">
      <c r="B82" s="1">
        <v>44295</v>
      </c>
      <c r="C82">
        <v>440.25</v>
      </c>
    </row>
    <row r="83" spans="2:3" x14ac:dyDescent="0.2">
      <c r="B83" s="1">
        <v>44298</v>
      </c>
      <c r="C83">
        <v>446.5</v>
      </c>
    </row>
    <row r="84" spans="2:3" x14ac:dyDescent="0.2">
      <c r="B84" s="1">
        <v>44299</v>
      </c>
      <c r="C84">
        <v>453.5</v>
      </c>
    </row>
    <row r="85" spans="2:3" x14ac:dyDescent="0.2">
      <c r="B85" s="1">
        <v>44300</v>
      </c>
      <c r="C85">
        <v>455.25</v>
      </c>
    </row>
    <row r="86" spans="2:3" x14ac:dyDescent="0.2">
      <c r="B86" s="1">
        <v>44301</v>
      </c>
      <c r="C86">
        <v>455.75</v>
      </c>
    </row>
    <row r="87" spans="2:3" x14ac:dyDescent="0.2">
      <c r="B87" s="1">
        <v>44302</v>
      </c>
      <c r="C87">
        <v>454.25</v>
      </c>
    </row>
    <row r="88" spans="2:3" x14ac:dyDescent="0.2">
      <c r="B88" s="1">
        <v>44305</v>
      </c>
      <c r="C88">
        <v>457.75</v>
      </c>
    </row>
    <row r="89" spans="2:3" x14ac:dyDescent="0.2">
      <c r="B89" s="1">
        <v>44306</v>
      </c>
      <c r="C89">
        <v>457.75</v>
      </c>
    </row>
    <row r="90" spans="2:3" x14ac:dyDescent="0.2">
      <c r="B90" s="1">
        <v>44307</v>
      </c>
      <c r="C90">
        <v>460.25</v>
      </c>
    </row>
    <row r="91" spans="2:3" x14ac:dyDescent="0.2">
      <c r="B91" s="1">
        <v>44308</v>
      </c>
      <c r="C91">
        <v>466</v>
      </c>
    </row>
    <row r="92" spans="2:3" x14ac:dyDescent="0.2">
      <c r="B92" s="1">
        <v>44309</v>
      </c>
      <c r="C92">
        <v>462</v>
      </c>
    </row>
    <row r="93" spans="2:3" x14ac:dyDescent="0.2">
      <c r="B93" s="1">
        <v>44312</v>
      </c>
      <c r="C93">
        <v>465.25</v>
      </c>
    </row>
    <row r="94" spans="2:3" x14ac:dyDescent="0.2">
      <c r="B94" s="1">
        <v>44313</v>
      </c>
      <c r="C94">
        <v>467.5</v>
      </c>
    </row>
    <row r="95" spans="2:3" x14ac:dyDescent="0.2">
      <c r="B95" s="1">
        <v>44314</v>
      </c>
      <c r="C95">
        <v>463</v>
      </c>
    </row>
    <row r="96" spans="2:3" x14ac:dyDescent="0.2">
      <c r="B96" s="1">
        <v>44315</v>
      </c>
      <c r="C96">
        <v>457.75</v>
      </c>
    </row>
    <row r="97" spans="2:3" x14ac:dyDescent="0.2">
      <c r="B97" s="1">
        <v>44316</v>
      </c>
      <c r="C97">
        <v>457</v>
      </c>
    </row>
    <row r="98" spans="2:3" x14ac:dyDescent="0.2">
      <c r="B98" s="1">
        <v>44319</v>
      </c>
      <c r="C98">
        <v>459.75</v>
      </c>
    </row>
    <row r="99" spans="2:3" x14ac:dyDescent="0.2">
      <c r="B99" s="1">
        <v>44320</v>
      </c>
      <c r="C99">
        <v>466.75</v>
      </c>
    </row>
    <row r="100" spans="2:3" x14ac:dyDescent="0.2">
      <c r="B100" s="1">
        <v>44321</v>
      </c>
      <c r="C100">
        <v>472.25</v>
      </c>
    </row>
    <row r="101" spans="2:3" x14ac:dyDescent="0.2">
      <c r="B101" s="1">
        <v>44322</v>
      </c>
      <c r="C101">
        <v>472.75</v>
      </c>
    </row>
    <row r="102" spans="2:3" x14ac:dyDescent="0.2">
      <c r="B102" s="1">
        <v>44323</v>
      </c>
      <c r="C102">
        <v>470.25</v>
      </c>
    </row>
    <row r="103" spans="2:3" x14ac:dyDescent="0.2">
      <c r="B103" s="1">
        <v>44326</v>
      </c>
      <c r="C103">
        <v>465.5</v>
      </c>
    </row>
    <row r="104" spans="2:3" x14ac:dyDescent="0.2">
      <c r="B104" s="1">
        <v>44327</v>
      </c>
      <c r="C104">
        <v>464.5</v>
      </c>
    </row>
    <row r="105" spans="2:3" x14ac:dyDescent="0.2">
      <c r="B105" s="1">
        <v>44328</v>
      </c>
      <c r="C105">
        <v>462.5</v>
      </c>
    </row>
    <row r="106" spans="2:3" x14ac:dyDescent="0.2">
      <c r="B106" s="1">
        <v>44329</v>
      </c>
      <c r="C106">
        <v>453.25</v>
      </c>
    </row>
    <row r="107" spans="2:3" x14ac:dyDescent="0.2">
      <c r="B107" s="1">
        <v>44330</v>
      </c>
      <c r="C107">
        <v>451.25</v>
      </c>
    </row>
    <row r="108" spans="2:3" x14ac:dyDescent="0.2">
      <c r="B108" s="1">
        <v>44333</v>
      </c>
      <c r="C108">
        <v>451</v>
      </c>
    </row>
    <row r="109" spans="2:3" x14ac:dyDescent="0.2">
      <c r="B109" s="1">
        <v>44334</v>
      </c>
      <c r="C109">
        <v>455.25</v>
      </c>
    </row>
    <row r="110" spans="2:3" x14ac:dyDescent="0.2">
      <c r="B110" s="1">
        <v>44335</v>
      </c>
      <c r="C110">
        <v>452.5</v>
      </c>
    </row>
    <row r="111" spans="2:3" x14ac:dyDescent="0.2">
      <c r="B111" s="1">
        <v>44336</v>
      </c>
      <c r="C111">
        <v>456.75</v>
      </c>
    </row>
    <row r="112" spans="2:3" x14ac:dyDescent="0.2">
      <c r="B112" s="1">
        <v>44337</v>
      </c>
      <c r="C112">
        <v>450.25</v>
      </c>
    </row>
    <row r="113" spans="2:3" x14ac:dyDescent="0.2">
      <c r="B113" s="1">
        <v>44340</v>
      </c>
      <c r="C113">
        <v>443.5</v>
      </c>
    </row>
    <row r="114" spans="2:3" x14ac:dyDescent="0.2">
      <c r="B114" s="1">
        <v>44341</v>
      </c>
      <c r="C114">
        <v>442</v>
      </c>
    </row>
    <row r="115" spans="2:3" x14ac:dyDescent="0.2">
      <c r="B115" s="1">
        <v>44342</v>
      </c>
      <c r="C115">
        <v>444.25</v>
      </c>
    </row>
    <row r="116" spans="2:3" x14ac:dyDescent="0.2">
      <c r="B116" s="1">
        <v>44343</v>
      </c>
      <c r="C116">
        <v>457.25</v>
      </c>
    </row>
    <row r="117" spans="2:3" x14ac:dyDescent="0.2">
      <c r="B117" s="1">
        <v>44344</v>
      </c>
      <c r="C117">
        <v>454.25</v>
      </c>
    </row>
    <row r="118" spans="2:3" x14ac:dyDescent="0.2">
      <c r="B118" s="1">
        <v>44348</v>
      </c>
      <c r="C118">
        <v>456.75</v>
      </c>
    </row>
    <row r="119" spans="2:3" x14ac:dyDescent="0.2">
      <c r="B119" s="1">
        <v>44349</v>
      </c>
      <c r="C119">
        <v>457.5</v>
      </c>
    </row>
    <row r="120" spans="2:3" x14ac:dyDescent="0.2">
      <c r="B120" s="1">
        <v>44350</v>
      </c>
      <c r="C120">
        <v>457.5</v>
      </c>
    </row>
    <row r="121" spans="2:3" x14ac:dyDescent="0.2">
      <c r="B121" s="1">
        <v>44351</v>
      </c>
      <c r="C121">
        <v>459.25</v>
      </c>
    </row>
    <row r="122" spans="2:3" x14ac:dyDescent="0.2">
      <c r="B122" s="1">
        <v>44354</v>
      </c>
      <c r="C122">
        <v>463</v>
      </c>
    </row>
    <row r="123" spans="2:3" x14ac:dyDescent="0.2">
      <c r="B123" s="1">
        <v>44355</v>
      </c>
      <c r="C123">
        <v>464.25</v>
      </c>
    </row>
    <row r="124" spans="2:3" x14ac:dyDescent="0.2">
      <c r="B124" s="1">
        <v>44356</v>
      </c>
      <c r="C124">
        <v>469</v>
      </c>
    </row>
    <row r="125" spans="2:3" x14ac:dyDescent="0.2">
      <c r="B125" s="1">
        <v>44357</v>
      </c>
      <c r="C125">
        <v>471.75</v>
      </c>
    </row>
    <row r="126" spans="2:3" x14ac:dyDescent="0.2">
      <c r="B126" s="1">
        <v>44358</v>
      </c>
      <c r="C126">
        <v>473.75</v>
      </c>
    </row>
    <row r="127" spans="2:3" x14ac:dyDescent="0.2">
      <c r="B127" s="1">
        <v>44361</v>
      </c>
      <c r="C127">
        <v>465.5</v>
      </c>
    </row>
    <row r="128" spans="2:3" x14ac:dyDescent="0.2">
      <c r="B128" s="1">
        <v>44362</v>
      </c>
      <c r="C128">
        <v>463.75</v>
      </c>
    </row>
    <row r="129" spans="2:3" x14ac:dyDescent="0.2">
      <c r="B129" s="1">
        <v>44363</v>
      </c>
      <c r="C129">
        <v>462</v>
      </c>
    </row>
    <row r="130" spans="2:3" x14ac:dyDescent="0.2">
      <c r="B130" s="1">
        <v>44364</v>
      </c>
      <c r="C130">
        <v>450</v>
      </c>
    </row>
    <row r="131" spans="2:3" x14ac:dyDescent="0.2">
      <c r="B131" s="1">
        <v>44365</v>
      </c>
      <c r="C131">
        <v>457.5</v>
      </c>
    </row>
    <row r="132" spans="2:3" x14ac:dyDescent="0.2">
      <c r="B132" s="1">
        <v>44368</v>
      </c>
      <c r="C132">
        <v>459.25</v>
      </c>
    </row>
    <row r="133" spans="2:3" x14ac:dyDescent="0.2">
      <c r="B133" s="1">
        <v>44369</v>
      </c>
      <c r="C133">
        <v>455</v>
      </c>
    </row>
    <row r="134" spans="2:3" x14ac:dyDescent="0.2">
      <c r="B134" s="1">
        <v>44370</v>
      </c>
      <c r="C134">
        <v>455.25</v>
      </c>
    </row>
    <row r="135" spans="2:3" x14ac:dyDescent="0.2">
      <c r="B135" s="1">
        <v>44371</v>
      </c>
      <c r="C135">
        <v>454.75</v>
      </c>
    </row>
    <row r="136" spans="2:3" x14ac:dyDescent="0.2">
      <c r="B136" s="1">
        <v>44372</v>
      </c>
      <c r="C136">
        <v>445.75</v>
      </c>
    </row>
    <row r="137" spans="2:3" x14ac:dyDescent="0.2">
      <c r="B137" s="1">
        <v>44375</v>
      </c>
      <c r="C137">
        <v>458.75</v>
      </c>
    </row>
    <row r="138" spans="2:3" x14ac:dyDescent="0.2">
      <c r="B138" s="1">
        <v>44376</v>
      </c>
      <c r="C138">
        <v>460.25</v>
      </c>
    </row>
    <row r="139" spans="2:3" x14ac:dyDescent="0.2">
      <c r="B139" s="1">
        <v>44377</v>
      </c>
      <c r="C139">
        <v>465.75</v>
      </c>
    </row>
    <row r="140" spans="2:3" x14ac:dyDescent="0.2">
      <c r="B140" s="1">
        <v>44378</v>
      </c>
      <c r="C140">
        <v>467.25</v>
      </c>
    </row>
    <row r="141" spans="2:3" x14ac:dyDescent="0.2">
      <c r="B141" s="1">
        <v>44379</v>
      </c>
      <c r="C141">
        <v>467.5</v>
      </c>
    </row>
    <row r="142" spans="2:3" x14ac:dyDescent="0.2">
      <c r="B142" s="1">
        <v>44383</v>
      </c>
      <c r="C142">
        <v>459.5</v>
      </c>
    </row>
    <row r="143" spans="2:3" x14ac:dyDescent="0.2">
      <c r="B143" s="1">
        <v>44384</v>
      </c>
      <c r="C143">
        <v>458</v>
      </c>
    </row>
    <row r="144" spans="2:3" x14ac:dyDescent="0.2">
      <c r="B144" s="1">
        <v>44385</v>
      </c>
      <c r="C144">
        <v>457.25</v>
      </c>
    </row>
    <row r="145" spans="2:3" x14ac:dyDescent="0.2">
      <c r="B145" s="1">
        <v>44386</v>
      </c>
      <c r="C145">
        <v>457.5</v>
      </c>
    </row>
    <row r="146" spans="2:3" x14ac:dyDescent="0.2">
      <c r="B146" s="1">
        <v>44389</v>
      </c>
      <c r="C146">
        <v>462.5</v>
      </c>
    </row>
    <row r="147" spans="2:3" x14ac:dyDescent="0.2">
      <c r="B147" s="1">
        <v>44390</v>
      </c>
      <c r="C147">
        <v>463</v>
      </c>
    </row>
    <row r="148" spans="2:3" x14ac:dyDescent="0.2">
      <c r="B148" s="1">
        <v>44391</v>
      </c>
      <c r="C148">
        <v>463</v>
      </c>
    </row>
    <row r="149" spans="2:3" x14ac:dyDescent="0.2">
      <c r="B149" s="1">
        <v>44392</v>
      </c>
      <c r="C149">
        <v>464.5</v>
      </c>
    </row>
    <row r="150" spans="2:3" x14ac:dyDescent="0.2">
      <c r="B150" s="1">
        <v>44393</v>
      </c>
      <c r="C150">
        <v>467.75</v>
      </c>
    </row>
    <row r="151" spans="2:3" x14ac:dyDescent="0.2">
      <c r="B151" s="1">
        <v>44396</v>
      </c>
      <c r="C151">
        <v>465.25</v>
      </c>
    </row>
    <row r="152" spans="2:3" x14ac:dyDescent="0.2">
      <c r="B152" s="1">
        <v>44397</v>
      </c>
      <c r="C152">
        <v>467.25</v>
      </c>
    </row>
    <row r="153" spans="2:3" x14ac:dyDescent="0.2">
      <c r="B153" s="1">
        <v>44398</v>
      </c>
      <c r="C153">
        <v>468</v>
      </c>
    </row>
    <row r="154" spans="2:3" x14ac:dyDescent="0.2">
      <c r="B154" s="1">
        <v>44399</v>
      </c>
      <c r="C154">
        <v>468.25</v>
      </c>
    </row>
    <row r="155" spans="2:3" x14ac:dyDescent="0.2">
      <c r="B155" s="1">
        <v>44400</v>
      </c>
      <c r="C155">
        <v>467.25</v>
      </c>
    </row>
    <row r="156" spans="2:3" x14ac:dyDescent="0.2">
      <c r="B156" s="1">
        <v>44403</v>
      </c>
      <c r="C156">
        <v>473.75</v>
      </c>
    </row>
    <row r="157" spans="2:3" x14ac:dyDescent="0.2">
      <c r="B157" s="1">
        <v>44404</v>
      </c>
      <c r="C157">
        <v>473.25</v>
      </c>
    </row>
    <row r="158" spans="2:3" x14ac:dyDescent="0.2">
      <c r="B158" s="1">
        <v>44405</v>
      </c>
      <c r="C158">
        <v>472.5</v>
      </c>
    </row>
    <row r="159" spans="2:3" x14ac:dyDescent="0.2">
      <c r="B159" s="1">
        <v>44406</v>
      </c>
      <c r="C159">
        <v>475.5</v>
      </c>
    </row>
    <row r="160" spans="2:3" x14ac:dyDescent="0.2">
      <c r="B160" s="1">
        <v>44407</v>
      </c>
      <c r="C160">
        <v>474.75</v>
      </c>
    </row>
    <row r="161" spans="2:3" x14ac:dyDescent="0.2">
      <c r="B161" s="1">
        <v>44410</v>
      </c>
      <c r="C161">
        <v>477.25</v>
      </c>
    </row>
    <row r="162" spans="2:3" x14ac:dyDescent="0.2">
      <c r="B162" s="1">
        <v>44411</v>
      </c>
      <c r="C162">
        <v>476.5</v>
      </c>
    </row>
    <row r="163" spans="2:3" x14ac:dyDescent="0.2">
      <c r="B163" s="1">
        <v>44412</v>
      </c>
      <c r="C163">
        <v>476.5</v>
      </c>
    </row>
    <row r="164" spans="2:3" x14ac:dyDescent="0.2">
      <c r="B164" s="1">
        <v>44413</v>
      </c>
      <c r="C164">
        <v>476.75</v>
      </c>
    </row>
    <row r="165" spans="2:3" x14ac:dyDescent="0.2">
      <c r="B165" s="1">
        <v>44414</v>
      </c>
      <c r="C165">
        <v>483</v>
      </c>
    </row>
    <row r="166" spans="2:3" x14ac:dyDescent="0.2">
      <c r="B166" s="1">
        <v>44417</v>
      </c>
      <c r="C166">
        <v>483.75</v>
      </c>
    </row>
    <row r="167" spans="2:3" x14ac:dyDescent="0.2">
      <c r="B167" s="1">
        <v>44418</v>
      </c>
      <c r="C167">
        <v>484</v>
      </c>
    </row>
    <row r="168" spans="2:3" x14ac:dyDescent="0.2">
      <c r="B168" s="1">
        <v>44419</v>
      </c>
      <c r="C168">
        <v>485.75</v>
      </c>
    </row>
    <row r="169" spans="2:3" x14ac:dyDescent="0.2">
      <c r="B169" s="1">
        <v>44420</v>
      </c>
      <c r="C169">
        <v>488.75</v>
      </c>
    </row>
    <row r="170" spans="2:3" x14ac:dyDescent="0.2">
      <c r="B170" s="1">
        <v>44421</v>
      </c>
      <c r="C170">
        <v>490.5</v>
      </c>
    </row>
    <row r="171" spans="2:3" x14ac:dyDescent="0.2">
      <c r="B171" s="1">
        <v>44424</v>
      </c>
      <c r="C171">
        <v>490.25</v>
      </c>
    </row>
    <row r="172" spans="2:3" x14ac:dyDescent="0.2">
      <c r="B172" s="1">
        <v>44425</v>
      </c>
      <c r="C172">
        <v>489.75</v>
      </c>
    </row>
    <row r="173" spans="2:3" x14ac:dyDescent="0.2">
      <c r="B173" s="1">
        <v>44426</v>
      </c>
      <c r="C173">
        <v>490.75</v>
      </c>
    </row>
    <row r="174" spans="2:3" x14ac:dyDescent="0.2">
      <c r="B174" s="1">
        <v>44427</v>
      </c>
      <c r="C174">
        <v>487.75</v>
      </c>
    </row>
    <row r="175" spans="2:3" x14ac:dyDescent="0.2">
      <c r="B175" s="1">
        <v>44428</v>
      </c>
      <c r="C175">
        <v>482.25</v>
      </c>
    </row>
    <row r="176" spans="2:3" x14ac:dyDescent="0.2">
      <c r="B176" s="1">
        <v>44431</v>
      </c>
      <c r="C176">
        <v>483</v>
      </c>
    </row>
    <row r="177" spans="2:3" x14ac:dyDescent="0.2">
      <c r="B177" s="1">
        <v>44432</v>
      </c>
      <c r="C177">
        <v>489</v>
      </c>
    </row>
    <row r="178" spans="2:3" x14ac:dyDescent="0.2">
      <c r="B178" s="1">
        <v>44433</v>
      </c>
      <c r="C178">
        <v>495.5</v>
      </c>
    </row>
    <row r="179" spans="2:3" x14ac:dyDescent="0.2">
      <c r="B179" s="1">
        <v>44434</v>
      </c>
      <c r="C179">
        <v>491.5</v>
      </c>
    </row>
    <row r="180" spans="2:3" x14ac:dyDescent="0.2">
      <c r="B180" s="1">
        <v>44435</v>
      </c>
      <c r="C180">
        <v>489.5</v>
      </c>
    </row>
    <row r="181" spans="2:3" x14ac:dyDescent="0.2">
      <c r="B181" s="1">
        <v>44438</v>
      </c>
      <c r="C181">
        <v>489.5</v>
      </c>
    </row>
    <row r="182" spans="2:3" x14ac:dyDescent="0.2">
      <c r="B182" s="1">
        <v>44439</v>
      </c>
      <c r="C182">
        <v>484</v>
      </c>
    </row>
    <row r="183" spans="2:3" x14ac:dyDescent="0.2">
      <c r="B183" s="1">
        <v>44440</v>
      </c>
      <c r="C183">
        <v>482.25</v>
      </c>
    </row>
    <row r="184" spans="2:3" x14ac:dyDescent="0.2">
      <c r="B184" s="1">
        <v>44441</v>
      </c>
      <c r="C184">
        <v>480</v>
      </c>
    </row>
    <row r="185" spans="2:3" x14ac:dyDescent="0.2">
      <c r="B185" s="1">
        <v>44442</v>
      </c>
      <c r="C185">
        <v>480.75</v>
      </c>
    </row>
    <row r="186" spans="2:3" x14ac:dyDescent="0.2">
      <c r="B186" s="1">
        <v>44446</v>
      </c>
      <c r="C186">
        <v>478.75</v>
      </c>
    </row>
    <row r="187" spans="2:3" x14ac:dyDescent="0.2">
      <c r="B187" s="1">
        <v>44447</v>
      </c>
      <c r="C187">
        <v>477.25</v>
      </c>
    </row>
    <row r="188" spans="2:3" x14ac:dyDescent="0.2">
      <c r="B188" s="1">
        <v>44448</v>
      </c>
      <c r="C188">
        <v>475</v>
      </c>
    </row>
    <row r="189" spans="2:3" x14ac:dyDescent="0.2">
      <c r="B189" s="1">
        <v>44449</v>
      </c>
      <c r="C189">
        <v>477.25</v>
      </c>
    </row>
    <row r="190" spans="2:3" x14ac:dyDescent="0.2">
      <c r="B190" s="1">
        <v>44452</v>
      </c>
      <c r="C190">
        <v>476</v>
      </c>
    </row>
    <row r="191" spans="2:3" x14ac:dyDescent="0.2">
      <c r="B191" s="1">
        <v>44453</v>
      </c>
      <c r="C191">
        <v>479.25</v>
      </c>
    </row>
    <row r="192" spans="2:3" x14ac:dyDescent="0.2">
      <c r="B192" s="1">
        <v>44454</v>
      </c>
      <c r="C192">
        <v>481</v>
      </c>
    </row>
    <row r="193" spans="2:3" x14ac:dyDescent="0.2">
      <c r="B193" s="1">
        <v>44455</v>
      </c>
      <c r="C193">
        <v>477.75</v>
      </c>
    </row>
    <row r="194" spans="2:3" x14ac:dyDescent="0.2">
      <c r="B194" s="1">
        <v>44456</v>
      </c>
      <c r="C194">
        <v>474.5</v>
      </c>
    </row>
    <row r="195" spans="2:3" x14ac:dyDescent="0.2">
      <c r="B195" s="1">
        <v>44459</v>
      </c>
      <c r="C195">
        <v>476</v>
      </c>
    </row>
    <row r="196" spans="2:3" x14ac:dyDescent="0.2">
      <c r="B196" s="1">
        <v>44460</v>
      </c>
      <c r="C196">
        <v>476</v>
      </c>
    </row>
    <row r="197" spans="2:3" x14ac:dyDescent="0.2">
      <c r="B197" s="1">
        <v>44461</v>
      </c>
      <c r="C197">
        <v>477.25</v>
      </c>
    </row>
    <row r="198" spans="2:3" x14ac:dyDescent="0.2">
      <c r="B198" s="1">
        <v>44462</v>
      </c>
      <c r="C198">
        <v>476.75</v>
      </c>
    </row>
    <row r="199" spans="2:3" x14ac:dyDescent="0.2">
      <c r="B199" s="1">
        <v>44463</v>
      </c>
      <c r="C199">
        <v>474.5</v>
      </c>
    </row>
    <row r="200" spans="2:3" x14ac:dyDescent="0.2">
      <c r="B200" s="1">
        <v>44466</v>
      </c>
      <c r="C200">
        <v>483.75</v>
      </c>
    </row>
    <row r="201" spans="2:3" x14ac:dyDescent="0.2">
      <c r="B201" s="1">
        <v>44467</v>
      </c>
      <c r="C201">
        <v>485.25</v>
      </c>
    </row>
    <row r="202" spans="2:3" x14ac:dyDescent="0.2">
      <c r="B202" s="1">
        <v>44468</v>
      </c>
      <c r="C202">
        <v>487.25</v>
      </c>
    </row>
    <row r="203" spans="2:3" x14ac:dyDescent="0.2">
      <c r="B203" s="1">
        <v>44469</v>
      </c>
      <c r="C203">
        <v>490</v>
      </c>
    </row>
    <row r="204" spans="2:3" x14ac:dyDescent="0.2">
      <c r="B204" s="1">
        <v>44470</v>
      </c>
      <c r="C204">
        <v>496.5</v>
      </c>
    </row>
    <row r="205" spans="2:3" x14ac:dyDescent="0.2">
      <c r="B205" s="1">
        <v>44473</v>
      </c>
      <c r="C205">
        <v>502</v>
      </c>
    </row>
    <row r="206" spans="2:3" x14ac:dyDescent="0.2">
      <c r="B206" s="1">
        <v>44474</v>
      </c>
      <c r="C206">
        <v>499</v>
      </c>
    </row>
    <row r="207" spans="2:3" x14ac:dyDescent="0.2">
      <c r="B207" s="1">
        <v>44475</v>
      </c>
      <c r="C207">
        <v>495.75</v>
      </c>
    </row>
    <row r="208" spans="2:3" x14ac:dyDescent="0.2">
      <c r="B208" s="1">
        <v>44476</v>
      </c>
      <c r="C208">
        <v>494.25</v>
      </c>
    </row>
    <row r="209" spans="2:3" x14ac:dyDescent="0.2">
      <c r="B209" s="1">
        <v>44477</v>
      </c>
      <c r="C209">
        <v>494.25</v>
      </c>
    </row>
    <row r="210" spans="2:3" x14ac:dyDescent="0.2">
      <c r="B210" s="1">
        <v>44480</v>
      </c>
      <c r="C210">
        <v>496.75</v>
      </c>
    </row>
    <row r="211" spans="2:3" x14ac:dyDescent="0.2">
      <c r="B211" s="1">
        <v>44481</v>
      </c>
      <c r="C211">
        <v>496.25</v>
      </c>
    </row>
    <row r="212" spans="2:3" x14ac:dyDescent="0.2">
      <c r="B212" s="1">
        <v>44482</v>
      </c>
      <c r="C212">
        <v>490</v>
      </c>
    </row>
    <row r="213" spans="2:3" x14ac:dyDescent="0.2">
      <c r="B213" s="1">
        <v>44483</v>
      </c>
      <c r="C213">
        <v>493.25</v>
      </c>
    </row>
    <row r="214" spans="2:3" x14ac:dyDescent="0.2">
      <c r="B214" s="1">
        <v>44484</v>
      </c>
      <c r="C214">
        <v>497.5</v>
      </c>
    </row>
    <row r="215" spans="2:3" x14ac:dyDescent="0.2">
      <c r="B215" s="1">
        <v>44487</v>
      </c>
      <c r="C215">
        <v>500.75</v>
      </c>
    </row>
    <row r="216" spans="2:3" x14ac:dyDescent="0.2">
      <c r="B216" s="1">
        <v>44488</v>
      </c>
      <c r="C216">
        <v>500.25</v>
      </c>
    </row>
    <row r="217" spans="2:3" x14ac:dyDescent="0.2">
      <c r="B217" s="1">
        <v>44489</v>
      </c>
      <c r="C217">
        <v>504.25</v>
      </c>
    </row>
    <row r="218" spans="2:3" x14ac:dyDescent="0.2">
      <c r="B218" s="1">
        <v>44490</v>
      </c>
      <c r="C218">
        <v>502.5</v>
      </c>
    </row>
    <row r="219" spans="2:3" x14ac:dyDescent="0.2">
      <c r="B219" s="1">
        <v>44491</v>
      </c>
      <c r="C219">
        <v>504.75</v>
      </c>
    </row>
    <row r="220" spans="2:3" x14ac:dyDescent="0.2">
      <c r="B220" s="1">
        <v>44494</v>
      </c>
      <c r="C220">
        <v>505.25</v>
      </c>
    </row>
    <row r="221" spans="2:3" x14ac:dyDescent="0.2">
      <c r="B221" s="1">
        <v>44495</v>
      </c>
      <c r="C221">
        <v>506.75</v>
      </c>
    </row>
    <row r="222" spans="2:3" x14ac:dyDescent="0.2">
      <c r="B222" s="1">
        <v>44496</v>
      </c>
      <c r="C222">
        <v>515.25</v>
      </c>
    </row>
    <row r="223" spans="2:3" x14ac:dyDescent="0.2">
      <c r="B223" s="1">
        <v>44497</v>
      </c>
      <c r="C223">
        <v>517</v>
      </c>
    </row>
    <row r="224" spans="2:3" x14ac:dyDescent="0.2">
      <c r="B224" s="1">
        <v>44498</v>
      </c>
      <c r="C224">
        <v>518.75</v>
      </c>
    </row>
    <row r="225" spans="2:3" x14ac:dyDescent="0.2">
      <c r="B225" s="1">
        <v>44501</v>
      </c>
      <c r="C225">
        <v>521.5</v>
      </c>
    </row>
    <row r="226" spans="2:3" x14ac:dyDescent="0.2">
      <c r="B226" s="1">
        <v>44502</v>
      </c>
      <c r="C226">
        <v>519.75</v>
      </c>
    </row>
    <row r="227" spans="2:3" x14ac:dyDescent="0.2">
      <c r="B227" s="1">
        <v>44503</v>
      </c>
      <c r="C227">
        <v>517.25</v>
      </c>
    </row>
    <row r="228" spans="2:3" x14ac:dyDescent="0.2">
      <c r="B228" s="1">
        <v>44504</v>
      </c>
      <c r="C228">
        <v>516.25</v>
      </c>
    </row>
    <row r="229" spans="2:3" x14ac:dyDescent="0.2">
      <c r="B229" s="1">
        <v>44505</v>
      </c>
      <c r="C229">
        <v>512.25</v>
      </c>
    </row>
    <row r="230" spans="2:3" x14ac:dyDescent="0.2">
      <c r="B230" s="1">
        <v>44508</v>
      </c>
      <c r="C230">
        <v>509.25</v>
      </c>
    </row>
    <row r="231" spans="2:3" x14ac:dyDescent="0.2">
      <c r="B231" s="1">
        <v>44509</v>
      </c>
      <c r="C231">
        <v>512.5</v>
      </c>
    </row>
    <row r="232" spans="2:3" x14ac:dyDescent="0.2">
      <c r="B232" s="1">
        <v>44510</v>
      </c>
      <c r="C232">
        <v>518.25</v>
      </c>
    </row>
    <row r="233" spans="2:3" x14ac:dyDescent="0.2">
      <c r="B233" s="1">
        <v>44511</v>
      </c>
      <c r="C233">
        <v>515.25</v>
      </c>
    </row>
    <row r="234" spans="2:3" x14ac:dyDescent="0.2">
      <c r="B234" s="1">
        <v>44512</v>
      </c>
      <c r="C234">
        <v>517.25</v>
      </c>
    </row>
    <row r="235" spans="2:3" x14ac:dyDescent="0.2">
      <c r="B235" s="1">
        <v>44515</v>
      </c>
      <c r="C235">
        <v>519</v>
      </c>
    </row>
    <row r="236" spans="2:3" x14ac:dyDescent="0.2">
      <c r="B236" s="1">
        <v>44516</v>
      </c>
      <c r="C236">
        <v>517.75</v>
      </c>
    </row>
    <row r="237" spans="2:3" x14ac:dyDescent="0.2">
      <c r="B237" s="1">
        <v>44517</v>
      </c>
      <c r="C237">
        <v>520.25</v>
      </c>
    </row>
    <row r="238" spans="2:3" x14ac:dyDescent="0.2">
      <c r="B238" s="1">
        <v>44518</v>
      </c>
      <c r="C238">
        <v>520</v>
      </c>
    </row>
    <row r="239" spans="2:3" x14ac:dyDescent="0.2">
      <c r="B239" s="1">
        <v>44519</v>
      </c>
      <c r="C239">
        <v>518.75</v>
      </c>
    </row>
    <row r="240" spans="2:3" x14ac:dyDescent="0.2">
      <c r="B240" s="1">
        <v>44522</v>
      </c>
      <c r="C240">
        <v>519</v>
      </c>
    </row>
    <row r="241" spans="2:3" x14ac:dyDescent="0.2">
      <c r="B241" s="1">
        <v>44523</v>
      </c>
      <c r="C241">
        <v>518.5</v>
      </c>
    </row>
    <row r="242" spans="2:3" x14ac:dyDescent="0.2">
      <c r="B242" s="1">
        <v>44524</v>
      </c>
      <c r="C242">
        <v>518.75</v>
      </c>
    </row>
    <row r="243" spans="2:3" x14ac:dyDescent="0.2">
      <c r="B243" s="1">
        <v>44526</v>
      </c>
      <c r="C243">
        <v>521</v>
      </c>
    </row>
    <row r="244" spans="2:3" x14ac:dyDescent="0.2">
      <c r="B244" s="1">
        <v>44529</v>
      </c>
      <c r="C244">
        <v>518.25</v>
      </c>
    </row>
    <row r="245" spans="2:3" x14ac:dyDescent="0.2">
      <c r="B245" s="1">
        <v>44530</v>
      </c>
      <c r="C245">
        <v>516.25</v>
      </c>
    </row>
    <row r="246" spans="2:3" x14ac:dyDescent="0.2">
      <c r="B246" s="1">
        <v>44531</v>
      </c>
      <c r="C246">
        <v>515.75</v>
      </c>
    </row>
    <row r="247" spans="2:3" x14ac:dyDescent="0.2">
      <c r="B247" s="1">
        <v>44532</v>
      </c>
      <c r="C247">
        <v>516.75</v>
      </c>
    </row>
    <row r="248" spans="2:3" x14ac:dyDescent="0.2">
      <c r="B248" s="1">
        <v>44533</v>
      </c>
      <c r="C248">
        <v>517.5</v>
      </c>
    </row>
    <row r="249" spans="2:3" x14ac:dyDescent="0.2">
      <c r="B249" s="1">
        <v>44536</v>
      </c>
      <c r="C249">
        <v>518.25</v>
      </c>
    </row>
    <row r="250" spans="2:3" x14ac:dyDescent="0.2">
      <c r="B250" s="1">
        <v>44537</v>
      </c>
      <c r="C250">
        <v>518</v>
      </c>
    </row>
    <row r="251" spans="2:3" x14ac:dyDescent="0.2">
      <c r="B251" s="1">
        <v>44538</v>
      </c>
      <c r="C251">
        <v>517.75</v>
      </c>
    </row>
    <row r="252" spans="2:3" x14ac:dyDescent="0.2">
      <c r="B252" s="1">
        <v>44539</v>
      </c>
      <c r="C252">
        <v>514.75</v>
      </c>
    </row>
    <row r="253" spans="2:3" x14ac:dyDescent="0.2">
      <c r="B253" s="1">
        <v>44540</v>
      </c>
      <c r="C253">
        <v>513.5</v>
      </c>
    </row>
    <row r="254" spans="2:3" x14ac:dyDescent="0.2">
      <c r="B254" s="1">
        <v>44543</v>
      </c>
      <c r="C254">
        <v>507.5</v>
      </c>
    </row>
    <row r="255" spans="2:3" x14ac:dyDescent="0.2">
      <c r="B255" s="1">
        <v>44544</v>
      </c>
      <c r="C255">
        <v>510</v>
      </c>
    </row>
    <row r="256" spans="2:3" x14ac:dyDescent="0.2">
      <c r="B256" s="1">
        <v>44545</v>
      </c>
      <c r="C256">
        <v>508.75</v>
      </c>
    </row>
    <row r="257" spans="2:3" x14ac:dyDescent="0.2">
      <c r="B257" s="1">
        <v>44546</v>
      </c>
      <c r="C257">
        <v>509.75</v>
      </c>
    </row>
    <row r="258" spans="2:3" x14ac:dyDescent="0.2">
      <c r="B258" s="1">
        <v>44547</v>
      </c>
      <c r="C258">
        <v>509.25</v>
      </c>
    </row>
    <row r="259" spans="2:3" x14ac:dyDescent="0.2">
      <c r="B259" s="1">
        <v>44550</v>
      </c>
      <c r="C259">
        <v>508.25</v>
      </c>
    </row>
    <row r="260" spans="2:3" x14ac:dyDescent="0.2">
      <c r="B260" s="1">
        <v>44551</v>
      </c>
      <c r="C260">
        <v>510</v>
      </c>
    </row>
    <row r="261" spans="2:3" x14ac:dyDescent="0.2">
      <c r="B261" s="1">
        <v>44552</v>
      </c>
      <c r="C261">
        <v>511.25</v>
      </c>
    </row>
    <row r="262" spans="2:3" x14ac:dyDescent="0.2">
      <c r="B262" s="1">
        <v>44553</v>
      </c>
      <c r="C262">
        <v>512.25</v>
      </c>
    </row>
    <row r="263" spans="2:3" x14ac:dyDescent="0.2">
      <c r="B263" s="1">
        <v>44557</v>
      </c>
      <c r="C263">
        <v>515.5</v>
      </c>
    </row>
    <row r="264" spans="2:3" x14ac:dyDescent="0.2">
      <c r="B264" s="1">
        <v>44558</v>
      </c>
      <c r="C264">
        <v>510.75</v>
      </c>
    </row>
    <row r="265" spans="2:3" x14ac:dyDescent="0.2">
      <c r="B265" s="1">
        <v>44559</v>
      </c>
      <c r="C265">
        <v>515</v>
      </c>
    </row>
    <row r="266" spans="2:3" x14ac:dyDescent="0.2">
      <c r="B266" s="1">
        <v>44560</v>
      </c>
      <c r="C266">
        <v>509.25</v>
      </c>
    </row>
    <row r="267" spans="2:3" x14ac:dyDescent="0.2">
      <c r="B267" s="1">
        <v>44561</v>
      </c>
      <c r="C267">
        <v>510.5</v>
      </c>
    </row>
    <row r="268" spans="2:3" x14ac:dyDescent="0.2">
      <c r="B268" s="1">
        <v>44564</v>
      </c>
      <c r="C268">
        <v>513</v>
      </c>
    </row>
    <row r="269" spans="2:3" x14ac:dyDescent="0.2">
      <c r="B269" s="1">
        <v>44565</v>
      </c>
      <c r="C269">
        <v>517</v>
      </c>
    </row>
    <row r="270" spans="2:3" x14ac:dyDescent="0.2">
      <c r="B270" s="1">
        <v>44566</v>
      </c>
      <c r="C270">
        <v>516</v>
      </c>
    </row>
    <row r="271" spans="2:3" x14ac:dyDescent="0.2">
      <c r="B271" s="1">
        <v>44567</v>
      </c>
      <c r="C271">
        <v>522.25</v>
      </c>
    </row>
    <row r="272" spans="2:3" x14ac:dyDescent="0.2">
      <c r="B272" s="1">
        <v>44568</v>
      </c>
      <c r="C272">
        <v>529.75</v>
      </c>
    </row>
    <row r="273" spans="2:3" x14ac:dyDescent="0.2">
      <c r="B273" s="1">
        <v>44571</v>
      </c>
      <c r="C273">
        <v>535.25</v>
      </c>
    </row>
    <row r="274" spans="2:3" x14ac:dyDescent="0.2">
      <c r="B274" s="1">
        <v>44572</v>
      </c>
      <c r="C274">
        <v>535.75</v>
      </c>
    </row>
    <row r="275" spans="2:3" x14ac:dyDescent="0.2">
      <c r="B275" s="1">
        <v>44573</v>
      </c>
      <c r="C275">
        <v>542.5</v>
      </c>
    </row>
    <row r="276" spans="2:3" x14ac:dyDescent="0.2">
      <c r="B276" s="1">
        <v>44574</v>
      </c>
      <c r="C276">
        <v>544.5</v>
      </c>
    </row>
    <row r="277" spans="2:3" x14ac:dyDescent="0.2">
      <c r="B277" s="1">
        <v>44575</v>
      </c>
      <c r="C277">
        <v>538</v>
      </c>
    </row>
    <row r="278" spans="2:3" x14ac:dyDescent="0.2">
      <c r="B278" s="1">
        <v>44579</v>
      </c>
      <c r="C278">
        <v>536.25</v>
      </c>
    </row>
    <row r="279" spans="2:3" x14ac:dyDescent="0.2">
      <c r="B279" s="1">
        <v>44580</v>
      </c>
      <c r="C279">
        <v>546.5</v>
      </c>
    </row>
    <row r="280" spans="2:3" x14ac:dyDescent="0.2">
      <c r="B280" s="1">
        <v>44581</v>
      </c>
      <c r="C280">
        <v>543</v>
      </c>
    </row>
    <row r="281" spans="2:3" x14ac:dyDescent="0.2">
      <c r="B281" s="1">
        <v>44582</v>
      </c>
      <c r="C281">
        <v>543.5</v>
      </c>
    </row>
    <row r="282" spans="2:3" x14ac:dyDescent="0.2">
      <c r="B282" s="1">
        <v>44585</v>
      </c>
      <c r="C282">
        <v>545.75</v>
      </c>
    </row>
    <row r="283" spans="2:3" x14ac:dyDescent="0.2">
      <c r="B283" s="1">
        <v>44586</v>
      </c>
      <c r="C283">
        <v>554</v>
      </c>
    </row>
    <row r="284" spans="2:3" x14ac:dyDescent="0.2">
      <c r="B284" s="1">
        <v>44587</v>
      </c>
      <c r="C284">
        <v>553</v>
      </c>
    </row>
    <row r="285" spans="2:3" x14ac:dyDescent="0.2">
      <c r="B285" s="1">
        <v>44588</v>
      </c>
      <c r="C285">
        <v>549.75</v>
      </c>
    </row>
    <row r="286" spans="2:3" x14ac:dyDescent="0.2">
      <c r="B286" s="1">
        <v>44589</v>
      </c>
      <c r="C286">
        <v>551.75</v>
      </c>
    </row>
    <row r="287" spans="2:3" x14ac:dyDescent="0.2">
      <c r="B287" s="1">
        <v>44592</v>
      </c>
      <c r="C287">
        <v>548.75</v>
      </c>
    </row>
    <row r="288" spans="2:3" x14ac:dyDescent="0.2">
      <c r="B288" s="1">
        <v>44593</v>
      </c>
      <c r="C288">
        <v>556.5</v>
      </c>
    </row>
    <row r="289" spans="2:3" x14ac:dyDescent="0.2">
      <c r="B289" s="1">
        <v>44594</v>
      </c>
      <c r="C289">
        <v>554</v>
      </c>
    </row>
    <row r="290" spans="2:3" x14ac:dyDescent="0.2">
      <c r="B290" s="1">
        <v>44595</v>
      </c>
      <c r="C290">
        <v>549.75</v>
      </c>
    </row>
    <row r="291" spans="2:3" x14ac:dyDescent="0.2">
      <c r="B291" s="1">
        <v>44596</v>
      </c>
      <c r="C291">
        <v>551.75</v>
      </c>
    </row>
    <row r="292" spans="2:3" x14ac:dyDescent="0.2">
      <c r="B292" s="1">
        <v>44599</v>
      </c>
      <c r="C292">
        <v>557</v>
      </c>
    </row>
    <row r="293" spans="2:3" x14ac:dyDescent="0.2">
      <c r="B293" s="1">
        <v>44600</v>
      </c>
      <c r="C293">
        <v>557.5</v>
      </c>
    </row>
    <row r="294" spans="2:3" x14ac:dyDescent="0.2">
      <c r="B294" s="1">
        <v>44601</v>
      </c>
      <c r="C294">
        <v>566</v>
      </c>
    </row>
    <row r="295" spans="2:3" x14ac:dyDescent="0.2">
      <c r="B295" s="1">
        <v>44602</v>
      </c>
      <c r="C295">
        <v>561.5</v>
      </c>
    </row>
    <row r="296" spans="2:3" x14ac:dyDescent="0.2">
      <c r="B296" s="1">
        <v>44603</v>
      </c>
      <c r="C296">
        <v>565.5</v>
      </c>
    </row>
    <row r="297" spans="2:3" x14ac:dyDescent="0.2">
      <c r="B297" s="1">
        <v>44606</v>
      </c>
      <c r="C297">
        <v>569.25</v>
      </c>
    </row>
    <row r="298" spans="2:3" x14ac:dyDescent="0.2">
      <c r="B298" s="1">
        <v>44607</v>
      </c>
      <c r="C298">
        <v>564</v>
      </c>
    </row>
    <row r="299" spans="2:3" x14ac:dyDescent="0.2">
      <c r="B299" s="1">
        <v>44608</v>
      </c>
      <c r="C299">
        <v>565.25</v>
      </c>
    </row>
    <row r="300" spans="2:3" x14ac:dyDescent="0.2">
      <c r="B300" s="1">
        <v>44609</v>
      </c>
      <c r="C300">
        <v>568</v>
      </c>
    </row>
    <row r="301" spans="2:3" x14ac:dyDescent="0.2">
      <c r="B301" s="1">
        <v>44610</v>
      </c>
      <c r="C301">
        <v>568.25</v>
      </c>
    </row>
    <row r="302" spans="2:3" x14ac:dyDescent="0.2">
      <c r="B302" s="1">
        <v>44614</v>
      </c>
      <c r="C302">
        <v>575.75</v>
      </c>
    </row>
    <row r="303" spans="2:3" x14ac:dyDescent="0.2">
      <c r="B303" s="1">
        <v>44615</v>
      </c>
      <c r="C303">
        <v>578</v>
      </c>
    </row>
    <row r="304" spans="2:3" x14ac:dyDescent="0.2">
      <c r="B304" s="1">
        <v>44616</v>
      </c>
      <c r="C304">
        <v>571.75</v>
      </c>
    </row>
    <row r="305" spans="2:3" x14ac:dyDescent="0.2">
      <c r="B305" s="1">
        <v>44617</v>
      </c>
      <c r="C305">
        <v>551.25</v>
      </c>
    </row>
    <row r="306" spans="2:3" x14ac:dyDescent="0.2">
      <c r="B306" s="1">
        <v>44620</v>
      </c>
      <c r="C306">
        <v>567.25</v>
      </c>
    </row>
    <row r="307" spans="2:3" x14ac:dyDescent="0.2">
      <c r="B307" s="1">
        <v>44621</v>
      </c>
      <c r="C307">
        <v>581</v>
      </c>
    </row>
    <row r="308" spans="2:3" x14ac:dyDescent="0.2">
      <c r="B308" s="1">
        <v>44622</v>
      </c>
      <c r="C308">
        <v>572.75</v>
      </c>
    </row>
    <row r="309" spans="2:3" x14ac:dyDescent="0.2">
      <c r="B309" s="1">
        <v>44623</v>
      </c>
      <c r="C309">
        <v>561.5</v>
      </c>
    </row>
    <row r="310" spans="2:3" x14ac:dyDescent="0.2">
      <c r="B310" s="1">
        <v>44624</v>
      </c>
      <c r="C310">
        <v>565.25</v>
      </c>
    </row>
    <row r="311" spans="2:3" x14ac:dyDescent="0.2">
      <c r="B311" s="1">
        <v>44627</v>
      </c>
      <c r="C311">
        <v>575.5</v>
      </c>
    </row>
    <row r="312" spans="2:3" x14ac:dyDescent="0.2">
      <c r="B312" s="1">
        <v>44628</v>
      </c>
      <c r="C312">
        <v>575.25</v>
      </c>
    </row>
    <row r="313" spans="2:3" x14ac:dyDescent="0.2">
      <c r="B313" s="1">
        <v>44629</v>
      </c>
      <c r="C313">
        <v>576.75</v>
      </c>
    </row>
    <row r="314" spans="2:3" x14ac:dyDescent="0.2">
      <c r="B314" s="1">
        <v>44630</v>
      </c>
      <c r="C314">
        <v>583.5</v>
      </c>
    </row>
    <row r="315" spans="2:3" x14ac:dyDescent="0.2">
      <c r="B315" s="1">
        <v>44631</v>
      </c>
      <c r="C315">
        <v>585.25</v>
      </c>
    </row>
    <row r="316" spans="2:3" x14ac:dyDescent="0.2">
      <c r="B316" s="1">
        <v>44634</v>
      </c>
      <c r="C316">
        <v>581.5</v>
      </c>
    </row>
    <row r="317" spans="2:3" x14ac:dyDescent="0.2">
      <c r="B317" s="1">
        <v>44635</v>
      </c>
      <c r="C317">
        <v>580.5</v>
      </c>
    </row>
    <row r="318" spans="2:3" x14ac:dyDescent="0.2">
      <c r="B318" s="1">
        <v>44636</v>
      </c>
      <c r="C318">
        <v>572.25</v>
      </c>
    </row>
    <row r="319" spans="2:3" x14ac:dyDescent="0.2">
      <c r="B319" s="1">
        <v>44637</v>
      </c>
      <c r="C319">
        <v>583.75</v>
      </c>
    </row>
    <row r="320" spans="2:3" x14ac:dyDescent="0.2">
      <c r="B320" s="1">
        <v>44638</v>
      </c>
      <c r="C320">
        <v>582.25</v>
      </c>
    </row>
    <row r="321" spans="2:3" x14ac:dyDescent="0.2">
      <c r="B321" s="1">
        <v>44641</v>
      </c>
      <c r="C321">
        <v>590.75</v>
      </c>
    </row>
    <row r="322" spans="2:3" x14ac:dyDescent="0.2">
      <c r="B322" s="1">
        <v>44642</v>
      </c>
      <c r="C322">
        <v>594</v>
      </c>
    </row>
    <row r="323" spans="2:3" x14ac:dyDescent="0.2">
      <c r="B323" s="1">
        <v>44643</v>
      </c>
      <c r="C323">
        <v>598.25</v>
      </c>
    </row>
    <row r="324" spans="2:3" x14ac:dyDescent="0.2">
      <c r="B324" s="1">
        <v>44644</v>
      </c>
      <c r="C324">
        <v>599.75</v>
      </c>
    </row>
    <row r="325" spans="2:3" x14ac:dyDescent="0.2">
      <c r="B325" s="1">
        <v>44645</v>
      </c>
      <c r="C325">
        <v>603</v>
      </c>
    </row>
    <row r="326" spans="2:3" x14ac:dyDescent="0.2">
      <c r="B326" s="1">
        <v>44648</v>
      </c>
      <c r="C326">
        <v>605</v>
      </c>
    </row>
    <row r="327" spans="2:3" x14ac:dyDescent="0.2">
      <c r="B327" s="1">
        <v>44649</v>
      </c>
      <c r="C327">
        <v>607.25</v>
      </c>
    </row>
    <row r="328" spans="2:3" x14ac:dyDescent="0.2">
      <c r="B328" s="1">
        <v>44650</v>
      </c>
      <c r="C328">
        <v>612.75</v>
      </c>
    </row>
    <row r="329" spans="2:3" x14ac:dyDescent="0.2">
      <c r="B329" s="1">
        <v>44651</v>
      </c>
      <c r="C329">
        <v>616</v>
      </c>
    </row>
    <row r="330" spans="2:3" x14ac:dyDescent="0.2">
      <c r="B330" s="1">
        <v>44652</v>
      </c>
      <c r="C330">
        <v>620.75</v>
      </c>
    </row>
    <row r="331" spans="2:3" x14ac:dyDescent="0.2">
      <c r="B331" s="1">
        <v>44655</v>
      </c>
      <c r="C331">
        <v>628.5</v>
      </c>
    </row>
    <row r="332" spans="2:3" x14ac:dyDescent="0.2">
      <c r="B332" s="1">
        <v>44656</v>
      </c>
      <c r="C332">
        <v>631.5</v>
      </c>
    </row>
    <row r="333" spans="2:3" x14ac:dyDescent="0.2">
      <c r="B333" s="1">
        <v>44657</v>
      </c>
      <c r="C333">
        <v>633</v>
      </c>
    </row>
    <row r="334" spans="2:3" x14ac:dyDescent="0.2">
      <c r="B334" s="1">
        <v>44658</v>
      </c>
      <c r="C334">
        <v>642.25</v>
      </c>
    </row>
    <row r="335" spans="2:3" x14ac:dyDescent="0.2">
      <c r="B335" s="1">
        <v>44659</v>
      </c>
      <c r="C335">
        <v>648</v>
      </c>
    </row>
    <row r="336" spans="2:3" x14ac:dyDescent="0.2">
      <c r="B336" s="1">
        <v>44662</v>
      </c>
      <c r="C336">
        <v>652.25</v>
      </c>
    </row>
    <row r="337" spans="2:3" x14ac:dyDescent="0.2">
      <c r="B337" s="1">
        <v>44663</v>
      </c>
      <c r="C337">
        <v>659</v>
      </c>
    </row>
    <row r="338" spans="2:3" x14ac:dyDescent="0.2">
      <c r="B338" s="1">
        <v>44664</v>
      </c>
      <c r="C338">
        <v>664.5</v>
      </c>
    </row>
    <row r="339" spans="2:3" x14ac:dyDescent="0.2">
      <c r="B339" s="1">
        <v>44665</v>
      </c>
      <c r="C339">
        <v>665.75</v>
      </c>
    </row>
    <row r="340" spans="2:3" x14ac:dyDescent="0.2">
      <c r="B340" s="1">
        <v>44669</v>
      </c>
      <c r="C340">
        <v>672.75</v>
      </c>
    </row>
    <row r="341" spans="2:3" x14ac:dyDescent="0.2">
      <c r="B341" s="1">
        <v>44670</v>
      </c>
      <c r="C341">
        <v>678</v>
      </c>
    </row>
    <row r="342" spans="2:3" x14ac:dyDescent="0.2">
      <c r="B342" s="1">
        <v>44671</v>
      </c>
      <c r="C342">
        <v>678.25</v>
      </c>
    </row>
    <row r="343" spans="2:3" x14ac:dyDescent="0.2">
      <c r="B343" s="1">
        <v>44672</v>
      </c>
      <c r="C343">
        <v>669.25</v>
      </c>
    </row>
    <row r="344" spans="2:3" x14ac:dyDescent="0.2">
      <c r="B344" s="1">
        <v>44673</v>
      </c>
      <c r="C344">
        <v>660</v>
      </c>
    </row>
    <row r="345" spans="2:3" x14ac:dyDescent="0.2">
      <c r="B345" s="1">
        <v>44676</v>
      </c>
      <c r="C345">
        <v>673.25</v>
      </c>
    </row>
    <row r="346" spans="2:3" x14ac:dyDescent="0.2">
      <c r="B346" s="1">
        <v>44677</v>
      </c>
      <c r="C346">
        <v>679.25</v>
      </c>
    </row>
    <row r="347" spans="2:3" x14ac:dyDescent="0.2">
      <c r="B347" s="1">
        <v>44678</v>
      </c>
      <c r="C347">
        <v>679.5</v>
      </c>
    </row>
    <row r="348" spans="2:3" x14ac:dyDescent="0.2">
      <c r="B348" s="1">
        <v>44679</v>
      </c>
      <c r="C348">
        <v>678.5</v>
      </c>
    </row>
    <row r="349" spans="2:3" x14ac:dyDescent="0.2">
      <c r="B349" s="1">
        <v>44680</v>
      </c>
      <c r="C349">
        <v>677.75</v>
      </c>
    </row>
    <row r="350" spans="2:3" x14ac:dyDescent="0.2">
      <c r="B350" s="1">
        <v>44683</v>
      </c>
      <c r="C350">
        <v>670.75</v>
      </c>
    </row>
    <row r="351" spans="2:3" x14ac:dyDescent="0.2">
      <c r="B351" s="1">
        <v>44684</v>
      </c>
      <c r="C351">
        <v>664</v>
      </c>
    </row>
    <row r="352" spans="2:3" x14ac:dyDescent="0.2">
      <c r="B352" s="1">
        <v>44685</v>
      </c>
      <c r="C352">
        <v>665</v>
      </c>
    </row>
    <row r="353" spans="2:3" x14ac:dyDescent="0.2">
      <c r="B353" s="1">
        <v>44686</v>
      </c>
      <c r="C353">
        <v>667</v>
      </c>
    </row>
    <row r="354" spans="2:3" x14ac:dyDescent="0.2">
      <c r="B354" s="1">
        <v>44687</v>
      </c>
      <c r="C354">
        <v>651.5</v>
      </c>
    </row>
    <row r="355" spans="2:3" x14ac:dyDescent="0.2">
      <c r="B355" s="1">
        <v>44690</v>
      </c>
      <c r="C355">
        <v>642.25</v>
      </c>
    </row>
    <row r="356" spans="2:3" x14ac:dyDescent="0.2">
      <c r="B356" s="1">
        <v>44691</v>
      </c>
      <c r="C356">
        <v>646</v>
      </c>
    </row>
    <row r="357" spans="2:3" x14ac:dyDescent="0.2">
      <c r="B357" s="1">
        <v>44692</v>
      </c>
      <c r="C357">
        <v>650.5</v>
      </c>
    </row>
    <row r="358" spans="2:3" x14ac:dyDescent="0.2">
      <c r="B358" s="1">
        <v>44693</v>
      </c>
      <c r="C358">
        <v>658.75</v>
      </c>
    </row>
    <row r="359" spans="2:3" x14ac:dyDescent="0.2">
      <c r="B359" s="1">
        <v>44694</v>
      </c>
      <c r="C359">
        <v>648</v>
      </c>
    </row>
    <row r="360" spans="2:3" x14ac:dyDescent="0.2">
      <c r="B360" s="1">
        <v>44697</v>
      </c>
      <c r="C360">
        <v>657.5</v>
      </c>
    </row>
    <row r="361" spans="2:3" x14ac:dyDescent="0.2">
      <c r="B361" s="1">
        <v>44698</v>
      </c>
      <c r="C361">
        <v>660.25</v>
      </c>
    </row>
    <row r="362" spans="2:3" x14ac:dyDescent="0.2">
      <c r="B362" s="1">
        <v>44699</v>
      </c>
      <c r="C362">
        <v>649.75</v>
      </c>
    </row>
    <row r="363" spans="2:3" x14ac:dyDescent="0.2">
      <c r="B363" s="1">
        <v>44700</v>
      </c>
      <c r="C363">
        <v>652.5</v>
      </c>
    </row>
    <row r="364" spans="2:3" x14ac:dyDescent="0.2">
      <c r="B364" s="1">
        <v>44701</v>
      </c>
      <c r="C364">
        <v>651.25</v>
      </c>
    </row>
    <row r="365" spans="2:3" x14ac:dyDescent="0.2">
      <c r="B365" s="1">
        <v>44704</v>
      </c>
      <c r="C365">
        <v>651.75</v>
      </c>
    </row>
    <row r="366" spans="2:3" x14ac:dyDescent="0.2">
      <c r="B366" s="1">
        <v>44705</v>
      </c>
      <c r="C366">
        <v>649</v>
      </c>
    </row>
    <row r="367" spans="2:3" x14ac:dyDescent="0.2">
      <c r="B367" s="1">
        <v>44706</v>
      </c>
      <c r="C367">
        <v>641.25</v>
      </c>
    </row>
    <row r="368" spans="2:3" x14ac:dyDescent="0.2">
      <c r="B368" s="1">
        <v>44707</v>
      </c>
      <c r="C368">
        <v>642</v>
      </c>
    </row>
    <row r="369" spans="2:3" x14ac:dyDescent="0.2">
      <c r="B369" s="1">
        <v>44708</v>
      </c>
      <c r="C369">
        <v>646.5</v>
      </c>
    </row>
    <row r="370" spans="2:3" x14ac:dyDescent="0.2">
      <c r="B370" s="1">
        <v>44712</v>
      </c>
      <c r="C370">
        <v>639.5</v>
      </c>
    </row>
    <row r="371" spans="2:3" x14ac:dyDescent="0.2">
      <c r="B371" s="1">
        <v>44713</v>
      </c>
      <c r="C371">
        <v>627.25</v>
      </c>
    </row>
    <row r="372" spans="2:3" x14ac:dyDescent="0.2">
      <c r="B372" s="1">
        <v>44714</v>
      </c>
      <c r="C372">
        <v>628.5</v>
      </c>
    </row>
    <row r="373" spans="2:3" x14ac:dyDescent="0.2">
      <c r="B373" s="1">
        <v>44715</v>
      </c>
      <c r="C373">
        <v>630.5</v>
      </c>
    </row>
    <row r="374" spans="2:3" x14ac:dyDescent="0.2">
      <c r="B374" s="1">
        <v>44718</v>
      </c>
      <c r="C374">
        <v>633.5</v>
      </c>
    </row>
    <row r="375" spans="2:3" x14ac:dyDescent="0.2">
      <c r="B375" s="1">
        <v>44719</v>
      </c>
      <c r="C375">
        <v>652.25</v>
      </c>
    </row>
    <row r="376" spans="2:3" x14ac:dyDescent="0.2">
      <c r="B376" s="1">
        <v>44720</v>
      </c>
      <c r="C376">
        <v>647.5</v>
      </c>
    </row>
    <row r="377" spans="2:3" x14ac:dyDescent="0.2">
      <c r="B377" s="1">
        <v>44721</v>
      </c>
      <c r="C377">
        <v>651.25</v>
      </c>
    </row>
    <row r="378" spans="2:3" x14ac:dyDescent="0.2">
      <c r="B378" s="1">
        <v>44722</v>
      </c>
      <c r="C378">
        <v>657.25</v>
      </c>
    </row>
    <row r="379" spans="2:3" x14ac:dyDescent="0.2">
      <c r="B379" s="1">
        <v>44725</v>
      </c>
      <c r="C379">
        <v>659</v>
      </c>
    </row>
    <row r="380" spans="2:3" x14ac:dyDescent="0.2">
      <c r="B380" s="1">
        <v>44726</v>
      </c>
      <c r="C380">
        <v>653.75</v>
      </c>
    </row>
    <row r="381" spans="2:3" x14ac:dyDescent="0.2">
      <c r="B381" s="1">
        <v>44727</v>
      </c>
      <c r="C381">
        <v>654.5</v>
      </c>
    </row>
    <row r="382" spans="2:3" x14ac:dyDescent="0.2">
      <c r="B382" s="1">
        <v>44728</v>
      </c>
      <c r="C382">
        <v>658.75</v>
      </c>
    </row>
    <row r="383" spans="2:3" x14ac:dyDescent="0.2">
      <c r="B383" s="1">
        <v>44729</v>
      </c>
      <c r="C383">
        <v>651.25</v>
      </c>
    </row>
    <row r="384" spans="2:3" x14ac:dyDescent="0.2">
      <c r="B384" s="1">
        <v>44733</v>
      </c>
      <c r="C384">
        <v>634.5</v>
      </c>
    </row>
    <row r="385" spans="2:3" x14ac:dyDescent="0.2">
      <c r="B385" s="1">
        <v>44734</v>
      </c>
      <c r="C385">
        <v>633</v>
      </c>
    </row>
    <row r="386" spans="2:3" x14ac:dyDescent="0.2">
      <c r="B386" s="1">
        <v>44735</v>
      </c>
      <c r="C386">
        <v>607.5</v>
      </c>
    </row>
    <row r="387" spans="2:3" x14ac:dyDescent="0.2">
      <c r="B387" s="1">
        <v>44736</v>
      </c>
      <c r="C387">
        <v>616.25</v>
      </c>
    </row>
    <row r="388" spans="2:3" x14ac:dyDescent="0.2">
      <c r="B388" s="1">
        <v>44739</v>
      </c>
      <c r="C388">
        <v>610.5</v>
      </c>
    </row>
    <row r="389" spans="2:3" x14ac:dyDescent="0.2">
      <c r="B389" s="1">
        <v>44740</v>
      </c>
      <c r="C389">
        <v>610.5</v>
      </c>
    </row>
    <row r="390" spans="2:3" x14ac:dyDescent="0.2">
      <c r="B390" s="1">
        <v>44741</v>
      </c>
      <c r="C390">
        <v>611</v>
      </c>
    </row>
    <row r="391" spans="2:3" x14ac:dyDescent="0.2">
      <c r="B391" s="1">
        <v>44742</v>
      </c>
      <c r="C391">
        <v>592.25</v>
      </c>
    </row>
    <row r="392" spans="2:3" x14ac:dyDescent="0.2">
      <c r="B392" s="1">
        <v>44743</v>
      </c>
      <c r="C392">
        <v>585</v>
      </c>
    </row>
    <row r="393" spans="2:3" x14ac:dyDescent="0.2">
      <c r="B393" s="1">
        <v>44747</v>
      </c>
      <c r="C393">
        <v>561</v>
      </c>
    </row>
    <row r="394" spans="2:3" x14ac:dyDescent="0.2">
      <c r="B394" s="1">
        <v>44748</v>
      </c>
      <c r="C394">
        <v>564.5</v>
      </c>
    </row>
    <row r="395" spans="2:3" x14ac:dyDescent="0.2">
      <c r="B395" s="1">
        <v>44749</v>
      </c>
      <c r="C395">
        <v>569.5</v>
      </c>
    </row>
    <row r="396" spans="2:3" x14ac:dyDescent="0.2">
      <c r="B396" s="1">
        <v>44750</v>
      </c>
      <c r="C396">
        <v>588.5</v>
      </c>
    </row>
    <row r="397" spans="2:3" x14ac:dyDescent="0.2">
      <c r="B397" s="1">
        <v>44753</v>
      </c>
      <c r="C397">
        <v>582.25</v>
      </c>
    </row>
    <row r="398" spans="2:3" x14ac:dyDescent="0.2">
      <c r="B398" s="1">
        <v>44754</v>
      </c>
      <c r="C398">
        <v>563.5</v>
      </c>
    </row>
    <row r="399" spans="2:3" x14ac:dyDescent="0.2">
      <c r="B399" s="1">
        <v>44755</v>
      </c>
      <c r="C399">
        <v>571</v>
      </c>
    </row>
    <row r="400" spans="2:3" x14ac:dyDescent="0.2">
      <c r="B400" s="1">
        <v>44756</v>
      </c>
      <c r="C400">
        <v>579.25</v>
      </c>
    </row>
    <row r="401" spans="2:3" x14ac:dyDescent="0.2">
      <c r="B401" s="1">
        <v>44757</v>
      </c>
      <c r="C401">
        <v>577.5</v>
      </c>
    </row>
    <row r="402" spans="2:3" x14ac:dyDescent="0.2">
      <c r="B402" s="1">
        <v>44760</v>
      </c>
      <c r="C402">
        <v>583.25</v>
      </c>
    </row>
    <row r="403" spans="2:3" x14ac:dyDescent="0.2">
      <c r="B403" s="1">
        <v>44761</v>
      </c>
      <c r="C403">
        <v>575</v>
      </c>
    </row>
    <row r="404" spans="2:3" x14ac:dyDescent="0.2">
      <c r="B404" s="1">
        <v>44762</v>
      </c>
      <c r="C404">
        <v>574</v>
      </c>
    </row>
    <row r="405" spans="2:3" x14ac:dyDescent="0.2">
      <c r="B405" s="1">
        <v>44763</v>
      </c>
      <c r="C405">
        <v>561.25</v>
      </c>
    </row>
    <row r="406" spans="2:3" x14ac:dyDescent="0.2">
      <c r="B406" s="1">
        <v>44764</v>
      </c>
      <c r="C406">
        <v>556.25</v>
      </c>
    </row>
    <row r="407" spans="2:3" x14ac:dyDescent="0.2">
      <c r="B407" s="1">
        <v>44767</v>
      </c>
      <c r="C407">
        <v>564</v>
      </c>
    </row>
    <row r="408" spans="2:3" x14ac:dyDescent="0.2">
      <c r="B408" s="1">
        <v>44768</v>
      </c>
      <c r="C408">
        <v>570.5</v>
      </c>
    </row>
    <row r="409" spans="2:3" x14ac:dyDescent="0.2">
      <c r="B409" s="1">
        <v>44769</v>
      </c>
      <c r="C409">
        <v>574.25</v>
      </c>
    </row>
    <row r="410" spans="2:3" x14ac:dyDescent="0.2">
      <c r="B410" s="1">
        <v>44770</v>
      </c>
      <c r="C410">
        <v>585</v>
      </c>
    </row>
    <row r="411" spans="2:3" x14ac:dyDescent="0.2">
      <c r="B411" s="1">
        <v>44771</v>
      </c>
      <c r="C411">
        <v>590</v>
      </c>
    </row>
    <row r="412" spans="2:3" x14ac:dyDescent="0.2">
      <c r="B412" s="1">
        <v>44774</v>
      </c>
      <c r="C412">
        <v>588</v>
      </c>
    </row>
    <row r="413" spans="2:3" x14ac:dyDescent="0.2">
      <c r="B413" s="1">
        <v>44775</v>
      </c>
      <c r="C413">
        <v>579.25</v>
      </c>
    </row>
    <row r="414" spans="2:3" x14ac:dyDescent="0.2">
      <c r="B414" s="1">
        <v>44776</v>
      </c>
      <c r="C414">
        <v>580</v>
      </c>
    </row>
    <row r="415" spans="2:3" x14ac:dyDescent="0.2">
      <c r="B415" s="1">
        <v>44777</v>
      </c>
      <c r="C415">
        <v>587</v>
      </c>
    </row>
    <row r="416" spans="2:3" x14ac:dyDescent="0.2">
      <c r="B416" s="1">
        <v>44778</v>
      </c>
      <c r="C416">
        <v>592.75</v>
      </c>
    </row>
    <row r="417" spans="2:3" x14ac:dyDescent="0.2">
      <c r="B417" s="1">
        <v>44781</v>
      </c>
      <c r="C417">
        <v>590.75</v>
      </c>
    </row>
    <row r="418" spans="2:3" x14ac:dyDescent="0.2">
      <c r="B418" s="1">
        <v>44782</v>
      </c>
      <c r="C418">
        <v>593.75</v>
      </c>
    </row>
    <row r="419" spans="2:3" x14ac:dyDescent="0.2">
      <c r="B419" s="1">
        <v>44783</v>
      </c>
      <c r="C419">
        <v>597.75</v>
      </c>
    </row>
    <row r="420" spans="2:3" x14ac:dyDescent="0.2">
      <c r="B420" s="1">
        <v>44784</v>
      </c>
      <c r="C420">
        <v>602.75</v>
      </c>
    </row>
    <row r="421" spans="2:3" x14ac:dyDescent="0.2">
      <c r="B421" s="1">
        <v>44785</v>
      </c>
      <c r="C421">
        <v>609</v>
      </c>
    </row>
    <row r="422" spans="2:3" x14ac:dyDescent="0.2">
      <c r="B422" s="1">
        <v>44788</v>
      </c>
      <c r="C422">
        <v>606</v>
      </c>
    </row>
    <row r="423" spans="2:3" x14ac:dyDescent="0.2">
      <c r="B423" s="1">
        <v>44789</v>
      </c>
      <c r="C423">
        <v>593.75</v>
      </c>
    </row>
    <row r="424" spans="2:3" x14ac:dyDescent="0.2">
      <c r="B424" s="1">
        <v>44790</v>
      </c>
      <c r="C424">
        <v>590.25</v>
      </c>
    </row>
    <row r="425" spans="2:3" x14ac:dyDescent="0.2">
      <c r="B425" s="1">
        <v>44791</v>
      </c>
      <c r="C425">
        <v>595.25</v>
      </c>
    </row>
    <row r="426" spans="2:3" x14ac:dyDescent="0.2">
      <c r="B426" s="1">
        <v>44792</v>
      </c>
      <c r="C426">
        <v>600</v>
      </c>
    </row>
    <row r="427" spans="2:3" x14ac:dyDescent="0.2">
      <c r="B427" s="1">
        <v>44795</v>
      </c>
      <c r="C427">
        <v>607</v>
      </c>
    </row>
    <row r="428" spans="2:3" x14ac:dyDescent="0.2">
      <c r="B428" s="1">
        <v>44796</v>
      </c>
      <c r="C428">
        <v>620.5</v>
      </c>
    </row>
    <row r="429" spans="2:3" x14ac:dyDescent="0.2">
      <c r="B429" s="1">
        <v>44797</v>
      </c>
      <c r="C429">
        <v>618.75</v>
      </c>
    </row>
    <row r="430" spans="2:3" x14ac:dyDescent="0.2">
      <c r="B430" s="1">
        <v>44798</v>
      </c>
      <c r="C430">
        <v>614.25</v>
      </c>
    </row>
    <row r="431" spans="2:3" x14ac:dyDescent="0.2">
      <c r="B431" s="1">
        <v>44799</v>
      </c>
      <c r="C431">
        <v>624.25</v>
      </c>
    </row>
    <row r="432" spans="2:3" x14ac:dyDescent="0.2">
      <c r="B432" s="1">
        <v>44802</v>
      </c>
      <c r="C432">
        <v>631.5</v>
      </c>
    </row>
    <row r="433" spans="2:3" x14ac:dyDescent="0.2">
      <c r="B433" s="1">
        <v>44803</v>
      </c>
      <c r="C433">
        <v>631</v>
      </c>
    </row>
    <row r="434" spans="2:3" x14ac:dyDescent="0.2">
      <c r="B434" s="1">
        <v>44804</v>
      </c>
      <c r="C434">
        <v>628.5</v>
      </c>
    </row>
    <row r="435" spans="2:3" x14ac:dyDescent="0.2">
      <c r="B435" s="1">
        <v>44805</v>
      </c>
      <c r="C435">
        <v>617.25</v>
      </c>
    </row>
    <row r="436" spans="2:3" x14ac:dyDescent="0.2">
      <c r="B436" s="1">
        <v>44806</v>
      </c>
      <c r="C436">
        <v>622.5</v>
      </c>
    </row>
    <row r="437" spans="2:3" x14ac:dyDescent="0.2">
      <c r="B437" s="1">
        <v>44810</v>
      </c>
      <c r="C437">
        <v>630</v>
      </c>
    </row>
    <row r="438" spans="2:3" x14ac:dyDescent="0.2">
      <c r="B438" s="1">
        <v>44811</v>
      </c>
      <c r="C438">
        <v>626.25</v>
      </c>
    </row>
    <row r="439" spans="2:3" x14ac:dyDescent="0.2">
      <c r="B439" s="1">
        <v>44812</v>
      </c>
      <c r="C439">
        <v>624.75</v>
      </c>
    </row>
    <row r="440" spans="2:3" x14ac:dyDescent="0.2">
      <c r="B440" s="1">
        <v>44813</v>
      </c>
      <c r="C440">
        <v>632.5</v>
      </c>
    </row>
    <row r="441" spans="2:3" x14ac:dyDescent="0.2">
      <c r="B441" s="1">
        <v>44816</v>
      </c>
      <c r="C441">
        <v>638</v>
      </c>
    </row>
    <row r="442" spans="2:3" x14ac:dyDescent="0.2">
      <c r="B442" s="1">
        <v>44817</v>
      </c>
      <c r="C442">
        <v>639</v>
      </c>
    </row>
    <row r="443" spans="2:3" x14ac:dyDescent="0.2">
      <c r="B443" s="1">
        <v>44818</v>
      </c>
      <c r="C443">
        <v>635.25</v>
      </c>
    </row>
    <row r="444" spans="2:3" x14ac:dyDescent="0.2">
      <c r="B444" s="1">
        <v>44819</v>
      </c>
      <c r="C444">
        <v>626.75</v>
      </c>
    </row>
    <row r="445" spans="2:3" x14ac:dyDescent="0.2">
      <c r="B445" s="1">
        <v>44820</v>
      </c>
      <c r="C445">
        <v>626.5</v>
      </c>
    </row>
    <row r="446" spans="2:3" x14ac:dyDescent="0.2">
      <c r="B446" s="1">
        <v>44823</v>
      </c>
      <c r="C446">
        <v>628</v>
      </c>
    </row>
    <row r="447" spans="2:3" x14ac:dyDescent="0.2">
      <c r="B447" s="1">
        <v>44824</v>
      </c>
      <c r="C447">
        <v>637.5</v>
      </c>
    </row>
    <row r="448" spans="2:3" x14ac:dyDescent="0.2">
      <c r="B448" s="1">
        <v>44825</v>
      </c>
      <c r="C448">
        <v>634</v>
      </c>
    </row>
    <row r="449" spans="2:3" x14ac:dyDescent="0.2">
      <c r="B449" s="1">
        <v>44826</v>
      </c>
      <c r="C449">
        <v>636.25</v>
      </c>
    </row>
    <row r="450" spans="2:3" x14ac:dyDescent="0.2">
      <c r="B450" s="1">
        <v>44827</v>
      </c>
      <c r="C450">
        <v>623</v>
      </c>
    </row>
    <row r="451" spans="2:3" x14ac:dyDescent="0.2">
      <c r="B451" s="1">
        <v>44830</v>
      </c>
      <c r="C451">
        <v>617</v>
      </c>
    </row>
    <row r="452" spans="2:3" x14ac:dyDescent="0.2">
      <c r="B452" s="1">
        <v>44831</v>
      </c>
      <c r="C452">
        <v>615.75</v>
      </c>
    </row>
    <row r="453" spans="2:3" x14ac:dyDescent="0.2">
      <c r="B453" s="1">
        <v>44832</v>
      </c>
      <c r="C453">
        <v>619</v>
      </c>
    </row>
    <row r="454" spans="2:3" x14ac:dyDescent="0.2">
      <c r="B454" s="1">
        <v>44833</v>
      </c>
      <c r="C454">
        <v>619.25</v>
      </c>
    </row>
    <row r="455" spans="2:3" x14ac:dyDescent="0.2">
      <c r="B455" s="1">
        <v>44834</v>
      </c>
      <c r="C455">
        <v>622</v>
      </c>
    </row>
    <row r="456" spans="2:3" x14ac:dyDescent="0.2">
      <c r="B456" s="1">
        <v>44837</v>
      </c>
      <c r="C456">
        <v>620.25</v>
      </c>
    </row>
    <row r="457" spans="2:3" x14ac:dyDescent="0.2">
      <c r="B457" s="1">
        <v>44838</v>
      </c>
      <c r="C457">
        <v>624</v>
      </c>
    </row>
    <row r="458" spans="2:3" x14ac:dyDescent="0.2">
      <c r="B458" s="1">
        <v>44839</v>
      </c>
      <c r="C458">
        <v>626</v>
      </c>
    </row>
    <row r="459" spans="2:3" x14ac:dyDescent="0.2">
      <c r="B459" s="1">
        <v>44840</v>
      </c>
      <c r="C459">
        <v>625.25</v>
      </c>
    </row>
    <row r="460" spans="2:3" x14ac:dyDescent="0.2">
      <c r="B460" s="1">
        <v>44841</v>
      </c>
      <c r="C460">
        <v>629</v>
      </c>
    </row>
    <row r="461" spans="2:3" x14ac:dyDescent="0.2">
      <c r="B461" s="1">
        <v>44844</v>
      </c>
      <c r="C461">
        <v>637.25</v>
      </c>
    </row>
    <row r="462" spans="2:3" x14ac:dyDescent="0.2">
      <c r="B462" s="1">
        <v>44845</v>
      </c>
      <c r="C462">
        <v>635.25</v>
      </c>
    </row>
    <row r="463" spans="2:3" x14ac:dyDescent="0.2">
      <c r="B463" s="1">
        <v>44846</v>
      </c>
      <c r="C463">
        <v>636.25</v>
      </c>
    </row>
    <row r="464" spans="2:3" x14ac:dyDescent="0.2">
      <c r="B464" s="1">
        <v>44847</v>
      </c>
      <c r="C464">
        <v>640.25</v>
      </c>
    </row>
    <row r="465" spans="2:3" x14ac:dyDescent="0.2">
      <c r="B465" s="1">
        <v>44848</v>
      </c>
      <c r="C465">
        <v>634</v>
      </c>
    </row>
    <row r="466" spans="2:3" x14ac:dyDescent="0.2">
      <c r="B466" s="1">
        <v>44851</v>
      </c>
      <c r="C466">
        <v>629.25</v>
      </c>
    </row>
    <row r="467" spans="2:3" x14ac:dyDescent="0.2">
      <c r="B467" s="1">
        <v>44852</v>
      </c>
      <c r="C467">
        <v>626.5</v>
      </c>
    </row>
    <row r="468" spans="2:3" x14ac:dyDescent="0.2">
      <c r="B468" s="1">
        <v>44853</v>
      </c>
      <c r="C468">
        <v>626</v>
      </c>
    </row>
    <row r="469" spans="2:3" x14ac:dyDescent="0.2">
      <c r="B469" s="1">
        <v>44854</v>
      </c>
      <c r="C469">
        <v>629.75</v>
      </c>
    </row>
    <row r="470" spans="2:3" x14ac:dyDescent="0.2">
      <c r="B470" s="1">
        <v>44855</v>
      </c>
      <c r="C470">
        <v>630.25</v>
      </c>
    </row>
    <row r="471" spans="2:3" x14ac:dyDescent="0.2">
      <c r="B471" s="1">
        <v>44858</v>
      </c>
      <c r="C471">
        <v>628.5</v>
      </c>
    </row>
    <row r="472" spans="2:3" x14ac:dyDescent="0.2">
      <c r="B472" s="1">
        <v>44859</v>
      </c>
      <c r="C472">
        <v>631.25</v>
      </c>
    </row>
    <row r="473" spans="2:3" x14ac:dyDescent="0.2">
      <c r="B473" s="1">
        <v>44860</v>
      </c>
      <c r="C473">
        <v>629</v>
      </c>
    </row>
    <row r="474" spans="2:3" x14ac:dyDescent="0.2">
      <c r="B474" s="1">
        <v>44861</v>
      </c>
      <c r="C474">
        <v>627.25</v>
      </c>
    </row>
    <row r="475" spans="2:3" x14ac:dyDescent="0.2">
      <c r="B475" s="1">
        <v>44862</v>
      </c>
      <c r="C475">
        <v>626.25</v>
      </c>
    </row>
    <row r="476" spans="2:3" x14ac:dyDescent="0.2">
      <c r="B476" s="1">
        <v>44865</v>
      </c>
      <c r="C476">
        <v>630.5</v>
      </c>
    </row>
    <row r="477" spans="2:3" x14ac:dyDescent="0.2">
      <c r="B477" s="1">
        <v>44866</v>
      </c>
      <c r="C477">
        <v>634</v>
      </c>
    </row>
    <row r="478" spans="2:3" x14ac:dyDescent="0.2">
      <c r="B478" s="1">
        <v>44867</v>
      </c>
      <c r="C478">
        <v>630.25</v>
      </c>
    </row>
    <row r="479" spans="2:3" x14ac:dyDescent="0.2">
      <c r="B479" s="1">
        <v>44868</v>
      </c>
      <c r="C479">
        <v>629.75</v>
      </c>
    </row>
    <row r="480" spans="2:3" x14ac:dyDescent="0.2">
      <c r="B480" s="1">
        <v>44869</v>
      </c>
      <c r="C480">
        <v>631.5</v>
      </c>
    </row>
    <row r="481" spans="2:3" x14ac:dyDescent="0.2">
      <c r="B481" s="1">
        <v>44872</v>
      </c>
      <c r="C481">
        <v>629.75</v>
      </c>
    </row>
    <row r="482" spans="2:3" x14ac:dyDescent="0.2">
      <c r="B482" s="1">
        <v>44873</v>
      </c>
      <c r="C482">
        <v>625.75</v>
      </c>
    </row>
    <row r="483" spans="2:3" x14ac:dyDescent="0.2">
      <c r="B483" s="1">
        <v>44874</v>
      </c>
      <c r="C483">
        <v>620.5</v>
      </c>
    </row>
    <row r="484" spans="2:3" x14ac:dyDescent="0.2">
      <c r="B484" s="1">
        <v>44875</v>
      </c>
      <c r="C484">
        <v>614.25</v>
      </c>
    </row>
    <row r="485" spans="2:3" x14ac:dyDescent="0.2">
      <c r="B485" s="1">
        <v>44876</v>
      </c>
      <c r="C485">
        <v>616.75</v>
      </c>
    </row>
    <row r="486" spans="2:3" x14ac:dyDescent="0.2">
      <c r="B486" s="1">
        <v>44879</v>
      </c>
      <c r="C486">
        <v>613.5</v>
      </c>
    </row>
    <row r="487" spans="2:3" x14ac:dyDescent="0.2">
      <c r="B487" s="1">
        <v>44880</v>
      </c>
      <c r="C487">
        <v>620</v>
      </c>
    </row>
    <row r="488" spans="2:3" x14ac:dyDescent="0.2">
      <c r="B488" s="1">
        <v>44881</v>
      </c>
      <c r="C488">
        <v>621.25</v>
      </c>
    </row>
    <row r="489" spans="2:3" x14ac:dyDescent="0.2">
      <c r="B489" s="1">
        <v>44882</v>
      </c>
      <c r="C489">
        <v>619</v>
      </c>
    </row>
    <row r="490" spans="2:3" x14ac:dyDescent="0.2">
      <c r="B490" s="1">
        <v>44883</v>
      </c>
      <c r="C490">
        <v>617.75</v>
      </c>
    </row>
    <row r="491" spans="2:3" x14ac:dyDescent="0.2">
      <c r="B491" s="1">
        <v>44886</v>
      </c>
      <c r="C491">
        <v>615.5</v>
      </c>
    </row>
    <row r="492" spans="2:3" x14ac:dyDescent="0.2">
      <c r="B492" s="1">
        <v>44887</v>
      </c>
      <c r="C492">
        <v>613.75</v>
      </c>
    </row>
    <row r="493" spans="2:3" x14ac:dyDescent="0.2">
      <c r="B493" s="1">
        <v>44888</v>
      </c>
      <c r="C493">
        <v>616.75</v>
      </c>
    </row>
    <row r="494" spans="2:3" x14ac:dyDescent="0.2">
      <c r="B494" s="1">
        <v>44890</v>
      </c>
      <c r="C494">
        <v>618.75</v>
      </c>
    </row>
    <row r="495" spans="2:3" x14ac:dyDescent="0.2">
      <c r="B495" s="1">
        <v>44893</v>
      </c>
      <c r="C495">
        <v>619</v>
      </c>
    </row>
    <row r="496" spans="2:3" x14ac:dyDescent="0.2">
      <c r="B496" s="1">
        <v>44894</v>
      </c>
      <c r="C496">
        <v>619.75</v>
      </c>
    </row>
    <row r="497" spans="2:3" x14ac:dyDescent="0.2">
      <c r="B497" s="1">
        <v>44895</v>
      </c>
      <c r="C497">
        <v>615</v>
      </c>
    </row>
    <row r="498" spans="2:3" x14ac:dyDescent="0.2">
      <c r="B498" s="1">
        <v>44896</v>
      </c>
      <c r="C498">
        <v>610.5</v>
      </c>
    </row>
    <row r="499" spans="2:3" x14ac:dyDescent="0.2">
      <c r="B499" s="1">
        <v>44897</v>
      </c>
      <c r="C499">
        <v>607.75</v>
      </c>
    </row>
    <row r="500" spans="2:3" x14ac:dyDescent="0.2">
      <c r="B500" s="1">
        <v>44900</v>
      </c>
      <c r="C500">
        <v>605</v>
      </c>
    </row>
    <row r="501" spans="2:3" x14ac:dyDescent="0.2">
      <c r="B501" s="1">
        <v>44901</v>
      </c>
      <c r="C501">
        <v>603.5</v>
      </c>
    </row>
    <row r="502" spans="2:3" x14ac:dyDescent="0.2">
      <c r="B502" s="1">
        <v>44902</v>
      </c>
      <c r="C502">
        <v>606</v>
      </c>
    </row>
    <row r="503" spans="2:3" x14ac:dyDescent="0.2">
      <c r="B503" s="1">
        <v>44903</v>
      </c>
      <c r="C503">
        <v>604.5</v>
      </c>
    </row>
    <row r="504" spans="2:3" x14ac:dyDescent="0.2">
      <c r="B504" s="1">
        <v>44904</v>
      </c>
      <c r="C504">
        <v>603</v>
      </c>
    </row>
    <row r="505" spans="2:3" x14ac:dyDescent="0.2">
      <c r="B505" s="1">
        <v>44907</v>
      </c>
      <c r="C505">
        <v>607</v>
      </c>
    </row>
    <row r="506" spans="2:3" x14ac:dyDescent="0.2">
      <c r="B506" s="1">
        <v>44908</v>
      </c>
      <c r="C506">
        <v>605.25</v>
      </c>
    </row>
    <row r="507" spans="2:3" x14ac:dyDescent="0.2">
      <c r="B507" s="1">
        <v>44909</v>
      </c>
      <c r="C507">
        <v>605.75</v>
      </c>
    </row>
    <row r="508" spans="2:3" x14ac:dyDescent="0.2">
      <c r="B508" s="1">
        <v>44910</v>
      </c>
      <c r="C508">
        <v>608</v>
      </c>
    </row>
    <row r="509" spans="2:3" x14ac:dyDescent="0.2">
      <c r="B509" s="1">
        <v>44911</v>
      </c>
      <c r="C509">
        <v>608</v>
      </c>
    </row>
    <row r="510" spans="2:3" x14ac:dyDescent="0.2">
      <c r="B510" s="1">
        <v>44914</v>
      </c>
      <c r="C510">
        <v>606.25</v>
      </c>
    </row>
    <row r="511" spans="2:3" x14ac:dyDescent="0.2">
      <c r="B511" s="1">
        <v>44915</v>
      </c>
      <c r="C511">
        <v>607</v>
      </c>
    </row>
    <row r="512" spans="2:3" x14ac:dyDescent="0.2">
      <c r="B512" s="1">
        <v>44916</v>
      </c>
      <c r="C512">
        <v>613.25</v>
      </c>
    </row>
    <row r="513" spans="2:3" x14ac:dyDescent="0.2">
      <c r="B513" s="1">
        <v>44917</v>
      </c>
      <c r="C513">
        <v>612.75</v>
      </c>
    </row>
    <row r="514" spans="2:3" x14ac:dyDescent="0.2">
      <c r="B514" s="1">
        <v>44918</v>
      </c>
      <c r="C514">
        <v>612.75</v>
      </c>
    </row>
    <row r="515" spans="2:3" x14ac:dyDescent="0.2">
      <c r="B515" s="1">
        <v>44922</v>
      </c>
      <c r="C515">
        <v>617</v>
      </c>
    </row>
    <row r="516" spans="2:3" x14ac:dyDescent="0.2">
      <c r="B516" s="1">
        <v>44923</v>
      </c>
      <c r="C516">
        <v>621.5</v>
      </c>
    </row>
    <row r="517" spans="2:3" x14ac:dyDescent="0.2">
      <c r="B517" s="1">
        <v>44924</v>
      </c>
      <c r="C517">
        <v>622</v>
      </c>
    </row>
    <row r="518" spans="2:3" x14ac:dyDescent="0.2">
      <c r="B518" s="1">
        <v>44925</v>
      </c>
      <c r="C518">
        <v>620.25</v>
      </c>
    </row>
    <row r="519" spans="2:3" x14ac:dyDescent="0.2">
      <c r="B519" s="1">
        <v>44929</v>
      </c>
      <c r="C519">
        <v>616.75</v>
      </c>
    </row>
    <row r="520" spans="2:3" x14ac:dyDescent="0.2">
      <c r="B520" s="1">
        <v>44930</v>
      </c>
      <c r="C520">
        <v>605.25</v>
      </c>
    </row>
    <row r="521" spans="2:3" x14ac:dyDescent="0.2">
      <c r="B521" s="1">
        <v>44931</v>
      </c>
      <c r="C521">
        <v>601.25</v>
      </c>
    </row>
    <row r="522" spans="2:3" x14ac:dyDescent="0.2">
      <c r="B522" s="1">
        <v>44932</v>
      </c>
      <c r="C522">
        <v>601</v>
      </c>
    </row>
    <row r="523" spans="2:3" x14ac:dyDescent="0.2">
      <c r="B523" s="1">
        <v>44935</v>
      </c>
      <c r="C523">
        <v>600</v>
      </c>
    </row>
    <row r="524" spans="2:3" x14ac:dyDescent="0.2">
      <c r="B524" s="1">
        <v>44936</v>
      </c>
      <c r="C524">
        <v>598.75</v>
      </c>
    </row>
    <row r="525" spans="2:3" x14ac:dyDescent="0.2">
      <c r="B525" s="1">
        <v>44937</v>
      </c>
      <c r="C525">
        <v>598.75</v>
      </c>
    </row>
    <row r="526" spans="2:3" x14ac:dyDescent="0.2">
      <c r="B526" s="1">
        <v>44938</v>
      </c>
      <c r="C526">
        <v>603.75</v>
      </c>
    </row>
    <row r="527" spans="2:3" x14ac:dyDescent="0.2">
      <c r="B527" s="1">
        <v>44939</v>
      </c>
      <c r="C527">
        <v>605.75</v>
      </c>
    </row>
    <row r="528" spans="2:3" x14ac:dyDescent="0.2">
      <c r="B528" s="1">
        <v>44943</v>
      </c>
      <c r="C528">
        <v>611</v>
      </c>
    </row>
    <row r="529" spans="2:3" x14ac:dyDescent="0.2">
      <c r="B529" s="1">
        <v>44944</v>
      </c>
      <c r="C529">
        <v>608.5</v>
      </c>
    </row>
    <row r="530" spans="2:3" x14ac:dyDescent="0.2">
      <c r="B530" s="1">
        <v>44945</v>
      </c>
      <c r="C530">
        <v>603.75</v>
      </c>
    </row>
    <row r="531" spans="2:3" x14ac:dyDescent="0.2">
      <c r="B531" s="1">
        <v>44946</v>
      </c>
      <c r="C531">
        <v>603.25</v>
      </c>
    </row>
    <row r="532" spans="2:3" x14ac:dyDescent="0.2">
      <c r="B532" s="1">
        <v>44949</v>
      </c>
      <c r="C532">
        <v>595.25</v>
      </c>
    </row>
    <row r="533" spans="2:3" x14ac:dyDescent="0.2">
      <c r="B533" s="1">
        <v>44950</v>
      </c>
      <c r="C533">
        <v>600.25</v>
      </c>
    </row>
    <row r="534" spans="2:3" x14ac:dyDescent="0.2">
      <c r="B534" s="1">
        <v>44951</v>
      </c>
      <c r="C534">
        <v>597</v>
      </c>
    </row>
    <row r="535" spans="2:3" x14ac:dyDescent="0.2">
      <c r="B535" s="1">
        <v>44952</v>
      </c>
      <c r="C535">
        <v>598</v>
      </c>
    </row>
    <row r="536" spans="2:3" x14ac:dyDescent="0.2">
      <c r="B536" s="1">
        <v>44953</v>
      </c>
      <c r="C536">
        <v>595.75</v>
      </c>
    </row>
    <row r="537" spans="2:3" x14ac:dyDescent="0.2">
      <c r="B537" s="1">
        <v>44956</v>
      </c>
      <c r="C537">
        <v>598.75</v>
      </c>
    </row>
    <row r="538" spans="2:3" x14ac:dyDescent="0.2">
      <c r="B538" s="1">
        <v>44957</v>
      </c>
      <c r="C538">
        <v>600</v>
      </c>
    </row>
    <row r="539" spans="2:3" x14ac:dyDescent="0.2">
      <c r="B539" s="1">
        <v>44958</v>
      </c>
      <c r="C539">
        <v>605.25</v>
      </c>
    </row>
    <row r="540" spans="2:3" x14ac:dyDescent="0.2">
      <c r="B540" s="1">
        <v>44959</v>
      </c>
      <c r="C540">
        <v>604</v>
      </c>
    </row>
    <row r="541" spans="2:3" x14ac:dyDescent="0.2">
      <c r="B541" s="1">
        <v>44960</v>
      </c>
      <c r="C541">
        <v>604.75</v>
      </c>
    </row>
    <row r="542" spans="2:3" x14ac:dyDescent="0.2">
      <c r="B542" s="1">
        <v>44963</v>
      </c>
      <c r="C542">
        <v>606.75</v>
      </c>
    </row>
    <row r="543" spans="2:3" x14ac:dyDescent="0.2">
      <c r="B543" s="1">
        <v>44964</v>
      </c>
      <c r="C543">
        <v>602.75</v>
      </c>
    </row>
    <row r="544" spans="2:3" x14ac:dyDescent="0.2">
      <c r="B544" s="1">
        <v>44965</v>
      </c>
      <c r="C544">
        <v>605</v>
      </c>
    </row>
    <row r="545" spans="2:3" x14ac:dyDescent="0.2">
      <c r="B545" s="1">
        <v>44966</v>
      </c>
      <c r="C545">
        <v>601.5</v>
      </c>
    </row>
    <row r="546" spans="2:3" x14ac:dyDescent="0.2">
      <c r="B546" s="1">
        <v>44967</v>
      </c>
      <c r="C546">
        <v>606.5</v>
      </c>
    </row>
    <row r="547" spans="2:3" x14ac:dyDescent="0.2">
      <c r="B547" s="1">
        <v>44970</v>
      </c>
      <c r="C547">
        <v>607.5</v>
      </c>
    </row>
    <row r="548" spans="2:3" x14ac:dyDescent="0.2">
      <c r="B548" s="1">
        <v>44971</v>
      </c>
      <c r="C548">
        <v>608.25</v>
      </c>
    </row>
    <row r="549" spans="2:3" x14ac:dyDescent="0.2">
      <c r="B549" s="1">
        <v>44972</v>
      </c>
      <c r="C549">
        <v>605.75</v>
      </c>
    </row>
    <row r="550" spans="2:3" x14ac:dyDescent="0.2">
      <c r="B550" s="1">
        <v>44973</v>
      </c>
      <c r="C550">
        <v>604</v>
      </c>
    </row>
    <row r="551" spans="2:3" x14ac:dyDescent="0.2">
      <c r="B551" s="1">
        <v>44974</v>
      </c>
      <c r="C551">
        <v>606.25</v>
      </c>
    </row>
    <row r="552" spans="2:3" x14ac:dyDescent="0.2">
      <c r="B552" s="1">
        <v>44978</v>
      </c>
      <c r="C552">
        <v>607.5</v>
      </c>
    </row>
    <row r="553" spans="2:3" x14ac:dyDescent="0.2">
      <c r="B553" s="1">
        <v>44979</v>
      </c>
      <c r="C553">
        <v>603.75</v>
      </c>
    </row>
    <row r="554" spans="2:3" x14ac:dyDescent="0.2">
      <c r="B554" s="1">
        <v>44980</v>
      </c>
      <c r="C554">
        <v>599.25</v>
      </c>
    </row>
    <row r="555" spans="2:3" x14ac:dyDescent="0.2">
      <c r="B555" s="1">
        <v>44981</v>
      </c>
      <c r="C555">
        <v>591.25</v>
      </c>
    </row>
    <row r="556" spans="2:3" x14ac:dyDescent="0.2">
      <c r="B556" s="1">
        <v>44984</v>
      </c>
      <c r="C556">
        <v>591</v>
      </c>
    </row>
    <row r="557" spans="2:3" x14ac:dyDescent="0.2">
      <c r="B557" s="1">
        <v>44985</v>
      </c>
      <c r="C557">
        <v>584.75</v>
      </c>
    </row>
    <row r="558" spans="2:3" x14ac:dyDescent="0.2">
      <c r="B558" s="1">
        <v>44986</v>
      </c>
      <c r="C558">
        <v>583.5</v>
      </c>
    </row>
    <row r="559" spans="2:3" x14ac:dyDescent="0.2">
      <c r="B559" s="1">
        <v>44987</v>
      </c>
      <c r="C559">
        <v>584.5</v>
      </c>
    </row>
    <row r="560" spans="2:3" x14ac:dyDescent="0.2">
      <c r="B560" s="1">
        <v>44988</v>
      </c>
      <c r="C560">
        <v>585.25</v>
      </c>
    </row>
    <row r="561" spans="2:3" x14ac:dyDescent="0.2">
      <c r="B561" s="1">
        <v>44991</v>
      </c>
      <c r="C561">
        <v>584.75</v>
      </c>
    </row>
    <row r="562" spans="2:3" x14ac:dyDescent="0.2">
      <c r="B562" s="1">
        <v>44992</v>
      </c>
      <c r="C562">
        <v>582.25</v>
      </c>
    </row>
    <row r="563" spans="2:3" x14ac:dyDescent="0.2">
      <c r="B563" s="1">
        <v>44993</v>
      </c>
      <c r="C563">
        <v>572.75</v>
      </c>
    </row>
    <row r="564" spans="2:3" x14ac:dyDescent="0.2">
      <c r="B564" s="1">
        <v>44994</v>
      </c>
      <c r="C564">
        <v>568.75</v>
      </c>
    </row>
    <row r="565" spans="2:3" x14ac:dyDescent="0.2">
      <c r="B565" s="1">
        <v>44995</v>
      </c>
      <c r="C565">
        <v>573.25</v>
      </c>
    </row>
    <row r="566" spans="2:3" x14ac:dyDescent="0.2">
      <c r="B566" s="1">
        <v>44998</v>
      </c>
      <c r="C566">
        <v>573</v>
      </c>
    </row>
    <row r="567" spans="2:3" x14ac:dyDescent="0.2">
      <c r="B567" s="1">
        <v>44999</v>
      </c>
      <c r="C567">
        <v>575</v>
      </c>
    </row>
    <row r="568" spans="2:3" x14ac:dyDescent="0.2">
      <c r="B568" s="1">
        <v>45000</v>
      </c>
      <c r="C568">
        <v>572.5</v>
      </c>
    </row>
    <row r="569" spans="2:3" x14ac:dyDescent="0.2">
      <c r="B569" s="1">
        <v>45001</v>
      </c>
      <c r="C569">
        <v>575</v>
      </c>
    </row>
    <row r="570" spans="2:3" x14ac:dyDescent="0.2">
      <c r="B570" s="1">
        <v>45002</v>
      </c>
      <c r="C570">
        <v>577.25</v>
      </c>
    </row>
    <row r="571" spans="2:3" x14ac:dyDescent="0.2">
      <c r="B571" s="1">
        <v>45005</v>
      </c>
      <c r="C571">
        <v>575</v>
      </c>
    </row>
    <row r="572" spans="2:3" x14ac:dyDescent="0.2">
      <c r="B572" s="1">
        <v>45006</v>
      </c>
      <c r="C572">
        <v>572.5</v>
      </c>
    </row>
    <row r="573" spans="2:3" x14ac:dyDescent="0.2">
      <c r="B573" s="1">
        <v>45007</v>
      </c>
      <c r="C573">
        <v>570.5</v>
      </c>
    </row>
    <row r="574" spans="2:3" x14ac:dyDescent="0.2">
      <c r="B574" s="1">
        <v>45008</v>
      </c>
      <c r="C574">
        <v>569</v>
      </c>
    </row>
    <row r="575" spans="2:3" x14ac:dyDescent="0.2">
      <c r="B575" s="1">
        <v>45009</v>
      </c>
      <c r="C575">
        <v>576</v>
      </c>
    </row>
    <row r="576" spans="2:3" x14ac:dyDescent="0.2">
      <c r="B576" s="1">
        <v>45012</v>
      </c>
      <c r="C576">
        <v>584.5</v>
      </c>
    </row>
    <row r="577" spans="2:3" x14ac:dyDescent="0.2">
      <c r="B577" s="1">
        <v>45013</v>
      </c>
      <c r="C577">
        <v>586</v>
      </c>
    </row>
    <row r="578" spans="2:3" x14ac:dyDescent="0.2">
      <c r="B578" s="1">
        <v>45014</v>
      </c>
      <c r="C578">
        <v>584.25</v>
      </c>
    </row>
    <row r="579" spans="2:3" x14ac:dyDescent="0.2">
      <c r="B579" s="1">
        <v>45015</v>
      </c>
      <c r="C579">
        <v>579.5</v>
      </c>
    </row>
    <row r="580" spans="2:3" x14ac:dyDescent="0.2">
      <c r="B580" s="1">
        <v>45016</v>
      </c>
      <c r="C580">
        <v>579.25</v>
      </c>
    </row>
    <row r="581" spans="2:3" x14ac:dyDescent="0.2">
      <c r="B581" s="1">
        <v>45019</v>
      </c>
      <c r="C581">
        <v>580.25</v>
      </c>
    </row>
    <row r="582" spans="2:3" x14ac:dyDescent="0.2">
      <c r="B582" s="1">
        <v>45020</v>
      </c>
      <c r="C582">
        <v>573.75</v>
      </c>
    </row>
    <row r="583" spans="2:3" x14ac:dyDescent="0.2">
      <c r="B583" s="1">
        <v>45021</v>
      </c>
      <c r="C583">
        <v>574.75</v>
      </c>
    </row>
    <row r="584" spans="2:3" x14ac:dyDescent="0.2">
      <c r="B584" s="1">
        <v>45022</v>
      </c>
      <c r="C584">
        <v>571.5</v>
      </c>
    </row>
    <row r="585" spans="2:3" x14ac:dyDescent="0.2">
      <c r="B585" s="1">
        <v>45023</v>
      </c>
      <c r="C585">
        <v>571.5</v>
      </c>
    </row>
    <row r="586" spans="2:3" x14ac:dyDescent="0.2">
      <c r="B586" s="1">
        <v>45026</v>
      </c>
      <c r="C586">
        <v>577</v>
      </c>
    </row>
    <row r="587" spans="2:3" x14ac:dyDescent="0.2">
      <c r="B587" s="1">
        <v>45027</v>
      </c>
      <c r="C587">
        <v>573.5</v>
      </c>
    </row>
    <row r="588" spans="2:3" x14ac:dyDescent="0.2">
      <c r="B588" s="1">
        <v>45028</v>
      </c>
      <c r="C588">
        <v>570.75</v>
      </c>
    </row>
    <row r="589" spans="2:3" x14ac:dyDescent="0.2">
      <c r="B589" s="1">
        <v>45029</v>
      </c>
      <c r="C589">
        <v>569.5</v>
      </c>
    </row>
    <row r="590" spans="2:3" x14ac:dyDescent="0.2">
      <c r="B590" s="1">
        <v>45030</v>
      </c>
      <c r="C590">
        <v>575</v>
      </c>
    </row>
    <row r="591" spans="2:3" x14ac:dyDescent="0.2">
      <c r="B591" s="1">
        <v>45033</v>
      </c>
      <c r="C591">
        <v>581.25</v>
      </c>
    </row>
    <row r="592" spans="2:3" x14ac:dyDescent="0.2">
      <c r="B592" s="1">
        <v>45034</v>
      </c>
      <c r="C592">
        <v>585.25</v>
      </c>
    </row>
    <row r="593" spans="2:3" x14ac:dyDescent="0.2">
      <c r="B593" s="1">
        <v>45035</v>
      </c>
      <c r="C593">
        <v>578</v>
      </c>
    </row>
    <row r="594" spans="2:3" x14ac:dyDescent="0.2">
      <c r="B594" s="1">
        <v>45036</v>
      </c>
      <c r="C594">
        <v>573.5</v>
      </c>
    </row>
    <row r="595" spans="2:3" x14ac:dyDescent="0.2">
      <c r="B595" s="1">
        <v>45037</v>
      </c>
      <c r="C595">
        <v>564</v>
      </c>
    </row>
    <row r="596" spans="2:3" x14ac:dyDescent="0.2">
      <c r="B596" s="1">
        <v>45040</v>
      </c>
      <c r="C596">
        <v>565.75</v>
      </c>
    </row>
    <row r="597" spans="2:3" x14ac:dyDescent="0.2">
      <c r="B597" s="1">
        <v>45041</v>
      </c>
      <c r="C597">
        <v>567.5</v>
      </c>
    </row>
    <row r="598" spans="2:3" x14ac:dyDescent="0.2">
      <c r="B598" s="1">
        <v>45042</v>
      </c>
      <c r="C598">
        <v>563.25</v>
      </c>
    </row>
    <row r="599" spans="2:3" x14ac:dyDescent="0.2">
      <c r="B599" s="1">
        <v>45043</v>
      </c>
      <c r="C599">
        <v>551.75</v>
      </c>
    </row>
    <row r="600" spans="2:3" x14ac:dyDescent="0.2">
      <c r="B600" s="1">
        <v>45044</v>
      </c>
      <c r="C600">
        <v>549</v>
      </c>
    </row>
    <row r="601" spans="2:3" x14ac:dyDescent="0.2">
      <c r="B601" s="1">
        <v>45047</v>
      </c>
      <c r="C601">
        <v>546</v>
      </c>
    </row>
    <row r="602" spans="2:3" x14ac:dyDescent="0.2">
      <c r="B602" s="1">
        <v>45048</v>
      </c>
      <c r="C602">
        <v>540.25</v>
      </c>
    </row>
    <row r="603" spans="2:3" x14ac:dyDescent="0.2">
      <c r="B603" s="1">
        <v>45049</v>
      </c>
      <c r="C603">
        <v>550</v>
      </c>
    </row>
    <row r="604" spans="2:3" x14ac:dyDescent="0.2">
      <c r="B604" s="1">
        <v>45050</v>
      </c>
      <c r="C604">
        <v>547.25</v>
      </c>
    </row>
    <row r="605" spans="2:3" x14ac:dyDescent="0.2">
      <c r="B605" s="1">
        <v>45051</v>
      </c>
      <c r="C605">
        <v>552</v>
      </c>
    </row>
    <row r="606" spans="2:3" x14ac:dyDescent="0.2">
      <c r="B606" s="1">
        <v>45054</v>
      </c>
      <c r="C606">
        <v>547.75</v>
      </c>
    </row>
    <row r="607" spans="2:3" x14ac:dyDescent="0.2">
      <c r="B607" s="1">
        <v>45055</v>
      </c>
      <c r="C607">
        <v>538.5</v>
      </c>
    </row>
    <row r="608" spans="2:3" x14ac:dyDescent="0.2">
      <c r="B608" s="1">
        <v>45056</v>
      </c>
      <c r="C608">
        <v>539.25</v>
      </c>
    </row>
    <row r="609" spans="2:3" x14ac:dyDescent="0.2">
      <c r="B609" s="1">
        <v>45057</v>
      </c>
      <c r="C609">
        <v>533.75</v>
      </c>
    </row>
    <row r="610" spans="2:3" x14ac:dyDescent="0.2">
      <c r="B610" s="1">
        <v>45058</v>
      </c>
      <c r="C610">
        <v>529.75</v>
      </c>
    </row>
    <row r="611" spans="2:3" x14ac:dyDescent="0.2">
      <c r="B611" s="1">
        <v>45061</v>
      </c>
      <c r="C611">
        <v>534.75</v>
      </c>
    </row>
    <row r="612" spans="2:3" x14ac:dyDescent="0.2">
      <c r="B612" s="1">
        <v>45062</v>
      </c>
      <c r="C612">
        <v>525.5</v>
      </c>
    </row>
    <row r="613" spans="2:3" x14ac:dyDescent="0.2">
      <c r="B613" s="1">
        <v>45063</v>
      </c>
      <c r="C613">
        <v>519</v>
      </c>
    </row>
    <row r="614" spans="2:3" x14ac:dyDescent="0.2">
      <c r="B614" s="1">
        <v>45064</v>
      </c>
      <c r="C614">
        <v>520.25</v>
      </c>
    </row>
    <row r="615" spans="2:3" x14ac:dyDescent="0.2">
      <c r="B615" s="1">
        <v>45065</v>
      </c>
      <c r="C615">
        <v>518.5</v>
      </c>
    </row>
    <row r="616" spans="2:3" x14ac:dyDescent="0.2">
      <c r="B616" s="1">
        <v>45068</v>
      </c>
      <c r="C616">
        <v>526.75</v>
      </c>
    </row>
    <row r="617" spans="2:3" x14ac:dyDescent="0.2">
      <c r="B617" s="1">
        <v>45069</v>
      </c>
      <c r="C617">
        <v>534</v>
      </c>
    </row>
    <row r="618" spans="2:3" x14ac:dyDescent="0.2">
      <c r="B618" s="1">
        <v>45070</v>
      </c>
      <c r="C618">
        <v>536.75</v>
      </c>
    </row>
    <row r="619" spans="2:3" x14ac:dyDescent="0.2">
      <c r="B619" s="1">
        <v>45071</v>
      </c>
      <c r="C619">
        <v>533</v>
      </c>
    </row>
    <row r="620" spans="2:3" x14ac:dyDescent="0.2">
      <c r="B620" s="1">
        <v>45072</v>
      </c>
      <c r="C620">
        <v>548.5</v>
      </c>
    </row>
    <row r="621" spans="2:3" x14ac:dyDescent="0.2">
      <c r="B621" s="1">
        <v>45076</v>
      </c>
      <c r="C621">
        <v>541.75</v>
      </c>
    </row>
    <row r="622" spans="2:3" x14ac:dyDescent="0.2">
      <c r="B622" s="1">
        <v>45077</v>
      </c>
      <c r="C622">
        <v>538</v>
      </c>
    </row>
    <row r="623" spans="2:3" x14ac:dyDescent="0.2">
      <c r="B623" s="1">
        <v>45078</v>
      </c>
      <c r="C623">
        <v>546.75</v>
      </c>
    </row>
    <row r="624" spans="2:3" x14ac:dyDescent="0.2">
      <c r="B624" s="1">
        <v>45079</v>
      </c>
      <c r="C624">
        <v>557.25</v>
      </c>
    </row>
    <row r="625" spans="2:3" x14ac:dyDescent="0.2">
      <c r="B625" s="1">
        <v>45082</v>
      </c>
      <c r="C625">
        <v>554.75</v>
      </c>
    </row>
    <row r="626" spans="2:3" x14ac:dyDescent="0.2">
      <c r="B626" s="1">
        <v>45083</v>
      </c>
      <c r="C626">
        <v>557.75</v>
      </c>
    </row>
    <row r="627" spans="2:3" x14ac:dyDescent="0.2">
      <c r="B627" s="1">
        <v>45084</v>
      </c>
      <c r="C627">
        <v>548</v>
      </c>
    </row>
    <row r="628" spans="2:3" x14ac:dyDescent="0.2">
      <c r="B628" s="1">
        <v>45085</v>
      </c>
      <c r="C628">
        <v>549.5</v>
      </c>
    </row>
    <row r="629" spans="2:3" x14ac:dyDescent="0.2">
      <c r="B629" s="1">
        <v>45086</v>
      </c>
      <c r="C629">
        <v>546.5</v>
      </c>
    </row>
    <row r="630" spans="2:3" x14ac:dyDescent="0.2">
      <c r="B630" s="1">
        <v>45089</v>
      </c>
      <c r="C630">
        <v>563</v>
      </c>
    </row>
    <row r="631" spans="2:3" x14ac:dyDescent="0.2">
      <c r="B631" s="1">
        <v>45090</v>
      </c>
      <c r="C631">
        <v>564.75</v>
      </c>
    </row>
    <row r="632" spans="2:3" x14ac:dyDescent="0.2">
      <c r="B632" s="1">
        <v>45091</v>
      </c>
      <c r="C632">
        <v>563.5</v>
      </c>
    </row>
    <row r="633" spans="2:3" x14ac:dyDescent="0.2">
      <c r="B633" s="1">
        <v>45092</v>
      </c>
      <c r="C633">
        <v>585</v>
      </c>
    </row>
    <row r="634" spans="2:3" x14ac:dyDescent="0.2">
      <c r="B634" s="1">
        <v>45093</v>
      </c>
      <c r="C634">
        <v>603.5</v>
      </c>
    </row>
    <row r="635" spans="2:3" x14ac:dyDescent="0.2">
      <c r="B635" s="1">
        <v>45097</v>
      </c>
      <c r="C635">
        <v>609.75</v>
      </c>
    </row>
    <row r="636" spans="2:3" x14ac:dyDescent="0.2">
      <c r="B636" s="1">
        <v>45098</v>
      </c>
      <c r="C636">
        <v>634.5</v>
      </c>
    </row>
    <row r="637" spans="2:3" x14ac:dyDescent="0.2">
      <c r="B637" s="1">
        <v>45099</v>
      </c>
      <c r="C637">
        <v>626</v>
      </c>
    </row>
    <row r="638" spans="2:3" x14ac:dyDescent="0.2">
      <c r="B638" s="1">
        <v>45100</v>
      </c>
      <c r="C638">
        <v>596.5</v>
      </c>
    </row>
    <row r="639" spans="2:3" x14ac:dyDescent="0.2">
      <c r="B639" s="1">
        <v>45103</v>
      </c>
      <c r="C639">
        <v>598</v>
      </c>
    </row>
    <row r="640" spans="2:3" x14ac:dyDescent="0.2">
      <c r="B640" s="1">
        <v>45104</v>
      </c>
      <c r="C640">
        <v>573</v>
      </c>
    </row>
    <row r="641" spans="2:3" x14ac:dyDescent="0.2">
      <c r="B641" s="1">
        <v>45105</v>
      </c>
      <c r="C641">
        <v>552.5</v>
      </c>
    </row>
    <row r="642" spans="2:3" x14ac:dyDescent="0.2">
      <c r="B642" s="1">
        <v>45106</v>
      </c>
      <c r="C642">
        <v>544.5</v>
      </c>
    </row>
    <row r="643" spans="2:3" x14ac:dyDescent="0.2">
      <c r="B643" s="1">
        <v>45107</v>
      </c>
      <c r="C643">
        <v>516.25</v>
      </c>
    </row>
    <row r="644" spans="2:3" x14ac:dyDescent="0.2">
      <c r="B644" s="1">
        <v>45110</v>
      </c>
      <c r="C644">
        <v>514</v>
      </c>
    </row>
    <row r="645" spans="2:3" x14ac:dyDescent="0.2">
      <c r="B645" s="1">
        <v>45112</v>
      </c>
      <c r="C645">
        <v>515.75</v>
      </c>
    </row>
    <row r="646" spans="2:3" x14ac:dyDescent="0.2">
      <c r="B646" s="1">
        <v>45113</v>
      </c>
      <c r="C646">
        <v>528</v>
      </c>
    </row>
    <row r="647" spans="2:3" x14ac:dyDescent="0.2">
      <c r="B647" s="1">
        <v>45114</v>
      </c>
      <c r="C647">
        <v>516.75</v>
      </c>
    </row>
    <row r="648" spans="2:3" x14ac:dyDescent="0.2">
      <c r="B648" s="1">
        <v>45117</v>
      </c>
      <c r="C648">
        <v>521.25</v>
      </c>
    </row>
    <row r="649" spans="2:3" x14ac:dyDescent="0.2">
      <c r="B649" s="1">
        <v>45118</v>
      </c>
      <c r="C649">
        <v>522.75</v>
      </c>
    </row>
    <row r="650" spans="2:3" x14ac:dyDescent="0.2">
      <c r="B650" s="1">
        <v>45119</v>
      </c>
      <c r="C650">
        <v>506.25</v>
      </c>
    </row>
    <row r="651" spans="2:3" x14ac:dyDescent="0.2">
      <c r="B651" s="1">
        <v>45120</v>
      </c>
      <c r="C651">
        <v>522.25</v>
      </c>
    </row>
    <row r="652" spans="2:3" x14ac:dyDescent="0.2">
      <c r="B652" s="1">
        <v>45121</v>
      </c>
      <c r="C652">
        <v>535.5</v>
      </c>
    </row>
    <row r="653" spans="2:3" x14ac:dyDescent="0.2">
      <c r="B653" s="1">
        <v>45124</v>
      </c>
      <c r="C653">
        <v>527.5</v>
      </c>
    </row>
    <row r="654" spans="2:3" x14ac:dyDescent="0.2">
      <c r="B654" s="1">
        <v>45125</v>
      </c>
      <c r="C654">
        <v>552.25</v>
      </c>
    </row>
    <row r="655" spans="2:3" x14ac:dyDescent="0.2">
      <c r="B655" s="1">
        <v>45126</v>
      </c>
      <c r="C655">
        <v>570.25</v>
      </c>
    </row>
    <row r="656" spans="2:3" x14ac:dyDescent="0.2">
      <c r="B656" s="1">
        <v>45127</v>
      </c>
      <c r="C656">
        <v>565.5</v>
      </c>
    </row>
    <row r="657" spans="2:3" x14ac:dyDescent="0.2">
      <c r="B657" s="1">
        <v>45128</v>
      </c>
      <c r="C657">
        <v>556.25</v>
      </c>
    </row>
    <row r="658" spans="2:3" x14ac:dyDescent="0.2">
      <c r="B658" s="1">
        <v>45131</v>
      </c>
      <c r="C658">
        <v>583.5</v>
      </c>
    </row>
    <row r="659" spans="2:3" x14ac:dyDescent="0.2">
      <c r="B659" s="1">
        <v>45132</v>
      </c>
      <c r="C659">
        <v>580.75</v>
      </c>
    </row>
    <row r="660" spans="2:3" x14ac:dyDescent="0.2">
      <c r="B660" s="1">
        <v>45133</v>
      </c>
      <c r="C660">
        <v>567</v>
      </c>
    </row>
    <row r="661" spans="2:3" x14ac:dyDescent="0.2">
      <c r="B661" s="1">
        <v>45134</v>
      </c>
      <c r="C661">
        <v>562.25</v>
      </c>
    </row>
    <row r="662" spans="2:3" x14ac:dyDescent="0.2">
      <c r="B662" s="1">
        <v>45135</v>
      </c>
      <c r="C662">
        <v>550.5</v>
      </c>
    </row>
    <row r="663" spans="2:3" x14ac:dyDescent="0.2">
      <c r="B663" s="1">
        <v>45138</v>
      </c>
      <c r="C663">
        <v>535</v>
      </c>
    </row>
    <row r="664" spans="2:3" x14ac:dyDescent="0.2">
      <c r="B664" s="1">
        <v>45139</v>
      </c>
      <c r="C664">
        <v>530.75</v>
      </c>
    </row>
    <row r="665" spans="2:3" x14ac:dyDescent="0.2">
      <c r="B665" s="1">
        <v>45140</v>
      </c>
      <c r="C665">
        <v>526.75</v>
      </c>
    </row>
    <row r="666" spans="2:3" x14ac:dyDescent="0.2">
      <c r="B666" s="1">
        <v>45141</v>
      </c>
      <c r="C666">
        <v>520.25</v>
      </c>
    </row>
    <row r="667" spans="2:3" x14ac:dyDescent="0.2">
      <c r="B667" s="1">
        <v>45142</v>
      </c>
      <c r="C667">
        <v>523</v>
      </c>
    </row>
    <row r="668" spans="2:3" x14ac:dyDescent="0.2">
      <c r="B668" s="1">
        <v>45145</v>
      </c>
      <c r="C668">
        <v>522</v>
      </c>
    </row>
    <row r="669" spans="2:3" x14ac:dyDescent="0.2">
      <c r="B669" s="1">
        <v>45146</v>
      </c>
      <c r="C669">
        <v>524.75</v>
      </c>
    </row>
    <row r="670" spans="2:3" x14ac:dyDescent="0.2">
      <c r="B670" s="1">
        <v>45147</v>
      </c>
      <c r="C670">
        <v>521</v>
      </c>
    </row>
    <row r="671" spans="2:3" x14ac:dyDescent="0.2">
      <c r="B671" s="1">
        <v>45148</v>
      </c>
      <c r="C671">
        <v>522.75</v>
      </c>
    </row>
    <row r="672" spans="2:3" x14ac:dyDescent="0.2">
      <c r="B672" s="1">
        <v>45149</v>
      </c>
      <c r="C672">
        <v>514.75</v>
      </c>
    </row>
    <row r="673" spans="2:3" x14ac:dyDescent="0.2">
      <c r="B673" s="1">
        <v>45152</v>
      </c>
      <c r="C673">
        <v>515</v>
      </c>
    </row>
    <row r="674" spans="2:3" x14ac:dyDescent="0.2">
      <c r="B674" s="1">
        <v>45153</v>
      </c>
      <c r="C674">
        <v>503.25</v>
      </c>
    </row>
    <row r="675" spans="2:3" x14ac:dyDescent="0.2">
      <c r="B675" s="1">
        <v>45154</v>
      </c>
      <c r="C675">
        <v>509</v>
      </c>
    </row>
    <row r="676" spans="2:3" x14ac:dyDescent="0.2">
      <c r="B676" s="1">
        <v>45155</v>
      </c>
      <c r="C676">
        <v>512.75</v>
      </c>
    </row>
    <row r="677" spans="2:3" x14ac:dyDescent="0.2">
      <c r="B677" s="1">
        <v>45156</v>
      </c>
      <c r="C677">
        <v>518.5</v>
      </c>
    </row>
    <row r="678" spans="2:3" x14ac:dyDescent="0.2">
      <c r="B678" s="1">
        <v>45159</v>
      </c>
      <c r="C678">
        <v>508.5</v>
      </c>
    </row>
    <row r="679" spans="2:3" x14ac:dyDescent="0.2">
      <c r="B679" s="1">
        <v>45160</v>
      </c>
      <c r="C679">
        <v>505.5</v>
      </c>
    </row>
    <row r="680" spans="2:3" x14ac:dyDescent="0.2">
      <c r="B680" s="1">
        <v>45161</v>
      </c>
      <c r="C680">
        <v>514.75</v>
      </c>
    </row>
    <row r="681" spans="2:3" x14ac:dyDescent="0.2">
      <c r="B681" s="1">
        <v>45162</v>
      </c>
      <c r="C681">
        <v>514.5</v>
      </c>
    </row>
    <row r="682" spans="2:3" x14ac:dyDescent="0.2">
      <c r="B682" s="1">
        <v>45163</v>
      </c>
      <c r="C682">
        <v>514.75</v>
      </c>
    </row>
    <row r="683" spans="2:3" x14ac:dyDescent="0.2">
      <c r="B683" s="1">
        <v>45166</v>
      </c>
      <c r="C683">
        <v>522.5</v>
      </c>
    </row>
    <row r="684" spans="2:3" x14ac:dyDescent="0.2">
      <c r="B684" s="1">
        <v>45167</v>
      </c>
      <c r="C684">
        <v>513.5</v>
      </c>
    </row>
    <row r="685" spans="2:3" x14ac:dyDescent="0.2">
      <c r="B685" s="1">
        <v>45168</v>
      </c>
      <c r="C685">
        <v>509.25</v>
      </c>
    </row>
    <row r="686" spans="2:3" x14ac:dyDescent="0.2">
      <c r="B686" s="1">
        <v>45169</v>
      </c>
      <c r="C686">
        <v>506.5</v>
      </c>
    </row>
    <row r="687" spans="2:3" x14ac:dyDescent="0.2">
      <c r="B687" s="1">
        <v>45170</v>
      </c>
      <c r="C687">
        <v>508.75</v>
      </c>
    </row>
    <row r="688" spans="2:3" x14ac:dyDescent="0.2">
      <c r="B688" s="1">
        <v>45174</v>
      </c>
      <c r="C688">
        <v>512.75</v>
      </c>
    </row>
    <row r="689" spans="2:3" x14ac:dyDescent="0.2">
      <c r="B689" s="1">
        <v>45175</v>
      </c>
      <c r="C689">
        <v>512</v>
      </c>
    </row>
    <row r="690" spans="2:3" x14ac:dyDescent="0.2">
      <c r="B690" s="1">
        <v>45176</v>
      </c>
      <c r="C690">
        <v>511.75</v>
      </c>
    </row>
    <row r="691" spans="2:3" x14ac:dyDescent="0.2">
      <c r="B691" s="1">
        <v>45177</v>
      </c>
      <c r="C691">
        <v>509.75</v>
      </c>
    </row>
    <row r="692" spans="2:3" x14ac:dyDescent="0.2">
      <c r="B692" s="1">
        <v>45180</v>
      </c>
      <c r="C692">
        <v>512.75</v>
      </c>
    </row>
    <row r="693" spans="2:3" x14ac:dyDescent="0.2">
      <c r="B693" s="1">
        <v>45181</v>
      </c>
      <c r="C693">
        <v>503.5</v>
      </c>
    </row>
    <row r="694" spans="2:3" x14ac:dyDescent="0.2">
      <c r="B694" s="1">
        <v>45182</v>
      </c>
      <c r="C694">
        <v>508.5</v>
      </c>
    </row>
    <row r="695" spans="2:3" x14ac:dyDescent="0.2">
      <c r="B695" s="1">
        <v>45183</v>
      </c>
      <c r="C695">
        <v>507.5</v>
      </c>
    </row>
    <row r="696" spans="2:3" x14ac:dyDescent="0.2">
      <c r="B696" s="1">
        <v>45184</v>
      </c>
      <c r="C696">
        <v>503.75</v>
      </c>
    </row>
    <row r="697" spans="2:3" x14ac:dyDescent="0.2">
      <c r="B697" s="1">
        <v>45187</v>
      </c>
      <c r="C697">
        <v>499</v>
      </c>
    </row>
    <row r="698" spans="2:3" x14ac:dyDescent="0.2">
      <c r="B698" s="1">
        <v>45188</v>
      </c>
      <c r="C698">
        <v>503.75</v>
      </c>
    </row>
    <row r="699" spans="2:3" x14ac:dyDescent="0.2">
      <c r="B699" s="1">
        <v>45189</v>
      </c>
      <c r="C699">
        <v>510</v>
      </c>
    </row>
    <row r="700" spans="2:3" x14ac:dyDescent="0.2">
      <c r="B700" s="1">
        <v>45190</v>
      </c>
      <c r="C700">
        <v>502.75</v>
      </c>
    </row>
    <row r="701" spans="2:3" x14ac:dyDescent="0.2">
      <c r="B701" s="1">
        <v>45191</v>
      </c>
      <c r="C701">
        <v>505.5</v>
      </c>
    </row>
    <row r="702" spans="2:3" x14ac:dyDescent="0.2">
      <c r="B702" s="1">
        <v>45194</v>
      </c>
      <c r="C702">
        <v>508.5</v>
      </c>
    </row>
    <row r="703" spans="2:3" x14ac:dyDescent="0.2">
      <c r="B703" s="1">
        <v>45195</v>
      </c>
      <c r="C703">
        <v>507.25</v>
      </c>
    </row>
    <row r="704" spans="2:3" x14ac:dyDescent="0.2">
      <c r="B704" s="1">
        <v>45196</v>
      </c>
      <c r="C704">
        <v>511.5</v>
      </c>
    </row>
    <row r="705" spans="2:3" x14ac:dyDescent="0.2">
      <c r="B705" s="1">
        <v>45197</v>
      </c>
      <c r="C705">
        <v>516.25</v>
      </c>
    </row>
    <row r="706" spans="2:3" x14ac:dyDescent="0.2">
      <c r="B706" s="1">
        <v>45198</v>
      </c>
      <c r="C706">
        <v>505.5</v>
      </c>
    </row>
    <row r="707" spans="2:3" x14ac:dyDescent="0.2">
      <c r="B707" s="1">
        <v>45201</v>
      </c>
      <c r="C707">
        <v>517.25</v>
      </c>
    </row>
    <row r="708" spans="2:3" x14ac:dyDescent="0.2">
      <c r="B708" s="1">
        <v>45202</v>
      </c>
      <c r="C708">
        <v>515</v>
      </c>
    </row>
    <row r="709" spans="2:3" x14ac:dyDescent="0.2">
      <c r="B709" s="1">
        <v>45203</v>
      </c>
      <c r="C709">
        <v>514.5</v>
      </c>
    </row>
    <row r="710" spans="2:3" x14ac:dyDescent="0.2">
      <c r="B710" s="1">
        <v>45204</v>
      </c>
      <c r="C710">
        <v>525.5</v>
      </c>
    </row>
    <row r="711" spans="2:3" x14ac:dyDescent="0.2">
      <c r="B711" s="1">
        <v>45205</v>
      </c>
      <c r="C711">
        <v>520</v>
      </c>
    </row>
    <row r="712" spans="2:3" x14ac:dyDescent="0.2">
      <c r="B712" s="1">
        <v>45208</v>
      </c>
      <c r="C712">
        <v>517</v>
      </c>
    </row>
    <row r="713" spans="2:3" x14ac:dyDescent="0.2">
      <c r="B713" s="1">
        <v>45209</v>
      </c>
      <c r="C713">
        <v>514.5</v>
      </c>
    </row>
    <row r="714" spans="2:3" x14ac:dyDescent="0.2">
      <c r="B714" s="1">
        <v>45210</v>
      </c>
      <c r="C714">
        <v>516.75</v>
      </c>
    </row>
    <row r="715" spans="2:3" x14ac:dyDescent="0.2">
      <c r="B715" s="1">
        <v>45211</v>
      </c>
      <c r="C715">
        <v>524.25</v>
      </c>
    </row>
    <row r="716" spans="2:3" x14ac:dyDescent="0.2">
      <c r="B716" s="1">
        <v>45212</v>
      </c>
      <c r="C716">
        <v>521.75</v>
      </c>
    </row>
    <row r="717" spans="2:3" x14ac:dyDescent="0.2">
      <c r="B717" s="1">
        <v>45215</v>
      </c>
      <c r="C717">
        <v>518.25</v>
      </c>
    </row>
    <row r="718" spans="2:3" x14ac:dyDescent="0.2">
      <c r="B718" s="1">
        <v>45216</v>
      </c>
      <c r="C718">
        <v>516.5</v>
      </c>
    </row>
    <row r="719" spans="2:3" x14ac:dyDescent="0.2">
      <c r="B719" s="1">
        <v>45217</v>
      </c>
      <c r="C719">
        <v>519.75</v>
      </c>
    </row>
    <row r="720" spans="2:3" x14ac:dyDescent="0.2">
      <c r="B720" s="1">
        <v>45218</v>
      </c>
      <c r="C720">
        <v>528.75</v>
      </c>
    </row>
    <row r="721" spans="2:3" x14ac:dyDescent="0.2">
      <c r="B721" s="1">
        <v>45219</v>
      </c>
      <c r="C721">
        <v>521.75</v>
      </c>
    </row>
    <row r="722" spans="2:3" x14ac:dyDescent="0.2">
      <c r="B722" s="1">
        <v>45222</v>
      </c>
      <c r="C722">
        <v>517.25</v>
      </c>
    </row>
    <row r="723" spans="2:3" x14ac:dyDescent="0.2">
      <c r="B723" s="1">
        <v>45223</v>
      </c>
      <c r="C723">
        <v>511.75</v>
      </c>
    </row>
    <row r="724" spans="2:3" x14ac:dyDescent="0.2">
      <c r="B724" s="1">
        <v>45224</v>
      </c>
      <c r="C724">
        <v>508.75</v>
      </c>
    </row>
    <row r="725" spans="2:3" x14ac:dyDescent="0.2">
      <c r="B725" s="1">
        <v>45225</v>
      </c>
      <c r="C725">
        <v>507.25</v>
      </c>
    </row>
    <row r="726" spans="2:3" x14ac:dyDescent="0.2">
      <c r="B726" s="1">
        <v>45226</v>
      </c>
      <c r="C726">
        <v>509.5</v>
      </c>
    </row>
    <row r="727" spans="2:3" x14ac:dyDescent="0.2">
      <c r="B727" s="1">
        <v>45229</v>
      </c>
      <c r="C727">
        <v>507.5</v>
      </c>
    </row>
    <row r="728" spans="2:3" x14ac:dyDescent="0.2">
      <c r="B728" s="1">
        <v>45230</v>
      </c>
      <c r="C728">
        <v>508.5</v>
      </c>
    </row>
    <row r="729" spans="2:3" x14ac:dyDescent="0.2">
      <c r="B729" s="1">
        <v>45231</v>
      </c>
      <c r="C729">
        <v>506</v>
      </c>
    </row>
    <row r="730" spans="2:3" x14ac:dyDescent="0.2">
      <c r="B730" s="1">
        <v>45232</v>
      </c>
      <c r="C730">
        <v>502.25</v>
      </c>
    </row>
    <row r="731" spans="2:3" x14ac:dyDescent="0.2">
      <c r="B731" s="1">
        <v>45233</v>
      </c>
      <c r="C731">
        <v>510</v>
      </c>
    </row>
    <row r="732" spans="2:3" x14ac:dyDescent="0.2">
      <c r="B732" s="1">
        <v>45236</v>
      </c>
      <c r="C732">
        <v>510.25</v>
      </c>
    </row>
    <row r="733" spans="2:3" x14ac:dyDescent="0.2">
      <c r="B733" s="1">
        <v>45237</v>
      </c>
      <c r="C733">
        <v>502.5</v>
      </c>
    </row>
    <row r="734" spans="2:3" x14ac:dyDescent="0.2">
      <c r="B734" s="1">
        <v>45238</v>
      </c>
      <c r="C734">
        <v>507.75</v>
      </c>
    </row>
    <row r="735" spans="2:3" x14ac:dyDescent="0.2">
      <c r="B735" s="1">
        <v>45239</v>
      </c>
      <c r="C735">
        <v>500.5</v>
      </c>
    </row>
    <row r="736" spans="2:3" x14ac:dyDescent="0.2">
      <c r="B736" s="1">
        <v>45240</v>
      </c>
      <c r="C736">
        <v>497.75</v>
      </c>
    </row>
    <row r="737" spans="2:3" x14ac:dyDescent="0.2">
      <c r="B737" s="1">
        <v>45243</v>
      </c>
      <c r="C737">
        <v>510.75</v>
      </c>
    </row>
    <row r="738" spans="2:3" x14ac:dyDescent="0.2">
      <c r="B738" s="1">
        <v>45244</v>
      </c>
      <c r="C738">
        <v>512</v>
      </c>
    </row>
    <row r="739" spans="2:3" x14ac:dyDescent="0.2">
      <c r="B739" s="1">
        <v>45245</v>
      </c>
      <c r="C739">
        <v>507</v>
      </c>
    </row>
    <row r="740" spans="2:3" x14ac:dyDescent="0.2">
      <c r="B740" s="1">
        <v>45246</v>
      </c>
      <c r="C740">
        <v>511.5</v>
      </c>
    </row>
    <row r="741" spans="2:3" x14ac:dyDescent="0.2">
      <c r="B741" s="1">
        <v>45247</v>
      </c>
      <c r="C741">
        <v>504.5</v>
      </c>
    </row>
    <row r="742" spans="2:3" x14ac:dyDescent="0.2">
      <c r="B742" s="1">
        <v>45250</v>
      </c>
      <c r="C742">
        <v>506</v>
      </c>
    </row>
    <row r="743" spans="2:3" x14ac:dyDescent="0.2">
      <c r="B743" s="1">
        <v>45251</v>
      </c>
      <c r="C743">
        <v>509</v>
      </c>
    </row>
    <row r="744" spans="2:3" x14ac:dyDescent="0.2">
      <c r="B744" s="1">
        <v>45252</v>
      </c>
      <c r="C744">
        <v>508</v>
      </c>
    </row>
    <row r="745" spans="2:3" x14ac:dyDescent="0.2">
      <c r="B745" s="1">
        <v>45254</v>
      </c>
      <c r="C745">
        <v>503.75</v>
      </c>
    </row>
    <row r="746" spans="2:3" x14ac:dyDescent="0.2">
      <c r="B746" s="1">
        <v>45257</v>
      </c>
      <c r="C746">
        <v>496</v>
      </c>
    </row>
    <row r="747" spans="2:3" x14ac:dyDescent="0.2">
      <c r="B747" s="1">
        <v>45258</v>
      </c>
      <c r="C747">
        <v>495.75</v>
      </c>
    </row>
    <row r="748" spans="2:3" x14ac:dyDescent="0.2">
      <c r="B748" s="1">
        <v>45259</v>
      </c>
      <c r="C748">
        <v>498.25</v>
      </c>
    </row>
    <row r="749" spans="2:3" x14ac:dyDescent="0.2">
      <c r="B749" s="1">
        <v>45260</v>
      </c>
      <c r="C749">
        <v>504.25</v>
      </c>
    </row>
    <row r="750" spans="2:3" x14ac:dyDescent="0.2">
      <c r="B750" s="1">
        <v>45261</v>
      </c>
      <c r="C750">
        <v>506</v>
      </c>
    </row>
    <row r="751" spans="2:3" x14ac:dyDescent="0.2">
      <c r="B751" s="1">
        <v>45264</v>
      </c>
      <c r="C751">
        <v>505.75</v>
      </c>
    </row>
    <row r="752" spans="2:3" x14ac:dyDescent="0.2">
      <c r="B752" s="1">
        <v>45265</v>
      </c>
      <c r="C752">
        <v>510.25</v>
      </c>
    </row>
    <row r="753" spans="2:3" x14ac:dyDescent="0.2">
      <c r="B753" s="1">
        <v>45266</v>
      </c>
      <c r="C753">
        <v>504</v>
      </c>
    </row>
    <row r="754" spans="2:3" x14ac:dyDescent="0.2">
      <c r="B754" s="1">
        <v>45267</v>
      </c>
      <c r="C754">
        <v>508</v>
      </c>
    </row>
    <row r="755" spans="2:3" x14ac:dyDescent="0.2">
      <c r="B755" s="1">
        <v>45268</v>
      </c>
      <c r="C755">
        <v>506</v>
      </c>
    </row>
    <row r="756" spans="2:3" x14ac:dyDescent="0.2">
      <c r="B756" s="1">
        <v>45271</v>
      </c>
      <c r="C756">
        <v>503.5</v>
      </c>
    </row>
    <row r="757" spans="2:3" x14ac:dyDescent="0.2">
      <c r="B757" s="1">
        <v>45272</v>
      </c>
      <c r="C757">
        <v>506</v>
      </c>
    </row>
    <row r="758" spans="2:3" x14ac:dyDescent="0.2">
      <c r="B758" s="1">
        <v>45273</v>
      </c>
      <c r="C758">
        <v>501.75</v>
      </c>
    </row>
    <row r="759" spans="2:3" x14ac:dyDescent="0.2">
      <c r="B759" s="1">
        <v>45274</v>
      </c>
      <c r="C759">
        <v>501.5</v>
      </c>
    </row>
    <row r="760" spans="2:3" x14ac:dyDescent="0.2">
      <c r="B760" s="1">
        <v>45275</v>
      </c>
      <c r="C760">
        <v>504.75</v>
      </c>
    </row>
    <row r="761" spans="2:3" x14ac:dyDescent="0.2">
      <c r="B761" s="1">
        <v>45278</v>
      </c>
      <c r="C761">
        <v>499.5</v>
      </c>
    </row>
    <row r="762" spans="2:3" x14ac:dyDescent="0.2">
      <c r="B762" s="1">
        <v>45279</v>
      </c>
      <c r="C762">
        <v>494.75</v>
      </c>
    </row>
    <row r="763" spans="2:3" x14ac:dyDescent="0.2">
      <c r="B763" s="1">
        <v>45280</v>
      </c>
      <c r="C763">
        <v>492.5</v>
      </c>
    </row>
    <row r="764" spans="2:3" x14ac:dyDescent="0.2">
      <c r="B764" s="1">
        <v>45281</v>
      </c>
      <c r="C764">
        <v>495</v>
      </c>
    </row>
    <row r="765" spans="2:3" x14ac:dyDescent="0.2">
      <c r="B765" s="1">
        <v>45282</v>
      </c>
      <c r="C765">
        <v>495.5</v>
      </c>
    </row>
    <row r="766" spans="2:3" x14ac:dyDescent="0.2">
      <c r="B766" s="1">
        <v>45286</v>
      </c>
      <c r="C766">
        <v>501.5</v>
      </c>
    </row>
    <row r="767" spans="2:3" x14ac:dyDescent="0.2">
      <c r="B767" s="1">
        <v>45287</v>
      </c>
      <c r="C767">
        <v>498</v>
      </c>
    </row>
    <row r="768" spans="2:3" x14ac:dyDescent="0.2">
      <c r="B768" s="1">
        <v>45288</v>
      </c>
      <c r="C768">
        <v>496</v>
      </c>
    </row>
    <row r="769" spans="2:3" x14ac:dyDescent="0.2">
      <c r="B769" s="1">
        <v>45289</v>
      </c>
      <c r="C769">
        <v>494</v>
      </c>
    </row>
    <row r="770" spans="2:3" x14ac:dyDescent="0.2">
      <c r="B770" s="1">
        <v>45293</v>
      </c>
      <c r="C770">
        <v>487.75</v>
      </c>
    </row>
    <row r="771" spans="2:3" x14ac:dyDescent="0.2">
      <c r="B771" s="1">
        <v>45294</v>
      </c>
      <c r="C771">
        <v>488.25</v>
      </c>
    </row>
    <row r="772" spans="2:3" x14ac:dyDescent="0.2">
      <c r="B772" s="1">
        <v>45295</v>
      </c>
      <c r="C772">
        <v>488.75</v>
      </c>
    </row>
    <row r="773" spans="2:3" x14ac:dyDescent="0.2">
      <c r="B773" s="1">
        <v>45296</v>
      </c>
      <c r="C773">
        <v>483.75</v>
      </c>
    </row>
    <row r="774" spans="2:3" x14ac:dyDescent="0.2">
      <c r="B774" s="1">
        <v>45299</v>
      </c>
      <c r="C774">
        <v>478</v>
      </c>
    </row>
    <row r="775" spans="2:3" x14ac:dyDescent="0.2">
      <c r="B775" s="1">
        <v>45300</v>
      </c>
      <c r="C775">
        <v>482</v>
      </c>
    </row>
    <row r="776" spans="2:3" x14ac:dyDescent="0.2">
      <c r="B776" s="1">
        <v>45301</v>
      </c>
      <c r="C776">
        <v>481.25</v>
      </c>
    </row>
    <row r="777" spans="2:3" x14ac:dyDescent="0.2">
      <c r="B777" s="1">
        <v>45302</v>
      </c>
      <c r="C777">
        <v>479</v>
      </c>
    </row>
    <row r="778" spans="2:3" x14ac:dyDescent="0.2">
      <c r="B778" s="1">
        <v>45303</v>
      </c>
      <c r="C778">
        <v>468.25</v>
      </c>
    </row>
    <row r="779" spans="2:3" x14ac:dyDescent="0.2">
      <c r="B779" s="1">
        <v>45307</v>
      </c>
      <c r="C779">
        <v>464</v>
      </c>
    </row>
    <row r="780" spans="2:3" x14ac:dyDescent="0.2">
      <c r="B780" s="1">
        <v>45308</v>
      </c>
      <c r="C780">
        <v>462.5</v>
      </c>
    </row>
    <row r="781" spans="2:3" x14ac:dyDescent="0.2">
      <c r="B781" s="1">
        <v>45309</v>
      </c>
      <c r="C781">
        <v>463.5</v>
      </c>
    </row>
    <row r="782" spans="2:3" x14ac:dyDescent="0.2">
      <c r="B782" s="1">
        <v>45310</v>
      </c>
      <c r="C782">
        <v>464.25</v>
      </c>
    </row>
    <row r="783" spans="2:3" x14ac:dyDescent="0.2">
      <c r="B783" s="1">
        <v>45313</v>
      </c>
      <c r="C783">
        <v>464.75</v>
      </c>
    </row>
    <row r="784" spans="2:3" x14ac:dyDescent="0.2">
      <c r="B784" s="1">
        <v>45314</v>
      </c>
      <c r="C784">
        <v>466</v>
      </c>
    </row>
    <row r="785" spans="2:3" x14ac:dyDescent="0.2">
      <c r="B785" s="1">
        <v>45315</v>
      </c>
      <c r="C785">
        <v>470.75</v>
      </c>
    </row>
    <row r="786" spans="2:3" x14ac:dyDescent="0.2">
      <c r="B786" s="1">
        <v>45316</v>
      </c>
      <c r="C786">
        <v>469.25</v>
      </c>
    </row>
    <row r="787" spans="2:3" x14ac:dyDescent="0.2">
      <c r="B787" s="1">
        <v>45317</v>
      </c>
      <c r="C787">
        <v>463.5</v>
      </c>
    </row>
    <row r="788" spans="2:3" x14ac:dyDescent="0.2">
      <c r="B788" s="1">
        <v>45320</v>
      </c>
      <c r="C788">
        <v>459.25</v>
      </c>
    </row>
    <row r="789" spans="2:3" x14ac:dyDescent="0.2">
      <c r="B789" s="1">
        <v>45321</v>
      </c>
      <c r="C789">
        <v>467.25</v>
      </c>
    </row>
    <row r="790" spans="2:3" x14ac:dyDescent="0.2">
      <c r="B790" s="1">
        <v>45322</v>
      </c>
      <c r="C790">
        <v>466.5</v>
      </c>
    </row>
    <row r="791" spans="2:3" x14ac:dyDescent="0.2">
      <c r="B791" s="1">
        <v>45323</v>
      </c>
      <c r="C791">
        <v>466</v>
      </c>
    </row>
    <row r="792" spans="2:3" x14ac:dyDescent="0.2">
      <c r="B792" s="1">
        <v>45324</v>
      </c>
      <c r="C792">
        <v>462.5</v>
      </c>
    </row>
    <row r="793" spans="2:3" x14ac:dyDescent="0.2">
      <c r="B793" s="1">
        <v>45327</v>
      </c>
      <c r="C793">
        <v>462</v>
      </c>
    </row>
    <row r="794" spans="2:3" x14ac:dyDescent="0.2">
      <c r="B794" s="1">
        <v>45328</v>
      </c>
      <c r="C794">
        <v>460.5</v>
      </c>
    </row>
    <row r="795" spans="2:3" x14ac:dyDescent="0.2">
      <c r="B795" s="1">
        <v>45329</v>
      </c>
      <c r="C795">
        <v>455.5</v>
      </c>
    </row>
    <row r="796" spans="2:3" x14ac:dyDescent="0.2">
      <c r="B796" s="1">
        <v>45330</v>
      </c>
      <c r="C796">
        <v>454</v>
      </c>
    </row>
    <row r="797" spans="2:3" x14ac:dyDescent="0.2">
      <c r="B797" s="1">
        <v>45331</v>
      </c>
      <c r="C797">
        <v>450.75</v>
      </c>
    </row>
    <row r="798" spans="2:3" x14ac:dyDescent="0.2">
      <c r="B798" s="1">
        <v>45334</v>
      </c>
      <c r="C798">
        <v>452.25</v>
      </c>
    </row>
    <row r="799" spans="2:3" x14ac:dyDescent="0.2">
      <c r="B799" s="1">
        <v>45335</v>
      </c>
      <c r="C799">
        <v>452.5</v>
      </c>
    </row>
    <row r="800" spans="2:3" x14ac:dyDescent="0.2">
      <c r="B800" s="1">
        <v>45336</v>
      </c>
      <c r="C800">
        <v>447.25</v>
      </c>
    </row>
    <row r="801" spans="2:3" x14ac:dyDescent="0.2">
      <c r="B801" s="1">
        <v>45337</v>
      </c>
      <c r="C801">
        <v>439.75</v>
      </c>
    </row>
    <row r="802" spans="2:3" x14ac:dyDescent="0.2">
      <c r="B802" s="1">
        <v>45338</v>
      </c>
      <c r="C802">
        <v>440.25</v>
      </c>
    </row>
    <row r="803" spans="2:3" x14ac:dyDescent="0.2">
      <c r="B803" s="1">
        <v>45342</v>
      </c>
      <c r="C803">
        <v>443.25</v>
      </c>
    </row>
    <row r="804" spans="2:3" x14ac:dyDescent="0.2">
      <c r="B804" s="1">
        <v>45343</v>
      </c>
      <c r="C804">
        <v>435.75</v>
      </c>
    </row>
    <row r="805" spans="2:3" x14ac:dyDescent="0.2">
      <c r="B805" s="1">
        <v>45344</v>
      </c>
      <c r="C805">
        <v>430.75</v>
      </c>
    </row>
    <row r="806" spans="2:3" x14ac:dyDescent="0.2">
      <c r="B806" s="1">
        <v>45345</v>
      </c>
      <c r="C806">
        <v>426.25</v>
      </c>
    </row>
    <row r="807" spans="2:3" x14ac:dyDescent="0.2">
      <c r="B807" s="1">
        <v>45348</v>
      </c>
      <c r="C807">
        <v>433.75</v>
      </c>
    </row>
    <row r="808" spans="2:3" x14ac:dyDescent="0.2">
      <c r="B808" s="1">
        <v>45349</v>
      </c>
      <c r="C808">
        <v>436</v>
      </c>
    </row>
    <row r="809" spans="2:3" x14ac:dyDescent="0.2">
      <c r="B809" s="1">
        <v>45350</v>
      </c>
      <c r="C809">
        <v>440.25</v>
      </c>
    </row>
    <row r="810" spans="2:3" x14ac:dyDescent="0.2">
      <c r="B810" s="1">
        <v>45351</v>
      </c>
      <c r="C810">
        <v>441.25</v>
      </c>
    </row>
    <row r="811" spans="2:3" x14ac:dyDescent="0.2">
      <c r="B811" s="1">
        <v>45352</v>
      </c>
      <c r="C811">
        <v>436.25</v>
      </c>
    </row>
    <row r="812" spans="2:3" x14ac:dyDescent="0.2">
      <c r="B812" s="1">
        <v>45355</v>
      </c>
      <c r="C812">
        <v>441.25</v>
      </c>
    </row>
    <row r="813" spans="2:3" x14ac:dyDescent="0.2">
      <c r="B813" s="1">
        <v>45356</v>
      </c>
      <c r="C813">
        <v>437.5</v>
      </c>
    </row>
    <row r="814" spans="2:3" x14ac:dyDescent="0.2">
      <c r="B814" s="1">
        <v>45357</v>
      </c>
      <c r="C814">
        <v>440</v>
      </c>
    </row>
    <row r="815" spans="2:3" x14ac:dyDescent="0.2">
      <c r="B815" s="1">
        <v>45358</v>
      </c>
      <c r="C815">
        <v>449.5</v>
      </c>
    </row>
    <row r="816" spans="2:3" x14ac:dyDescent="0.2">
      <c r="B816" s="1">
        <v>45359</v>
      </c>
      <c r="C816">
        <v>451.75</v>
      </c>
    </row>
    <row r="817" spans="2:3" x14ac:dyDescent="0.2">
      <c r="B817" s="1">
        <v>45362</v>
      </c>
      <c r="C817">
        <v>453.75</v>
      </c>
    </row>
    <row r="818" spans="2:3" x14ac:dyDescent="0.2">
      <c r="B818" s="1">
        <v>45363</v>
      </c>
      <c r="C818">
        <v>453.75</v>
      </c>
    </row>
    <row r="819" spans="2:3" x14ac:dyDescent="0.2">
      <c r="B819" s="1">
        <v>45364</v>
      </c>
      <c r="C819">
        <v>453.5</v>
      </c>
    </row>
    <row r="820" spans="2:3" x14ac:dyDescent="0.2">
      <c r="B820" s="1">
        <v>45365</v>
      </c>
      <c r="C820">
        <v>446.25</v>
      </c>
    </row>
    <row r="821" spans="2:3" x14ac:dyDescent="0.2">
      <c r="B821" s="1">
        <v>45366</v>
      </c>
      <c r="C821">
        <v>449</v>
      </c>
    </row>
    <row r="822" spans="2:3" x14ac:dyDescent="0.2">
      <c r="B822" s="1">
        <v>45369</v>
      </c>
      <c r="C822">
        <v>448.75</v>
      </c>
    </row>
    <row r="823" spans="2:3" x14ac:dyDescent="0.2">
      <c r="B823" s="1">
        <v>45370</v>
      </c>
      <c r="C823">
        <v>452.25</v>
      </c>
    </row>
    <row r="824" spans="2:3" x14ac:dyDescent="0.2">
      <c r="B824" s="1">
        <v>45371</v>
      </c>
      <c r="C824">
        <v>452.25</v>
      </c>
    </row>
    <row r="825" spans="2:3" x14ac:dyDescent="0.2">
      <c r="B825" s="1">
        <v>45372</v>
      </c>
      <c r="C825">
        <v>454</v>
      </c>
    </row>
    <row r="826" spans="2:3" x14ac:dyDescent="0.2">
      <c r="B826" s="1">
        <v>45373</v>
      </c>
      <c r="C826">
        <v>452</v>
      </c>
    </row>
    <row r="827" spans="2:3" x14ac:dyDescent="0.2">
      <c r="B827" s="1">
        <v>45376</v>
      </c>
      <c r="C827">
        <v>451.25</v>
      </c>
    </row>
    <row r="828" spans="2:3" x14ac:dyDescent="0.2">
      <c r="B828" s="1">
        <v>45377</v>
      </c>
      <c r="C828">
        <v>445</v>
      </c>
    </row>
    <row r="829" spans="2:3" x14ac:dyDescent="0.2">
      <c r="B829" s="1">
        <v>45378</v>
      </c>
      <c r="C829">
        <v>439.25</v>
      </c>
    </row>
    <row r="830" spans="2:3" x14ac:dyDescent="0.2">
      <c r="B830" s="1">
        <v>45379</v>
      </c>
      <c r="C830">
        <v>454.5</v>
      </c>
    </row>
    <row r="831" spans="2:3" x14ac:dyDescent="0.2">
      <c r="B831" s="1">
        <v>45383</v>
      </c>
      <c r="C831">
        <v>449.25</v>
      </c>
    </row>
    <row r="832" spans="2:3" x14ac:dyDescent="0.2">
      <c r="B832" s="1">
        <v>45384</v>
      </c>
      <c r="C832">
        <v>441</v>
      </c>
    </row>
    <row r="833" spans="2:3" x14ac:dyDescent="0.2">
      <c r="B833" s="1">
        <v>45385</v>
      </c>
      <c r="C833">
        <v>445</v>
      </c>
    </row>
    <row r="834" spans="2:3" x14ac:dyDescent="0.2">
      <c r="B834" s="1">
        <v>45386</v>
      </c>
      <c r="C834">
        <v>447.5</v>
      </c>
    </row>
    <row r="835" spans="2:3" x14ac:dyDescent="0.2">
      <c r="B835" s="1">
        <v>45387</v>
      </c>
      <c r="C835">
        <v>446.75</v>
      </c>
    </row>
    <row r="836" spans="2:3" x14ac:dyDescent="0.2">
      <c r="B836" s="1">
        <v>45390</v>
      </c>
      <c r="C836">
        <v>447.5</v>
      </c>
    </row>
    <row r="837" spans="2:3" x14ac:dyDescent="0.2">
      <c r="B837" s="1">
        <v>45391</v>
      </c>
      <c r="C837">
        <v>442.5</v>
      </c>
    </row>
    <row r="838" spans="2:3" x14ac:dyDescent="0.2">
      <c r="B838" s="1">
        <v>45392</v>
      </c>
      <c r="C838">
        <v>445.75</v>
      </c>
    </row>
    <row r="839" spans="2:3" x14ac:dyDescent="0.2">
      <c r="B839" s="1">
        <v>45393</v>
      </c>
      <c r="C839">
        <v>441</v>
      </c>
    </row>
    <row r="840" spans="2:3" x14ac:dyDescent="0.2">
      <c r="B840" s="1">
        <v>45394</v>
      </c>
      <c r="C840">
        <v>447.25</v>
      </c>
    </row>
    <row r="841" spans="2:3" x14ac:dyDescent="0.2">
      <c r="B841" s="1">
        <v>45397</v>
      </c>
      <c r="C841">
        <v>444.25</v>
      </c>
    </row>
    <row r="842" spans="2:3" x14ac:dyDescent="0.2">
      <c r="B842" s="1">
        <v>45398</v>
      </c>
      <c r="C842">
        <v>442.75</v>
      </c>
    </row>
    <row r="843" spans="2:3" x14ac:dyDescent="0.2">
      <c r="B843" s="1">
        <v>45399</v>
      </c>
      <c r="C843">
        <v>441</v>
      </c>
    </row>
    <row r="844" spans="2:3" x14ac:dyDescent="0.2">
      <c r="B844" s="1">
        <v>45400</v>
      </c>
      <c r="C844">
        <v>436.25</v>
      </c>
    </row>
    <row r="845" spans="2:3" x14ac:dyDescent="0.2">
      <c r="B845" s="1">
        <v>45401</v>
      </c>
      <c r="C845">
        <v>443</v>
      </c>
    </row>
    <row r="846" spans="2:3" x14ac:dyDescent="0.2">
      <c r="B846" s="1">
        <v>45404</v>
      </c>
      <c r="C846">
        <v>449.75</v>
      </c>
    </row>
    <row r="847" spans="2:3" x14ac:dyDescent="0.2">
      <c r="B847" s="1">
        <v>45405</v>
      </c>
      <c r="C847">
        <v>452.5</v>
      </c>
    </row>
    <row r="848" spans="2:3" x14ac:dyDescent="0.2">
      <c r="B848" s="1">
        <v>45406</v>
      </c>
      <c r="C848">
        <v>448.5</v>
      </c>
    </row>
    <row r="849" spans="2:3" x14ac:dyDescent="0.2">
      <c r="B849" s="1">
        <v>45407</v>
      </c>
      <c r="C849">
        <v>452</v>
      </c>
    </row>
    <row r="850" spans="2:3" x14ac:dyDescent="0.2">
      <c r="B850" s="1">
        <v>45408</v>
      </c>
      <c r="C850">
        <v>450</v>
      </c>
    </row>
    <row r="851" spans="2:3" x14ac:dyDescent="0.2">
      <c r="B851" s="1">
        <v>45411</v>
      </c>
      <c r="C851">
        <v>449.25</v>
      </c>
    </row>
    <row r="852" spans="2:3" x14ac:dyDescent="0.2">
      <c r="B852" s="1">
        <v>45412</v>
      </c>
      <c r="C852">
        <v>446.75</v>
      </c>
    </row>
    <row r="853" spans="2:3" x14ac:dyDescent="0.2">
      <c r="B853" s="1">
        <v>45413</v>
      </c>
      <c r="C853">
        <v>450.75</v>
      </c>
    </row>
    <row r="854" spans="2:3" x14ac:dyDescent="0.2">
      <c r="B854" s="1">
        <v>45414</v>
      </c>
      <c r="C854">
        <v>459.75</v>
      </c>
    </row>
    <row r="855" spans="2:3" x14ac:dyDescent="0.2">
      <c r="B855" s="1">
        <v>45415</v>
      </c>
      <c r="C855">
        <v>460.25</v>
      </c>
    </row>
    <row r="856" spans="2:3" x14ac:dyDescent="0.2">
      <c r="B856" s="1">
        <v>45418</v>
      </c>
      <c r="C856">
        <v>469</v>
      </c>
    </row>
    <row r="857" spans="2:3" x14ac:dyDescent="0.2">
      <c r="B857" s="1">
        <v>45419</v>
      </c>
      <c r="C857">
        <v>467</v>
      </c>
    </row>
    <row r="858" spans="2:3" x14ac:dyDescent="0.2">
      <c r="B858" s="1">
        <v>45420</v>
      </c>
      <c r="C858">
        <v>458.5</v>
      </c>
    </row>
    <row r="859" spans="2:3" x14ac:dyDescent="0.2">
      <c r="B859" s="1">
        <v>45421</v>
      </c>
      <c r="C859">
        <v>456.5</v>
      </c>
    </row>
    <row r="860" spans="2:3" x14ac:dyDescent="0.2">
      <c r="B860" s="1">
        <v>45422</v>
      </c>
      <c r="C860">
        <v>469.75</v>
      </c>
    </row>
    <row r="861" spans="2:3" x14ac:dyDescent="0.2">
      <c r="B861" s="1">
        <v>45425</v>
      </c>
      <c r="C861">
        <v>472.5</v>
      </c>
    </row>
    <row r="862" spans="2:3" x14ac:dyDescent="0.2">
      <c r="B862" s="1">
        <v>45426</v>
      </c>
      <c r="C862">
        <v>467.5</v>
      </c>
    </row>
    <row r="863" spans="2:3" x14ac:dyDescent="0.2">
      <c r="B863" s="1">
        <v>45427</v>
      </c>
      <c r="C863">
        <v>462.5</v>
      </c>
    </row>
    <row r="864" spans="2:3" x14ac:dyDescent="0.2">
      <c r="B864" s="1">
        <v>45428</v>
      </c>
      <c r="C864">
        <v>457</v>
      </c>
    </row>
    <row r="865" spans="2:3" x14ac:dyDescent="0.2">
      <c r="B865" s="1">
        <v>45429</v>
      </c>
      <c r="C865">
        <v>452.5</v>
      </c>
    </row>
    <row r="866" spans="2:3" x14ac:dyDescent="0.2">
      <c r="B866" s="1">
        <v>45432</v>
      </c>
      <c r="C866">
        <v>460.5</v>
      </c>
    </row>
    <row r="867" spans="2:3" x14ac:dyDescent="0.2">
      <c r="B867" s="1">
        <v>45433</v>
      </c>
      <c r="C867">
        <v>458</v>
      </c>
    </row>
    <row r="868" spans="2:3" x14ac:dyDescent="0.2">
      <c r="B868" s="1">
        <v>45434</v>
      </c>
      <c r="C868">
        <v>461.25</v>
      </c>
    </row>
    <row r="869" spans="2:3" x14ac:dyDescent="0.2">
      <c r="B869" s="1">
        <v>45435</v>
      </c>
      <c r="C869">
        <v>464</v>
      </c>
    </row>
    <row r="870" spans="2:3" x14ac:dyDescent="0.2">
      <c r="B870" s="1">
        <v>45436</v>
      </c>
      <c r="C870">
        <v>464.75</v>
      </c>
    </row>
    <row r="871" spans="2:3" x14ac:dyDescent="0.2">
      <c r="B871" s="1">
        <v>45440</v>
      </c>
      <c r="C871">
        <v>462.5</v>
      </c>
    </row>
    <row r="872" spans="2:3" x14ac:dyDescent="0.2">
      <c r="B872" s="1">
        <v>45441</v>
      </c>
      <c r="C872">
        <v>455.25</v>
      </c>
    </row>
    <row r="873" spans="2:3" x14ac:dyDescent="0.2">
      <c r="B873" s="1">
        <v>45442</v>
      </c>
      <c r="C873">
        <v>448.75</v>
      </c>
    </row>
    <row r="874" spans="2:3" x14ac:dyDescent="0.2">
      <c r="B874" s="1">
        <v>45443</v>
      </c>
      <c r="C874">
        <v>446.25</v>
      </c>
    </row>
    <row r="875" spans="2:3" x14ac:dyDescent="0.2">
      <c r="B875" s="1">
        <v>45446</v>
      </c>
      <c r="C875">
        <v>443.5</v>
      </c>
    </row>
    <row r="876" spans="2:3" x14ac:dyDescent="0.2">
      <c r="B876" s="1">
        <v>45447</v>
      </c>
      <c r="C876">
        <v>442.5</v>
      </c>
    </row>
    <row r="877" spans="2:3" x14ac:dyDescent="0.2">
      <c r="B877" s="1">
        <v>45448</v>
      </c>
      <c r="C877">
        <v>439.25</v>
      </c>
    </row>
    <row r="878" spans="2:3" x14ac:dyDescent="0.2">
      <c r="B878" s="1">
        <v>45449</v>
      </c>
      <c r="C878">
        <v>452</v>
      </c>
    </row>
    <row r="879" spans="2:3" x14ac:dyDescent="0.2">
      <c r="B879" s="1">
        <v>45450</v>
      </c>
      <c r="C879">
        <v>448.75</v>
      </c>
    </row>
    <row r="880" spans="2:3" x14ac:dyDescent="0.2">
      <c r="B880" s="1">
        <v>45453</v>
      </c>
      <c r="C880">
        <v>451.75</v>
      </c>
    </row>
    <row r="881" spans="2:3" x14ac:dyDescent="0.2">
      <c r="B881" s="1">
        <v>45454</v>
      </c>
      <c r="C881">
        <v>449.5</v>
      </c>
    </row>
    <row r="882" spans="2:3" x14ac:dyDescent="0.2">
      <c r="B882" s="1">
        <v>45455</v>
      </c>
      <c r="C882">
        <v>454.25</v>
      </c>
    </row>
    <row r="883" spans="2:3" x14ac:dyDescent="0.2">
      <c r="B883" s="1">
        <v>45456</v>
      </c>
      <c r="C883">
        <v>458.5</v>
      </c>
    </row>
    <row r="884" spans="2:3" x14ac:dyDescent="0.2">
      <c r="B884" s="1">
        <v>45457</v>
      </c>
      <c r="C884">
        <v>450</v>
      </c>
    </row>
    <row r="885" spans="2:3" x14ac:dyDescent="0.2">
      <c r="B885" s="1">
        <v>45460</v>
      </c>
      <c r="C885">
        <v>443.75</v>
      </c>
    </row>
    <row r="886" spans="2:3" x14ac:dyDescent="0.2">
      <c r="B886" s="1">
        <v>45461</v>
      </c>
      <c r="C886">
        <v>450</v>
      </c>
    </row>
    <row r="887" spans="2:3" x14ac:dyDescent="0.2">
      <c r="B887" s="1">
        <v>45463</v>
      </c>
      <c r="C887">
        <v>439.75</v>
      </c>
    </row>
    <row r="888" spans="2:3" x14ac:dyDescent="0.2">
      <c r="B888" s="1">
        <v>45464</v>
      </c>
      <c r="C888">
        <v>435</v>
      </c>
    </row>
    <row r="889" spans="2:3" x14ac:dyDescent="0.2">
      <c r="B889" s="1">
        <v>45467</v>
      </c>
      <c r="C889">
        <v>433.5</v>
      </c>
    </row>
    <row r="890" spans="2:3" x14ac:dyDescent="0.2">
      <c r="B890" s="1">
        <v>45468</v>
      </c>
      <c r="C890">
        <v>425.5</v>
      </c>
    </row>
    <row r="891" spans="2:3" x14ac:dyDescent="0.2">
      <c r="B891" s="1">
        <v>45469</v>
      </c>
      <c r="C891">
        <v>420</v>
      </c>
    </row>
    <row r="892" spans="2:3" x14ac:dyDescent="0.2">
      <c r="B892" s="1">
        <v>45470</v>
      </c>
      <c r="C892">
        <v>413.75</v>
      </c>
    </row>
    <row r="893" spans="2:3" x14ac:dyDescent="0.2">
      <c r="B893" s="1">
        <v>45471</v>
      </c>
      <c r="C893">
        <v>397.25</v>
      </c>
    </row>
    <row r="894" spans="2:3" x14ac:dyDescent="0.2">
      <c r="B894" s="1">
        <v>45474</v>
      </c>
      <c r="C894">
        <v>398.25</v>
      </c>
    </row>
    <row r="895" spans="2:3" x14ac:dyDescent="0.2">
      <c r="B895" s="1">
        <v>45475</v>
      </c>
      <c r="C895">
        <v>402</v>
      </c>
    </row>
    <row r="896" spans="2:3" x14ac:dyDescent="0.2">
      <c r="B896" s="1">
        <v>45476</v>
      </c>
      <c r="C896">
        <v>403.5</v>
      </c>
    </row>
    <row r="897" spans="2:3" x14ac:dyDescent="0.2">
      <c r="B897" s="1">
        <v>45478</v>
      </c>
      <c r="C897">
        <v>411.25</v>
      </c>
    </row>
    <row r="898" spans="2:3" x14ac:dyDescent="0.2">
      <c r="B898" s="1">
        <v>45481</v>
      </c>
      <c r="C898">
        <v>395.75</v>
      </c>
    </row>
    <row r="899" spans="2:3" x14ac:dyDescent="0.2">
      <c r="B899" s="1">
        <v>45482</v>
      </c>
      <c r="C899">
        <v>400.25</v>
      </c>
    </row>
    <row r="900" spans="2:3" x14ac:dyDescent="0.2">
      <c r="B900" s="1">
        <v>45483</v>
      </c>
      <c r="C900">
        <v>403.25</v>
      </c>
    </row>
    <row r="901" spans="2:3" x14ac:dyDescent="0.2">
      <c r="B901" s="1">
        <v>45484</v>
      </c>
      <c r="C901">
        <v>406.75</v>
      </c>
    </row>
    <row r="902" spans="2:3" x14ac:dyDescent="0.2">
      <c r="B902" s="1">
        <v>45485</v>
      </c>
      <c r="C902">
        <v>400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38BC-F3C0-45D7-BE0F-9B5679391228}">
  <dimension ref="A2:C693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15</v>
      </c>
      <c r="B2" s="1" t="e">
        <f ca="1">_xll.BDH(A2, "PX_LAST", "01/01/2000", TODAY(), "DAILY","cols=2;rows=692")</f>
        <v>#NAME?</v>
      </c>
      <c r="C2">
        <v>510</v>
      </c>
    </row>
    <row r="3" spans="1:3" x14ac:dyDescent="0.2">
      <c r="B3" s="1">
        <v>44545</v>
      </c>
      <c r="C3">
        <v>508.75</v>
      </c>
    </row>
    <row r="4" spans="1:3" x14ac:dyDescent="0.2">
      <c r="B4" s="1">
        <v>44546</v>
      </c>
      <c r="C4">
        <v>509.75</v>
      </c>
    </row>
    <row r="5" spans="1:3" x14ac:dyDescent="0.2">
      <c r="B5" s="1">
        <v>44547</v>
      </c>
      <c r="C5">
        <v>509.25</v>
      </c>
    </row>
    <row r="6" spans="1:3" x14ac:dyDescent="0.2">
      <c r="B6" s="1">
        <v>44550</v>
      </c>
      <c r="C6">
        <v>508.25</v>
      </c>
    </row>
    <row r="7" spans="1:3" x14ac:dyDescent="0.2">
      <c r="B7" s="1">
        <v>44551</v>
      </c>
      <c r="C7">
        <v>510</v>
      </c>
    </row>
    <row r="8" spans="1:3" x14ac:dyDescent="0.2">
      <c r="B8" s="1">
        <v>44552</v>
      </c>
      <c r="C8">
        <v>511.25</v>
      </c>
    </row>
    <row r="9" spans="1:3" x14ac:dyDescent="0.2">
      <c r="B9" s="1">
        <v>44553</v>
      </c>
      <c r="C9">
        <v>512.25</v>
      </c>
    </row>
    <row r="10" spans="1:3" x14ac:dyDescent="0.2">
      <c r="B10" s="1">
        <v>44557</v>
      </c>
      <c r="C10">
        <v>514.5</v>
      </c>
    </row>
    <row r="11" spans="1:3" x14ac:dyDescent="0.2">
      <c r="B11" s="1">
        <v>44558</v>
      </c>
      <c r="C11">
        <v>509.75</v>
      </c>
    </row>
    <row r="12" spans="1:3" x14ac:dyDescent="0.2">
      <c r="B12" s="1">
        <v>44559</v>
      </c>
      <c r="C12">
        <v>514</v>
      </c>
    </row>
    <row r="13" spans="1:3" x14ac:dyDescent="0.2">
      <c r="B13" s="1">
        <v>44560</v>
      </c>
      <c r="C13">
        <v>508.25</v>
      </c>
    </row>
    <row r="14" spans="1:3" x14ac:dyDescent="0.2">
      <c r="B14" s="1">
        <v>44561</v>
      </c>
      <c r="C14">
        <v>508</v>
      </c>
    </row>
    <row r="15" spans="1:3" x14ac:dyDescent="0.2">
      <c r="B15" s="1">
        <v>44564</v>
      </c>
      <c r="C15">
        <v>507.75</v>
      </c>
    </row>
    <row r="16" spans="1:3" x14ac:dyDescent="0.2">
      <c r="B16" s="1">
        <v>44565</v>
      </c>
      <c r="C16">
        <v>507.75</v>
      </c>
    </row>
    <row r="17" spans="2:3" x14ac:dyDescent="0.2">
      <c r="B17" s="1">
        <v>44566</v>
      </c>
      <c r="C17">
        <v>506.75</v>
      </c>
    </row>
    <row r="18" spans="2:3" x14ac:dyDescent="0.2">
      <c r="B18" s="1">
        <v>44567</v>
      </c>
      <c r="C18">
        <v>507.75</v>
      </c>
    </row>
    <row r="19" spans="2:3" x14ac:dyDescent="0.2">
      <c r="B19" s="1">
        <v>44568</v>
      </c>
      <c r="C19">
        <v>508</v>
      </c>
    </row>
    <row r="20" spans="2:3" x14ac:dyDescent="0.2">
      <c r="B20" s="1">
        <v>44571</v>
      </c>
      <c r="C20">
        <v>508</v>
      </c>
    </row>
    <row r="21" spans="2:3" x14ac:dyDescent="0.2">
      <c r="B21" s="1">
        <v>44572</v>
      </c>
      <c r="C21">
        <v>508</v>
      </c>
    </row>
    <row r="22" spans="2:3" x14ac:dyDescent="0.2">
      <c r="B22" s="1">
        <v>44573</v>
      </c>
      <c r="C22">
        <v>508</v>
      </c>
    </row>
    <row r="23" spans="2:3" x14ac:dyDescent="0.2">
      <c r="B23" s="1">
        <v>44574</v>
      </c>
      <c r="C23">
        <v>508</v>
      </c>
    </row>
    <row r="24" spans="2:3" x14ac:dyDescent="0.2">
      <c r="B24" s="1">
        <v>44575</v>
      </c>
      <c r="C24">
        <v>501.5</v>
      </c>
    </row>
    <row r="25" spans="2:3" x14ac:dyDescent="0.2">
      <c r="B25" s="1">
        <v>44579</v>
      </c>
      <c r="C25">
        <v>499.75</v>
      </c>
    </row>
    <row r="26" spans="2:3" x14ac:dyDescent="0.2">
      <c r="B26" s="1">
        <v>44580</v>
      </c>
      <c r="C26">
        <v>507.5</v>
      </c>
    </row>
    <row r="27" spans="2:3" x14ac:dyDescent="0.2">
      <c r="B27" s="1">
        <v>44581</v>
      </c>
      <c r="C27">
        <v>504</v>
      </c>
    </row>
    <row r="28" spans="2:3" x14ac:dyDescent="0.2">
      <c r="B28" s="1">
        <v>44582</v>
      </c>
      <c r="C28">
        <v>504.5</v>
      </c>
    </row>
    <row r="29" spans="2:3" x14ac:dyDescent="0.2">
      <c r="B29" s="1">
        <v>44585</v>
      </c>
      <c r="C29">
        <v>506.75</v>
      </c>
    </row>
    <row r="30" spans="2:3" x14ac:dyDescent="0.2">
      <c r="B30" s="1">
        <v>44586</v>
      </c>
      <c r="C30">
        <v>507.75</v>
      </c>
    </row>
    <row r="31" spans="2:3" x14ac:dyDescent="0.2">
      <c r="B31" s="1">
        <v>44587</v>
      </c>
      <c r="C31">
        <v>506.75</v>
      </c>
    </row>
    <row r="32" spans="2:3" x14ac:dyDescent="0.2">
      <c r="B32" s="1">
        <v>44588</v>
      </c>
      <c r="C32">
        <v>503.5</v>
      </c>
    </row>
    <row r="33" spans="2:3" x14ac:dyDescent="0.2">
      <c r="B33" s="1">
        <v>44589</v>
      </c>
      <c r="C33">
        <v>505.5</v>
      </c>
    </row>
    <row r="34" spans="2:3" x14ac:dyDescent="0.2">
      <c r="B34" s="1">
        <v>44592</v>
      </c>
      <c r="C34">
        <v>502.5</v>
      </c>
    </row>
    <row r="35" spans="2:3" x14ac:dyDescent="0.2">
      <c r="B35" s="1">
        <v>44593</v>
      </c>
      <c r="C35">
        <v>508</v>
      </c>
    </row>
    <row r="36" spans="2:3" x14ac:dyDescent="0.2">
      <c r="B36" s="1">
        <v>44594</v>
      </c>
      <c r="C36">
        <v>505.5</v>
      </c>
    </row>
    <row r="37" spans="2:3" x14ac:dyDescent="0.2">
      <c r="B37" s="1">
        <v>44595</v>
      </c>
      <c r="C37">
        <v>501.25</v>
      </c>
    </row>
    <row r="38" spans="2:3" x14ac:dyDescent="0.2">
      <c r="B38" s="1">
        <v>44596</v>
      </c>
      <c r="C38">
        <v>503.25</v>
      </c>
    </row>
    <row r="39" spans="2:3" x14ac:dyDescent="0.2">
      <c r="B39" s="1">
        <v>44599</v>
      </c>
      <c r="C39">
        <v>507.25</v>
      </c>
    </row>
    <row r="40" spans="2:3" x14ac:dyDescent="0.2">
      <c r="B40" s="1">
        <v>44600</v>
      </c>
      <c r="C40">
        <v>507.75</v>
      </c>
    </row>
    <row r="41" spans="2:3" x14ac:dyDescent="0.2">
      <c r="B41" s="1">
        <v>44601</v>
      </c>
      <c r="C41">
        <v>516.25</v>
      </c>
    </row>
    <row r="42" spans="2:3" x14ac:dyDescent="0.2">
      <c r="B42" s="1">
        <v>44602</v>
      </c>
      <c r="C42">
        <v>511.75</v>
      </c>
    </row>
    <row r="43" spans="2:3" x14ac:dyDescent="0.2">
      <c r="B43" s="1">
        <v>44603</v>
      </c>
      <c r="C43">
        <v>515.75</v>
      </c>
    </row>
    <row r="44" spans="2:3" x14ac:dyDescent="0.2">
      <c r="B44" s="1">
        <v>44606</v>
      </c>
      <c r="C44">
        <v>519.5</v>
      </c>
    </row>
    <row r="45" spans="2:3" x14ac:dyDescent="0.2">
      <c r="B45" s="1">
        <v>44607</v>
      </c>
      <c r="C45">
        <v>514.25</v>
      </c>
    </row>
    <row r="46" spans="2:3" x14ac:dyDescent="0.2">
      <c r="B46" s="1">
        <v>44608</v>
      </c>
      <c r="C46">
        <v>515.5</v>
      </c>
    </row>
    <row r="47" spans="2:3" x14ac:dyDescent="0.2">
      <c r="B47" s="1">
        <v>44609</v>
      </c>
      <c r="C47">
        <v>518.25</v>
      </c>
    </row>
    <row r="48" spans="2:3" x14ac:dyDescent="0.2">
      <c r="B48" s="1">
        <v>44610</v>
      </c>
      <c r="C48">
        <v>518.5</v>
      </c>
    </row>
    <row r="49" spans="2:3" x14ac:dyDescent="0.2">
      <c r="B49" s="1">
        <v>44614</v>
      </c>
      <c r="C49">
        <v>524.75</v>
      </c>
    </row>
    <row r="50" spans="2:3" x14ac:dyDescent="0.2">
      <c r="B50" s="1">
        <v>44615</v>
      </c>
      <c r="C50">
        <v>527</v>
      </c>
    </row>
    <row r="51" spans="2:3" x14ac:dyDescent="0.2">
      <c r="B51" s="1">
        <v>44616</v>
      </c>
      <c r="C51">
        <v>520.75</v>
      </c>
    </row>
    <row r="52" spans="2:3" x14ac:dyDescent="0.2">
      <c r="B52" s="1">
        <v>44617</v>
      </c>
      <c r="C52">
        <v>500.25</v>
      </c>
    </row>
    <row r="53" spans="2:3" x14ac:dyDescent="0.2">
      <c r="B53" s="1">
        <v>44620</v>
      </c>
      <c r="C53">
        <v>516.25</v>
      </c>
    </row>
    <row r="54" spans="2:3" x14ac:dyDescent="0.2">
      <c r="B54" s="1">
        <v>44621</v>
      </c>
      <c r="C54">
        <v>530</v>
      </c>
    </row>
    <row r="55" spans="2:3" x14ac:dyDescent="0.2">
      <c r="B55" s="1">
        <v>44622</v>
      </c>
      <c r="C55">
        <v>521.75</v>
      </c>
    </row>
    <row r="56" spans="2:3" x14ac:dyDescent="0.2">
      <c r="B56" s="1">
        <v>44623</v>
      </c>
      <c r="C56">
        <v>510.5</v>
      </c>
    </row>
    <row r="57" spans="2:3" x14ac:dyDescent="0.2">
      <c r="B57" s="1">
        <v>44624</v>
      </c>
      <c r="C57">
        <v>514.25</v>
      </c>
    </row>
    <row r="58" spans="2:3" x14ac:dyDescent="0.2">
      <c r="B58" s="1">
        <v>44627</v>
      </c>
      <c r="C58">
        <v>524.5</v>
      </c>
    </row>
    <row r="59" spans="2:3" x14ac:dyDescent="0.2">
      <c r="B59" s="1">
        <v>44628</v>
      </c>
      <c r="C59">
        <v>524.25</v>
      </c>
    </row>
    <row r="60" spans="2:3" x14ac:dyDescent="0.2">
      <c r="B60" s="1">
        <v>44629</v>
      </c>
      <c r="C60">
        <v>525.75</v>
      </c>
    </row>
    <row r="61" spans="2:3" x14ac:dyDescent="0.2">
      <c r="B61" s="1">
        <v>44630</v>
      </c>
      <c r="C61">
        <v>532.5</v>
      </c>
    </row>
    <row r="62" spans="2:3" x14ac:dyDescent="0.2">
      <c r="B62" s="1">
        <v>44631</v>
      </c>
      <c r="C62">
        <v>534.25</v>
      </c>
    </row>
    <row r="63" spans="2:3" x14ac:dyDescent="0.2">
      <c r="B63" s="1">
        <v>44634</v>
      </c>
      <c r="C63">
        <v>530.5</v>
      </c>
    </row>
    <row r="64" spans="2:3" x14ac:dyDescent="0.2">
      <c r="B64" s="1">
        <v>44635</v>
      </c>
      <c r="C64">
        <v>529.5</v>
      </c>
    </row>
    <row r="65" spans="2:3" x14ac:dyDescent="0.2">
      <c r="B65" s="1">
        <v>44636</v>
      </c>
      <c r="C65">
        <v>521.25</v>
      </c>
    </row>
    <row r="66" spans="2:3" x14ac:dyDescent="0.2">
      <c r="B66" s="1">
        <v>44637</v>
      </c>
      <c r="C66">
        <v>532.75</v>
      </c>
    </row>
    <row r="67" spans="2:3" x14ac:dyDescent="0.2">
      <c r="B67" s="1">
        <v>44638</v>
      </c>
      <c r="C67">
        <v>531.25</v>
      </c>
    </row>
    <row r="68" spans="2:3" x14ac:dyDescent="0.2">
      <c r="B68" s="1">
        <v>44641</v>
      </c>
      <c r="C68">
        <v>539.75</v>
      </c>
    </row>
    <row r="69" spans="2:3" x14ac:dyDescent="0.2">
      <c r="B69" s="1">
        <v>44642</v>
      </c>
      <c r="C69">
        <v>543</v>
      </c>
    </row>
    <row r="70" spans="2:3" x14ac:dyDescent="0.2">
      <c r="B70" s="1">
        <v>44643</v>
      </c>
      <c r="C70">
        <v>547.25</v>
      </c>
    </row>
    <row r="71" spans="2:3" x14ac:dyDescent="0.2">
      <c r="B71" s="1">
        <v>44644</v>
      </c>
      <c r="C71">
        <v>548.75</v>
      </c>
    </row>
    <row r="72" spans="2:3" x14ac:dyDescent="0.2">
      <c r="B72" s="1">
        <v>44645</v>
      </c>
      <c r="C72">
        <v>552</v>
      </c>
    </row>
    <row r="73" spans="2:3" x14ac:dyDescent="0.2">
      <c r="B73" s="1">
        <v>44648</v>
      </c>
      <c r="C73">
        <v>554</v>
      </c>
    </row>
    <row r="74" spans="2:3" x14ac:dyDescent="0.2">
      <c r="B74" s="1">
        <v>44649</v>
      </c>
      <c r="C74">
        <v>556.25</v>
      </c>
    </row>
    <row r="75" spans="2:3" x14ac:dyDescent="0.2">
      <c r="B75" s="1">
        <v>44650</v>
      </c>
      <c r="C75">
        <v>561.75</v>
      </c>
    </row>
    <row r="76" spans="2:3" x14ac:dyDescent="0.2">
      <c r="B76" s="1">
        <v>44651</v>
      </c>
      <c r="C76">
        <v>565</v>
      </c>
    </row>
    <row r="77" spans="2:3" x14ac:dyDescent="0.2">
      <c r="B77" s="1">
        <v>44652</v>
      </c>
      <c r="C77">
        <v>569.75</v>
      </c>
    </row>
    <row r="78" spans="2:3" x14ac:dyDescent="0.2">
      <c r="B78" s="1">
        <v>44655</v>
      </c>
      <c r="C78">
        <v>577.5</v>
      </c>
    </row>
    <row r="79" spans="2:3" x14ac:dyDescent="0.2">
      <c r="B79" s="1">
        <v>44656</v>
      </c>
      <c r="C79">
        <v>580.5</v>
      </c>
    </row>
    <row r="80" spans="2:3" x14ac:dyDescent="0.2">
      <c r="B80" s="1">
        <v>44657</v>
      </c>
      <c r="C80">
        <v>582</v>
      </c>
    </row>
    <row r="81" spans="2:3" x14ac:dyDescent="0.2">
      <c r="B81" s="1">
        <v>44658</v>
      </c>
      <c r="C81">
        <v>591.25</v>
      </c>
    </row>
    <row r="82" spans="2:3" x14ac:dyDescent="0.2">
      <c r="B82" s="1">
        <v>44659</v>
      </c>
      <c r="C82">
        <v>597</v>
      </c>
    </row>
    <row r="83" spans="2:3" x14ac:dyDescent="0.2">
      <c r="B83" s="1">
        <v>44662</v>
      </c>
      <c r="C83">
        <v>601.25</v>
      </c>
    </row>
    <row r="84" spans="2:3" x14ac:dyDescent="0.2">
      <c r="B84" s="1">
        <v>44663</v>
      </c>
      <c r="C84">
        <v>608</v>
      </c>
    </row>
    <row r="85" spans="2:3" x14ac:dyDescent="0.2">
      <c r="B85" s="1">
        <v>44664</v>
      </c>
      <c r="C85">
        <v>608</v>
      </c>
    </row>
    <row r="86" spans="2:3" x14ac:dyDescent="0.2">
      <c r="B86" s="1">
        <v>44665</v>
      </c>
      <c r="C86">
        <v>609.25</v>
      </c>
    </row>
    <row r="87" spans="2:3" x14ac:dyDescent="0.2">
      <c r="B87" s="1">
        <v>44669</v>
      </c>
      <c r="C87">
        <v>615</v>
      </c>
    </row>
    <row r="88" spans="2:3" x14ac:dyDescent="0.2">
      <c r="B88" s="1">
        <v>44670</v>
      </c>
      <c r="C88">
        <v>616.75</v>
      </c>
    </row>
    <row r="89" spans="2:3" x14ac:dyDescent="0.2">
      <c r="B89" s="1">
        <v>44671</v>
      </c>
      <c r="C89">
        <v>616.75</v>
      </c>
    </row>
    <row r="90" spans="2:3" x14ac:dyDescent="0.2">
      <c r="B90" s="1">
        <v>44672</v>
      </c>
      <c r="C90">
        <v>607.75</v>
      </c>
    </row>
    <row r="91" spans="2:3" x14ac:dyDescent="0.2">
      <c r="B91" s="1">
        <v>44673</v>
      </c>
      <c r="C91">
        <v>598.5</v>
      </c>
    </row>
    <row r="92" spans="2:3" x14ac:dyDescent="0.2">
      <c r="B92" s="1">
        <v>44676</v>
      </c>
      <c r="C92">
        <v>611.75</v>
      </c>
    </row>
    <row r="93" spans="2:3" x14ac:dyDescent="0.2">
      <c r="B93" s="1">
        <v>44677</v>
      </c>
      <c r="C93">
        <v>617.5</v>
      </c>
    </row>
    <row r="94" spans="2:3" x14ac:dyDescent="0.2">
      <c r="B94" s="1">
        <v>44678</v>
      </c>
      <c r="C94">
        <v>614.25</v>
      </c>
    </row>
    <row r="95" spans="2:3" x14ac:dyDescent="0.2">
      <c r="B95" s="1">
        <v>44679</v>
      </c>
      <c r="C95">
        <v>613.25</v>
      </c>
    </row>
    <row r="96" spans="2:3" x14ac:dyDescent="0.2">
      <c r="B96" s="1">
        <v>44680</v>
      </c>
      <c r="C96">
        <v>612.5</v>
      </c>
    </row>
    <row r="97" spans="2:3" x14ac:dyDescent="0.2">
      <c r="B97" s="1">
        <v>44683</v>
      </c>
      <c r="C97">
        <v>605.5</v>
      </c>
    </row>
    <row r="98" spans="2:3" x14ac:dyDescent="0.2">
      <c r="B98" s="1">
        <v>44684</v>
      </c>
      <c r="C98">
        <v>598.75</v>
      </c>
    </row>
    <row r="99" spans="2:3" x14ac:dyDescent="0.2">
      <c r="B99" s="1">
        <v>44685</v>
      </c>
      <c r="C99">
        <v>599.75</v>
      </c>
    </row>
    <row r="100" spans="2:3" x14ac:dyDescent="0.2">
      <c r="B100" s="1">
        <v>44686</v>
      </c>
      <c r="C100">
        <v>601.75</v>
      </c>
    </row>
    <row r="101" spans="2:3" x14ac:dyDescent="0.2">
      <c r="B101" s="1">
        <v>44687</v>
      </c>
      <c r="C101">
        <v>586.25</v>
      </c>
    </row>
    <row r="102" spans="2:3" x14ac:dyDescent="0.2">
      <c r="B102" s="1">
        <v>44690</v>
      </c>
      <c r="C102">
        <v>577.75</v>
      </c>
    </row>
    <row r="103" spans="2:3" x14ac:dyDescent="0.2">
      <c r="B103" s="1">
        <v>44691</v>
      </c>
      <c r="C103">
        <v>581.5</v>
      </c>
    </row>
    <row r="104" spans="2:3" x14ac:dyDescent="0.2">
      <c r="B104" s="1">
        <v>44692</v>
      </c>
      <c r="C104">
        <v>586</v>
      </c>
    </row>
    <row r="105" spans="2:3" x14ac:dyDescent="0.2">
      <c r="B105" s="1">
        <v>44693</v>
      </c>
      <c r="C105">
        <v>594.25</v>
      </c>
    </row>
    <row r="106" spans="2:3" x14ac:dyDescent="0.2">
      <c r="B106" s="1">
        <v>44694</v>
      </c>
      <c r="C106">
        <v>583.5</v>
      </c>
    </row>
    <row r="107" spans="2:3" x14ac:dyDescent="0.2">
      <c r="B107" s="1">
        <v>44697</v>
      </c>
      <c r="C107">
        <v>593</v>
      </c>
    </row>
    <row r="108" spans="2:3" x14ac:dyDescent="0.2">
      <c r="B108" s="1">
        <v>44698</v>
      </c>
      <c r="C108">
        <v>593.25</v>
      </c>
    </row>
    <row r="109" spans="2:3" x14ac:dyDescent="0.2">
      <c r="B109" s="1">
        <v>44699</v>
      </c>
      <c r="C109">
        <v>583.25</v>
      </c>
    </row>
    <row r="110" spans="2:3" x14ac:dyDescent="0.2">
      <c r="B110" s="1">
        <v>44700</v>
      </c>
      <c r="C110">
        <v>586</v>
      </c>
    </row>
    <row r="111" spans="2:3" x14ac:dyDescent="0.2">
      <c r="B111" s="1">
        <v>44701</v>
      </c>
      <c r="C111">
        <v>584.75</v>
      </c>
    </row>
    <row r="112" spans="2:3" x14ac:dyDescent="0.2">
      <c r="B112" s="1">
        <v>44704</v>
      </c>
      <c r="C112">
        <v>585.25</v>
      </c>
    </row>
    <row r="113" spans="2:3" x14ac:dyDescent="0.2">
      <c r="B113" s="1">
        <v>44705</v>
      </c>
      <c r="C113">
        <v>582.5</v>
      </c>
    </row>
    <row r="114" spans="2:3" x14ac:dyDescent="0.2">
      <c r="B114" s="1">
        <v>44706</v>
      </c>
      <c r="C114">
        <v>574.75</v>
      </c>
    </row>
    <row r="115" spans="2:3" x14ac:dyDescent="0.2">
      <c r="B115" s="1">
        <v>44707</v>
      </c>
      <c r="C115">
        <v>575.5</v>
      </c>
    </row>
    <row r="116" spans="2:3" x14ac:dyDescent="0.2">
      <c r="B116" s="1">
        <v>44708</v>
      </c>
      <c r="C116">
        <v>580</v>
      </c>
    </row>
    <row r="117" spans="2:3" x14ac:dyDescent="0.2">
      <c r="B117" s="1">
        <v>44712</v>
      </c>
      <c r="C117">
        <v>573</v>
      </c>
    </row>
    <row r="118" spans="2:3" x14ac:dyDescent="0.2">
      <c r="B118" s="1">
        <v>44713</v>
      </c>
      <c r="C118">
        <v>560.75</v>
      </c>
    </row>
    <row r="119" spans="2:3" x14ac:dyDescent="0.2">
      <c r="B119" s="1">
        <v>44714</v>
      </c>
      <c r="C119">
        <v>562</v>
      </c>
    </row>
    <row r="120" spans="2:3" x14ac:dyDescent="0.2">
      <c r="B120" s="1">
        <v>44715</v>
      </c>
      <c r="C120">
        <v>571</v>
      </c>
    </row>
    <row r="121" spans="2:3" x14ac:dyDescent="0.2">
      <c r="B121" s="1">
        <v>44718</v>
      </c>
      <c r="C121">
        <v>574</v>
      </c>
    </row>
    <row r="122" spans="2:3" x14ac:dyDescent="0.2">
      <c r="B122" s="1">
        <v>44719</v>
      </c>
      <c r="C122">
        <v>592.75</v>
      </c>
    </row>
    <row r="123" spans="2:3" x14ac:dyDescent="0.2">
      <c r="B123" s="1">
        <v>44720</v>
      </c>
      <c r="C123">
        <v>588</v>
      </c>
    </row>
    <row r="124" spans="2:3" x14ac:dyDescent="0.2">
      <c r="B124" s="1">
        <v>44721</v>
      </c>
      <c r="C124">
        <v>591.75</v>
      </c>
    </row>
    <row r="125" spans="2:3" x14ac:dyDescent="0.2">
      <c r="B125" s="1">
        <v>44722</v>
      </c>
      <c r="C125">
        <v>597.75</v>
      </c>
    </row>
    <row r="126" spans="2:3" x14ac:dyDescent="0.2">
      <c r="B126" s="1">
        <v>44725</v>
      </c>
      <c r="C126">
        <v>599.5</v>
      </c>
    </row>
    <row r="127" spans="2:3" x14ac:dyDescent="0.2">
      <c r="B127" s="1">
        <v>44726</v>
      </c>
      <c r="C127">
        <v>594.25</v>
      </c>
    </row>
    <row r="128" spans="2:3" x14ac:dyDescent="0.2">
      <c r="B128" s="1">
        <v>44727</v>
      </c>
      <c r="C128">
        <v>595</v>
      </c>
    </row>
    <row r="129" spans="2:3" x14ac:dyDescent="0.2">
      <c r="B129" s="1">
        <v>44728</v>
      </c>
      <c r="C129">
        <v>600</v>
      </c>
    </row>
    <row r="130" spans="2:3" x14ac:dyDescent="0.2">
      <c r="B130" s="1">
        <v>44729</v>
      </c>
      <c r="C130">
        <v>592.5</v>
      </c>
    </row>
    <row r="131" spans="2:3" x14ac:dyDescent="0.2">
      <c r="B131" s="1">
        <v>44733</v>
      </c>
      <c r="C131">
        <v>575.75</v>
      </c>
    </row>
    <row r="132" spans="2:3" x14ac:dyDescent="0.2">
      <c r="B132" s="1">
        <v>44734</v>
      </c>
      <c r="C132">
        <v>574.25</v>
      </c>
    </row>
    <row r="133" spans="2:3" x14ac:dyDescent="0.2">
      <c r="B133" s="1">
        <v>44735</v>
      </c>
      <c r="C133">
        <v>552.5</v>
      </c>
    </row>
    <row r="134" spans="2:3" x14ac:dyDescent="0.2">
      <c r="B134" s="1">
        <v>44736</v>
      </c>
      <c r="C134">
        <v>561.25</v>
      </c>
    </row>
    <row r="135" spans="2:3" x14ac:dyDescent="0.2">
      <c r="B135" s="1">
        <v>44739</v>
      </c>
      <c r="C135">
        <v>555.5</v>
      </c>
    </row>
    <row r="136" spans="2:3" x14ac:dyDescent="0.2">
      <c r="B136" s="1">
        <v>44740</v>
      </c>
      <c r="C136">
        <v>555.5</v>
      </c>
    </row>
    <row r="137" spans="2:3" x14ac:dyDescent="0.2">
      <c r="B137" s="1">
        <v>44741</v>
      </c>
      <c r="C137">
        <v>556</v>
      </c>
    </row>
    <row r="138" spans="2:3" x14ac:dyDescent="0.2">
      <c r="B138" s="1">
        <v>44742</v>
      </c>
      <c r="C138">
        <v>542.25</v>
      </c>
    </row>
    <row r="139" spans="2:3" x14ac:dyDescent="0.2">
      <c r="B139" s="1">
        <v>44743</v>
      </c>
      <c r="C139">
        <v>543.25</v>
      </c>
    </row>
    <row r="140" spans="2:3" x14ac:dyDescent="0.2">
      <c r="B140" s="1">
        <v>44747</v>
      </c>
      <c r="C140">
        <v>528</v>
      </c>
    </row>
    <row r="141" spans="2:3" x14ac:dyDescent="0.2">
      <c r="B141" s="1">
        <v>44748</v>
      </c>
      <c r="C141">
        <v>531.5</v>
      </c>
    </row>
    <row r="142" spans="2:3" x14ac:dyDescent="0.2">
      <c r="B142" s="1">
        <v>44749</v>
      </c>
      <c r="C142">
        <v>534</v>
      </c>
    </row>
    <row r="143" spans="2:3" x14ac:dyDescent="0.2">
      <c r="B143" s="1">
        <v>44750</v>
      </c>
      <c r="C143">
        <v>548</v>
      </c>
    </row>
    <row r="144" spans="2:3" x14ac:dyDescent="0.2">
      <c r="B144" s="1">
        <v>44753</v>
      </c>
      <c r="C144">
        <v>540.5</v>
      </c>
    </row>
    <row r="145" spans="2:3" x14ac:dyDescent="0.2">
      <c r="B145" s="1">
        <v>44754</v>
      </c>
      <c r="C145">
        <v>524.75</v>
      </c>
    </row>
    <row r="146" spans="2:3" x14ac:dyDescent="0.2">
      <c r="B146" s="1">
        <v>44755</v>
      </c>
      <c r="C146">
        <v>532.75</v>
      </c>
    </row>
    <row r="147" spans="2:3" x14ac:dyDescent="0.2">
      <c r="B147" s="1">
        <v>44756</v>
      </c>
      <c r="C147">
        <v>540</v>
      </c>
    </row>
    <row r="148" spans="2:3" x14ac:dyDescent="0.2">
      <c r="B148" s="1">
        <v>44757</v>
      </c>
      <c r="C148">
        <v>538.25</v>
      </c>
    </row>
    <row r="149" spans="2:3" x14ac:dyDescent="0.2">
      <c r="B149" s="1">
        <v>44760</v>
      </c>
      <c r="C149">
        <v>544</v>
      </c>
    </row>
    <row r="150" spans="2:3" x14ac:dyDescent="0.2">
      <c r="B150" s="1">
        <v>44761</v>
      </c>
      <c r="C150">
        <v>536.75</v>
      </c>
    </row>
    <row r="151" spans="2:3" x14ac:dyDescent="0.2">
      <c r="B151" s="1">
        <v>44762</v>
      </c>
      <c r="C151">
        <v>536.5</v>
      </c>
    </row>
    <row r="152" spans="2:3" x14ac:dyDescent="0.2">
      <c r="B152" s="1">
        <v>44763</v>
      </c>
      <c r="C152">
        <v>528.75</v>
      </c>
    </row>
    <row r="153" spans="2:3" x14ac:dyDescent="0.2">
      <c r="B153" s="1">
        <v>44764</v>
      </c>
      <c r="C153">
        <v>523.25</v>
      </c>
    </row>
    <row r="154" spans="2:3" x14ac:dyDescent="0.2">
      <c r="B154" s="1">
        <v>44767</v>
      </c>
      <c r="C154">
        <v>529</v>
      </c>
    </row>
    <row r="155" spans="2:3" x14ac:dyDescent="0.2">
      <c r="B155" s="1">
        <v>44768</v>
      </c>
      <c r="C155">
        <v>532.75</v>
      </c>
    </row>
    <row r="156" spans="2:3" x14ac:dyDescent="0.2">
      <c r="B156" s="1">
        <v>44769</v>
      </c>
      <c r="C156">
        <v>536</v>
      </c>
    </row>
    <row r="157" spans="2:3" x14ac:dyDescent="0.2">
      <c r="B157" s="1">
        <v>44770</v>
      </c>
      <c r="C157">
        <v>545.5</v>
      </c>
    </row>
    <row r="158" spans="2:3" x14ac:dyDescent="0.2">
      <c r="B158" s="1">
        <v>44771</v>
      </c>
      <c r="C158">
        <v>549.25</v>
      </c>
    </row>
    <row r="159" spans="2:3" x14ac:dyDescent="0.2">
      <c r="B159" s="1">
        <v>44774</v>
      </c>
      <c r="C159">
        <v>548</v>
      </c>
    </row>
    <row r="160" spans="2:3" x14ac:dyDescent="0.2">
      <c r="B160" s="1">
        <v>44775</v>
      </c>
      <c r="C160">
        <v>543.25</v>
      </c>
    </row>
    <row r="161" spans="2:3" x14ac:dyDescent="0.2">
      <c r="B161" s="1">
        <v>44776</v>
      </c>
      <c r="C161">
        <v>543</v>
      </c>
    </row>
    <row r="162" spans="2:3" x14ac:dyDescent="0.2">
      <c r="B162" s="1">
        <v>44777</v>
      </c>
      <c r="C162">
        <v>547.25</v>
      </c>
    </row>
    <row r="163" spans="2:3" x14ac:dyDescent="0.2">
      <c r="B163" s="1">
        <v>44778</v>
      </c>
      <c r="C163">
        <v>547</v>
      </c>
    </row>
    <row r="164" spans="2:3" x14ac:dyDescent="0.2">
      <c r="B164" s="1">
        <v>44781</v>
      </c>
      <c r="C164">
        <v>547</v>
      </c>
    </row>
    <row r="165" spans="2:3" x14ac:dyDescent="0.2">
      <c r="B165" s="1">
        <v>44782</v>
      </c>
      <c r="C165">
        <v>549</v>
      </c>
    </row>
    <row r="166" spans="2:3" x14ac:dyDescent="0.2">
      <c r="B166" s="1">
        <v>44783</v>
      </c>
      <c r="C166">
        <v>553</v>
      </c>
    </row>
    <row r="167" spans="2:3" x14ac:dyDescent="0.2">
      <c r="B167" s="1">
        <v>44784</v>
      </c>
      <c r="C167">
        <v>557</v>
      </c>
    </row>
    <row r="168" spans="2:3" x14ac:dyDescent="0.2">
      <c r="B168" s="1">
        <v>44785</v>
      </c>
      <c r="C168">
        <v>557.75</v>
      </c>
    </row>
    <row r="169" spans="2:3" x14ac:dyDescent="0.2">
      <c r="B169" s="1">
        <v>44788</v>
      </c>
      <c r="C169">
        <v>557</v>
      </c>
    </row>
    <row r="170" spans="2:3" x14ac:dyDescent="0.2">
      <c r="B170" s="1">
        <v>44789</v>
      </c>
      <c r="C170">
        <v>550.25</v>
      </c>
    </row>
    <row r="171" spans="2:3" x14ac:dyDescent="0.2">
      <c r="B171" s="1">
        <v>44790</v>
      </c>
      <c r="C171">
        <v>547.5</v>
      </c>
    </row>
    <row r="172" spans="2:3" x14ac:dyDescent="0.2">
      <c r="B172" s="1">
        <v>44791</v>
      </c>
      <c r="C172">
        <v>555.5</v>
      </c>
    </row>
    <row r="173" spans="2:3" x14ac:dyDescent="0.2">
      <c r="B173" s="1">
        <v>44792</v>
      </c>
      <c r="C173">
        <v>557.25</v>
      </c>
    </row>
    <row r="174" spans="2:3" x14ac:dyDescent="0.2">
      <c r="B174" s="1">
        <v>44795</v>
      </c>
      <c r="C174">
        <v>562.25</v>
      </c>
    </row>
    <row r="175" spans="2:3" x14ac:dyDescent="0.2">
      <c r="B175" s="1">
        <v>44796</v>
      </c>
      <c r="C175">
        <v>570.25</v>
      </c>
    </row>
    <row r="176" spans="2:3" x14ac:dyDescent="0.2">
      <c r="B176" s="1">
        <v>44797</v>
      </c>
      <c r="C176">
        <v>568.5</v>
      </c>
    </row>
    <row r="177" spans="2:3" x14ac:dyDescent="0.2">
      <c r="B177" s="1">
        <v>44798</v>
      </c>
      <c r="C177">
        <v>567</v>
      </c>
    </row>
    <row r="178" spans="2:3" x14ac:dyDescent="0.2">
      <c r="B178" s="1">
        <v>44799</v>
      </c>
      <c r="C178">
        <v>576</v>
      </c>
    </row>
    <row r="179" spans="2:3" x14ac:dyDescent="0.2">
      <c r="B179" s="1">
        <v>44802</v>
      </c>
      <c r="C179">
        <v>580</v>
      </c>
    </row>
    <row r="180" spans="2:3" x14ac:dyDescent="0.2">
      <c r="B180" s="1">
        <v>44803</v>
      </c>
      <c r="C180">
        <v>575.25</v>
      </c>
    </row>
    <row r="181" spans="2:3" x14ac:dyDescent="0.2">
      <c r="B181" s="1">
        <v>44804</v>
      </c>
      <c r="C181">
        <v>572.75</v>
      </c>
    </row>
    <row r="182" spans="2:3" x14ac:dyDescent="0.2">
      <c r="B182" s="1">
        <v>44805</v>
      </c>
      <c r="C182">
        <v>561.75</v>
      </c>
    </row>
    <row r="183" spans="2:3" x14ac:dyDescent="0.2">
      <c r="B183" s="1">
        <v>44806</v>
      </c>
      <c r="C183">
        <v>570</v>
      </c>
    </row>
    <row r="184" spans="2:3" x14ac:dyDescent="0.2">
      <c r="B184" s="1">
        <v>44810</v>
      </c>
      <c r="C184">
        <v>577</v>
      </c>
    </row>
    <row r="185" spans="2:3" x14ac:dyDescent="0.2">
      <c r="B185" s="1">
        <v>44811</v>
      </c>
      <c r="C185">
        <v>575.5</v>
      </c>
    </row>
    <row r="186" spans="2:3" x14ac:dyDescent="0.2">
      <c r="B186" s="1">
        <v>44812</v>
      </c>
      <c r="C186">
        <v>570.75</v>
      </c>
    </row>
    <row r="187" spans="2:3" x14ac:dyDescent="0.2">
      <c r="B187" s="1">
        <v>44813</v>
      </c>
      <c r="C187">
        <v>578.75</v>
      </c>
    </row>
    <row r="188" spans="2:3" x14ac:dyDescent="0.2">
      <c r="B188" s="1">
        <v>44816</v>
      </c>
      <c r="C188">
        <v>583.25</v>
      </c>
    </row>
    <row r="189" spans="2:3" x14ac:dyDescent="0.2">
      <c r="B189" s="1">
        <v>44817</v>
      </c>
      <c r="C189">
        <v>583.75</v>
      </c>
    </row>
    <row r="190" spans="2:3" x14ac:dyDescent="0.2">
      <c r="B190" s="1">
        <v>44818</v>
      </c>
      <c r="C190">
        <v>580.5</v>
      </c>
    </row>
    <row r="191" spans="2:3" x14ac:dyDescent="0.2">
      <c r="B191" s="1">
        <v>44819</v>
      </c>
      <c r="C191">
        <v>572.25</v>
      </c>
    </row>
    <row r="192" spans="2:3" x14ac:dyDescent="0.2">
      <c r="B192" s="1">
        <v>44820</v>
      </c>
      <c r="C192">
        <v>573.25</v>
      </c>
    </row>
    <row r="193" spans="2:3" x14ac:dyDescent="0.2">
      <c r="B193" s="1">
        <v>44823</v>
      </c>
      <c r="C193">
        <v>575.5</v>
      </c>
    </row>
    <row r="194" spans="2:3" x14ac:dyDescent="0.2">
      <c r="B194" s="1">
        <v>44824</v>
      </c>
      <c r="C194">
        <v>583.5</v>
      </c>
    </row>
    <row r="195" spans="2:3" x14ac:dyDescent="0.2">
      <c r="B195" s="1">
        <v>44825</v>
      </c>
      <c r="C195">
        <v>579.25</v>
      </c>
    </row>
    <row r="196" spans="2:3" x14ac:dyDescent="0.2">
      <c r="B196" s="1">
        <v>44826</v>
      </c>
      <c r="C196">
        <v>580.5</v>
      </c>
    </row>
    <row r="197" spans="2:3" x14ac:dyDescent="0.2">
      <c r="B197" s="1">
        <v>44827</v>
      </c>
      <c r="C197">
        <v>570</v>
      </c>
    </row>
    <row r="198" spans="2:3" x14ac:dyDescent="0.2">
      <c r="B198" s="1">
        <v>44830</v>
      </c>
      <c r="C198">
        <v>564.25</v>
      </c>
    </row>
    <row r="199" spans="2:3" x14ac:dyDescent="0.2">
      <c r="B199" s="1">
        <v>44831</v>
      </c>
      <c r="C199">
        <v>564.25</v>
      </c>
    </row>
    <row r="200" spans="2:3" x14ac:dyDescent="0.2">
      <c r="B200" s="1">
        <v>44832</v>
      </c>
      <c r="C200">
        <v>565.75</v>
      </c>
    </row>
    <row r="201" spans="2:3" x14ac:dyDescent="0.2">
      <c r="B201" s="1">
        <v>44833</v>
      </c>
      <c r="C201">
        <v>568.75</v>
      </c>
    </row>
    <row r="202" spans="2:3" x14ac:dyDescent="0.2">
      <c r="B202" s="1">
        <v>44834</v>
      </c>
      <c r="C202">
        <v>571.5</v>
      </c>
    </row>
    <row r="203" spans="2:3" x14ac:dyDescent="0.2">
      <c r="B203" s="1">
        <v>44837</v>
      </c>
      <c r="C203">
        <v>569.75</v>
      </c>
    </row>
    <row r="204" spans="2:3" x14ac:dyDescent="0.2">
      <c r="B204" s="1">
        <v>44838</v>
      </c>
      <c r="C204">
        <v>573.25</v>
      </c>
    </row>
    <row r="205" spans="2:3" x14ac:dyDescent="0.2">
      <c r="B205" s="1">
        <v>44839</v>
      </c>
      <c r="C205">
        <v>575.25</v>
      </c>
    </row>
    <row r="206" spans="2:3" x14ac:dyDescent="0.2">
      <c r="B206" s="1">
        <v>44840</v>
      </c>
      <c r="C206">
        <v>578.5</v>
      </c>
    </row>
    <row r="207" spans="2:3" x14ac:dyDescent="0.2">
      <c r="B207" s="1">
        <v>44841</v>
      </c>
      <c r="C207">
        <v>576.75</v>
      </c>
    </row>
    <row r="208" spans="2:3" x14ac:dyDescent="0.2">
      <c r="B208" s="1">
        <v>44844</v>
      </c>
      <c r="C208">
        <v>585</v>
      </c>
    </row>
    <row r="209" spans="2:3" x14ac:dyDescent="0.2">
      <c r="B209" s="1">
        <v>44845</v>
      </c>
      <c r="C209">
        <v>584</v>
      </c>
    </row>
    <row r="210" spans="2:3" x14ac:dyDescent="0.2">
      <c r="B210" s="1">
        <v>44846</v>
      </c>
      <c r="C210">
        <v>586.75</v>
      </c>
    </row>
    <row r="211" spans="2:3" x14ac:dyDescent="0.2">
      <c r="B211" s="1">
        <v>44847</v>
      </c>
      <c r="C211">
        <v>588</v>
      </c>
    </row>
    <row r="212" spans="2:3" x14ac:dyDescent="0.2">
      <c r="B212" s="1">
        <v>44848</v>
      </c>
      <c r="C212">
        <v>582.75</v>
      </c>
    </row>
    <row r="213" spans="2:3" x14ac:dyDescent="0.2">
      <c r="B213" s="1">
        <v>44851</v>
      </c>
      <c r="C213">
        <v>578.5</v>
      </c>
    </row>
    <row r="214" spans="2:3" x14ac:dyDescent="0.2">
      <c r="B214" s="1">
        <v>44852</v>
      </c>
      <c r="C214">
        <v>575.25</v>
      </c>
    </row>
    <row r="215" spans="2:3" x14ac:dyDescent="0.2">
      <c r="B215" s="1">
        <v>44853</v>
      </c>
      <c r="C215">
        <v>574.5</v>
      </c>
    </row>
    <row r="216" spans="2:3" x14ac:dyDescent="0.2">
      <c r="B216" s="1">
        <v>44854</v>
      </c>
      <c r="C216">
        <v>577.25</v>
      </c>
    </row>
    <row r="217" spans="2:3" x14ac:dyDescent="0.2">
      <c r="B217" s="1">
        <v>44855</v>
      </c>
      <c r="C217">
        <v>577.75</v>
      </c>
    </row>
    <row r="218" spans="2:3" x14ac:dyDescent="0.2">
      <c r="B218" s="1">
        <v>44858</v>
      </c>
      <c r="C218">
        <v>577</v>
      </c>
    </row>
    <row r="219" spans="2:3" x14ac:dyDescent="0.2">
      <c r="B219" s="1">
        <v>44859</v>
      </c>
      <c r="C219">
        <v>579.75</v>
      </c>
    </row>
    <row r="220" spans="2:3" x14ac:dyDescent="0.2">
      <c r="B220" s="1">
        <v>44860</v>
      </c>
      <c r="C220">
        <v>578</v>
      </c>
    </row>
    <row r="221" spans="2:3" x14ac:dyDescent="0.2">
      <c r="B221" s="1">
        <v>44861</v>
      </c>
      <c r="C221">
        <v>576</v>
      </c>
    </row>
    <row r="222" spans="2:3" x14ac:dyDescent="0.2">
      <c r="B222" s="1">
        <v>44862</v>
      </c>
      <c r="C222">
        <v>575.5</v>
      </c>
    </row>
    <row r="223" spans="2:3" x14ac:dyDescent="0.2">
      <c r="B223" s="1">
        <v>44865</v>
      </c>
      <c r="C223">
        <v>576.75</v>
      </c>
    </row>
    <row r="224" spans="2:3" x14ac:dyDescent="0.2">
      <c r="B224" s="1">
        <v>44866</v>
      </c>
      <c r="C224">
        <v>579</v>
      </c>
    </row>
    <row r="225" spans="2:3" x14ac:dyDescent="0.2">
      <c r="B225" s="1">
        <v>44867</v>
      </c>
      <c r="C225">
        <v>578</v>
      </c>
    </row>
    <row r="226" spans="2:3" x14ac:dyDescent="0.2">
      <c r="B226" s="1">
        <v>44868</v>
      </c>
      <c r="C226">
        <v>578.25</v>
      </c>
    </row>
    <row r="227" spans="2:3" x14ac:dyDescent="0.2">
      <c r="B227" s="1">
        <v>44869</v>
      </c>
      <c r="C227">
        <v>580</v>
      </c>
    </row>
    <row r="228" spans="2:3" x14ac:dyDescent="0.2">
      <c r="B228" s="1">
        <v>44872</v>
      </c>
      <c r="C228">
        <v>581</v>
      </c>
    </row>
    <row r="229" spans="2:3" x14ac:dyDescent="0.2">
      <c r="B229" s="1">
        <v>44873</v>
      </c>
      <c r="C229">
        <v>579</v>
      </c>
    </row>
    <row r="230" spans="2:3" x14ac:dyDescent="0.2">
      <c r="B230" s="1">
        <v>44874</v>
      </c>
      <c r="C230">
        <v>575.75</v>
      </c>
    </row>
    <row r="231" spans="2:3" x14ac:dyDescent="0.2">
      <c r="B231" s="1">
        <v>44875</v>
      </c>
      <c r="C231">
        <v>574.5</v>
      </c>
    </row>
    <row r="232" spans="2:3" x14ac:dyDescent="0.2">
      <c r="B232" s="1">
        <v>44876</v>
      </c>
      <c r="C232">
        <v>574.75</v>
      </c>
    </row>
    <row r="233" spans="2:3" x14ac:dyDescent="0.2">
      <c r="B233" s="1">
        <v>44879</v>
      </c>
      <c r="C233">
        <v>573.75</v>
      </c>
    </row>
    <row r="234" spans="2:3" x14ac:dyDescent="0.2">
      <c r="B234" s="1">
        <v>44880</v>
      </c>
      <c r="C234">
        <v>580.25</v>
      </c>
    </row>
    <row r="235" spans="2:3" x14ac:dyDescent="0.2">
      <c r="B235" s="1">
        <v>44881</v>
      </c>
      <c r="C235">
        <v>581.5</v>
      </c>
    </row>
    <row r="236" spans="2:3" x14ac:dyDescent="0.2">
      <c r="B236" s="1">
        <v>44882</v>
      </c>
      <c r="C236">
        <v>579.25</v>
      </c>
    </row>
    <row r="237" spans="2:3" x14ac:dyDescent="0.2">
      <c r="B237" s="1">
        <v>44883</v>
      </c>
      <c r="C237">
        <v>578</v>
      </c>
    </row>
    <row r="238" spans="2:3" x14ac:dyDescent="0.2">
      <c r="B238" s="1">
        <v>44886</v>
      </c>
      <c r="C238">
        <v>575.25</v>
      </c>
    </row>
    <row r="239" spans="2:3" x14ac:dyDescent="0.2">
      <c r="B239" s="1">
        <v>44887</v>
      </c>
      <c r="C239">
        <v>574.25</v>
      </c>
    </row>
    <row r="240" spans="2:3" x14ac:dyDescent="0.2">
      <c r="B240" s="1">
        <v>44888</v>
      </c>
      <c r="C240">
        <v>577</v>
      </c>
    </row>
    <row r="241" spans="2:3" x14ac:dyDescent="0.2">
      <c r="B241" s="1">
        <v>44890</v>
      </c>
      <c r="C241">
        <v>579</v>
      </c>
    </row>
    <row r="242" spans="2:3" x14ac:dyDescent="0.2">
      <c r="B242" s="1">
        <v>44893</v>
      </c>
      <c r="C242">
        <v>579.25</v>
      </c>
    </row>
    <row r="243" spans="2:3" x14ac:dyDescent="0.2">
      <c r="B243" s="1">
        <v>44894</v>
      </c>
      <c r="C243">
        <v>583.25</v>
      </c>
    </row>
    <row r="244" spans="2:3" x14ac:dyDescent="0.2">
      <c r="B244" s="1">
        <v>44895</v>
      </c>
      <c r="C244">
        <v>577.25</v>
      </c>
    </row>
    <row r="245" spans="2:3" x14ac:dyDescent="0.2">
      <c r="B245" s="1">
        <v>44896</v>
      </c>
      <c r="C245">
        <v>574.75</v>
      </c>
    </row>
    <row r="246" spans="2:3" x14ac:dyDescent="0.2">
      <c r="B246" s="1">
        <v>44897</v>
      </c>
      <c r="C246">
        <v>573.25</v>
      </c>
    </row>
    <row r="247" spans="2:3" x14ac:dyDescent="0.2">
      <c r="B247" s="1">
        <v>44900</v>
      </c>
      <c r="C247">
        <v>571.75</v>
      </c>
    </row>
    <row r="248" spans="2:3" x14ac:dyDescent="0.2">
      <c r="B248" s="1">
        <v>44901</v>
      </c>
      <c r="C248">
        <v>571</v>
      </c>
    </row>
    <row r="249" spans="2:3" x14ac:dyDescent="0.2">
      <c r="B249" s="1">
        <v>44902</v>
      </c>
      <c r="C249">
        <v>572.75</v>
      </c>
    </row>
    <row r="250" spans="2:3" x14ac:dyDescent="0.2">
      <c r="B250" s="1">
        <v>44903</v>
      </c>
      <c r="C250">
        <v>571.5</v>
      </c>
    </row>
    <row r="251" spans="2:3" x14ac:dyDescent="0.2">
      <c r="B251" s="1">
        <v>44904</v>
      </c>
      <c r="C251">
        <v>569</v>
      </c>
    </row>
    <row r="252" spans="2:3" x14ac:dyDescent="0.2">
      <c r="B252" s="1">
        <v>44907</v>
      </c>
      <c r="C252">
        <v>572.25</v>
      </c>
    </row>
    <row r="253" spans="2:3" x14ac:dyDescent="0.2">
      <c r="B253" s="1">
        <v>44908</v>
      </c>
      <c r="C253">
        <v>570.25</v>
      </c>
    </row>
    <row r="254" spans="2:3" x14ac:dyDescent="0.2">
      <c r="B254" s="1">
        <v>44909</v>
      </c>
      <c r="C254">
        <v>570</v>
      </c>
    </row>
    <row r="255" spans="2:3" x14ac:dyDescent="0.2">
      <c r="B255" s="1">
        <v>44910</v>
      </c>
      <c r="C255">
        <v>571.5</v>
      </c>
    </row>
    <row r="256" spans="2:3" x14ac:dyDescent="0.2">
      <c r="B256" s="1">
        <v>44911</v>
      </c>
      <c r="C256">
        <v>570</v>
      </c>
    </row>
    <row r="257" spans="2:3" x14ac:dyDescent="0.2">
      <c r="B257" s="1">
        <v>44914</v>
      </c>
      <c r="C257">
        <v>569.75</v>
      </c>
    </row>
    <row r="258" spans="2:3" x14ac:dyDescent="0.2">
      <c r="B258" s="1">
        <v>44915</v>
      </c>
      <c r="C258">
        <v>568.25</v>
      </c>
    </row>
    <row r="259" spans="2:3" x14ac:dyDescent="0.2">
      <c r="B259" s="1">
        <v>44916</v>
      </c>
      <c r="C259">
        <v>570.75</v>
      </c>
    </row>
    <row r="260" spans="2:3" x14ac:dyDescent="0.2">
      <c r="B260" s="1">
        <v>44917</v>
      </c>
      <c r="C260">
        <v>570.5</v>
      </c>
    </row>
    <row r="261" spans="2:3" x14ac:dyDescent="0.2">
      <c r="B261" s="1">
        <v>44918</v>
      </c>
      <c r="C261">
        <v>570.5</v>
      </c>
    </row>
    <row r="262" spans="2:3" x14ac:dyDescent="0.2">
      <c r="B262" s="1">
        <v>44922</v>
      </c>
      <c r="C262">
        <v>574.75</v>
      </c>
    </row>
    <row r="263" spans="2:3" x14ac:dyDescent="0.2">
      <c r="B263" s="1">
        <v>44923</v>
      </c>
      <c r="C263">
        <v>576.25</v>
      </c>
    </row>
    <row r="264" spans="2:3" x14ac:dyDescent="0.2">
      <c r="B264" s="1">
        <v>44924</v>
      </c>
      <c r="C264">
        <v>574.75</v>
      </c>
    </row>
    <row r="265" spans="2:3" x14ac:dyDescent="0.2">
      <c r="B265" s="1">
        <v>44925</v>
      </c>
      <c r="C265">
        <v>573</v>
      </c>
    </row>
    <row r="266" spans="2:3" x14ac:dyDescent="0.2">
      <c r="B266" s="1">
        <v>44929</v>
      </c>
      <c r="C266">
        <v>575</v>
      </c>
    </row>
    <row r="267" spans="2:3" x14ac:dyDescent="0.2">
      <c r="B267" s="1">
        <v>44930</v>
      </c>
      <c r="C267">
        <v>568.5</v>
      </c>
    </row>
    <row r="268" spans="2:3" x14ac:dyDescent="0.2">
      <c r="B268" s="1">
        <v>44931</v>
      </c>
      <c r="C268">
        <v>566.75</v>
      </c>
    </row>
    <row r="269" spans="2:3" x14ac:dyDescent="0.2">
      <c r="B269" s="1">
        <v>44932</v>
      </c>
      <c r="C269">
        <v>566.5</v>
      </c>
    </row>
    <row r="270" spans="2:3" x14ac:dyDescent="0.2">
      <c r="B270" s="1">
        <v>44935</v>
      </c>
      <c r="C270">
        <v>565</v>
      </c>
    </row>
    <row r="271" spans="2:3" x14ac:dyDescent="0.2">
      <c r="B271" s="1">
        <v>44936</v>
      </c>
      <c r="C271">
        <v>562.25</v>
      </c>
    </row>
    <row r="272" spans="2:3" x14ac:dyDescent="0.2">
      <c r="B272" s="1">
        <v>44937</v>
      </c>
      <c r="C272">
        <v>560</v>
      </c>
    </row>
    <row r="273" spans="2:3" x14ac:dyDescent="0.2">
      <c r="B273" s="1">
        <v>44938</v>
      </c>
      <c r="C273">
        <v>561.5</v>
      </c>
    </row>
    <row r="274" spans="2:3" x14ac:dyDescent="0.2">
      <c r="B274" s="1">
        <v>44939</v>
      </c>
      <c r="C274">
        <v>563.25</v>
      </c>
    </row>
    <row r="275" spans="2:3" x14ac:dyDescent="0.2">
      <c r="B275" s="1">
        <v>44943</v>
      </c>
      <c r="C275">
        <v>568</v>
      </c>
    </row>
    <row r="276" spans="2:3" x14ac:dyDescent="0.2">
      <c r="B276" s="1">
        <v>44944</v>
      </c>
      <c r="C276">
        <v>565.75</v>
      </c>
    </row>
    <row r="277" spans="2:3" x14ac:dyDescent="0.2">
      <c r="B277" s="1">
        <v>44945</v>
      </c>
      <c r="C277">
        <v>560.75</v>
      </c>
    </row>
    <row r="278" spans="2:3" x14ac:dyDescent="0.2">
      <c r="B278" s="1">
        <v>44946</v>
      </c>
      <c r="C278">
        <v>561</v>
      </c>
    </row>
    <row r="279" spans="2:3" x14ac:dyDescent="0.2">
      <c r="B279" s="1">
        <v>44949</v>
      </c>
      <c r="C279">
        <v>556</v>
      </c>
    </row>
    <row r="280" spans="2:3" x14ac:dyDescent="0.2">
      <c r="B280" s="1">
        <v>44950</v>
      </c>
      <c r="C280">
        <v>559</v>
      </c>
    </row>
    <row r="281" spans="2:3" x14ac:dyDescent="0.2">
      <c r="B281" s="1">
        <v>44951</v>
      </c>
      <c r="C281">
        <v>555.5</v>
      </c>
    </row>
    <row r="282" spans="2:3" x14ac:dyDescent="0.2">
      <c r="B282" s="1">
        <v>44952</v>
      </c>
      <c r="C282">
        <v>557.5</v>
      </c>
    </row>
    <row r="283" spans="2:3" x14ac:dyDescent="0.2">
      <c r="B283" s="1">
        <v>44953</v>
      </c>
      <c r="C283">
        <v>556</v>
      </c>
    </row>
    <row r="284" spans="2:3" x14ac:dyDescent="0.2">
      <c r="B284" s="1">
        <v>44956</v>
      </c>
      <c r="C284">
        <v>561.25</v>
      </c>
    </row>
    <row r="285" spans="2:3" x14ac:dyDescent="0.2">
      <c r="B285" s="1">
        <v>44957</v>
      </c>
      <c r="C285">
        <v>562.5</v>
      </c>
    </row>
    <row r="286" spans="2:3" x14ac:dyDescent="0.2">
      <c r="B286" s="1">
        <v>44958</v>
      </c>
      <c r="C286">
        <v>565.5</v>
      </c>
    </row>
    <row r="287" spans="2:3" x14ac:dyDescent="0.2">
      <c r="B287" s="1">
        <v>44959</v>
      </c>
      <c r="C287">
        <v>565.25</v>
      </c>
    </row>
    <row r="288" spans="2:3" x14ac:dyDescent="0.2">
      <c r="B288" s="1">
        <v>44960</v>
      </c>
      <c r="C288">
        <v>565.25</v>
      </c>
    </row>
    <row r="289" spans="2:3" x14ac:dyDescent="0.2">
      <c r="B289" s="1">
        <v>44963</v>
      </c>
      <c r="C289">
        <v>564.5</v>
      </c>
    </row>
    <row r="290" spans="2:3" x14ac:dyDescent="0.2">
      <c r="B290" s="1">
        <v>44964</v>
      </c>
      <c r="C290">
        <v>562.25</v>
      </c>
    </row>
    <row r="291" spans="2:3" x14ac:dyDescent="0.2">
      <c r="B291" s="1">
        <v>44965</v>
      </c>
      <c r="C291">
        <v>563.75</v>
      </c>
    </row>
    <row r="292" spans="2:3" x14ac:dyDescent="0.2">
      <c r="B292" s="1">
        <v>44966</v>
      </c>
      <c r="C292">
        <v>562.25</v>
      </c>
    </row>
    <row r="293" spans="2:3" x14ac:dyDescent="0.2">
      <c r="B293" s="1">
        <v>44967</v>
      </c>
      <c r="C293">
        <v>566.25</v>
      </c>
    </row>
    <row r="294" spans="2:3" x14ac:dyDescent="0.2">
      <c r="B294" s="1">
        <v>44970</v>
      </c>
      <c r="C294">
        <v>567</v>
      </c>
    </row>
    <row r="295" spans="2:3" x14ac:dyDescent="0.2">
      <c r="B295" s="1">
        <v>44971</v>
      </c>
      <c r="C295">
        <v>567.25</v>
      </c>
    </row>
    <row r="296" spans="2:3" x14ac:dyDescent="0.2">
      <c r="B296" s="1">
        <v>44972</v>
      </c>
      <c r="C296">
        <v>566.25</v>
      </c>
    </row>
    <row r="297" spans="2:3" x14ac:dyDescent="0.2">
      <c r="B297" s="1">
        <v>44973</v>
      </c>
      <c r="C297">
        <v>566</v>
      </c>
    </row>
    <row r="298" spans="2:3" x14ac:dyDescent="0.2">
      <c r="B298" s="1">
        <v>44974</v>
      </c>
      <c r="C298">
        <v>566.25</v>
      </c>
    </row>
    <row r="299" spans="2:3" x14ac:dyDescent="0.2">
      <c r="B299" s="1">
        <v>44978</v>
      </c>
      <c r="C299">
        <v>567.5</v>
      </c>
    </row>
    <row r="300" spans="2:3" x14ac:dyDescent="0.2">
      <c r="B300" s="1">
        <v>44979</v>
      </c>
      <c r="C300">
        <v>565.75</v>
      </c>
    </row>
    <row r="301" spans="2:3" x14ac:dyDescent="0.2">
      <c r="B301" s="1">
        <v>44980</v>
      </c>
      <c r="C301">
        <v>566.25</v>
      </c>
    </row>
    <row r="302" spans="2:3" x14ac:dyDescent="0.2">
      <c r="B302" s="1">
        <v>44981</v>
      </c>
      <c r="C302">
        <v>561.25</v>
      </c>
    </row>
    <row r="303" spans="2:3" x14ac:dyDescent="0.2">
      <c r="B303" s="1">
        <v>44984</v>
      </c>
      <c r="C303">
        <v>560.5</v>
      </c>
    </row>
    <row r="304" spans="2:3" x14ac:dyDescent="0.2">
      <c r="B304" s="1">
        <v>44985</v>
      </c>
      <c r="C304">
        <v>553.75</v>
      </c>
    </row>
    <row r="305" spans="2:3" x14ac:dyDescent="0.2">
      <c r="B305" s="1">
        <v>44986</v>
      </c>
      <c r="C305">
        <v>553</v>
      </c>
    </row>
    <row r="306" spans="2:3" x14ac:dyDescent="0.2">
      <c r="B306" s="1">
        <v>44987</v>
      </c>
      <c r="C306">
        <v>553.25</v>
      </c>
    </row>
    <row r="307" spans="2:3" x14ac:dyDescent="0.2">
      <c r="B307" s="1">
        <v>44988</v>
      </c>
      <c r="C307">
        <v>551.75</v>
      </c>
    </row>
    <row r="308" spans="2:3" x14ac:dyDescent="0.2">
      <c r="B308" s="1">
        <v>44991</v>
      </c>
      <c r="C308">
        <v>552.25</v>
      </c>
    </row>
    <row r="309" spans="2:3" x14ac:dyDescent="0.2">
      <c r="B309" s="1">
        <v>44992</v>
      </c>
      <c r="C309">
        <v>551</v>
      </c>
    </row>
    <row r="310" spans="2:3" x14ac:dyDescent="0.2">
      <c r="B310" s="1">
        <v>44993</v>
      </c>
      <c r="C310">
        <v>542.5</v>
      </c>
    </row>
    <row r="311" spans="2:3" x14ac:dyDescent="0.2">
      <c r="B311" s="1">
        <v>44994</v>
      </c>
      <c r="C311">
        <v>539</v>
      </c>
    </row>
    <row r="312" spans="2:3" x14ac:dyDescent="0.2">
      <c r="B312" s="1">
        <v>44995</v>
      </c>
      <c r="C312">
        <v>544</v>
      </c>
    </row>
    <row r="313" spans="2:3" x14ac:dyDescent="0.2">
      <c r="B313" s="1">
        <v>44998</v>
      </c>
      <c r="C313">
        <v>547.25</v>
      </c>
    </row>
    <row r="314" spans="2:3" x14ac:dyDescent="0.2">
      <c r="B314" s="1">
        <v>44999</v>
      </c>
      <c r="C314">
        <v>548</v>
      </c>
    </row>
    <row r="315" spans="2:3" x14ac:dyDescent="0.2">
      <c r="B315" s="1">
        <v>45000</v>
      </c>
      <c r="C315">
        <v>546</v>
      </c>
    </row>
    <row r="316" spans="2:3" x14ac:dyDescent="0.2">
      <c r="B316" s="1">
        <v>45001</v>
      </c>
      <c r="C316">
        <v>547.75</v>
      </c>
    </row>
    <row r="317" spans="2:3" x14ac:dyDescent="0.2">
      <c r="B317" s="1">
        <v>45002</v>
      </c>
      <c r="C317">
        <v>548.5</v>
      </c>
    </row>
    <row r="318" spans="2:3" x14ac:dyDescent="0.2">
      <c r="B318" s="1">
        <v>45005</v>
      </c>
      <c r="C318">
        <v>548.75</v>
      </c>
    </row>
    <row r="319" spans="2:3" x14ac:dyDescent="0.2">
      <c r="B319" s="1">
        <v>45006</v>
      </c>
      <c r="C319">
        <v>545.75</v>
      </c>
    </row>
    <row r="320" spans="2:3" x14ac:dyDescent="0.2">
      <c r="B320" s="1">
        <v>45007</v>
      </c>
      <c r="C320">
        <v>545.75</v>
      </c>
    </row>
    <row r="321" spans="2:3" x14ac:dyDescent="0.2">
      <c r="B321" s="1">
        <v>45008</v>
      </c>
      <c r="C321">
        <v>546.75</v>
      </c>
    </row>
    <row r="322" spans="2:3" x14ac:dyDescent="0.2">
      <c r="B322" s="1">
        <v>45009</v>
      </c>
      <c r="C322">
        <v>551.75</v>
      </c>
    </row>
    <row r="323" spans="2:3" x14ac:dyDescent="0.2">
      <c r="B323" s="1">
        <v>45012</v>
      </c>
      <c r="C323">
        <v>555.75</v>
      </c>
    </row>
    <row r="324" spans="2:3" x14ac:dyDescent="0.2">
      <c r="B324" s="1">
        <v>45013</v>
      </c>
      <c r="C324">
        <v>555.25</v>
      </c>
    </row>
    <row r="325" spans="2:3" x14ac:dyDescent="0.2">
      <c r="B325" s="1">
        <v>45014</v>
      </c>
      <c r="C325">
        <v>554</v>
      </c>
    </row>
    <row r="326" spans="2:3" x14ac:dyDescent="0.2">
      <c r="B326" s="1">
        <v>45015</v>
      </c>
      <c r="C326">
        <v>552.25</v>
      </c>
    </row>
    <row r="327" spans="2:3" x14ac:dyDescent="0.2">
      <c r="B327" s="1">
        <v>45016</v>
      </c>
      <c r="C327">
        <v>549.25</v>
      </c>
    </row>
    <row r="328" spans="2:3" x14ac:dyDescent="0.2">
      <c r="B328" s="1">
        <v>45019</v>
      </c>
      <c r="C328">
        <v>549</v>
      </c>
    </row>
    <row r="329" spans="2:3" x14ac:dyDescent="0.2">
      <c r="B329" s="1">
        <v>45020</v>
      </c>
      <c r="C329">
        <v>544.75</v>
      </c>
    </row>
    <row r="330" spans="2:3" x14ac:dyDescent="0.2">
      <c r="B330" s="1">
        <v>45021</v>
      </c>
      <c r="C330">
        <v>546</v>
      </c>
    </row>
    <row r="331" spans="2:3" x14ac:dyDescent="0.2">
      <c r="B331" s="1">
        <v>45022</v>
      </c>
      <c r="C331">
        <v>545</v>
      </c>
    </row>
    <row r="332" spans="2:3" x14ac:dyDescent="0.2">
      <c r="B332" s="1">
        <v>45023</v>
      </c>
      <c r="C332">
        <v>545</v>
      </c>
    </row>
    <row r="333" spans="2:3" x14ac:dyDescent="0.2">
      <c r="B333" s="1">
        <v>45026</v>
      </c>
      <c r="C333">
        <v>549</v>
      </c>
    </row>
    <row r="334" spans="2:3" x14ac:dyDescent="0.2">
      <c r="B334" s="1">
        <v>45027</v>
      </c>
      <c r="C334">
        <v>546.5</v>
      </c>
    </row>
    <row r="335" spans="2:3" x14ac:dyDescent="0.2">
      <c r="B335" s="1">
        <v>45028</v>
      </c>
      <c r="C335">
        <v>544.75</v>
      </c>
    </row>
    <row r="336" spans="2:3" x14ac:dyDescent="0.2">
      <c r="B336" s="1">
        <v>45029</v>
      </c>
      <c r="C336">
        <v>544.5</v>
      </c>
    </row>
    <row r="337" spans="2:3" x14ac:dyDescent="0.2">
      <c r="B337" s="1">
        <v>45030</v>
      </c>
      <c r="C337">
        <v>549</v>
      </c>
    </row>
    <row r="338" spans="2:3" x14ac:dyDescent="0.2">
      <c r="B338" s="1">
        <v>45033</v>
      </c>
      <c r="C338">
        <v>554.25</v>
      </c>
    </row>
    <row r="339" spans="2:3" x14ac:dyDescent="0.2">
      <c r="B339" s="1">
        <v>45034</v>
      </c>
      <c r="C339">
        <v>557.5</v>
      </c>
    </row>
    <row r="340" spans="2:3" x14ac:dyDescent="0.2">
      <c r="B340" s="1">
        <v>45035</v>
      </c>
      <c r="C340">
        <v>553.25</v>
      </c>
    </row>
    <row r="341" spans="2:3" x14ac:dyDescent="0.2">
      <c r="B341" s="1">
        <v>45036</v>
      </c>
      <c r="C341">
        <v>548</v>
      </c>
    </row>
    <row r="342" spans="2:3" x14ac:dyDescent="0.2">
      <c r="B342" s="1">
        <v>45037</v>
      </c>
      <c r="C342">
        <v>540.25</v>
      </c>
    </row>
    <row r="343" spans="2:3" x14ac:dyDescent="0.2">
      <c r="B343" s="1">
        <v>45040</v>
      </c>
      <c r="C343">
        <v>542.75</v>
      </c>
    </row>
    <row r="344" spans="2:3" x14ac:dyDescent="0.2">
      <c r="B344" s="1">
        <v>45041</v>
      </c>
      <c r="C344">
        <v>543.25</v>
      </c>
    </row>
    <row r="345" spans="2:3" x14ac:dyDescent="0.2">
      <c r="B345" s="1">
        <v>45042</v>
      </c>
      <c r="C345">
        <v>538</v>
      </c>
    </row>
    <row r="346" spans="2:3" x14ac:dyDescent="0.2">
      <c r="B346" s="1">
        <v>45043</v>
      </c>
      <c r="C346">
        <v>529.5</v>
      </c>
    </row>
    <row r="347" spans="2:3" x14ac:dyDescent="0.2">
      <c r="B347" s="1">
        <v>45044</v>
      </c>
      <c r="C347">
        <v>528.75</v>
      </c>
    </row>
    <row r="348" spans="2:3" x14ac:dyDescent="0.2">
      <c r="B348" s="1">
        <v>45047</v>
      </c>
      <c r="C348">
        <v>525.25</v>
      </c>
    </row>
    <row r="349" spans="2:3" x14ac:dyDescent="0.2">
      <c r="B349" s="1">
        <v>45048</v>
      </c>
      <c r="C349">
        <v>520.25</v>
      </c>
    </row>
    <row r="350" spans="2:3" x14ac:dyDescent="0.2">
      <c r="B350" s="1">
        <v>45049</v>
      </c>
      <c r="C350">
        <v>527.75</v>
      </c>
    </row>
    <row r="351" spans="2:3" x14ac:dyDescent="0.2">
      <c r="B351" s="1">
        <v>45050</v>
      </c>
      <c r="C351">
        <v>524.5</v>
      </c>
    </row>
    <row r="352" spans="2:3" x14ac:dyDescent="0.2">
      <c r="B352" s="1">
        <v>45051</v>
      </c>
      <c r="C352">
        <v>527.5</v>
      </c>
    </row>
    <row r="353" spans="2:3" x14ac:dyDescent="0.2">
      <c r="B353" s="1">
        <v>45054</v>
      </c>
      <c r="C353">
        <v>522.25</v>
      </c>
    </row>
    <row r="354" spans="2:3" x14ac:dyDescent="0.2">
      <c r="B354" s="1">
        <v>45055</v>
      </c>
      <c r="C354">
        <v>516.5</v>
      </c>
    </row>
    <row r="355" spans="2:3" x14ac:dyDescent="0.2">
      <c r="B355" s="1">
        <v>45056</v>
      </c>
      <c r="C355">
        <v>516.5</v>
      </c>
    </row>
    <row r="356" spans="2:3" x14ac:dyDescent="0.2">
      <c r="B356" s="1">
        <v>45057</v>
      </c>
      <c r="C356">
        <v>512.5</v>
      </c>
    </row>
    <row r="357" spans="2:3" x14ac:dyDescent="0.2">
      <c r="B357" s="1">
        <v>45058</v>
      </c>
      <c r="C357">
        <v>508.75</v>
      </c>
    </row>
    <row r="358" spans="2:3" x14ac:dyDescent="0.2">
      <c r="B358" s="1">
        <v>45061</v>
      </c>
      <c r="C358">
        <v>512.25</v>
      </c>
    </row>
    <row r="359" spans="2:3" x14ac:dyDescent="0.2">
      <c r="B359" s="1">
        <v>45062</v>
      </c>
      <c r="C359">
        <v>504.25</v>
      </c>
    </row>
    <row r="360" spans="2:3" x14ac:dyDescent="0.2">
      <c r="B360" s="1">
        <v>45063</v>
      </c>
      <c r="C360">
        <v>496.75</v>
      </c>
    </row>
    <row r="361" spans="2:3" x14ac:dyDescent="0.2">
      <c r="B361" s="1">
        <v>45064</v>
      </c>
      <c r="C361">
        <v>497.5</v>
      </c>
    </row>
    <row r="362" spans="2:3" x14ac:dyDescent="0.2">
      <c r="B362" s="1">
        <v>45065</v>
      </c>
      <c r="C362">
        <v>496.5</v>
      </c>
    </row>
    <row r="363" spans="2:3" x14ac:dyDescent="0.2">
      <c r="B363" s="1">
        <v>45068</v>
      </c>
      <c r="C363">
        <v>504</v>
      </c>
    </row>
    <row r="364" spans="2:3" x14ac:dyDescent="0.2">
      <c r="B364" s="1">
        <v>45069</v>
      </c>
      <c r="C364">
        <v>509.25</v>
      </c>
    </row>
    <row r="365" spans="2:3" x14ac:dyDescent="0.2">
      <c r="B365" s="1">
        <v>45070</v>
      </c>
      <c r="C365">
        <v>508.25</v>
      </c>
    </row>
    <row r="366" spans="2:3" x14ac:dyDescent="0.2">
      <c r="B366" s="1">
        <v>45071</v>
      </c>
      <c r="C366">
        <v>506.5</v>
      </c>
    </row>
    <row r="367" spans="2:3" x14ac:dyDescent="0.2">
      <c r="B367" s="1">
        <v>45072</v>
      </c>
      <c r="C367">
        <v>518</v>
      </c>
    </row>
    <row r="368" spans="2:3" x14ac:dyDescent="0.2">
      <c r="B368" s="1">
        <v>45076</v>
      </c>
      <c r="C368">
        <v>511.25</v>
      </c>
    </row>
    <row r="369" spans="2:3" x14ac:dyDescent="0.2">
      <c r="B369" s="1">
        <v>45077</v>
      </c>
      <c r="C369">
        <v>510</v>
      </c>
    </row>
    <row r="370" spans="2:3" x14ac:dyDescent="0.2">
      <c r="B370" s="1">
        <v>45078</v>
      </c>
      <c r="C370">
        <v>516.5</v>
      </c>
    </row>
    <row r="371" spans="2:3" x14ac:dyDescent="0.2">
      <c r="B371" s="1">
        <v>45079</v>
      </c>
      <c r="C371">
        <v>522.25</v>
      </c>
    </row>
    <row r="372" spans="2:3" x14ac:dyDescent="0.2">
      <c r="B372" s="1">
        <v>45082</v>
      </c>
      <c r="C372">
        <v>519</v>
      </c>
    </row>
    <row r="373" spans="2:3" x14ac:dyDescent="0.2">
      <c r="B373" s="1">
        <v>45083</v>
      </c>
      <c r="C373">
        <v>518.75</v>
      </c>
    </row>
    <row r="374" spans="2:3" x14ac:dyDescent="0.2">
      <c r="B374" s="1">
        <v>45084</v>
      </c>
      <c r="C374">
        <v>511.75</v>
      </c>
    </row>
    <row r="375" spans="2:3" x14ac:dyDescent="0.2">
      <c r="B375" s="1">
        <v>45085</v>
      </c>
      <c r="C375">
        <v>516.25</v>
      </c>
    </row>
    <row r="376" spans="2:3" x14ac:dyDescent="0.2">
      <c r="B376" s="1">
        <v>45086</v>
      </c>
      <c r="C376">
        <v>511.5</v>
      </c>
    </row>
    <row r="377" spans="2:3" x14ac:dyDescent="0.2">
      <c r="B377" s="1">
        <v>45089</v>
      </c>
      <c r="C377">
        <v>522.5</v>
      </c>
    </row>
    <row r="378" spans="2:3" x14ac:dyDescent="0.2">
      <c r="B378" s="1">
        <v>45090</v>
      </c>
      <c r="C378">
        <v>522.5</v>
      </c>
    </row>
    <row r="379" spans="2:3" x14ac:dyDescent="0.2">
      <c r="B379" s="1">
        <v>45091</v>
      </c>
      <c r="C379">
        <v>524</v>
      </c>
    </row>
    <row r="380" spans="2:3" x14ac:dyDescent="0.2">
      <c r="B380" s="1">
        <v>45092</v>
      </c>
      <c r="C380">
        <v>537.5</v>
      </c>
    </row>
    <row r="381" spans="2:3" x14ac:dyDescent="0.2">
      <c r="B381" s="1">
        <v>45093</v>
      </c>
      <c r="C381">
        <v>551</v>
      </c>
    </row>
    <row r="382" spans="2:3" x14ac:dyDescent="0.2">
      <c r="B382" s="1">
        <v>45097</v>
      </c>
      <c r="C382">
        <v>557.75</v>
      </c>
    </row>
    <row r="383" spans="2:3" x14ac:dyDescent="0.2">
      <c r="B383" s="1">
        <v>45098</v>
      </c>
      <c r="C383">
        <v>577.75</v>
      </c>
    </row>
    <row r="384" spans="2:3" x14ac:dyDescent="0.2">
      <c r="B384" s="1">
        <v>45099</v>
      </c>
      <c r="C384">
        <v>566.5</v>
      </c>
    </row>
    <row r="385" spans="2:3" x14ac:dyDescent="0.2">
      <c r="B385" s="1">
        <v>45100</v>
      </c>
      <c r="C385">
        <v>542</v>
      </c>
    </row>
    <row r="386" spans="2:3" x14ac:dyDescent="0.2">
      <c r="B386" s="1">
        <v>45103</v>
      </c>
      <c r="C386">
        <v>547</v>
      </c>
    </row>
    <row r="387" spans="2:3" x14ac:dyDescent="0.2">
      <c r="B387" s="1">
        <v>45104</v>
      </c>
      <c r="C387">
        <v>530</v>
      </c>
    </row>
    <row r="388" spans="2:3" x14ac:dyDescent="0.2">
      <c r="B388" s="1">
        <v>45105</v>
      </c>
      <c r="C388">
        <v>520</v>
      </c>
    </row>
    <row r="389" spans="2:3" x14ac:dyDescent="0.2">
      <c r="B389" s="1">
        <v>45106</v>
      </c>
      <c r="C389">
        <v>512.25</v>
      </c>
    </row>
    <row r="390" spans="2:3" x14ac:dyDescent="0.2">
      <c r="B390" s="1">
        <v>45107</v>
      </c>
      <c r="C390">
        <v>498</v>
      </c>
    </row>
    <row r="391" spans="2:3" x14ac:dyDescent="0.2">
      <c r="B391" s="1">
        <v>45110</v>
      </c>
      <c r="C391">
        <v>498.75</v>
      </c>
    </row>
    <row r="392" spans="2:3" x14ac:dyDescent="0.2">
      <c r="B392" s="1">
        <v>45112</v>
      </c>
      <c r="C392">
        <v>501</v>
      </c>
    </row>
    <row r="393" spans="2:3" x14ac:dyDescent="0.2">
      <c r="B393" s="1">
        <v>45113</v>
      </c>
      <c r="C393">
        <v>508.75</v>
      </c>
    </row>
    <row r="394" spans="2:3" x14ac:dyDescent="0.2">
      <c r="B394" s="1">
        <v>45114</v>
      </c>
      <c r="C394">
        <v>500.75</v>
      </c>
    </row>
    <row r="395" spans="2:3" x14ac:dyDescent="0.2">
      <c r="B395" s="1">
        <v>45117</v>
      </c>
      <c r="C395">
        <v>506.25</v>
      </c>
    </row>
    <row r="396" spans="2:3" x14ac:dyDescent="0.2">
      <c r="B396" s="1">
        <v>45118</v>
      </c>
      <c r="C396">
        <v>507.25</v>
      </c>
    </row>
    <row r="397" spans="2:3" x14ac:dyDescent="0.2">
      <c r="B397" s="1">
        <v>45119</v>
      </c>
      <c r="C397">
        <v>494.75</v>
      </c>
    </row>
    <row r="398" spans="2:3" x14ac:dyDescent="0.2">
      <c r="B398" s="1">
        <v>45120</v>
      </c>
      <c r="C398">
        <v>508.75</v>
      </c>
    </row>
    <row r="399" spans="2:3" x14ac:dyDescent="0.2">
      <c r="B399" s="1">
        <v>45121</v>
      </c>
      <c r="C399">
        <v>518</v>
      </c>
    </row>
    <row r="400" spans="2:3" x14ac:dyDescent="0.2">
      <c r="B400" s="1">
        <v>45124</v>
      </c>
      <c r="C400">
        <v>510.5</v>
      </c>
    </row>
    <row r="401" spans="2:3" x14ac:dyDescent="0.2">
      <c r="B401" s="1">
        <v>45125</v>
      </c>
      <c r="C401">
        <v>532.5</v>
      </c>
    </row>
    <row r="402" spans="2:3" x14ac:dyDescent="0.2">
      <c r="B402" s="1">
        <v>45126</v>
      </c>
      <c r="C402">
        <v>545</v>
      </c>
    </row>
    <row r="403" spans="2:3" x14ac:dyDescent="0.2">
      <c r="B403" s="1">
        <v>45127</v>
      </c>
      <c r="C403">
        <v>540</v>
      </c>
    </row>
    <row r="404" spans="2:3" x14ac:dyDescent="0.2">
      <c r="B404" s="1">
        <v>45128</v>
      </c>
      <c r="C404">
        <v>532.75</v>
      </c>
    </row>
    <row r="405" spans="2:3" x14ac:dyDescent="0.2">
      <c r="B405" s="1">
        <v>45131</v>
      </c>
      <c r="C405">
        <v>552.25</v>
      </c>
    </row>
    <row r="406" spans="2:3" x14ac:dyDescent="0.2">
      <c r="B406" s="1">
        <v>45132</v>
      </c>
      <c r="C406">
        <v>549.25</v>
      </c>
    </row>
    <row r="407" spans="2:3" x14ac:dyDescent="0.2">
      <c r="B407" s="1">
        <v>45133</v>
      </c>
      <c r="C407">
        <v>538.75</v>
      </c>
    </row>
    <row r="408" spans="2:3" x14ac:dyDescent="0.2">
      <c r="B408" s="1">
        <v>45134</v>
      </c>
      <c r="C408">
        <v>539.5</v>
      </c>
    </row>
    <row r="409" spans="2:3" x14ac:dyDescent="0.2">
      <c r="B409" s="1">
        <v>45135</v>
      </c>
      <c r="C409">
        <v>530.5</v>
      </c>
    </row>
    <row r="410" spans="2:3" x14ac:dyDescent="0.2">
      <c r="B410" s="1">
        <v>45138</v>
      </c>
      <c r="C410">
        <v>519.75</v>
      </c>
    </row>
    <row r="411" spans="2:3" x14ac:dyDescent="0.2">
      <c r="B411" s="1">
        <v>45139</v>
      </c>
      <c r="C411">
        <v>517.25</v>
      </c>
    </row>
    <row r="412" spans="2:3" x14ac:dyDescent="0.2">
      <c r="B412" s="1">
        <v>45140</v>
      </c>
      <c r="C412">
        <v>515.25</v>
      </c>
    </row>
    <row r="413" spans="2:3" x14ac:dyDescent="0.2">
      <c r="B413" s="1">
        <v>45141</v>
      </c>
      <c r="C413">
        <v>511.25</v>
      </c>
    </row>
    <row r="414" spans="2:3" x14ac:dyDescent="0.2">
      <c r="B414" s="1">
        <v>45142</v>
      </c>
      <c r="C414">
        <v>514</v>
      </c>
    </row>
    <row r="415" spans="2:3" x14ac:dyDescent="0.2">
      <c r="B415" s="1">
        <v>45145</v>
      </c>
      <c r="C415">
        <v>514.5</v>
      </c>
    </row>
    <row r="416" spans="2:3" x14ac:dyDescent="0.2">
      <c r="B416" s="1">
        <v>45146</v>
      </c>
      <c r="C416">
        <v>514.75</v>
      </c>
    </row>
    <row r="417" spans="2:3" x14ac:dyDescent="0.2">
      <c r="B417" s="1">
        <v>45147</v>
      </c>
      <c r="C417">
        <v>512.75</v>
      </c>
    </row>
    <row r="418" spans="2:3" x14ac:dyDescent="0.2">
      <c r="B418" s="1">
        <v>45148</v>
      </c>
      <c r="C418">
        <v>513.75</v>
      </c>
    </row>
    <row r="419" spans="2:3" x14ac:dyDescent="0.2">
      <c r="B419" s="1">
        <v>45149</v>
      </c>
      <c r="C419">
        <v>507.75</v>
      </c>
    </row>
    <row r="420" spans="2:3" x14ac:dyDescent="0.2">
      <c r="B420" s="1">
        <v>45152</v>
      </c>
      <c r="C420">
        <v>508.75</v>
      </c>
    </row>
    <row r="421" spans="2:3" x14ac:dyDescent="0.2">
      <c r="B421" s="1">
        <v>45153</v>
      </c>
      <c r="C421">
        <v>499.25</v>
      </c>
    </row>
    <row r="422" spans="2:3" x14ac:dyDescent="0.2">
      <c r="B422" s="1">
        <v>45154</v>
      </c>
      <c r="C422">
        <v>503.75</v>
      </c>
    </row>
    <row r="423" spans="2:3" x14ac:dyDescent="0.2">
      <c r="B423" s="1">
        <v>45155</v>
      </c>
      <c r="C423">
        <v>506</v>
      </c>
    </row>
    <row r="424" spans="2:3" x14ac:dyDescent="0.2">
      <c r="B424" s="1">
        <v>45156</v>
      </c>
      <c r="C424">
        <v>510</v>
      </c>
    </row>
    <row r="425" spans="2:3" x14ac:dyDescent="0.2">
      <c r="B425" s="1">
        <v>45159</v>
      </c>
      <c r="C425">
        <v>503.5</v>
      </c>
    </row>
    <row r="426" spans="2:3" x14ac:dyDescent="0.2">
      <c r="B426" s="1">
        <v>45160</v>
      </c>
      <c r="C426">
        <v>499.5</v>
      </c>
    </row>
    <row r="427" spans="2:3" x14ac:dyDescent="0.2">
      <c r="B427" s="1">
        <v>45161</v>
      </c>
      <c r="C427">
        <v>507</v>
      </c>
    </row>
    <row r="428" spans="2:3" x14ac:dyDescent="0.2">
      <c r="B428" s="1">
        <v>45162</v>
      </c>
      <c r="C428">
        <v>507.25</v>
      </c>
    </row>
    <row r="429" spans="2:3" x14ac:dyDescent="0.2">
      <c r="B429" s="1">
        <v>45163</v>
      </c>
      <c r="C429">
        <v>507.25</v>
      </c>
    </row>
    <row r="430" spans="2:3" x14ac:dyDescent="0.2">
      <c r="B430" s="1">
        <v>45166</v>
      </c>
      <c r="C430">
        <v>514</v>
      </c>
    </row>
    <row r="431" spans="2:3" x14ac:dyDescent="0.2">
      <c r="B431" s="1">
        <v>45167</v>
      </c>
      <c r="C431">
        <v>506.25</v>
      </c>
    </row>
    <row r="432" spans="2:3" x14ac:dyDescent="0.2">
      <c r="B432" s="1">
        <v>45168</v>
      </c>
      <c r="C432">
        <v>505.25</v>
      </c>
    </row>
    <row r="433" spans="2:3" x14ac:dyDescent="0.2">
      <c r="B433" s="1">
        <v>45169</v>
      </c>
      <c r="C433">
        <v>503.25</v>
      </c>
    </row>
    <row r="434" spans="2:3" x14ac:dyDescent="0.2">
      <c r="B434" s="1">
        <v>45170</v>
      </c>
      <c r="C434">
        <v>505.25</v>
      </c>
    </row>
    <row r="435" spans="2:3" x14ac:dyDescent="0.2">
      <c r="B435" s="1">
        <v>45174</v>
      </c>
      <c r="C435">
        <v>508.5</v>
      </c>
    </row>
    <row r="436" spans="2:3" x14ac:dyDescent="0.2">
      <c r="B436" s="1">
        <v>45175</v>
      </c>
      <c r="C436">
        <v>507.25</v>
      </c>
    </row>
    <row r="437" spans="2:3" x14ac:dyDescent="0.2">
      <c r="B437" s="1">
        <v>45176</v>
      </c>
      <c r="C437">
        <v>506.5</v>
      </c>
    </row>
    <row r="438" spans="2:3" x14ac:dyDescent="0.2">
      <c r="B438" s="1">
        <v>45177</v>
      </c>
      <c r="C438">
        <v>505.25</v>
      </c>
    </row>
    <row r="439" spans="2:3" x14ac:dyDescent="0.2">
      <c r="B439" s="1">
        <v>45180</v>
      </c>
      <c r="C439">
        <v>508.75</v>
      </c>
    </row>
    <row r="440" spans="2:3" x14ac:dyDescent="0.2">
      <c r="B440" s="1">
        <v>45181</v>
      </c>
      <c r="C440">
        <v>501</v>
      </c>
    </row>
    <row r="441" spans="2:3" x14ac:dyDescent="0.2">
      <c r="B441" s="1">
        <v>45182</v>
      </c>
      <c r="C441">
        <v>505.75</v>
      </c>
    </row>
    <row r="442" spans="2:3" x14ac:dyDescent="0.2">
      <c r="B442" s="1">
        <v>45183</v>
      </c>
      <c r="C442">
        <v>505</v>
      </c>
    </row>
    <row r="443" spans="2:3" x14ac:dyDescent="0.2">
      <c r="B443" s="1">
        <v>45184</v>
      </c>
      <c r="C443">
        <v>503.25</v>
      </c>
    </row>
    <row r="444" spans="2:3" x14ac:dyDescent="0.2">
      <c r="B444" s="1">
        <v>45187</v>
      </c>
      <c r="C444">
        <v>499</v>
      </c>
    </row>
    <row r="445" spans="2:3" x14ac:dyDescent="0.2">
      <c r="B445" s="1">
        <v>45188</v>
      </c>
      <c r="C445">
        <v>502.5</v>
      </c>
    </row>
    <row r="446" spans="2:3" x14ac:dyDescent="0.2">
      <c r="B446" s="1">
        <v>45189</v>
      </c>
      <c r="C446">
        <v>508</v>
      </c>
    </row>
    <row r="447" spans="2:3" x14ac:dyDescent="0.2">
      <c r="B447" s="1">
        <v>45190</v>
      </c>
      <c r="C447">
        <v>500.75</v>
      </c>
    </row>
    <row r="448" spans="2:3" x14ac:dyDescent="0.2">
      <c r="B448" s="1">
        <v>45191</v>
      </c>
      <c r="C448">
        <v>503</v>
      </c>
    </row>
    <row r="449" spans="2:3" x14ac:dyDescent="0.2">
      <c r="B449" s="1">
        <v>45194</v>
      </c>
      <c r="C449">
        <v>506</v>
      </c>
    </row>
    <row r="450" spans="2:3" x14ac:dyDescent="0.2">
      <c r="B450" s="1">
        <v>45195</v>
      </c>
      <c r="C450">
        <v>505</v>
      </c>
    </row>
    <row r="451" spans="2:3" x14ac:dyDescent="0.2">
      <c r="B451" s="1">
        <v>45196</v>
      </c>
      <c r="C451">
        <v>508.75</v>
      </c>
    </row>
    <row r="452" spans="2:3" x14ac:dyDescent="0.2">
      <c r="B452" s="1">
        <v>45197</v>
      </c>
      <c r="C452">
        <v>512</v>
      </c>
    </row>
    <row r="453" spans="2:3" x14ac:dyDescent="0.2">
      <c r="B453" s="1">
        <v>45198</v>
      </c>
      <c r="C453">
        <v>503.25</v>
      </c>
    </row>
    <row r="454" spans="2:3" x14ac:dyDescent="0.2">
      <c r="B454" s="1">
        <v>45201</v>
      </c>
      <c r="C454">
        <v>514</v>
      </c>
    </row>
    <row r="455" spans="2:3" x14ac:dyDescent="0.2">
      <c r="B455" s="1">
        <v>45202</v>
      </c>
      <c r="C455">
        <v>511.25</v>
      </c>
    </row>
    <row r="456" spans="2:3" x14ac:dyDescent="0.2">
      <c r="B456" s="1">
        <v>45203</v>
      </c>
      <c r="C456">
        <v>510.75</v>
      </c>
    </row>
    <row r="457" spans="2:3" x14ac:dyDescent="0.2">
      <c r="B457" s="1">
        <v>45204</v>
      </c>
      <c r="C457">
        <v>519.25</v>
      </c>
    </row>
    <row r="458" spans="2:3" x14ac:dyDescent="0.2">
      <c r="B458" s="1">
        <v>45205</v>
      </c>
      <c r="C458">
        <v>516.25</v>
      </c>
    </row>
    <row r="459" spans="2:3" x14ac:dyDescent="0.2">
      <c r="B459" s="1">
        <v>45208</v>
      </c>
      <c r="C459">
        <v>513</v>
      </c>
    </row>
    <row r="460" spans="2:3" x14ac:dyDescent="0.2">
      <c r="B460" s="1">
        <v>45209</v>
      </c>
      <c r="C460">
        <v>511.25</v>
      </c>
    </row>
    <row r="461" spans="2:3" x14ac:dyDescent="0.2">
      <c r="B461" s="1">
        <v>45210</v>
      </c>
      <c r="C461">
        <v>513.75</v>
      </c>
    </row>
    <row r="462" spans="2:3" x14ac:dyDescent="0.2">
      <c r="B462" s="1">
        <v>45211</v>
      </c>
      <c r="C462">
        <v>519.75</v>
      </c>
    </row>
    <row r="463" spans="2:3" x14ac:dyDescent="0.2">
      <c r="B463" s="1">
        <v>45212</v>
      </c>
      <c r="C463">
        <v>517.75</v>
      </c>
    </row>
    <row r="464" spans="2:3" x14ac:dyDescent="0.2">
      <c r="B464" s="1">
        <v>45215</v>
      </c>
      <c r="C464">
        <v>514.25</v>
      </c>
    </row>
    <row r="465" spans="2:3" x14ac:dyDescent="0.2">
      <c r="B465" s="1">
        <v>45216</v>
      </c>
      <c r="C465">
        <v>513</v>
      </c>
    </row>
    <row r="466" spans="2:3" x14ac:dyDescent="0.2">
      <c r="B466" s="1">
        <v>45217</v>
      </c>
      <c r="C466">
        <v>515.5</v>
      </c>
    </row>
    <row r="467" spans="2:3" x14ac:dyDescent="0.2">
      <c r="B467" s="1">
        <v>45218</v>
      </c>
      <c r="C467">
        <v>522.75</v>
      </c>
    </row>
    <row r="468" spans="2:3" x14ac:dyDescent="0.2">
      <c r="B468" s="1">
        <v>45219</v>
      </c>
      <c r="C468">
        <v>517.25</v>
      </c>
    </row>
    <row r="469" spans="2:3" x14ac:dyDescent="0.2">
      <c r="B469" s="1">
        <v>45222</v>
      </c>
      <c r="C469">
        <v>514.5</v>
      </c>
    </row>
    <row r="470" spans="2:3" x14ac:dyDescent="0.2">
      <c r="B470" s="1">
        <v>45223</v>
      </c>
      <c r="C470">
        <v>509.75</v>
      </c>
    </row>
    <row r="471" spans="2:3" x14ac:dyDescent="0.2">
      <c r="B471" s="1">
        <v>45224</v>
      </c>
      <c r="C471">
        <v>506.5</v>
      </c>
    </row>
    <row r="472" spans="2:3" x14ac:dyDescent="0.2">
      <c r="B472" s="1">
        <v>45225</v>
      </c>
      <c r="C472">
        <v>505.25</v>
      </c>
    </row>
    <row r="473" spans="2:3" x14ac:dyDescent="0.2">
      <c r="B473" s="1">
        <v>45226</v>
      </c>
      <c r="C473">
        <v>507.75</v>
      </c>
    </row>
    <row r="474" spans="2:3" x14ac:dyDescent="0.2">
      <c r="B474" s="1">
        <v>45229</v>
      </c>
      <c r="C474">
        <v>507.25</v>
      </c>
    </row>
    <row r="475" spans="2:3" x14ac:dyDescent="0.2">
      <c r="B475" s="1">
        <v>45230</v>
      </c>
      <c r="C475">
        <v>508.75</v>
      </c>
    </row>
    <row r="476" spans="2:3" x14ac:dyDescent="0.2">
      <c r="B476" s="1">
        <v>45231</v>
      </c>
      <c r="C476">
        <v>507.25</v>
      </c>
    </row>
    <row r="477" spans="2:3" x14ac:dyDescent="0.2">
      <c r="B477" s="1">
        <v>45232</v>
      </c>
      <c r="C477">
        <v>505.25</v>
      </c>
    </row>
    <row r="478" spans="2:3" x14ac:dyDescent="0.2">
      <c r="B478" s="1">
        <v>45233</v>
      </c>
      <c r="C478">
        <v>512.5</v>
      </c>
    </row>
    <row r="479" spans="2:3" x14ac:dyDescent="0.2">
      <c r="B479" s="1">
        <v>45236</v>
      </c>
      <c r="C479">
        <v>512.75</v>
      </c>
    </row>
    <row r="480" spans="2:3" x14ac:dyDescent="0.2">
      <c r="B480" s="1">
        <v>45237</v>
      </c>
      <c r="C480">
        <v>505.25</v>
      </c>
    </row>
    <row r="481" spans="2:3" x14ac:dyDescent="0.2">
      <c r="B481" s="1">
        <v>45238</v>
      </c>
      <c r="C481">
        <v>509.75</v>
      </c>
    </row>
    <row r="482" spans="2:3" x14ac:dyDescent="0.2">
      <c r="B482" s="1">
        <v>45239</v>
      </c>
      <c r="C482">
        <v>503</v>
      </c>
    </row>
    <row r="483" spans="2:3" x14ac:dyDescent="0.2">
      <c r="B483" s="1">
        <v>45240</v>
      </c>
      <c r="C483">
        <v>500.25</v>
      </c>
    </row>
    <row r="484" spans="2:3" x14ac:dyDescent="0.2">
      <c r="B484" s="1">
        <v>45243</v>
      </c>
      <c r="C484">
        <v>511.75</v>
      </c>
    </row>
    <row r="485" spans="2:3" x14ac:dyDescent="0.2">
      <c r="B485" s="1">
        <v>45244</v>
      </c>
      <c r="C485">
        <v>512.5</v>
      </c>
    </row>
    <row r="486" spans="2:3" x14ac:dyDescent="0.2">
      <c r="B486" s="1">
        <v>45245</v>
      </c>
      <c r="C486">
        <v>507.5</v>
      </c>
    </row>
    <row r="487" spans="2:3" x14ac:dyDescent="0.2">
      <c r="B487" s="1">
        <v>45246</v>
      </c>
      <c r="C487">
        <v>511.5</v>
      </c>
    </row>
    <row r="488" spans="2:3" x14ac:dyDescent="0.2">
      <c r="B488" s="1">
        <v>45247</v>
      </c>
      <c r="C488">
        <v>506.5</v>
      </c>
    </row>
    <row r="489" spans="2:3" x14ac:dyDescent="0.2">
      <c r="B489" s="1">
        <v>45250</v>
      </c>
      <c r="C489">
        <v>507.5</v>
      </c>
    </row>
    <row r="490" spans="2:3" x14ac:dyDescent="0.2">
      <c r="B490" s="1">
        <v>45251</v>
      </c>
      <c r="C490">
        <v>510.25</v>
      </c>
    </row>
    <row r="491" spans="2:3" x14ac:dyDescent="0.2">
      <c r="B491" s="1">
        <v>45252</v>
      </c>
      <c r="C491">
        <v>509</v>
      </c>
    </row>
    <row r="492" spans="2:3" x14ac:dyDescent="0.2">
      <c r="B492" s="1">
        <v>45254</v>
      </c>
      <c r="C492">
        <v>505.25</v>
      </c>
    </row>
    <row r="493" spans="2:3" x14ac:dyDescent="0.2">
      <c r="B493" s="1">
        <v>45257</v>
      </c>
      <c r="C493">
        <v>498.25</v>
      </c>
    </row>
    <row r="494" spans="2:3" x14ac:dyDescent="0.2">
      <c r="B494" s="1">
        <v>45258</v>
      </c>
      <c r="C494">
        <v>498.5</v>
      </c>
    </row>
    <row r="495" spans="2:3" x14ac:dyDescent="0.2">
      <c r="B495" s="1">
        <v>45259</v>
      </c>
      <c r="C495">
        <v>501</v>
      </c>
    </row>
    <row r="496" spans="2:3" x14ac:dyDescent="0.2">
      <c r="B496" s="1">
        <v>45260</v>
      </c>
      <c r="C496">
        <v>506.5</v>
      </c>
    </row>
    <row r="497" spans="2:3" x14ac:dyDescent="0.2">
      <c r="B497" s="1">
        <v>45261</v>
      </c>
      <c r="C497">
        <v>508.25</v>
      </c>
    </row>
    <row r="498" spans="2:3" x14ac:dyDescent="0.2">
      <c r="B498" s="1">
        <v>45264</v>
      </c>
      <c r="C498">
        <v>507.5</v>
      </c>
    </row>
    <row r="499" spans="2:3" x14ac:dyDescent="0.2">
      <c r="B499" s="1">
        <v>45265</v>
      </c>
      <c r="C499">
        <v>510.75</v>
      </c>
    </row>
    <row r="500" spans="2:3" x14ac:dyDescent="0.2">
      <c r="B500" s="1">
        <v>45266</v>
      </c>
      <c r="C500">
        <v>504.75</v>
      </c>
    </row>
    <row r="501" spans="2:3" x14ac:dyDescent="0.2">
      <c r="B501" s="1">
        <v>45267</v>
      </c>
      <c r="C501">
        <v>508.5</v>
      </c>
    </row>
    <row r="502" spans="2:3" x14ac:dyDescent="0.2">
      <c r="B502" s="1">
        <v>45268</v>
      </c>
      <c r="C502">
        <v>507.5</v>
      </c>
    </row>
    <row r="503" spans="2:3" x14ac:dyDescent="0.2">
      <c r="B503" s="1">
        <v>45271</v>
      </c>
      <c r="C503">
        <v>504.75</v>
      </c>
    </row>
    <row r="504" spans="2:3" x14ac:dyDescent="0.2">
      <c r="B504" s="1">
        <v>45272</v>
      </c>
      <c r="C504">
        <v>506</v>
      </c>
    </row>
    <row r="505" spans="2:3" x14ac:dyDescent="0.2">
      <c r="B505" s="1">
        <v>45273</v>
      </c>
      <c r="C505">
        <v>501.75</v>
      </c>
    </row>
    <row r="506" spans="2:3" x14ac:dyDescent="0.2">
      <c r="B506" s="1">
        <v>45274</v>
      </c>
      <c r="C506">
        <v>501.75</v>
      </c>
    </row>
    <row r="507" spans="2:3" x14ac:dyDescent="0.2">
      <c r="B507" s="1">
        <v>45275</v>
      </c>
      <c r="C507">
        <v>505.5</v>
      </c>
    </row>
    <row r="508" spans="2:3" x14ac:dyDescent="0.2">
      <c r="B508" s="1">
        <v>45278</v>
      </c>
      <c r="C508">
        <v>501.5</v>
      </c>
    </row>
    <row r="509" spans="2:3" x14ac:dyDescent="0.2">
      <c r="B509" s="1">
        <v>45279</v>
      </c>
      <c r="C509">
        <v>496.5</v>
      </c>
    </row>
    <row r="510" spans="2:3" x14ac:dyDescent="0.2">
      <c r="B510" s="1">
        <v>45280</v>
      </c>
      <c r="C510">
        <v>495</v>
      </c>
    </row>
    <row r="511" spans="2:3" x14ac:dyDescent="0.2">
      <c r="B511" s="1">
        <v>45281</v>
      </c>
      <c r="C511">
        <v>497.5</v>
      </c>
    </row>
    <row r="512" spans="2:3" x14ac:dyDescent="0.2">
      <c r="B512" s="1">
        <v>45282</v>
      </c>
      <c r="C512">
        <v>498.25</v>
      </c>
    </row>
    <row r="513" spans="2:3" x14ac:dyDescent="0.2">
      <c r="B513" s="1">
        <v>45286</v>
      </c>
      <c r="C513">
        <v>503.5</v>
      </c>
    </row>
    <row r="514" spans="2:3" x14ac:dyDescent="0.2">
      <c r="B514" s="1">
        <v>45287</v>
      </c>
      <c r="C514">
        <v>500.25</v>
      </c>
    </row>
    <row r="515" spans="2:3" x14ac:dyDescent="0.2">
      <c r="B515" s="1">
        <v>45288</v>
      </c>
      <c r="C515">
        <v>498.5</v>
      </c>
    </row>
    <row r="516" spans="2:3" x14ac:dyDescent="0.2">
      <c r="B516" s="1">
        <v>45289</v>
      </c>
      <c r="C516">
        <v>497</v>
      </c>
    </row>
    <row r="517" spans="2:3" x14ac:dyDescent="0.2">
      <c r="B517" s="1">
        <v>45293</v>
      </c>
      <c r="C517">
        <v>491.5</v>
      </c>
    </row>
    <row r="518" spans="2:3" x14ac:dyDescent="0.2">
      <c r="B518" s="1">
        <v>45294</v>
      </c>
      <c r="C518">
        <v>491.25</v>
      </c>
    </row>
    <row r="519" spans="2:3" x14ac:dyDescent="0.2">
      <c r="B519" s="1">
        <v>45295</v>
      </c>
      <c r="C519">
        <v>491.75</v>
      </c>
    </row>
    <row r="520" spans="2:3" x14ac:dyDescent="0.2">
      <c r="B520" s="1">
        <v>45296</v>
      </c>
      <c r="C520">
        <v>486.75</v>
      </c>
    </row>
    <row r="521" spans="2:3" x14ac:dyDescent="0.2">
      <c r="B521" s="1">
        <v>45299</v>
      </c>
      <c r="C521">
        <v>482</v>
      </c>
    </row>
    <row r="522" spans="2:3" x14ac:dyDescent="0.2">
      <c r="B522" s="1">
        <v>45300</v>
      </c>
      <c r="C522">
        <v>485.75</v>
      </c>
    </row>
    <row r="523" spans="2:3" x14ac:dyDescent="0.2">
      <c r="B523" s="1">
        <v>45301</v>
      </c>
      <c r="C523">
        <v>485</v>
      </c>
    </row>
    <row r="524" spans="2:3" x14ac:dyDescent="0.2">
      <c r="B524" s="1">
        <v>45302</v>
      </c>
      <c r="C524">
        <v>483</v>
      </c>
    </row>
    <row r="525" spans="2:3" x14ac:dyDescent="0.2">
      <c r="B525" s="1">
        <v>45303</v>
      </c>
      <c r="C525">
        <v>474.25</v>
      </c>
    </row>
    <row r="526" spans="2:3" x14ac:dyDescent="0.2">
      <c r="B526" s="1">
        <v>45307</v>
      </c>
      <c r="C526">
        <v>469.75</v>
      </c>
    </row>
    <row r="527" spans="2:3" x14ac:dyDescent="0.2">
      <c r="B527" s="1">
        <v>45308</v>
      </c>
      <c r="C527">
        <v>467.75</v>
      </c>
    </row>
    <row r="528" spans="2:3" x14ac:dyDescent="0.2">
      <c r="B528" s="1">
        <v>45309</v>
      </c>
      <c r="C528">
        <v>468.25</v>
      </c>
    </row>
    <row r="529" spans="2:3" x14ac:dyDescent="0.2">
      <c r="B529" s="1">
        <v>45310</v>
      </c>
      <c r="C529">
        <v>468.75</v>
      </c>
    </row>
    <row r="530" spans="2:3" x14ac:dyDescent="0.2">
      <c r="B530" s="1">
        <v>45313</v>
      </c>
      <c r="C530">
        <v>469.25</v>
      </c>
    </row>
    <row r="531" spans="2:3" x14ac:dyDescent="0.2">
      <c r="B531" s="1">
        <v>45314</v>
      </c>
      <c r="C531">
        <v>470.5</v>
      </c>
    </row>
    <row r="532" spans="2:3" x14ac:dyDescent="0.2">
      <c r="B532" s="1">
        <v>45315</v>
      </c>
      <c r="C532">
        <v>475.25</v>
      </c>
    </row>
    <row r="533" spans="2:3" x14ac:dyDescent="0.2">
      <c r="B533" s="1">
        <v>45316</v>
      </c>
      <c r="C533">
        <v>473.5</v>
      </c>
    </row>
    <row r="534" spans="2:3" x14ac:dyDescent="0.2">
      <c r="B534" s="1">
        <v>45317</v>
      </c>
      <c r="C534">
        <v>468.5</v>
      </c>
    </row>
    <row r="535" spans="2:3" x14ac:dyDescent="0.2">
      <c r="B535" s="1">
        <v>45320</v>
      </c>
      <c r="C535">
        <v>465.75</v>
      </c>
    </row>
    <row r="536" spans="2:3" x14ac:dyDescent="0.2">
      <c r="B536" s="1">
        <v>45321</v>
      </c>
      <c r="C536">
        <v>472</v>
      </c>
    </row>
    <row r="537" spans="2:3" x14ac:dyDescent="0.2">
      <c r="B537" s="1">
        <v>45322</v>
      </c>
      <c r="C537">
        <v>471.5</v>
      </c>
    </row>
    <row r="538" spans="2:3" x14ac:dyDescent="0.2">
      <c r="B538" s="1">
        <v>45323</v>
      </c>
      <c r="C538">
        <v>471</v>
      </c>
    </row>
    <row r="539" spans="2:3" x14ac:dyDescent="0.2">
      <c r="B539" s="1">
        <v>45324</v>
      </c>
      <c r="C539">
        <v>468.5</v>
      </c>
    </row>
    <row r="540" spans="2:3" x14ac:dyDescent="0.2">
      <c r="B540" s="1">
        <v>45327</v>
      </c>
      <c r="C540">
        <v>468.5</v>
      </c>
    </row>
    <row r="541" spans="2:3" x14ac:dyDescent="0.2">
      <c r="B541" s="1">
        <v>45328</v>
      </c>
      <c r="C541">
        <v>467.75</v>
      </c>
    </row>
    <row r="542" spans="2:3" x14ac:dyDescent="0.2">
      <c r="B542" s="1">
        <v>45329</v>
      </c>
      <c r="C542">
        <v>463.25</v>
      </c>
    </row>
    <row r="543" spans="2:3" x14ac:dyDescent="0.2">
      <c r="B543" s="1">
        <v>45330</v>
      </c>
      <c r="C543">
        <v>461.75</v>
      </c>
    </row>
    <row r="544" spans="2:3" x14ac:dyDescent="0.2">
      <c r="B544" s="1">
        <v>45331</v>
      </c>
      <c r="C544">
        <v>457.75</v>
      </c>
    </row>
    <row r="545" spans="2:3" x14ac:dyDescent="0.2">
      <c r="B545" s="1">
        <v>45334</v>
      </c>
      <c r="C545">
        <v>458.75</v>
      </c>
    </row>
    <row r="546" spans="2:3" x14ac:dyDescent="0.2">
      <c r="B546" s="1">
        <v>45335</v>
      </c>
      <c r="C546">
        <v>458.75</v>
      </c>
    </row>
    <row r="547" spans="2:3" x14ac:dyDescent="0.2">
      <c r="B547" s="1">
        <v>45336</v>
      </c>
      <c r="C547">
        <v>453.25</v>
      </c>
    </row>
    <row r="548" spans="2:3" x14ac:dyDescent="0.2">
      <c r="B548" s="1">
        <v>45337</v>
      </c>
      <c r="C548">
        <v>445.5</v>
      </c>
    </row>
    <row r="549" spans="2:3" x14ac:dyDescent="0.2">
      <c r="B549" s="1">
        <v>45338</v>
      </c>
      <c r="C549">
        <v>447</v>
      </c>
    </row>
    <row r="550" spans="2:3" x14ac:dyDescent="0.2">
      <c r="B550" s="1">
        <v>45342</v>
      </c>
      <c r="C550">
        <v>450.75</v>
      </c>
    </row>
    <row r="551" spans="2:3" x14ac:dyDescent="0.2">
      <c r="B551" s="1">
        <v>45343</v>
      </c>
      <c r="C551">
        <v>443.75</v>
      </c>
    </row>
    <row r="552" spans="2:3" x14ac:dyDescent="0.2">
      <c r="B552" s="1">
        <v>45344</v>
      </c>
      <c r="C552">
        <v>439.75</v>
      </c>
    </row>
    <row r="553" spans="2:3" x14ac:dyDescent="0.2">
      <c r="B553" s="1">
        <v>45345</v>
      </c>
      <c r="C553">
        <v>435.25</v>
      </c>
    </row>
    <row r="554" spans="2:3" x14ac:dyDescent="0.2">
      <c r="B554" s="1">
        <v>45348</v>
      </c>
      <c r="C554">
        <v>443.25</v>
      </c>
    </row>
    <row r="555" spans="2:3" x14ac:dyDescent="0.2">
      <c r="B555" s="1">
        <v>45349</v>
      </c>
      <c r="C555">
        <v>446.5</v>
      </c>
    </row>
    <row r="556" spans="2:3" x14ac:dyDescent="0.2">
      <c r="B556" s="1">
        <v>45350</v>
      </c>
      <c r="C556">
        <v>450</v>
      </c>
    </row>
    <row r="557" spans="2:3" x14ac:dyDescent="0.2">
      <c r="B557" s="1">
        <v>45351</v>
      </c>
      <c r="C557">
        <v>450.25</v>
      </c>
    </row>
    <row r="558" spans="2:3" x14ac:dyDescent="0.2">
      <c r="B558" s="1">
        <v>45352</v>
      </c>
      <c r="C558">
        <v>445.25</v>
      </c>
    </row>
    <row r="559" spans="2:3" x14ac:dyDescent="0.2">
      <c r="B559" s="1">
        <v>45355</v>
      </c>
      <c r="C559">
        <v>450.25</v>
      </c>
    </row>
    <row r="560" spans="2:3" x14ac:dyDescent="0.2">
      <c r="B560" s="1">
        <v>45356</v>
      </c>
      <c r="C560">
        <v>446.25</v>
      </c>
    </row>
    <row r="561" spans="2:3" x14ac:dyDescent="0.2">
      <c r="B561" s="1">
        <v>45357</v>
      </c>
      <c r="C561">
        <v>448</v>
      </c>
    </row>
    <row r="562" spans="2:3" x14ac:dyDescent="0.2">
      <c r="B562" s="1">
        <v>45358</v>
      </c>
      <c r="C562">
        <v>456.5</v>
      </c>
    </row>
    <row r="563" spans="2:3" x14ac:dyDescent="0.2">
      <c r="B563" s="1">
        <v>45359</v>
      </c>
      <c r="C563">
        <v>459.25</v>
      </c>
    </row>
    <row r="564" spans="2:3" x14ac:dyDescent="0.2">
      <c r="B564" s="1">
        <v>45362</v>
      </c>
      <c r="C564">
        <v>460.5</v>
      </c>
    </row>
    <row r="565" spans="2:3" x14ac:dyDescent="0.2">
      <c r="B565" s="1">
        <v>45363</v>
      </c>
      <c r="C565">
        <v>460.5</v>
      </c>
    </row>
    <row r="566" spans="2:3" x14ac:dyDescent="0.2">
      <c r="B566" s="1">
        <v>45364</v>
      </c>
      <c r="C566">
        <v>461</v>
      </c>
    </row>
    <row r="567" spans="2:3" x14ac:dyDescent="0.2">
      <c r="B567" s="1">
        <v>45365</v>
      </c>
      <c r="C567">
        <v>455.25</v>
      </c>
    </row>
    <row r="568" spans="2:3" x14ac:dyDescent="0.2">
      <c r="B568" s="1">
        <v>45366</v>
      </c>
      <c r="C568">
        <v>458</v>
      </c>
    </row>
    <row r="569" spans="2:3" x14ac:dyDescent="0.2">
      <c r="B569" s="1">
        <v>45369</v>
      </c>
      <c r="C569">
        <v>458</v>
      </c>
    </row>
    <row r="570" spans="2:3" x14ac:dyDescent="0.2">
      <c r="B570" s="1">
        <v>45370</v>
      </c>
      <c r="C570">
        <v>461</v>
      </c>
    </row>
    <row r="571" spans="2:3" x14ac:dyDescent="0.2">
      <c r="B571" s="1">
        <v>45371</v>
      </c>
      <c r="C571">
        <v>461.5</v>
      </c>
    </row>
    <row r="572" spans="2:3" x14ac:dyDescent="0.2">
      <c r="B572" s="1">
        <v>45372</v>
      </c>
      <c r="C572">
        <v>463.25</v>
      </c>
    </row>
    <row r="573" spans="2:3" x14ac:dyDescent="0.2">
      <c r="B573" s="1">
        <v>45373</v>
      </c>
      <c r="C573">
        <v>461.75</v>
      </c>
    </row>
    <row r="574" spans="2:3" x14ac:dyDescent="0.2">
      <c r="B574" s="1">
        <v>45376</v>
      </c>
      <c r="C574">
        <v>461</v>
      </c>
    </row>
    <row r="575" spans="2:3" x14ac:dyDescent="0.2">
      <c r="B575" s="1">
        <v>45377</v>
      </c>
      <c r="C575">
        <v>454.25</v>
      </c>
    </row>
    <row r="576" spans="2:3" x14ac:dyDescent="0.2">
      <c r="B576" s="1">
        <v>45378</v>
      </c>
      <c r="C576">
        <v>448.5</v>
      </c>
    </row>
    <row r="577" spans="2:3" x14ac:dyDescent="0.2">
      <c r="B577" s="1">
        <v>45379</v>
      </c>
      <c r="C577">
        <v>464.5</v>
      </c>
    </row>
    <row r="578" spans="2:3" x14ac:dyDescent="0.2">
      <c r="B578" s="1">
        <v>45383</v>
      </c>
      <c r="C578">
        <v>460.75</v>
      </c>
    </row>
    <row r="579" spans="2:3" x14ac:dyDescent="0.2">
      <c r="B579" s="1">
        <v>45384</v>
      </c>
      <c r="C579">
        <v>452.75</v>
      </c>
    </row>
    <row r="580" spans="2:3" x14ac:dyDescent="0.2">
      <c r="B580" s="1">
        <v>45385</v>
      </c>
      <c r="C580">
        <v>456.5</v>
      </c>
    </row>
    <row r="581" spans="2:3" x14ac:dyDescent="0.2">
      <c r="B581" s="1">
        <v>45386</v>
      </c>
      <c r="C581">
        <v>458.25</v>
      </c>
    </row>
    <row r="582" spans="2:3" x14ac:dyDescent="0.2">
      <c r="B582" s="1">
        <v>45387</v>
      </c>
      <c r="C582">
        <v>457</v>
      </c>
    </row>
    <row r="583" spans="2:3" x14ac:dyDescent="0.2">
      <c r="B583" s="1">
        <v>45390</v>
      </c>
      <c r="C583">
        <v>457.25</v>
      </c>
    </row>
    <row r="584" spans="2:3" x14ac:dyDescent="0.2">
      <c r="B584" s="1">
        <v>45391</v>
      </c>
      <c r="C584">
        <v>452.25</v>
      </c>
    </row>
    <row r="585" spans="2:3" x14ac:dyDescent="0.2">
      <c r="B585" s="1">
        <v>45392</v>
      </c>
      <c r="C585">
        <v>454.75</v>
      </c>
    </row>
    <row r="586" spans="2:3" x14ac:dyDescent="0.2">
      <c r="B586" s="1">
        <v>45393</v>
      </c>
      <c r="C586">
        <v>450.5</v>
      </c>
    </row>
    <row r="587" spans="2:3" x14ac:dyDescent="0.2">
      <c r="B587" s="1">
        <v>45394</v>
      </c>
      <c r="C587">
        <v>456.75</v>
      </c>
    </row>
    <row r="588" spans="2:3" x14ac:dyDescent="0.2">
      <c r="B588" s="1">
        <v>45397</v>
      </c>
      <c r="C588">
        <v>453.75</v>
      </c>
    </row>
    <row r="589" spans="2:3" x14ac:dyDescent="0.2">
      <c r="B589" s="1">
        <v>45398</v>
      </c>
      <c r="C589">
        <v>451.75</v>
      </c>
    </row>
    <row r="590" spans="2:3" x14ac:dyDescent="0.2">
      <c r="B590" s="1">
        <v>45399</v>
      </c>
      <c r="C590">
        <v>449.75</v>
      </c>
    </row>
    <row r="591" spans="2:3" x14ac:dyDescent="0.2">
      <c r="B591" s="1">
        <v>45400</v>
      </c>
      <c r="C591">
        <v>445</v>
      </c>
    </row>
    <row r="592" spans="2:3" x14ac:dyDescent="0.2">
      <c r="B592" s="1">
        <v>45401</v>
      </c>
      <c r="C592">
        <v>451.25</v>
      </c>
    </row>
    <row r="593" spans="2:3" x14ac:dyDescent="0.2">
      <c r="B593" s="1">
        <v>45404</v>
      </c>
      <c r="C593">
        <v>458</v>
      </c>
    </row>
    <row r="594" spans="2:3" x14ac:dyDescent="0.2">
      <c r="B594" s="1">
        <v>45405</v>
      </c>
      <c r="C594">
        <v>461</v>
      </c>
    </row>
    <row r="595" spans="2:3" x14ac:dyDescent="0.2">
      <c r="B595" s="1">
        <v>45406</v>
      </c>
      <c r="C595">
        <v>458.25</v>
      </c>
    </row>
    <row r="596" spans="2:3" x14ac:dyDescent="0.2">
      <c r="B596" s="1">
        <v>45407</v>
      </c>
      <c r="C596">
        <v>461.75</v>
      </c>
    </row>
    <row r="597" spans="2:3" x14ac:dyDescent="0.2">
      <c r="B597" s="1">
        <v>45408</v>
      </c>
      <c r="C597">
        <v>459</v>
      </c>
    </row>
    <row r="598" spans="2:3" x14ac:dyDescent="0.2">
      <c r="B598" s="1">
        <v>45411</v>
      </c>
      <c r="C598">
        <v>458.5</v>
      </c>
    </row>
    <row r="599" spans="2:3" x14ac:dyDescent="0.2">
      <c r="B599" s="1">
        <v>45412</v>
      </c>
      <c r="C599">
        <v>455.75</v>
      </c>
    </row>
    <row r="600" spans="2:3" x14ac:dyDescent="0.2">
      <c r="B600" s="1">
        <v>45413</v>
      </c>
      <c r="C600">
        <v>459</v>
      </c>
    </row>
    <row r="601" spans="2:3" x14ac:dyDescent="0.2">
      <c r="B601" s="1">
        <v>45414</v>
      </c>
      <c r="C601">
        <v>467</v>
      </c>
    </row>
    <row r="602" spans="2:3" x14ac:dyDescent="0.2">
      <c r="B602" s="1">
        <v>45415</v>
      </c>
      <c r="C602">
        <v>469.25</v>
      </c>
    </row>
    <row r="603" spans="2:3" x14ac:dyDescent="0.2">
      <c r="B603" s="1">
        <v>45418</v>
      </c>
      <c r="C603">
        <v>476.75</v>
      </c>
    </row>
    <row r="604" spans="2:3" x14ac:dyDescent="0.2">
      <c r="B604" s="1">
        <v>45419</v>
      </c>
      <c r="C604">
        <v>476.5</v>
      </c>
    </row>
    <row r="605" spans="2:3" x14ac:dyDescent="0.2">
      <c r="B605" s="1">
        <v>45420</v>
      </c>
      <c r="C605">
        <v>468.5</v>
      </c>
    </row>
    <row r="606" spans="2:3" x14ac:dyDescent="0.2">
      <c r="B606" s="1">
        <v>45421</v>
      </c>
      <c r="C606">
        <v>467</v>
      </c>
    </row>
    <row r="607" spans="2:3" x14ac:dyDescent="0.2">
      <c r="B607" s="1">
        <v>45422</v>
      </c>
      <c r="C607">
        <v>480</v>
      </c>
    </row>
    <row r="608" spans="2:3" x14ac:dyDescent="0.2">
      <c r="B608" s="1">
        <v>45425</v>
      </c>
      <c r="C608">
        <v>481.75</v>
      </c>
    </row>
    <row r="609" spans="2:3" x14ac:dyDescent="0.2">
      <c r="B609" s="1">
        <v>45426</v>
      </c>
      <c r="C609">
        <v>478</v>
      </c>
    </row>
    <row r="610" spans="2:3" x14ac:dyDescent="0.2">
      <c r="B610" s="1">
        <v>45427</v>
      </c>
      <c r="C610">
        <v>473.25</v>
      </c>
    </row>
    <row r="611" spans="2:3" x14ac:dyDescent="0.2">
      <c r="B611" s="1">
        <v>45428</v>
      </c>
      <c r="C611">
        <v>467.75</v>
      </c>
    </row>
    <row r="612" spans="2:3" x14ac:dyDescent="0.2">
      <c r="B612" s="1">
        <v>45429</v>
      </c>
      <c r="C612">
        <v>462.5</v>
      </c>
    </row>
    <row r="613" spans="2:3" x14ac:dyDescent="0.2">
      <c r="B613" s="1">
        <v>45432</v>
      </c>
      <c r="C613">
        <v>471</v>
      </c>
    </row>
    <row r="614" spans="2:3" x14ac:dyDescent="0.2">
      <c r="B614" s="1">
        <v>45433</v>
      </c>
      <c r="C614">
        <v>468.5</v>
      </c>
    </row>
    <row r="615" spans="2:3" x14ac:dyDescent="0.2">
      <c r="B615" s="1">
        <v>45434</v>
      </c>
      <c r="C615">
        <v>470.25</v>
      </c>
    </row>
    <row r="616" spans="2:3" x14ac:dyDescent="0.2">
      <c r="B616" s="1">
        <v>45435</v>
      </c>
      <c r="C616">
        <v>473.25</v>
      </c>
    </row>
    <row r="617" spans="2:3" x14ac:dyDescent="0.2">
      <c r="B617" s="1">
        <v>45436</v>
      </c>
      <c r="C617">
        <v>474.5</v>
      </c>
    </row>
    <row r="618" spans="2:3" x14ac:dyDescent="0.2">
      <c r="B618" s="1">
        <v>45440</v>
      </c>
      <c r="C618">
        <v>471.5</v>
      </c>
    </row>
    <row r="619" spans="2:3" x14ac:dyDescent="0.2">
      <c r="B619" s="1">
        <v>45441</v>
      </c>
      <c r="C619">
        <v>465</v>
      </c>
    </row>
    <row r="620" spans="2:3" x14ac:dyDescent="0.2">
      <c r="B620" s="1">
        <v>45442</v>
      </c>
      <c r="C620">
        <v>457.75</v>
      </c>
    </row>
    <row r="621" spans="2:3" x14ac:dyDescent="0.2">
      <c r="B621" s="1">
        <v>45443</v>
      </c>
      <c r="C621">
        <v>454</v>
      </c>
    </row>
    <row r="622" spans="2:3" x14ac:dyDescent="0.2">
      <c r="B622" s="1">
        <v>45446</v>
      </c>
      <c r="C622">
        <v>449.25</v>
      </c>
    </row>
    <row r="623" spans="2:3" x14ac:dyDescent="0.2">
      <c r="B623" s="1">
        <v>45447</v>
      </c>
      <c r="C623">
        <v>448.25</v>
      </c>
    </row>
    <row r="624" spans="2:3" x14ac:dyDescent="0.2">
      <c r="B624" s="1">
        <v>45448</v>
      </c>
      <c r="C624">
        <v>445.75</v>
      </c>
    </row>
    <row r="625" spans="2:3" x14ac:dyDescent="0.2">
      <c r="B625" s="1">
        <v>45449</v>
      </c>
      <c r="C625">
        <v>457.75</v>
      </c>
    </row>
    <row r="626" spans="2:3" x14ac:dyDescent="0.2">
      <c r="B626" s="1">
        <v>45450</v>
      </c>
      <c r="C626">
        <v>454.75</v>
      </c>
    </row>
    <row r="627" spans="2:3" x14ac:dyDescent="0.2">
      <c r="B627" s="1">
        <v>45453</v>
      </c>
      <c r="C627">
        <v>456.25</v>
      </c>
    </row>
    <row r="628" spans="2:3" x14ac:dyDescent="0.2">
      <c r="B628" s="1">
        <v>45454</v>
      </c>
      <c r="C628">
        <v>453.75</v>
      </c>
    </row>
    <row r="629" spans="2:3" x14ac:dyDescent="0.2">
      <c r="B629" s="1">
        <v>45455</v>
      </c>
      <c r="C629">
        <v>456.75</v>
      </c>
    </row>
    <row r="630" spans="2:3" x14ac:dyDescent="0.2">
      <c r="B630" s="1">
        <v>45456</v>
      </c>
      <c r="C630">
        <v>463.5</v>
      </c>
    </row>
    <row r="631" spans="2:3" x14ac:dyDescent="0.2">
      <c r="B631" s="1">
        <v>45457</v>
      </c>
      <c r="C631">
        <v>457</v>
      </c>
    </row>
    <row r="632" spans="2:3" x14ac:dyDescent="0.2">
      <c r="B632" s="1">
        <v>45460</v>
      </c>
      <c r="C632">
        <v>450</v>
      </c>
    </row>
    <row r="633" spans="2:3" x14ac:dyDescent="0.2">
      <c r="B633" s="1">
        <v>45461</v>
      </c>
      <c r="C633">
        <v>455.75</v>
      </c>
    </row>
    <row r="634" spans="2:3" x14ac:dyDescent="0.2">
      <c r="B634" s="1">
        <v>45463</v>
      </c>
      <c r="C634">
        <v>444.75</v>
      </c>
    </row>
    <row r="635" spans="2:3" x14ac:dyDescent="0.2">
      <c r="B635" s="1">
        <v>45464</v>
      </c>
      <c r="C635">
        <v>440.5</v>
      </c>
    </row>
    <row r="636" spans="2:3" x14ac:dyDescent="0.2">
      <c r="B636" s="1">
        <v>45467</v>
      </c>
      <c r="C636">
        <v>439.5</v>
      </c>
    </row>
    <row r="637" spans="2:3" x14ac:dyDescent="0.2">
      <c r="B637" s="1">
        <v>45468</v>
      </c>
      <c r="C637">
        <v>431.75</v>
      </c>
    </row>
    <row r="638" spans="2:3" x14ac:dyDescent="0.2">
      <c r="B638" s="1">
        <v>45469</v>
      </c>
      <c r="C638">
        <v>425.5</v>
      </c>
    </row>
    <row r="639" spans="2:3" x14ac:dyDescent="0.2">
      <c r="B639" s="1">
        <v>45470</v>
      </c>
      <c r="C639">
        <v>422.5</v>
      </c>
    </row>
    <row r="640" spans="2:3" x14ac:dyDescent="0.2">
      <c r="B640" s="1">
        <v>45471</v>
      </c>
      <c r="C640">
        <v>407.5</v>
      </c>
    </row>
    <row r="641" spans="2:3" x14ac:dyDescent="0.2">
      <c r="B641" s="1">
        <v>45474</v>
      </c>
      <c r="C641">
        <v>407</v>
      </c>
    </row>
    <row r="642" spans="2:3" x14ac:dyDescent="0.2">
      <c r="B642" s="1">
        <v>45475</v>
      </c>
      <c r="C642">
        <v>408</v>
      </c>
    </row>
    <row r="643" spans="2:3" x14ac:dyDescent="0.2">
      <c r="B643" s="1">
        <v>45476</v>
      </c>
      <c r="C643">
        <v>405.5</v>
      </c>
    </row>
    <row r="644" spans="2:3" x14ac:dyDescent="0.2">
      <c r="B644" s="1">
        <v>45478</v>
      </c>
      <c r="C644">
        <v>410.5</v>
      </c>
    </row>
    <row r="645" spans="2:3" x14ac:dyDescent="0.2">
      <c r="B645" s="1">
        <v>45481</v>
      </c>
      <c r="C645">
        <v>393.25</v>
      </c>
    </row>
    <row r="646" spans="2:3" x14ac:dyDescent="0.2">
      <c r="B646" s="1">
        <v>45482</v>
      </c>
      <c r="C646">
        <v>394</v>
      </c>
    </row>
    <row r="647" spans="2:3" x14ac:dyDescent="0.2">
      <c r="B647" s="1">
        <v>45483</v>
      </c>
      <c r="C647">
        <v>395.75</v>
      </c>
    </row>
    <row r="648" spans="2:3" x14ac:dyDescent="0.2">
      <c r="B648" s="1">
        <v>45484</v>
      </c>
      <c r="C648">
        <v>400.25</v>
      </c>
    </row>
    <row r="649" spans="2:3" x14ac:dyDescent="0.2">
      <c r="B649" s="1">
        <v>45485</v>
      </c>
      <c r="C649">
        <v>402</v>
      </c>
    </row>
    <row r="650" spans="2:3" x14ac:dyDescent="0.2">
      <c r="B650" s="1">
        <v>45488</v>
      </c>
      <c r="C650">
        <v>390.5</v>
      </c>
    </row>
    <row r="651" spans="2:3" x14ac:dyDescent="0.2">
      <c r="B651" s="1">
        <v>45489</v>
      </c>
      <c r="C651">
        <v>395.75</v>
      </c>
    </row>
    <row r="652" spans="2:3" x14ac:dyDescent="0.2">
      <c r="B652" s="1">
        <v>45490</v>
      </c>
      <c r="C652">
        <v>398</v>
      </c>
    </row>
    <row r="653" spans="2:3" x14ac:dyDescent="0.2">
      <c r="B653" s="1">
        <v>45491</v>
      </c>
      <c r="C653">
        <v>391.25</v>
      </c>
    </row>
    <row r="654" spans="2:3" x14ac:dyDescent="0.2">
      <c r="B654" s="1">
        <v>45492</v>
      </c>
      <c r="C654">
        <v>390.5</v>
      </c>
    </row>
    <row r="655" spans="2:3" x14ac:dyDescent="0.2">
      <c r="B655" s="1">
        <v>45495</v>
      </c>
      <c r="C655">
        <v>400.25</v>
      </c>
    </row>
    <row r="656" spans="2:3" x14ac:dyDescent="0.2">
      <c r="B656" s="1">
        <v>45496</v>
      </c>
      <c r="C656">
        <v>402.5</v>
      </c>
    </row>
    <row r="657" spans="2:3" x14ac:dyDescent="0.2">
      <c r="B657" s="1">
        <v>45497</v>
      </c>
      <c r="C657">
        <v>403.75</v>
      </c>
    </row>
    <row r="658" spans="2:3" x14ac:dyDescent="0.2">
      <c r="B658" s="1">
        <v>45498</v>
      </c>
      <c r="C658">
        <v>406</v>
      </c>
    </row>
    <row r="659" spans="2:3" x14ac:dyDescent="0.2">
      <c r="B659" s="1">
        <v>45499</v>
      </c>
      <c r="C659">
        <v>394.5</v>
      </c>
    </row>
    <row r="660" spans="2:3" x14ac:dyDescent="0.2">
      <c r="B660" s="1">
        <v>45502</v>
      </c>
      <c r="C660">
        <v>396.25</v>
      </c>
    </row>
    <row r="661" spans="2:3" x14ac:dyDescent="0.2">
      <c r="B661" s="1">
        <v>45503</v>
      </c>
      <c r="C661">
        <v>388.75</v>
      </c>
    </row>
    <row r="662" spans="2:3" x14ac:dyDescent="0.2">
      <c r="B662" s="1">
        <v>45504</v>
      </c>
      <c r="C662">
        <v>382.75</v>
      </c>
    </row>
    <row r="663" spans="2:3" x14ac:dyDescent="0.2">
      <c r="B663" s="1">
        <v>45505</v>
      </c>
      <c r="C663">
        <v>382</v>
      </c>
    </row>
    <row r="664" spans="2:3" x14ac:dyDescent="0.2">
      <c r="B664" s="1">
        <v>45506</v>
      </c>
      <c r="C664">
        <v>386.5</v>
      </c>
    </row>
    <row r="665" spans="2:3" x14ac:dyDescent="0.2">
      <c r="B665" s="1">
        <v>45509</v>
      </c>
      <c r="C665">
        <v>390.75</v>
      </c>
    </row>
    <row r="666" spans="2:3" x14ac:dyDescent="0.2">
      <c r="B666" s="1">
        <v>45510</v>
      </c>
      <c r="C666">
        <v>388.75</v>
      </c>
    </row>
    <row r="667" spans="2:3" x14ac:dyDescent="0.2">
      <c r="B667" s="1">
        <v>45511</v>
      </c>
      <c r="C667">
        <v>383.25</v>
      </c>
    </row>
    <row r="668" spans="2:3" x14ac:dyDescent="0.2">
      <c r="B668" s="1">
        <v>45512</v>
      </c>
      <c r="C668">
        <v>379.25</v>
      </c>
    </row>
    <row r="669" spans="2:3" x14ac:dyDescent="0.2">
      <c r="B669" s="1">
        <v>45513</v>
      </c>
      <c r="C669">
        <v>376.75</v>
      </c>
    </row>
    <row r="670" spans="2:3" x14ac:dyDescent="0.2">
      <c r="B670" s="1">
        <v>45516</v>
      </c>
      <c r="C670">
        <v>383.25</v>
      </c>
    </row>
    <row r="671" spans="2:3" x14ac:dyDescent="0.2">
      <c r="B671" s="1">
        <v>45517</v>
      </c>
      <c r="C671">
        <v>377.75</v>
      </c>
    </row>
    <row r="672" spans="2:3" x14ac:dyDescent="0.2">
      <c r="B672" s="1">
        <v>45518</v>
      </c>
      <c r="C672">
        <v>381</v>
      </c>
    </row>
    <row r="673" spans="2:3" x14ac:dyDescent="0.2">
      <c r="B673" s="1">
        <v>45519</v>
      </c>
      <c r="C673">
        <v>375</v>
      </c>
    </row>
    <row r="674" spans="2:3" x14ac:dyDescent="0.2">
      <c r="B674" s="1">
        <v>45520</v>
      </c>
      <c r="C674">
        <v>370.5</v>
      </c>
    </row>
    <row r="675" spans="2:3" x14ac:dyDescent="0.2">
      <c r="B675" s="1">
        <v>45523</v>
      </c>
      <c r="C675">
        <v>378</v>
      </c>
    </row>
    <row r="676" spans="2:3" x14ac:dyDescent="0.2">
      <c r="B676" s="1">
        <v>45524</v>
      </c>
      <c r="C676">
        <v>375</v>
      </c>
    </row>
    <row r="677" spans="2:3" x14ac:dyDescent="0.2">
      <c r="B677" s="1">
        <v>45525</v>
      </c>
      <c r="C677">
        <v>375.5</v>
      </c>
    </row>
    <row r="678" spans="2:3" x14ac:dyDescent="0.2">
      <c r="B678" s="1">
        <v>45526</v>
      </c>
      <c r="C678">
        <v>371.5</v>
      </c>
    </row>
    <row r="679" spans="2:3" x14ac:dyDescent="0.2">
      <c r="B679" s="1">
        <v>45527</v>
      </c>
      <c r="C679">
        <v>367.75</v>
      </c>
    </row>
    <row r="680" spans="2:3" x14ac:dyDescent="0.2">
      <c r="B680" s="1">
        <v>45530</v>
      </c>
      <c r="C680">
        <v>362</v>
      </c>
    </row>
    <row r="681" spans="2:3" x14ac:dyDescent="0.2">
      <c r="B681" s="1">
        <v>45531</v>
      </c>
      <c r="C681">
        <v>367.25</v>
      </c>
    </row>
    <row r="682" spans="2:3" x14ac:dyDescent="0.2">
      <c r="B682" s="1">
        <v>45532</v>
      </c>
      <c r="C682">
        <v>365.25</v>
      </c>
    </row>
    <row r="683" spans="2:3" x14ac:dyDescent="0.2">
      <c r="B683" s="1">
        <v>45533</v>
      </c>
      <c r="C683">
        <v>371.75</v>
      </c>
    </row>
    <row r="684" spans="2:3" x14ac:dyDescent="0.2">
      <c r="B684" s="1">
        <v>45534</v>
      </c>
      <c r="C684">
        <v>378</v>
      </c>
    </row>
    <row r="685" spans="2:3" x14ac:dyDescent="0.2">
      <c r="B685" s="1">
        <v>45538</v>
      </c>
      <c r="C685">
        <v>386.5</v>
      </c>
    </row>
    <row r="686" spans="2:3" x14ac:dyDescent="0.2">
      <c r="B686" s="1">
        <v>45539</v>
      </c>
      <c r="C686">
        <v>390.5</v>
      </c>
    </row>
    <row r="687" spans="2:3" x14ac:dyDescent="0.2">
      <c r="B687" s="1">
        <v>45540</v>
      </c>
      <c r="C687">
        <v>390</v>
      </c>
    </row>
    <row r="688" spans="2:3" x14ac:dyDescent="0.2">
      <c r="B688" s="1">
        <v>45541</v>
      </c>
      <c r="C688">
        <v>383.75</v>
      </c>
    </row>
    <row r="689" spans="2:3" x14ac:dyDescent="0.2">
      <c r="B689" s="1">
        <v>45544</v>
      </c>
      <c r="C689">
        <v>384.25</v>
      </c>
    </row>
    <row r="690" spans="2:3" x14ac:dyDescent="0.2">
      <c r="B690" s="1">
        <v>45545</v>
      </c>
      <c r="C690">
        <v>379.5</v>
      </c>
    </row>
    <row r="691" spans="2:3" x14ac:dyDescent="0.2">
      <c r="B691" s="1">
        <v>45546</v>
      </c>
      <c r="C691">
        <v>380.5</v>
      </c>
    </row>
    <row r="692" spans="2:3" x14ac:dyDescent="0.2">
      <c r="B692" s="1">
        <v>45547</v>
      </c>
      <c r="C692">
        <v>386.25</v>
      </c>
    </row>
    <row r="693" spans="2:3" x14ac:dyDescent="0.2">
      <c r="B693" s="1">
        <v>45548</v>
      </c>
      <c r="C693">
        <v>390.75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55DA-AD3D-40B4-A527-A7A18455725D}">
  <dimension ref="A2:C1010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16</v>
      </c>
      <c r="B2" s="1" t="e">
        <f ca="1">_xll.BDH(A2, "PX_LAST", "01/01/2000", TODAY(), "DAILY","cols=2;rows=1009")</f>
        <v>#NAME?</v>
      </c>
      <c r="C2">
        <v>395.5</v>
      </c>
    </row>
    <row r="3" spans="1:3" x14ac:dyDescent="0.2">
      <c r="B3" s="1">
        <v>44180</v>
      </c>
      <c r="C3">
        <v>395.75</v>
      </c>
    </row>
    <row r="4" spans="1:3" x14ac:dyDescent="0.2">
      <c r="B4" s="1">
        <v>44181</v>
      </c>
      <c r="C4">
        <v>397.25</v>
      </c>
    </row>
    <row r="5" spans="1:3" x14ac:dyDescent="0.2">
      <c r="B5" s="1">
        <v>44182</v>
      </c>
      <c r="C5">
        <v>398</v>
      </c>
    </row>
    <row r="6" spans="1:3" x14ac:dyDescent="0.2">
      <c r="B6" s="1">
        <v>44183</v>
      </c>
      <c r="C6">
        <v>398.5</v>
      </c>
    </row>
    <row r="7" spans="1:3" x14ac:dyDescent="0.2">
      <c r="B7" s="1">
        <v>44186</v>
      </c>
      <c r="C7">
        <v>398.5</v>
      </c>
    </row>
    <row r="8" spans="1:3" x14ac:dyDescent="0.2">
      <c r="B8" s="1">
        <v>44187</v>
      </c>
      <c r="C8">
        <v>397.25</v>
      </c>
    </row>
    <row r="9" spans="1:3" x14ac:dyDescent="0.2">
      <c r="B9" s="1">
        <v>44188</v>
      </c>
      <c r="C9">
        <v>398.5</v>
      </c>
    </row>
    <row r="10" spans="1:3" x14ac:dyDescent="0.2">
      <c r="B10" s="1">
        <v>44189</v>
      </c>
      <c r="C10">
        <v>400</v>
      </c>
    </row>
    <row r="11" spans="1:3" x14ac:dyDescent="0.2">
      <c r="B11" s="1">
        <v>44193</v>
      </c>
      <c r="C11">
        <v>400</v>
      </c>
    </row>
    <row r="12" spans="1:3" x14ac:dyDescent="0.2">
      <c r="B12" s="1">
        <v>44194</v>
      </c>
      <c r="C12">
        <v>400.25</v>
      </c>
    </row>
    <row r="13" spans="1:3" x14ac:dyDescent="0.2">
      <c r="B13" s="1">
        <v>44195</v>
      </c>
      <c r="C13">
        <v>404</v>
      </c>
    </row>
    <row r="14" spans="1:3" x14ac:dyDescent="0.2">
      <c r="B14" s="1">
        <v>44196</v>
      </c>
      <c r="C14">
        <v>404.5</v>
      </c>
    </row>
    <row r="15" spans="1:3" x14ac:dyDescent="0.2">
      <c r="B15" s="1">
        <v>44200</v>
      </c>
      <c r="C15">
        <v>403.75</v>
      </c>
    </row>
    <row r="16" spans="1:3" x14ac:dyDescent="0.2">
      <c r="B16" s="1">
        <v>44201</v>
      </c>
      <c r="C16">
        <v>406.75</v>
      </c>
    </row>
    <row r="17" spans="2:3" x14ac:dyDescent="0.2">
      <c r="B17" s="1">
        <v>44202</v>
      </c>
      <c r="C17">
        <v>409.75</v>
      </c>
    </row>
    <row r="18" spans="2:3" x14ac:dyDescent="0.2">
      <c r="B18" s="1">
        <v>44203</v>
      </c>
      <c r="C18">
        <v>409.75</v>
      </c>
    </row>
    <row r="19" spans="2:3" x14ac:dyDescent="0.2">
      <c r="B19" s="1">
        <v>44204</v>
      </c>
      <c r="C19">
        <v>408.75</v>
      </c>
    </row>
    <row r="20" spans="2:3" x14ac:dyDescent="0.2">
      <c r="B20" s="1">
        <v>44207</v>
      </c>
      <c r="C20">
        <v>408.5</v>
      </c>
    </row>
    <row r="21" spans="2:3" x14ac:dyDescent="0.2">
      <c r="B21" s="1">
        <v>44208</v>
      </c>
      <c r="C21">
        <v>410</v>
      </c>
    </row>
    <row r="22" spans="2:3" x14ac:dyDescent="0.2">
      <c r="B22" s="1">
        <v>44209</v>
      </c>
      <c r="C22">
        <v>405.75</v>
      </c>
    </row>
    <row r="23" spans="2:3" x14ac:dyDescent="0.2">
      <c r="B23" s="1">
        <v>44210</v>
      </c>
      <c r="C23">
        <v>407</v>
      </c>
    </row>
    <row r="24" spans="2:3" x14ac:dyDescent="0.2">
      <c r="B24" s="1">
        <v>44211</v>
      </c>
      <c r="C24">
        <v>408.25</v>
      </c>
    </row>
    <row r="25" spans="2:3" x14ac:dyDescent="0.2">
      <c r="B25" s="1">
        <v>44215</v>
      </c>
      <c r="C25">
        <v>412.25</v>
      </c>
    </row>
    <row r="26" spans="2:3" x14ac:dyDescent="0.2">
      <c r="B26" s="1">
        <v>44216</v>
      </c>
      <c r="C26">
        <v>412</v>
      </c>
    </row>
    <row r="27" spans="2:3" x14ac:dyDescent="0.2">
      <c r="B27" s="1">
        <v>44217</v>
      </c>
      <c r="C27">
        <v>412</v>
      </c>
    </row>
    <row r="28" spans="2:3" x14ac:dyDescent="0.2">
      <c r="B28" s="1">
        <v>44218</v>
      </c>
      <c r="C28">
        <v>406</v>
      </c>
    </row>
    <row r="29" spans="2:3" x14ac:dyDescent="0.2">
      <c r="B29" s="1">
        <v>44221</v>
      </c>
      <c r="C29">
        <v>408</v>
      </c>
    </row>
    <row r="30" spans="2:3" x14ac:dyDescent="0.2">
      <c r="B30" s="1">
        <v>44222</v>
      </c>
      <c r="C30">
        <v>410.5</v>
      </c>
    </row>
    <row r="31" spans="2:3" x14ac:dyDescent="0.2">
      <c r="B31" s="1">
        <v>44223</v>
      </c>
      <c r="C31">
        <v>408</v>
      </c>
    </row>
    <row r="32" spans="2:3" x14ac:dyDescent="0.2">
      <c r="B32" s="1">
        <v>44224</v>
      </c>
      <c r="C32">
        <v>407.75</v>
      </c>
    </row>
    <row r="33" spans="2:3" x14ac:dyDescent="0.2">
      <c r="B33" s="1">
        <v>44225</v>
      </c>
      <c r="C33">
        <v>411.25</v>
      </c>
    </row>
    <row r="34" spans="2:3" x14ac:dyDescent="0.2">
      <c r="B34" s="1">
        <v>44228</v>
      </c>
      <c r="C34">
        <v>411.75</v>
      </c>
    </row>
    <row r="35" spans="2:3" x14ac:dyDescent="0.2">
      <c r="B35" s="1">
        <v>44229</v>
      </c>
      <c r="C35">
        <v>411.5</v>
      </c>
    </row>
    <row r="36" spans="2:3" x14ac:dyDescent="0.2">
      <c r="B36" s="1">
        <v>44230</v>
      </c>
      <c r="C36">
        <v>411</v>
      </c>
    </row>
    <row r="37" spans="2:3" x14ac:dyDescent="0.2">
      <c r="B37" s="1">
        <v>44231</v>
      </c>
      <c r="C37">
        <v>411</v>
      </c>
    </row>
    <row r="38" spans="2:3" x14ac:dyDescent="0.2">
      <c r="B38" s="1">
        <v>44232</v>
      </c>
      <c r="C38">
        <v>414</v>
      </c>
    </row>
    <row r="39" spans="2:3" x14ac:dyDescent="0.2">
      <c r="B39" s="1">
        <v>44235</v>
      </c>
      <c r="C39">
        <v>414.25</v>
      </c>
    </row>
    <row r="40" spans="2:3" x14ac:dyDescent="0.2">
      <c r="B40" s="1">
        <v>44236</v>
      </c>
      <c r="C40">
        <v>412</v>
      </c>
    </row>
    <row r="41" spans="2:3" x14ac:dyDescent="0.2">
      <c r="B41" s="1">
        <v>44237</v>
      </c>
      <c r="C41">
        <v>412.5</v>
      </c>
    </row>
    <row r="42" spans="2:3" x14ac:dyDescent="0.2">
      <c r="B42" s="1">
        <v>44238</v>
      </c>
      <c r="C42">
        <v>414.5</v>
      </c>
    </row>
    <row r="43" spans="2:3" x14ac:dyDescent="0.2">
      <c r="B43" s="1">
        <v>44239</v>
      </c>
      <c r="C43">
        <v>413</v>
      </c>
    </row>
    <row r="44" spans="2:3" x14ac:dyDescent="0.2">
      <c r="B44" s="1">
        <v>44243</v>
      </c>
      <c r="C44">
        <v>415.5</v>
      </c>
    </row>
    <row r="45" spans="2:3" x14ac:dyDescent="0.2">
      <c r="B45" s="1">
        <v>44244</v>
      </c>
      <c r="C45">
        <v>415.75</v>
      </c>
    </row>
    <row r="46" spans="2:3" x14ac:dyDescent="0.2">
      <c r="B46" s="1">
        <v>44245</v>
      </c>
      <c r="C46">
        <v>415</v>
      </c>
    </row>
    <row r="47" spans="2:3" x14ac:dyDescent="0.2">
      <c r="B47" s="1">
        <v>44246</v>
      </c>
      <c r="C47">
        <v>412</v>
      </c>
    </row>
    <row r="48" spans="2:3" x14ac:dyDescent="0.2">
      <c r="B48" s="1">
        <v>44249</v>
      </c>
      <c r="C48">
        <v>414.25</v>
      </c>
    </row>
    <row r="49" spans="2:3" x14ac:dyDescent="0.2">
      <c r="B49" s="1">
        <v>44250</v>
      </c>
      <c r="C49">
        <v>414.75</v>
      </c>
    </row>
    <row r="50" spans="2:3" x14ac:dyDescent="0.2">
      <c r="B50" s="1">
        <v>44251</v>
      </c>
      <c r="C50">
        <v>415</v>
      </c>
    </row>
    <row r="51" spans="2:3" x14ac:dyDescent="0.2">
      <c r="B51" s="1">
        <v>44252</v>
      </c>
      <c r="C51">
        <v>415.25</v>
      </c>
    </row>
    <row r="52" spans="2:3" x14ac:dyDescent="0.2">
      <c r="B52" s="1">
        <v>44253</v>
      </c>
      <c r="C52">
        <v>413.75</v>
      </c>
    </row>
    <row r="53" spans="2:3" x14ac:dyDescent="0.2">
      <c r="B53" s="1">
        <v>44256</v>
      </c>
      <c r="C53">
        <v>414.75</v>
      </c>
    </row>
    <row r="54" spans="2:3" x14ac:dyDescent="0.2">
      <c r="B54" s="1">
        <v>44257</v>
      </c>
      <c r="C54">
        <v>414</v>
      </c>
    </row>
    <row r="55" spans="2:3" x14ac:dyDescent="0.2">
      <c r="B55" s="1">
        <v>44258</v>
      </c>
      <c r="C55">
        <v>413.75</v>
      </c>
    </row>
    <row r="56" spans="2:3" x14ac:dyDescent="0.2">
      <c r="B56" s="1">
        <v>44259</v>
      </c>
      <c r="C56">
        <v>415.25</v>
      </c>
    </row>
    <row r="57" spans="2:3" x14ac:dyDescent="0.2">
      <c r="B57" s="1">
        <v>44260</v>
      </c>
      <c r="C57">
        <v>416.75</v>
      </c>
    </row>
    <row r="58" spans="2:3" x14ac:dyDescent="0.2">
      <c r="B58" s="1">
        <v>44263</v>
      </c>
      <c r="C58">
        <v>418.5</v>
      </c>
    </row>
    <row r="59" spans="2:3" x14ac:dyDescent="0.2">
      <c r="B59" s="1">
        <v>44264</v>
      </c>
      <c r="C59">
        <v>422</v>
      </c>
    </row>
    <row r="60" spans="2:3" x14ac:dyDescent="0.2">
      <c r="B60" s="1">
        <v>44265</v>
      </c>
      <c r="C60">
        <v>419.25</v>
      </c>
    </row>
    <row r="61" spans="2:3" x14ac:dyDescent="0.2">
      <c r="B61" s="1">
        <v>44266</v>
      </c>
      <c r="C61">
        <v>418.5</v>
      </c>
    </row>
    <row r="62" spans="2:3" x14ac:dyDescent="0.2">
      <c r="B62" s="1">
        <v>44267</v>
      </c>
      <c r="C62">
        <v>415</v>
      </c>
    </row>
    <row r="63" spans="2:3" x14ac:dyDescent="0.2">
      <c r="B63" s="1">
        <v>44270</v>
      </c>
      <c r="C63">
        <v>416</v>
      </c>
    </row>
    <row r="64" spans="2:3" x14ac:dyDescent="0.2">
      <c r="B64" s="1">
        <v>44271</v>
      </c>
      <c r="C64">
        <v>412.5</v>
      </c>
    </row>
    <row r="65" spans="2:3" x14ac:dyDescent="0.2">
      <c r="B65" s="1">
        <v>44272</v>
      </c>
      <c r="C65">
        <v>412</v>
      </c>
    </row>
    <row r="66" spans="2:3" x14ac:dyDescent="0.2">
      <c r="B66" s="1">
        <v>44273</v>
      </c>
      <c r="C66">
        <v>412</v>
      </c>
    </row>
    <row r="67" spans="2:3" x14ac:dyDescent="0.2">
      <c r="B67" s="1">
        <v>44274</v>
      </c>
      <c r="C67">
        <v>414.5</v>
      </c>
    </row>
    <row r="68" spans="2:3" x14ac:dyDescent="0.2">
      <c r="B68" s="1">
        <v>44277</v>
      </c>
      <c r="C68">
        <v>410.75</v>
      </c>
    </row>
    <row r="69" spans="2:3" x14ac:dyDescent="0.2">
      <c r="B69" s="1">
        <v>44278</v>
      </c>
      <c r="C69">
        <v>410.75</v>
      </c>
    </row>
    <row r="70" spans="2:3" x14ac:dyDescent="0.2">
      <c r="B70" s="1">
        <v>44279</v>
      </c>
      <c r="C70">
        <v>408</v>
      </c>
    </row>
    <row r="71" spans="2:3" x14ac:dyDescent="0.2">
      <c r="B71" s="1">
        <v>44280</v>
      </c>
      <c r="C71">
        <v>407.5</v>
      </c>
    </row>
    <row r="72" spans="2:3" x14ac:dyDescent="0.2">
      <c r="B72" s="1">
        <v>44281</v>
      </c>
      <c r="C72">
        <v>411.25</v>
      </c>
    </row>
    <row r="73" spans="2:3" x14ac:dyDescent="0.2">
      <c r="B73" s="1">
        <v>44284</v>
      </c>
      <c r="C73">
        <v>408.5</v>
      </c>
    </row>
    <row r="74" spans="2:3" x14ac:dyDescent="0.2">
      <c r="B74" s="1">
        <v>44285</v>
      </c>
      <c r="C74">
        <v>407.75</v>
      </c>
    </row>
    <row r="75" spans="2:3" x14ac:dyDescent="0.2">
      <c r="B75" s="1">
        <v>44286</v>
      </c>
      <c r="C75">
        <v>415</v>
      </c>
    </row>
    <row r="76" spans="2:3" x14ac:dyDescent="0.2">
      <c r="B76" s="1">
        <v>44287</v>
      </c>
      <c r="C76">
        <v>413.75</v>
      </c>
    </row>
    <row r="77" spans="2:3" x14ac:dyDescent="0.2">
      <c r="B77" s="1">
        <v>44288</v>
      </c>
      <c r="C77">
        <v>413.75</v>
      </c>
    </row>
    <row r="78" spans="2:3" x14ac:dyDescent="0.2">
      <c r="B78" s="1">
        <v>44291</v>
      </c>
      <c r="C78">
        <v>413.25</v>
      </c>
    </row>
    <row r="79" spans="2:3" x14ac:dyDescent="0.2">
      <c r="B79" s="1">
        <v>44292</v>
      </c>
      <c r="C79">
        <v>414.75</v>
      </c>
    </row>
    <row r="80" spans="2:3" x14ac:dyDescent="0.2">
      <c r="B80" s="1">
        <v>44293</v>
      </c>
      <c r="C80">
        <v>417.75</v>
      </c>
    </row>
    <row r="81" spans="2:3" x14ac:dyDescent="0.2">
      <c r="B81" s="1">
        <v>44294</v>
      </c>
      <c r="C81">
        <v>421.5</v>
      </c>
    </row>
    <row r="82" spans="2:3" x14ac:dyDescent="0.2">
      <c r="B82" s="1">
        <v>44295</v>
      </c>
      <c r="C82">
        <v>421.75</v>
      </c>
    </row>
    <row r="83" spans="2:3" x14ac:dyDescent="0.2">
      <c r="B83" s="1">
        <v>44298</v>
      </c>
      <c r="C83">
        <v>421.5</v>
      </c>
    </row>
    <row r="84" spans="2:3" x14ac:dyDescent="0.2">
      <c r="B84" s="1">
        <v>44299</v>
      </c>
      <c r="C84">
        <v>426</v>
      </c>
    </row>
    <row r="85" spans="2:3" x14ac:dyDescent="0.2">
      <c r="B85" s="1">
        <v>44300</v>
      </c>
      <c r="C85">
        <v>430.5</v>
      </c>
    </row>
    <row r="86" spans="2:3" x14ac:dyDescent="0.2">
      <c r="B86" s="1">
        <v>44301</v>
      </c>
      <c r="C86">
        <v>431</v>
      </c>
    </row>
    <row r="87" spans="2:3" x14ac:dyDescent="0.2">
      <c r="B87" s="1">
        <v>44302</v>
      </c>
      <c r="C87">
        <v>429.5</v>
      </c>
    </row>
    <row r="88" spans="2:3" x14ac:dyDescent="0.2">
      <c r="B88" s="1">
        <v>44305</v>
      </c>
      <c r="C88">
        <v>430.75</v>
      </c>
    </row>
    <row r="89" spans="2:3" x14ac:dyDescent="0.2">
      <c r="B89" s="1">
        <v>44306</v>
      </c>
      <c r="C89">
        <v>432.5</v>
      </c>
    </row>
    <row r="90" spans="2:3" x14ac:dyDescent="0.2">
      <c r="B90" s="1">
        <v>44307</v>
      </c>
      <c r="C90">
        <v>435.75</v>
      </c>
    </row>
    <row r="91" spans="2:3" x14ac:dyDescent="0.2">
      <c r="B91" s="1">
        <v>44308</v>
      </c>
      <c r="C91">
        <v>441.5</v>
      </c>
    </row>
    <row r="92" spans="2:3" x14ac:dyDescent="0.2">
      <c r="B92" s="1">
        <v>44309</v>
      </c>
      <c r="C92">
        <v>437.5</v>
      </c>
    </row>
    <row r="93" spans="2:3" x14ac:dyDescent="0.2">
      <c r="B93" s="1">
        <v>44312</v>
      </c>
      <c r="C93">
        <v>440.75</v>
      </c>
    </row>
    <row r="94" spans="2:3" x14ac:dyDescent="0.2">
      <c r="B94" s="1">
        <v>44313</v>
      </c>
      <c r="C94">
        <v>443</v>
      </c>
    </row>
    <row r="95" spans="2:3" x14ac:dyDescent="0.2">
      <c r="B95" s="1">
        <v>44314</v>
      </c>
      <c r="C95">
        <v>438.25</v>
      </c>
    </row>
    <row r="96" spans="2:3" x14ac:dyDescent="0.2">
      <c r="B96" s="1">
        <v>44315</v>
      </c>
      <c r="C96">
        <v>436.25</v>
      </c>
    </row>
    <row r="97" spans="2:3" x14ac:dyDescent="0.2">
      <c r="B97" s="1">
        <v>44316</v>
      </c>
      <c r="C97">
        <v>430.5</v>
      </c>
    </row>
    <row r="98" spans="2:3" x14ac:dyDescent="0.2">
      <c r="B98" s="1">
        <v>44319</v>
      </c>
      <c r="C98">
        <v>433.25</v>
      </c>
    </row>
    <row r="99" spans="2:3" x14ac:dyDescent="0.2">
      <c r="B99" s="1">
        <v>44320</v>
      </c>
      <c r="C99">
        <v>437.25</v>
      </c>
    </row>
    <row r="100" spans="2:3" x14ac:dyDescent="0.2">
      <c r="B100" s="1">
        <v>44321</v>
      </c>
      <c r="C100">
        <v>439</v>
      </c>
    </row>
    <row r="101" spans="2:3" x14ac:dyDescent="0.2">
      <c r="B101" s="1">
        <v>44322</v>
      </c>
      <c r="C101">
        <v>439.25</v>
      </c>
    </row>
    <row r="102" spans="2:3" x14ac:dyDescent="0.2">
      <c r="B102" s="1">
        <v>44323</v>
      </c>
      <c r="C102">
        <v>438.5</v>
      </c>
    </row>
    <row r="103" spans="2:3" x14ac:dyDescent="0.2">
      <c r="B103" s="1">
        <v>44326</v>
      </c>
      <c r="C103">
        <v>436</v>
      </c>
    </row>
    <row r="104" spans="2:3" x14ac:dyDescent="0.2">
      <c r="B104" s="1">
        <v>44327</v>
      </c>
      <c r="C104">
        <v>434</v>
      </c>
    </row>
    <row r="105" spans="2:3" x14ac:dyDescent="0.2">
      <c r="B105" s="1">
        <v>44328</v>
      </c>
      <c r="C105">
        <v>428.5</v>
      </c>
    </row>
    <row r="106" spans="2:3" x14ac:dyDescent="0.2">
      <c r="B106" s="1">
        <v>44329</v>
      </c>
      <c r="C106">
        <v>418.25</v>
      </c>
    </row>
    <row r="107" spans="2:3" x14ac:dyDescent="0.2">
      <c r="B107" s="1">
        <v>44330</v>
      </c>
      <c r="C107">
        <v>419.25</v>
      </c>
    </row>
    <row r="108" spans="2:3" x14ac:dyDescent="0.2">
      <c r="B108" s="1">
        <v>44333</v>
      </c>
      <c r="C108">
        <v>416.5</v>
      </c>
    </row>
    <row r="109" spans="2:3" x14ac:dyDescent="0.2">
      <c r="B109" s="1">
        <v>44334</v>
      </c>
      <c r="C109">
        <v>417</v>
      </c>
    </row>
    <row r="110" spans="2:3" x14ac:dyDescent="0.2">
      <c r="B110" s="1">
        <v>44335</v>
      </c>
      <c r="C110">
        <v>417.75</v>
      </c>
    </row>
    <row r="111" spans="2:3" x14ac:dyDescent="0.2">
      <c r="B111" s="1">
        <v>44336</v>
      </c>
      <c r="C111">
        <v>417.75</v>
      </c>
    </row>
    <row r="112" spans="2:3" x14ac:dyDescent="0.2">
      <c r="B112" s="1">
        <v>44337</v>
      </c>
      <c r="C112">
        <v>416.75</v>
      </c>
    </row>
    <row r="113" spans="2:3" x14ac:dyDescent="0.2">
      <c r="B113" s="1">
        <v>44340</v>
      </c>
      <c r="C113">
        <v>414</v>
      </c>
    </row>
    <row r="114" spans="2:3" x14ac:dyDescent="0.2">
      <c r="B114" s="1">
        <v>44341</v>
      </c>
      <c r="C114">
        <v>411.75</v>
      </c>
    </row>
    <row r="115" spans="2:3" x14ac:dyDescent="0.2">
      <c r="B115" s="1">
        <v>44342</v>
      </c>
      <c r="C115">
        <v>412.5</v>
      </c>
    </row>
    <row r="116" spans="2:3" x14ac:dyDescent="0.2">
      <c r="B116" s="1">
        <v>44343</v>
      </c>
      <c r="C116">
        <v>418.75</v>
      </c>
    </row>
    <row r="117" spans="2:3" x14ac:dyDescent="0.2">
      <c r="B117" s="1">
        <v>44344</v>
      </c>
      <c r="C117">
        <v>418.75</v>
      </c>
    </row>
    <row r="118" spans="2:3" x14ac:dyDescent="0.2">
      <c r="B118" s="1">
        <v>44348</v>
      </c>
      <c r="C118">
        <v>420.25</v>
      </c>
    </row>
    <row r="119" spans="2:3" x14ac:dyDescent="0.2">
      <c r="B119" s="1">
        <v>44349</v>
      </c>
      <c r="C119">
        <v>419.25</v>
      </c>
    </row>
    <row r="120" spans="2:3" x14ac:dyDescent="0.2">
      <c r="B120" s="1">
        <v>44350</v>
      </c>
      <c r="C120">
        <v>420</v>
      </c>
    </row>
    <row r="121" spans="2:3" x14ac:dyDescent="0.2">
      <c r="B121" s="1">
        <v>44351</v>
      </c>
      <c r="C121">
        <v>420.75</v>
      </c>
    </row>
    <row r="122" spans="2:3" x14ac:dyDescent="0.2">
      <c r="B122" s="1">
        <v>44354</v>
      </c>
      <c r="C122">
        <v>423.5</v>
      </c>
    </row>
    <row r="123" spans="2:3" x14ac:dyDescent="0.2">
      <c r="B123" s="1">
        <v>44355</v>
      </c>
      <c r="C123">
        <v>425.5</v>
      </c>
    </row>
    <row r="124" spans="2:3" x14ac:dyDescent="0.2">
      <c r="B124" s="1">
        <v>44356</v>
      </c>
      <c r="C124">
        <v>425.75</v>
      </c>
    </row>
    <row r="125" spans="2:3" x14ac:dyDescent="0.2">
      <c r="B125" s="1">
        <v>44357</v>
      </c>
      <c r="C125">
        <v>427.75</v>
      </c>
    </row>
    <row r="126" spans="2:3" x14ac:dyDescent="0.2">
      <c r="B126" s="1">
        <v>44358</v>
      </c>
      <c r="C126">
        <v>427</v>
      </c>
    </row>
    <row r="127" spans="2:3" x14ac:dyDescent="0.2">
      <c r="B127" s="1">
        <v>44361</v>
      </c>
      <c r="C127">
        <v>423</v>
      </c>
    </row>
    <row r="128" spans="2:3" x14ac:dyDescent="0.2">
      <c r="B128" s="1">
        <v>44362</v>
      </c>
      <c r="C128">
        <v>420.75</v>
      </c>
    </row>
    <row r="129" spans="2:3" x14ac:dyDescent="0.2">
      <c r="B129" s="1">
        <v>44363</v>
      </c>
      <c r="C129">
        <v>420.75</v>
      </c>
    </row>
    <row r="130" spans="2:3" x14ac:dyDescent="0.2">
      <c r="B130" s="1">
        <v>44364</v>
      </c>
      <c r="C130">
        <v>417.75</v>
      </c>
    </row>
    <row r="131" spans="2:3" x14ac:dyDescent="0.2">
      <c r="B131" s="1">
        <v>44365</v>
      </c>
      <c r="C131">
        <v>419</v>
      </c>
    </row>
    <row r="132" spans="2:3" x14ac:dyDescent="0.2">
      <c r="B132" s="1">
        <v>44368</v>
      </c>
      <c r="C132">
        <v>420</v>
      </c>
    </row>
    <row r="133" spans="2:3" x14ac:dyDescent="0.2">
      <c r="B133" s="1">
        <v>44369</v>
      </c>
      <c r="C133">
        <v>418.75</v>
      </c>
    </row>
    <row r="134" spans="2:3" x14ac:dyDescent="0.2">
      <c r="B134" s="1">
        <v>44370</v>
      </c>
      <c r="C134">
        <v>418.5</v>
      </c>
    </row>
    <row r="135" spans="2:3" x14ac:dyDescent="0.2">
      <c r="B135" s="1">
        <v>44371</v>
      </c>
      <c r="C135">
        <v>416.25</v>
      </c>
    </row>
    <row r="136" spans="2:3" x14ac:dyDescent="0.2">
      <c r="B136" s="1">
        <v>44372</v>
      </c>
      <c r="C136">
        <v>413.75</v>
      </c>
    </row>
    <row r="137" spans="2:3" x14ac:dyDescent="0.2">
      <c r="B137" s="1">
        <v>44375</v>
      </c>
      <c r="C137">
        <v>417.25</v>
      </c>
    </row>
    <row r="138" spans="2:3" x14ac:dyDescent="0.2">
      <c r="B138" s="1">
        <v>44376</v>
      </c>
      <c r="C138">
        <v>417.25</v>
      </c>
    </row>
    <row r="139" spans="2:3" x14ac:dyDescent="0.2">
      <c r="B139" s="1">
        <v>44377</v>
      </c>
      <c r="C139">
        <v>419.25</v>
      </c>
    </row>
    <row r="140" spans="2:3" x14ac:dyDescent="0.2">
      <c r="B140" s="1">
        <v>44378</v>
      </c>
      <c r="C140">
        <v>421.25</v>
      </c>
    </row>
    <row r="141" spans="2:3" x14ac:dyDescent="0.2">
      <c r="B141" s="1">
        <v>44379</v>
      </c>
      <c r="C141">
        <v>417.25</v>
      </c>
    </row>
    <row r="142" spans="2:3" x14ac:dyDescent="0.2">
      <c r="B142" s="1">
        <v>44383</v>
      </c>
      <c r="C142">
        <v>417.25</v>
      </c>
    </row>
    <row r="143" spans="2:3" x14ac:dyDescent="0.2">
      <c r="B143" s="1">
        <v>44384</v>
      </c>
      <c r="C143">
        <v>416.75</v>
      </c>
    </row>
    <row r="144" spans="2:3" x14ac:dyDescent="0.2">
      <c r="B144" s="1">
        <v>44385</v>
      </c>
      <c r="C144">
        <v>416.25</v>
      </c>
    </row>
    <row r="145" spans="2:3" x14ac:dyDescent="0.2">
      <c r="B145" s="1">
        <v>44386</v>
      </c>
      <c r="C145">
        <v>417</v>
      </c>
    </row>
    <row r="146" spans="2:3" x14ac:dyDescent="0.2">
      <c r="B146" s="1">
        <v>44389</v>
      </c>
      <c r="C146">
        <v>418.5</v>
      </c>
    </row>
    <row r="147" spans="2:3" x14ac:dyDescent="0.2">
      <c r="B147" s="1">
        <v>44390</v>
      </c>
      <c r="C147">
        <v>419.5</v>
      </c>
    </row>
    <row r="148" spans="2:3" x14ac:dyDescent="0.2">
      <c r="B148" s="1">
        <v>44391</v>
      </c>
      <c r="C148">
        <v>419</v>
      </c>
    </row>
    <row r="149" spans="2:3" x14ac:dyDescent="0.2">
      <c r="B149" s="1">
        <v>44392</v>
      </c>
      <c r="C149">
        <v>419.75</v>
      </c>
    </row>
    <row r="150" spans="2:3" x14ac:dyDescent="0.2">
      <c r="B150" s="1">
        <v>44393</v>
      </c>
      <c r="C150">
        <v>419.75</v>
      </c>
    </row>
    <row r="151" spans="2:3" x14ac:dyDescent="0.2">
      <c r="B151" s="1">
        <v>44396</v>
      </c>
      <c r="C151">
        <v>420.25</v>
      </c>
    </row>
    <row r="152" spans="2:3" x14ac:dyDescent="0.2">
      <c r="B152" s="1">
        <v>44397</v>
      </c>
      <c r="C152">
        <v>420.5</v>
      </c>
    </row>
    <row r="153" spans="2:3" x14ac:dyDescent="0.2">
      <c r="B153" s="1">
        <v>44398</v>
      </c>
      <c r="C153">
        <v>421.25</v>
      </c>
    </row>
    <row r="154" spans="2:3" x14ac:dyDescent="0.2">
      <c r="B154" s="1">
        <v>44399</v>
      </c>
      <c r="C154">
        <v>422</v>
      </c>
    </row>
    <row r="155" spans="2:3" x14ac:dyDescent="0.2">
      <c r="B155" s="1">
        <v>44400</v>
      </c>
      <c r="C155">
        <v>421</v>
      </c>
    </row>
    <row r="156" spans="2:3" x14ac:dyDescent="0.2">
      <c r="B156" s="1">
        <v>44403</v>
      </c>
      <c r="C156">
        <v>424</v>
      </c>
    </row>
    <row r="157" spans="2:3" x14ac:dyDescent="0.2">
      <c r="B157" s="1">
        <v>44404</v>
      </c>
      <c r="C157">
        <v>424</v>
      </c>
    </row>
    <row r="158" spans="2:3" x14ac:dyDescent="0.2">
      <c r="B158" s="1">
        <v>44405</v>
      </c>
      <c r="C158">
        <v>424.25</v>
      </c>
    </row>
    <row r="159" spans="2:3" x14ac:dyDescent="0.2">
      <c r="B159" s="1">
        <v>44406</v>
      </c>
      <c r="C159">
        <v>425.25</v>
      </c>
    </row>
    <row r="160" spans="2:3" x14ac:dyDescent="0.2">
      <c r="B160" s="1">
        <v>44407</v>
      </c>
      <c r="C160">
        <v>425.5</v>
      </c>
    </row>
    <row r="161" spans="2:3" x14ac:dyDescent="0.2">
      <c r="B161" s="1">
        <v>44410</v>
      </c>
      <c r="C161">
        <v>426.75</v>
      </c>
    </row>
    <row r="162" spans="2:3" x14ac:dyDescent="0.2">
      <c r="B162" s="1">
        <v>44411</v>
      </c>
      <c r="C162">
        <v>426.75</v>
      </c>
    </row>
    <row r="163" spans="2:3" x14ac:dyDescent="0.2">
      <c r="B163" s="1">
        <v>44412</v>
      </c>
      <c r="C163">
        <v>426.5</v>
      </c>
    </row>
    <row r="164" spans="2:3" x14ac:dyDescent="0.2">
      <c r="B164" s="1">
        <v>44413</v>
      </c>
      <c r="C164">
        <v>430</v>
      </c>
    </row>
    <row r="165" spans="2:3" x14ac:dyDescent="0.2">
      <c r="B165" s="1">
        <v>44414</v>
      </c>
      <c r="C165">
        <v>431.25</v>
      </c>
    </row>
    <row r="166" spans="2:3" x14ac:dyDescent="0.2">
      <c r="B166" s="1">
        <v>44417</v>
      </c>
      <c r="C166">
        <v>432.5</v>
      </c>
    </row>
    <row r="167" spans="2:3" x14ac:dyDescent="0.2">
      <c r="B167" s="1">
        <v>44418</v>
      </c>
      <c r="C167">
        <v>433</v>
      </c>
    </row>
    <row r="168" spans="2:3" x14ac:dyDescent="0.2">
      <c r="B168" s="1">
        <v>44419</v>
      </c>
      <c r="C168">
        <v>432.75</v>
      </c>
    </row>
    <row r="169" spans="2:3" x14ac:dyDescent="0.2">
      <c r="B169" s="1">
        <v>44420</v>
      </c>
      <c r="C169">
        <v>435.25</v>
      </c>
    </row>
    <row r="170" spans="2:3" x14ac:dyDescent="0.2">
      <c r="B170" s="1">
        <v>44421</v>
      </c>
      <c r="C170">
        <v>437.25</v>
      </c>
    </row>
    <row r="171" spans="2:3" x14ac:dyDescent="0.2">
      <c r="B171" s="1">
        <v>44424</v>
      </c>
      <c r="C171">
        <v>437.5</v>
      </c>
    </row>
    <row r="172" spans="2:3" x14ac:dyDescent="0.2">
      <c r="B172" s="1">
        <v>44425</v>
      </c>
      <c r="C172">
        <v>436.75</v>
      </c>
    </row>
    <row r="173" spans="2:3" x14ac:dyDescent="0.2">
      <c r="B173" s="1">
        <v>44426</v>
      </c>
      <c r="C173">
        <v>436.75</v>
      </c>
    </row>
    <row r="174" spans="2:3" x14ac:dyDescent="0.2">
      <c r="B174" s="1">
        <v>44427</v>
      </c>
      <c r="C174">
        <v>436.5</v>
      </c>
    </row>
    <row r="175" spans="2:3" x14ac:dyDescent="0.2">
      <c r="B175" s="1">
        <v>44428</v>
      </c>
      <c r="C175">
        <v>436.25</v>
      </c>
    </row>
    <row r="176" spans="2:3" x14ac:dyDescent="0.2">
      <c r="B176" s="1">
        <v>44431</v>
      </c>
      <c r="C176">
        <v>436.25</v>
      </c>
    </row>
    <row r="177" spans="2:3" x14ac:dyDescent="0.2">
      <c r="B177" s="1">
        <v>44432</v>
      </c>
      <c r="C177">
        <v>439</v>
      </c>
    </row>
    <row r="178" spans="2:3" x14ac:dyDescent="0.2">
      <c r="B178" s="1">
        <v>44433</v>
      </c>
      <c r="C178">
        <v>441.25</v>
      </c>
    </row>
    <row r="179" spans="2:3" x14ac:dyDescent="0.2">
      <c r="B179" s="1">
        <v>44434</v>
      </c>
      <c r="C179">
        <v>440.5</v>
      </c>
    </row>
    <row r="180" spans="2:3" x14ac:dyDescent="0.2">
      <c r="B180" s="1">
        <v>44435</v>
      </c>
      <c r="C180">
        <v>439.5</v>
      </c>
    </row>
    <row r="181" spans="2:3" x14ac:dyDescent="0.2">
      <c r="B181" s="1">
        <v>44438</v>
      </c>
      <c r="C181">
        <v>439.5</v>
      </c>
    </row>
    <row r="182" spans="2:3" x14ac:dyDescent="0.2">
      <c r="B182" s="1">
        <v>44439</v>
      </c>
      <c r="C182">
        <v>438.5</v>
      </c>
    </row>
    <row r="183" spans="2:3" x14ac:dyDescent="0.2">
      <c r="B183" s="1">
        <v>44440</v>
      </c>
      <c r="C183">
        <v>437</v>
      </c>
    </row>
    <row r="184" spans="2:3" x14ac:dyDescent="0.2">
      <c r="B184" s="1">
        <v>44441</v>
      </c>
      <c r="C184">
        <v>434</v>
      </c>
    </row>
    <row r="185" spans="2:3" x14ac:dyDescent="0.2">
      <c r="B185" s="1">
        <v>44442</v>
      </c>
      <c r="C185">
        <v>435.5</v>
      </c>
    </row>
    <row r="186" spans="2:3" x14ac:dyDescent="0.2">
      <c r="B186" s="1">
        <v>44446</v>
      </c>
      <c r="C186">
        <v>435.25</v>
      </c>
    </row>
    <row r="187" spans="2:3" x14ac:dyDescent="0.2">
      <c r="B187" s="1">
        <v>44447</v>
      </c>
      <c r="C187">
        <v>436.5</v>
      </c>
    </row>
    <row r="188" spans="2:3" x14ac:dyDescent="0.2">
      <c r="B188" s="1">
        <v>44448</v>
      </c>
      <c r="C188">
        <v>436</v>
      </c>
    </row>
    <row r="189" spans="2:3" x14ac:dyDescent="0.2">
      <c r="B189" s="1">
        <v>44449</v>
      </c>
      <c r="C189">
        <v>437.25</v>
      </c>
    </row>
    <row r="190" spans="2:3" x14ac:dyDescent="0.2">
      <c r="B190" s="1">
        <v>44452</v>
      </c>
      <c r="C190">
        <v>436.25</v>
      </c>
    </row>
    <row r="191" spans="2:3" x14ac:dyDescent="0.2">
      <c r="B191" s="1">
        <v>44453</v>
      </c>
      <c r="C191">
        <v>437</v>
      </c>
    </row>
    <row r="192" spans="2:3" x14ac:dyDescent="0.2">
      <c r="B192" s="1">
        <v>44454</v>
      </c>
      <c r="C192">
        <v>437.5</v>
      </c>
    </row>
    <row r="193" spans="2:3" x14ac:dyDescent="0.2">
      <c r="B193" s="1">
        <v>44455</v>
      </c>
      <c r="C193">
        <v>436.5</v>
      </c>
    </row>
    <row r="194" spans="2:3" x14ac:dyDescent="0.2">
      <c r="B194" s="1">
        <v>44456</v>
      </c>
      <c r="C194">
        <v>436.5</v>
      </c>
    </row>
    <row r="195" spans="2:3" x14ac:dyDescent="0.2">
      <c r="B195" s="1">
        <v>44459</v>
      </c>
      <c r="C195">
        <v>436.75</v>
      </c>
    </row>
    <row r="196" spans="2:3" x14ac:dyDescent="0.2">
      <c r="B196" s="1">
        <v>44460</v>
      </c>
      <c r="C196">
        <v>437.75</v>
      </c>
    </row>
    <row r="197" spans="2:3" x14ac:dyDescent="0.2">
      <c r="B197" s="1">
        <v>44461</v>
      </c>
      <c r="C197">
        <v>439.5</v>
      </c>
    </row>
    <row r="198" spans="2:3" x14ac:dyDescent="0.2">
      <c r="B198" s="1">
        <v>44462</v>
      </c>
      <c r="C198">
        <v>440</v>
      </c>
    </row>
    <row r="199" spans="2:3" x14ac:dyDescent="0.2">
      <c r="B199" s="1">
        <v>44463</v>
      </c>
      <c r="C199">
        <v>439.5</v>
      </c>
    </row>
    <row r="200" spans="2:3" x14ac:dyDescent="0.2">
      <c r="B200" s="1">
        <v>44466</v>
      </c>
      <c r="C200">
        <v>445.5</v>
      </c>
    </row>
    <row r="201" spans="2:3" x14ac:dyDescent="0.2">
      <c r="B201" s="1">
        <v>44467</v>
      </c>
      <c r="C201">
        <v>446.25</v>
      </c>
    </row>
    <row r="202" spans="2:3" x14ac:dyDescent="0.2">
      <c r="B202" s="1">
        <v>44468</v>
      </c>
      <c r="C202">
        <v>448.75</v>
      </c>
    </row>
    <row r="203" spans="2:3" x14ac:dyDescent="0.2">
      <c r="B203" s="1">
        <v>44469</v>
      </c>
      <c r="C203">
        <v>453</v>
      </c>
    </row>
    <row r="204" spans="2:3" x14ac:dyDescent="0.2">
      <c r="B204" s="1">
        <v>44470</v>
      </c>
      <c r="C204">
        <v>454</v>
      </c>
    </row>
    <row r="205" spans="2:3" x14ac:dyDescent="0.2">
      <c r="B205" s="1">
        <v>44473</v>
      </c>
      <c r="C205">
        <v>455.25</v>
      </c>
    </row>
    <row r="206" spans="2:3" x14ac:dyDescent="0.2">
      <c r="B206" s="1">
        <v>44474</v>
      </c>
      <c r="C206">
        <v>453.75</v>
      </c>
    </row>
    <row r="207" spans="2:3" x14ac:dyDescent="0.2">
      <c r="B207" s="1">
        <v>44475</v>
      </c>
      <c r="C207">
        <v>452.5</v>
      </c>
    </row>
    <row r="208" spans="2:3" x14ac:dyDescent="0.2">
      <c r="B208" s="1">
        <v>44476</v>
      </c>
      <c r="C208">
        <v>451.25</v>
      </c>
    </row>
    <row r="209" spans="2:3" x14ac:dyDescent="0.2">
      <c r="B209" s="1">
        <v>44477</v>
      </c>
      <c r="C209">
        <v>449.75</v>
      </c>
    </row>
    <row r="210" spans="2:3" x14ac:dyDescent="0.2">
      <c r="B210" s="1">
        <v>44480</v>
      </c>
      <c r="C210">
        <v>451.75</v>
      </c>
    </row>
    <row r="211" spans="2:3" x14ac:dyDescent="0.2">
      <c r="B211" s="1">
        <v>44481</v>
      </c>
      <c r="C211">
        <v>452.5</v>
      </c>
    </row>
    <row r="212" spans="2:3" x14ac:dyDescent="0.2">
      <c r="B212" s="1">
        <v>44482</v>
      </c>
      <c r="C212">
        <v>451</v>
      </c>
    </row>
    <row r="213" spans="2:3" x14ac:dyDescent="0.2">
      <c r="B213" s="1">
        <v>44483</v>
      </c>
      <c r="C213">
        <v>451.75</v>
      </c>
    </row>
    <row r="214" spans="2:3" x14ac:dyDescent="0.2">
      <c r="B214" s="1">
        <v>44484</v>
      </c>
      <c r="C214">
        <v>454.25</v>
      </c>
    </row>
    <row r="215" spans="2:3" x14ac:dyDescent="0.2">
      <c r="B215" s="1">
        <v>44487</v>
      </c>
      <c r="C215">
        <v>453.75</v>
      </c>
    </row>
    <row r="216" spans="2:3" x14ac:dyDescent="0.2">
      <c r="B216" s="1">
        <v>44488</v>
      </c>
      <c r="C216">
        <v>454.25</v>
      </c>
    </row>
    <row r="217" spans="2:3" x14ac:dyDescent="0.2">
      <c r="B217" s="1">
        <v>44489</v>
      </c>
      <c r="C217">
        <v>455.25</v>
      </c>
    </row>
    <row r="218" spans="2:3" x14ac:dyDescent="0.2">
      <c r="B218" s="1">
        <v>44490</v>
      </c>
      <c r="C218">
        <v>455.5</v>
      </c>
    </row>
    <row r="219" spans="2:3" x14ac:dyDescent="0.2">
      <c r="B219" s="1">
        <v>44491</v>
      </c>
      <c r="C219">
        <v>457</v>
      </c>
    </row>
    <row r="220" spans="2:3" x14ac:dyDescent="0.2">
      <c r="B220" s="1">
        <v>44494</v>
      </c>
      <c r="C220">
        <v>461</v>
      </c>
    </row>
    <row r="221" spans="2:3" x14ac:dyDescent="0.2">
      <c r="B221" s="1">
        <v>44495</v>
      </c>
      <c r="C221">
        <v>463</v>
      </c>
    </row>
    <row r="222" spans="2:3" x14ac:dyDescent="0.2">
      <c r="B222" s="1">
        <v>44496</v>
      </c>
      <c r="C222">
        <v>471</v>
      </c>
    </row>
    <row r="223" spans="2:3" x14ac:dyDescent="0.2">
      <c r="B223" s="1">
        <v>44497</v>
      </c>
      <c r="C223">
        <v>469.75</v>
      </c>
    </row>
    <row r="224" spans="2:3" x14ac:dyDescent="0.2">
      <c r="B224" s="1">
        <v>44498</v>
      </c>
      <c r="C224">
        <v>476.75</v>
      </c>
    </row>
    <row r="225" spans="2:3" x14ac:dyDescent="0.2">
      <c r="B225" s="1">
        <v>44501</v>
      </c>
      <c r="C225">
        <v>480.5</v>
      </c>
    </row>
    <row r="226" spans="2:3" x14ac:dyDescent="0.2">
      <c r="B226" s="1">
        <v>44502</v>
      </c>
      <c r="C226">
        <v>478</v>
      </c>
    </row>
    <row r="227" spans="2:3" x14ac:dyDescent="0.2">
      <c r="B227" s="1">
        <v>44503</v>
      </c>
      <c r="C227">
        <v>478.25</v>
      </c>
    </row>
    <row r="228" spans="2:3" x14ac:dyDescent="0.2">
      <c r="B228" s="1">
        <v>44504</v>
      </c>
      <c r="C228">
        <v>478</v>
      </c>
    </row>
    <row r="229" spans="2:3" x14ac:dyDescent="0.2">
      <c r="B229" s="1">
        <v>44505</v>
      </c>
      <c r="C229">
        <v>475.5</v>
      </c>
    </row>
    <row r="230" spans="2:3" x14ac:dyDescent="0.2">
      <c r="B230" s="1">
        <v>44508</v>
      </c>
      <c r="C230">
        <v>475.75</v>
      </c>
    </row>
    <row r="231" spans="2:3" x14ac:dyDescent="0.2">
      <c r="B231" s="1">
        <v>44509</v>
      </c>
      <c r="C231">
        <v>480.5</v>
      </c>
    </row>
    <row r="232" spans="2:3" x14ac:dyDescent="0.2">
      <c r="B232" s="1">
        <v>44510</v>
      </c>
      <c r="C232">
        <v>484</v>
      </c>
    </row>
    <row r="233" spans="2:3" x14ac:dyDescent="0.2">
      <c r="B233" s="1">
        <v>44511</v>
      </c>
      <c r="C233">
        <v>482.5</v>
      </c>
    </row>
    <row r="234" spans="2:3" x14ac:dyDescent="0.2">
      <c r="B234" s="1">
        <v>44512</v>
      </c>
      <c r="C234">
        <v>483</v>
      </c>
    </row>
    <row r="235" spans="2:3" x14ac:dyDescent="0.2">
      <c r="B235" s="1">
        <v>44515</v>
      </c>
      <c r="C235">
        <v>483.5</v>
      </c>
    </row>
    <row r="236" spans="2:3" x14ac:dyDescent="0.2">
      <c r="B236" s="1">
        <v>44516</v>
      </c>
      <c r="C236">
        <v>483.75</v>
      </c>
    </row>
    <row r="237" spans="2:3" x14ac:dyDescent="0.2">
      <c r="B237" s="1">
        <v>44517</v>
      </c>
      <c r="C237">
        <v>484.25</v>
      </c>
    </row>
    <row r="238" spans="2:3" x14ac:dyDescent="0.2">
      <c r="B238" s="1">
        <v>44518</v>
      </c>
      <c r="C238">
        <v>482.5</v>
      </c>
    </row>
    <row r="239" spans="2:3" x14ac:dyDescent="0.2">
      <c r="B239" s="1">
        <v>44519</v>
      </c>
      <c r="C239">
        <v>482.75</v>
      </c>
    </row>
    <row r="240" spans="2:3" x14ac:dyDescent="0.2">
      <c r="B240" s="1">
        <v>44522</v>
      </c>
      <c r="C240">
        <v>483.5</v>
      </c>
    </row>
    <row r="241" spans="2:3" x14ac:dyDescent="0.2">
      <c r="B241" s="1">
        <v>44523</v>
      </c>
      <c r="C241">
        <v>482.25</v>
      </c>
    </row>
    <row r="242" spans="2:3" x14ac:dyDescent="0.2">
      <c r="B242" s="1">
        <v>44524</v>
      </c>
      <c r="C242">
        <v>482.25</v>
      </c>
    </row>
    <row r="243" spans="2:3" x14ac:dyDescent="0.2">
      <c r="B243" s="1">
        <v>44526</v>
      </c>
      <c r="C243">
        <v>486</v>
      </c>
    </row>
    <row r="244" spans="2:3" x14ac:dyDescent="0.2">
      <c r="B244" s="1">
        <v>44529</v>
      </c>
      <c r="C244">
        <v>483.75</v>
      </c>
    </row>
    <row r="245" spans="2:3" x14ac:dyDescent="0.2">
      <c r="B245" s="1">
        <v>44530</v>
      </c>
      <c r="C245">
        <v>480.75</v>
      </c>
    </row>
    <row r="246" spans="2:3" x14ac:dyDescent="0.2">
      <c r="B246" s="1">
        <v>44531</v>
      </c>
      <c r="C246">
        <v>480.5</v>
      </c>
    </row>
    <row r="247" spans="2:3" x14ac:dyDescent="0.2">
      <c r="B247" s="1">
        <v>44532</v>
      </c>
      <c r="C247">
        <v>482.25</v>
      </c>
    </row>
    <row r="248" spans="2:3" x14ac:dyDescent="0.2">
      <c r="B248" s="1">
        <v>44533</v>
      </c>
      <c r="C248">
        <v>483</v>
      </c>
    </row>
    <row r="249" spans="2:3" x14ac:dyDescent="0.2">
      <c r="B249" s="1">
        <v>44536</v>
      </c>
      <c r="C249">
        <v>482</v>
      </c>
    </row>
    <row r="250" spans="2:3" x14ac:dyDescent="0.2">
      <c r="B250" s="1">
        <v>44537</v>
      </c>
      <c r="C250">
        <v>483.25</v>
      </c>
    </row>
    <row r="251" spans="2:3" x14ac:dyDescent="0.2">
      <c r="B251" s="1">
        <v>44538</v>
      </c>
      <c r="C251">
        <v>483.75</v>
      </c>
    </row>
    <row r="252" spans="2:3" x14ac:dyDescent="0.2">
      <c r="B252" s="1">
        <v>44539</v>
      </c>
      <c r="C252">
        <v>481</v>
      </c>
    </row>
    <row r="253" spans="2:3" x14ac:dyDescent="0.2">
      <c r="B253" s="1">
        <v>44540</v>
      </c>
      <c r="C253">
        <v>479.75</v>
      </c>
    </row>
    <row r="254" spans="2:3" x14ac:dyDescent="0.2">
      <c r="B254" s="1">
        <v>44543</v>
      </c>
      <c r="C254">
        <v>475</v>
      </c>
    </row>
    <row r="255" spans="2:3" x14ac:dyDescent="0.2">
      <c r="B255" s="1">
        <v>44544</v>
      </c>
      <c r="C255">
        <v>477.5</v>
      </c>
    </row>
    <row r="256" spans="2:3" x14ac:dyDescent="0.2">
      <c r="B256" s="1">
        <v>44545</v>
      </c>
      <c r="C256">
        <v>476.25</v>
      </c>
    </row>
    <row r="257" spans="2:3" x14ac:dyDescent="0.2">
      <c r="B257" s="1">
        <v>44546</v>
      </c>
      <c r="C257">
        <v>478</v>
      </c>
    </row>
    <row r="258" spans="2:3" x14ac:dyDescent="0.2">
      <c r="B258" s="1">
        <v>44547</v>
      </c>
      <c r="C258">
        <v>477.5</v>
      </c>
    </row>
    <row r="259" spans="2:3" x14ac:dyDescent="0.2">
      <c r="B259" s="1">
        <v>44550</v>
      </c>
      <c r="C259">
        <v>475</v>
      </c>
    </row>
    <row r="260" spans="2:3" x14ac:dyDescent="0.2">
      <c r="B260" s="1">
        <v>44551</v>
      </c>
      <c r="C260">
        <v>474.5</v>
      </c>
    </row>
    <row r="261" spans="2:3" x14ac:dyDescent="0.2">
      <c r="B261" s="1">
        <v>44552</v>
      </c>
      <c r="C261">
        <v>474.5</v>
      </c>
    </row>
    <row r="262" spans="2:3" x14ac:dyDescent="0.2">
      <c r="B262" s="1">
        <v>44553</v>
      </c>
      <c r="C262">
        <v>478</v>
      </c>
    </row>
    <row r="263" spans="2:3" x14ac:dyDescent="0.2">
      <c r="B263" s="1">
        <v>44557</v>
      </c>
      <c r="C263">
        <v>481.25</v>
      </c>
    </row>
    <row r="264" spans="2:3" x14ac:dyDescent="0.2">
      <c r="B264" s="1">
        <v>44558</v>
      </c>
      <c r="C264">
        <v>477.25</v>
      </c>
    </row>
    <row r="265" spans="2:3" x14ac:dyDescent="0.2">
      <c r="B265" s="1">
        <v>44559</v>
      </c>
      <c r="C265">
        <v>481.5</v>
      </c>
    </row>
    <row r="266" spans="2:3" x14ac:dyDescent="0.2">
      <c r="B266" s="1">
        <v>44560</v>
      </c>
      <c r="C266">
        <v>476</v>
      </c>
    </row>
    <row r="267" spans="2:3" x14ac:dyDescent="0.2">
      <c r="B267" s="1">
        <v>44561</v>
      </c>
      <c r="C267">
        <v>476.25</v>
      </c>
    </row>
    <row r="268" spans="2:3" x14ac:dyDescent="0.2">
      <c r="B268" s="1">
        <v>44564</v>
      </c>
      <c r="C268">
        <v>479.75</v>
      </c>
    </row>
    <row r="269" spans="2:3" x14ac:dyDescent="0.2">
      <c r="B269" s="1">
        <v>44565</v>
      </c>
      <c r="C269">
        <v>483.25</v>
      </c>
    </row>
    <row r="270" spans="2:3" x14ac:dyDescent="0.2">
      <c r="B270" s="1">
        <v>44566</v>
      </c>
      <c r="C270">
        <v>481</v>
      </c>
    </row>
    <row r="271" spans="2:3" x14ac:dyDescent="0.2">
      <c r="B271" s="1">
        <v>44567</v>
      </c>
      <c r="C271">
        <v>482</v>
      </c>
    </row>
    <row r="272" spans="2:3" x14ac:dyDescent="0.2">
      <c r="B272" s="1">
        <v>44568</v>
      </c>
      <c r="C272">
        <v>489.25</v>
      </c>
    </row>
    <row r="273" spans="2:3" x14ac:dyDescent="0.2">
      <c r="B273" s="1">
        <v>44571</v>
      </c>
      <c r="C273">
        <v>493.25</v>
      </c>
    </row>
    <row r="274" spans="2:3" x14ac:dyDescent="0.2">
      <c r="B274" s="1">
        <v>44572</v>
      </c>
      <c r="C274">
        <v>493.75</v>
      </c>
    </row>
    <row r="275" spans="2:3" x14ac:dyDescent="0.2">
      <c r="B275" s="1">
        <v>44573</v>
      </c>
      <c r="C275">
        <v>496</v>
      </c>
    </row>
    <row r="276" spans="2:3" x14ac:dyDescent="0.2">
      <c r="B276" s="1">
        <v>44574</v>
      </c>
      <c r="C276">
        <v>498</v>
      </c>
    </row>
    <row r="277" spans="2:3" x14ac:dyDescent="0.2">
      <c r="B277" s="1">
        <v>44575</v>
      </c>
      <c r="C277">
        <v>492.25</v>
      </c>
    </row>
    <row r="278" spans="2:3" x14ac:dyDescent="0.2">
      <c r="B278" s="1">
        <v>44579</v>
      </c>
      <c r="C278">
        <v>491.5</v>
      </c>
    </row>
    <row r="279" spans="2:3" x14ac:dyDescent="0.2">
      <c r="B279" s="1">
        <v>44580</v>
      </c>
      <c r="C279">
        <v>499.25</v>
      </c>
    </row>
    <row r="280" spans="2:3" x14ac:dyDescent="0.2">
      <c r="B280" s="1">
        <v>44581</v>
      </c>
      <c r="C280">
        <v>494.5</v>
      </c>
    </row>
    <row r="281" spans="2:3" x14ac:dyDescent="0.2">
      <c r="B281" s="1">
        <v>44582</v>
      </c>
      <c r="C281">
        <v>495</v>
      </c>
    </row>
    <row r="282" spans="2:3" x14ac:dyDescent="0.2">
      <c r="B282" s="1">
        <v>44585</v>
      </c>
      <c r="C282">
        <v>493.25</v>
      </c>
    </row>
    <row r="283" spans="2:3" x14ac:dyDescent="0.2">
      <c r="B283" s="1">
        <v>44586</v>
      </c>
      <c r="C283">
        <v>493.5</v>
      </c>
    </row>
    <row r="284" spans="2:3" x14ac:dyDescent="0.2">
      <c r="B284" s="1">
        <v>44587</v>
      </c>
      <c r="C284">
        <v>493</v>
      </c>
    </row>
    <row r="285" spans="2:3" x14ac:dyDescent="0.2">
      <c r="B285" s="1">
        <v>44588</v>
      </c>
      <c r="C285">
        <v>493.5</v>
      </c>
    </row>
    <row r="286" spans="2:3" x14ac:dyDescent="0.2">
      <c r="B286" s="1">
        <v>44589</v>
      </c>
      <c r="C286">
        <v>495.25</v>
      </c>
    </row>
    <row r="287" spans="2:3" x14ac:dyDescent="0.2">
      <c r="B287" s="1">
        <v>44592</v>
      </c>
      <c r="C287">
        <v>495.25</v>
      </c>
    </row>
    <row r="288" spans="2:3" x14ac:dyDescent="0.2">
      <c r="B288" s="1">
        <v>44593</v>
      </c>
      <c r="C288">
        <v>497.5</v>
      </c>
    </row>
    <row r="289" spans="2:3" x14ac:dyDescent="0.2">
      <c r="B289" s="1">
        <v>44594</v>
      </c>
      <c r="C289">
        <v>498</v>
      </c>
    </row>
    <row r="290" spans="2:3" x14ac:dyDescent="0.2">
      <c r="B290" s="1">
        <v>44595</v>
      </c>
      <c r="C290">
        <v>494.75</v>
      </c>
    </row>
    <row r="291" spans="2:3" x14ac:dyDescent="0.2">
      <c r="B291" s="1">
        <v>44596</v>
      </c>
      <c r="C291">
        <v>496</v>
      </c>
    </row>
    <row r="292" spans="2:3" x14ac:dyDescent="0.2">
      <c r="B292" s="1">
        <v>44599</v>
      </c>
      <c r="C292">
        <v>499.75</v>
      </c>
    </row>
    <row r="293" spans="2:3" x14ac:dyDescent="0.2">
      <c r="B293" s="1">
        <v>44600</v>
      </c>
      <c r="C293">
        <v>499.75</v>
      </c>
    </row>
    <row r="294" spans="2:3" x14ac:dyDescent="0.2">
      <c r="B294" s="1">
        <v>44601</v>
      </c>
      <c r="C294">
        <v>507</v>
      </c>
    </row>
    <row r="295" spans="2:3" x14ac:dyDescent="0.2">
      <c r="B295" s="1">
        <v>44602</v>
      </c>
      <c r="C295">
        <v>503.5</v>
      </c>
    </row>
    <row r="296" spans="2:3" x14ac:dyDescent="0.2">
      <c r="B296" s="1">
        <v>44603</v>
      </c>
      <c r="C296">
        <v>505.75</v>
      </c>
    </row>
    <row r="297" spans="2:3" x14ac:dyDescent="0.2">
      <c r="B297" s="1">
        <v>44606</v>
      </c>
      <c r="C297">
        <v>507.75</v>
      </c>
    </row>
    <row r="298" spans="2:3" x14ac:dyDescent="0.2">
      <c r="B298" s="1">
        <v>44607</v>
      </c>
      <c r="C298">
        <v>506.25</v>
      </c>
    </row>
    <row r="299" spans="2:3" x14ac:dyDescent="0.2">
      <c r="B299" s="1">
        <v>44608</v>
      </c>
      <c r="C299">
        <v>507</v>
      </c>
    </row>
    <row r="300" spans="2:3" x14ac:dyDescent="0.2">
      <c r="B300" s="1">
        <v>44609</v>
      </c>
      <c r="C300">
        <v>509.75</v>
      </c>
    </row>
    <row r="301" spans="2:3" x14ac:dyDescent="0.2">
      <c r="B301" s="1">
        <v>44610</v>
      </c>
      <c r="C301">
        <v>509</v>
      </c>
    </row>
    <row r="302" spans="2:3" x14ac:dyDescent="0.2">
      <c r="B302" s="1">
        <v>44614</v>
      </c>
      <c r="C302">
        <v>512.5</v>
      </c>
    </row>
    <row r="303" spans="2:3" x14ac:dyDescent="0.2">
      <c r="B303" s="1">
        <v>44615</v>
      </c>
      <c r="C303">
        <v>514</v>
      </c>
    </row>
    <row r="304" spans="2:3" x14ac:dyDescent="0.2">
      <c r="B304" s="1">
        <v>44616</v>
      </c>
      <c r="C304">
        <v>502.5</v>
      </c>
    </row>
    <row r="305" spans="2:3" x14ac:dyDescent="0.2">
      <c r="B305" s="1">
        <v>44617</v>
      </c>
      <c r="C305">
        <v>489.75</v>
      </c>
    </row>
    <row r="306" spans="2:3" x14ac:dyDescent="0.2">
      <c r="B306" s="1">
        <v>44620</v>
      </c>
      <c r="C306">
        <v>498</v>
      </c>
    </row>
    <row r="307" spans="2:3" x14ac:dyDescent="0.2">
      <c r="B307" s="1">
        <v>44621</v>
      </c>
      <c r="C307">
        <v>501.75</v>
      </c>
    </row>
    <row r="308" spans="2:3" x14ac:dyDescent="0.2">
      <c r="B308" s="1">
        <v>44622</v>
      </c>
      <c r="C308">
        <v>501.75</v>
      </c>
    </row>
    <row r="309" spans="2:3" x14ac:dyDescent="0.2">
      <c r="B309" s="1">
        <v>44623</v>
      </c>
      <c r="C309">
        <v>496.5</v>
      </c>
    </row>
    <row r="310" spans="2:3" x14ac:dyDescent="0.2">
      <c r="B310" s="1">
        <v>44624</v>
      </c>
      <c r="C310">
        <v>497</v>
      </c>
    </row>
    <row r="311" spans="2:3" x14ac:dyDescent="0.2">
      <c r="B311" s="1">
        <v>44627</v>
      </c>
      <c r="C311">
        <v>500.5</v>
      </c>
    </row>
    <row r="312" spans="2:3" x14ac:dyDescent="0.2">
      <c r="B312" s="1">
        <v>44628</v>
      </c>
      <c r="C312">
        <v>499.75</v>
      </c>
    </row>
    <row r="313" spans="2:3" x14ac:dyDescent="0.2">
      <c r="B313" s="1">
        <v>44629</v>
      </c>
      <c r="C313">
        <v>501.5</v>
      </c>
    </row>
    <row r="314" spans="2:3" x14ac:dyDescent="0.2">
      <c r="B314" s="1">
        <v>44630</v>
      </c>
      <c r="C314">
        <v>504.25</v>
      </c>
    </row>
    <row r="315" spans="2:3" x14ac:dyDescent="0.2">
      <c r="B315" s="1">
        <v>44631</v>
      </c>
      <c r="C315">
        <v>506.75</v>
      </c>
    </row>
    <row r="316" spans="2:3" x14ac:dyDescent="0.2">
      <c r="B316" s="1">
        <v>44634</v>
      </c>
      <c r="C316">
        <v>514.25</v>
      </c>
    </row>
    <row r="317" spans="2:3" x14ac:dyDescent="0.2">
      <c r="B317" s="1">
        <v>44635</v>
      </c>
      <c r="C317">
        <v>513.25</v>
      </c>
    </row>
    <row r="318" spans="2:3" x14ac:dyDescent="0.2">
      <c r="B318" s="1">
        <v>44636</v>
      </c>
      <c r="C318">
        <v>511.75</v>
      </c>
    </row>
    <row r="319" spans="2:3" x14ac:dyDescent="0.2">
      <c r="B319" s="1">
        <v>44637</v>
      </c>
      <c r="C319">
        <v>516.25</v>
      </c>
    </row>
    <row r="320" spans="2:3" x14ac:dyDescent="0.2">
      <c r="B320" s="1">
        <v>44638</v>
      </c>
      <c r="C320">
        <v>517.75</v>
      </c>
    </row>
    <row r="321" spans="2:3" x14ac:dyDescent="0.2">
      <c r="B321" s="1">
        <v>44641</v>
      </c>
      <c r="C321">
        <v>523.75</v>
      </c>
    </row>
    <row r="322" spans="2:3" x14ac:dyDescent="0.2">
      <c r="B322" s="1">
        <v>44642</v>
      </c>
      <c r="C322">
        <v>526.5</v>
      </c>
    </row>
    <row r="323" spans="2:3" x14ac:dyDescent="0.2">
      <c r="B323" s="1">
        <v>44643</v>
      </c>
      <c r="C323">
        <v>529</v>
      </c>
    </row>
    <row r="324" spans="2:3" x14ac:dyDescent="0.2">
      <c r="B324" s="1">
        <v>44644</v>
      </c>
      <c r="C324">
        <v>534</v>
      </c>
    </row>
    <row r="325" spans="2:3" x14ac:dyDescent="0.2">
      <c r="B325" s="1">
        <v>44645</v>
      </c>
      <c r="C325">
        <v>536.25</v>
      </c>
    </row>
    <row r="326" spans="2:3" x14ac:dyDescent="0.2">
      <c r="B326" s="1">
        <v>44648</v>
      </c>
      <c r="C326">
        <v>533</v>
      </c>
    </row>
    <row r="327" spans="2:3" x14ac:dyDescent="0.2">
      <c r="B327" s="1">
        <v>44649</v>
      </c>
      <c r="C327">
        <v>540</v>
      </c>
    </row>
    <row r="328" spans="2:3" x14ac:dyDescent="0.2">
      <c r="B328" s="1">
        <v>44650</v>
      </c>
      <c r="C328">
        <v>543.5</v>
      </c>
    </row>
    <row r="329" spans="2:3" x14ac:dyDescent="0.2">
      <c r="B329" s="1">
        <v>44651</v>
      </c>
      <c r="C329">
        <v>552.5</v>
      </c>
    </row>
    <row r="330" spans="2:3" x14ac:dyDescent="0.2">
      <c r="B330" s="1">
        <v>44652</v>
      </c>
      <c r="C330">
        <v>557.25</v>
      </c>
    </row>
    <row r="331" spans="2:3" x14ac:dyDescent="0.2">
      <c r="B331" s="1">
        <v>44655</v>
      </c>
      <c r="C331">
        <v>565.5</v>
      </c>
    </row>
    <row r="332" spans="2:3" x14ac:dyDescent="0.2">
      <c r="B332" s="1">
        <v>44656</v>
      </c>
      <c r="C332">
        <v>570.5</v>
      </c>
    </row>
    <row r="333" spans="2:3" x14ac:dyDescent="0.2">
      <c r="B333" s="1">
        <v>44657</v>
      </c>
      <c r="C333">
        <v>574</v>
      </c>
    </row>
    <row r="334" spans="2:3" x14ac:dyDescent="0.2">
      <c r="B334" s="1">
        <v>44658</v>
      </c>
      <c r="C334">
        <v>578.5</v>
      </c>
    </row>
    <row r="335" spans="2:3" x14ac:dyDescent="0.2">
      <c r="B335" s="1">
        <v>44659</v>
      </c>
      <c r="C335">
        <v>584.25</v>
      </c>
    </row>
    <row r="336" spans="2:3" x14ac:dyDescent="0.2">
      <c r="B336" s="1">
        <v>44662</v>
      </c>
      <c r="C336">
        <v>586.25</v>
      </c>
    </row>
    <row r="337" spans="2:3" x14ac:dyDescent="0.2">
      <c r="B337" s="1">
        <v>44663</v>
      </c>
      <c r="C337">
        <v>590</v>
      </c>
    </row>
    <row r="338" spans="2:3" x14ac:dyDescent="0.2">
      <c r="B338" s="1">
        <v>44664</v>
      </c>
      <c r="C338">
        <v>590.25</v>
      </c>
    </row>
    <row r="339" spans="2:3" x14ac:dyDescent="0.2">
      <c r="B339" s="1">
        <v>44665</v>
      </c>
      <c r="C339">
        <v>593.75</v>
      </c>
    </row>
    <row r="340" spans="2:3" x14ac:dyDescent="0.2">
      <c r="B340" s="1">
        <v>44669</v>
      </c>
      <c r="C340">
        <v>595.75</v>
      </c>
    </row>
    <row r="341" spans="2:3" x14ac:dyDescent="0.2">
      <c r="B341" s="1">
        <v>44670</v>
      </c>
      <c r="C341">
        <v>598.5</v>
      </c>
    </row>
    <row r="342" spans="2:3" x14ac:dyDescent="0.2">
      <c r="B342" s="1">
        <v>44671</v>
      </c>
      <c r="C342">
        <v>600</v>
      </c>
    </row>
    <row r="343" spans="2:3" x14ac:dyDescent="0.2">
      <c r="B343" s="1">
        <v>44672</v>
      </c>
      <c r="C343">
        <v>594.75</v>
      </c>
    </row>
    <row r="344" spans="2:3" x14ac:dyDescent="0.2">
      <c r="B344" s="1">
        <v>44673</v>
      </c>
      <c r="C344">
        <v>589</v>
      </c>
    </row>
    <row r="345" spans="2:3" x14ac:dyDescent="0.2">
      <c r="B345" s="1">
        <v>44676</v>
      </c>
      <c r="C345">
        <v>596</v>
      </c>
    </row>
    <row r="346" spans="2:3" x14ac:dyDescent="0.2">
      <c r="B346" s="1">
        <v>44677</v>
      </c>
      <c r="C346">
        <v>600.25</v>
      </c>
    </row>
    <row r="347" spans="2:3" x14ac:dyDescent="0.2">
      <c r="B347" s="1">
        <v>44678</v>
      </c>
      <c r="C347">
        <v>599</v>
      </c>
    </row>
    <row r="348" spans="2:3" x14ac:dyDescent="0.2">
      <c r="B348" s="1">
        <v>44679</v>
      </c>
      <c r="C348">
        <v>600.75</v>
      </c>
    </row>
    <row r="349" spans="2:3" x14ac:dyDescent="0.2">
      <c r="B349" s="1">
        <v>44680</v>
      </c>
      <c r="C349">
        <v>600</v>
      </c>
    </row>
    <row r="350" spans="2:3" x14ac:dyDescent="0.2">
      <c r="B350" s="1">
        <v>44683</v>
      </c>
      <c r="C350">
        <v>596.25</v>
      </c>
    </row>
    <row r="351" spans="2:3" x14ac:dyDescent="0.2">
      <c r="B351" s="1">
        <v>44684</v>
      </c>
      <c r="C351">
        <v>588.75</v>
      </c>
    </row>
    <row r="352" spans="2:3" x14ac:dyDescent="0.2">
      <c r="B352" s="1">
        <v>44685</v>
      </c>
      <c r="C352">
        <v>589.25</v>
      </c>
    </row>
    <row r="353" spans="2:3" x14ac:dyDescent="0.2">
      <c r="B353" s="1">
        <v>44686</v>
      </c>
      <c r="C353">
        <v>589.25</v>
      </c>
    </row>
    <row r="354" spans="2:3" x14ac:dyDescent="0.2">
      <c r="B354" s="1">
        <v>44687</v>
      </c>
      <c r="C354">
        <v>578</v>
      </c>
    </row>
    <row r="355" spans="2:3" x14ac:dyDescent="0.2">
      <c r="B355" s="1">
        <v>44690</v>
      </c>
      <c r="C355">
        <v>565</v>
      </c>
    </row>
    <row r="356" spans="2:3" x14ac:dyDescent="0.2">
      <c r="B356" s="1">
        <v>44691</v>
      </c>
      <c r="C356">
        <v>569</v>
      </c>
    </row>
    <row r="357" spans="2:3" x14ac:dyDescent="0.2">
      <c r="B357" s="1">
        <v>44692</v>
      </c>
      <c r="C357">
        <v>573.75</v>
      </c>
    </row>
    <row r="358" spans="2:3" x14ac:dyDescent="0.2">
      <c r="B358" s="1">
        <v>44693</v>
      </c>
      <c r="C358">
        <v>577.25</v>
      </c>
    </row>
    <row r="359" spans="2:3" x14ac:dyDescent="0.2">
      <c r="B359" s="1">
        <v>44694</v>
      </c>
      <c r="C359">
        <v>570.5</v>
      </c>
    </row>
    <row r="360" spans="2:3" x14ac:dyDescent="0.2">
      <c r="B360" s="1">
        <v>44697</v>
      </c>
      <c r="C360">
        <v>578.25</v>
      </c>
    </row>
    <row r="361" spans="2:3" x14ac:dyDescent="0.2">
      <c r="B361" s="1">
        <v>44698</v>
      </c>
      <c r="C361">
        <v>578.25</v>
      </c>
    </row>
    <row r="362" spans="2:3" x14ac:dyDescent="0.2">
      <c r="B362" s="1">
        <v>44699</v>
      </c>
      <c r="C362">
        <v>569.5</v>
      </c>
    </row>
    <row r="363" spans="2:3" x14ac:dyDescent="0.2">
      <c r="B363" s="1">
        <v>44700</v>
      </c>
      <c r="C363">
        <v>572.25</v>
      </c>
    </row>
    <row r="364" spans="2:3" x14ac:dyDescent="0.2">
      <c r="B364" s="1">
        <v>44701</v>
      </c>
      <c r="C364">
        <v>569.25</v>
      </c>
    </row>
    <row r="365" spans="2:3" x14ac:dyDescent="0.2">
      <c r="B365" s="1">
        <v>44704</v>
      </c>
      <c r="C365">
        <v>571</v>
      </c>
    </row>
    <row r="366" spans="2:3" x14ac:dyDescent="0.2">
      <c r="B366" s="1">
        <v>44705</v>
      </c>
      <c r="C366">
        <v>568.25</v>
      </c>
    </row>
    <row r="367" spans="2:3" x14ac:dyDescent="0.2">
      <c r="B367" s="1">
        <v>44706</v>
      </c>
      <c r="C367">
        <v>561.75</v>
      </c>
    </row>
    <row r="368" spans="2:3" x14ac:dyDescent="0.2">
      <c r="B368" s="1">
        <v>44707</v>
      </c>
      <c r="C368">
        <v>563.25</v>
      </c>
    </row>
    <row r="369" spans="2:3" x14ac:dyDescent="0.2">
      <c r="B369" s="1">
        <v>44708</v>
      </c>
      <c r="C369">
        <v>564</v>
      </c>
    </row>
    <row r="370" spans="2:3" x14ac:dyDescent="0.2">
      <c r="B370" s="1">
        <v>44712</v>
      </c>
      <c r="C370">
        <v>563.25</v>
      </c>
    </row>
    <row r="371" spans="2:3" x14ac:dyDescent="0.2">
      <c r="B371" s="1">
        <v>44713</v>
      </c>
      <c r="C371">
        <v>551.5</v>
      </c>
    </row>
    <row r="372" spans="2:3" x14ac:dyDescent="0.2">
      <c r="B372" s="1">
        <v>44714</v>
      </c>
      <c r="C372">
        <v>554.5</v>
      </c>
    </row>
    <row r="373" spans="2:3" x14ac:dyDescent="0.2">
      <c r="B373" s="1">
        <v>44715</v>
      </c>
      <c r="C373">
        <v>562</v>
      </c>
    </row>
    <row r="374" spans="2:3" x14ac:dyDescent="0.2">
      <c r="B374" s="1">
        <v>44718</v>
      </c>
      <c r="C374">
        <v>564.25</v>
      </c>
    </row>
    <row r="375" spans="2:3" x14ac:dyDescent="0.2">
      <c r="B375" s="1">
        <v>44719</v>
      </c>
      <c r="C375">
        <v>581</v>
      </c>
    </row>
    <row r="376" spans="2:3" x14ac:dyDescent="0.2">
      <c r="B376" s="1">
        <v>44720</v>
      </c>
      <c r="C376">
        <v>574.75</v>
      </c>
    </row>
    <row r="377" spans="2:3" x14ac:dyDescent="0.2">
      <c r="B377" s="1">
        <v>44721</v>
      </c>
      <c r="C377">
        <v>577.5</v>
      </c>
    </row>
    <row r="378" spans="2:3" x14ac:dyDescent="0.2">
      <c r="B378" s="1">
        <v>44722</v>
      </c>
      <c r="C378">
        <v>583.5</v>
      </c>
    </row>
    <row r="379" spans="2:3" x14ac:dyDescent="0.2">
      <c r="B379" s="1">
        <v>44725</v>
      </c>
      <c r="C379">
        <v>584.75</v>
      </c>
    </row>
    <row r="380" spans="2:3" x14ac:dyDescent="0.2">
      <c r="B380" s="1">
        <v>44726</v>
      </c>
      <c r="C380">
        <v>579.25</v>
      </c>
    </row>
    <row r="381" spans="2:3" x14ac:dyDescent="0.2">
      <c r="B381" s="1">
        <v>44727</v>
      </c>
      <c r="C381">
        <v>580.5</v>
      </c>
    </row>
    <row r="382" spans="2:3" x14ac:dyDescent="0.2">
      <c r="B382" s="1">
        <v>44728</v>
      </c>
      <c r="C382">
        <v>583.75</v>
      </c>
    </row>
    <row r="383" spans="2:3" x14ac:dyDescent="0.2">
      <c r="B383" s="1">
        <v>44729</v>
      </c>
      <c r="C383">
        <v>576.25</v>
      </c>
    </row>
    <row r="384" spans="2:3" x14ac:dyDescent="0.2">
      <c r="B384" s="1">
        <v>44733</v>
      </c>
      <c r="C384">
        <v>564.75</v>
      </c>
    </row>
    <row r="385" spans="2:3" x14ac:dyDescent="0.2">
      <c r="B385" s="1">
        <v>44734</v>
      </c>
      <c r="C385">
        <v>560.5</v>
      </c>
    </row>
    <row r="386" spans="2:3" x14ac:dyDescent="0.2">
      <c r="B386" s="1">
        <v>44735</v>
      </c>
      <c r="C386">
        <v>544</v>
      </c>
    </row>
    <row r="387" spans="2:3" x14ac:dyDescent="0.2">
      <c r="B387" s="1">
        <v>44736</v>
      </c>
      <c r="C387">
        <v>546.25</v>
      </c>
    </row>
    <row r="388" spans="2:3" x14ac:dyDescent="0.2">
      <c r="B388" s="1">
        <v>44739</v>
      </c>
      <c r="C388">
        <v>544.75</v>
      </c>
    </row>
    <row r="389" spans="2:3" x14ac:dyDescent="0.2">
      <c r="B389" s="1">
        <v>44740</v>
      </c>
      <c r="C389">
        <v>543.25</v>
      </c>
    </row>
    <row r="390" spans="2:3" x14ac:dyDescent="0.2">
      <c r="B390" s="1">
        <v>44741</v>
      </c>
      <c r="C390">
        <v>545</v>
      </c>
    </row>
    <row r="391" spans="2:3" x14ac:dyDescent="0.2">
      <c r="B391" s="1">
        <v>44742</v>
      </c>
      <c r="C391">
        <v>534</v>
      </c>
    </row>
    <row r="392" spans="2:3" x14ac:dyDescent="0.2">
      <c r="B392" s="1">
        <v>44743</v>
      </c>
      <c r="C392">
        <v>532</v>
      </c>
    </row>
    <row r="393" spans="2:3" x14ac:dyDescent="0.2">
      <c r="B393" s="1">
        <v>44747</v>
      </c>
      <c r="C393">
        <v>519.75</v>
      </c>
    </row>
    <row r="394" spans="2:3" x14ac:dyDescent="0.2">
      <c r="B394" s="1">
        <v>44748</v>
      </c>
      <c r="C394">
        <v>524.75</v>
      </c>
    </row>
    <row r="395" spans="2:3" x14ac:dyDescent="0.2">
      <c r="B395" s="1">
        <v>44749</v>
      </c>
      <c r="C395">
        <v>524.25</v>
      </c>
    </row>
    <row r="396" spans="2:3" x14ac:dyDescent="0.2">
      <c r="B396" s="1">
        <v>44750</v>
      </c>
      <c r="C396">
        <v>538.5</v>
      </c>
    </row>
    <row r="397" spans="2:3" x14ac:dyDescent="0.2">
      <c r="B397" s="1">
        <v>44753</v>
      </c>
      <c r="C397">
        <v>530.5</v>
      </c>
    </row>
    <row r="398" spans="2:3" x14ac:dyDescent="0.2">
      <c r="B398" s="1">
        <v>44754</v>
      </c>
      <c r="C398">
        <v>515</v>
      </c>
    </row>
    <row r="399" spans="2:3" x14ac:dyDescent="0.2">
      <c r="B399" s="1">
        <v>44755</v>
      </c>
      <c r="C399">
        <v>523</v>
      </c>
    </row>
    <row r="400" spans="2:3" x14ac:dyDescent="0.2">
      <c r="B400" s="1">
        <v>44756</v>
      </c>
      <c r="C400">
        <v>530.75</v>
      </c>
    </row>
    <row r="401" spans="2:3" x14ac:dyDescent="0.2">
      <c r="B401" s="1">
        <v>44757</v>
      </c>
      <c r="C401">
        <v>528.5</v>
      </c>
    </row>
    <row r="402" spans="2:3" x14ac:dyDescent="0.2">
      <c r="B402" s="1">
        <v>44760</v>
      </c>
      <c r="C402">
        <v>534.25</v>
      </c>
    </row>
    <row r="403" spans="2:3" x14ac:dyDescent="0.2">
      <c r="B403" s="1">
        <v>44761</v>
      </c>
      <c r="C403">
        <v>527</v>
      </c>
    </row>
    <row r="404" spans="2:3" x14ac:dyDescent="0.2">
      <c r="B404" s="1">
        <v>44762</v>
      </c>
      <c r="C404">
        <v>526.5</v>
      </c>
    </row>
    <row r="405" spans="2:3" x14ac:dyDescent="0.2">
      <c r="B405" s="1">
        <v>44763</v>
      </c>
      <c r="C405">
        <v>520.5</v>
      </c>
    </row>
    <row r="406" spans="2:3" x14ac:dyDescent="0.2">
      <c r="B406" s="1">
        <v>44764</v>
      </c>
      <c r="C406">
        <v>516</v>
      </c>
    </row>
    <row r="407" spans="2:3" x14ac:dyDescent="0.2">
      <c r="B407" s="1">
        <v>44767</v>
      </c>
      <c r="C407">
        <v>521.25</v>
      </c>
    </row>
    <row r="408" spans="2:3" x14ac:dyDescent="0.2">
      <c r="B408" s="1">
        <v>44768</v>
      </c>
      <c r="C408">
        <v>524.5</v>
      </c>
    </row>
    <row r="409" spans="2:3" x14ac:dyDescent="0.2">
      <c r="B409" s="1">
        <v>44769</v>
      </c>
      <c r="C409">
        <v>527.5</v>
      </c>
    </row>
    <row r="410" spans="2:3" x14ac:dyDescent="0.2">
      <c r="B410" s="1">
        <v>44770</v>
      </c>
      <c r="C410">
        <v>537</v>
      </c>
    </row>
    <row r="411" spans="2:3" x14ac:dyDescent="0.2">
      <c r="B411" s="1">
        <v>44771</v>
      </c>
      <c r="C411">
        <v>540.75</v>
      </c>
    </row>
    <row r="412" spans="2:3" x14ac:dyDescent="0.2">
      <c r="B412" s="1">
        <v>44774</v>
      </c>
      <c r="C412">
        <v>539.5</v>
      </c>
    </row>
    <row r="413" spans="2:3" x14ac:dyDescent="0.2">
      <c r="B413" s="1">
        <v>44775</v>
      </c>
      <c r="C413">
        <v>534.5</v>
      </c>
    </row>
    <row r="414" spans="2:3" x14ac:dyDescent="0.2">
      <c r="B414" s="1">
        <v>44776</v>
      </c>
      <c r="C414">
        <v>534.5</v>
      </c>
    </row>
    <row r="415" spans="2:3" x14ac:dyDescent="0.2">
      <c r="B415" s="1">
        <v>44777</v>
      </c>
      <c r="C415">
        <v>539</v>
      </c>
    </row>
    <row r="416" spans="2:3" x14ac:dyDescent="0.2">
      <c r="B416" s="1">
        <v>44778</v>
      </c>
      <c r="C416">
        <v>538.5</v>
      </c>
    </row>
    <row r="417" spans="2:3" x14ac:dyDescent="0.2">
      <c r="B417" s="1">
        <v>44781</v>
      </c>
      <c r="C417">
        <v>538.5</v>
      </c>
    </row>
    <row r="418" spans="2:3" x14ac:dyDescent="0.2">
      <c r="B418" s="1">
        <v>44782</v>
      </c>
      <c r="C418">
        <v>540.5</v>
      </c>
    </row>
    <row r="419" spans="2:3" x14ac:dyDescent="0.2">
      <c r="B419" s="1">
        <v>44783</v>
      </c>
      <c r="C419">
        <v>543.5</v>
      </c>
    </row>
    <row r="420" spans="2:3" x14ac:dyDescent="0.2">
      <c r="B420" s="1">
        <v>44784</v>
      </c>
      <c r="C420">
        <v>547.5</v>
      </c>
    </row>
    <row r="421" spans="2:3" x14ac:dyDescent="0.2">
      <c r="B421" s="1">
        <v>44785</v>
      </c>
      <c r="C421">
        <v>547.5</v>
      </c>
    </row>
    <row r="422" spans="2:3" x14ac:dyDescent="0.2">
      <c r="B422" s="1">
        <v>44788</v>
      </c>
      <c r="C422">
        <v>547.5</v>
      </c>
    </row>
    <row r="423" spans="2:3" x14ac:dyDescent="0.2">
      <c r="B423" s="1">
        <v>44789</v>
      </c>
      <c r="C423">
        <v>540.75</v>
      </c>
    </row>
    <row r="424" spans="2:3" x14ac:dyDescent="0.2">
      <c r="B424" s="1">
        <v>44790</v>
      </c>
      <c r="C424">
        <v>538</v>
      </c>
    </row>
    <row r="425" spans="2:3" x14ac:dyDescent="0.2">
      <c r="B425" s="1">
        <v>44791</v>
      </c>
      <c r="C425">
        <v>546.5</v>
      </c>
    </row>
    <row r="426" spans="2:3" x14ac:dyDescent="0.2">
      <c r="B426" s="1">
        <v>44792</v>
      </c>
      <c r="C426">
        <v>548</v>
      </c>
    </row>
    <row r="427" spans="2:3" x14ac:dyDescent="0.2">
      <c r="B427" s="1">
        <v>44795</v>
      </c>
      <c r="C427">
        <v>553</v>
      </c>
    </row>
    <row r="428" spans="2:3" x14ac:dyDescent="0.2">
      <c r="B428" s="1">
        <v>44796</v>
      </c>
      <c r="C428">
        <v>559.75</v>
      </c>
    </row>
    <row r="429" spans="2:3" x14ac:dyDescent="0.2">
      <c r="B429" s="1">
        <v>44797</v>
      </c>
      <c r="C429">
        <v>557.5</v>
      </c>
    </row>
    <row r="430" spans="2:3" x14ac:dyDescent="0.2">
      <c r="B430" s="1">
        <v>44798</v>
      </c>
      <c r="C430">
        <v>556</v>
      </c>
    </row>
    <row r="431" spans="2:3" x14ac:dyDescent="0.2">
      <c r="B431" s="1">
        <v>44799</v>
      </c>
      <c r="C431">
        <v>565.25</v>
      </c>
    </row>
    <row r="432" spans="2:3" x14ac:dyDescent="0.2">
      <c r="B432" s="1">
        <v>44802</v>
      </c>
      <c r="C432">
        <v>568</v>
      </c>
    </row>
    <row r="433" spans="2:3" x14ac:dyDescent="0.2">
      <c r="B433" s="1">
        <v>44803</v>
      </c>
      <c r="C433">
        <v>564.5</v>
      </c>
    </row>
    <row r="434" spans="2:3" x14ac:dyDescent="0.2">
      <c r="B434" s="1">
        <v>44804</v>
      </c>
      <c r="C434">
        <v>561.5</v>
      </c>
    </row>
    <row r="435" spans="2:3" x14ac:dyDescent="0.2">
      <c r="B435" s="1">
        <v>44805</v>
      </c>
      <c r="C435">
        <v>550.5</v>
      </c>
    </row>
    <row r="436" spans="2:3" x14ac:dyDescent="0.2">
      <c r="B436" s="1">
        <v>44806</v>
      </c>
      <c r="C436">
        <v>559</v>
      </c>
    </row>
    <row r="437" spans="2:3" x14ac:dyDescent="0.2">
      <c r="B437" s="1">
        <v>44810</v>
      </c>
      <c r="C437">
        <v>565.75</v>
      </c>
    </row>
    <row r="438" spans="2:3" x14ac:dyDescent="0.2">
      <c r="B438" s="1">
        <v>44811</v>
      </c>
      <c r="C438">
        <v>564.25</v>
      </c>
    </row>
    <row r="439" spans="2:3" x14ac:dyDescent="0.2">
      <c r="B439" s="1">
        <v>44812</v>
      </c>
      <c r="C439">
        <v>560</v>
      </c>
    </row>
    <row r="440" spans="2:3" x14ac:dyDescent="0.2">
      <c r="B440" s="1">
        <v>44813</v>
      </c>
      <c r="C440">
        <v>567.5</v>
      </c>
    </row>
    <row r="441" spans="2:3" x14ac:dyDescent="0.2">
      <c r="B441" s="1">
        <v>44816</v>
      </c>
      <c r="C441">
        <v>572</v>
      </c>
    </row>
    <row r="442" spans="2:3" x14ac:dyDescent="0.2">
      <c r="B442" s="1">
        <v>44817</v>
      </c>
      <c r="C442">
        <v>572.5</v>
      </c>
    </row>
    <row r="443" spans="2:3" x14ac:dyDescent="0.2">
      <c r="B443" s="1">
        <v>44818</v>
      </c>
      <c r="C443">
        <v>569.75</v>
      </c>
    </row>
    <row r="444" spans="2:3" x14ac:dyDescent="0.2">
      <c r="B444" s="1">
        <v>44819</v>
      </c>
      <c r="C444">
        <v>561.25</v>
      </c>
    </row>
    <row r="445" spans="2:3" x14ac:dyDescent="0.2">
      <c r="B445" s="1">
        <v>44820</v>
      </c>
      <c r="C445">
        <v>562</v>
      </c>
    </row>
    <row r="446" spans="2:3" x14ac:dyDescent="0.2">
      <c r="B446" s="1">
        <v>44823</v>
      </c>
      <c r="C446">
        <v>564.5</v>
      </c>
    </row>
    <row r="447" spans="2:3" x14ac:dyDescent="0.2">
      <c r="B447" s="1">
        <v>44824</v>
      </c>
      <c r="C447">
        <v>572.5</v>
      </c>
    </row>
    <row r="448" spans="2:3" x14ac:dyDescent="0.2">
      <c r="B448" s="1">
        <v>44825</v>
      </c>
      <c r="C448">
        <v>568.25</v>
      </c>
    </row>
    <row r="449" spans="2:3" x14ac:dyDescent="0.2">
      <c r="B449" s="1">
        <v>44826</v>
      </c>
      <c r="C449">
        <v>568.75</v>
      </c>
    </row>
    <row r="450" spans="2:3" x14ac:dyDescent="0.2">
      <c r="B450" s="1">
        <v>44827</v>
      </c>
      <c r="C450">
        <v>558.75</v>
      </c>
    </row>
    <row r="451" spans="2:3" x14ac:dyDescent="0.2">
      <c r="B451" s="1">
        <v>44830</v>
      </c>
      <c r="C451">
        <v>553</v>
      </c>
    </row>
    <row r="452" spans="2:3" x14ac:dyDescent="0.2">
      <c r="B452" s="1">
        <v>44831</v>
      </c>
      <c r="C452">
        <v>553</v>
      </c>
    </row>
    <row r="453" spans="2:3" x14ac:dyDescent="0.2">
      <c r="B453" s="1">
        <v>44832</v>
      </c>
      <c r="C453">
        <v>554.75</v>
      </c>
    </row>
    <row r="454" spans="2:3" x14ac:dyDescent="0.2">
      <c r="B454" s="1">
        <v>44833</v>
      </c>
      <c r="C454">
        <v>557.25</v>
      </c>
    </row>
    <row r="455" spans="2:3" x14ac:dyDescent="0.2">
      <c r="B455" s="1">
        <v>44834</v>
      </c>
      <c r="C455">
        <v>560.5</v>
      </c>
    </row>
    <row r="456" spans="2:3" x14ac:dyDescent="0.2">
      <c r="B456" s="1">
        <v>44837</v>
      </c>
      <c r="C456">
        <v>558</v>
      </c>
    </row>
    <row r="457" spans="2:3" x14ac:dyDescent="0.2">
      <c r="B457" s="1">
        <v>44838</v>
      </c>
      <c r="C457">
        <v>561.5</v>
      </c>
    </row>
    <row r="458" spans="2:3" x14ac:dyDescent="0.2">
      <c r="B458" s="1">
        <v>44839</v>
      </c>
      <c r="C458">
        <v>563.25</v>
      </c>
    </row>
    <row r="459" spans="2:3" x14ac:dyDescent="0.2">
      <c r="B459" s="1">
        <v>44840</v>
      </c>
      <c r="C459">
        <v>566.75</v>
      </c>
    </row>
    <row r="460" spans="2:3" x14ac:dyDescent="0.2">
      <c r="B460" s="1">
        <v>44841</v>
      </c>
      <c r="C460">
        <v>565</v>
      </c>
    </row>
    <row r="461" spans="2:3" x14ac:dyDescent="0.2">
      <c r="B461" s="1">
        <v>44844</v>
      </c>
      <c r="C461">
        <v>573.25</v>
      </c>
    </row>
    <row r="462" spans="2:3" x14ac:dyDescent="0.2">
      <c r="B462" s="1">
        <v>44845</v>
      </c>
      <c r="C462">
        <v>572.25</v>
      </c>
    </row>
    <row r="463" spans="2:3" x14ac:dyDescent="0.2">
      <c r="B463" s="1">
        <v>44846</v>
      </c>
      <c r="C463">
        <v>575.25</v>
      </c>
    </row>
    <row r="464" spans="2:3" x14ac:dyDescent="0.2">
      <c r="B464" s="1">
        <v>44847</v>
      </c>
      <c r="C464">
        <v>576.75</v>
      </c>
    </row>
    <row r="465" spans="2:3" x14ac:dyDescent="0.2">
      <c r="B465" s="1">
        <v>44848</v>
      </c>
      <c r="C465">
        <v>571.25</v>
      </c>
    </row>
    <row r="466" spans="2:3" x14ac:dyDescent="0.2">
      <c r="B466" s="1">
        <v>44851</v>
      </c>
      <c r="C466">
        <v>567.25</v>
      </c>
    </row>
    <row r="467" spans="2:3" x14ac:dyDescent="0.2">
      <c r="B467" s="1">
        <v>44852</v>
      </c>
      <c r="C467">
        <v>564</v>
      </c>
    </row>
    <row r="468" spans="2:3" x14ac:dyDescent="0.2">
      <c r="B468" s="1">
        <v>44853</v>
      </c>
      <c r="C468">
        <v>563.25</v>
      </c>
    </row>
    <row r="469" spans="2:3" x14ac:dyDescent="0.2">
      <c r="B469" s="1">
        <v>44854</v>
      </c>
      <c r="C469">
        <v>566</v>
      </c>
    </row>
    <row r="470" spans="2:3" x14ac:dyDescent="0.2">
      <c r="B470" s="1">
        <v>44855</v>
      </c>
      <c r="C470">
        <v>565.75</v>
      </c>
    </row>
    <row r="471" spans="2:3" x14ac:dyDescent="0.2">
      <c r="B471" s="1">
        <v>44858</v>
      </c>
      <c r="C471">
        <v>565</v>
      </c>
    </row>
    <row r="472" spans="2:3" x14ac:dyDescent="0.2">
      <c r="B472" s="1">
        <v>44859</v>
      </c>
      <c r="C472">
        <v>568.25</v>
      </c>
    </row>
    <row r="473" spans="2:3" x14ac:dyDescent="0.2">
      <c r="B473" s="1">
        <v>44860</v>
      </c>
      <c r="C473">
        <v>565.75</v>
      </c>
    </row>
    <row r="474" spans="2:3" x14ac:dyDescent="0.2">
      <c r="B474" s="1">
        <v>44861</v>
      </c>
      <c r="C474">
        <v>563.25</v>
      </c>
    </row>
    <row r="475" spans="2:3" x14ac:dyDescent="0.2">
      <c r="B475" s="1">
        <v>44862</v>
      </c>
      <c r="C475">
        <v>564</v>
      </c>
    </row>
    <row r="476" spans="2:3" x14ac:dyDescent="0.2">
      <c r="B476" s="1">
        <v>44865</v>
      </c>
      <c r="C476">
        <v>565.25</v>
      </c>
    </row>
    <row r="477" spans="2:3" x14ac:dyDescent="0.2">
      <c r="B477" s="1">
        <v>44866</v>
      </c>
      <c r="C477">
        <v>566</v>
      </c>
    </row>
    <row r="478" spans="2:3" x14ac:dyDescent="0.2">
      <c r="B478" s="1">
        <v>44867</v>
      </c>
      <c r="C478">
        <v>565.75</v>
      </c>
    </row>
    <row r="479" spans="2:3" x14ac:dyDescent="0.2">
      <c r="B479" s="1">
        <v>44868</v>
      </c>
      <c r="C479">
        <v>566</v>
      </c>
    </row>
    <row r="480" spans="2:3" x14ac:dyDescent="0.2">
      <c r="B480" s="1">
        <v>44869</v>
      </c>
      <c r="C480">
        <v>567.75</v>
      </c>
    </row>
    <row r="481" spans="2:3" x14ac:dyDescent="0.2">
      <c r="B481" s="1">
        <v>44872</v>
      </c>
      <c r="C481">
        <v>569.75</v>
      </c>
    </row>
    <row r="482" spans="2:3" x14ac:dyDescent="0.2">
      <c r="B482" s="1">
        <v>44873</v>
      </c>
      <c r="C482">
        <v>568</v>
      </c>
    </row>
    <row r="483" spans="2:3" x14ac:dyDescent="0.2">
      <c r="B483" s="1">
        <v>44874</v>
      </c>
      <c r="C483">
        <v>565.5</v>
      </c>
    </row>
    <row r="484" spans="2:3" x14ac:dyDescent="0.2">
      <c r="B484" s="1">
        <v>44875</v>
      </c>
      <c r="C484">
        <v>564.5</v>
      </c>
    </row>
    <row r="485" spans="2:3" x14ac:dyDescent="0.2">
      <c r="B485" s="1">
        <v>44876</v>
      </c>
      <c r="C485">
        <v>564.75</v>
      </c>
    </row>
    <row r="486" spans="2:3" x14ac:dyDescent="0.2">
      <c r="B486" s="1">
        <v>44879</v>
      </c>
      <c r="C486">
        <v>563.75</v>
      </c>
    </row>
    <row r="487" spans="2:3" x14ac:dyDescent="0.2">
      <c r="B487" s="1">
        <v>44880</v>
      </c>
      <c r="C487">
        <v>568.5</v>
      </c>
    </row>
    <row r="488" spans="2:3" x14ac:dyDescent="0.2">
      <c r="B488" s="1">
        <v>44881</v>
      </c>
      <c r="C488">
        <v>569.25</v>
      </c>
    </row>
    <row r="489" spans="2:3" x14ac:dyDescent="0.2">
      <c r="B489" s="1">
        <v>44882</v>
      </c>
      <c r="C489">
        <v>567.75</v>
      </c>
    </row>
    <row r="490" spans="2:3" x14ac:dyDescent="0.2">
      <c r="B490" s="1">
        <v>44883</v>
      </c>
      <c r="C490">
        <v>567</v>
      </c>
    </row>
    <row r="491" spans="2:3" x14ac:dyDescent="0.2">
      <c r="B491" s="1">
        <v>44886</v>
      </c>
      <c r="C491">
        <v>566</v>
      </c>
    </row>
    <row r="492" spans="2:3" x14ac:dyDescent="0.2">
      <c r="B492" s="1">
        <v>44887</v>
      </c>
      <c r="C492">
        <v>565</v>
      </c>
    </row>
    <row r="493" spans="2:3" x14ac:dyDescent="0.2">
      <c r="B493" s="1">
        <v>44888</v>
      </c>
      <c r="C493">
        <v>567</v>
      </c>
    </row>
    <row r="494" spans="2:3" x14ac:dyDescent="0.2">
      <c r="B494" s="1">
        <v>44890</v>
      </c>
      <c r="C494">
        <v>568.25</v>
      </c>
    </row>
    <row r="495" spans="2:3" x14ac:dyDescent="0.2">
      <c r="B495" s="1">
        <v>44893</v>
      </c>
      <c r="C495">
        <v>569</v>
      </c>
    </row>
    <row r="496" spans="2:3" x14ac:dyDescent="0.2">
      <c r="B496" s="1">
        <v>44894</v>
      </c>
      <c r="C496">
        <v>569.75</v>
      </c>
    </row>
    <row r="497" spans="2:3" x14ac:dyDescent="0.2">
      <c r="B497" s="1">
        <v>44895</v>
      </c>
      <c r="C497">
        <v>564.75</v>
      </c>
    </row>
    <row r="498" spans="2:3" x14ac:dyDescent="0.2">
      <c r="B498" s="1">
        <v>44896</v>
      </c>
      <c r="C498">
        <v>563.5</v>
      </c>
    </row>
    <row r="499" spans="2:3" x14ac:dyDescent="0.2">
      <c r="B499" s="1">
        <v>44897</v>
      </c>
      <c r="C499">
        <v>561.75</v>
      </c>
    </row>
    <row r="500" spans="2:3" x14ac:dyDescent="0.2">
      <c r="B500" s="1">
        <v>44900</v>
      </c>
      <c r="C500">
        <v>562.75</v>
      </c>
    </row>
    <row r="501" spans="2:3" x14ac:dyDescent="0.2">
      <c r="B501" s="1">
        <v>44901</v>
      </c>
      <c r="C501">
        <v>561.25</v>
      </c>
    </row>
    <row r="502" spans="2:3" x14ac:dyDescent="0.2">
      <c r="B502" s="1">
        <v>44902</v>
      </c>
      <c r="C502">
        <v>562.5</v>
      </c>
    </row>
    <row r="503" spans="2:3" x14ac:dyDescent="0.2">
      <c r="B503" s="1">
        <v>44903</v>
      </c>
      <c r="C503">
        <v>561.25</v>
      </c>
    </row>
    <row r="504" spans="2:3" x14ac:dyDescent="0.2">
      <c r="B504" s="1">
        <v>44904</v>
      </c>
      <c r="C504">
        <v>558.5</v>
      </c>
    </row>
    <row r="505" spans="2:3" x14ac:dyDescent="0.2">
      <c r="B505" s="1">
        <v>44907</v>
      </c>
      <c r="C505">
        <v>562.25</v>
      </c>
    </row>
    <row r="506" spans="2:3" x14ac:dyDescent="0.2">
      <c r="B506" s="1">
        <v>44908</v>
      </c>
      <c r="C506">
        <v>560.25</v>
      </c>
    </row>
    <row r="507" spans="2:3" x14ac:dyDescent="0.2">
      <c r="B507" s="1">
        <v>44909</v>
      </c>
      <c r="C507">
        <v>560.25</v>
      </c>
    </row>
    <row r="508" spans="2:3" x14ac:dyDescent="0.2">
      <c r="B508" s="1">
        <v>44910</v>
      </c>
      <c r="C508">
        <v>561.75</v>
      </c>
    </row>
    <row r="509" spans="2:3" x14ac:dyDescent="0.2">
      <c r="B509" s="1">
        <v>44911</v>
      </c>
      <c r="C509">
        <v>560</v>
      </c>
    </row>
    <row r="510" spans="2:3" x14ac:dyDescent="0.2">
      <c r="B510" s="1">
        <v>44914</v>
      </c>
      <c r="C510">
        <v>560</v>
      </c>
    </row>
    <row r="511" spans="2:3" x14ac:dyDescent="0.2">
      <c r="B511" s="1">
        <v>44915</v>
      </c>
      <c r="C511">
        <v>558</v>
      </c>
    </row>
    <row r="512" spans="2:3" x14ac:dyDescent="0.2">
      <c r="B512" s="1">
        <v>44916</v>
      </c>
      <c r="C512">
        <v>560.25</v>
      </c>
    </row>
    <row r="513" spans="2:3" x14ac:dyDescent="0.2">
      <c r="B513" s="1">
        <v>44917</v>
      </c>
      <c r="C513">
        <v>559.25</v>
      </c>
    </row>
    <row r="514" spans="2:3" x14ac:dyDescent="0.2">
      <c r="B514" s="1">
        <v>44918</v>
      </c>
      <c r="C514">
        <v>559.5</v>
      </c>
    </row>
    <row r="515" spans="2:3" x14ac:dyDescent="0.2">
      <c r="B515" s="1">
        <v>44922</v>
      </c>
      <c r="C515">
        <v>563.25</v>
      </c>
    </row>
    <row r="516" spans="2:3" x14ac:dyDescent="0.2">
      <c r="B516" s="1">
        <v>44923</v>
      </c>
      <c r="C516">
        <v>564.75</v>
      </c>
    </row>
    <row r="517" spans="2:3" x14ac:dyDescent="0.2">
      <c r="B517" s="1">
        <v>44924</v>
      </c>
      <c r="C517">
        <v>564</v>
      </c>
    </row>
    <row r="518" spans="2:3" x14ac:dyDescent="0.2">
      <c r="B518" s="1">
        <v>44925</v>
      </c>
      <c r="C518">
        <v>562</v>
      </c>
    </row>
    <row r="519" spans="2:3" x14ac:dyDescent="0.2">
      <c r="B519" s="1">
        <v>44929</v>
      </c>
      <c r="C519">
        <v>566.25</v>
      </c>
    </row>
    <row r="520" spans="2:3" x14ac:dyDescent="0.2">
      <c r="B520" s="1">
        <v>44930</v>
      </c>
      <c r="C520">
        <v>560.25</v>
      </c>
    </row>
    <row r="521" spans="2:3" x14ac:dyDescent="0.2">
      <c r="B521" s="1">
        <v>44931</v>
      </c>
      <c r="C521">
        <v>558.5</v>
      </c>
    </row>
    <row r="522" spans="2:3" x14ac:dyDescent="0.2">
      <c r="B522" s="1">
        <v>44932</v>
      </c>
      <c r="C522">
        <v>557.5</v>
      </c>
    </row>
    <row r="523" spans="2:3" x14ac:dyDescent="0.2">
      <c r="B523" s="1">
        <v>44935</v>
      </c>
      <c r="C523">
        <v>556.25</v>
      </c>
    </row>
    <row r="524" spans="2:3" x14ac:dyDescent="0.2">
      <c r="B524" s="1">
        <v>44936</v>
      </c>
      <c r="C524">
        <v>553</v>
      </c>
    </row>
    <row r="525" spans="2:3" x14ac:dyDescent="0.2">
      <c r="B525" s="1">
        <v>44937</v>
      </c>
      <c r="C525">
        <v>550.5</v>
      </c>
    </row>
    <row r="526" spans="2:3" x14ac:dyDescent="0.2">
      <c r="B526" s="1">
        <v>44938</v>
      </c>
      <c r="C526">
        <v>551.25</v>
      </c>
    </row>
    <row r="527" spans="2:3" x14ac:dyDescent="0.2">
      <c r="B527" s="1">
        <v>44939</v>
      </c>
      <c r="C527">
        <v>552.75</v>
      </c>
    </row>
    <row r="528" spans="2:3" x14ac:dyDescent="0.2">
      <c r="B528" s="1">
        <v>44943</v>
      </c>
      <c r="C528">
        <v>556.75</v>
      </c>
    </row>
    <row r="529" spans="2:3" x14ac:dyDescent="0.2">
      <c r="B529" s="1">
        <v>44944</v>
      </c>
      <c r="C529">
        <v>555</v>
      </c>
    </row>
    <row r="530" spans="2:3" x14ac:dyDescent="0.2">
      <c r="B530" s="1">
        <v>44945</v>
      </c>
      <c r="C530">
        <v>550.25</v>
      </c>
    </row>
    <row r="531" spans="2:3" x14ac:dyDescent="0.2">
      <c r="B531" s="1">
        <v>44946</v>
      </c>
      <c r="C531">
        <v>550.5</v>
      </c>
    </row>
    <row r="532" spans="2:3" x14ac:dyDescent="0.2">
      <c r="B532" s="1">
        <v>44949</v>
      </c>
      <c r="C532">
        <v>545.75</v>
      </c>
    </row>
    <row r="533" spans="2:3" x14ac:dyDescent="0.2">
      <c r="B533" s="1">
        <v>44950</v>
      </c>
      <c r="C533">
        <v>548.25</v>
      </c>
    </row>
    <row r="534" spans="2:3" x14ac:dyDescent="0.2">
      <c r="B534" s="1">
        <v>44951</v>
      </c>
      <c r="C534">
        <v>545.25</v>
      </c>
    </row>
    <row r="535" spans="2:3" x14ac:dyDescent="0.2">
      <c r="B535" s="1">
        <v>44952</v>
      </c>
      <c r="C535">
        <v>547.5</v>
      </c>
    </row>
    <row r="536" spans="2:3" x14ac:dyDescent="0.2">
      <c r="B536" s="1">
        <v>44953</v>
      </c>
      <c r="C536">
        <v>545.75</v>
      </c>
    </row>
    <row r="537" spans="2:3" x14ac:dyDescent="0.2">
      <c r="B537" s="1">
        <v>44956</v>
      </c>
      <c r="C537">
        <v>551</v>
      </c>
    </row>
    <row r="538" spans="2:3" x14ac:dyDescent="0.2">
      <c r="B538" s="1">
        <v>44957</v>
      </c>
      <c r="C538">
        <v>552.75</v>
      </c>
    </row>
    <row r="539" spans="2:3" x14ac:dyDescent="0.2">
      <c r="B539" s="1">
        <v>44958</v>
      </c>
      <c r="C539">
        <v>554.25</v>
      </c>
    </row>
    <row r="540" spans="2:3" x14ac:dyDescent="0.2">
      <c r="B540" s="1">
        <v>44959</v>
      </c>
      <c r="C540">
        <v>554.25</v>
      </c>
    </row>
    <row r="541" spans="2:3" x14ac:dyDescent="0.2">
      <c r="B541" s="1">
        <v>44960</v>
      </c>
      <c r="C541">
        <v>554</v>
      </c>
    </row>
    <row r="542" spans="2:3" x14ac:dyDescent="0.2">
      <c r="B542" s="1">
        <v>44963</v>
      </c>
      <c r="C542">
        <v>553.25</v>
      </c>
    </row>
    <row r="543" spans="2:3" x14ac:dyDescent="0.2">
      <c r="B543" s="1">
        <v>44964</v>
      </c>
      <c r="C543">
        <v>550.5</v>
      </c>
    </row>
    <row r="544" spans="2:3" x14ac:dyDescent="0.2">
      <c r="B544" s="1">
        <v>44965</v>
      </c>
      <c r="C544">
        <v>552.25</v>
      </c>
    </row>
    <row r="545" spans="2:3" x14ac:dyDescent="0.2">
      <c r="B545" s="1">
        <v>44966</v>
      </c>
      <c r="C545">
        <v>550.5</v>
      </c>
    </row>
    <row r="546" spans="2:3" x14ac:dyDescent="0.2">
      <c r="B546" s="1">
        <v>44967</v>
      </c>
      <c r="C546">
        <v>554.5</v>
      </c>
    </row>
    <row r="547" spans="2:3" x14ac:dyDescent="0.2">
      <c r="B547" s="1">
        <v>44970</v>
      </c>
      <c r="C547">
        <v>555</v>
      </c>
    </row>
    <row r="548" spans="2:3" x14ac:dyDescent="0.2">
      <c r="B548" s="1">
        <v>44971</v>
      </c>
      <c r="C548">
        <v>555</v>
      </c>
    </row>
    <row r="549" spans="2:3" x14ac:dyDescent="0.2">
      <c r="B549" s="1">
        <v>44972</v>
      </c>
      <c r="C549">
        <v>554.5</v>
      </c>
    </row>
    <row r="550" spans="2:3" x14ac:dyDescent="0.2">
      <c r="B550" s="1">
        <v>44973</v>
      </c>
      <c r="C550">
        <v>554.25</v>
      </c>
    </row>
    <row r="551" spans="2:3" x14ac:dyDescent="0.2">
      <c r="B551" s="1">
        <v>44974</v>
      </c>
      <c r="C551">
        <v>554.25</v>
      </c>
    </row>
    <row r="552" spans="2:3" x14ac:dyDescent="0.2">
      <c r="B552" s="1">
        <v>44978</v>
      </c>
      <c r="C552">
        <v>555.5</v>
      </c>
    </row>
    <row r="553" spans="2:3" x14ac:dyDescent="0.2">
      <c r="B553" s="1">
        <v>44979</v>
      </c>
      <c r="C553">
        <v>554.5</v>
      </c>
    </row>
    <row r="554" spans="2:3" x14ac:dyDescent="0.2">
      <c r="B554" s="1">
        <v>44980</v>
      </c>
      <c r="C554">
        <v>554.75</v>
      </c>
    </row>
    <row r="555" spans="2:3" x14ac:dyDescent="0.2">
      <c r="B555" s="1">
        <v>44981</v>
      </c>
      <c r="C555">
        <v>549.75</v>
      </c>
    </row>
    <row r="556" spans="2:3" x14ac:dyDescent="0.2">
      <c r="B556" s="1">
        <v>44984</v>
      </c>
      <c r="C556">
        <v>549.5</v>
      </c>
    </row>
    <row r="557" spans="2:3" x14ac:dyDescent="0.2">
      <c r="B557" s="1">
        <v>44985</v>
      </c>
      <c r="C557">
        <v>543</v>
      </c>
    </row>
    <row r="558" spans="2:3" x14ac:dyDescent="0.2">
      <c r="B558" s="1">
        <v>44986</v>
      </c>
      <c r="C558">
        <v>542.25</v>
      </c>
    </row>
    <row r="559" spans="2:3" x14ac:dyDescent="0.2">
      <c r="B559" s="1">
        <v>44987</v>
      </c>
      <c r="C559">
        <v>542.25</v>
      </c>
    </row>
    <row r="560" spans="2:3" x14ac:dyDescent="0.2">
      <c r="B560" s="1">
        <v>44988</v>
      </c>
      <c r="C560">
        <v>540.5</v>
      </c>
    </row>
    <row r="561" spans="2:3" x14ac:dyDescent="0.2">
      <c r="B561" s="1">
        <v>44991</v>
      </c>
      <c r="C561">
        <v>540.5</v>
      </c>
    </row>
    <row r="562" spans="2:3" x14ac:dyDescent="0.2">
      <c r="B562" s="1">
        <v>44992</v>
      </c>
      <c r="C562">
        <v>539.75</v>
      </c>
    </row>
    <row r="563" spans="2:3" x14ac:dyDescent="0.2">
      <c r="B563" s="1">
        <v>44993</v>
      </c>
      <c r="C563">
        <v>531.25</v>
      </c>
    </row>
    <row r="564" spans="2:3" x14ac:dyDescent="0.2">
      <c r="B564" s="1">
        <v>44994</v>
      </c>
      <c r="C564">
        <v>528.25</v>
      </c>
    </row>
    <row r="565" spans="2:3" x14ac:dyDescent="0.2">
      <c r="B565" s="1">
        <v>44995</v>
      </c>
      <c r="C565">
        <v>533.75</v>
      </c>
    </row>
    <row r="566" spans="2:3" x14ac:dyDescent="0.2">
      <c r="B566" s="1">
        <v>44998</v>
      </c>
      <c r="C566">
        <v>537.5</v>
      </c>
    </row>
    <row r="567" spans="2:3" x14ac:dyDescent="0.2">
      <c r="B567" s="1">
        <v>44999</v>
      </c>
      <c r="C567">
        <v>538</v>
      </c>
    </row>
    <row r="568" spans="2:3" x14ac:dyDescent="0.2">
      <c r="B568" s="1">
        <v>45000</v>
      </c>
      <c r="C568">
        <v>535.75</v>
      </c>
    </row>
    <row r="569" spans="2:3" x14ac:dyDescent="0.2">
      <c r="B569" s="1">
        <v>45001</v>
      </c>
      <c r="C569">
        <v>537</v>
      </c>
    </row>
    <row r="570" spans="2:3" x14ac:dyDescent="0.2">
      <c r="B570" s="1">
        <v>45002</v>
      </c>
      <c r="C570">
        <v>537.75</v>
      </c>
    </row>
    <row r="571" spans="2:3" x14ac:dyDescent="0.2">
      <c r="B571" s="1">
        <v>45005</v>
      </c>
      <c r="C571">
        <v>538.75</v>
      </c>
    </row>
    <row r="572" spans="2:3" x14ac:dyDescent="0.2">
      <c r="B572" s="1">
        <v>45006</v>
      </c>
      <c r="C572">
        <v>535.5</v>
      </c>
    </row>
    <row r="573" spans="2:3" x14ac:dyDescent="0.2">
      <c r="B573" s="1">
        <v>45007</v>
      </c>
      <c r="C573">
        <v>536</v>
      </c>
    </row>
    <row r="574" spans="2:3" x14ac:dyDescent="0.2">
      <c r="B574" s="1">
        <v>45008</v>
      </c>
      <c r="C574">
        <v>537.25</v>
      </c>
    </row>
    <row r="575" spans="2:3" x14ac:dyDescent="0.2">
      <c r="B575" s="1">
        <v>45009</v>
      </c>
      <c r="C575">
        <v>542.25</v>
      </c>
    </row>
    <row r="576" spans="2:3" x14ac:dyDescent="0.2">
      <c r="B576" s="1">
        <v>45012</v>
      </c>
      <c r="C576">
        <v>545.25</v>
      </c>
    </row>
    <row r="577" spans="2:3" x14ac:dyDescent="0.2">
      <c r="B577" s="1">
        <v>45013</v>
      </c>
      <c r="C577">
        <v>544</v>
      </c>
    </row>
    <row r="578" spans="2:3" x14ac:dyDescent="0.2">
      <c r="B578" s="1">
        <v>45014</v>
      </c>
      <c r="C578">
        <v>542.75</v>
      </c>
    </row>
    <row r="579" spans="2:3" x14ac:dyDescent="0.2">
      <c r="B579" s="1">
        <v>45015</v>
      </c>
      <c r="C579">
        <v>541.75</v>
      </c>
    </row>
    <row r="580" spans="2:3" x14ac:dyDescent="0.2">
      <c r="B580" s="1">
        <v>45016</v>
      </c>
      <c r="C580">
        <v>538.25</v>
      </c>
    </row>
    <row r="581" spans="2:3" x14ac:dyDescent="0.2">
      <c r="B581" s="1">
        <v>45019</v>
      </c>
      <c r="C581">
        <v>537.5</v>
      </c>
    </row>
    <row r="582" spans="2:3" x14ac:dyDescent="0.2">
      <c r="B582" s="1">
        <v>45020</v>
      </c>
      <c r="C582">
        <v>533.75</v>
      </c>
    </row>
    <row r="583" spans="2:3" x14ac:dyDescent="0.2">
      <c r="B583" s="1">
        <v>45021</v>
      </c>
      <c r="C583">
        <v>535</v>
      </c>
    </row>
    <row r="584" spans="2:3" x14ac:dyDescent="0.2">
      <c r="B584" s="1">
        <v>45022</v>
      </c>
      <c r="C584">
        <v>535</v>
      </c>
    </row>
    <row r="585" spans="2:3" x14ac:dyDescent="0.2">
      <c r="B585" s="1">
        <v>45023</v>
      </c>
      <c r="C585">
        <v>535</v>
      </c>
    </row>
    <row r="586" spans="2:3" x14ac:dyDescent="0.2">
      <c r="B586" s="1">
        <v>45026</v>
      </c>
      <c r="C586">
        <v>537.75</v>
      </c>
    </row>
    <row r="587" spans="2:3" x14ac:dyDescent="0.2">
      <c r="B587" s="1">
        <v>45027</v>
      </c>
      <c r="C587">
        <v>536.75</v>
      </c>
    </row>
    <row r="588" spans="2:3" x14ac:dyDescent="0.2">
      <c r="B588" s="1">
        <v>45028</v>
      </c>
      <c r="C588">
        <v>535.25</v>
      </c>
    </row>
    <row r="589" spans="2:3" x14ac:dyDescent="0.2">
      <c r="B589" s="1">
        <v>45029</v>
      </c>
      <c r="C589">
        <v>534.25</v>
      </c>
    </row>
    <row r="590" spans="2:3" x14ac:dyDescent="0.2">
      <c r="B590" s="1">
        <v>45030</v>
      </c>
      <c r="C590">
        <v>539.75</v>
      </c>
    </row>
    <row r="591" spans="2:3" x14ac:dyDescent="0.2">
      <c r="B591" s="1">
        <v>45033</v>
      </c>
      <c r="C591">
        <v>545.25</v>
      </c>
    </row>
    <row r="592" spans="2:3" x14ac:dyDescent="0.2">
      <c r="B592" s="1">
        <v>45034</v>
      </c>
      <c r="C592">
        <v>547.75</v>
      </c>
    </row>
    <row r="593" spans="2:3" x14ac:dyDescent="0.2">
      <c r="B593" s="1">
        <v>45035</v>
      </c>
      <c r="C593">
        <v>544.25</v>
      </c>
    </row>
    <row r="594" spans="2:3" x14ac:dyDescent="0.2">
      <c r="B594" s="1">
        <v>45036</v>
      </c>
      <c r="C594">
        <v>538.5</v>
      </c>
    </row>
    <row r="595" spans="2:3" x14ac:dyDescent="0.2">
      <c r="B595" s="1">
        <v>45037</v>
      </c>
      <c r="C595">
        <v>531</v>
      </c>
    </row>
    <row r="596" spans="2:3" x14ac:dyDescent="0.2">
      <c r="B596" s="1">
        <v>45040</v>
      </c>
      <c r="C596">
        <v>533.75</v>
      </c>
    </row>
    <row r="597" spans="2:3" x14ac:dyDescent="0.2">
      <c r="B597" s="1">
        <v>45041</v>
      </c>
      <c r="C597">
        <v>534</v>
      </c>
    </row>
    <row r="598" spans="2:3" x14ac:dyDescent="0.2">
      <c r="B598" s="1">
        <v>45042</v>
      </c>
      <c r="C598">
        <v>528.75</v>
      </c>
    </row>
    <row r="599" spans="2:3" x14ac:dyDescent="0.2">
      <c r="B599" s="1">
        <v>45043</v>
      </c>
      <c r="C599">
        <v>522</v>
      </c>
    </row>
    <row r="600" spans="2:3" x14ac:dyDescent="0.2">
      <c r="B600" s="1">
        <v>45044</v>
      </c>
      <c r="C600">
        <v>523.25</v>
      </c>
    </row>
    <row r="601" spans="2:3" x14ac:dyDescent="0.2">
      <c r="B601" s="1">
        <v>45047</v>
      </c>
      <c r="C601">
        <v>520.5</v>
      </c>
    </row>
    <row r="602" spans="2:3" x14ac:dyDescent="0.2">
      <c r="B602" s="1">
        <v>45048</v>
      </c>
      <c r="C602">
        <v>515.25</v>
      </c>
    </row>
    <row r="603" spans="2:3" x14ac:dyDescent="0.2">
      <c r="B603" s="1">
        <v>45049</v>
      </c>
      <c r="C603">
        <v>520.5</v>
      </c>
    </row>
    <row r="604" spans="2:3" x14ac:dyDescent="0.2">
      <c r="B604" s="1">
        <v>45050</v>
      </c>
      <c r="C604">
        <v>517.75</v>
      </c>
    </row>
    <row r="605" spans="2:3" x14ac:dyDescent="0.2">
      <c r="B605" s="1">
        <v>45051</v>
      </c>
      <c r="C605">
        <v>520.75</v>
      </c>
    </row>
    <row r="606" spans="2:3" x14ac:dyDescent="0.2">
      <c r="B606" s="1">
        <v>45054</v>
      </c>
      <c r="C606">
        <v>515.25</v>
      </c>
    </row>
    <row r="607" spans="2:3" x14ac:dyDescent="0.2">
      <c r="B607" s="1">
        <v>45055</v>
      </c>
      <c r="C607">
        <v>511.5</v>
      </c>
    </row>
    <row r="608" spans="2:3" x14ac:dyDescent="0.2">
      <c r="B608" s="1">
        <v>45056</v>
      </c>
      <c r="C608">
        <v>512.75</v>
      </c>
    </row>
    <row r="609" spans="2:3" x14ac:dyDescent="0.2">
      <c r="B609" s="1">
        <v>45057</v>
      </c>
      <c r="C609">
        <v>506.75</v>
      </c>
    </row>
    <row r="610" spans="2:3" x14ac:dyDescent="0.2">
      <c r="B610" s="1">
        <v>45058</v>
      </c>
      <c r="C610">
        <v>504</v>
      </c>
    </row>
    <row r="611" spans="2:3" x14ac:dyDescent="0.2">
      <c r="B611" s="1">
        <v>45061</v>
      </c>
      <c r="C611">
        <v>506.75</v>
      </c>
    </row>
    <row r="612" spans="2:3" x14ac:dyDescent="0.2">
      <c r="B612" s="1">
        <v>45062</v>
      </c>
      <c r="C612">
        <v>499</v>
      </c>
    </row>
    <row r="613" spans="2:3" x14ac:dyDescent="0.2">
      <c r="B613" s="1">
        <v>45063</v>
      </c>
      <c r="C613">
        <v>492</v>
      </c>
    </row>
    <row r="614" spans="2:3" x14ac:dyDescent="0.2">
      <c r="B614" s="1">
        <v>45064</v>
      </c>
      <c r="C614">
        <v>493</v>
      </c>
    </row>
    <row r="615" spans="2:3" x14ac:dyDescent="0.2">
      <c r="B615" s="1">
        <v>45065</v>
      </c>
      <c r="C615">
        <v>492.75</v>
      </c>
    </row>
    <row r="616" spans="2:3" x14ac:dyDescent="0.2">
      <c r="B616" s="1">
        <v>45068</v>
      </c>
      <c r="C616">
        <v>500.5</v>
      </c>
    </row>
    <row r="617" spans="2:3" x14ac:dyDescent="0.2">
      <c r="B617" s="1">
        <v>45069</v>
      </c>
      <c r="C617">
        <v>504.5</v>
      </c>
    </row>
    <row r="618" spans="2:3" x14ac:dyDescent="0.2">
      <c r="B618" s="1">
        <v>45070</v>
      </c>
      <c r="C618">
        <v>505.25</v>
      </c>
    </row>
    <row r="619" spans="2:3" x14ac:dyDescent="0.2">
      <c r="B619" s="1">
        <v>45071</v>
      </c>
      <c r="C619">
        <v>502</v>
      </c>
    </row>
    <row r="620" spans="2:3" x14ac:dyDescent="0.2">
      <c r="B620" s="1">
        <v>45072</v>
      </c>
      <c r="C620">
        <v>513.25</v>
      </c>
    </row>
    <row r="621" spans="2:3" x14ac:dyDescent="0.2">
      <c r="B621" s="1">
        <v>45076</v>
      </c>
      <c r="C621">
        <v>506.5</v>
      </c>
    </row>
    <row r="622" spans="2:3" x14ac:dyDescent="0.2">
      <c r="B622" s="1">
        <v>45077</v>
      </c>
      <c r="C622">
        <v>504.75</v>
      </c>
    </row>
    <row r="623" spans="2:3" x14ac:dyDescent="0.2">
      <c r="B623" s="1">
        <v>45078</v>
      </c>
      <c r="C623">
        <v>510.5</v>
      </c>
    </row>
    <row r="624" spans="2:3" x14ac:dyDescent="0.2">
      <c r="B624" s="1">
        <v>45079</v>
      </c>
      <c r="C624">
        <v>516</v>
      </c>
    </row>
    <row r="625" spans="2:3" x14ac:dyDescent="0.2">
      <c r="B625" s="1">
        <v>45082</v>
      </c>
      <c r="C625">
        <v>511.75</v>
      </c>
    </row>
    <row r="626" spans="2:3" x14ac:dyDescent="0.2">
      <c r="B626" s="1">
        <v>45083</v>
      </c>
      <c r="C626">
        <v>511.25</v>
      </c>
    </row>
    <row r="627" spans="2:3" x14ac:dyDescent="0.2">
      <c r="B627" s="1">
        <v>45084</v>
      </c>
      <c r="C627">
        <v>504</v>
      </c>
    </row>
    <row r="628" spans="2:3" x14ac:dyDescent="0.2">
      <c r="B628" s="1">
        <v>45085</v>
      </c>
      <c r="C628">
        <v>509.25</v>
      </c>
    </row>
    <row r="629" spans="2:3" x14ac:dyDescent="0.2">
      <c r="B629" s="1">
        <v>45086</v>
      </c>
      <c r="C629">
        <v>504.5</v>
      </c>
    </row>
    <row r="630" spans="2:3" x14ac:dyDescent="0.2">
      <c r="B630" s="1">
        <v>45089</v>
      </c>
      <c r="C630">
        <v>514.75</v>
      </c>
    </row>
    <row r="631" spans="2:3" x14ac:dyDescent="0.2">
      <c r="B631" s="1">
        <v>45090</v>
      </c>
      <c r="C631">
        <v>516</v>
      </c>
    </row>
    <row r="632" spans="2:3" x14ac:dyDescent="0.2">
      <c r="B632" s="1">
        <v>45091</v>
      </c>
      <c r="C632">
        <v>517.25</v>
      </c>
    </row>
    <row r="633" spans="2:3" x14ac:dyDescent="0.2">
      <c r="B633" s="1">
        <v>45092</v>
      </c>
      <c r="C633">
        <v>530.25</v>
      </c>
    </row>
    <row r="634" spans="2:3" x14ac:dyDescent="0.2">
      <c r="B634" s="1">
        <v>45093</v>
      </c>
      <c r="C634">
        <v>541.5</v>
      </c>
    </row>
    <row r="635" spans="2:3" x14ac:dyDescent="0.2">
      <c r="B635" s="1">
        <v>45097</v>
      </c>
      <c r="C635">
        <v>546.5</v>
      </c>
    </row>
    <row r="636" spans="2:3" x14ac:dyDescent="0.2">
      <c r="B636" s="1">
        <v>45098</v>
      </c>
      <c r="C636">
        <v>564.5</v>
      </c>
    </row>
    <row r="637" spans="2:3" x14ac:dyDescent="0.2">
      <c r="B637" s="1">
        <v>45099</v>
      </c>
      <c r="C637">
        <v>555.75</v>
      </c>
    </row>
    <row r="638" spans="2:3" x14ac:dyDescent="0.2">
      <c r="B638" s="1">
        <v>45100</v>
      </c>
      <c r="C638">
        <v>533.25</v>
      </c>
    </row>
    <row r="639" spans="2:3" x14ac:dyDescent="0.2">
      <c r="B639" s="1">
        <v>45103</v>
      </c>
      <c r="C639">
        <v>538.25</v>
      </c>
    </row>
    <row r="640" spans="2:3" x14ac:dyDescent="0.2">
      <c r="B640" s="1">
        <v>45104</v>
      </c>
      <c r="C640">
        <v>522.5</v>
      </c>
    </row>
    <row r="641" spans="2:3" x14ac:dyDescent="0.2">
      <c r="B641" s="1">
        <v>45105</v>
      </c>
      <c r="C641">
        <v>514</v>
      </c>
    </row>
    <row r="642" spans="2:3" x14ac:dyDescent="0.2">
      <c r="B642" s="1">
        <v>45106</v>
      </c>
      <c r="C642">
        <v>507</v>
      </c>
    </row>
    <row r="643" spans="2:3" x14ac:dyDescent="0.2">
      <c r="B643" s="1">
        <v>45107</v>
      </c>
      <c r="C643">
        <v>496.75</v>
      </c>
    </row>
    <row r="644" spans="2:3" x14ac:dyDescent="0.2">
      <c r="B644" s="1">
        <v>45110</v>
      </c>
      <c r="C644">
        <v>498</v>
      </c>
    </row>
    <row r="645" spans="2:3" x14ac:dyDescent="0.2">
      <c r="B645" s="1">
        <v>45112</v>
      </c>
      <c r="C645">
        <v>499</v>
      </c>
    </row>
    <row r="646" spans="2:3" x14ac:dyDescent="0.2">
      <c r="B646" s="1">
        <v>45113</v>
      </c>
      <c r="C646">
        <v>505</v>
      </c>
    </row>
    <row r="647" spans="2:3" x14ac:dyDescent="0.2">
      <c r="B647" s="1">
        <v>45114</v>
      </c>
      <c r="C647">
        <v>497.75</v>
      </c>
    </row>
    <row r="648" spans="2:3" x14ac:dyDescent="0.2">
      <c r="B648" s="1">
        <v>45117</v>
      </c>
      <c r="C648">
        <v>503.25</v>
      </c>
    </row>
    <row r="649" spans="2:3" x14ac:dyDescent="0.2">
      <c r="B649" s="1">
        <v>45118</v>
      </c>
      <c r="C649">
        <v>505.25</v>
      </c>
    </row>
    <row r="650" spans="2:3" x14ac:dyDescent="0.2">
      <c r="B650" s="1">
        <v>45119</v>
      </c>
      <c r="C650">
        <v>496</v>
      </c>
    </row>
    <row r="651" spans="2:3" x14ac:dyDescent="0.2">
      <c r="B651" s="1">
        <v>45120</v>
      </c>
      <c r="C651">
        <v>508.75</v>
      </c>
    </row>
    <row r="652" spans="2:3" x14ac:dyDescent="0.2">
      <c r="B652" s="1">
        <v>45121</v>
      </c>
      <c r="C652">
        <v>517</v>
      </c>
    </row>
    <row r="653" spans="2:3" x14ac:dyDescent="0.2">
      <c r="B653" s="1">
        <v>45124</v>
      </c>
      <c r="C653">
        <v>510.75</v>
      </c>
    </row>
    <row r="654" spans="2:3" x14ac:dyDescent="0.2">
      <c r="B654" s="1">
        <v>45125</v>
      </c>
      <c r="C654">
        <v>530</v>
      </c>
    </row>
    <row r="655" spans="2:3" x14ac:dyDescent="0.2">
      <c r="B655" s="1">
        <v>45126</v>
      </c>
      <c r="C655">
        <v>541</v>
      </c>
    </row>
    <row r="656" spans="2:3" x14ac:dyDescent="0.2">
      <c r="B656" s="1">
        <v>45127</v>
      </c>
      <c r="C656">
        <v>535.5</v>
      </c>
    </row>
    <row r="657" spans="2:3" x14ac:dyDescent="0.2">
      <c r="B657" s="1">
        <v>45128</v>
      </c>
      <c r="C657">
        <v>528.5</v>
      </c>
    </row>
    <row r="658" spans="2:3" x14ac:dyDescent="0.2">
      <c r="B658" s="1">
        <v>45131</v>
      </c>
      <c r="C658">
        <v>545</v>
      </c>
    </row>
    <row r="659" spans="2:3" x14ac:dyDescent="0.2">
      <c r="B659" s="1">
        <v>45132</v>
      </c>
      <c r="C659">
        <v>541.5</v>
      </c>
    </row>
    <row r="660" spans="2:3" x14ac:dyDescent="0.2">
      <c r="B660" s="1">
        <v>45133</v>
      </c>
      <c r="C660">
        <v>532</v>
      </c>
    </row>
    <row r="661" spans="2:3" x14ac:dyDescent="0.2">
      <c r="B661" s="1">
        <v>45134</v>
      </c>
      <c r="C661">
        <v>534.5</v>
      </c>
    </row>
    <row r="662" spans="2:3" x14ac:dyDescent="0.2">
      <c r="B662" s="1">
        <v>45135</v>
      </c>
      <c r="C662">
        <v>527</v>
      </c>
    </row>
    <row r="663" spans="2:3" x14ac:dyDescent="0.2">
      <c r="B663" s="1">
        <v>45138</v>
      </c>
      <c r="C663">
        <v>517.25</v>
      </c>
    </row>
    <row r="664" spans="2:3" x14ac:dyDescent="0.2">
      <c r="B664" s="1">
        <v>45139</v>
      </c>
      <c r="C664">
        <v>515.25</v>
      </c>
    </row>
    <row r="665" spans="2:3" x14ac:dyDescent="0.2">
      <c r="B665" s="1">
        <v>45140</v>
      </c>
      <c r="C665">
        <v>513.25</v>
      </c>
    </row>
    <row r="666" spans="2:3" x14ac:dyDescent="0.2">
      <c r="B666" s="1">
        <v>45141</v>
      </c>
      <c r="C666">
        <v>510</v>
      </c>
    </row>
    <row r="667" spans="2:3" x14ac:dyDescent="0.2">
      <c r="B667" s="1">
        <v>45142</v>
      </c>
      <c r="C667">
        <v>513</v>
      </c>
    </row>
    <row r="668" spans="2:3" x14ac:dyDescent="0.2">
      <c r="B668" s="1">
        <v>45145</v>
      </c>
      <c r="C668">
        <v>514</v>
      </c>
    </row>
    <row r="669" spans="2:3" x14ac:dyDescent="0.2">
      <c r="B669" s="1">
        <v>45146</v>
      </c>
      <c r="C669">
        <v>515.5</v>
      </c>
    </row>
    <row r="670" spans="2:3" x14ac:dyDescent="0.2">
      <c r="B670" s="1">
        <v>45147</v>
      </c>
      <c r="C670">
        <v>514</v>
      </c>
    </row>
    <row r="671" spans="2:3" x14ac:dyDescent="0.2">
      <c r="B671" s="1">
        <v>45148</v>
      </c>
      <c r="C671">
        <v>514.5</v>
      </c>
    </row>
    <row r="672" spans="2:3" x14ac:dyDescent="0.2">
      <c r="B672" s="1">
        <v>45149</v>
      </c>
      <c r="C672">
        <v>509.25</v>
      </c>
    </row>
    <row r="673" spans="2:3" x14ac:dyDescent="0.2">
      <c r="B673" s="1">
        <v>45152</v>
      </c>
      <c r="C673">
        <v>510.25</v>
      </c>
    </row>
    <row r="674" spans="2:3" x14ac:dyDescent="0.2">
      <c r="B674" s="1">
        <v>45153</v>
      </c>
      <c r="C674">
        <v>503.75</v>
      </c>
    </row>
    <row r="675" spans="2:3" x14ac:dyDescent="0.2">
      <c r="B675" s="1">
        <v>45154</v>
      </c>
      <c r="C675">
        <v>507.75</v>
      </c>
    </row>
    <row r="676" spans="2:3" x14ac:dyDescent="0.2">
      <c r="B676" s="1">
        <v>45155</v>
      </c>
      <c r="C676">
        <v>508.25</v>
      </c>
    </row>
    <row r="677" spans="2:3" x14ac:dyDescent="0.2">
      <c r="B677" s="1">
        <v>45156</v>
      </c>
      <c r="C677">
        <v>510.75</v>
      </c>
    </row>
    <row r="678" spans="2:3" x14ac:dyDescent="0.2">
      <c r="B678" s="1">
        <v>45159</v>
      </c>
      <c r="C678">
        <v>507</v>
      </c>
    </row>
    <row r="679" spans="2:3" x14ac:dyDescent="0.2">
      <c r="B679" s="1">
        <v>45160</v>
      </c>
      <c r="C679">
        <v>502</v>
      </c>
    </row>
    <row r="680" spans="2:3" x14ac:dyDescent="0.2">
      <c r="B680" s="1">
        <v>45161</v>
      </c>
      <c r="C680">
        <v>507.75</v>
      </c>
    </row>
    <row r="681" spans="2:3" x14ac:dyDescent="0.2">
      <c r="B681" s="1">
        <v>45162</v>
      </c>
      <c r="C681">
        <v>508.75</v>
      </c>
    </row>
    <row r="682" spans="2:3" x14ac:dyDescent="0.2">
      <c r="B682" s="1">
        <v>45163</v>
      </c>
      <c r="C682">
        <v>509</v>
      </c>
    </row>
    <row r="683" spans="2:3" x14ac:dyDescent="0.2">
      <c r="B683" s="1">
        <v>45166</v>
      </c>
      <c r="C683">
        <v>514.75</v>
      </c>
    </row>
    <row r="684" spans="2:3" x14ac:dyDescent="0.2">
      <c r="B684" s="1">
        <v>45167</v>
      </c>
      <c r="C684">
        <v>508</v>
      </c>
    </row>
    <row r="685" spans="2:3" x14ac:dyDescent="0.2">
      <c r="B685" s="1">
        <v>45168</v>
      </c>
      <c r="C685">
        <v>510</v>
      </c>
    </row>
    <row r="686" spans="2:3" x14ac:dyDescent="0.2">
      <c r="B686" s="1">
        <v>45169</v>
      </c>
      <c r="C686">
        <v>507.5</v>
      </c>
    </row>
    <row r="687" spans="2:3" x14ac:dyDescent="0.2">
      <c r="B687" s="1">
        <v>45170</v>
      </c>
      <c r="C687">
        <v>509.5</v>
      </c>
    </row>
    <row r="688" spans="2:3" x14ac:dyDescent="0.2">
      <c r="B688" s="1">
        <v>45174</v>
      </c>
      <c r="C688">
        <v>512.25</v>
      </c>
    </row>
    <row r="689" spans="2:3" x14ac:dyDescent="0.2">
      <c r="B689" s="1">
        <v>45175</v>
      </c>
      <c r="C689">
        <v>511</v>
      </c>
    </row>
    <row r="690" spans="2:3" x14ac:dyDescent="0.2">
      <c r="B690" s="1">
        <v>45176</v>
      </c>
      <c r="C690">
        <v>510</v>
      </c>
    </row>
    <row r="691" spans="2:3" x14ac:dyDescent="0.2">
      <c r="B691" s="1">
        <v>45177</v>
      </c>
      <c r="C691">
        <v>508.5</v>
      </c>
    </row>
    <row r="692" spans="2:3" x14ac:dyDescent="0.2">
      <c r="B692" s="1">
        <v>45180</v>
      </c>
      <c r="C692">
        <v>512</v>
      </c>
    </row>
    <row r="693" spans="2:3" x14ac:dyDescent="0.2">
      <c r="B693" s="1">
        <v>45181</v>
      </c>
      <c r="C693">
        <v>505.5</v>
      </c>
    </row>
    <row r="694" spans="2:3" x14ac:dyDescent="0.2">
      <c r="B694" s="1">
        <v>45182</v>
      </c>
      <c r="C694">
        <v>510</v>
      </c>
    </row>
    <row r="695" spans="2:3" x14ac:dyDescent="0.2">
      <c r="B695" s="1">
        <v>45183</v>
      </c>
      <c r="C695">
        <v>509.5</v>
      </c>
    </row>
    <row r="696" spans="2:3" x14ac:dyDescent="0.2">
      <c r="B696" s="1">
        <v>45184</v>
      </c>
      <c r="C696">
        <v>508.5</v>
      </c>
    </row>
    <row r="697" spans="2:3" x14ac:dyDescent="0.2">
      <c r="B697" s="1">
        <v>45187</v>
      </c>
      <c r="C697">
        <v>504.25</v>
      </c>
    </row>
    <row r="698" spans="2:3" x14ac:dyDescent="0.2">
      <c r="B698" s="1">
        <v>45188</v>
      </c>
      <c r="C698">
        <v>506.75</v>
      </c>
    </row>
    <row r="699" spans="2:3" x14ac:dyDescent="0.2">
      <c r="B699" s="1">
        <v>45189</v>
      </c>
      <c r="C699">
        <v>511.25</v>
      </c>
    </row>
    <row r="700" spans="2:3" x14ac:dyDescent="0.2">
      <c r="B700" s="1">
        <v>45190</v>
      </c>
      <c r="C700">
        <v>505</v>
      </c>
    </row>
    <row r="701" spans="2:3" x14ac:dyDescent="0.2">
      <c r="B701" s="1">
        <v>45191</v>
      </c>
      <c r="C701">
        <v>507</v>
      </c>
    </row>
    <row r="702" spans="2:3" x14ac:dyDescent="0.2">
      <c r="B702" s="1">
        <v>45194</v>
      </c>
      <c r="C702">
        <v>509.5</v>
      </c>
    </row>
    <row r="703" spans="2:3" x14ac:dyDescent="0.2">
      <c r="B703" s="1">
        <v>45195</v>
      </c>
      <c r="C703">
        <v>508.75</v>
      </c>
    </row>
    <row r="704" spans="2:3" x14ac:dyDescent="0.2">
      <c r="B704" s="1">
        <v>45196</v>
      </c>
      <c r="C704">
        <v>512.25</v>
      </c>
    </row>
    <row r="705" spans="2:3" x14ac:dyDescent="0.2">
      <c r="B705" s="1">
        <v>45197</v>
      </c>
      <c r="C705">
        <v>514.5</v>
      </c>
    </row>
    <row r="706" spans="2:3" x14ac:dyDescent="0.2">
      <c r="B706" s="1">
        <v>45198</v>
      </c>
      <c r="C706">
        <v>507.25</v>
      </c>
    </row>
    <row r="707" spans="2:3" x14ac:dyDescent="0.2">
      <c r="B707" s="1">
        <v>45201</v>
      </c>
      <c r="C707">
        <v>517.25</v>
      </c>
    </row>
    <row r="708" spans="2:3" x14ac:dyDescent="0.2">
      <c r="B708" s="1">
        <v>45202</v>
      </c>
      <c r="C708">
        <v>514.5</v>
      </c>
    </row>
    <row r="709" spans="2:3" x14ac:dyDescent="0.2">
      <c r="B709" s="1">
        <v>45203</v>
      </c>
      <c r="C709">
        <v>513.5</v>
      </c>
    </row>
    <row r="710" spans="2:3" x14ac:dyDescent="0.2">
      <c r="B710" s="1">
        <v>45204</v>
      </c>
      <c r="C710">
        <v>521.5</v>
      </c>
    </row>
    <row r="711" spans="2:3" x14ac:dyDescent="0.2">
      <c r="B711" s="1">
        <v>45205</v>
      </c>
      <c r="C711">
        <v>519.5</v>
      </c>
    </row>
    <row r="712" spans="2:3" x14ac:dyDescent="0.2">
      <c r="B712" s="1">
        <v>45208</v>
      </c>
      <c r="C712">
        <v>516.25</v>
      </c>
    </row>
    <row r="713" spans="2:3" x14ac:dyDescent="0.2">
      <c r="B713" s="1">
        <v>45209</v>
      </c>
      <c r="C713">
        <v>514.25</v>
      </c>
    </row>
    <row r="714" spans="2:3" x14ac:dyDescent="0.2">
      <c r="B714" s="1">
        <v>45210</v>
      </c>
      <c r="C714">
        <v>517.25</v>
      </c>
    </row>
    <row r="715" spans="2:3" x14ac:dyDescent="0.2">
      <c r="B715" s="1">
        <v>45211</v>
      </c>
      <c r="C715">
        <v>522.75</v>
      </c>
    </row>
    <row r="716" spans="2:3" x14ac:dyDescent="0.2">
      <c r="B716" s="1">
        <v>45212</v>
      </c>
      <c r="C716">
        <v>521.25</v>
      </c>
    </row>
    <row r="717" spans="2:3" x14ac:dyDescent="0.2">
      <c r="B717" s="1">
        <v>45215</v>
      </c>
      <c r="C717">
        <v>517.75</v>
      </c>
    </row>
    <row r="718" spans="2:3" x14ac:dyDescent="0.2">
      <c r="B718" s="1">
        <v>45216</v>
      </c>
      <c r="C718">
        <v>516.5</v>
      </c>
    </row>
    <row r="719" spans="2:3" x14ac:dyDescent="0.2">
      <c r="B719" s="1">
        <v>45217</v>
      </c>
      <c r="C719">
        <v>518.25</v>
      </c>
    </row>
    <row r="720" spans="2:3" x14ac:dyDescent="0.2">
      <c r="B720" s="1">
        <v>45218</v>
      </c>
      <c r="C720">
        <v>525</v>
      </c>
    </row>
    <row r="721" spans="2:3" x14ac:dyDescent="0.2">
      <c r="B721" s="1">
        <v>45219</v>
      </c>
      <c r="C721">
        <v>520</v>
      </c>
    </row>
    <row r="722" spans="2:3" x14ac:dyDescent="0.2">
      <c r="B722" s="1">
        <v>45222</v>
      </c>
      <c r="C722">
        <v>518.25</v>
      </c>
    </row>
    <row r="723" spans="2:3" x14ac:dyDescent="0.2">
      <c r="B723" s="1">
        <v>45223</v>
      </c>
      <c r="C723">
        <v>513.75</v>
      </c>
    </row>
    <row r="724" spans="2:3" x14ac:dyDescent="0.2">
      <c r="B724" s="1">
        <v>45224</v>
      </c>
      <c r="C724">
        <v>510.75</v>
      </c>
    </row>
    <row r="725" spans="2:3" x14ac:dyDescent="0.2">
      <c r="B725" s="1">
        <v>45225</v>
      </c>
      <c r="C725">
        <v>509.5</v>
      </c>
    </row>
    <row r="726" spans="2:3" x14ac:dyDescent="0.2">
      <c r="B726" s="1">
        <v>45226</v>
      </c>
      <c r="C726">
        <v>511.75</v>
      </c>
    </row>
    <row r="727" spans="2:3" x14ac:dyDescent="0.2">
      <c r="B727" s="1">
        <v>45229</v>
      </c>
      <c r="C727">
        <v>511.25</v>
      </c>
    </row>
    <row r="728" spans="2:3" x14ac:dyDescent="0.2">
      <c r="B728" s="1">
        <v>45230</v>
      </c>
      <c r="C728">
        <v>513</v>
      </c>
    </row>
    <row r="729" spans="2:3" x14ac:dyDescent="0.2">
      <c r="B729" s="1">
        <v>45231</v>
      </c>
      <c r="C729">
        <v>511.25</v>
      </c>
    </row>
    <row r="730" spans="2:3" x14ac:dyDescent="0.2">
      <c r="B730" s="1">
        <v>45232</v>
      </c>
      <c r="C730">
        <v>510.5</v>
      </c>
    </row>
    <row r="731" spans="2:3" x14ac:dyDescent="0.2">
      <c r="B731" s="1">
        <v>45233</v>
      </c>
      <c r="C731">
        <v>517.5</v>
      </c>
    </row>
    <row r="732" spans="2:3" x14ac:dyDescent="0.2">
      <c r="B732" s="1">
        <v>45236</v>
      </c>
      <c r="C732">
        <v>517.25</v>
      </c>
    </row>
    <row r="733" spans="2:3" x14ac:dyDescent="0.2">
      <c r="B733" s="1">
        <v>45237</v>
      </c>
      <c r="C733">
        <v>510</v>
      </c>
    </row>
    <row r="734" spans="2:3" x14ac:dyDescent="0.2">
      <c r="B734" s="1">
        <v>45238</v>
      </c>
      <c r="C734">
        <v>514.5</v>
      </c>
    </row>
    <row r="735" spans="2:3" x14ac:dyDescent="0.2">
      <c r="B735" s="1">
        <v>45239</v>
      </c>
      <c r="C735">
        <v>509.25</v>
      </c>
    </row>
    <row r="736" spans="2:3" x14ac:dyDescent="0.2">
      <c r="B736" s="1">
        <v>45240</v>
      </c>
      <c r="C736">
        <v>506.75</v>
      </c>
    </row>
    <row r="737" spans="2:3" x14ac:dyDescent="0.2">
      <c r="B737" s="1">
        <v>45243</v>
      </c>
      <c r="C737">
        <v>517.5</v>
      </c>
    </row>
    <row r="738" spans="2:3" x14ac:dyDescent="0.2">
      <c r="B738" s="1">
        <v>45244</v>
      </c>
      <c r="C738">
        <v>518</v>
      </c>
    </row>
    <row r="739" spans="2:3" x14ac:dyDescent="0.2">
      <c r="B739" s="1">
        <v>45245</v>
      </c>
      <c r="C739">
        <v>512.25</v>
      </c>
    </row>
    <row r="740" spans="2:3" x14ac:dyDescent="0.2">
      <c r="B740" s="1">
        <v>45246</v>
      </c>
      <c r="C740">
        <v>515.75</v>
      </c>
    </row>
    <row r="741" spans="2:3" x14ac:dyDescent="0.2">
      <c r="B741" s="1">
        <v>45247</v>
      </c>
      <c r="C741">
        <v>511.5</v>
      </c>
    </row>
    <row r="742" spans="2:3" x14ac:dyDescent="0.2">
      <c r="B742" s="1">
        <v>45250</v>
      </c>
      <c r="C742">
        <v>512.5</v>
      </c>
    </row>
    <row r="743" spans="2:3" x14ac:dyDescent="0.2">
      <c r="B743" s="1">
        <v>45251</v>
      </c>
      <c r="C743">
        <v>515</v>
      </c>
    </row>
    <row r="744" spans="2:3" x14ac:dyDescent="0.2">
      <c r="B744" s="1">
        <v>45252</v>
      </c>
      <c r="C744">
        <v>513.75</v>
      </c>
    </row>
    <row r="745" spans="2:3" x14ac:dyDescent="0.2">
      <c r="B745" s="1">
        <v>45254</v>
      </c>
      <c r="C745">
        <v>510.75</v>
      </c>
    </row>
    <row r="746" spans="2:3" x14ac:dyDescent="0.2">
      <c r="B746" s="1">
        <v>45257</v>
      </c>
      <c r="C746">
        <v>504.25</v>
      </c>
    </row>
    <row r="747" spans="2:3" x14ac:dyDescent="0.2">
      <c r="B747" s="1">
        <v>45258</v>
      </c>
      <c r="C747">
        <v>505.75</v>
      </c>
    </row>
    <row r="748" spans="2:3" x14ac:dyDescent="0.2">
      <c r="B748" s="1">
        <v>45259</v>
      </c>
      <c r="C748">
        <v>507.75</v>
      </c>
    </row>
    <row r="749" spans="2:3" x14ac:dyDescent="0.2">
      <c r="B749" s="1">
        <v>45260</v>
      </c>
      <c r="C749">
        <v>512.25</v>
      </c>
    </row>
    <row r="750" spans="2:3" x14ac:dyDescent="0.2">
      <c r="B750" s="1">
        <v>45261</v>
      </c>
      <c r="C750">
        <v>513.75</v>
      </c>
    </row>
    <row r="751" spans="2:3" x14ac:dyDescent="0.2">
      <c r="B751" s="1">
        <v>45264</v>
      </c>
      <c r="C751">
        <v>513.25</v>
      </c>
    </row>
    <row r="752" spans="2:3" x14ac:dyDescent="0.2">
      <c r="B752" s="1">
        <v>45265</v>
      </c>
      <c r="C752">
        <v>515.75</v>
      </c>
    </row>
    <row r="753" spans="2:3" x14ac:dyDescent="0.2">
      <c r="B753" s="1">
        <v>45266</v>
      </c>
      <c r="C753">
        <v>510</v>
      </c>
    </row>
    <row r="754" spans="2:3" x14ac:dyDescent="0.2">
      <c r="B754" s="1">
        <v>45267</v>
      </c>
      <c r="C754">
        <v>513.25</v>
      </c>
    </row>
    <row r="755" spans="2:3" x14ac:dyDescent="0.2">
      <c r="B755" s="1">
        <v>45268</v>
      </c>
      <c r="C755">
        <v>512.5</v>
      </c>
    </row>
    <row r="756" spans="2:3" x14ac:dyDescent="0.2">
      <c r="B756" s="1">
        <v>45271</v>
      </c>
      <c r="C756">
        <v>510.75</v>
      </c>
    </row>
    <row r="757" spans="2:3" x14ac:dyDescent="0.2">
      <c r="B757" s="1">
        <v>45272</v>
      </c>
      <c r="C757">
        <v>511.5</v>
      </c>
    </row>
    <row r="758" spans="2:3" x14ac:dyDescent="0.2">
      <c r="B758" s="1">
        <v>45273</v>
      </c>
      <c r="C758">
        <v>507.75</v>
      </c>
    </row>
    <row r="759" spans="2:3" x14ac:dyDescent="0.2">
      <c r="B759" s="1">
        <v>45274</v>
      </c>
      <c r="C759">
        <v>508.5</v>
      </c>
    </row>
    <row r="760" spans="2:3" x14ac:dyDescent="0.2">
      <c r="B760" s="1">
        <v>45275</v>
      </c>
      <c r="C760">
        <v>512.25</v>
      </c>
    </row>
    <row r="761" spans="2:3" x14ac:dyDescent="0.2">
      <c r="B761" s="1">
        <v>45278</v>
      </c>
      <c r="C761">
        <v>508.5</v>
      </c>
    </row>
    <row r="762" spans="2:3" x14ac:dyDescent="0.2">
      <c r="B762" s="1">
        <v>45279</v>
      </c>
      <c r="C762">
        <v>503.25</v>
      </c>
    </row>
    <row r="763" spans="2:3" x14ac:dyDescent="0.2">
      <c r="B763" s="1">
        <v>45280</v>
      </c>
      <c r="C763">
        <v>501.75</v>
      </c>
    </row>
    <row r="764" spans="2:3" x14ac:dyDescent="0.2">
      <c r="B764" s="1">
        <v>45281</v>
      </c>
      <c r="C764">
        <v>503.75</v>
      </c>
    </row>
    <row r="765" spans="2:3" x14ac:dyDescent="0.2">
      <c r="B765" s="1">
        <v>45282</v>
      </c>
      <c r="C765">
        <v>504.5</v>
      </c>
    </row>
    <row r="766" spans="2:3" x14ac:dyDescent="0.2">
      <c r="B766" s="1">
        <v>45286</v>
      </c>
      <c r="C766">
        <v>509.5</v>
      </c>
    </row>
    <row r="767" spans="2:3" x14ac:dyDescent="0.2">
      <c r="B767" s="1">
        <v>45287</v>
      </c>
      <c r="C767">
        <v>506.5</v>
      </c>
    </row>
    <row r="768" spans="2:3" x14ac:dyDescent="0.2">
      <c r="B768" s="1">
        <v>45288</v>
      </c>
      <c r="C768">
        <v>504.75</v>
      </c>
    </row>
    <row r="769" spans="2:3" x14ac:dyDescent="0.2">
      <c r="B769" s="1">
        <v>45289</v>
      </c>
      <c r="C769">
        <v>503.5</v>
      </c>
    </row>
    <row r="770" spans="2:3" x14ac:dyDescent="0.2">
      <c r="B770" s="1">
        <v>45293</v>
      </c>
      <c r="C770">
        <v>498.25</v>
      </c>
    </row>
    <row r="771" spans="2:3" x14ac:dyDescent="0.2">
      <c r="B771" s="1">
        <v>45294</v>
      </c>
      <c r="C771">
        <v>498.5</v>
      </c>
    </row>
    <row r="772" spans="2:3" x14ac:dyDescent="0.2">
      <c r="B772" s="1">
        <v>45295</v>
      </c>
      <c r="C772">
        <v>498.75</v>
      </c>
    </row>
    <row r="773" spans="2:3" x14ac:dyDescent="0.2">
      <c r="B773" s="1">
        <v>45296</v>
      </c>
      <c r="C773">
        <v>494</v>
      </c>
    </row>
    <row r="774" spans="2:3" x14ac:dyDescent="0.2">
      <c r="B774" s="1">
        <v>45299</v>
      </c>
      <c r="C774">
        <v>489.25</v>
      </c>
    </row>
    <row r="775" spans="2:3" x14ac:dyDescent="0.2">
      <c r="B775" s="1">
        <v>45300</v>
      </c>
      <c r="C775">
        <v>492.75</v>
      </c>
    </row>
    <row r="776" spans="2:3" x14ac:dyDescent="0.2">
      <c r="B776" s="1">
        <v>45301</v>
      </c>
      <c r="C776">
        <v>492</v>
      </c>
    </row>
    <row r="777" spans="2:3" x14ac:dyDescent="0.2">
      <c r="B777" s="1">
        <v>45302</v>
      </c>
      <c r="C777">
        <v>489.75</v>
      </c>
    </row>
    <row r="778" spans="2:3" x14ac:dyDescent="0.2">
      <c r="B778" s="1">
        <v>45303</v>
      </c>
      <c r="C778">
        <v>481.75</v>
      </c>
    </row>
    <row r="779" spans="2:3" x14ac:dyDescent="0.2">
      <c r="B779" s="1">
        <v>45307</v>
      </c>
      <c r="C779">
        <v>477.25</v>
      </c>
    </row>
    <row r="780" spans="2:3" x14ac:dyDescent="0.2">
      <c r="B780" s="1">
        <v>45308</v>
      </c>
      <c r="C780">
        <v>475</v>
      </c>
    </row>
    <row r="781" spans="2:3" x14ac:dyDescent="0.2">
      <c r="B781" s="1">
        <v>45309</v>
      </c>
      <c r="C781">
        <v>475.75</v>
      </c>
    </row>
    <row r="782" spans="2:3" x14ac:dyDescent="0.2">
      <c r="B782" s="1">
        <v>45310</v>
      </c>
      <c r="C782">
        <v>476</v>
      </c>
    </row>
    <row r="783" spans="2:3" x14ac:dyDescent="0.2">
      <c r="B783" s="1">
        <v>45313</v>
      </c>
      <c r="C783">
        <v>476.25</v>
      </c>
    </row>
    <row r="784" spans="2:3" x14ac:dyDescent="0.2">
      <c r="B784" s="1">
        <v>45314</v>
      </c>
      <c r="C784">
        <v>477.5</v>
      </c>
    </row>
    <row r="785" spans="2:3" x14ac:dyDescent="0.2">
      <c r="B785" s="1">
        <v>45315</v>
      </c>
      <c r="C785">
        <v>482.25</v>
      </c>
    </row>
    <row r="786" spans="2:3" x14ac:dyDescent="0.2">
      <c r="B786" s="1">
        <v>45316</v>
      </c>
      <c r="C786">
        <v>480.75</v>
      </c>
    </row>
    <row r="787" spans="2:3" x14ac:dyDescent="0.2">
      <c r="B787" s="1">
        <v>45317</v>
      </c>
      <c r="C787">
        <v>476.25</v>
      </c>
    </row>
    <row r="788" spans="2:3" x14ac:dyDescent="0.2">
      <c r="B788" s="1">
        <v>45320</v>
      </c>
      <c r="C788">
        <v>474.5</v>
      </c>
    </row>
    <row r="789" spans="2:3" x14ac:dyDescent="0.2">
      <c r="B789" s="1">
        <v>45321</v>
      </c>
      <c r="C789">
        <v>480.25</v>
      </c>
    </row>
    <row r="790" spans="2:3" x14ac:dyDescent="0.2">
      <c r="B790" s="1">
        <v>45322</v>
      </c>
      <c r="C790">
        <v>480</v>
      </c>
    </row>
    <row r="791" spans="2:3" x14ac:dyDescent="0.2">
      <c r="B791" s="1">
        <v>45323</v>
      </c>
      <c r="C791">
        <v>479</v>
      </c>
    </row>
    <row r="792" spans="2:3" x14ac:dyDescent="0.2">
      <c r="B792" s="1">
        <v>45324</v>
      </c>
      <c r="C792">
        <v>476.75</v>
      </c>
    </row>
    <row r="793" spans="2:3" x14ac:dyDescent="0.2">
      <c r="B793" s="1">
        <v>45327</v>
      </c>
      <c r="C793">
        <v>477.75</v>
      </c>
    </row>
    <row r="794" spans="2:3" x14ac:dyDescent="0.2">
      <c r="B794" s="1">
        <v>45328</v>
      </c>
      <c r="C794">
        <v>477.25</v>
      </c>
    </row>
    <row r="795" spans="2:3" x14ac:dyDescent="0.2">
      <c r="B795" s="1">
        <v>45329</v>
      </c>
      <c r="C795">
        <v>473.75</v>
      </c>
    </row>
    <row r="796" spans="2:3" x14ac:dyDescent="0.2">
      <c r="B796" s="1">
        <v>45330</v>
      </c>
      <c r="C796">
        <v>472.25</v>
      </c>
    </row>
    <row r="797" spans="2:3" x14ac:dyDescent="0.2">
      <c r="B797" s="1">
        <v>45331</v>
      </c>
      <c r="C797">
        <v>468.25</v>
      </c>
    </row>
    <row r="798" spans="2:3" x14ac:dyDescent="0.2">
      <c r="B798" s="1">
        <v>45334</v>
      </c>
      <c r="C798">
        <v>469.25</v>
      </c>
    </row>
    <row r="799" spans="2:3" x14ac:dyDescent="0.2">
      <c r="B799" s="1">
        <v>45335</v>
      </c>
      <c r="C799">
        <v>469.75</v>
      </c>
    </row>
    <row r="800" spans="2:3" x14ac:dyDescent="0.2">
      <c r="B800" s="1">
        <v>45336</v>
      </c>
      <c r="C800">
        <v>464.25</v>
      </c>
    </row>
    <row r="801" spans="2:3" x14ac:dyDescent="0.2">
      <c r="B801" s="1">
        <v>45337</v>
      </c>
      <c r="C801">
        <v>456.75</v>
      </c>
    </row>
    <row r="802" spans="2:3" x14ac:dyDescent="0.2">
      <c r="B802" s="1">
        <v>45338</v>
      </c>
      <c r="C802">
        <v>458.75</v>
      </c>
    </row>
    <row r="803" spans="2:3" x14ac:dyDescent="0.2">
      <c r="B803" s="1">
        <v>45342</v>
      </c>
      <c r="C803">
        <v>463</v>
      </c>
    </row>
    <row r="804" spans="2:3" x14ac:dyDescent="0.2">
      <c r="B804" s="1">
        <v>45343</v>
      </c>
      <c r="C804">
        <v>457.25</v>
      </c>
    </row>
    <row r="805" spans="2:3" x14ac:dyDescent="0.2">
      <c r="B805" s="1">
        <v>45344</v>
      </c>
      <c r="C805">
        <v>453.25</v>
      </c>
    </row>
    <row r="806" spans="2:3" x14ac:dyDescent="0.2">
      <c r="B806" s="1">
        <v>45345</v>
      </c>
      <c r="C806">
        <v>449.5</v>
      </c>
    </row>
    <row r="807" spans="2:3" x14ac:dyDescent="0.2">
      <c r="B807" s="1">
        <v>45348</v>
      </c>
      <c r="C807">
        <v>457</v>
      </c>
    </row>
    <row r="808" spans="2:3" x14ac:dyDescent="0.2">
      <c r="B808" s="1">
        <v>45349</v>
      </c>
      <c r="C808">
        <v>460</v>
      </c>
    </row>
    <row r="809" spans="2:3" x14ac:dyDescent="0.2">
      <c r="B809" s="1">
        <v>45350</v>
      </c>
      <c r="C809">
        <v>463.25</v>
      </c>
    </row>
    <row r="810" spans="2:3" x14ac:dyDescent="0.2">
      <c r="B810" s="1">
        <v>45351</v>
      </c>
      <c r="C810">
        <v>463.25</v>
      </c>
    </row>
    <row r="811" spans="2:3" x14ac:dyDescent="0.2">
      <c r="B811" s="1">
        <v>45352</v>
      </c>
      <c r="C811">
        <v>459.25</v>
      </c>
    </row>
    <row r="812" spans="2:3" x14ac:dyDescent="0.2">
      <c r="B812" s="1">
        <v>45355</v>
      </c>
      <c r="C812">
        <v>463</v>
      </c>
    </row>
    <row r="813" spans="2:3" x14ac:dyDescent="0.2">
      <c r="B813" s="1">
        <v>45356</v>
      </c>
      <c r="C813">
        <v>459.25</v>
      </c>
    </row>
    <row r="814" spans="2:3" x14ac:dyDescent="0.2">
      <c r="B814" s="1">
        <v>45357</v>
      </c>
      <c r="C814">
        <v>461</v>
      </c>
    </row>
    <row r="815" spans="2:3" x14ac:dyDescent="0.2">
      <c r="B815" s="1">
        <v>45358</v>
      </c>
      <c r="C815">
        <v>469</v>
      </c>
    </row>
    <row r="816" spans="2:3" x14ac:dyDescent="0.2">
      <c r="B816" s="1">
        <v>45359</v>
      </c>
      <c r="C816">
        <v>472</v>
      </c>
    </row>
    <row r="817" spans="2:3" x14ac:dyDescent="0.2">
      <c r="B817" s="1">
        <v>45362</v>
      </c>
      <c r="C817">
        <v>472.75</v>
      </c>
    </row>
    <row r="818" spans="2:3" x14ac:dyDescent="0.2">
      <c r="B818" s="1">
        <v>45363</v>
      </c>
      <c r="C818">
        <v>472.75</v>
      </c>
    </row>
    <row r="819" spans="2:3" x14ac:dyDescent="0.2">
      <c r="B819" s="1">
        <v>45364</v>
      </c>
      <c r="C819">
        <v>473</v>
      </c>
    </row>
    <row r="820" spans="2:3" x14ac:dyDescent="0.2">
      <c r="B820" s="1">
        <v>45365</v>
      </c>
      <c r="C820">
        <v>467.75</v>
      </c>
    </row>
    <row r="821" spans="2:3" x14ac:dyDescent="0.2">
      <c r="B821" s="1">
        <v>45366</v>
      </c>
      <c r="C821">
        <v>470.75</v>
      </c>
    </row>
    <row r="822" spans="2:3" x14ac:dyDescent="0.2">
      <c r="B822" s="1">
        <v>45369</v>
      </c>
      <c r="C822">
        <v>470.75</v>
      </c>
    </row>
    <row r="823" spans="2:3" x14ac:dyDescent="0.2">
      <c r="B823" s="1">
        <v>45370</v>
      </c>
      <c r="C823">
        <v>473.25</v>
      </c>
    </row>
    <row r="824" spans="2:3" x14ac:dyDescent="0.2">
      <c r="B824" s="1">
        <v>45371</v>
      </c>
      <c r="C824">
        <v>474.75</v>
      </c>
    </row>
    <row r="825" spans="2:3" x14ac:dyDescent="0.2">
      <c r="B825" s="1">
        <v>45372</v>
      </c>
      <c r="C825">
        <v>476.75</v>
      </c>
    </row>
    <row r="826" spans="2:3" x14ac:dyDescent="0.2">
      <c r="B826" s="1">
        <v>45373</v>
      </c>
      <c r="C826">
        <v>475.25</v>
      </c>
    </row>
    <row r="827" spans="2:3" x14ac:dyDescent="0.2">
      <c r="B827" s="1">
        <v>45376</v>
      </c>
      <c r="C827">
        <v>474.75</v>
      </c>
    </row>
    <row r="828" spans="2:3" x14ac:dyDescent="0.2">
      <c r="B828" s="1">
        <v>45377</v>
      </c>
      <c r="C828">
        <v>468</v>
      </c>
    </row>
    <row r="829" spans="2:3" x14ac:dyDescent="0.2">
      <c r="B829" s="1">
        <v>45378</v>
      </c>
      <c r="C829">
        <v>462.25</v>
      </c>
    </row>
    <row r="830" spans="2:3" x14ac:dyDescent="0.2">
      <c r="B830" s="1">
        <v>45379</v>
      </c>
      <c r="C830">
        <v>477.75</v>
      </c>
    </row>
    <row r="831" spans="2:3" x14ac:dyDescent="0.2">
      <c r="B831" s="1">
        <v>45383</v>
      </c>
      <c r="C831">
        <v>474.75</v>
      </c>
    </row>
    <row r="832" spans="2:3" x14ac:dyDescent="0.2">
      <c r="B832" s="1">
        <v>45384</v>
      </c>
      <c r="C832">
        <v>468</v>
      </c>
    </row>
    <row r="833" spans="2:3" x14ac:dyDescent="0.2">
      <c r="B833" s="1">
        <v>45385</v>
      </c>
      <c r="C833">
        <v>471.25</v>
      </c>
    </row>
    <row r="834" spans="2:3" x14ac:dyDescent="0.2">
      <c r="B834" s="1">
        <v>45386</v>
      </c>
      <c r="C834">
        <v>473.25</v>
      </c>
    </row>
    <row r="835" spans="2:3" x14ac:dyDescent="0.2">
      <c r="B835" s="1">
        <v>45387</v>
      </c>
      <c r="C835">
        <v>472.5</v>
      </c>
    </row>
    <row r="836" spans="2:3" x14ac:dyDescent="0.2">
      <c r="B836" s="1">
        <v>45390</v>
      </c>
      <c r="C836">
        <v>473</v>
      </c>
    </row>
    <row r="837" spans="2:3" x14ac:dyDescent="0.2">
      <c r="B837" s="1">
        <v>45391</v>
      </c>
      <c r="C837">
        <v>468.25</v>
      </c>
    </row>
    <row r="838" spans="2:3" x14ac:dyDescent="0.2">
      <c r="B838" s="1">
        <v>45392</v>
      </c>
      <c r="C838">
        <v>470.25</v>
      </c>
    </row>
    <row r="839" spans="2:3" x14ac:dyDescent="0.2">
      <c r="B839" s="1">
        <v>45393</v>
      </c>
      <c r="C839">
        <v>466</v>
      </c>
    </row>
    <row r="840" spans="2:3" x14ac:dyDescent="0.2">
      <c r="B840" s="1">
        <v>45394</v>
      </c>
      <c r="C840">
        <v>472</v>
      </c>
    </row>
    <row r="841" spans="2:3" x14ac:dyDescent="0.2">
      <c r="B841" s="1">
        <v>45397</v>
      </c>
      <c r="C841">
        <v>469.25</v>
      </c>
    </row>
    <row r="842" spans="2:3" x14ac:dyDescent="0.2">
      <c r="B842" s="1">
        <v>45398</v>
      </c>
      <c r="C842">
        <v>467.25</v>
      </c>
    </row>
    <row r="843" spans="2:3" x14ac:dyDescent="0.2">
      <c r="B843" s="1">
        <v>45399</v>
      </c>
      <c r="C843">
        <v>464.75</v>
      </c>
    </row>
    <row r="844" spans="2:3" x14ac:dyDescent="0.2">
      <c r="B844" s="1">
        <v>45400</v>
      </c>
      <c r="C844">
        <v>460</v>
      </c>
    </row>
    <row r="845" spans="2:3" x14ac:dyDescent="0.2">
      <c r="B845" s="1">
        <v>45401</v>
      </c>
      <c r="C845">
        <v>466.25</v>
      </c>
    </row>
    <row r="846" spans="2:3" x14ac:dyDescent="0.2">
      <c r="B846" s="1">
        <v>45404</v>
      </c>
      <c r="C846">
        <v>472.5</v>
      </c>
    </row>
    <row r="847" spans="2:3" x14ac:dyDescent="0.2">
      <c r="B847" s="1">
        <v>45405</v>
      </c>
      <c r="C847">
        <v>474.75</v>
      </c>
    </row>
    <row r="848" spans="2:3" x14ac:dyDescent="0.2">
      <c r="B848" s="1">
        <v>45406</v>
      </c>
      <c r="C848">
        <v>472.75</v>
      </c>
    </row>
    <row r="849" spans="2:3" x14ac:dyDescent="0.2">
      <c r="B849" s="1">
        <v>45407</v>
      </c>
      <c r="C849">
        <v>476.25</v>
      </c>
    </row>
    <row r="850" spans="2:3" x14ac:dyDescent="0.2">
      <c r="B850" s="1">
        <v>45408</v>
      </c>
      <c r="C850">
        <v>473.5</v>
      </c>
    </row>
    <row r="851" spans="2:3" x14ac:dyDescent="0.2">
      <c r="B851" s="1">
        <v>45411</v>
      </c>
      <c r="C851">
        <v>472.75</v>
      </c>
    </row>
    <row r="852" spans="2:3" x14ac:dyDescent="0.2">
      <c r="B852" s="1">
        <v>45412</v>
      </c>
      <c r="C852">
        <v>469.5</v>
      </c>
    </row>
    <row r="853" spans="2:3" x14ac:dyDescent="0.2">
      <c r="B853" s="1">
        <v>45413</v>
      </c>
      <c r="C853">
        <v>472.75</v>
      </c>
    </row>
    <row r="854" spans="2:3" x14ac:dyDescent="0.2">
      <c r="B854" s="1">
        <v>45414</v>
      </c>
      <c r="C854">
        <v>479.5</v>
      </c>
    </row>
    <row r="855" spans="2:3" x14ac:dyDescent="0.2">
      <c r="B855" s="1">
        <v>45415</v>
      </c>
      <c r="C855">
        <v>482.75</v>
      </c>
    </row>
    <row r="856" spans="2:3" x14ac:dyDescent="0.2">
      <c r="B856" s="1">
        <v>45418</v>
      </c>
      <c r="C856">
        <v>488.5</v>
      </c>
    </row>
    <row r="857" spans="2:3" x14ac:dyDescent="0.2">
      <c r="B857" s="1">
        <v>45419</v>
      </c>
      <c r="C857">
        <v>488.5</v>
      </c>
    </row>
    <row r="858" spans="2:3" x14ac:dyDescent="0.2">
      <c r="B858" s="1">
        <v>45420</v>
      </c>
      <c r="C858">
        <v>481.25</v>
      </c>
    </row>
    <row r="859" spans="2:3" x14ac:dyDescent="0.2">
      <c r="B859" s="1">
        <v>45421</v>
      </c>
      <c r="C859">
        <v>480</v>
      </c>
    </row>
    <row r="860" spans="2:3" x14ac:dyDescent="0.2">
      <c r="B860" s="1">
        <v>45422</v>
      </c>
      <c r="C860">
        <v>492</v>
      </c>
    </row>
    <row r="861" spans="2:3" x14ac:dyDescent="0.2">
      <c r="B861" s="1">
        <v>45425</v>
      </c>
      <c r="C861">
        <v>493</v>
      </c>
    </row>
    <row r="862" spans="2:3" x14ac:dyDescent="0.2">
      <c r="B862" s="1">
        <v>45426</v>
      </c>
      <c r="C862">
        <v>491</v>
      </c>
    </row>
    <row r="863" spans="2:3" x14ac:dyDescent="0.2">
      <c r="B863" s="1">
        <v>45427</v>
      </c>
      <c r="C863">
        <v>487</v>
      </c>
    </row>
    <row r="864" spans="2:3" x14ac:dyDescent="0.2">
      <c r="B864" s="1">
        <v>45428</v>
      </c>
      <c r="C864">
        <v>481.75</v>
      </c>
    </row>
    <row r="865" spans="2:3" x14ac:dyDescent="0.2">
      <c r="B865" s="1">
        <v>45429</v>
      </c>
      <c r="C865">
        <v>476.5</v>
      </c>
    </row>
    <row r="866" spans="2:3" x14ac:dyDescent="0.2">
      <c r="B866" s="1">
        <v>45432</v>
      </c>
      <c r="C866">
        <v>484.25</v>
      </c>
    </row>
    <row r="867" spans="2:3" x14ac:dyDescent="0.2">
      <c r="B867" s="1">
        <v>45433</v>
      </c>
      <c r="C867">
        <v>482.25</v>
      </c>
    </row>
    <row r="868" spans="2:3" x14ac:dyDescent="0.2">
      <c r="B868" s="1">
        <v>45434</v>
      </c>
      <c r="C868">
        <v>484</v>
      </c>
    </row>
    <row r="869" spans="2:3" x14ac:dyDescent="0.2">
      <c r="B869" s="1">
        <v>45435</v>
      </c>
      <c r="C869">
        <v>486.5</v>
      </c>
    </row>
    <row r="870" spans="2:3" x14ac:dyDescent="0.2">
      <c r="B870" s="1">
        <v>45436</v>
      </c>
      <c r="C870">
        <v>488.25</v>
      </c>
    </row>
    <row r="871" spans="2:3" x14ac:dyDescent="0.2">
      <c r="B871" s="1">
        <v>45440</v>
      </c>
      <c r="C871">
        <v>485.25</v>
      </c>
    </row>
    <row r="872" spans="2:3" x14ac:dyDescent="0.2">
      <c r="B872" s="1">
        <v>45441</v>
      </c>
      <c r="C872">
        <v>478.75</v>
      </c>
    </row>
    <row r="873" spans="2:3" x14ac:dyDescent="0.2">
      <c r="B873" s="1">
        <v>45442</v>
      </c>
      <c r="C873">
        <v>471</v>
      </c>
    </row>
    <row r="874" spans="2:3" x14ac:dyDescent="0.2">
      <c r="B874" s="1">
        <v>45443</v>
      </c>
      <c r="C874">
        <v>467</v>
      </c>
    </row>
    <row r="875" spans="2:3" x14ac:dyDescent="0.2">
      <c r="B875" s="1">
        <v>45446</v>
      </c>
      <c r="C875">
        <v>462.75</v>
      </c>
    </row>
    <row r="876" spans="2:3" x14ac:dyDescent="0.2">
      <c r="B876" s="1">
        <v>45447</v>
      </c>
      <c r="C876">
        <v>462</v>
      </c>
    </row>
    <row r="877" spans="2:3" x14ac:dyDescent="0.2">
      <c r="B877" s="1">
        <v>45448</v>
      </c>
      <c r="C877">
        <v>459</v>
      </c>
    </row>
    <row r="878" spans="2:3" x14ac:dyDescent="0.2">
      <c r="B878" s="1">
        <v>45449</v>
      </c>
      <c r="C878">
        <v>469.5</v>
      </c>
    </row>
    <row r="879" spans="2:3" x14ac:dyDescent="0.2">
      <c r="B879" s="1">
        <v>45450</v>
      </c>
      <c r="C879">
        <v>467.25</v>
      </c>
    </row>
    <row r="880" spans="2:3" x14ac:dyDescent="0.2">
      <c r="B880" s="1">
        <v>45453</v>
      </c>
      <c r="C880">
        <v>468.25</v>
      </c>
    </row>
    <row r="881" spans="2:3" x14ac:dyDescent="0.2">
      <c r="B881" s="1">
        <v>45454</v>
      </c>
      <c r="C881">
        <v>465.25</v>
      </c>
    </row>
    <row r="882" spans="2:3" x14ac:dyDescent="0.2">
      <c r="B882" s="1">
        <v>45455</v>
      </c>
      <c r="C882">
        <v>468.75</v>
      </c>
    </row>
    <row r="883" spans="2:3" x14ac:dyDescent="0.2">
      <c r="B883" s="1">
        <v>45456</v>
      </c>
      <c r="C883">
        <v>476</v>
      </c>
    </row>
    <row r="884" spans="2:3" x14ac:dyDescent="0.2">
      <c r="B884" s="1">
        <v>45457</v>
      </c>
      <c r="C884">
        <v>470.25</v>
      </c>
    </row>
    <row r="885" spans="2:3" x14ac:dyDescent="0.2">
      <c r="B885" s="1">
        <v>45460</v>
      </c>
      <c r="C885">
        <v>463</v>
      </c>
    </row>
    <row r="886" spans="2:3" x14ac:dyDescent="0.2">
      <c r="B886" s="1">
        <v>45461</v>
      </c>
      <c r="C886">
        <v>467.75</v>
      </c>
    </row>
    <row r="887" spans="2:3" x14ac:dyDescent="0.2">
      <c r="B887" s="1">
        <v>45463</v>
      </c>
      <c r="C887">
        <v>456.75</v>
      </c>
    </row>
    <row r="888" spans="2:3" x14ac:dyDescent="0.2">
      <c r="B888" s="1">
        <v>45464</v>
      </c>
      <c r="C888">
        <v>453.25</v>
      </c>
    </row>
    <row r="889" spans="2:3" x14ac:dyDescent="0.2">
      <c r="B889" s="1">
        <v>45467</v>
      </c>
      <c r="C889">
        <v>451.75</v>
      </c>
    </row>
    <row r="890" spans="2:3" x14ac:dyDescent="0.2">
      <c r="B890" s="1">
        <v>45468</v>
      </c>
      <c r="C890">
        <v>443</v>
      </c>
    </row>
    <row r="891" spans="2:3" x14ac:dyDescent="0.2">
      <c r="B891" s="1">
        <v>45469</v>
      </c>
      <c r="C891">
        <v>436.5</v>
      </c>
    </row>
    <row r="892" spans="2:3" x14ac:dyDescent="0.2">
      <c r="B892" s="1">
        <v>45470</v>
      </c>
      <c r="C892">
        <v>433.75</v>
      </c>
    </row>
    <row r="893" spans="2:3" x14ac:dyDescent="0.2">
      <c r="B893" s="1">
        <v>45471</v>
      </c>
      <c r="C893">
        <v>420.75</v>
      </c>
    </row>
    <row r="894" spans="2:3" x14ac:dyDescent="0.2">
      <c r="B894" s="1">
        <v>45474</v>
      </c>
      <c r="C894">
        <v>420.5</v>
      </c>
    </row>
    <row r="895" spans="2:3" x14ac:dyDescent="0.2">
      <c r="B895" s="1">
        <v>45475</v>
      </c>
      <c r="C895">
        <v>421.25</v>
      </c>
    </row>
    <row r="896" spans="2:3" x14ac:dyDescent="0.2">
      <c r="B896" s="1">
        <v>45476</v>
      </c>
      <c r="C896">
        <v>419.5</v>
      </c>
    </row>
    <row r="897" spans="2:3" x14ac:dyDescent="0.2">
      <c r="B897" s="1">
        <v>45478</v>
      </c>
      <c r="C897">
        <v>424</v>
      </c>
    </row>
    <row r="898" spans="2:3" x14ac:dyDescent="0.2">
      <c r="B898" s="1">
        <v>45481</v>
      </c>
      <c r="C898">
        <v>407.75</v>
      </c>
    </row>
    <row r="899" spans="2:3" x14ac:dyDescent="0.2">
      <c r="B899" s="1">
        <v>45482</v>
      </c>
      <c r="C899">
        <v>408.5</v>
      </c>
    </row>
    <row r="900" spans="2:3" x14ac:dyDescent="0.2">
      <c r="B900" s="1">
        <v>45483</v>
      </c>
      <c r="C900">
        <v>407.25</v>
      </c>
    </row>
    <row r="901" spans="2:3" x14ac:dyDescent="0.2">
      <c r="B901" s="1">
        <v>45484</v>
      </c>
      <c r="C901">
        <v>410.75</v>
      </c>
    </row>
    <row r="902" spans="2:3" x14ac:dyDescent="0.2">
      <c r="B902" s="1">
        <v>45485</v>
      </c>
      <c r="C902">
        <v>414.75</v>
      </c>
    </row>
    <row r="903" spans="2:3" x14ac:dyDescent="0.2">
      <c r="B903" s="1">
        <v>45488</v>
      </c>
      <c r="C903">
        <v>404.25</v>
      </c>
    </row>
    <row r="904" spans="2:3" x14ac:dyDescent="0.2">
      <c r="B904" s="1">
        <v>45489</v>
      </c>
      <c r="C904">
        <v>408.75</v>
      </c>
    </row>
    <row r="905" spans="2:3" x14ac:dyDescent="0.2">
      <c r="B905" s="1">
        <v>45490</v>
      </c>
      <c r="C905">
        <v>411.75</v>
      </c>
    </row>
    <row r="906" spans="2:3" x14ac:dyDescent="0.2">
      <c r="B906" s="1">
        <v>45491</v>
      </c>
      <c r="C906">
        <v>405</v>
      </c>
    </row>
    <row r="907" spans="2:3" x14ac:dyDescent="0.2">
      <c r="B907" s="1">
        <v>45492</v>
      </c>
      <c r="C907">
        <v>404.75</v>
      </c>
    </row>
    <row r="908" spans="2:3" x14ac:dyDescent="0.2">
      <c r="B908" s="1">
        <v>45495</v>
      </c>
      <c r="C908">
        <v>415</v>
      </c>
    </row>
    <row r="909" spans="2:3" x14ac:dyDescent="0.2">
      <c r="B909" s="1">
        <v>45496</v>
      </c>
      <c r="C909">
        <v>417.25</v>
      </c>
    </row>
    <row r="910" spans="2:3" x14ac:dyDescent="0.2">
      <c r="B910" s="1">
        <v>45497</v>
      </c>
      <c r="C910">
        <v>418</v>
      </c>
    </row>
    <row r="911" spans="2:3" x14ac:dyDescent="0.2">
      <c r="B911" s="1">
        <v>45498</v>
      </c>
      <c r="C911">
        <v>420.75</v>
      </c>
    </row>
    <row r="912" spans="2:3" x14ac:dyDescent="0.2">
      <c r="B912" s="1">
        <v>45499</v>
      </c>
      <c r="C912">
        <v>410</v>
      </c>
    </row>
    <row r="913" spans="2:3" x14ac:dyDescent="0.2">
      <c r="B913" s="1">
        <v>45502</v>
      </c>
      <c r="C913">
        <v>412.25</v>
      </c>
    </row>
    <row r="914" spans="2:3" x14ac:dyDescent="0.2">
      <c r="B914" s="1">
        <v>45503</v>
      </c>
      <c r="C914">
        <v>405</v>
      </c>
    </row>
    <row r="915" spans="2:3" x14ac:dyDescent="0.2">
      <c r="B915" s="1">
        <v>45504</v>
      </c>
      <c r="C915">
        <v>399.75</v>
      </c>
    </row>
    <row r="916" spans="2:3" x14ac:dyDescent="0.2">
      <c r="B916" s="1">
        <v>45505</v>
      </c>
      <c r="C916">
        <v>398.5</v>
      </c>
    </row>
    <row r="917" spans="2:3" x14ac:dyDescent="0.2">
      <c r="B917" s="1">
        <v>45506</v>
      </c>
      <c r="C917">
        <v>403.25</v>
      </c>
    </row>
    <row r="918" spans="2:3" x14ac:dyDescent="0.2">
      <c r="B918" s="1">
        <v>45509</v>
      </c>
      <c r="C918">
        <v>407</v>
      </c>
    </row>
    <row r="919" spans="2:3" x14ac:dyDescent="0.2">
      <c r="B919" s="1">
        <v>45510</v>
      </c>
      <c r="C919">
        <v>405.25</v>
      </c>
    </row>
    <row r="920" spans="2:3" x14ac:dyDescent="0.2">
      <c r="B920" s="1">
        <v>45511</v>
      </c>
      <c r="C920">
        <v>400.75</v>
      </c>
    </row>
    <row r="921" spans="2:3" x14ac:dyDescent="0.2">
      <c r="B921" s="1">
        <v>45512</v>
      </c>
      <c r="C921">
        <v>397</v>
      </c>
    </row>
    <row r="922" spans="2:3" x14ac:dyDescent="0.2">
      <c r="B922" s="1">
        <v>45513</v>
      </c>
      <c r="C922">
        <v>395</v>
      </c>
    </row>
    <row r="923" spans="2:3" x14ac:dyDescent="0.2">
      <c r="B923" s="1">
        <v>45516</v>
      </c>
      <c r="C923">
        <v>401.5</v>
      </c>
    </row>
    <row r="924" spans="2:3" x14ac:dyDescent="0.2">
      <c r="B924" s="1">
        <v>45517</v>
      </c>
      <c r="C924">
        <v>397.25</v>
      </c>
    </row>
    <row r="925" spans="2:3" x14ac:dyDescent="0.2">
      <c r="B925" s="1">
        <v>45518</v>
      </c>
      <c r="C925">
        <v>400.75</v>
      </c>
    </row>
    <row r="926" spans="2:3" x14ac:dyDescent="0.2">
      <c r="B926" s="1">
        <v>45519</v>
      </c>
      <c r="C926">
        <v>397</v>
      </c>
    </row>
    <row r="927" spans="2:3" x14ac:dyDescent="0.2">
      <c r="B927" s="1">
        <v>45520</v>
      </c>
      <c r="C927">
        <v>392.5</v>
      </c>
    </row>
    <row r="928" spans="2:3" x14ac:dyDescent="0.2">
      <c r="B928" s="1">
        <v>45523</v>
      </c>
      <c r="C928">
        <v>400.25</v>
      </c>
    </row>
    <row r="929" spans="2:3" x14ac:dyDescent="0.2">
      <c r="B929" s="1">
        <v>45524</v>
      </c>
      <c r="C929">
        <v>398</v>
      </c>
    </row>
    <row r="930" spans="2:3" x14ac:dyDescent="0.2">
      <c r="B930" s="1">
        <v>45525</v>
      </c>
      <c r="C930">
        <v>398.25</v>
      </c>
    </row>
    <row r="931" spans="2:3" x14ac:dyDescent="0.2">
      <c r="B931" s="1">
        <v>45526</v>
      </c>
      <c r="C931">
        <v>393.5</v>
      </c>
    </row>
    <row r="932" spans="2:3" x14ac:dyDescent="0.2">
      <c r="B932" s="1">
        <v>45527</v>
      </c>
      <c r="C932">
        <v>391</v>
      </c>
    </row>
    <row r="933" spans="2:3" x14ac:dyDescent="0.2">
      <c r="B933" s="1">
        <v>45530</v>
      </c>
      <c r="C933">
        <v>386.5</v>
      </c>
    </row>
    <row r="934" spans="2:3" x14ac:dyDescent="0.2">
      <c r="B934" s="1">
        <v>45531</v>
      </c>
      <c r="C934">
        <v>392.75</v>
      </c>
    </row>
    <row r="935" spans="2:3" x14ac:dyDescent="0.2">
      <c r="B935" s="1">
        <v>45532</v>
      </c>
      <c r="C935">
        <v>390.75</v>
      </c>
    </row>
    <row r="936" spans="2:3" x14ac:dyDescent="0.2">
      <c r="B936" s="1">
        <v>45533</v>
      </c>
      <c r="C936">
        <v>396</v>
      </c>
    </row>
    <row r="937" spans="2:3" x14ac:dyDescent="0.2">
      <c r="B937" s="1">
        <v>45534</v>
      </c>
      <c r="C937">
        <v>401</v>
      </c>
    </row>
    <row r="938" spans="2:3" x14ac:dyDescent="0.2">
      <c r="B938" s="1">
        <v>45538</v>
      </c>
      <c r="C938">
        <v>409.25</v>
      </c>
    </row>
    <row r="939" spans="2:3" x14ac:dyDescent="0.2">
      <c r="B939" s="1">
        <v>45539</v>
      </c>
      <c r="C939">
        <v>412.75</v>
      </c>
    </row>
    <row r="940" spans="2:3" x14ac:dyDescent="0.2">
      <c r="B940" s="1">
        <v>45540</v>
      </c>
      <c r="C940">
        <v>410.75</v>
      </c>
    </row>
    <row r="941" spans="2:3" x14ac:dyDescent="0.2">
      <c r="B941" s="1">
        <v>45541</v>
      </c>
      <c r="C941">
        <v>406.25</v>
      </c>
    </row>
    <row r="942" spans="2:3" x14ac:dyDescent="0.2">
      <c r="B942" s="1">
        <v>45544</v>
      </c>
      <c r="C942">
        <v>407.25</v>
      </c>
    </row>
    <row r="943" spans="2:3" x14ac:dyDescent="0.2">
      <c r="B943" s="1">
        <v>45545</v>
      </c>
      <c r="C943">
        <v>404.25</v>
      </c>
    </row>
    <row r="944" spans="2:3" x14ac:dyDescent="0.2">
      <c r="B944" s="1">
        <v>45546</v>
      </c>
      <c r="C944">
        <v>404.75</v>
      </c>
    </row>
    <row r="945" spans="2:3" x14ac:dyDescent="0.2">
      <c r="B945" s="1">
        <v>45547</v>
      </c>
      <c r="C945">
        <v>406</v>
      </c>
    </row>
    <row r="946" spans="2:3" x14ac:dyDescent="0.2">
      <c r="B946" s="1">
        <v>45548</v>
      </c>
      <c r="C946">
        <v>413.25</v>
      </c>
    </row>
    <row r="947" spans="2:3" x14ac:dyDescent="0.2">
      <c r="B947" s="1">
        <v>45551</v>
      </c>
      <c r="C947">
        <v>410.75</v>
      </c>
    </row>
    <row r="948" spans="2:3" x14ac:dyDescent="0.2">
      <c r="B948" s="1">
        <v>45552</v>
      </c>
      <c r="C948">
        <v>412.5</v>
      </c>
    </row>
    <row r="949" spans="2:3" x14ac:dyDescent="0.2">
      <c r="B949" s="1">
        <v>45553</v>
      </c>
      <c r="C949">
        <v>412.75</v>
      </c>
    </row>
    <row r="950" spans="2:3" x14ac:dyDescent="0.2">
      <c r="B950" s="1">
        <v>45554</v>
      </c>
      <c r="C950">
        <v>405.75</v>
      </c>
    </row>
    <row r="951" spans="2:3" x14ac:dyDescent="0.2">
      <c r="B951" s="1">
        <v>45555</v>
      </c>
      <c r="C951">
        <v>401.75</v>
      </c>
    </row>
    <row r="952" spans="2:3" x14ac:dyDescent="0.2">
      <c r="B952" s="1">
        <v>45558</v>
      </c>
      <c r="C952">
        <v>413.5</v>
      </c>
    </row>
    <row r="953" spans="2:3" x14ac:dyDescent="0.2">
      <c r="B953" s="1">
        <v>45559</v>
      </c>
      <c r="C953">
        <v>411.75</v>
      </c>
    </row>
    <row r="954" spans="2:3" x14ac:dyDescent="0.2">
      <c r="B954" s="1">
        <v>45560</v>
      </c>
      <c r="C954">
        <v>415.25</v>
      </c>
    </row>
    <row r="955" spans="2:3" x14ac:dyDescent="0.2">
      <c r="B955" s="1">
        <v>45561</v>
      </c>
      <c r="C955">
        <v>413.25</v>
      </c>
    </row>
    <row r="956" spans="2:3" x14ac:dyDescent="0.2">
      <c r="B956" s="1">
        <v>45562</v>
      </c>
      <c r="C956">
        <v>418</v>
      </c>
    </row>
    <row r="957" spans="2:3" x14ac:dyDescent="0.2">
      <c r="B957" s="1">
        <v>45565</v>
      </c>
      <c r="C957">
        <v>424.75</v>
      </c>
    </row>
    <row r="958" spans="2:3" x14ac:dyDescent="0.2">
      <c r="B958" s="1">
        <v>45566</v>
      </c>
      <c r="C958">
        <v>429</v>
      </c>
    </row>
    <row r="959" spans="2:3" x14ac:dyDescent="0.2">
      <c r="B959" s="1">
        <v>45567</v>
      </c>
      <c r="C959">
        <v>432.5</v>
      </c>
    </row>
    <row r="960" spans="2:3" x14ac:dyDescent="0.2">
      <c r="B960" s="1">
        <v>45568</v>
      </c>
      <c r="C960">
        <v>428.25</v>
      </c>
    </row>
    <row r="961" spans="2:3" x14ac:dyDescent="0.2">
      <c r="B961" s="1">
        <v>45569</v>
      </c>
      <c r="C961">
        <v>424.75</v>
      </c>
    </row>
    <row r="962" spans="2:3" x14ac:dyDescent="0.2">
      <c r="B962" s="1">
        <v>45572</v>
      </c>
      <c r="C962">
        <v>426</v>
      </c>
    </row>
    <row r="963" spans="2:3" x14ac:dyDescent="0.2">
      <c r="B963" s="1">
        <v>45573</v>
      </c>
      <c r="C963">
        <v>420.75</v>
      </c>
    </row>
    <row r="964" spans="2:3" x14ac:dyDescent="0.2">
      <c r="B964" s="1">
        <v>45574</v>
      </c>
      <c r="C964">
        <v>421</v>
      </c>
    </row>
    <row r="965" spans="2:3" x14ac:dyDescent="0.2">
      <c r="B965" s="1">
        <v>45575</v>
      </c>
      <c r="C965">
        <v>418.5</v>
      </c>
    </row>
    <row r="966" spans="2:3" x14ac:dyDescent="0.2">
      <c r="B966" s="1">
        <v>45576</v>
      </c>
      <c r="C966">
        <v>415.75</v>
      </c>
    </row>
    <row r="967" spans="2:3" x14ac:dyDescent="0.2">
      <c r="B967" s="1">
        <v>45579</v>
      </c>
      <c r="C967">
        <v>408.25</v>
      </c>
    </row>
    <row r="968" spans="2:3" x14ac:dyDescent="0.2">
      <c r="B968" s="1">
        <v>45580</v>
      </c>
      <c r="C968">
        <v>401.25</v>
      </c>
    </row>
    <row r="969" spans="2:3" x14ac:dyDescent="0.2">
      <c r="B969" s="1">
        <v>45581</v>
      </c>
      <c r="C969">
        <v>404.75</v>
      </c>
    </row>
    <row r="970" spans="2:3" x14ac:dyDescent="0.2">
      <c r="B970" s="1">
        <v>45582</v>
      </c>
      <c r="C970">
        <v>406.75</v>
      </c>
    </row>
    <row r="971" spans="2:3" x14ac:dyDescent="0.2">
      <c r="B971" s="1">
        <v>45583</v>
      </c>
      <c r="C971">
        <v>404.75</v>
      </c>
    </row>
    <row r="972" spans="2:3" x14ac:dyDescent="0.2">
      <c r="B972" s="1">
        <v>45586</v>
      </c>
      <c r="C972">
        <v>409.5</v>
      </c>
    </row>
    <row r="973" spans="2:3" x14ac:dyDescent="0.2">
      <c r="B973" s="1">
        <v>45587</v>
      </c>
      <c r="C973">
        <v>416.5</v>
      </c>
    </row>
    <row r="974" spans="2:3" x14ac:dyDescent="0.2">
      <c r="B974" s="1">
        <v>45588</v>
      </c>
      <c r="C974">
        <v>419</v>
      </c>
    </row>
    <row r="975" spans="2:3" x14ac:dyDescent="0.2">
      <c r="B975" s="1">
        <v>45589</v>
      </c>
      <c r="C975">
        <v>421.5</v>
      </c>
    </row>
    <row r="976" spans="2:3" x14ac:dyDescent="0.2">
      <c r="B976" s="1">
        <v>45590</v>
      </c>
      <c r="C976">
        <v>415.25</v>
      </c>
    </row>
    <row r="977" spans="2:3" x14ac:dyDescent="0.2">
      <c r="B977" s="1">
        <v>45593</v>
      </c>
      <c r="C977">
        <v>410.75</v>
      </c>
    </row>
    <row r="978" spans="2:3" x14ac:dyDescent="0.2">
      <c r="B978" s="1">
        <v>45594</v>
      </c>
      <c r="C978">
        <v>413.75</v>
      </c>
    </row>
    <row r="979" spans="2:3" x14ac:dyDescent="0.2">
      <c r="B979" s="1">
        <v>45595</v>
      </c>
      <c r="C979">
        <v>411.5</v>
      </c>
    </row>
    <row r="980" spans="2:3" x14ac:dyDescent="0.2">
      <c r="B980" s="1">
        <v>45596</v>
      </c>
      <c r="C980">
        <v>410.75</v>
      </c>
    </row>
    <row r="981" spans="2:3" x14ac:dyDescent="0.2">
      <c r="B981" s="1">
        <v>45597</v>
      </c>
      <c r="C981">
        <v>414.5</v>
      </c>
    </row>
    <row r="982" spans="2:3" x14ac:dyDescent="0.2">
      <c r="B982" s="1">
        <v>45600</v>
      </c>
      <c r="C982">
        <v>416.5</v>
      </c>
    </row>
    <row r="983" spans="2:3" x14ac:dyDescent="0.2">
      <c r="B983" s="1">
        <v>45601</v>
      </c>
      <c r="C983">
        <v>418.5</v>
      </c>
    </row>
    <row r="984" spans="2:3" x14ac:dyDescent="0.2">
      <c r="B984" s="1">
        <v>45602</v>
      </c>
      <c r="C984">
        <v>426.25</v>
      </c>
    </row>
    <row r="985" spans="2:3" x14ac:dyDescent="0.2">
      <c r="B985" s="1">
        <v>45603</v>
      </c>
      <c r="C985">
        <v>427.5</v>
      </c>
    </row>
    <row r="986" spans="2:3" x14ac:dyDescent="0.2">
      <c r="B986" s="1">
        <v>45604</v>
      </c>
      <c r="C986">
        <v>431</v>
      </c>
    </row>
    <row r="987" spans="2:3" x14ac:dyDescent="0.2">
      <c r="B987" s="1">
        <v>45607</v>
      </c>
      <c r="C987">
        <v>430</v>
      </c>
    </row>
    <row r="988" spans="2:3" x14ac:dyDescent="0.2">
      <c r="B988" s="1">
        <v>45608</v>
      </c>
      <c r="C988">
        <v>428.5</v>
      </c>
    </row>
    <row r="989" spans="2:3" x14ac:dyDescent="0.2">
      <c r="B989" s="1">
        <v>45609</v>
      </c>
      <c r="C989">
        <v>426.5</v>
      </c>
    </row>
    <row r="990" spans="2:3" x14ac:dyDescent="0.2">
      <c r="B990" s="1">
        <v>45610</v>
      </c>
      <c r="C990">
        <v>419</v>
      </c>
    </row>
    <row r="991" spans="2:3" x14ac:dyDescent="0.2">
      <c r="B991" s="1">
        <v>45611</v>
      </c>
      <c r="C991">
        <v>424</v>
      </c>
    </row>
    <row r="992" spans="2:3" x14ac:dyDescent="0.2">
      <c r="B992" s="1">
        <v>45614</v>
      </c>
      <c r="C992">
        <v>429.25</v>
      </c>
    </row>
    <row r="993" spans="2:3" x14ac:dyDescent="0.2">
      <c r="B993" s="1">
        <v>45615</v>
      </c>
      <c r="C993">
        <v>427.25</v>
      </c>
    </row>
    <row r="994" spans="2:3" x14ac:dyDescent="0.2">
      <c r="B994" s="1">
        <v>45616</v>
      </c>
      <c r="C994">
        <v>430.25</v>
      </c>
    </row>
    <row r="995" spans="2:3" x14ac:dyDescent="0.2">
      <c r="B995" s="1">
        <v>45617</v>
      </c>
      <c r="C995">
        <v>426.75</v>
      </c>
    </row>
    <row r="996" spans="2:3" x14ac:dyDescent="0.2">
      <c r="B996" s="1">
        <v>45618</v>
      </c>
      <c r="C996">
        <v>425.5</v>
      </c>
    </row>
    <row r="997" spans="2:3" x14ac:dyDescent="0.2">
      <c r="B997" s="1">
        <v>45621</v>
      </c>
      <c r="C997">
        <v>424.75</v>
      </c>
    </row>
    <row r="998" spans="2:3" x14ac:dyDescent="0.2">
      <c r="B998" s="1">
        <v>45622</v>
      </c>
      <c r="C998">
        <v>420</v>
      </c>
    </row>
    <row r="999" spans="2:3" x14ac:dyDescent="0.2">
      <c r="B999" s="1">
        <v>45623</v>
      </c>
      <c r="C999">
        <v>415.75</v>
      </c>
    </row>
    <row r="1000" spans="2:3" x14ac:dyDescent="0.2">
      <c r="B1000" s="1">
        <v>45625</v>
      </c>
      <c r="C1000">
        <v>423</v>
      </c>
    </row>
    <row r="1001" spans="2:3" x14ac:dyDescent="0.2">
      <c r="B1001" s="1">
        <v>45628</v>
      </c>
      <c r="C1001">
        <v>424.5</v>
      </c>
    </row>
    <row r="1002" spans="2:3" x14ac:dyDescent="0.2">
      <c r="B1002" s="1">
        <v>45629</v>
      </c>
      <c r="C1002">
        <v>423.25</v>
      </c>
    </row>
    <row r="1003" spans="2:3" x14ac:dyDescent="0.2">
      <c r="B1003" s="1">
        <v>45630</v>
      </c>
      <c r="C1003">
        <v>422</v>
      </c>
    </row>
    <row r="1004" spans="2:3" x14ac:dyDescent="0.2">
      <c r="B1004" s="1">
        <v>45631</v>
      </c>
      <c r="C1004">
        <v>426.5</v>
      </c>
    </row>
    <row r="1005" spans="2:3" x14ac:dyDescent="0.2">
      <c r="B1005" s="1">
        <v>45632</v>
      </c>
      <c r="C1005">
        <v>430.75</v>
      </c>
    </row>
    <row r="1006" spans="2:3" x14ac:dyDescent="0.2">
      <c r="B1006" s="1">
        <v>45635</v>
      </c>
      <c r="C1006">
        <v>434</v>
      </c>
    </row>
    <row r="1007" spans="2:3" x14ac:dyDescent="0.2">
      <c r="B1007" s="1">
        <v>45636</v>
      </c>
      <c r="C1007">
        <v>440.5</v>
      </c>
    </row>
    <row r="1008" spans="2:3" x14ac:dyDescent="0.2">
      <c r="B1008" s="1">
        <v>45637</v>
      </c>
      <c r="C1008">
        <v>438</v>
      </c>
    </row>
    <row r="1009" spans="2:3" x14ac:dyDescent="0.2">
      <c r="B1009" s="1">
        <v>45638</v>
      </c>
      <c r="C1009">
        <v>431.75</v>
      </c>
    </row>
    <row r="1010" spans="2:3" x14ac:dyDescent="0.2">
      <c r="B1010" s="1">
        <v>45639</v>
      </c>
      <c r="C1010">
        <v>430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45FC-A6D5-4B7E-B6BE-75E16EBAE055}">
  <dimension ref="A2:C567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17</v>
      </c>
      <c r="B2" s="1" t="e">
        <f ca="1">_xll.BDH(A2, "PX_LAST", "01/01/2000", TODAY(), "DAILY","cols=2;rows=566")</f>
        <v>#NAME?</v>
      </c>
      <c r="C2">
        <v>395.25</v>
      </c>
    </row>
    <row r="3" spans="1:3" x14ac:dyDescent="0.2">
      <c r="B3" s="1">
        <v>44180</v>
      </c>
      <c r="C3">
        <v>395.75</v>
      </c>
    </row>
    <row r="4" spans="1:3" x14ac:dyDescent="0.2">
      <c r="B4" s="1">
        <v>44181</v>
      </c>
      <c r="C4">
        <v>397.25</v>
      </c>
    </row>
    <row r="5" spans="1:3" x14ac:dyDescent="0.2">
      <c r="B5" s="1">
        <v>44182</v>
      </c>
      <c r="C5">
        <v>398.25</v>
      </c>
    </row>
    <row r="6" spans="1:3" x14ac:dyDescent="0.2">
      <c r="B6" s="1">
        <v>44183</v>
      </c>
      <c r="C6">
        <v>398.25</v>
      </c>
    </row>
    <row r="7" spans="1:3" x14ac:dyDescent="0.2">
      <c r="B7" s="1">
        <v>44186</v>
      </c>
      <c r="C7">
        <v>397.5</v>
      </c>
    </row>
    <row r="8" spans="1:3" x14ac:dyDescent="0.2">
      <c r="B8" s="1">
        <v>44187</v>
      </c>
      <c r="C8">
        <v>397.25</v>
      </c>
    </row>
    <row r="9" spans="1:3" x14ac:dyDescent="0.2">
      <c r="B9" s="1">
        <v>44188</v>
      </c>
      <c r="C9">
        <v>397.5</v>
      </c>
    </row>
    <row r="10" spans="1:3" x14ac:dyDescent="0.2">
      <c r="B10" s="1">
        <v>44189</v>
      </c>
      <c r="C10">
        <v>401.75</v>
      </c>
    </row>
    <row r="11" spans="1:3" x14ac:dyDescent="0.2">
      <c r="B11" s="1">
        <v>44193</v>
      </c>
      <c r="C11">
        <v>404.5</v>
      </c>
    </row>
    <row r="12" spans="1:3" x14ac:dyDescent="0.2">
      <c r="B12" s="1">
        <v>44194</v>
      </c>
      <c r="C12">
        <v>405.25</v>
      </c>
    </row>
    <row r="13" spans="1:3" x14ac:dyDescent="0.2">
      <c r="B13" s="1">
        <v>44195</v>
      </c>
      <c r="C13">
        <v>408</v>
      </c>
    </row>
    <row r="14" spans="1:3" x14ac:dyDescent="0.2">
      <c r="B14" s="1">
        <v>44196</v>
      </c>
      <c r="C14">
        <v>409</v>
      </c>
    </row>
    <row r="15" spans="1:3" x14ac:dyDescent="0.2">
      <c r="B15" s="1">
        <v>44200</v>
      </c>
      <c r="C15">
        <v>408.75</v>
      </c>
    </row>
    <row r="16" spans="1:3" x14ac:dyDescent="0.2">
      <c r="B16" s="1">
        <v>44201</v>
      </c>
      <c r="C16">
        <v>411.75</v>
      </c>
    </row>
    <row r="17" spans="2:3" x14ac:dyDescent="0.2">
      <c r="B17" s="1">
        <v>44202</v>
      </c>
      <c r="C17">
        <v>414.25</v>
      </c>
    </row>
    <row r="18" spans="2:3" x14ac:dyDescent="0.2">
      <c r="B18" s="1">
        <v>44203</v>
      </c>
      <c r="C18">
        <v>414.25</v>
      </c>
    </row>
    <row r="19" spans="2:3" x14ac:dyDescent="0.2">
      <c r="B19" s="1">
        <v>44204</v>
      </c>
      <c r="C19">
        <v>413</v>
      </c>
    </row>
    <row r="20" spans="2:3" x14ac:dyDescent="0.2">
      <c r="B20" s="1">
        <v>44207</v>
      </c>
      <c r="C20">
        <v>414</v>
      </c>
    </row>
    <row r="21" spans="2:3" x14ac:dyDescent="0.2">
      <c r="B21" s="1">
        <v>44208</v>
      </c>
      <c r="C21">
        <v>419.5</v>
      </c>
    </row>
    <row r="22" spans="2:3" x14ac:dyDescent="0.2">
      <c r="B22" s="1">
        <v>44209</v>
      </c>
      <c r="C22">
        <v>414.75</v>
      </c>
    </row>
    <row r="23" spans="2:3" x14ac:dyDescent="0.2">
      <c r="B23" s="1">
        <v>44210</v>
      </c>
      <c r="C23">
        <v>415.75</v>
      </c>
    </row>
    <row r="24" spans="2:3" x14ac:dyDescent="0.2">
      <c r="B24" s="1">
        <v>44211</v>
      </c>
      <c r="C24">
        <v>416.5</v>
      </c>
    </row>
    <row r="25" spans="2:3" x14ac:dyDescent="0.2">
      <c r="B25" s="1">
        <v>44215</v>
      </c>
      <c r="C25">
        <v>418.75</v>
      </c>
    </row>
    <row r="26" spans="2:3" x14ac:dyDescent="0.2">
      <c r="B26" s="1">
        <v>44216</v>
      </c>
      <c r="C26">
        <v>416.25</v>
      </c>
    </row>
    <row r="27" spans="2:3" x14ac:dyDescent="0.2">
      <c r="B27" s="1">
        <v>44217</v>
      </c>
      <c r="C27">
        <v>416.25</v>
      </c>
    </row>
    <row r="28" spans="2:3" x14ac:dyDescent="0.2">
      <c r="B28" s="1">
        <v>44218</v>
      </c>
      <c r="C28">
        <v>408.5</v>
      </c>
    </row>
    <row r="29" spans="2:3" x14ac:dyDescent="0.2">
      <c r="B29" s="1">
        <v>44221</v>
      </c>
      <c r="C29">
        <v>411.75</v>
      </c>
    </row>
    <row r="30" spans="2:3" x14ac:dyDescent="0.2">
      <c r="B30" s="1">
        <v>44222</v>
      </c>
      <c r="C30">
        <v>414.5</v>
      </c>
    </row>
    <row r="31" spans="2:3" x14ac:dyDescent="0.2">
      <c r="B31" s="1">
        <v>44223</v>
      </c>
      <c r="C31">
        <v>413</v>
      </c>
    </row>
    <row r="32" spans="2:3" x14ac:dyDescent="0.2">
      <c r="B32" s="1">
        <v>44224</v>
      </c>
      <c r="C32">
        <v>413.25</v>
      </c>
    </row>
    <row r="33" spans="2:3" x14ac:dyDescent="0.2">
      <c r="B33" s="1">
        <v>44225</v>
      </c>
      <c r="C33">
        <v>416.75</v>
      </c>
    </row>
    <row r="34" spans="2:3" x14ac:dyDescent="0.2">
      <c r="B34" s="1">
        <v>44228</v>
      </c>
      <c r="C34">
        <v>418.5</v>
      </c>
    </row>
    <row r="35" spans="2:3" x14ac:dyDescent="0.2">
      <c r="B35" s="1">
        <v>44229</v>
      </c>
      <c r="C35">
        <v>418.75</v>
      </c>
    </row>
    <row r="36" spans="2:3" x14ac:dyDescent="0.2">
      <c r="B36" s="1">
        <v>44230</v>
      </c>
      <c r="C36">
        <v>418.75</v>
      </c>
    </row>
    <row r="37" spans="2:3" x14ac:dyDescent="0.2">
      <c r="B37" s="1">
        <v>44231</v>
      </c>
      <c r="C37">
        <v>420.75</v>
      </c>
    </row>
    <row r="38" spans="2:3" x14ac:dyDescent="0.2">
      <c r="B38" s="1">
        <v>44232</v>
      </c>
      <c r="C38">
        <v>425.5</v>
      </c>
    </row>
    <row r="39" spans="2:3" x14ac:dyDescent="0.2">
      <c r="B39" s="1">
        <v>44235</v>
      </c>
      <c r="C39">
        <v>427.25</v>
      </c>
    </row>
    <row r="40" spans="2:3" x14ac:dyDescent="0.2">
      <c r="B40" s="1">
        <v>44236</v>
      </c>
      <c r="C40">
        <v>426</v>
      </c>
    </row>
    <row r="41" spans="2:3" x14ac:dyDescent="0.2">
      <c r="B41" s="1">
        <v>44237</v>
      </c>
      <c r="C41">
        <v>424</v>
      </c>
    </row>
    <row r="42" spans="2:3" x14ac:dyDescent="0.2">
      <c r="B42" s="1">
        <v>44238</v>
      </c>
      <c r="C42">
        <v>425.75</v>
      </c>
    </row>
    <row r="43" spans="2:3" x14ac:dyDescent="0.2">
      <c r="B43" s="1">
        <v>44239</v>
      </c>
      <c r="C43">
        <v>425</v>
      </c>
    </row>
    <row r="44" spans="2:3" x14ac:dyDescent="0.2">
      <c r="B44" s="1">
        <v>44243</v>
      </c>
      <c r="C44">
        <v>429</v>
      </c>
    </row>
    <row r="45" spans="2:3" x14ac:dyDescent="0.2">
      <c r="B45" s="1">
        <v>44244</v>
      </c>
      <c r="C45">
        <v>429</v>
      </c>
    </row>
    <row r="46" spans="2:3" x14ac:dyDescent="0.2">
      <c r="B46" s="1">
        <v>44245</v>
      </c>
      <c r="C46">
        <v>430.25</v>
      </c>
    </row>
    <row r="47" spans="2:3" x14ac:dyDescent="0.2">
      <c r="B47" s="1">
        <v>44246</v>
      </c>
      <c r="C47">
        <v>431.5</v>
      </c>
    </row>
    <row r="48" spans="2:3" x14ac:dyDescent="0.2">
      <c r="B48" s="1">
        <v>44249</v>
      </c>
      <c r="C48">
        <v>437.25</v>
      </c>
    </row>
    <row r="49" spans="2:3" x14ac:dyDescent="0.2">
      <c r="B49" s="1">
        <v>44250</v>
      </c>
      <c r="C49">
        <v>437.5</v>
      </c>
    </row>
    <row r="50" spans="2:3" x14ac:dyDescent="0.2">
      <c r="B50" s="1">
        <v>44251</v>
      </c>
      <c r="C50">
        <v>441</v>
      </c>
    </row>
    <row r="51" spans="2:3" x14ac:dyDescent="0.2">
      <c r="B51" s="1">
        <v>44252</v>
      </c>
      <c r="C51">
        <v>438.75</v>
      </c>
    </row>
    <row r="52" spans="2:3" x14ac:dyDescent="0.2">
      <c r="B52" s="1">
        <v>44253</v>
      </c>
      <c r="C52">
        <v>434</v>
      </c>
    </row>
    <row r="53" spans="2:3" x14ac:dyDescent="0.2">
      <c r="B53" s="1">
        <v>44256</v>
      </c>
      <c r="C53">
        <v>435.25</v>
      </c>
    </row>
    <row r="54" spans="2:3" x14ac:dyDescent="0.2">
      <c r="B54" s="1">
        <v>44257</v>
      </c>
      <c r="C54">
        <v>439.5</v>
      </c>
    </row>
    <row r="55" spans="2:3" x14ac:dyDescent="0.2">
      <c r="B55" s="1">
        <v>44258</v>
      </c>
      <c r="C55">
        <v>439.75</v>
      </c>
    </row>
    <row r="56" spans="2:3" x14ac:dyDescent="0.2">
      <c r="B56" s="1">
        <v>44259</v>
      </c>
      <c r="C56">
        <v>442</v>
      </c>
    </row>
    <row r="57" spans="2:3" x14ac:dyDescent="0.2">
      <c r="B57" s="1">
        <v>44260</v>
      </c>
      <c r="C57">
        <v>445.5</v>
      </c>
    </row>
    <row r="58" spans="2:3" x14ac:dyDescent="0.2">
      <c r="B58" s="1">
        <v>44263</v>
      </c>
      <c r="C58">
        <v>446.5</v>
      </c>
    </row>
    <row r="59" spans="2:3" x14ac:dyDescent="0.2">
      <c r="B59" s="1">
        <v>44264</v>
      </c>
      <c r="C59">
        <v>449</v>
      </c>
    </row>
    <row r="60" spans="2:3" x14ac:dyDescent="0.2">
      <c r="B60" s="1">
        <v>44265</v>
      </c>
      <c r="C60">
        <v>446.5</v>
      </c>
    </row>
    <row r="61" spans="2:3" x14ac:dyDescent="0.2">
      <c r="B61" s="1">
        <v>44266</v>
      </c>
      <c r="C61">
        <v>448.75</v>
      </c>
    </row>
    <row r="62" spans="2:3" x14ac:dyDescent="0.2">
      <c r="B62" s="1">
        <v>44267</v>
      </c>
      <c r="C62">
        <v>444.25</v>
      </c>
    </row>
    <row r="63" spans="2:3" x14ac:dyDescent="0.2">
      <c r="B63" s="1">
        <v>44270</v>
      </c>
      <c r="C63">
        <v>443.25</v>
      </c>
    </row>
    <row r="64" spans="2:3" x14ac:dyDescent="0.2">
      <c r="B64" s="1">
        <v>44271</v>
      </c>
      <c r="C64">
        <v>443</v>
      </c>
    </row>
    <row r="65" spans="2:3" x14ac:dyDescent="0.2">
      <c r="B65" s="1">
        <v>44272</v>
      </c>
      <c r="C65">
        <v>442.75</v>
      </c>
    </row>
    <row r="66" spans="2:3" x14ac:dyDescent="0.2">
      <c r="B66" s="1">
        <v>44273</v>
      </c>
      <c r="C66">
        <v>439.75</v>
      </c>
    </row>
    <row r="67" spans="2:3" x14ac:dyDescent="0.2">
      <c r="B67" s="1">
        <v>44274</v>
      </c>
      <c r="C67">
        <v>443</v>
      </c>
    </row>
    <row r="68" spans="2:3" x14ac:dyDescent="0.2">
      <c r="B68" s="1">
        <v>44277</v>
      </c>
      <c r="C68">
        <v>442.5</v>
      </c>
    </row>
    <row r="69" spans="2:3" x14ac:dyDescent="0.2">
      <c r="B69" s="1">
        <v>44278</v>
      </c>
      <c r="C69">
        <v>442.75</v>
      </c>
    </row>
    <row r="70" spans="2:3" x14ac:dyDescent="0.2">
      <c r="B70" s="1">
        <v>44279</v>
      </c>
      <c r="C70">
        <v>443</v>
      </c>
    </row>
    <row r="71" spans="2:3" x14ac:dyDescent="0.2">
      <c r="B71" s="1">
        <v>44280</v>
      </c>
      <c r="C71">
        <v>441</v>
      </c>
    </row>
    <row r="72" spans="2:3" x14ac:dyDescent="0.2">
      <c r="B72" s="1">
        <v>44281</v>
      </c>
      <c r="C72">
        <v>442.5</v>
      </c>
    </row>
    <row r="73" spans="2:3" x14ac:dyDescent="0.2">
      <c r="B73" s="1">
        <v>44284</v>
      </c>
      <c r="C73">
        <v>439.5</v>
      </c>
    </row>
    <row r="74" spans="2:3" x14ac:dyDescent="0.2">
      <c r="B74" s="1">
        <v>44285</v>
      </c>
      <c r="C74">
        <v>435.25</v>
      </c>
    </row>
    <row r="75" spans="2:3" x14ac:dyDescent="0.2">
      <c r="B75" s="1">
        <v>44286</v>
      </c>
      <c r="C75">
        <v>454</v>
      </c>
    </row>
    <row r="76" spans="2:3" x14ac:dyDescent="0.2">
      <c r="B76" s="1">
        <v>44287</v>
      </c>
      <c r="C76">
        <v>454.5</v>
      </c>
    </row>
    <row r="77" spans="2:3" x14ac:dyDescent="0.2">
      <c r="B77" s="1">
        <v>44288</v>
      </c>
      <c r="C77">
        <v>454.5</v>
      </c>
    </row>
    <row r="78" spans="2:3" x14ac:dyDescent="0.2">
      <c r="B78" s="1">
        <v>44291</v>
      </c>
      <c r="C78">
        <v>463.75</v>
      </c>
    </row>
    <row r="79" spans="2:3" x14ac:dyDescent="0.2">
      <c r="B79" s="1">
        <v>44292</v>
      </c>
      <c r="C79">
        <v>458.25</v>
      </c>
    </row>
    <row r="80" spans="2:3" x14ac:dyDescent="0.2">
      <c r="B80" s="1">
        <v>44293</v>
      </c>
      <c r="C80">
        <v>460.75</v>
      </c>
    </row>
    <row r="81" spans="2:3" x14ac:dyDescent="0.2">
      <c r="B81" s="1">
        <v>44294</v>
      </c>
      <c r="C81">
        <v>465</v>
      </c>
    </row>
    <row r="82" spans="2:3" x14ac:dyDescent="0.2">
      <c r="B82" s="1">
        <v>44295</v>
      </c>
      <c r="C82">
        <v>468.75</v>
      </c>
    </row>
    <row r="83" spans="2:3" x14ac:dyDescent="0.2">
      <c r="B83" s="1">
        <v>44298</v>
      </c>
      <c r="C83">
        <v>468.75</v>
      </c>
    </row>
    <row r="84" spans="2:3" x14ac:dyDescent="0.2">
      <c r="B84" s="1">
        <v>44299</v>
      </c>
      <c r="C84">
        <v>473.75</v>
      </c>
    </row>
    <row r="85" spans="2:3" x14ac:dyDescent="0.2">
      <c r="B85" s="1">
        <v>44300</v>
      </c>
      <c r="C85">
        <v>478.75</v>
      </c>
    </row>
    <row r="86" spans="2:3" x14ac:dyDescent="0.2">
      <c r="B86" s="1">
        <v>44301</v>
      </c>
      <c r="C86">
        <v>476.75</v>
      </c>
    </row>
    <row r="87" spans="2:3" x14ac:dyDescent="0.2">
      <c r="B87" s="1">
        <v>44302</v>
      </c>
      <c r="C87">
        <v>477.5</v>
      </c>
    </row>
    <row r="88" spans="2:3" x14ac:dyDescent="0.2">
      <c r="B88" s="1">
        <v>44305</v>
      </c>
      <c r="C88">
        <v>482</v>
      </c>
    </row>
    <row r="89" spans="2:3" x14ac:dyDescent="0.2">
      <c r="B89" s="1">
        <v>44306</v>
      </c>
      <c r="C89">
        <v>487.5</v>
      </c>
    </row>
    <row r="90" spans="2:3" x14ac:dyDescent="0.2">
      <c r="B90" s="1">
        <v>44307</v>
      </c>
      <c r="C90">
        <v>489.25</v>
      </c>
    </row>
    <row r="91" spans="2:3" x14ac:dyDescent="0.2">
      <c r="B91" s="1">
        <v>44308</v>
      </c>
      <c r="C91">
        <v>497</v>
      </c>
    </row>
    <row r="92" spans="2:3" x14ac:dyDescent="0.2">
      <c r="B92" s="1">
        <v>44309</v>
      </c>
      <c r="C92">
        <v>494.75</v>
      </c>
    </row>
    <row r="93" spans="2:3" x14ac:dyDescent="0.2">
      <c r="B93" s="1">
        <v>44312</v>
      </c>
      <c r="C93">
        <v>503.25</v>
      </c>
    </row>
    <row r="94" spans="2:3" x14ac:dyDescent="0.2">
      <c r="B94" s="1">
        <v>44313</v>
      </c>
      <c r="C94">
        <v>500</v>
      </c>
    </row>
    <row r="95" spans="2:3" x14ac:dyDescent="0.2">
      <c r="B95" s="1">
        <v>44314</v>
      </c>
      <c r="C95">
        <v>494.25</v>
      </c>
    </row>
    <row r="96" spans="2:3" x14ac:dyDescent="0.2">
      <c r="B96" s="1">
        <v>44315</v>
      </c>
      <c r="C96">
        <v>494</v>
      </c>
    </row>
    <row r="97" spans="2:3" x14ac:dyDescent="0.2">
      <c r="B97" s="1">
        <v>44316</v>
      </c>
      <c r="C97">
        <v>500.75</v>
      </c>
    </row>
    <row r="98" spans="2:3" x14ac:dyDescent="0.2">
      <c r="B98" s="1">
        <v>44319</v>
      </c>
      <c r="C98">
        <v>503.75</v>
      </c>
    </row>
    <row r="99" spans="2:3" x14ac:dyDescent="0.2">
      <c r="B99" s="1">
        <v>44320</v>
      </c>
      <c r="C99">
        <v>518</v>
      </c>
    </row>
    <row r="100" spans="2:3" x14ac:dyDescent="0.2">
      <c r="B100" s="1">
        <v>44321</v>
      </c>
      <c r="C100">
        <v>525.25</v>
      </c>
    </row>
    <row r="101" spans="2:3" x14ac:dyDescent="0.2">
      <c r="B101" s="1">
        <v>44322</v>
      </c>
      <c r="C101">
        <v>533</v>
      </c>
    </row>
    <row r="102" spans="2:3" x14ac:dyDescent="0.2">
      <c r="B102" s="1">
        <v>44323</v>
      </c>
      <c r="C102">
        <v>530.25</v>
      </c>
    </row>
    <row r="103" spans="2:3" x14ac:dyDescent="0.2">
      <c r="B103" s="1">
        <v>44326</v>
      </c>
      <c r="C103">
        <v>521.25</v>
      </c>
    </row>
    <row r="104" spans="2:3" x14ac:dyDescent="0.2">
      <c r="B104" s="1">
        <v>44327</v>
      </c>
      <c r="C104">
        <v>526.5</v>
      </c>
    </row>
    <row r="105" spans="2:3" x14ac:dyDescent="0.2">
      <c r="B105" s="1">
        <v>44328</v>
      </c>
      <c r="C105">
        <v>517.5</v>
      </c>
    </row>
    <row r="106" spans="2:3" x14ac:dyDescent="0.2">
      <c r="B106" s="1">
        <v>44329</v>
      </c>
      <c r="C106">
        <v>495.25</v>
      </c>
    </row>
    <row r="107" spans="2:3" x14ac:dyDescent="0.2">
      <c r="B107" s="1">
        <v>44330</v>
      </c>
      <c r="C107">
        <v>480</v>
      </c>
    </row>
    <row r="108" spans="2:3" x14ac:dyDescent="0.2">
      <c r="B108" s="1">
        <v>44333</v>
      </c>
      <c r="C108">
        <v>481</v>
      </c>
    </row>
    <row r="109" spans="2:3" x14ac:dyDescent="0.2">
      <c r="B109" s="1">
        <v>44334</v>
      </c>
      <c r="C109">
        <v>490</v>
      </c>
    </row>
    <row r="110" spans="2:3" x14ac:dyDescent="0.2">
      <c r="B110" s="1">
        <v>44335</v>
      </c>
      <c r="C110">
        <v>491</v>
      </c>
    </row>
    <row r="111" spans="2:3" x14ac:dyDescent="0.2">
      <c r="B111" s="1">
        <v>44336</v>
      </c>
      <c r="C111">
        <v>494.75</v>
      </c>
    </row>
    <row r="112" spans="2:3" x14ac:dyDescent="0.2">
      <c r="B112" s="1">
        <v>44337</v>
      </c>
      <c r="C112">
        <v>490.75</v>
      </c>
    </row>
    <row r="113" spans="2:3" x14ac:dyDescent="0.2">
      <c r="B113" s="1">
        <v>44340</v>
      </c>
      <c r="C113">
        <v>485.5</v>
      </c>
    </row>
    <row r="114" spans="2:3" x14ac:dyDescent="0.2">
      <c r="B114" s="1">
        <v>44341</v>
      </c>
      <c r="C114">
        <v>477.25</v>
      </c>
    </row>
    <row r="115" spans="2:3" x14ac:dyDescent="0.2">
      <c r="B115" s="1">
        <v>44342</v>
      </c>
      <c r="C115">
        <v>480</v>
      </c>
    </row>
    <row r="116" spans="2:3" x14ac:dyDescent="0.2">
      <c r="B116" s="1">
        <v>44343</v>
      </c>
      <c r="C116">
        <v>499.5</v>
      </c>
    </row>
    <row r="117" spans="2:3" x14ac:dyDescent="0.2">
      <c r="B117" s="1">
        <v>44344</v>
      </c>
      <c r="C117">
        <v>493.75</v>
      </c>
    </row>
    <row r="118" spans="2:3" x14ac:dyDescent="0.2">
      <c r="B118" s="1">
        <v>44348</v>
      </c>
      <c r="C118">
        <v>504.75</v>
      </c>
    </row>
    <row r="119" spans="2:3" x14ac:dyDescent="0.2">
      <c r="B119" s="1">
        <v>44349</v>
      </c>
      <c r="C119">
        <v>503</v>
      </c>
    </row>
    <row r="120" spans="2:3" x14ac:dyDescent="0.2">
      <c r="B120" s="1">
        <v>44350</v>
      </c>
      <c r="C120">
        <v>503.5</v>
      </c>
    </row>
    <row r="121" spans="2:3" x14ac:dyDescent="0.2">
      <c r="B121" s="1">
        <v>44351</v>
      </c>
      <c r="C121">
        <v>513.5</v>
      </c>
    </row>
    <row r="122" spans="2:3" x14ac:dyDescent="0.2">
      <c r="B122" s="1">
        <v>44354</v>
      </c>
      <c r="C122">
        <v>520</v>
      </c>
    </row>
    <row r="123" spans="2:3" x14ac:dyDescent="0.2">
      <c r="B123" s="1">
        <v>44355</v>
      </c>
      <c r="C123">
        <v>529.25</v>
      </c>
    </row>
    <row r="124" spans="2:3" x14ac:dyDescent="0.2">
      <c r="B124" s="1">
        <v>44356</v>
      </c>
      <c r="C124">
        <v>531.75</v>
      </c>
    </row>
    <row r="125" spans="2:3" x14ac:dyDescent="0.2">
      <c r="B125" s="1">
        <v>44357</v>
      </c>
      <c r="C125">
        <v>535</v>
      </c>
    </row>
    <row r="126" spans="2:3" x14ac:dyDescent="0.2">
      <c r="B126" s="1">
        <v>44358</v>
      </c>
      <c r="C126">
        <v>533.5</v>
      </c>
    </row>
    <row r="127" spans="2:3" x14ac:dyDescent="0.2">
      <c r="B127" s="1">
        <v>44361</v>
      </c>
      <c r="C127">
        <v>519.5</v>
      </c>
    </row>
    <row r="128" spans="2:3" x14ac:dyDescent="0.2">
      <c r="B128" s="1">
        <v>44362</v>
      </c>
      <c r="C128">
        <v>516.75</v>
      </c>
    </row>
    <row r="129" spans="2:3" x14ac:dyDescent="0.2">
      <c r="B129" s="1">
        <v>44363</v>
      </c>
      <c r="C129">
        <v>509.25</v>
      </c>
    </row>
    <row r="130" spans="2:3" x14ac:dyDescent="0.2">
      <c r="B130" s="1">
        <v>44364</v>
      </c>
      <c r="C130">
        <v>481.5</v>
      </c>
    </row>
    <row r="131" spans="2:3" x14ac:dyDescent="0.2">
      <c r="B131" s="1">
        <v>44365</v>
      </c>
      <c r="C131">
        <v>496.25</v>
      </c>
    </row>
    <row r="132" spans="2:3" x14ac:dyDescent="0.2">
      <c r="B132" s="1">
        <v>44368</v>
      </c>
      <c r="C132">
        <v>501.25</v>
      </c>
    </row>
    <row r="133" spans="2:3" x14ac:dyDescent="0.2">
      <c r="B133" s="1">
        <v>44369</v>
      </c>
      <c r="C133">
        <v>490</v>
      </c>
    </row>
    <row r="134" spans="2:3" x14ac:dyDescent="0.2">
      <c r="B134" s="1">
        <v>44370</v>
      </c>
      <c r="C134">
        <v>492.25</v>
      </c>
    </row>
    <row r="135" spans="2:3" x14ac:dyDescent="0.2">
      <c r="B135" s="1">
        <v>44371</v>
      </c>
      <c r="C135">
        <v>490</v>
      </c>
    </row>
    <row r="136" spans="2:3" x14ac:dyDescent="0.2">
      <c r="B136" s="1">
        <v>44372</v>
      </c>
      <c r="C136">
        <v>479.5</v>
      </c>
    </row>
    <row r="137" spans="2:3" x14ac:dyDescent="0.2">
      <c r="B137" s="1">
        <v>44375</v>
      </c>
      <c r="C137">
        <v>496.25</v>
      </c>
    </row>
    <row r="138" spans="2:3" x14ac:dyDescent="0.2">
      <c r="B138" s="1">
        <v>44376</v>
      </c>
      <c r="C138">
        <v>493.75</v>
      </c>
    </row>
    <row r="139" spans="2:3" x14ac:dyDescent="0.2">
      <c r="B139" s="1">
        <v>44377</v>
      </c>
      <c r="C139">
        <v>513.75</v>
      </c>
    </row>
    <row r="140" spans="2:3" x14ac:dyDescent="0.2">
      <c r="B140" s="1">
        <v>44378</v>
      </c>
      <c r="C140">
        <v>512.25</v>
      </c>
    </row>
    <row r="141" spans="2:3" x14ac:dyDescent="0.2">
      <c r="B141" s="1">
        <v>44379</v>
      </c>
      <c r="C141">
        <v>510.5</v>
      </c>
    </row>
    <row r="142" spans="2:3" x14ac:dyDescent="0.2">
      <c r="B142" s="1">
        <v>44383</v>
      </c>
      <c r="C142">
        <v>489.25</v>
      </c>
    </row>
    <row r="143" spans="2:3" x14ac:dyDescent="0.2">
      <c r="B143" s="1">
        <v>44384</v>
      </c>
      <c r="C143">
        <v>490.75</v>
      </c>
    </row>
    <row r="144" spans="2:3" x14ac:dyDescent="0.2">
      <c r="B144" s="1">
        <v>44385</v>
      </c>
      <c r="C144">
        <v>488.25</v>
      </c>
    </row>
    <row r="145" spans="2:3" x14ac:dyDescent="0.2">
      <c r="B145" s="1">
        <v>44386</v>
      </c>
      <c r="C145">
        <v>485.5</v>
      </c>
    </row>
    <row r="146" spans="2:3" x14ac:dyDescent="0.2">
      <c r="B146" s="1">
        <v>44389</v>
      </c>
      <c r="C146">
        <v>497.25</v>
      </c>
    </row>
    <row r="147" spans="2:3" x14ac:dyDescent="0.2">
      <c r="B147" s="1">
        <v>44390</v>
      </c>
      <c r="C147">
        <v>500.75</v>
      </c>
    </row>
    <row r="148" spans="2:3" x14ac:dyDescent="0.2">
      <c r="B148" s="1">
        <v>44391</v>
      </c>
      <c r="C148">
        <v>501</v>
      </c>
    </row>
    <row r="149" spans="2:3" x14ac:dyDescent="0.2">
      <c r="B149" s="1">
        <v>44392</v>
      </c>
      <c r="C149">
        <v>504</v>
      </c>
    </row>
    <row r="150" spans="2:3" x14ac:dyDescent="0.2">
      <c r="B150" s="1">
        <v>44393</v>
      </c>
      <c r="C150">
        <v>504.5</v>
      </c>
    </row>
    <row r="151" spans="2:3" x14ac:dyDescent="0.2">
      <c r="B151" s="1">
        <v>44396</v>
      </c>
      <c r="C151">
        <v>503</v>
      </c>
    </row>
    <row r="152" spans="2:3" x14ac:dyDescent="0.2">
      <c r="B152" s="1">
        <v>44397</v>
      </c>
      <c r="C152">
        <v>508.75</v>
      </c>
    </row>
    <row r="153" spans="2:3" x14ac:dyDescent="0.2">
      <c r="B153" s="1">
        <v>44398</v>
      </c>
      <c r="C153">
        <v>508.5</v>
      </c>
    </row>
    <row r="154" spans="2:3" x14ac:dyDescent="0.2">
      <c r="B154" s="1">
        <v>44399</v>
      </c>
      <c r="C154">
        <v>507.5</v>
      </c>
    </row>
    <row r="155" spans="2:3" x14ac:dyDescent="0.2">
      <c r="B155" s="1">
        <v>44400</v>
      </c>
      <c r="C155">
        <v>498.5</v>
      </c>
    </row>
    <row r="156" spans="2:3" x14ac:dyDescent="0.2">
      <c r="B156" s="1">
        <v>44403</v>
      </c>
      <c r="C156">
        <v>505.75</v>
      </c>
    </row>
    <row r="157" spans="2:3" x14ac:dyDescent="0.2">
      <c r="B157" s="1">
        <v>44404</v>
      </c>
      <c r="C157">
        <v>502.75</v>
      </c>
    </row>
    <row r="158" spans="2:3" x14ac:dyDescent="0.2">
      <c r="B158" s="1">
        <v>44405</v>
      </c>
      <c r="C158">
        <v>503.5</v>
      </c>
    </row>
    <row r="159" spans="2:3" x14ac:dyDescent="0.2">
      <c r="B159" s="1">
        <v>44406</v>
      </c>
      <c r="C159">
        <v>508.25</v>
      </c>
    </row>
    <row r="160" spans="2:3" x14ac:dyDescent="0.2">
      <c r="B160" s="1">
        <v>44407</v>
      </c>
      <c r="C160">
        <v>502.25</v>
      </c>
    </row>
    <row r="161" spans="2:3" x14ac:dyDescent="0.2">
      <c r="B161" s="1">
        <v>44410</v>
      </c>
      <c r="C161">
        <v>512.25</v>
      </c>
    </row>
    <row r="162" spans="2:3" x14ac:dyDescent="0.2">
      <c r="B162" s="1">
        <v>44411</v>
      </c>
      <c r="C162">
        <v>512.25</v>
      </c>
    </row>
    <row r="163" spans="2:3" x14ac:dyDescent="0.2">
      <c r="B163" s="1">
        <v>44412</v>
      </c>
      <c r="C163">
        <v>512.75</v>
      </c>
    </row>
    <row r="164" spans="2:3" x14ac:dyDescent="0.2">
      <c r="B164" s="1">
        <v>44413</v>
      </c>
      <c r="C164">
        <v>513.75</v>
      </c>
    </row>
    <row r="165" spans="2:3" x14ac:dyDescent="0.2">
      <c r="B165" s="1">
        <v>44414</v>
      </c>
      <c r="C165">
        <v>523.25</v>
      </c>
    </row>
    <row r="166" spans="2:3" x14ac:dyDescent="0.2">
      <c r="B166" s="1">
        <v>44417</v>
      </c>
      <c r="C166">
        <v>525.75</v>
      </c>
    </row>
    <row r="167" spans="2:3" x14ac:dyDescent="0.2">
      <c r="B167" s="1">
        <v>44418</v>
      </c>
      <c r="C167">
        <v>523.75</v>
      </c>
    </row>
    <row r="168" spans="2:3" x14ac:dyDescent="0.2">
      <c r="B168" s="1">
        <v>44419</v>
      </c>
      <c r="C168">
        <v>524.25</v>
      </c>
    </row>
    <row r="169" spans="2:3" x14ac:dyDescent="0.2">
      <c r="B169" s="1">
        <v>44420</v>
      </c>
      <c r="C169">
        <v>526</v>
      </c>
    </row>
    <row r="170" spans="2:3" x14ac:dyDescent="0.2">
      <c r="B170" s="1">
        <v>44421</v>
      </c>
      <c r="C170">
        <v>523.25</v>
      </c>
    </row>
    <row r="171" spans="2:3" x14ac:dyDescent="0.2">
      <c r="B171" s="1">
        <v>44424</v>
      </c>
      <c r="C171">
        <v>524</v>
      </c>
    </row>
    <row r="172" spans="2:3" x14ac:dyDescent="0.2">
      <c r="B172" s="1">
        <v>44425</v>
      </c>
      <c r="C172">
        <v>519.75</v>
      </c>
    </row>
    <row r="173" spans="2:3" x14ac:dyDescent="0.2">
      <c r="B173" s="1">
        <v>44426</v>
      </c>
      <c r="C173">
        <v>522.5</v>
      </c>
    </row>
    <row r="174" spans="2:3" x14ac:dyDescent="0.2">
      <c r="B174" s="1">
        <v>44427</v>
      </c>
      <c r="C174">
        <v>515</v>
      </c>
    </row>
    <row r="175" spans="2:3" x14ac:dyDescent="0.2">
      <c r="B175" s="1">
        <v>44428</v>
      </c>
      <c r="C175">
        <v>506</v>
      </c>
    </row>
    <row r="176" spans="2:3" x14ac:dyDescent="0.2">
      <c r="B176" s="1">
        <v>44431</v>
      </c>
      <c r="C176">
        <v>507.25</v>
      </c>
    </row>
    <row r="177" spans="2:3" x14ac:dyDescent="0.2">
      <c r="B177" s="1">
        <v>44432</v>
      </c>
      <c r="C177">
        <v>515.5</v>
      </c>
    </row>
    <row r="178" spans="2:3" x14ac:dyDescent="0.2">
      <c r="B178" s="1">
        <v>44433</v>
      </c>
      <c r="C178">
        <v>528</v>
      </c>
    </row>
    <row r="179" spans="2:3" x14ac:dyDescent="0.2">
      <c r="B179" s="1">
        <v>44434</v>
      </c>
      <c r="C179">
        <v>521.75</v>
      </c>
    </row>
    <row r="180" spans="2:3" x14ac:dyDescent="0.2">
      <c r="B180" s="1">
        <v>44435</v>
      </c>
      <c r="C180">
        <v>521.5</v>
      </c>
    </row>
    <row r="181" spans="2:3" x14ac:dyDescent="0.2">
      <c r="B181" s="1">
        <v>44438</v>
      </c>
      <c r="C181">
        <v>518</v>
      </c>
    </row>
    <row r="182" spans="2:3" x14ac:dyDescent="0.2">
      <c r="B182" s="1">
        <v>44439</v>
      </c>
      <c r="C182">
        <v>513.75</v>
      </c>
    </row>
    <row r="183" spans="2:3" x14ac:dyDescent="0.2">
      <c r="B183" s="1">
        <v>44440</v>
      </c>
      <c r="C183">
        <v>510.5</v>
      </c>
    </row>
    <row r="184" spans="2:3" x14ac:dyDescent="0.2">
      <c r="B184" s="1">
        <v>44441</v>
      </c>
      <c r="C184">
        <v>508.5</v>
      </c>
    </row>
    <row r="185" spans="2:3" x14ac:dyDescent="0.2">
      <c r="B185" s="1">
        <v>44442</v>
      </c>
      <c r="C185">
        <v>508.5</v>
      </c>
    </row>
    <row r="186" spans="2:3" x14ac:dyDescent="0.2">
      <c r="B186" s="1">
        <v>44446</v>
      </c>
      <c r="C186">
        <v>504.25</v>
      </c>
    </row>
    <row r="187" spans="2:3" x14ac:dyDescent="0.2">
      <c r="B187" s="1">
        <v>44447</v>
      </c>
      <c r="C187">
        <v>504</v>
      </c>
    </row>
    <row r="188" spans="2:3" x14ac:dyDescent="0.2">
      <c r="B188" s="1">
        <v>44448</v>
      </c>
      <c r="C188">
        <v>499</v>
      </c>
    </row>
    <row r="189" spans="2:3" x14ac:dyDescent="0.2">
      <c r="B189" s="1">
        <v>44449</v>
      </c>
      <c r="C189">
        <v>507.75</v>
      </c>
    </row>
    <row r="190" spans="2:3" x14ac:dyDescent="0.2">
      <c r="B190" s="1">
        <v>44452</v>
      </c>
      <c r="C190">
        <v>505</v>
      </c>
    </row>
    <row r="191" spans="2:3" x14ac:dyDescent="0.2">
      <c r="B191" s="1">
        <v>44453</v>
      </c>
      <c r="C191">
        <v>508.5</v>
      </c>
    </row>
    <row r="192" spans="2:3" x14ac:dyDescent="0.2">
      <c r="B192" s="1">
        <v>44454</v>
      </c>
      <c r="C192">
        <v>514.75</v>
      </c>
    </row>
    <row r="193" spans="2:3" x14ac:dyDescent="0.2">
      <c r="B193" s="1">
        <v>44455</v>
      </c>
      <c r="C193">
        <v>511.25</v>
      </c>
    </row>
    <row r="194" spans="2:3" x14ac:dyDescent="0.2">
      <c r="B194" s="1">
        <v>44456</v>
      </c>
      <c r="C194">
        <v>510</v>
      </c>
    </row>
    <row r="195" spans="2:3" x14ac:dyDescent="0.2">
      <c r="B195" s="1">
        <v>44459</v>
      </c>
      <c r="C195">
        <v>508.75</v>
      </c>
    </row>
    <row r="196" spans="2:3" x14ac:dyDescent="0.2">
      <c r="B196" s="1">
        <v>44460</v>
      </c>
      <c r="C196">
        <v>504.25</v>
      </c>
    </row>
    <row r="197" spans="2:3" x14ac:dyDescent="0.2">
      <c r="B197" s="1">
        <v>44461</v>
      </c>
      <c r="C197">
        <v>508</v>
      </c>
    </row>
    <row r="198" spans="2:3" x14ac:dyDescent="0.2">
      <c r="B198" s="1">
        <v>44462</v>
      </c>
      <c r="C198">
        <v>512.5</v>
      </c>
    </row>
    <row r="199" spans="2:3" x14ac:dyDescent="0.2">
      <c r="B199" s="1">
        <v>44463</v>
      </c>
      <c r="C199">
        <v>511.75</v>
      </c>
    </row>
    <row r="200" spans="2:3" x14ac:dyDescent="0.2">
      <c r="B200" s="1">
        <v>44466</v>
      </c>
      <c r="C200">
        <v>524.75</v>
      </c>
    </row>
    <row r="201" spans="2:3" x14ac:dyDescent="0.2">
      <c r="B201" s="1">
        <v>44467</v>
      </c>
      <c r="C201">
        <v>522.25</v>
      </c>
    </row>
    <row r="202" spans="2:3" x14ac:dyDescent="0.2">
      <c r="B202" s="1">
        <v>44468</v>
      </c>
      <c r="C202">
        <v>526.75</v>
      </c>
    </row>
    <row r="203" spans="2:3" x14ac:dyDescent="0.2">
      <c r="B203" s="1">
        <v>44469</v>
      </c>
      <c r="C203">
        <v>529.5</v>
      </c>
    </row>
    <row r="204" spans="2:3" x14ac:dyDescent="0.2">
      <c r="B204" s="1">
        <v>44470</v>
      </c>
      <c r="C204">
        <v>538</v>
      </c>
    </row>
    <row r="205" spans="2:3" x14ac:dyDescent="0.2">
      <c r="B205" s="1">
        <v>44473</v>
      </c>
      <c r="C205">
        <v>540.5</v>
      </c>
    </row>
    <row r="206" spans="2:3" x14ac:dyDescent="0.2">
      <c r="B206" s="1">
        <v>44474</v>
      </c>
      <c r="C206">
        <v>537.25</v>
      </c>
    </row>
    <row r="207" spans="2:3" x14ac:dyDescent="0.2">
      <c r="B207" s="1">
        <v>44475</v>
      </c>
      <c r="C207">
        <v>534</v>
      </c>
    </row>
    <row r="208" spans="2:3" x14ac:dyDescent="0.2">
      <c r="B208" s="1">
        <v>44476</v>
      </c>
      <c r="C208">
        <v>533.5</v>
      </c>
    </row>
    <row r="209" spans="2:3" x14ac:dyDescent="0.2">
      <c r="B209" s="1">
        <v>44477</v>
      </c>
      <c r="C209">
        <v>532.25</v>
      </c>
    </row>
    <row r="210" spans="2:3" x14ac:dyDescent="0.2">
      <c r="B210" s="1">
        <v>44480</v>
      </c>
      <c r="C210">
        <v>533.5</v>
      </c>
    </row>
    <row r="211" spans="2:3" x14ac:dyDescent="0.2">
      <c r="B211" s="1">
        <v>44481</v>
      </c>
      <c r="C211">
        <v>527.5</v>
      </c>
    </row>
    <row r="212" spans="2:3" x14ac:dyDescent="0.2">
      <c r="B212" s="1">
        <v>44482</v>
      </c>
      <c r="C212">
        <v>521.25</v>
      </c>
    </row>
    <row r="213" spans="2:3" x14ac:dyDescent="0.2">
      <c r="B213" s="1">
        <v>44483</v>
      </c>
      <c r="C213">
        <v>522.5</v>
      </c>
    </row>
    <row r="214" spans="2:3" x14ac:dyDescent="0.2">
      <c r="B214" s="1">
        <v>44484</v>
      </c>
      <c r="C214">
        <v>529.5</v>
      </c>
    </row>
    <row r="215" spans="2:3" x14ac:dyDescent="0.2">
      <c r="B215" s="1">
        <v>44487</v>
      </c>
      <c r="C215">
        <v>534.25</v>
      </c>
    </row>
    <row r="216" spans="2:3" x14ac:dyDescent="0.2">
      <c r="B216" s="1">
        <v>44488</v>
      </c>
      <c r="C216">
        <v>532.25</v>
      </c>
    </row>
    <row r="217" spans="2:3" x14ac:dyDescent="0.2">
      <c r="B217" s="1">
        <v>44489</v>
      </c>
      <c r="C217">
        <v>540.75</v>
      </c>
    </row>
    <row r="218" spans="2:3" x14ac:dyDescent="0.2">
      <c r="B218" s="1">
        <v>44490</v>
      </c>
      <c r="C218">
        <v>536.25</v>
      </c>
    </row>
    <row r="219" spans="2:3" x14ac:dyDescent="0.2">
      <c r="B219" s="1">
        <v>44491</v>
      </c>
      <c r="C219">
        <v>539.5</v>
      </c>
    </row>
    <row r="220" spans="2:3" x14ac:dyDescent="0.2">
      <c r="B220" s="1">
        <v>44494</v>
      </c>
      <c r="C220">
        <v>539.75</v>
      </c>
    </row>
    <row r="221" spans="2:3" x14ac:dyDescent="0.2">
      <c r="B221" s="1">
        <v>44495</v>
      </c>
      <c r="C221">
        <v>543</v>
      </c>
    </row>
    <row r="222" spans="2:3" x14ac:dyDescent="0.2">
      <c r="B222" s="1">
        <v>44496</v>
      </c>
      <c r="C222">
        <v>553.25</v>
      </c>
    </row>
    <row r="223" spans="2:3" x14ac:dyDescent="0.2">
      <c r="B223" s="1">
        <v>44497</v>
      </c>
      <c r="C223">
        <v>555</v>
      </c>
    </row>
    <row r="224" spans="2:3" x14ac:dyDescent="0.2">
      <c r="B224" s="1">
        <v>44498</v>
      </c>
      <c r="C224">
        <v>556.5</v>
      </c>
    </row>
    <row r="225" spans="2:3" x14ac:dyDescent="0.2">
      <c r="B225" s="1">
        <v>44501</v>
      </c>
      <c r="C225">
        <v>561.75</v>
      </c>
    </row>
    <row r="226" spans="2:3" x14ac:dyDescent="0.2">
      <c r="B226" s="1">
        <v>44502</v>
      </c>
      <c r="C226">
        <v>557.5</v>
      </c>
    </row>
    <row r="227" spans="2:3" x14ac:dyDescent="0.2">
      <c r="B227" s="1">
        <v>44503</v>
      </c>
      <c r="C227">
        <v>552.75</v>
      </c>
    </row>
    <row r="228" spans="2:3" x14ac:dyDescent="0.2">
      <c r="B228" s="1">
        <v>44504</v>
      </c>
      <c r="C228">
        <v>550</v>
      </c>
    </row>
    <row r="229" spans="2:3" x14ac:dyDescent="0.2">
      <c r="B229" s="1">
        <v>44505</v>
      </c>
      <c r="C229">
        <v>547</v>
      </c>
    </row>
    <row r="230" spans="2:3" x14ac:dyDescent="0.2">
      <c r="B230" s="1">
        <v>44508</v>
      </c>
      <c r="C230">
        <v>545.5</v>
      </c>
    </row>
    <row r="231" spans="2:3" x14ac:dyDescent="0.2">
      <c r="B231" s="1">
        <v>44509</v>
      </c>
      <c r="C231">
        <v>548</v>
      </c>
    </row>
    <row r="232" spans="2:3" x14ac:dyDescent="0.2">
      <c r="B232" s="1">
        <v>44510</v>
      </c>
      <c r="C232">
        <v>556</v>
      </c>
    </row>
    <row r="233" spans="2:3" x14ac:dyDescent="0.2">
      <c r="B233" s="1">
        <v>44511</v>
      </c>
      <c r="C233">
        <v>553</v>
      </c>
    </row>
    <row r="234" spans="2:3" x14ac:dyDescent="0.2">
      <c r="B234" s="1">
        <v>44512</v>
      </c>
      <c r="C234">
        <v>555</v>
      </c>
    </row>
    <row r="235" spans="2:3" x14ac:dyDescent="0.2">
      <c r="B235" s="1">
        <v>44515</v>
      </c>
      <c r="C235">
        <v>557.75</v>
      </c>
    </row>
    <row r="236" spans="2:3" x14ac:dyDescent="0.2">
      <c r="B236" s="1">
        <v>44516</v>
      </c>
      <c r="C236">
        <v>556.25</v>
      </c>
    </row>
    <row r="237" spans="2:3" x14ac:dyDescent="0.2">
      <c r="B237" s="1">
        <v>44517</v>
      </c>
      <c r="C237">
        <v>559.5</v>
      </c>
    </row>
    <row r="238" spans="2:3" x14ac:dyDescent="0.2">
      <c r="B238" s="1">
        <v>44518</v>
      </c>
      <c r="C238">
        <v>560</v>
      </c>
    </row>
    <row r="239" spans="2:3" x14ac:dyDescent="0.2">
      <c r="B239" s="1">
        <v>44519</v>
      </c>
      <c r="C239">
        <v>561.25</v>
      </c>
    </row>
    <row r="240" spans="2:3" x14ac:dyDescent="0.2">
      <c r="B240" s="1">
        <v>44522</v>
      </c>
      <c r="C240">
        <v>565.75</v>
      </c>
    </row>
    <row r="241" spans="2:3" x14ac:dyDescent="0.2">
      <c r="B241" s="1">
        <v>44523</v>
      </c>
      <c r="C241">
        <v>566.5</v>
      </c>
    </row>
    <row r="242" spans="2:3" x14ac:dyDescent="0.2">
      <c r="B242" s="1">
        <v>44524</v>
      </c>
      <c r="C242">
        <v>565</v>
      </c>
    </row>
    <row r="243" spans="2:3" x14ac:dyDescent="0.2">
      <c r="B243" s="1">
        <v>44526</v>
      </c>
      <c r="C243">
        <v>569.5</v>
      </c>
    </row>
    <row r="244" spans="2:3" x14ac:dyDescent="0.2">
      <c r="B244" s="1">
        <v>44529</v>
      </c>
      <c r="C244">
        <v>563.5</v>
      </c>
    </row>
    <row r="245" spans="2:3" x14ac:dyDescent="0.2">
      <c r="B245" s="1">
        <v>44530</v>
      </c>
      <c r="C245">
        <v>554.25</v>
      </c>
    </row>
    <row r="246" spans="2:3" x14ac:dyDescent="0.2">
      <c r="B246" s="1">
        <v>44531</v>
      </c>
      <c r="C246">
        <v>555.75</v>
      </c>
    </row>
    <row r="247" spans="2:3" x14ac:dyDescent="0.2">
      <c r="B247" s="1">
        <v>44532</v>
      </c>
      <c r="C247">
        <v>556.5</v>
      </c>
    </row>
    <row r="248" spans="2:3" x14ac:dyDescent="0.2">
      <c r="B248" s="1">
        <v>44533</v>
      </c>
      <c r="C248">
        <v>559.25</v>
      </c>
    </row>
    <row r="249" spans="2:3" x14ac:dyDescent="0.2">
      <c r="B249" s="1">
        <v>44536</v>
      </c>
      <c r="C249">
        <v>559.75</v>
      </c>
    </row>
    <row r="250" spans="2:3" x14ac:dyDescent="0.2">
      <c r="B250" s="1">
        <v>44537</v>
      </c>
      <c r="C250">
        <v>562.25</v>
      </c>
    </row>
    <row r="251" spans="2:3" x14ac:dyDescent="0.2">
      <c r="B251" s="1">
        <v>44538</v>
      </c>
      <c r="C251">
        <v>562</v>
      </c>
    </row>
    <row r="252" spans="2:3" x14ac:dyDescent="0.2">
      <c r="B252" s="1">
        <v>44539</v>
      </c>
      <c r="C252">
        <v>559.5</v>
      </c>
    </row>
    <row r="253" spans="2:3" x14ac:dyDescent="0.2">
      <c r="B253" s="1">
        <v>44540</v>
      </c>
      <c r="C253">
        <v>558.25</v>
      </c>
    </row>
    <row r="254" spans="2:3" x14ac:dyDescent="0.2">
      <c r="B254" s="1">
        <v>44543</v>
      </c>
      <c r="C254">
        <v>550</v>
      </c>
    </row>
    <row r="255" spans="2:3" x14ac:dyDescent="0.2">
      <c r="B255" s="1">
        <v>44544</v>
      </c>
      <c r="C255">
        <v>553.25</v>
      </c>
    </row>
    <row r="256" spans="2:3" x14ac:dyDescent="0.2">
      <c r="B256" s="1">
        <v>44545</v>
      </c>
      <c r="C256">
        <v>551.25</v>
      </c>
    </row>
    <row r="257" spans="2:3" x14ac:dyDescent="0.2">
      <c r="B257" s="1">
        <v>44546</v>
      </c>
      <c r="C257">
        <v>554.5</v>
      </c>
    </row>
    <row r="258" spans="2:3" x14ac:dyDescent="0.2">
      <c r="B258" s="1">
        <v>44547</v>
      </c>
      <c r="C258">
        <v>553.75</v>
      </c>
    </row>
    <row r="259" spans="2:3" x14ac:dyDescent="0.2">
      <c r="B259" s="1">
        <v>44550</v>
      </c>
      <c r="C259">
        <v>552</v>
      </c>
    </row>
    <row r="260" spans="2:3" x14ac:dyDescent="0.2">
      <c r="B260" s="1">
        <v>44551</v>
      </c>
      <c r="C260">
        <v>557</v>
      </c>
    </row>
    <row r="261" spans="2:3" x14ac:dyDescent="0.2">
      <c r="B261" s="1">
        <v>44552</v>
      </c>
      <c r="C261">
        <v>558.75</v>
      </c>
    </row>
    <row r="262" spans="2:3" x14ac:dyDescent="0.2">
      <c r="B262" s="1">
        <v>44553</v>
      </c>
      <c r="C262">
        <v>560.5</v>
      </c>
    </row>
    <row r="263" spans="2:3" x14ac:dyDescent="0.2">
      <c r="B263" s="1">
        <v>44557</v>
      </c>
      <c r="C263">
        <v>564</v>
      </c>
    </row>
    <row r="264" spans="2:3" x14ac:dyDescent="0.2">
      <c r="B264" s="1">
        <v>44558</v>
      </c>
      <c r="C264">
        <v>555.75</v>
      </c>
    </row>
    <row r="265" spans="2:3" x14ac:dyDescent="0.2">
      <c r="B265" s="1">
        <v>44559</v>
      </c>
      <c r="C265">
        <v>559.75</v>
      </c>
    </row>
    <row r="266" spans="2:3" x14ac:dyDescent="0.2">
      <c r="B266" s="1">
        <v>44560</v>
      </c>
      <c r="C266">
        <v>553</v>
      </c>
    </row>
    <row r="267" spans="2:3" x14ac:dyDescent="0.2">
      <c r="B267" s="1">
        <v>44561</v>
      </c>
      <c r="C267">
        <v>553.5</v>
      </c>
    </row>
    <row r="268" spans="2:3" x14ac:dyDescent="0.2">
      <c r="B268" s="1">
        <v>44564</v>
      </c>
      <c r="C268">
        <v>554.75</v>
      </c>
    </row>
    <row r="269" spans="2:3" x14ac:dyDescent="0.2">
      <c r="B269" s="1">
        <v>44565</v>
      </c>
      <c r="C269">
        <v>563</v>
      </c>
    </row>
    <row r="270" spans="2:3" x14ac:dyDescent="0.2">
      <c r="B270" s="1">
        <v>44566</v>
      </c>
      <c r="C270">
        <v>561.5</v>
      </c>
    </row>
    <row r="271" spans="2:3" x14ac:dyDescent="0.2">
      <c r="B271" s="1">
        <v>44567</v>
      </c>
      <c r="C271">
        <v>561.75</v>
      </c>
    </row>
    <row r="272" spans="2:3" x14ac:dyDescent="0.2">
      <c r="B272" s="1">
        <v>44568</v>
      </c>
      <c r="C272">
        <v>564.5</v>
      </c>
    </row>
    <row r="273" spans="2:3" x14ac:dyDescent="0.2">
      <c r="B273" s="1">
        <v>44571</v>
      </c>
      <c r="C273">
        <v>564.75</v>
      </c>
    </row>
    <row r="274" spans="2:3" x14ac:dyDescent="0.2">
      <c r="B274" s="1">
        <v>44572</v>
      </c>
      <c r="C274">
        <v>565.25</v>
      </c>
    </row>
    <row r="275" spans="2:3" x14ac:dyDescent="0.2">
      <c r="B275" s="1">
        <v>44573</v>
      </c>
      <c r="C275">
        <v>566</v>
      </c>
    </row>
    <row r="276" spans="2:3" x14ac:dyDescent="0.2">
      <c r="B276" s="1">
        <v>44574</v>
      </c>
      <c r="C276">
        <v>565.75</v>
      </c>
    </row>
    <row r="277" spans="2:3" x14ac:dyDescent="0.2">
      <c r="B277" s="1">
        <v>44575</v>
      </c>
      <c r="C277">
        <v>566</v>
      </c>
    </row>
    <row r="278" spans="2:3" x14ac:dyDescent="0.2">
      <c r="B278" s="1">
        <v>44579</v>
      </c>
      <c r="C278">
        <v>565.5</v>
      </c>
    </row>
    <row r="279" spans="2:3" x14ac:dyDescent="0.2">
      <c r="B279" s="1">
        <v>44580</v>
      </c>
      <c r="C279">
        <v>572.5</v>
      </c>
    </row>
    <row r="280" spans="2:3" x14ac:dyDescent="0.2">
      <c r="B280" s="1">
        <v>44581</v>
      </c>
      <c r="C280">
        <v>570</v>
      </c>
    </row>
    <row r="281" spans="2:3" x14ac:dyDescent="0.2">
      <c r="B281" s="1">
        <v>44582</v>
      </c>
      <c r="C281">
        <v>573</v>
      </c>
    </row>
    <row r="282" spans="2:3" x14ac:dyDescent="0.2">
      <c r="B282" s="1">
        <v>44585</v>
      </c>
      <c r="C282">
        <v>575</v>
      </c>
    </row>
    <row r="283" spans="2:3" x14ac:dyDescent="0.2">
      <c r="B283" s="1">
        <v>44586</v>
      </c>
      <c r="C283">
        <v>577.25</v>
      </c>
    </row>
    <row r="284" spans="2:3" x14ac:dyDescent="0.2">
      <c r="B284" s="1">
        <v>44587</v>
      </c>
      <c r="C284">
        <v>580.25</v>
      </c>
    </row>
    <row r="285" spans="2:3" x14ac:dyDescent="0.2">
      <c r="B285" s="1">
        <v>44588</v>
      </c>
      <c r="C285">
        <v>574.25</v>
      </c>
    </row>
    <row r="286" spans="2:3" x14ac:dyDescent="0.2">
      <c r="B286" s="1">
        <v>44589</v>
      </c>
      <c r="C286">
        <v>577</v>
      </c>
    </row>
    <row r="287" spans="2:3" x14ac:dyDescent="0.2">
      <c r="B287" s="1">
        <v>44592</v>
      </c>
      <c r="C287">
        <v>581</v>
      </c>
    </row>
    <row r="288" spans="2:3" x14ac:dyDescent="0.2">
      <c r="B288" s="1">
        <v>44593</v>
      </c>
      <c r="C288">
        <v>585</v>
      </c>
    </row>
    <row r="289" spans="2:3" x14ac:dyDescent="0.2">
      <c r="B289" s="1">
        <v>44594</v>
      </c>
      <c r="C289">
        <v>580.25</v>
      </c>
    </row>
    <row r="290" spans="2:3" x14ac:dyDescent="0.2">
      <c r="B290" s="1">
        <v>44595</v>
      </c>
      <c r="C290">
        <v>575.5</v>
      </c>
    </row>
    <row r="291" spans="2:3" x14ac:dyDescent="0.2">
      <c r="B291" s="1">
        <v>44596</v>
      </c>
      <c r="C291">
        <v>580.75</v>
      </c>
    </row>
    <row r="292" spans="2:3" x14ac:dyDescent="0.2">
      <c r="B292" s="1">
        <v>44599</v>
      </c>
      <c r="C292">
        <v>587.75</v>
      </c>
    </row>
    <row r="293" spans="2:3" x14ac:dyDescent="0.2">
      <c r="B293" s="1">
        <v>44600</v>
      </c>
      <c r="C293">
        <v>589</v>
      </c>
    </row>
    <row r="294" spans="2:3" x14ac:dyDescent="0.2">
      <c r="B294" s="1">
        <v>44601</v>
      </c>
      <c r="C294">
        <v>595.5</v>
      </c>
    </row>
    <row r="295" spans="2:3" x14ac:dyDescent="0.2">
      <c r="B295" s="1">
        <v>44602</v>
      </c>
      <c r="C295">
        <v>591.75</v>
      </c>
    </row>
    <row r="296" spans="2:3" x14ac:dyDescent="0.2">
      <c r="B296" s="1">
        <v>44603</v>
      </c>
      <c r="C296">
        <v>601.5</v>
      </c>
    </row>
    <row r="297" spans="2:3" x14ac:dyDescent="0.2">
      <c r="B297" s="1">
        <v>44606</v>
      </c>
      <c r="C297">
        <v>605.25</v>
      </c>
    </row>
    <row r="298" spans="2:3" x14ac:dyDescent="0.2">
      <c r="B298" s="1">
        <v>44607</v>
      </c>
      <c r="C298">
        <v>596.5</v>
      </c>
    </row>
    <row r="299" spans="2:3" x14ac:dyDescent="0.2">
      <c r="B299" s="1">
        <v>44608</v>
      </c>
      <c r="C299">
        <v>600.5</v>
      </c>
    </row>
    <row r="300" spans="2:3" x14ac:dyDescent="0.2">
      <c r="B300" s="1">
        <v>44609</v>
      </c>
      <c r="C300">
        <v>603.5</v>
      </c>
    </row>
    <row r="301" spans="2:3" x14ac:dyDescent="0.2">
      <c r="B301" s="1">
        <v>44610</v>
      </c>
      <c r="C301">
        <v>604.75</v>
      </c>
    </row>
    <row r="302" spans="2:3" x14ac:dyDescent="0.2">
      <c r="B302" s="1">
        <v>44614</v>
      </c>
      <c r="C302">
        <v>612.75</v>
      </c>
    </row>
    <row r="303" spans="2:3" x14ac:dyDescent="0.2">
      <c r="B303" s="1">
        <v>44615</v>
      </c>
      <c r="C303">
        <v>618</v>
      </c>
    </row>
    <row r="304" spans="2:3" x14ac:dyDescent="0.2">
      <c r="B304" s="1">
        <v>44616</v>
      </c>
      <c r="C304">
        <v>611</v>
      </c>
    </row>
    <row r="305" spans="2:3" x14ac:dyDescent="0.2">
      <c r="B305" s="1">
        <v>44617</v>
      </c>
      <c r="C305">
        <v>586.75</v>
      </c>
    </row>
    <row r="306" spans="2:3" x14ac:dyDescent="0.2">
      <c r="B306" s="1">
        <v>44620</v>
      </c>
      <c r="C306">
        <v>612.25</v>
      </c>
    </row>
    <row r="307" spans="2:3" x14ac:dyDescent="0.2">
      <c r="B307" s="1">
        <v>44621</v>
      </c>
      <c r="C307">
        <v>628</v>
      </c>
    </row>
    <row r="308" spans="2:3" x14ac:dyDescent="0.2">
      <c r="B308" s="1">
        <v>44622</v>
      </c>
      <c r="C308">
        <v>612.25</v>
      </c>
    </row>
    <row r="309" spans="2:3" x14ac:dyDescent="0.2">
      <c r="B309" s="1">
        <v>44623</v>
      </c>
      <c r="C309">
        <v>611.25</v>
      </c>
    </row>
    <row r="310" spans="2:3" x14ac:dyDescent="0.2">
      <c r="B310" s="1">
        <v>44624</v>
      </c>
      <c r="C310">
        <v>621.5</v>
      </c>
    </row>
    <row r="311" spans="2:3" x14ac:dyDescent="0.2">
      <c r="B311" s="1">
        <v>44627</v>
      </c>
      <c r="C311">
        <v>639.5</v>
      </c>
    </row>
    <row r="312" spans="2:3" x14ac:dyDescent="0.2">
      <c r="B312" s="1">
        <v>44628</v>
      </c>
      <c r="C312">
        <v>639.5</v>
      </c>
    </row>
    <row r="313" spans="2:3" x14ac:dyDescent="0.2">
      <c r="B313" s="1">
        <v>44629</v>
      </c>
      <c r="C313">
        <v>634</v>
      </c>
    </row>
    <row r="314" spans="2:3" x14ac:dyDescent="0.2">
      <c r="B314" s="1">
        <v>44630</v>
      </c>
      <c r="C314">
        <v>649</v>
      </c>
    </row>
    <row r="315" spans="2:3" x14ac:dyDescent="0.2">
      <c r="B315" s="1">
        <v>44631</v>
      </c>
      <c r="C315">
        <v>652.75</v>
      </c>
    </row>
    <row r="316" spans="2:3" x14ac:dyDescent="0.2">
      <c r="B316" s="1">
        <v>44634</v>
      </c>
      <c r="C316">
        <v>650.5</v>
      </c>
    </row>
    <row r="317" spans="2:3" x14ac:dyDescent="0.2">
      <c r="B317" s="1">
        <v>44635</v>
      </c>
      <c r="C317">
        <v>650</v>
      </c>
    </row>
    <row r="318" spans="2:3" x14ac:dyDescent="0.2">
      <c r="B318" s="1">
        <v>44636</v>
      </c>
      <c r="C318">
        <v>630.5</v>
      </c>
    </row>
    <row r="319" spans="2:3" x14ac:dyDescent="0.2">
      <c r="B319" s="1">
        <v>44637</v>
      </c>
      <c r="C319">
        <v>645.25</v>
      </c>
    </row>
    <row r="320" spans="2:3" x14ac:dyDescent="0.2">
      <c r="B320" s="1">
        <v>44638</v>
      </c>
      <c r="C320">
        <v>646.5</v>
      </c>
    </row>
    <row r="321" spans="2:3" x14ac:dyDescent="0.2">
      <c r="B321" s="1">
        <v>44641</v>
      </c>
      <c r="C321">
        <v>664.75</v>
      </c>
    </row>
    <row r="322" spans="2:3" x14ac:dyDescent="0.2">
      <c r="B322" s="1">
        <v>44642</v>
      </c>
      <c r="C322">
        <v>670.75</v>
      </c>
    </row>
    <row r="323" spans="2:3" x14ac:dyDescent="0.2">
      <c r="B323" s="1">
        <v>44643</v>
      </c>
      <c r="C323">
        <v>673</v>
      </c>
    </row>
    <row r="324" spans="2:3" x14ac:dyDescent="0.2">
      <c r="B324" s="1">
        <v>44644</v>
      </c>
      <c r="C324">
        <v>668.25</v>
      </c>
    </row>
    <row r="325" spans="2:3" x14ac:dyDescent="0.2">
      <c r="B325" s="1">
        <v>44645</v>
      </c>
      <c r="C325">
        <v>670.25</v>
      </c>
    </row>
    <row r="326" spans="2:3" x14ac:dyDescent="0.2">
      <c r="B326" s="1">
        <v>44648</v>
      </c>
      <c r="C326">
        <v>666.25</v>
      </c>
    </row>
    <row r="327" spans="2:3" x14ac:dyDescent="0.2">
      <c r="B327" s="1">
        <v>44649</v>
      </c>
      <c r="C327">
        <v>656.25</v>
      </c>
    </row>
    <row r="328" spans="2:3" x14ac:dyDescent="0.2">
      <c r="B328" s="1">
        <v>44650</v>
      </c>
      <c r="C328">
        <v>659.25</v>
      </c>
    </row>
    <row r="329" spans="2:3" x14ac:dyDescent="0.2">
      <c r="B329" s="1">
        <v>44651</v>
      </c>
      <c r="C329">
        <v>684.5</v>
      </c>
    </row>
    <row r="330" spans="2:3" x14ac:dyDescent="0.2">
      <c r="B330" s="1">
        <v>44652</v>
      </c>
      <c r="C330">
        <v>690.5</v>
      </c>
    </row>
    <row r="331" spans="2:3" x14ac:dyDescent="0.2">
      <c r="B331" s="1">
        <v>44655</v>
      </c>
      <c r="C331">
        <v>701</v>
      </c>
    </row>
    <row r="332" spans="2:3" x14ac:dyDescent="0.2">
      <c r="B332" s="1">
        <v>44656</v>
      </c>
      <c r="C332">
        <v>708</v>
      </c>
    </row>
    <row r="333" spans="2:3" x14ac:dyDescent="0.2">
      <c r="B333" s="1">
        <v>44657</v>
      </c>
      <c r="C333">
        <v>707.25</v>
      </c>
    </row>
    <row r="334" spans="2:3" x14ac:dyDescent="0.2">
      <c r="B334" s="1">
        <v>44658</v>
      </c>
      <c r="C334">
        <v>710.75</v>
      </c>
    </row>
    <row r="335" spans="2:3" x14ac:dyDescent="0.2">
      <c r="B335" s="1">
        <v>44659</v>
      </c>
      <c r="C335">
        <v>716.5</v>
      </c>
    </row>
    <row r="336" spans="2:3" x14ac:dyDescent="0.2">
      <c r="B336" s="1">
        <v>44662</v>
      </c>
      <c r="C336">
        <v>719.5</v>
      </c>
    </row>
    <row r="337" spans="2:3" x14ac:dyDescent="0.2">
      <c r="B337" s="1">
        <v>44663</v>
      </c>
      <c r="C337">
        <v>733</v>
      </c>
    </row>
    <row r="338" spans="2:3" x14ac:dyDescent="0.2">
      <c r="B338" s="1">
        <v>44664</v>
      </c>
      <c r="C338">
        <v>738</v>
      </c>
    </row>
    <row r="339" spans="2:3" x14ac:dyDescent="0.2">
      <c r="B339" s="1">
        <v>44665</v>
      </c>
      <c r="C339">
        <v>737.25</v>
      </c>
    </row>
    <row r="340" spans="2:3" x14ac:dyDescent="0.2">
      <c r="B340" s="1">
        <v>44669</v>
      </c>
      <c r="C340">
        <v>751.25</v>
      </c>
    </row>
    <row r="341" spans="2:3" x14ac:dyDescent="0.2">
      <c r="B341" s="1">
        <v>44670</v>
      </c>
      <c r="C341">
        <v>749.25</v>
      </c>
    </row>
    <row r="342" spans="2:3" x14ac:dyDescent="0.2">
      <c r="B342" s="1">
        <v>44671</v>
      </c>
      <c r="C342">
        <v>750.75</v>
      </c>
    </row>
    <row r="343" spans="2:3" x14ac:dyDescent="0.2">
      <c r="B343" s="1">
        <v>44672</v>
      </c>
      <c r="C343">
        <v>741.5</v>
      </c>
    </row>
    <row r="344" spans="2:3" x14ac:dyDescent="0.2">
      <c r="B344" s="1">
        <v>44673</v>
      </c>
      <c r="C344">
        <v>727.75</v>
      </c>
    </row>
    <row r="345" spans="2:3" x14ac:dyDescent="0.2">
      <c r="B345" s="1">
        <v>44676</v>
      </c>
      <c r="C345">
        <v>737.5</v>
      </c>
    </row>
    <row r="346" spans="2:3" x14ac:dyDescent="0.2">
      <c r="B346" s="1">
        <v>44677</v>
      </c>
      <c r="C346">
        <v>747</v>
      </c>
    </row>
    <row r="347" spans="2:3" x14ac:dyDescent="0.2">
      <c r="B347" s="1">
        <v>44678</v>
      </c>
      <c r="C347">
        <v>752.75</v>
      </c>
    </row>
    <row r="348" spans="2:3" x14ac:dyDescent="0.2">
      <c r="B348" s="1">
        <v>44679</v>
      </c>
      <c r="C348">
        <v>754.5</v>
      </c>
    </row>
    <row r="349" spans="2:3" x14ac:dyDescent="0.2">
      <c r="B349" s="1">
        <v>44680</v>
      </c>
      <c r="C349">
        <v>755</v>
      </c>
    </row>
    <row r="350" spans="2:3" x14ac:dyDescent="0.2">
      <c r="B350" s="1">
        <v>44683</v>
      </c>
      <c r="C350">
        <v>746</v>
      </c>
    </row>
    <row r="351" spans="2:3" x14ac:dyDescent="0.2">
      <c r="B351" s="1">
        <v>44684</v>
      </c>
      <c r="C351">
        <v>739.25</v>
      </c>
    </row>
    <row r="352" spans="2:3" x14ac:dyDescent="0.2">
      <c r="B352" s="1">
        <v>44685</v>
      </c>
      <c r="C352">
        <v>740</v>
      </c>
    </row>
    <row r="353" spans="2:3" x14ac:dyDescent="0.2">
      <c r="B353" s="1">
        <v>44686</v>
      </c>
      <c r="C353">
        <v>742.25</v>
      </c>
    </row>
    <row r="354" spans="2:3" x14ac:dyDescent="0.2">
      <c r="B354" s="1">
        <v>44687</v>
      </c>
      <c r="C354">
        <v>724.5</v>
      </c>
    </row>
    <row r="355" spans="2:3" x14ac:dyDescent="0.2">
      <c r="B355" s="1">
        <v>44690</v>
      </c>
      <c r="C355">
        <v>714.75</v>
      </c>
    </row>
    <row r="356" spans="2:3" x14ac:dyDescent="0.2">
      <c r="B356" s="1">
        <v>44691</v>
      </c>
      <c r="C356">
        <v>723</v>
      </c>
    </row>
    <row r="357" spans="2:3" x14ac:dyDescent="0.2">
      <c r="B357" s="1">
        <v>44692</v>
      </c>
      <c r="C357">
        <v>739.5</v>
      </c>
    </row>
    <row r="358" spans="2:3" x14ac:dyDescent="0.2">
      <c r="B358" s="1">
        <v>44693</v>
      </c>
      <c r="C358">
        <v>756.25</v>
      </c>
    </row>
    <row r="359" spans="2:3" x14ac:dyDescent="0.2">
      <c r="B359" s="1">
        <v>44694</v>
      </c>
      <c r="C359">
        <v>751.75</v>
      </c>
    </row>
    <row r="360" spans="2:3" x14ac:dyDescent="0.2">
      <c r="B360" s="1">
        <v>44697</v>
      </c>
      <c r="C360">
        <v>768</v>
      </c>
    </row>
    <row r="361" spans="2:3" x14ac:dyDescent="0.2">
      <c r="B361" s="1">
        <v>44698</v>
      </c>
      <c r="C361">
        <v>764</v>
      </c>
    </row>
    <row r="362" spans="2:3" x14ac:dyDescent="0.2">
      <c r="B362" s="1">
        <v>44699</v>
      </c>
      <c r="C362">
        <v>743.75</v>
      </c>
    </row>
    <row r="363" spans="2:3" x14ac:dyDescent="0.2">
      <c r="B363" s="1">
        <v>44700</v>
      </c>
      <c r="C363">
        <v>739.5</v>
      </c>
    </row>
    <row r="364" spans="2:3" x14ac:dyDescent="0.2">
      <c r="B364" s="1">
        <v>44701</v>
      </c>
      <c r="C364">
        <v>735.5</v>
      </c>
    </row>
    <row r="365" spans="2:3" x14ac:dyDescent="0.2">
      <c r="B365" s="1">
        <v>44704</v>
      </c>
      <c r="C365">
        <v>742</v>
      </c>
    </row>
    <row r="366" spans="2:3" x14ac:dyDescent="0.2">
      <c r="B366" s="1">
        <v>44705</v>
      </c>
      <c r="C366">
        <v>729</v>
      </c>
    </row>
    <row r="367" spans="2:3" x14ac:dyDescent="0.2">
      <c r="B367" s="1">
        <v>44706</v>
      </c>
      <c r="C367">
        <v>727</v>
      </c>
    </row>
    <row r="368" spans="2:3" x14ac:dyDescent="0.2">
      <c r="B368" s="1">
        <v>44707</v>
      </c>
      <c r="C368">
        <v>722.75</v>
      </c>
    </row>
    <row r="369" spans="2:3" x14ac:dyDescent="0.2">
      <c r="B369" s="1">
        <v>44708</v>
      </c>
      <c r="C369">
        <v>733.75</v>
      </c>
    </row>
    <row r="370" spans="2:3" x14ac:dyDescent="0.2">
      <c r="B370" s="1">
        <v>44712</v>
      </c>
      <c r="C370">
        <v>716.5</v>
      </c>
    </row>
    <row r="371" spans="2:3" x14ac:dyDescent="0.2">
      <c r="B371" s="1">
        <v>44713</v>
      </c>
      <c r="C371">
        <v>696.5</v>
      </c>
    </row>
    <row r="372" spans="2:3" x14ac:dyDescent="0.2">
      <c r="B372" s="1">
        <v>44714</v>
      </c>
      <c r="C372">
        <v>699.25</v>
      </c>
    </row>
    <row r="373" spans="2:3" x14ac:dyDescent="0.2">
      <c r="B373" s="1">
        <v>44715</v>
      </c>
      <c r="C373">
        <v>695.25</v>
      </c>
    </row>
    <row r="374" spans="2:3" x14ac:dyDescent="0.2">
      <c r="B374" s="1">
        <v>44718</v>
      </c>
      <c r="C374">
        <v>707.25</v>
      </c>
    </row>
    <row r="375" spans="2:3" x14ac:dyDescent="0.2">
      <c r="B375" s="1">
        <v>44719</v>
      </c>
      <c r="C375">
        <v>719</v>
      </c>
    </row>
    <row r="376" spans="2:3" x14ac:dyDescent="0.2">
      <c r="B376" s="1">
        <v>44720</v>
      </c>
      <c r="C376">
        <v>722.75</v>
      </c>
    </row>
    <row r="377" spans="2:3" x14ac:dyDescent="0.2">
      <c r="B377" s="1">
        <v>44721</v>
      </c>
      <c r="C377">
        <v>721.25</v>
      </c>
    </row>
    <row r="378" spans="2:3" x14ac:dyDescent="0.2">
      <c r="B378" s="1">
        <v>44722</v>
      </c>
      <c r="C378">
        <v>724.75</v>
      </c>
    </row>
    <row r="379" spans="2:3" x14ac:dyDescent="0.2">
      <c r="B379" s="1">
        <v>44725</v>
      </c>
      <c r="C379">
        <v>726.5</v>
      </c>
    </row>
    <row r="380" spans="2:3" x14ac:dyDescent="0.2">
      <c r="B380" s="1">
        <v>44726</v>
      </c>
      <c r="C380">
        <v>726.25</v>
      </c>
    </row>
    <row r="381" spans="2:3" x14ac:dyDescent="0.2">
      <c r="B381" s="1">
        <v>44727</v>
      </c>
      <c r="C381">
        <v>726.25</v>
      </c>
    </row>
    <row r="382" spans="2:3" x14ac:dyDescent="0.2">
      <c r="B382" s="1">
        <v>44728</v>
      </c>
      <c r="C382">
        <v>739.5</v>
      </c>
    </row>
    <row r="383" spans="2:3" x14ac:dyDescent="0.2">
      <c r="B383" s="1">
        <v>44729</v>
      </c>
      <c r="C383">
        <v>735.25</v>
      </c>
    </row>
    <row r="384" spans="2:3" x14ac:dyDescent="0.2">
      <c r="B384" s="1">
        <v>44733</v>
      </c>
      <c r="C384">
        <v>706.75</v>
      </c>
    </row>
    <row r="385" spans="2:3" x14ac:dyDescent="0.2">
      <c r="B385" s="1">
        <v>44734</v>
      </c>
      <c r="C385">
        <v>699</v>
      </c>
    </row>
    <row r="386" spans="2:3" x14ac:dyDescent="0.2">
      <c r="B386" s="1">
        <v>44735</v>
      </c>
      <c r="C386">
        <v>661</v>
      </c>
    </row>
    <row r="387" spans="2:3" x14ac:dyDescent="0.2">
      <c r="B387" s="1">
        <v>44736</v>
      </c>
      <c r="C387">
        <v>679.25</v>
      </c>
    </row>
    <row r="388" spans="2:3" x14ac:dyDescent="0.2">
      <c r="B388" s="1">
        <v>44739</v>
      </c>
      <c r="C388">
        <v>659</v>
      </c>
    </row>
    <row r="389" spans="2:3" x14ac:dyDescent="0.2">
      <c r="B389" s="1">
        <v>44740</v>
      </c>
      <c r="C389">
        <v>665</v>
      </c>
    </row>
    <row r="390" spans="2:3" x14ac:dyDescent="0.2">
      <c r="B390" s="1">
        <v>44741</v>
      </c>
      <c r="C390">
        <v>659.25</v>
      </c>
    </row>
    <row r="391" spans="2:3" x14ac:dyDescent="0.2">
      <c r="B391" s="1">
        <v>44742</v>
      </c>
      <c r="C391">
        <v>626.25</v>
      </c>
    </row>
    <row r="392" spans="2:3" x14ac:dyDescent="0.2">
      <c r="B392" s="1">
        <v>44743</v>
      </c>
      <c r="C392">
        <v>613.75</v>
      </c>
    </row>
    <row r="393" spans="2:3" x14ac:dyDescent="0.2">
      <c r="B393" s="1">
        <v>44747</v>
      </c>
      <c r="C393">
        <v>585</v>
      </c>
    </row>
    <row r="394" spans="2:3" x14ac:dyDescent="0.2">
      <c r="B394" s="1">
        <v>44748</v>
      </c>
      <c r="C394">
        <v>591.25</v>
      </c>
    </row>
    <row r="395" spans="2:3" x14ac:dyDescent="0.2">
      <c r="B395" s="1">
        <v>44749</v>
      </c>
      <c r="C395">
        <v>602</v>
      </c>
    </row>
    <row r="396" spans="2:3" x14ac:dyDescent="0.2">
      <c r="B396" s="1">
        <v>44750</v>
      </c>
      <c r="C396">
        <v>628.75</v>
      </c>
    </row>
    <row r="397" spans="2:3" x14ac:dyDescent="0.2">
      <c r="B397" s="1">
        <v>44753</v>
      </c>
      <c r="C397">
        <v>633.5</v>
      </c>
    </row>
    <row r="398" spans="2:3" x14ac:dyDescent="0.2">
      <c r="B398" s="1">
        <v>44754</v>
      </c>
      <c r="C398">
        <v>593</v>
      </c>
    </row>
    <row r="399" spans="2:3" x14ac:dyDescent="0.2">
      <c r="B399" s="1">
        <v>44755</v>
      </c>
      <c r="C399">
        <v>602.25</v>
      </c>
    </row>
    <row r="400" spans="2:3" x14ac:dyDescent="0.2">
      <c r="B400" s="1">
        <v>44756</v>
      </c>
      <c r="C400">
        <v>608</v>
      </c>
    </row>
    <row r="401" spans="2:3" x14ac:dyDescent="0.2">
      <c r="B401" s="1">
        <v>44757</v>
      </c>
      <c r="C401">
        <v>610</v>
      </c>
    </row>
    <row r="402" spans="2:3" x14ac:dyDescent="0.2">
      <c r="B402" s="1">
        <v>44760</v>
      </c>
      <c r="C402">
        <v>616.5</v>
      </c>
    </row>
    <row r="403" spans="2:3" x14ac:dyDescent="0.2">
      <c r="B403" s="1">
        <v>44761</v>
      </c>
      <c r="C403">
        <v>601.5</v>
      </c>
    </row>
    <row r="404" spans="2:3" x14ac:dyDescent="0.2">
      <c r="B404" s="1">
        <v>44762</v>
      </c>
      <c r="C404">
        <v>596.25</v>
      </c>
    </row>
    <row r="405" spans="2:3" x14ac:dyDescent="0.2">
      <c r="B405" s="1">
        <v>44763</v>
      </c>
      <c r="C405">
        <v>580.25</v>
      </c>
    </row>
    <row r="406" spans="2:3" x14ac:dyDescent="0.2">
      <c r="B406" s="1">
        <v>44764</v>
      </c>
      <c r="C406">
        <v>571</v>
      </c>
    </row>
    <row r="407" spans="2:3" x14ac:dyDescent="0.2">
      <c r="B407" s="1">
        <v>44767</v>
      </c>
      <c r="C407">
        <v>590.75</v>
      </c>
    </row>
    <row r="408" spans="2:3" x14ac:dyDescent="0.2">
      <c r="B408" s="1">
        <v>44768</v>
      </c>
      <c r="C408">
        <v>607.5</v>
      </c>
    </row>
    <row r="409" spans="2:3" x14ac:dyDescent="0.2">
      <c r="B409" s="1">
        <v>44769</v>
      </c>
      <c r="C409">
        <v>610</v>
      </c>
    </row>
    <row r="410" spans="2:3" x14ac:dyDescent="0.2">
      <c r="B410" s="1">
        <v>44770</v>
      </c>
      <c r="C410">
        <v>625.25</v>
      </c>
    </row>
    <row r="411" spans="2:3" x14ac:dyDescent="0.2">
      <c r="B411" s="1">
        <v>44771</v>
      </c>
      <c r="C411">
        <v>626.25</v>
      </c>
    </row>
    <row r="412" spans="2:3" x14ac:dyDescent="0.2">
      <c r="B412" s="1">
        <v>44774</v>
      </c>
      <c r="C412">
        <v>616.75</v>
      </c>
    </row>
    <row r="413" spans="2:3" x14ac:dyDescent="0.2">
      <c r="B413" s="1">
        <v>44775</v>
      </c>
      <c r="C413">
        <v>601.75</v>
      </c>
    </row>
    <row r="414" spans="2:3" x14ac:dyDescent="0.2">
      <c r="B414" s="1">
        <v>44776</v>
      </c>
      <c r="C414">
        <v>604.25</v>
      </c>
    </row>
    <row r="415" spans="2:3" x14ac:dyDescent="0.2">
      <c r="B415" s="1">
        <v>44777</v>
      </c>
      <c r="C415">
        <v>614.25</v>
      </c>
    </row>
    <row r="416" spans="2:3" x14ac:dyDescent="0.2">
      <c r="B416" s="1">
        <v>44778</v>
      </c>
      <c r="C416">
        <v>618</v>
      </c>
    </row>
    <row r="417" spans="2:3" x14ac:dyDescent="0.2">
      <c r="B417" s="1">
        <v>44781</v>
      </c>
      <c r="C417">
        <v>615.25</v>
      </c>
    </row>
    <row r="418" spans="2:3" x14ac:dyDescent="0.2">
      <c r="B418" s="1">
        <v>44782</v>
      </c>
      <c r="C418">
        <v>621.5</v>
      </c>
    </row>
    <row r="419" spans="2:3" x14ac:dyDescent="0.2">
      <c r="B419" s="1">
        <v>44783</v>
      </c>
      <c r="C419">
        <v>625.75</v>
      </c>
    </row>
    <row r="420" spans="2:3" x14ac:dyDescent="0.2">
      <c r="B420" s="1">
        <v>44784</v>
      </c>
      <c r="C420">
        <v>634.5</v>
      </c>
    </row>
    <row r="421" spans="2:3" x14ac:dyDescent="0.2">
      <c r="B421" s="1">
        <v>44785</v>
      </c>
      <c r="C421">
        <v>649</v>
      </c>
    </row>
    <row r="422" spans="2:3" x14ac:dyDescent="0.2">
      <c r="B422" s="1">
        <v>44788</v>
      </c>
      <c r="C422">
        <v>635.75</v>
      </c>
    </row>
    <row r="423" spans="2:3" x14ac:dyDescent="0.2">
      <c r="B423" s="1">
        <v>44789</v>
      </c>
      <c r="C423">
        <v>618</v>
      </c>
    </row>
    <row r="424" spans="2:3" x14ac:dyDescent="0.2">
      <c r="B424" s="1">
        <v>44790</v>
      </c>
      <c r="C424">
        <v>619.25</v>
      </c>
    </row>
    <row r="425" spans="2:3" x14ac:dyDescent="0.2">
      <c r="B425" s="1">
        <v>44791</v>
      </c>
      <c r="C425">
        <v>622.75</v>
      </c>
    </row>
    <row r="426" spans="2:3" x14ac:dyDescent="0.2">
      <c r="B426" s="1">
        <v>44792</v>
      </c>
      <c r="C426">
        <v>630.5</v>
      </c>
    </row>
    <row r="427" spans="2:3" x14ac:dyDescent="0.2">
      <c r="B427" s="1">
        <v>44795</v>
      </c>
      <c r="C427">
        <v>636.25</v>
      </c>
    </row>
    <row r="428" spans="2:3" x14ac:dyDescent="0.2">
      <c r="B428" s="1">
        <v>44796</v>
      </c>
      <c r="C428">
        <v>661.5</v>
      </c>
    </row>
    <row r="429" spans="2:3" x14ac:dyDescent="0.2">
      <c r="B429" s="1">
        <v>44797</v>
      </c>
      <c r="C429">
        <v>662.75</v>
      </c>
    </row>
    <row r="430" spans="2:3" x14ac:dyDescent="0.2">
      <c r="B430" s="1">
        <v>44798</v>
      </c>
      <c r="C430">
        <v>656</v>
      </c>
    </row>
    <row r="431" spans="2:3" x14ac:dyDescent="0.2">
      <c r="B431" s="1">
        <v>44799</v>
      </c>
      <c r="C431">
        <v>669.75</v>
      </c>
    </row>
    <row r="432" spans="2:3" x14ac:dyDescent="0.2">
      <c r="B432" s="1">
        <v>44802</v>
      </c>
      <c r="C432">
        <v>687.75</v>
      </c>
    </row>
    <row r="433" spans="2:3" x14ac:dyDescent="0.2">
      <c r="B433" s="1">
        <v>44803</v>
      </c>
      <c r="C433">
        <v>683.25</v>
      </c>
    </row>
    <row r="434" spans="2:3" x14ac:dyDescent="0.2">
      <c r="B434" s="1">
        <v>44804</v>
      </c>
      <c r="C434">
        <v>676.5</v>
      </c>
    </row>
    <row r="435" spans="2:3" x14ac:dyDescent="0.2">
      <c r="B435" s="1">
        <v>44805</v>
      </c>
      <c r="C435">
        <v>663.75</v>
      </c>
    </row>
    <row r="436" spans="2:3" x14ac:dyDescent="0.2">
      <c r="B436" s="1">
        <v>44806</v>
      </c>
      <c r="C436">
        <v>671.25</v>
      </c>
    </row>
    <row r="437" spans="2:3" x14ac:dyDescent="0.2">
      <c r="B437" s="1">
        <v>44810</v>
      </c>
      <c r="C437">
        <v>681.75</v>
      </c>
    </row>
    <row r="438" spans="2:3" x14ac:dyDescent="0.2">
      <c r="B438" s="1">
        <v>44811</v>
      </c>
      <c r="C438">
        <v>675.75</v>
      </c>
    </row>
    <row r="439" spans="2:3" x14ac:dyDescent="0.2">
      <c r="B439" s="1">
        <v>44812</v>
      </c>
      <c r="C439">
        <v>673.25</v>
      </c>
    </row>
    <row r="440" spans="2:3" x14ac:dyDescent="0.2">
      <c r="B440" s="1">
        <v>44813</v>
      </c>
      <c r="C440">
        <v>689.25</v>
      </c>
    </row>
    <row r="441" spans="2:3" x14ac:dyDescent="0.2">
      <c r="B441" s="1">
        <v>44816</v>
      </c>
      <c r="C441">
        <v>699.5</v>
      </c>
    </row>
    <row r="442" spans="2:3" x14ac:dyDescent="0.2">
      <c r="B442" s="1">
        <v>44817</v>
      </c>
      <c r="C442">
        <v>697.25</v>
      </c>
    </row>
    <row r="443" spans="2:3" x14ac:dyDescent="0.2">
      <c r="B443" s="1">
        <v>44818</v>
      </c>
      <c r="C443">
        <v>687.25</v>
      </c>
    </row>
    <row r="444" spans="2:3" x14ac:dyDescent="0.2">
      <c r="B444" s="1">
        <v>44819</v>
      </c>
      <c r="C444">
        <v>682.75</v>
      </c>
    </row>
    <row r="445" spans="2:3" x14ac:dyDescent="0.2">
      <c r="B445" s="1">
        <v>44820</v>
      </c>
      <c r="C445">
        <v>683</v>
      </c>
    </row>
    <row r="446" spans="2:3" x14ac:dyDescent="0.2">
      <c r="B446" s="1">
        <v>44823</v>
      </c>
      <c r="C446">
        <v>683.5</v>
      </c>
    </row>
    <row r="447" spans="2:3" x14ac:dyDescent="0.2">
      <c r="B447" s="1">
        <v>44824</v>
      </c>
      <c r="C447">
        <v>696.75</v>
      </c>
    </row>
    <row r="448" spans="2:3" x14ac:dyDescent="0.2">
      <c r="B448" s="1">
        <v>44825</v>
      </c>
      <c r="C448">
        <v>690.25</v>
      </c>
    </row>
    <row r="449" spans="2:3" x14ac:dyDescent="0.2">
      <c r="B449" s="1">
        <v>44826</v>
      </c>
      <c r="C449">
        <v>693.25</v>
      </c>
    </row>
    <row r="450" spans="2:3" x14ac:dyDescent="0.2">
      <c r="B450" s="1">
        <v>44827</v>
      </c>
      <c r="C450">
        <v>681.75</v>
      </c>
    </row>
    <row r="451" spans="2:3" x14ac:dyDescent="0.2">
      <c r="B451" s="1">
        <v>44830</v>
      </c>
      <c r="C451">
        <v>670.75</v>
      </c>
    </row>
    <row r="452" spans="2:3" x14ac:dyDescent="0.2">
      <c r="B452" s="1">
        <v>44831</v>
      </c>
      <c r="C452">
        <v>672.75</v>
      </c>
    </row>
    <row r="453" spans="2:3" x14ac:dyDescent="0.2">
      <c r="B453" s="1">
        <v>44832</v>
      </c>
      <c r="C453">
        <v>676.5</v>
      </c>
    </row>
    <row r="454" spans="2:3" x14ac:dyDescent="0.2">
      <c r="B454" s="1">
        <v>44833</v>
      </c>
      <c r="C454">
        <v>676</v>
      </c>
    </row>
    <row r="455" spans="2:3" x14ac:dyDescent="0.2">
      <c r="B455" s="1">
        <v>44834</v>
      </c>
      <c r="C455">
        <v>684</v>
      </c>
    </row>
    <row r="456" spans="2:3" x14ac:dyDescent="0.2">
      <c r="B456" s="1">
        <v>44837</v>
      </c>
      <c r="C456">
        <v>687.5</v>
      </c>
    </row>
    <row r="457" spans="2:3" x14ac:dyDescent="0.2">
      <c r="B457" s="1">
        <v>44838</v>
      </c>
      <c r="C457">
        <v>690</v>
      </c>
    </row>
    <row r="458" spans="2:3" x14ac:dyDescent="0.2">
      <c r="B458" s="1">
        <v>44839</v>
      </c>
      <c r="C458">
        <v>691.25</v>
      </c>
    </row>
    <row r="459" spans="2:3" x14ac:dyDescent="0.2">
      <c r="B459" s="1">
        <v>44840</v>
      </c>
      <c r="C459">
        <v>683.25</v>
      </c>
    </row>
    <row r="460" spans="2:3" x14ac:dyDescent="0.2">
      <c r="B460" s="1">
        <v>44841</v>
      </c>
      <c r="C460">
        <v>691</v>
      </c>
    </row>
    <row r="461" spans="2:3" x14ac:dyDescent="0.2">
      <c r="B461" s="1">
        <v>44844</v>
      </c>
      <c r="C461">
        <v>704.75</v>
      </c>
    </row>
    <row r="462" spans="2:3" x14ac:dyDescent="0.2">
      <c r="B462" s="1">
        <v>44845</v>
      </c>
      <c r="C462">
        <v>700.25</v>
      </c>
    </row>
    <row r="463" spans="2:3" x14ac:dyDescent="0.2">
      <c r="B463" s="1">
        <v>44846</v>
      </c>
      <c r="C463">
        <v>700</v>
      </c>
    </row>
    <row r="464" spans="2:3" x14ac:dyDescent="0.2">
      <c r="B464" s="1">
        <v>44847</v>
      </c>
      <c r="C464">
        <v>705</v>
      </c>
    </row>
    <row r="465" spans="2:3" x14ac:dyDescent="0.2">
      <c r="B465" s="1">
        <v>44848</v>
      </c>
      <c r="C465">
        <v>696.25</v>
      </c>
    </row>
    <row r="466" spans="2:3" x14ac:dyDescent="0.2">
      <c r="B466" s="1">
        <v>44851</v>
      </c>
      <c r="C466">
        <v>689.75</v>
      </c>
    </row>
    <row r="467" spans="2:3" x14ac:dyDescent="0.2">
      <c r="B467" s="1">
        <v>44852</v>
      </c>
      <c r="C467">
        <v>687</v>
      </c>
    </row>
    <row r="468" spans="2:3" x14ac:dyDescent="0.2">
      <c r="B468" s="1">
        <v>44853</v>
      </c>
      <c r="C468">
        <v>684.5</v>
      </c>
    </row>
    <row r="469" spans="2:3" x14ac:dyDescent="0.2">
      <c r="B469" s="1">
        <v>44854</v>
      </c>
      <c r="C469">
        <v>690</v>
      </c>
    </row>
    <row r="470" spans="2:3" x14ac:dyDescent="0.2">
      <c r="B470" s="1">
        <v>44855</v>
      </c>
      <c r="C470">
        <v>690.5</v>
      </c>
    </row>
    <row r="471" spans="2:3" x14ac:dyDescent="0.2">
      <c r="B471" s="1">
        <v>44858</v>
      </c>
      <c r="C471">
        <v>687.75</v>
      </c>
    </row>
    <row r="472" spans="2:3" x14ac:dyDescent="0.2">
      <c r="B472" s="1">
        <v>44859</v>
      </c>
      <c r="C472">
        <v>692.25</v>
      </c>
    </row>
    <row r="473" spans="2:3" x14ac:dyDescent="0.2">
      <c r="B473" s="1">
        <v>44860</v>
      </c>
      <c r="C473">
        <v>690.5</v>
      </c>
    </row>
    <row r="474" spans="2:3" x14ac:dyDescent="0.2">
      <c r="B474" s="1">
        <v>44861</v>
      </c>
      <c r="C474">
        <v>687.75</v>
      </c>
    </row>
    <row r="475" spans="2:3" x14ac:dyDescent="0.2">
      <c r="B475" s="1">
        <v>44862</v>
      </c>
      <c r="C475">
        <v>686.75</v>
      </c>
    </row>
    <row r="476" spans="2:3" x14ac:dyDescent="0.2">
      <c r="B476" s="1">
        <v>44865</v>
      </c>
      <c r="C476">
        <v>696.75</v>
      </c>
    </row>
    <row r="477" spans="2:3" x14ac:dyDescent="0.2">
      <c r="B477" s="1">
        <v>44866</v>
      </c>
      <c r="C477">
        <v>702.5</v>
      </c>
    </row>
    <row r="478" spans="2:3" x14ac:dyDescent="0.2">
      <c r="B478" s="1">
        <v>44867</v>
      </c>
      <c r="C478">
        <v>692.75</v>
      </c>
    </row>
    <row r="479" spans="2:3" x14ac:dyDescent="0.2">
      <c r="B479" s="1">
        <v>44868</v>
      </c>
      <c r="C479">
        <v>684.75</v>
      </c>
    </row>
    <row r="480" spans="2:3" x14ac:dyDescent="0.2">
      <c r="B480" s="1">
        <v>44869</v>
      </c>
      <c r="C480">
        <v>686.75</v>
      </c>
    </row>
    <row r="481" spans="2:3" x14ac:dyDescent="0.2">
      <c r="B481" s="1">
        <v>44872</v>
      </c>
      <c r="C481">
        <v>681.5</v>
      </c>
    </row>
    <row r="482" spans="2:3" x14ac:dyDescent="0.2">
      <c r="B482" s="1">
        <v>44873</v>
      </c>
      <c r="C482">
        <v>673.75</v>
      </c>
    </row>
    <row r="483" spans="2:3" x14ac:dyDescent="0.2">
      <c r="B483" s="1">
        <v>44874</v>
      </c>
      <c r="C483">
        <v>670.5</v>
      </c>
    </row>
    <row r="484" spans="2:3" x14ac:dyDescent="0.2">
      <c r="B484" s="1">
        <v>44875</v>
      </c>
      <c r="C484">
        <v>659.5</v>
      </c>
    </row>
    <row r="485" spans="2:3" x14ac:dyDescent="0.2">
      <c r="B485" s="1">
        <v>44876</v>
      </c>
      <c r="C485">
        <v>663</v>
      </c>
    </row>
    <row r="486" spans="2:3" x14ac:dyDescent="0.2">
      <c r="B486" s="1">
        <v>44879</v>
      </c>
      <c r="C486">
        <v>659.25</v>
      </c>
    </row>
    <row r="487" spans="2:3" x14ac:dyDescent="0.2">
      <c r="B487" s="1">
        <v>44880</v>
      </c>
      <c r="C487">
        <v>669.25</v>
      </c>
    </row>
    <row r="488" spans="2:3" x14ac:dyDescent="0.2">
      <c r="B488" s="1">
        <v>44881</v>
      </c>
      <c r="C488">
        <v>667.5</v>
      </c>
    </row>
    <row r="489" spans="2:3" x14ac:dyDescent="0.2">
      <c r="B489" s="1">
        <v>44882</v>
      </c>
      <c r="C489">
        <v>669</v>
      </c>
    </row>
    <row r="490" spans="2:3" x14ac:dyDescent="0.2">
      <c r="B490" s="1">
        <v>44883</v>
      </c>
      <c r="C490">
        <v>670</v>
      </c>
    </row>
    <row r="491" spans="2:3" x14ac:dyDescent="0.2">
      <c r="B491" s="1">
        <v>44886</v>
      </c>
      <c r="C491">
        <v>663.5</v>
      </c>
    </row>
    <row r="492" spans="2:3" x14ac:dyDescent="0.2">
      <c r="B492" s="1">
        <v>44887</v>
      </c>
      <c r="C492">
        <v>659.25</v>
      </c>
    </row>
    <row r="493" spans="2:3" x14ac:dyDescent="0.2">
      <c r="B493" s="1">
        <v>44888</v>
      </c>
      <c r="C493">
        <v>666.25</v>
      </c>
    </row>
    <row r="494" spans="2:3" x14ac:dyDescent="0.2">
      <c r="B494" s="1">
        <v>44890</v>
      </c>
      <c r="C494">
        <v>671.25</v>
      </c>
    </row>
    <row r="495" spans="2:3" x14ac:dyDescent="0.2">
      <c r="B495" s="1">
        <v>44893</v>
      </c>
      <c r="C495">
        <v>671.25</v>
      </c>
    </row>
    <row r="496" spans="2:3" x14ac:dyDescent="0.2">
      <c r="B496" s="1">
        <v>44894</v>
      </c>
      <c r="C496">
        <v>669.5</v>
      </c>
    </row>
    <row r="497" spans="2:3" x14ac:dyDescent="0.2">
      <c r="B497" s="1">
        <v>44895</v>
      </c>
      <c r="C497">
        <v>667</v>
      </c>
    </row>
    <row r="498" spans="2:3" x14ac:dyDescent="0.2">
      <c r="B498" s="1">
        <v>44896</v>
      </c>
      <c r="C498">
        <v>660.5</v>
      </c>
    </row>
    <row r="499" spans="2:3" x14ac:dyDescent="0.2">
      <c r="B499" s="1">
        <v>44897</v>
      </c>
      <c r="C499">
        <v>646.25</v>
      </c>
    </row>
    <row r="500" spans="2:3" x14ac:dyDescent="0.2">
      <c r="B500" s="1">
        <v>44900</v>
      </c>
      <c r="C500">
        <v>640.5</v>
      </c>
    </row>
    <row r="501" spans="2:3" x14ac:dyDescent="0.2">
      <c r="B501" s="1">
        <v>44901</v>
      </c>
      <c r="C501">
        <v>637.25</v>
      </c>
    </row>
    <row r="502" spans="2:3" x14ac:dyDescent="0.2">
      <c r="B502" s="1">
        <v>44902</v>
      </c>
      <c r="C502">
        <v>641.25</v>
      </c>
    </row>
    <row r="503" spans="2:3" x14ac:dyDescent="0.2">
      <c r="B503" s="1">
        <v>44903</v>
      </c>
      <c r="C503">
        <v>642.5</v>
      </c>
    </row>
    <row r="504" spans="2:3" x14ac:dyDescent="0.2">
      <c r="B504" s="1">
        <v>44904</v>
      </c>
      <c r="C504">
        <v>644</v>
      </c>
    </row>
    <row r="505" spans="2:3" x14ac:dyDescent="0.2">
      <c r="B505" s="1">
        <v>44907</v>
      </c>
      <c r="C505">
        <v>654</v>
      </c>
    </row>
    <row r="506" spans="2:3" x14ac:dyDescent="0.2">
      <c r="B506" s="1">
        <v>44908</v>
      </c>
      <c r="C506">
        <v>653.5</v>
      </c>
    </row>
    <row r="507" spans="2:3" x14ac:dyDescent="0.2">
      <c r="B507" s="1">
        <v>44909</v>
      </c>
      <c r="C507">
        <v>650.5</v>
      </c>
    </row>
    <row r="508" spans="2:3" x14ac:dyDescent="0.2">
      <c r="B508" s="1">
        <v>44910</v>
      </c>
      <c r="C508">
        <v>653.5</v>
      </c>
    </row>
    <row r="509" spans="2:3" x14ac:dyDescent="0.2">
      <c r="B509" s="1">
        <v>44911</v>
      </c>
      <c r="C509">
        <v>653</v>
      </c>
    </row>
    <row r="510" spans="2:3" x14ac:dyDescent="0.2">
      <c r="B510" s="1">
        <v>44914</v>
      </c>
      <c r="C510">
        <v>647.25</v>
      </c>
    </row>
    <row r="511" spans="2:3" x14ac:dyDescent="0.2">
      <c r="B511" s="1">
        <v>44915</v>
      </c>
      <c r="C511">
        <v>652</v>
      </c>
    </row>
    <row r="512" spans="2:3" x14ac:dyDescent="0.2">
      <c r="B512" s="1">
        <v>44916</v>
      </c>
      <c r="C512">
        <v>662.25</v>
      </c>
    </row>
    <row r="513" spans="2:3" x14ac:dyDescent="0.2">
      <c r="B513" s="1">
        <v>44917</v>
      </c>
      <c r="C513">
        <v>660.5</v>
      </c>
    </row>
    <row r="514" spans="2:3" x14ac:dyDescent="0.2">
      <c r="B514" s="1">
        <v>44918</v>
      </c>
      <c r="C514">
        <v>666.25</v>
      </c>
    </row>
    <row r="515" spans="2:3" x14ac:dyDescent="0.2">
      <c r="B515" s="1">
        <v>44922</v>
      </c>
      <c r="C515">
        <v>674.75</v>
      </c>
    </row>
    <row r="516" spans="2:3" x14ac:dyDescent="0.2">
      <c r="B516" s="1">
        <v>44923</v>
      </c>
      <c r="C516">
        <v>682.75</v>
      </c>
    </row>
    <row r="517" spans="2:3" x14ac:dyDescent="0.2">
      <c r="B517" s="1">
        <v>44924</v>
      </c>
      <c r="C517">
        <v>679.5</v>
      </c>
    </row>
    <row r="518" spans="2:3" x14ac:dyDescent="0.2">
      <c r="B518" s="1">
        <v>44925</v>
      </c>
      <c r="C518">
        <v>678.5</v>
      </c>
    </row>
    <row r="519" spans="2:3" x14ac:dyDescent="0.2">
      <c r="B519" s="1">
        <v>44929</v>
      </c>
      <c r="C519">
        <v>670.5</v>
      </c>
    </row>
    <row r="520" spans="2:3" x14ac:dyDescent="0.2">
      <c r="B520" s="1">
        <v>44930</v>
      </c>
      <c r="C520">
        <v>653.75</v>
      </c>
    </row>
    <row r="521" spans="2:3" x14ac:dyDescent="0.2">
      <c r="B521" s="1">
        <v>44931</v>
      </c>
      <c r="C521">
        <v>652.75</v>
      </c>
    </row>
    <row r="522" spans="2:3" x14ac:dyDescent="0.2">
      <c r="B522" s="1">
        <v>44932</v>
      </c>
      <c r="C522">
        <v>654</v>
      </c>
    </row>
    <row r="523" spans="2:3" x14ac:dyDescent="0.2">
      <c r="B523" s="1">
        <v>44935</v>
      </c>
      <c r="C523">
        <v>652.75</v>
      </c>
    </row>
    <row r="524" spans="2:3" x14ac:dyDescent="0.2">
      <c r="B524" s="1">
        <v>44936</v>
      </c>
      <c r="C524">
        <v>655</v>
      </c>
    </row>
    <row r="525" spans="2:3" x14ac:dyDescent="0.2">
      <c r="B525" s="1">
        <v>44937</v>
      </c>
      <c r="C525">
        <v>656</v>
      </c>
    </row>
    <row r="526" spans="2:3" x14ac:dyDescent="0.2">
      <c r="B526" s="1">
        <v>44938</v>
      </c>
      <c r="C526">
        <v>671</v>
      </c>
    </row>
    <row r="527" spans="2:3" x14ac:dyDescent="0.2">
      <c r="B527" s="1">
        <v>44939</v>
      </c>
      <c r="C527">
        <v>675</v>
      </c>
    </row>
    <row r="528" spans="2:3" x14ac:dyDescent="0.2">
      <c r="B528" s="1">
        <v>44943</v>
      </c>
      <c r="C528">
        <v>685.25</v>
      </c>
    </row>
    <row r="529" spans="2:3" x14ac:dyDescent="0.2">
      <c r="B529" s="1">
        <v>44944</v>
      </c>
      <c r="C529">
        <v>681.25</v>
      </c>
    </row>
    <row r="530" spans="2:3" x14ac:dyDescent="0.2">
      <c r="B530" s="1">
        <v>44945</v>
      </c>
      <c r="C530">
        <v>677.25</v>
      </c>
    </row>
    <row r="531" spans="2:3" x14ac:dyDescent="0.2">
      <c r="B531" s="1">
        <v>44946</v>
      </c>
      <c r="C531">
        <v>676.25</v>
      </c>
    </row>
    <row r="532" spans="2:3" x14ac:dyDescent="0.2">
      <c r="B532" s="1">
        <v>44949</v>
      </c>
      <c r="C532">
        <v>666.25</v>
      </c>
    </row>
    <row r="533" spans="2:3" x14ac:dyDescent="0.2">
      <c r="B533" s="1">
        <v>44950</v>
      </c>
      <c r="C533">
        <v>677</v>
      </c>
    </row>
    <row r="534" spans="2:3" x14ac:dyDescent="0.2">
      <c r="B534" s="1">
        <v>44951</v>
      </c>
      <c r="C534">
        <v>674.75</v>
      </c>
    </row>
    <row r="535" spans="2:3" x14ac:dyDescent="0.2">
      <c r="B535" s="1">
        <v>44952</v>
      </c>
      <c r="C535">
        <v>682.5</v>
      </c>
    </row>
    <row r="536" spans="2:3" x14ac:dyDescent="0.2">
      <c r="B536" s="1">
        <v>44953</v>
      </c>
      <c r="C536">
        <v>683</v>
      </c>
    </row>
    <row r="537" spans="2:3" x14ac:dyDescent="0.2">
      <c r="B537" s="1">
        <v>44956</v>
      </c>
      <c r="C537">
        <v>683.75</v>
      </c>
    </row>
    <row r="538" spans="2:3" x14ac:dyDescent="0.2">
      <c r="B538" s="1">
        <v>44957</v>
      </c>
      <c r="C538">
        <v>679.75</v>
      </c>
    </row>
    <row r="539" spans="2:3" x14ac:dyDescent="0.2">
      <c r="B539" s="1">
        <v>44958</v>
      </c>
      <c r="C539">
        <v>681</v>
      </c>
    </row>
    <row r="540" spans="2:3" x14ac:dyDescent="0.2">
      <c r="B540" s="1">
        <v>44959</v>
      </c>
      <c r="C540">
        <v>675.25</v>
      </c>
    </row>
    <row r="541" spans="2:3" x14ac:dyDescent="0.2">
      <c r="B541" s="1">
        <v>44960</v>
      </c>
      <c r="C541">
        <v>677.5</v>
      </c>
    </row>
    <row r="542" spans="2:3" x14ac:dyDescent="0.2">
      <c r="B542" s="1">
        <v>44963</v>
      </c>
      <c r="C542">
        <v>679</v>
      </c>
    </row>
    <row r="543" spans="2:3" x14ac:dyDescent="0.2">
      <c r="B543" s="1">
        <v>44964</v>
      </c>
      <c r="C543">
        <v>674</v>
      </c>
    </row>
    <row r="544" spans="2:3" x14ac:dyDescent="0.2">
      <c r="B544" s="1">
        <v>44965</v>
      </c>
      <c r="C544">
        <v>678.5</v>
      </c>
    </row>
    <row r="545" spans="2:3" x14ac:dyDescent="0.2">
      <c r="B545" s="1">
        <v>44966</v>
      </c>
      <c r="C545">
        <v>670.75</v>
      </c>
    </row>
    <row r="546" spans="2:3" x14ac:dyDescent="0.2">
      <c r="B546" s="1">
        <v>44967</v>
      </c>
      <c r="C546">
        <v>680.5</v>
      </c>
    </row>
    <row r="547" spans="2:3" x14ac:dyDescent="0.2">
      <c r="B547" s="1">
        <v>44970</v>
      </c>
      <c r="C547">
        <v>685</v>
      </c>
    </row>
    <row r="548" spans="2:3" x14ac:dyDescent="0.2">
      <c r="B548" s="1">
        <v>44971</v>
      </c>
      <c r="C548">
        <v>682.25</v>
      </c>
    </row>
    <row r="549" spans="2:3" x14ac:dyDescent="0.2">
      <c r="B549" s="1">
        <v>44972</v>
      </c>
      <c r="C549">
        <v>676.25</v>
      </c>
    </row>
    <row r="550" spans="2:3" x14ac:dyDescent="0.2">
      <c r="B550" s="1">
        <v>44973</v>
      </c>
      <c r="C550">
        <v>676</v>
      </c>
    </row>
    <row r="551" spans="2:3" x14ac:dyDescent="0.2">
      <c r="B551" s="1">
        <v>44974</v>
      </c>
      <c r="C551">
        <v>677.75</v>
      </c>
    </row>
    <row r="552" spans="2:3" x14ac:dyDescent="0.2">
      <c r="B552" s="1">
        <v>44978</v>
      </c>
      <c r="C552">
        <v>680.5</v>
      </c>
    </row>
    <row r="553" spans="2:3" x14ac:dyDescent="0.2">
      <c r="B553" s="1">
        <v>44979</v>
      </c>
      <c r="C553">
        <v>674</v>
      </c>
    </row>
    <row r="554" spans="2:3" x14ac:dyDescent="0.2">
      <c r="B554" s="1">
        <v>44980</v>
      </c>
      <c r="C554">
        <v>660.25</v>
      </c>
    </row>
    <row r="555" spans="2:3" x14ac:dyDescent="0.2">
      <c r="B555" s="1">
        <v>44981</v>
      </c>
      <c r="C555">
        <v>650</v>
      </c>
    </row>
    <row r="556" spans="2:3" x14ac:dyDescent="0.2">
      <c r="B556" s="1">
        <v>44984</v>
      </c>
      <c r="C556">
        <v>642.75</v>
      </c>
    </row>
    <row r="557" spans="2:3" x14ac:dyDescent="0.2">
      <c r="B557" s="1">
        <v>44985</v>
      </c>
      <c r="C557">
        <v>629.5</v>
      </c>
    </row>
    <row r="558" spans="2:3" x14ac:dyDescent="0.2">
      <c r="B558" s="1">
        <v>44986</v>
      </c>
      <c r="C558">
        <v>640.5</v>
      </c>
    </row>
    <row r="559" spans="2:3" x14ac:dyDescent="0.2">
      <c r="B559" s="1">
        <v>44987</v>
      </c>
      <c r="C559">
        <v>637.75</v>
      </c>
    </row>
    <row r="560" spans="2:3" x14ac:dyDescent="0.2">
      <c r="B560" s="1">
        <v>44988</v>
      </c>
      <c r="C560">
        <v>645.25</v>
      </c>
    </row>
    <row r="561" spans="2:3" x14ac:dyDescent="0.2">
      <c r="B561" s="1">
        <v>44991</v>
      </c>
      <c r="C561">
        <v>644.5</v>
      </c>
    </row>
    <row r="562" spans="2:3" x14ac:dyDescent="0.2">
      <c r="B562" s="1">
        <v>44992</v>
      </c>
      <c r="C562">
        <v>642</v>
      </c>
    </row>
    <row r="563" spans="2:3" x14ac:dyDescent="0.2">
      <c r="B563" s="1">
        <v>44993</v>
      </c>
      <c r="C563">
        <v>634.5</v>
      </c>
    </row>
    <row r="564" spans="2:3" x14ac:dyDescent="0.2">
      <c r="B564" s="1">
        <v>44994</v>
      </c>
      <c r="C564">
        <v>618.5</v>
      </c>
    </row>
    <row r="565" spans="2:3" x14ac:dyDescent="0.2">
      <c r="B565" s="1">
        <v>44995</v>
      </c>
      <c r="C565">
        <v>624.25</v>
      </c>
    </row>
    <row r="566" spans="2:3" x14ac:dyDescent="0.2">
      <c r="B566" s="1">
        <v>44998</v>
      </c>
      <c r="C566">
        <v>624.5</v>
      </c>
    </row>
    <row r="567" spans="2:3" x14ac:dyDescent="0.2">
      <c r="B567" s="1">
        <v>44999</v>
      </c>
      <c r="C567">
        <v>627.5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BE5C-3197-4419-A899-FF28B70D0116}">
  <dimension ref="A2:C610"/>
  <sheetViews>
    <sheetView workbookViewId="0">
      <selection activeCell="F5" sqref="F5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18</v>
      </c>
      <c r="B2" s="1" t="e">
        <f ca="1">_xll.BDH(A2, "PX_LAST", "01/01/2000", TODAY(), "DAILY","cols=2;rows=609")</f>
        <v>#NAME?</v>
      </c>
      <c r="C2">
        <v>395.25</v>
      </c>
    </row>
    <row r="3" spans="1:3" x14ac:dyDescent="0.2">
      <c r="B3" s="1">
        <v>44180</v>
      </c>
      <c r="C3">
        <v>395.75</v>
      </c>
    </row>
    <row r="4" spans="1:3" x14ac:dyDescent="0.2">
      <c r="B4" s="1">
        <v>44181</v>
      </c>
      <c r="C4">
        <v>397.25</v>
      </c>
    </row>
    <row r="5" spans="1:3" x14ac:dyDescent="0.2">
      <c r="B5" s="1">
        <v>44182</v>
      </c>
      <c r="C5">
        <v>398.25</v>
      </c>
    </row>
    <row r="6" spans="1:3" x14ac:dyDescent="0.2">
      <c r="B6" s="1">
        <v>44183</v>
      </c>
      <c r="C6">
        <v>398.25</v>
      </c>
    </row>
    <row r="7" spans="1:3" x14ac:dyDescent="0.2">
      <c r="B7" s="1">
        <v>44186</v>
      </c>
      <c r="C7">
        <v>397.5</v>
      </c>
    </row>
    <row r="8" spans="1:3" x14ac:dyDescent="0.2">
      <c r="B8" s="1">
        <v>44187</v>
      </c>
      <c r="C8">
        <v>397.25</v>
      </c>
    </row>
    <row r="9" spans="1:3" x14ac:dyDescent="0.2">
      <c r="B9" s="1">
        <v>44188</v>
      </c>
      <c r="C9">
        <v>397.5</v>
      </c>
    </row>
    <row r="10" spans="1:3" x14ac:dyDescent="0.2">
      <c r="B10" s="1">
        <v>44189</v>
      </c>
      <c r="C10">
        <v>401.75</v>
      </c>
    </row>
    <row r="11" spans="1:3" x14ac:dyDescent="0.2">
      <c r="B11" s="1">
        <v>44193</v>
      </c>
      <c r="C11">
        <v>405.25</v>
      </c>
    </row>
    <row r="12" spans="1:3" x14ac:dyDescent="0.2">
      <c r="B12" s="1">
        <v>44194</v>
      </c>
      <c r="C12">
        <v>406</v>
      </c>
    </row>
    <row r="13" spans="1:3" x14ac:dyDescent="0.2">
      <c r="B13" s="1">
        <v>44195</v>
      </c>
      <c r="C13">
        <v>408.75</v>
      </c>
    </row>
    <row r="14" spans="1:3" x14ac:dyDescent="0.2">
      <c r="B14" s="1">
        <v>44196</v>
      </c>
      <c r="C14">
        <v>409.75</v>
      </c>
    </row>
    <row r="15" spans="1:3" x14ac:dyDescent="0.2">
      <c r="B15" s="1">
        <v>44200</v>
      </c>
      <c r="C15">
        <v>409.5</v>
      </c>
    </row>
    <row r="16" spans="1:3" x14ac:dyDescent="0.2">
      <c r="B16" s="1">
        <v>44201</v>
      </c>
      <c r="C16">
        <v>412.5</v>
      </c>
    </row>
    <row r="17" spans="2:3" x14ac:dyDescent="0.2">
      <c r="B17" s="1">
        <v>44202</v>
      </c>
      <c r="C17">
        <v>415</v>
      </c>
    </row>
    <row r="18" spans="2:3" x14ac:dyDescent="0.2">
      <c r="B18" s="1">
        <v>44203</v>
      </c>
      <c r="C18">
        <v>415</v>
      </c>
    </row>
    <row r="19" spans="2:3" x14ac:dyDescent="0.2">
      <c r="B19" s="1">
        <v>44204</v>
      </c>
      <c r="C19">
        <v>413.75</v>
      </c>
    </row>
    <row r="20" spans="2:3" x14ac:dyDescent="0.2">
      <c r="B20" s="1">
        <v>44207</v>
      </c>
      <c r="C20">
        <v>414.75</v>
      </c>
    </row>
    <row r="21" spans="2:3" x14ac:dyDescent="0.2">
      <c r="B21" s="1">
        <v>44208</v>
      </c>
      <c r="C21">
        <v>420.25</v>
      </c>
    </row>
    <row r="22" spans="2:3" x14ac:dyDescent="0.2">
      <c r="B22" s="1">
        <v>44209</v>
      </c>
      <c r="C22">
        <v>415.5</v>
      </c>
    </row>
    <row r="23" spans="2:3" x14ac:dyDescent="0.2">
      <c r="B23" s="1">
        <v>44210</v>
      </c>
      <c r="C23">
        <v>416.5</v>
      </c>
    </row>
    <row r="24" spans="2:3" x14ac:dyDescent="0.2">
      <c r="B24" s="1">
        <v>44211</v>
      </c>
      <c r="C24">
        <v>417.25</v>
      </c>
    </row>
    <row r="25" spans="2:3" x14ac:dyDescent="0.2">
      <c r="B25" s="1">
        <v>44215</v>
      </c>
      <c r="C25">
        <v>419.5</v>
      </c>
    </row>
    <row r="26" spans="2:3" x14ac:dyDescent="0.2">
      <c r="B26" s="1">
        <v>44216</v>
      </c>
      <c r="C26">
        <v>417</v>
      </c>
    </row>
    <row r="27" spans="2:3" x14ac:dyDescent="0.2">
      <c r="B27" s="1">
        <v>44217</v>
      </c>
      <c r="C27">
        <v>417</v>
      </c>
    </row>
    <row r="28" spans="2:3" x14ac:dyDescent="0.2">
      <c r="B28" s="1">
        <v>44218</v>
      </c>
      <c r="C28">
        <v>409.25</v>
      </c>
    </row>
    <row r="29" spans="2:3" x14ac:dyDescent="0.2">
      <c r="B29" s="1">
        <v>44221</v>
      </c>
      <c r="C29">
        <v>412.5</v>
      </c>
    </row>
    <row r="30" spans="2:3" x14ac:dyDescent="0.2">
      <c r="B30" s="1">
        <v>44222</v>
      </c>
      <c r="C30">
        <v>415.25</v>
      </c>
    </row>
    <row r="31" spans="2:3" x14ac:dyDescent="0.2">
      <c r="B31" s="1">
        <v>44223</v>
      </c>
      <c r="C31">
        <v>413.75</v>
      </c>
    </row>
    <row r="32" spans="2:3" x14ac:dyDescent="0.2">
      <c r="B32" s="1">
        <v>44224</v>
      </c>
      <c r="C32">
        <v>414</v>
      </c>
    </row>
    <row r="33" spans="2:3" x14ac:dyDescent="0.2">
      <c r="B33" s="1">
        <v>44225</v>
      </c>
      <c r="C33">
        <v>417.5</v>
      </c>
    </row>
    <row r="34" spans="2:3" x14ac:dyDescent="0.2">
      <c r="B34" s="1">
        <v>44228</v>
      </c>
      <c r="C34">
        <v>419.25</v>
      </c>
    </row>
    <row r="35" spans="2:3" x14ac:dyDescent="0.2">
      <c r="B35" s="1">
        <v>44229</v>
      </c>
      <c r="C35">
        <v>419.5</v>
      </c>
    </row>
    <row r="36" spans="2:3" x14ac:dyDescent="0.2">
      <c r="B36" s="1">
        <v>44230</v>
      </c>
      <c r="C36">
        <v>419.5</v>
      </c>
    </row>
    <row r="37" spans="2:3" x14ac:dyDescent="0.2">
      <c r="B37" s="1">
        <v>44231</v>
      </c>
      <c r="C37">
        <v>421.5</v>
      </c>
    </row>
    <row r="38" spans="2:3" x14ac:dyDescent="0.2">
      <c r="B38" s="1">
        <v>44232</v>
      </c>
      <c r="C38">
        <v>426.25</v>
      </c>
    </row>
    <row r="39" spans="2:3" x14ac:dyDescent="0.2">
      <c r="B39" s="1">
        <v>44235</v>
      </c>
      <c r="C39">
        <v>429</v>
      </c>
    </row>
    <row r="40" spans="2:3" x14ac:dyDescent="0.2">
      <c r="B40" s="1">
        <v>44236</v>
      </c>
      <c r="C40">
        <v>427.75</v>
      </c>
    </row>
    <row r="41" spans="2:3" x14ac:dyDescent="0.2">
      <c r="B41" s="1">
        <v>44237</v>
      </c>
      <c r="C41">
        <v>425.75</v>
      </c>
    </row>
    <row r="42" spans="2:3" x14ac:dyDescent="0.2">
      <c r="B42" s="1">
        <v>44238</v>
      </c>
      <c r="C42">
        <v>427.5</v>
      </c>
    </row>
    <row r="43" spans="2:3" x14ac:dyDescent="0.2">
      <c r="B43" s="1">
        <v>44239</v>
      </c>
      <c r="C43">
        <v>427.5</v>
      </c>
    </row>
    <row r="44" spans="2:3" x14ac:dyDescent="0.2">
      <c r="B44" s="1">
        <v>44243</v>
      </c>
      <c r="C44">
        <v>431.5</v>
      </c>
    </row>
    <row r="45" spans="2:3" x14ac:dyDescent="0.2">
      <c r="B45" s="1">
        <v>44244</v>
      </c>
      <c r="C45">
        <v>431.5</v>
      </c>
    </row>
    <row r="46" spans="2:3" x14ac:dyDescent="0.2">
      <c r="B46" s="1">
        <v>44245</v>
      </c>
      <c r="C46">
        <v>433</v>
      </c>
    </row>
    <row r="47" spans="2:3" x14ac:dyDescent="0.2">
      <c r="B47" s="1">
        <v>44246</v>
      </c>
      <c r="C47">
        <v>435</v>
      </c>
    </row>
    <row r="48" spans="2:3" x14ac:dyDescent="0.2">
      <c r="B48" s="1">
        <v>44249</v>
      </c>
      <c r="C48">
        <v>441</v>
      </c>
    </row>
    <row r="49" spans="2:3" x14ac:dyDescent="0.2">
      <c r="B49" s="1">
        <v>44250</v>
      </c>
      <c r="C49">
        <v>439.5</v>
      </c>
    </row>
    <row r="50" spans="2:3" x14ac:dyDescent="0.2">
      <c r="B50" s="1">
        <v>44251</v>
      </c>
      <c r="C50">
        <v>443</v>
      </c>
    </row>
    <row r="51" spans="2:3" x14ac:dyDescent="0.2">
      <c r="B51" s="1">
        <v>44252</v>
      </c>
      <c r="C51">
        <v>440.75</v>
      </c>
    </row>
    <row r="52" spans="2:3" x14ac:dyDescent="0.2">
      <c r="B52" s="1">
        <v>44253</v>
      </c>
      <c r="C52">
        <v>436</v>
      </c>
    </row>
    <row r="53" spans="2:3" x14ac:dyDescent="0.2">
      <c r="B53" s="1">
        <v>44256</v>
      </c>
      <c r="C53">
        <v>437.25</v>
      </c>
    </row>
    <row r="54" spans="2:3" x14ac:dyDescent="0.2">
      <c r="B54" s="1">
        <v>44257</v>
      </c>
      <c r="C54">
        <v>441.5</v>
      </c>
    </row>
    <row r="55" spans="2:3" x14ac:dyDescent="0.2">
      <c r="B55" s="1">
        <v>44258</v>
      </c>
      <c r="C55">
        <v>441.75</v>
      </c>
    </row>
    <row r="56" spans="2:3" x14ac:dyDescent="0.2">
      <c r="B56" s="1">
        <v>44259</v>
      </c>
      <c r="C56">
        <v>444</v>
      </c>
    </row>
    <row r="57" spans="2:3" x14ac:dyDescent="0.2">
      <c r="B57" s="1">
        <v>44260</v>
      </c>
      <c r="C57">
        <v>447.75</v>
      </c>
    </row>
    <row r="58" spans="2:3" x14ac:dyDescent="0.2">
      <c r="B58" s="1">
        <v>44263</v>
      </c>
      <c r="C58">
        <v>448.75</v>
      </c>
    </row>
    <row r="59" spans="2:3" x14ac:dyDescent="0.2">
      <c r="B59" s="1">
        <v>44264</v>
      </c>
      <c r="C59">
        <v>452.25</v>
      </c>
    </row>
    <row r="60" spans="2:3" x14ac:dyDescent="0.2">
      <c r="B60" s="1">
        <v>44265</v>
      </c>
      <c r="C60">
        <v>450</v>
      </c>
    </row>
    <row r="61" spans="2:3" x14ac:dyDescent="0.2">
      <c r="B61" s="1">
        <v>44266</v>
      </c>
      <c r="C61">
        <v>452</v>
      </c>
    </row>
    <row r="62" spans="2:3" x14ac:dyDescent="0.2">
      <c r="B62" s="1">
        <v>44267</v>
      </c>
      <c r="C62">
        <v>447.75</v>
      </c>
    </row>
    <row r="63" spans="2:3" x14ac:dyDescent="0.2">
      <c r="B63" s="1">
        <v>44270</v>
      </c>
      <c r="C63">
        <v>446.75</v>
      </c>
    </row>
    <row r="64" spans="2:3" x14ac:dyDescent="0.2">
      <c r="B64" s="1">
        <v>44271</v>
      </c>
      <c r="C64">
        <v>446.75</v>
      </c>
    </row>
    <row r="65" spans="2:3" x14ac:dyDescent="0.2">
      <c r="B65" s="1">
        <v>44272</v>
      </c>
      <c r="C65">
        <v>445.75</v>
      </c>
    </row>
    <row r="66" spans="2:3" x14ac:dyDescent="0.2">
      <c r="B66" s="1">
        <v>44273</v>
      </c>
      <c r="C66">
        <v>443</v>
      </c>
    </row>
    <row r="67" spans="2:3" x14ac:dyDescent="0.2">
      <c r="B67" s="1">
        <v>44274</v>
      </c>
      <c r="C67">
        <v>446.25</v>
      </c>
    </row>
    <row r="68" spans="2:3" x14ac:dyDescent="0.2">
      <c r="B68" s="1">
        <v>44277</v>
      </c>
      <c r="C68">
        <v>445.75</v>
      </c>
    </row>
    <row r="69" spans="2:3" x14ac:dyDescent="0.2">
      <c r="B69" s="1">
        <v>44278</v>
      </c>
      <c r="C69">
        <v>446</v>
      </c>
    </row>
    <row r="70" spans="2:3" x14ac:dyDescent="0.2">
      <c r="B70" s="1">
        <v>44279</v>
      </c>
      <c r="C70">
        <v>446.5</v>
      </c>
    </row>
    <row r="71" spans="2:3" x14ac:dyDescent="0.2">
      <c r="B71" s="1">
        <v>44280</v>
      </c>
      <c r="C71">
        <v>445.25</v>
      </c>
    </row>
    <row r="72" spans="2:3" x14ac:dyDescent="0.2">
      <c r="B72" s="1">
        <v>44281</v>
      </c>
      <c r="C72">
        <v>446.25</v>
      </c>
    </row>
    <row r="73" spans="2:3" x14ac:dyDescent="0.2">
      <c r="B73" s="1">
        <v>44284</v>
      </c>
      <c r="C73">
        <v>443.75</v>
      </c>
    </row>
    <row r="74" spans="2:3" x14ac:dyDescent="0.2">
      <c r="B74" s="1">
        <v>44285</v>
      </c>
      <c r="C74">
        <v>439.25</v>
      </c>
    </row>
    <row r="75" spans="2:3" x14ac:dyDescent="0.2">
      <c r="B75" s="1">
        <v>44286</v>
      </c>
      <c r="C75">
        <v>457.75</v>
      </c>
    </row>
    <row r="76" spans="2:3" x14ac:dyDescent="0.2">
      <c r="B76" s="1">
        <v>44287</v>
      </c>
      <c r="C76">
        <v>458</v>
      </c>
    </row>
    <row r="77" spans="2:3" x14ac:dyDescent="0.2">
      <c r="B77" s="1">
        <v>44288</v>
      </c>
      <c r="C77">
        <v>458</v>
      </c>
    </row>
    <row r="78" spans="2:3" x14ac:dyDescent="0.2">
      <c r="B78" s="1">
        <v>44291</v>
      </c>
      <c r="C78">
        <v>467.25</v>
      </c>
    </row>
    <row r="79" spans="2:3" x14ac:dyDescent="0.2">
      <c r="B79" s="1">
        <v>44292</v>
      </c>
      <c r="C79">
        <v>463</v>
      </c>
    </row>
    <row r="80" spans="2:3" x14ac:dyDescent="0.2">
      <c r="B80" s="1">
        <v>44293</v>
      </c>
      <c r="C80">
        <v>465.25</v>
      </c>
    </row>
    <row r="81" spans="2:3" x14ac:dyDescent="0.2">
      <c r="B81" s="1">
        <v>44294</v>
      </c>
      <c r="C81">
        <v>469.5</v>
      </c>
    </row>
    <row r="82" spans="2:3" x14ac:dyDescent="0.2">
      <c r="B82" s="1">
        <v>44295</v>
      </c>
      <c r="C82">
        <v>472.25</v>
      </c>
    </row>
    <row r="83" spans="2:3" x14ac:dyDescent="0.2">
      <c r="B83" s="1">
        <v>44298</v>
      </c>
      <c r="C83">
        <v>473.25</v>
      </c>
    </row>
    <row r="84" spans="2:3" x14ac:dyDescent="0.2">
      <c r="B84" s="1">
        <v>44299</v>
      </c>
      <c r="C84">
        <v>476.75</v>
      </c>
    </row>
    <row r="85" spans="2:3" x14ac:dyDescent="0.2">
      <c r="B85" s="1">
        <v>44300</v>
      </c>
      <c r="C85">
        <v>482.75</v>
      </c>
    </row>
    <row r="86" spans="2:3" x14ac:dyDescent="0.2">
      <c r="B86" s="1">
        <v>44301</v>
      </c>
      <c r="C86">
        <v>480.75</v>
      </c>
    </row>
    <row r="87" spans="2:3" x14ac:dyDescent="0.2">
      <c r="B87" s="1">
        <v>44302</v>
      </c>
      <c r="C87">
        <v>482</v>
      </c>
    </row>
    <row r="88" spans="2:3" x14ac:dyDescent="0.2">
      <c r="B88" s="1">
        <v>44305</v>
      </c>
      <c r="C88">
        <v>485.5</v>
      </c>
    </row>
    <row r="89" spans="2:3" x14ac:dyDescent="0.2">
      <c r="B89" s="1">
        <v>44306</v>
      </c>
      <c r="C89">
        <v>491</v>
      </c>
    </row>
    <row r="90" spans="2:3" x14ac:dyDescent="0.2">
      <c r="B90" s="1">
        <v>44307</v>
      </c>
      <c r="C90">
        <v>492.5</v>
      </c>
    </row>
    <row r="91" spans="2:3" x14ac:dyDescent="0.2">
      <c r="B91" s="1">
        <v>44308</v>
      </c>
      <c r="C91">
        <v>499.5</v>
      </c>
    </row>
    <row r="92" spans="2:3" x14ac:dyDescent="0.2">
      <c r="B92" s="1">
        <v>44309</v>
      </c>
      <c r="C92">
        <v>497.5</v>
      </c>
    </row>
    <row r="93" spans="2:3" x14ac:dyDescent="0.2">
      <c r="B93" s="1">
        <v>44312</v>
      </c>
      <c r="C93">
        <v>506.25</v>
      </c>
    </row>
    <row r="94" spans="2:3" x14ac:dyDescent="0.2">
      <c r="B94" s="1">
        <v>44313</v>
      </c>
      <c r="C94">
        <v>501.5</v>
      </c>
    </row>
    <row r="95" spans="2:3" x14ac:dyDescent="0.2">
      <c r="B95" s="1">
        <v>44314</v>
      </c>
      <c r="C95">
        <v>496.75</v>
      </c>
    </row>
    <row r="96" spans="2:3" x14ac:dyDescent="0.2">
      <c r="B96" s="1">
        <v>44315</v>
      </c>
      <c r="C96">
        <v>495.5</v>
      </c>
    </row>
    <row r="97" spans="2:3" x14ac:dyDescent="0.2">
      <c r="B97" s="1">
        <v>44316</v>
      </c>
      <c r="C97">
        <v>502</v>
      </c>
    </row>
    <row r="98" spans="2:3" x14ac:dyDescent="0.2">
      <c r="B98" s="1">
        <v>44319</v>
      </c>
      <c r="C98">
        <v>504.25</v>
      </c>
    </row>
    <row r="99" spans="2:3" x14ac:dyDescent="0.2">
      <c r="B99" s="1">
        <v>44320</v>
      </c>
      <c r="C99">
        <v>518.75</v>
      </c>
    </row>
    <row r="100" spans="2:3" x14ac:dyDescent="0.2">
      <c r="B100" s="1">
        <v>44321</v>
      </c>
      <c r="C100">
        <v>526</v>
      </c>
    </row>
    <row r="101" spans="2:3" x14ac:dyDescent="0.2">
      <c r="B101" s="1">
        <v>44322</v>
      </c>
      <c r="C101">
        <v>533.75</v>
      </c>
    </row>
    <row r="102" spans="2:3" x14ac:dyDescent="0.2">
      <c r="B102" s="1">
        <v>44323</v>
      </c>
      <c r="C102">
        <v>531.25</v>
      </c>
    </row>
    <row r="103" spans="2:3" x14ac:dyDescent="0.2">
      <c r="B103" s="1">
        <v>44326</v>
      </c>
      <c r="C103">
        <v>522.5</v>
      </c>
    </row>
    <row r="104" spans="2:3" x14ac:dyDescent="0.2">
      <c r="B104" s="1">
        <v>44327</v>
      </c>
      <c r="C104">
        <v>527.5</v>
      </c>
    </row>
    <row r="105" spans="2:3" x14ac:dyDescent="0.2">
      <c r="B105" s="1">
        <v>44328</v>
      </c>
      <c r="C105">
        <v>518.5</v>
      </c>
    </row>
    <row r="106" spans="2:3" x14ac:dyDescent="0.2">
      <c r="B106" s="1">
        <v>44329</v>
      </c>
      <c r="C106">
        <v>496.25</v>
      </c>
    </row>
    <row r="107" spans="2:3" x14ac:dyDescent="0.2">
      <c r="B107" s="1">
        <v>44330</v>
      </c>
      <c r="C107">
        <v>481</v>
      </c>
    </row>
    <row r="108" spans="2:3" x14ac:dyDescent="0.2">
      <c r="B108" s="1">
        <v>44333</v>
      </c>
      <c r="C108">
        <v>482</v>
      </c>
    </row>
    <row r="109" spans="2:3" x14ac:dyDescent="0.2">
      <c r="B109" s="1">
        <v>44334</v>
      </c>
      <c r="C109">
        <v>491.25</v>
      </c>
    </row>
    <row r="110" spans="2:3" x14ac:dyDescent="0.2">
      <c r="B110" s="1">
        <v>44335</v>
      </c>
      <c r="C110">
        <v>492.25</v>
      </c>
    </row>
    <row r="111" spans="2:3" x14ac:dyDescent="0.2">
      <c r="B111" s="1">
        <v>44336</v>
      </c>
      <c r="C111">
        <v>496</v>
      </c>
    </row>
    <row r="112" spans="2:3" x14ac:dyDescent="0.2">
      <c r="B112" s="1">
        <v>44337</v>
      </c>
      <c r="C112">
        <v>492.5</v>
      </c>
    </row>
    <row r="113" spans="2:3" x14ac:dyDescent="0.2">
      <c r="B113" s="1">
        <v>44340</v>
      </c>
      <c r="C113">
        <v>487</v>
      </c>
    </row>
    <row r="114" spans="2:3" x14ac:dyDescent="0.2">
      <c r="B114" s="1">
        <v>44341</v>
      </c>
      <c r="C114">
        <v>478.5</v>
      </c>
    </row>
    <row r="115" spans="2:3" x14ac:dyDescent="0.2">
      <c r="B115" s="1">
        <v>44342</v>
      </c>
      <c r="C115">
        <v>481.25</v>
      </c>
    </row>
    <row r="116" spans="2:3" x14ac:dyDescent="0.2">
      <c r="B116" s="1">
        <v>44343</v>
      </c>
      <c r="C116">
        <v>501.25</v>
      </c>
    </row>
    <row r="117" spans="2:3" x14ac:dyDescent="0.2">
      <c r="B117" s="1">
        <v>44344</v>
      </c>
      <c r="C117">
        <v>495.75</v>
      </c>
    </row>
    <row r="118" spans="2:3" x14ac:dyDescent="0.2">
      <c r="B118" s="1">
        <v>44348</v>
      </c>
      <c r="C118">
        <v>507.5</v>
      </c>
    </row>
    <row r="119" spans="2:3" x14ac:dyDescent="0.2">
      <c r="B119" s="1">
        <v>44349</v>
      </c>
      <c r="C119">
        <v>505.75</v>
      </c>
    </row>
    <row r="120" spans="2:3" x14ac:dyDescent="0.2">
      <c r="B120" s="1">
        <v>44350</v>
      </c>
      <c r="C120">
        <v>505.75</v>
      </c>
    </row>
    <row r="121" spans="2:3" x14ac:dyDescent="0.2">
      <c r="B121" s="1">
        <v>44351</v>
      </c>
      <c r="C121">
        <v>515.5</v>
      </c>
    </row>
    <row r="122" spans="2:3" x14ac:dyDescent="0.2">
      <c r="B122" s="1">
        <v>44354</v>
      </c>
      <c r="C122">
        <v>522</v>
      </c>
    </row>
    <row r="123" spans="2:3" x14ac:dyDescent="0.2">
      <c r="B123" s="1">
        <v>44355</v>
      </c>
      <c r="C123">
        <v>531.75</v>
      </c>
    </row>
    <row r="124" spans="2:3" x14ac:dyDescent="0.2">
      <c r="B124" s="1">
        <v>44356</v>
      </c>
      <c r="C124">
        <v>534</v>
      </c>
    </row>
    <row r="125" spans="2:3" x14ac:dyDescent="0.2">
      <c r="B125" s="1">
        <v>44357</v>
      </c>
      <c r="C125">
        <v>537</v>
      </c>
    </row>
    <row r="126" spans="2:3" x14ac:dyDescent="0.2">
      <c r="B126" s="1">
        <v>44358</v>
      </c>
      <c r="C126">
        <v>534.75</v>
      </c>
    </row>
    <row r="127" spans="2:3" x14ac:dyDescent="0.2">
      <c r="B127" s="1">
        <v>44361</v>
      </c>
      <c r="C127">
        <v>521.5</v>
      </c>
    </row>
    <row r="128" spans="2:3" x14ac:dyDescent="0.2">
      <c r="B128" s="1">
        <v>44362</v>
      </c>
      <c r="C128">
        <v>518.25</v>
      </c>
    </row>
    <row r="129" spans="2:3" x14ac:dyDescent="0.2">
      <c r="B129" s="1">
        <v>44363</v>
      </c>
      <c r="C129">
        <v>511.75</v>
      </c>
    </row>
    <row r="130" spans="2:3" x14ac:dyDescent="0.2">
      <c r="B130" s="1">
        <v>44364</v>
      </c>
      <c r="C130">
        <v>484.5</v>
      </c>
    </row>
    <row r="131" spans="2:3" x14ac:dyDescent="0.2">
      <c r="B131" s="1">
        <v>44365</v>
      </c>
      <c r="C131">
        <v>498.75</v>
      </c>
    </row>
    <row r="132" spans="2:3" x14ac:dyDescent="0.2">
      <c r="B132" s="1">
        <v>44368</v>
      </c>
      <c r="C132">
        <v>504.75</v>
      </c>
    </row>
    <row r="133" spans="2:3" x14ac:dyDescent="0.2">
      <c r="B133" s="1">
        <v>44369</v>
      </c>
      <c r="C133">
        <v>493.75</v>
      </c>
    </row>
    <row r="134" spans="2:3" x14ac:dyDescent="0.2">
      <c r="B134" s="1">
        <v>44370</v>
      </c>
      <c r="C134">
        <v>495.5</v>
      </c>
    </row>
    <row r="135" spans="2:3" x14ac:dyDescent="0.2">
      <c r="B135" s="1">
        <v>44371</v>
      </c>
      <c r="C135">
        <v>493.5</v>
      </c>
    </row>
    <row r="136" spans="2:3" x14ac:dyDescent="0.2">
      <c r="B136" s="1">
        <v>44372</v>
      </c>
      <c r="C136">
        <v>483</v>
      </c>
    </row>
    <row r="137" spans="2:3" x14ac:dyDescent="0.2">
      <c r="B137" s="1">
        <v>44375</v>
      </c>
      <c r="C137">
        <v>499.5</v>
      </c>
    </row>
    <row r="138" spans="2:3" x14ac:dyDescent="0.2">
      <c r="B138" s="1">
        <v>44376</v>
      </c>
      <c r="C138">
        <v>498</v>
      </c>
    </row>
    <row r="139" spans="2:3" x14ac:dyDescent="0.2">
      <c r="B139" s="1">
        <v>44377</v>
      </c>
      <c r="C139">
        <v>516</v>
      </c>
    </row>
    <row r="140" spans="2:3" x14ac:dyDescent="0.2">
      <c r="B140" s="1">
        <v>44378</v>
      </c>
      <c r="C140">
        <v>515.25</v>
      </c>
    </row>
    <row r="141" spans="2:3" x14ac:dyDescent="0.2">
      <c r="B141" s="1">
        <v>44379</v>
      </c>
      <c r="C141">
        <v>514</v>
      </c>
    </row>
    <row r="142" spans="2:3" x14ac:dyDescent="0.2">
      <c r="B142" s="1">
        <v>44383</v>
      </c>
      <c r="C142">
        <v>493.25</v>
      </c>
    </row>
    <row r="143" spans="2:3" x14ac:dyDescent="0.2">
      <c r="B143" s="1">
        <v>44384</v>
      </c>
      <c r="C143">
        <v>494</v>
      </c>
    </row>
    <row r="144" spans="2:3" x14ac:dyDescent="0.2">
      <c r="B144" s="1">
        <v>44385</v>
      </c>
      <c r="C144">
        <v>491.75</v>
      </c>
    </row>
    <row r="145" spans="2:3" x14ac:dyDescent="0.2">
      <c r="B145" s="1">
        <v>44386</v>
      </c>
      <c r="C145">
        <v>488.75</v>
      </c>
    </row>
    <row r="146" spans="2:3" x14ac:dyDescent="0.2">
      <c r="B146" s="1">
        <v>44389</v>
      </c>
      <c r="C146">
        <v>500.5</v>
      </c>
    </row>
    <row r="147" spans="2:3" x14ac:dyDescent="0.2">
      <c r="B147" s="1">
        <v>44390</v>
      </c>
      <c r="C147">
        <v>504</v>
      </c>
    </row>
    <row r="148" spans="2:3" x14ac:dyDescent="0.2">
      <c r="B148" s="1">
        <v>44391</v>
      </c>
      <c r="C148">
        <v>504.5</v>
      </c>
    </row>
    <row r="149" spans="2:3" x14ac:dyDescent="0.2">
      <c r="B149" s="1">
        <v>44392</v>
      </c>
      <c r="C149">
        <v>507</v>
      </c>
    </row>
    <row r="150" spans="2:3" x14ac:dyDescent="0.2">
      <c r="B150" s="1">
        <v>44393</v>
      </c>
      <c r="C150">
        <v>508.25</v>
      </c>
    </row>
    <row r="151" spans="2:3" x14ac:dyDescent="0.2">
      <c r="B151" s="1">
        <v>44396</v>
      </c>
      <c r="C151">
        <v>506.75</v>
      </c>
    </row>
    <row r="152" spans="2:3" x14ac:dyDescent="0.2">
      <c r="B152" s="1">
        <v>44397</v>
      </c>
      <c r="C152">
        <v>512.25</v>
      </c>
    </row>
    <row r="153" spans="2:3" x14ac:dyDescent="0.2">
      <c r="B153" s="1">
        <v>44398</v>
      </c>
      <c r="C153">
        <v>512</v>
      </c>
    </row>
    <row r="154" spans="2:3" x14ac:dyDescent="0.2">
      <c r="B154" s="1">
        <v>44399</v>
      </c>
      <c r="C154">
        <v>511.25</v>
      </c>
    </row>
    <row r="155" spans="2:3" x14ac:dyDescent="0.2">
      <c r="B155" s="1">
        <v>44400</v>
      </c>
      <c r="C155">
        <v>502.75</v>
      </c>
    </row>
    <row r="156" spans="2:3" x14ac:dyDescent="0.2">
      <c r="B156" s="1">
        <v>44403</v>
      </c>
      <c r="C156">
        <v>509.5</v>
      </c>
    </row>
    <row r="157" spans="2:3" x14ac:dyDescent="0.2">
      <c r="B157" s="1">
        <v>44404</v>
      </c>
      <c r="C157">
        <v>506.25</v>
      </c>
    </row>
    <row r="158" spans="2:3" x14ac:dyDescent="0.2">
      <c r="B158" s="1">
        <v>44405</v>
      </c>
      <c r="C158">
        <v>507.25</v>
      </c>
    </row>
    <row r="159" spans="2:3" x14ac:dyDescent="0.2">
      <c r="B159" s="1">
        <v>44406</v>
      </c>
      <c r="C159">
        <v>512</v>
      </c>
    </row>
    <row r="160" spans="2:3" x14ac:dyDescent="0.2">
      <c r="B160" s="1">
        <v>44407</v>
      </c>
      <c r="C160">
        <v>506.5</v>
      </c>
    </row>
    <row r="161" spans="2:3" x14ac:dyDescent="0.2">
      <c r="B161" s="1">
        <v>44410</v>
      </c>
      <c r="C161">
        <v>515.75</v>
      </c>
    </row>
    <row r="162" spans="2:3" x14ac:dyDescent="0.2">
      <c r="B162" s="1">
        <v>44411</v>
      </c>
      <c r="C162">
        <v>515.75</v>
      </c>
    </row>
    <row r="163" spans="2:3" x14ac:dyDescent="0.2">
      <c r="B163" s="1">
        <v>44412</v>
      </c>
      <c r="C163">
        <v>516.5</v>
      </c>
    </row>
    <row r="164" spans="2:3" x14ac:dyDescent="0.2">
      <c r="B164" s="1">
        <v>44413</v>
      </c>
      <c r="C164">
        <v>517.25</v>
      </c>
    </row>
    <row r="165" spans="2:3" x14ac:dyDescent="0.2">
      <c r="B165" s="1">
        <v>44414</v>
      </c>
      <c r="C165">
        <v>526.5</v>
      </c>
    </row>
    <row r="166" spans="2:3" x14ac:dyDescent="0.2">
      <c r="B166" s="1">
        <v>44417</v>
      </c>
      <c r="C166">
        <v>529</v>
      </c>
    </row>
    <row r="167" spans="2:3" x14ac:dyDescent="0.2">
      <c r="B167" s="1">
        <v>44418</v>
      </c>
      <c r="C167">
        <v>527.25</v>
      </c>
    </row>
    <row r="168" spans="2:3" x14ac:dyDescent="0.2">
      <c r="B168" s="1">
        <v>44419</v>
      </c>
      <c r="C168">
        <v>528.25</v>
      </c>
    </row>
    <row r="169" spans="2:3" x14ac:dyDescent="0.2">
      <c r="B169" s="1">
        <v>44420</v>
      </c>
      <c r="C169">
        <v>530</v>
      </c>
    </row>
    <row r="170" spans="2:3" x14ac:dyDescent="0.2">
      <c r="B170" s="1">
        <v>44421</v>
      </c>
      <c r="C170">
        <v>526.75</v>
      </c>
    </row>
    <row r="171" spans="2:3" x14ac:dyDescent="0.2">
      <c r="B171" s="1">
        <v>44424</v>
      </c>
      <c r="C171">
        <v>528.25</v>
      </c>
    </row>
    <row r="172" spans="2:3" x14ac:dyDescent="0.2">
      <c r="B172" s="1">
        <v>44425</v>
      </c>
      <c r="C172">
        <v>523.75</v>
      </c>
    </row>
    <row r="173" spans="2:3" x14ac:dyDescent="0.2">
      <c r="B173" s="1">
        <v>44426</v>
      </c>
      <c r="C173">
        <v>526.25</v>
      </c>
    </row>
    <row r="174" spans="2:3" x14ac:dyDescent="0.2">
      <c r="B174" s="1">
        <v>44427</v>
      </c>
      <c r="C174">
        <v>518.75</v>
      </c>
    </row>
    <row r="175" spans="2:3" x14ac:dyDescent="0.2">
      <c r="B175" s="1">
        <v>44428</v>
      </c>
      <c r="C175">
        <v>509.75</v>
      </c>
    </row>
    <row r="176" spans="2:3" x14ac:dyDescent="0.2">
      <c r="B176" s="1">
        <v>44431</v>
      </c>
      <c r="C176">
        <v>511.25</v>
      </c>
    </row>
    <row r="177" spans="2:3" x14ac:dyDescent="0.2">
      <c r="B177" s="1">
        <v>44432</v>
      </c>
      <c r="C177">
        <v>519.5</v>
      </c>
    </row>
    <row r="178" spans="2:3" x14ac:dyDescent="0.2">
      <c r="B178" s="1">
        <v>44433</v>
      </c>
      <c r="C178">
        <v>532</v>
      </c>
    </row>
    <row r="179" spans="2:3" x14ac:dyDescent="0.2">
      <c r="B179" s="1">
        <v>44434</v>
      </c>
      <c r="C179">
        <v>525.75</v>
      </c>
    </row>
    <row r="180" spans="2:3" x14ac:dyDescent="0.2">
      <c r="B180" s="1">
        <v>44435</v>
      </c>
      <c r="C180">
        <v>525.5</v>
      </c>
    </row>
    <row r="181" spans="2:3" x14ac:dyDescent="0.2">
      <c r="B181" s="1">
        <v>44438</v>
      </c>
      <c r="C181">
        <v>522.25</v>
      </c>
    </row>
    <row r="182" spans="2:3" x14ac:dyDescent="0.2">
      <c r="B182" s="1">
        <v>44439</v>
      </c>
      <c r="C182">
        <v>517.25</v>
      </c>
    </row>
    <row r="183" spans="2:3" x14ac:dyDescent="0.2">
      <c r="B183" s="1">
        <v>44440</v>
      </c>
      <c r="C183">
        <v>513.25</v>
      </c>
    </row>
    <row r="184" spans="2:3" x14ac:dyDescent="0.2">
      <c r="B184" s="1">
        <v>44441</v>
      </c>
      <c r="C184">
        <v>511</v>
      </c>
    </row>
    <row r="185" spans="2:3" x14ac:dyDescent="0.2">
      <c r="B185" s="1">
        <v>44442</v>
      </c>
      <c r="C185">
        <v>511.75</v>
      </c>
    </row>
    <row r="186" spans="2:3" x14ac:dyDescent="0.2">
      <c r="B186" s="1">
        <v>44446</v>
      </c>
      <c r="C186">
        <v>507.5</v>
      </c>
    </row>
    <row r="187" spans="2:3" x14ac:dyDescent="0.2">
      <c r="B187" s="1">
        <v>44447</v>
      </c>
      <c r="C187">
        <v>507.5</v>
      </c>
    </row>
    <row r="188" spans="2:3" x14ac:dyDescent="0.2">
      <c r="B188" s="1">
        <v>44448</v>
      </c>
      <c r="C188">
        <v>502.75</v>
      </c>
    </row>
    <row r="189" spans="2:3" x14ac:dyDescent="0.2">
      <c r="B189" s="1">
        <v>44449</v>
      </c>
      <c r="C189">
        <v>510.75</v>
      </c>
    </row>
    <row r="190" spans="2:3" x14ac:dyDescent="0.2">
      <c r="B190" s="1">
        <v>44452</v>
      </c>
      <c r="C190">
        <v>508.75</v>
      </c>
    </row>
    <row r="191" spans="2:3" x14ac:dyDescent="0.2">
      <c r="B191" s="1">
        <v>44453</v>
      </c>
      <c r="C191">
        <v>511.5</v>
      </c>
    </row>
    <row r="192" spans="2:3" x14ac:dyDescent="0.2">
      <c r="B192" s="1">
        <v>44454</v>
      </c>
      <c r="C192">
        <v>517.5</v>
      </c>
    </row>
    <row r="193" spans="2:3" x14ac:dyDescent="0.2">
      <c r="B193" s="1">
        <v>44455</v>
      </c>
      <c r="C193">
        <v>514.25</v>
      </c>
    </row>
    <row r="194" spans="2:3" x14ac:dyDescent="0.2">
      <c r="B194" s="1">
        <v>44456</v>
      </c>
      <c r="C194">
        <v>513</v>
      </c>
    </row>
    <row r="195" spans="2:3" x14ac:dyDescent="0.2">
      <c r="B195" s="1">
        <v>44459</v>
      </c>
      <c r="C195">
        <v>512</v>
      </c>
    </row>
    <row r="196" spans="2:3" x14ac:dyDescent="0.2">
      <c r="B196" s="1">
        <v>44460</v>
      </c>
      <c r="C196">
        <v>507.75</v>
      </c>
    </row>
    <row r="197" spans="2:3" x14ac:dyDescent="0.2">
      <c r="B197" s="1">
        <v>44461</v>
      </c>
      <c r="C197">
        <v>511.25</v>
      </c>
    </row>
    <row r="198" spans="2:3" x14ac:dyDescent="0.2">
      <c r="B198" s="1">
        <v>44462</v>
      </c>
      <c r="C198">
        <v>515.5</v>
      </c>
    </row>
    <row r="199" spans="2:3" x14ac:dyDescent="0.2">
      <c r="B199" s="1">
        <v>44463</v>
      </c>
      <c r="C199">
        <v>515</v>
      </c>
    </row>
    <row r="200" spans="2:3" x14ac:dyDescent="0.2">
      <c r="B200" s="1">
        <v>44466</v>
      </c>
      <c r="C200">
        <v>527.75</v>
      </c>
    </row>
    <row r="201" spans="2:3" x14ac:dyDescent="0.2">
      <c r="B201" s="1">
        <v>44467</v>
      </c>
      <c r="C201">
        <v>525.5</v>
      </c>
    </row>
    <row r="202" spans="2:3" x14ac:dyDescent="0.2">
      <c r="B202" s="1">
        <v>44468</v>
      </c>
      <c r="C202">
        <v>529.75</v>
      </c>
    </row>
    <row r="203" spans="2:3" x14ac:dyDescent="0.2">
      <c r="B203" s="1">
        <v>44469</v>
      </c>
      <c r="C203">
        <v>532.5</v>
      </c>
    </row>
    <row r="204" spans="2:3" x14ac:dyDescent="0.2">
      <c r="B204" s="1">
        <v>44470</v>
      </c>
      <c r="C204">
        <v>540.75</v>
      </c>
    </row>
    <row r="205" spans="2:3" x14ac:dyDescent="0.2">
      <c r="B205" s="1">
        <v>44473</v>
      </c>
      <c r="C205">
        <v>542</v>
      </c>
    </row>
    <row r="206" spans="2:3" x14ac:dyDescent="0.2">
      <c r="B206" s="1">
        <v>44474</v>
      </c>
      <c r="C206">
        <v>539</v>
      </c>
    </row>
    <row r="207" spans="2:3" x14ac:dyDescent="0.2">
      <c r="B207" s="1">
        <v>44475</v>
      </c>
      <c r="C207">
        <v>535.5</v>
      </c>
    </row>
    <row r="208" spans="2:3" x14ac:dyDescent="0.2">
      <c r="B208" s="1">
        <v>44476</v>
      </c>
      <c r="C208">
        <v>535.5</v>
      </c>
    </row>
    <row r="209" spans="2:3" x14ac:dyDescent="0.2">
      <c r="B209" s="1">
        <v>44477</v>
      </c>
      <c r="C209">
        <v>534.25</v>
      </c>
    </row>
    <row r="210" spans="2:3" x14ac:dyDescent="0.2">
      <c r="B210" s="1">
        <v>44480</v>
      </c>
      <c r="C210">
        <v>535.25</v>
      </c>
    </row>
    <row r="211" spans="2:3" x14ac:dyDescent="0.2">
      <c r="B211" s="1">
        <v>44481</v>
      </c>
      <c r="C211">
        <v>529.5</v>
      </c>
    </row>
    <row r="212" spans="2:3" x14ac:dyDescent="0.2">
      <c r="B212" s="1">
        <v>44482</v>
      </c>
      <c r="C212">
        <v>523</v>
      </c>
    </row>
    <row r="213" spans="2:3" x14ac:dyDescent="0.2">
      <c r="B213" s="1">
        <v>44483</v>
      </c>
      <c r="C213">
        <v>524.25</v>
      </c>
    </row>
    <row r="214" spans="2:3" x14ac:dyDescent="0.2">
      <c r="B214" s="1">
        <v>44484</v>
      </c>
      <c r="C214">
        <v>531.25</v>
      </c>
    </row>
    <row r="215" spans="2:3" x14ac:dyDescent="0.2">
      <c r="B215" s="1">
        <v>44487</v>
      </c>
      <c r="C215">
        <v>536.5</v>
      </c>
    </row>
    <row r="216" spans="2:3" x14ac:dyDescent="0.2">
      <c r="B216" s="1">
        <v>44488</v>
      </c>
      <c r="C216">
        <v>534.75</v>
      </c>
    </row>
    <row r="217" spans="2:3" x14ac:dyDescent="0.2">
      <c r="B217" s="1">
        <v>44489</v>
      </c>
      <c r="C217">
        <v>543</v>
      </c>
    </row>
    <row r="218" spans="2:3" x14ac:dyDescent="0.2">
      <c r="B218" s="1">
        <v>44490</v>
      </c>
      <c r="C218">
        <v>538.25</v>
      </c>
    </row>
    <row r="219" spans="2:3" x14ac:dyDescent="0.2">
      <c r="B219" s="1">
        <v>44491</v>
      </c>
      <c r="C219">
        <v>541</v>
      </c>
    </row>
    <row r="220" spans="2:3" x14ac:dyDescent="0.2">
      <c r="B220" s="1">
        <v>44494</v>
      </c>
      <c r="C220">
        <v>541.25</v>
      </c>
    </row>
    <row r="221" spans="2:3" x14ac:dyDescent="0.2">
      <c r="B221" s="1">
        <v>44495</v>
      </c>
      <c r="C221">
        <v>544.5</v>
      </c>
    </row>
    <row r="222" spans="2:3" x14ac:dyDescent="0.2">
      <c r="B222" s="1">
        <v>44496</v>
      </c>
      <c r="C222">
        <v>554.75</v>
      </c>
    </row>
    <row r="223" spans="2:3" x14ac:dyDescent="0.2">
      <c r="B223" s="1">
        <v>44497</v>
      </c>
      <c r="C223">
        <v>556.5</v>
      </c>
    </row>
    <row r="224" spans="2:3" x14ac:dyDescent="0.2">
      <c r="B224" s="1">
        <v>44498</v>
      </c>
      <c r="C224">
        <v>557.75</v>
      </c>
    </row>
    <row r="225" spans="2:3" x14ac:dyDescent="0.2">
      <c r="B225" s="1">
        <v>44501</v>
      </c>
      <c r="C225">
        <v>563.5</v>
      </c>
    </row>
    <row r="226" spans="2:3" x14ac:dyDescent="0.2">
      <c r="B226" s="1">
        <v>44502</v>
      </c>
      <c r="C226">
        <v>559.25</v>
      </c>
    </row>
    <row r="227" spans="2:3" x14ac:dyDescent="0.2">
      <c r="B227" s="1">
        <v>44503</v>
      </c>
      <c r="C227">
        <v>554.25</v>
      </c>
    </row>
    <row r="228" spans="2:3" x14ac:dyDescent="0.2">
      <c r="B228" s="1">
        <v>44504</v>
      </c>
      <c r="C228">
        <v>551.5</v>
      </c>
    </row>
    <row r="229" spans="2:3" x14ac:dyDescent="0.2">
      <c r="B229" s="1">
        <v>44505</v>
      </c>
      <c r="C229">
        <v>548.5</v>
      </c>
    </row>
    <row r="230" spans="2:3" x14ac:dyDescent="0.2">
      <c r="B230" s="1">
        <v>44508</v>
      </c>
      <c r="C230">
        <v>546.75</v>
      </c>
    </row>
    <row r="231" spans="2:3" x14ac:dyDescent="0.2">
      <c r="B231" s="1">
        <v>44509</v>
      </c>
      <c r="C231">
        <v>549.75</v>
      </c>
    </row>
    <row r="232" spans="2:3" x14ac:dyDescent="0.2">
      <c r="B232" s="1">
        <v>44510</v>
      </c>
      <c r="C232">
        <v>557.75</v>
      </c>
    </row>
    <row r="233" spans="2:3" x14ac:dyDescent="0.2">
      <c r="B233" s="1">
        <v>44511</v>
      </c>
      <c r="C233">
        <v>554.5</v>
      </c>
    </row>
    <row r="234" spans="2:3" x14ac:dyDescent="0.2">
      <c r="B234" s="1">
        <v>44512</v>
      </c>
      <c r="C234">
        <v>556.25</v>
      </c>
    </row>
    <row r="235" spans="2:3" x14ac:dyDescent="0.2">
      <c r="B235" s="1">
        <v>44515</v>
      </c>
      <c r="C235">
        <v>559.25</v>
      </c>
    </row>
    <row r="236" spans="2:3" x14ac:dyDescent="0.2">
      <c r="B236" s="1">
        <v>44516</v>
      </c>
      <c r="C236">
        <v>558.25</v>
      </c>
    </row>
    <row r="237" spans="2:3" x14ac:dyDescent="0.2">
      <c r="B237" s="1">
        <v>44517</v>
      </c>
      <c r="C237">
        <v>561</v>
      </c>
    </row>
    <row r="238" spans="2:3" x14ac:dyDescent="0.2">
      <c r="B238" s="1">
        <v>44518</v>
      </c>
      <c r="C238">
        <v>562</v>
      </c>
    </row>
    <row r="239" spans="2:3" x14ac:dyDescent="0.2">
      <c r="B239" s="1">
        <v>44519</v>
      </c>
      <c r="C239">
        <v>563.5</v>
      </c>
    </row>
    <row r="240" spans="2:3" x14ac:dyDescent="0.2">
      <c r="B240" s="1">
        <v>44522</v>
      </c>
      <c r="C240">
        <v>567.5</v>
      </c>
    </row>
    <row r="241" spans="2:3" x14ac:dyDescent="0.2">
      <c r="B241" s="1">
        <v>44523</v>
      </c>
      <c r="C241">
        <v>568.25</v>
      </c>
    </row>
    <row r="242" spans="2:3" x14ac:dyDescent="0.2">
      <c r="B242" s="1">
        <v>44524</v>
      </c>
      <c r="C242">
        <v>567</v>
      </c>
    </row>
    <row r="243" spans="2:3" x14ac:dyDescent="0.2">
      <c r="B243" s="1">
        <v>44526</v>
      </c>
      <c r="C243">
        <v>571</v>
      </c>
    </row>
    <row r="244" spans="2:3" x14ac:dyDescent="0.2">
      <c r="B244" s="1">
        <v>44529</v>
      </c>
      <c r="C244">
        <v>565.25</v>
      </c>
    </row>
    <row r="245" spans="2:3" x14ac:dyDescent="0.2">
      <c r="B245" s="1">
        <v>44530</v>
      </c>
      <c r="C245">
        <v>556.5</v>
      </c>
    </row>
    <row r="246" spans="2:3" x14ac:dyDescent="0.2">
      <c r="B246" s="1">
        <v>44531</v>
      </c>
      <c r="C246">
        <v>558.25</v>
      </c>
    </row>
    <row r="247" spans="2:3" x14ac:dyDescent="0.2">
      <c r="B247" s="1">
        <v>44532</v>
      </c>
      <c r="C247">
        <v>558.75</v>
      </c>
    </row>
    <row r="248" spans="2:3" x14ac:dyDescent="0.2">
      <c r="B248" s="1">
        <v>44533</v>
      </c>
      <c r="C248">
        <v>561.5</v>
      </c>
    </row>
    <row r="249" spans="2:3" x14ac:dyDescent="0.2">
      <c r="B249" s="1">
        <v>44536</v>
      </c>
      <c r="C249">
        <v>561.5</v>
      </c>
    </row>
    <row r="250" spans="2:3" x14ac:dyDescent="0.2">
      <c r="B250" s="1">
        <v>44537</v>
      </c>
      <c r="C250">
        <v>564.25</v>
      </c>
    </row>
    <row r="251" spans="2:3" x14ac:dyDescent="0.2">
      <c r="B251" s="1">
        <v>44538</v>
      </c>
      <c r="C251">
        <v>564.25</v>
      </c>
    </row>
    <row r="252" spans="2:3" x14ac:dyDescent="0.2">
      <c r="B252" s="1">
        <v>44539</v>
      </c>
      <c r="C252">
        <v>561.5</v>
      </c>
    </row>
    <row r="253" spans="2:3" x14ac:dyDescent="0.2">
      <c r="B253" s="1">
        <v>44540</v>
      </c>
      <c r="C253">
        <v>561</v>
      </c>
    </row>
    <row r="254" spans="2:3" x14ac:dyDescent="0.2">
      <c r="B254" s="1">
        <v>44543</v>
      </c>
      <c r="C254">
        <v>552.5</v>
      </c>
    </row>
    <row r="255" spans="2:3" x14ac:dyDescent="0.2">
      <c r="B255" s="1">
        <v>44544</v>
      </c>
      <c r="C255">
        <v>555.5</v>
      </c>
    </row>
    <row r="256" spans="2:3" x14ac:dyDescent="0.2">
      <c r="B256" s="1">
        <v>44545</v>
      </c>
      <c r="C256">
        <v>554</v>
      </c>
    </row>
    <row r="257" spans="2:3" x14ac:dyDescent="0.2">
      <c r="B257" s="1">
        <v>44546</v>
      </c>
      <c r="C257">
        <v>557</v>
      </c>
    </row>
    <row r="258" spans="2:3" x14ac:dyDescent="0.2">
      <c r="B258" s="1">
        <v>44547</v>
      </c>
      <c r="C258">
        <v>556.75</v>
      </c>
    </row>
    <row r="259" spans="2:3" x14ac:dyDescent="0.2">
      <c r="B259" s="1">
        <v>44550</v>
      </c>
      <c r="C259">
        <v>555</v>
      </c>
    </row>
    <row r="260" spans="2:3" x14ac:dyDescent="0.2">
      <c r="B260" s="1">
        <v>44551</v>
      </c>
      <c r="C260">
        <v>559.5</v>
      </c>
    </row>
    <row r="261" spans="2:3" x14ac:dyDescent="0.2">
      <c r="B261" s="1">
        <v>44552</v>
      </c>
      <c r="C261">
        <v>561.25</v>
      </c>
    </row>
    <row r="262" spans="2:3" x14ac:dyDescent="0.2">
      <c r="B262" s="1">
        <v>44553</v>
      </c>
      <c r="C262">
        <v>562.75</v>
      </c>
    </row>
    <row r="263" spans="2:3" x14ac:dyDescent="0.2">
      <c r="B263" s="1">
        <v>44557</v>
      </c>
      <c r="C263">
        <v>566.25</v>
      </c>
    </row>
    <row r="264" spans="2:3" x14ac:dyDescent="0.2">
      <c r="B264" s="1">
        <v>44558</v>
      </c>
      <c r="C264">
        <v>558.25</v>
      </c>
    </row>
    <row r="265" spans="2:3" x14ac:dyDescent="0.2">
      <c r="B265" s="1">
        <v>44559</v>
      </c>
      <c r="C265">
        <v>562.5</v>
      </c>
    </row>
    <row r="266" spans="2:3" x14ac:dyDescent="0.2">
      <c r="B266" s="1">
        <v>44560</v>
      </c>
      <c r="C266">
        <v>555.75</v>
      </c>
    </row>
    <row r="267" spans="2:3" x14ac:dyDescent="0.2">
      <c r="B267" s="1">
        <v>44561</v>
      </c>
      <c r="C267">
        <v>556.5</v>
      </c>
    </row>
    <row r="268" spans="2:3" x14ac:dyDescent="0.2">
      <c r="B268" s="1">
        <v>44564</v>
      </c>
      <c r="C268">
        <v>557.75</v>
      </c>
    </row>
    <row r="269" spans="2:3" x14ac:dyDescent="0.2">
      <c r="B269" s="1">
        <v>44565</v>
      </c>
      <c r="C269">
        <v>565.25</v>
      </c>
    </row>
    <row r="270" spans="2:3" x14ac:dyDescent="0.2">
      <c r="B270" s="1">
        <v>44566</v>
      </c>
      <c r="C270">
        <v>564.25</v>
      </c>
    </row>
    <row r="271" spans="2:3" x14ac:dyDescent="0.2">
      <c r="B271" s="1">
        <v>44567</v>
      </c>
      <c r="C271">
        <v>564.25</v>
      </c>
    </row>
    <row r="272" spans="2:3" x14ac:dyDescent="0.2">
      <c r="B272" s="1">
        <v>44568</v>
      </c>
      <c r="C272">
        <v>567.75</v>
      </c>
    </row>
    <row r="273" spans="2:3" x14ac:dyDescent="0.2">
      <c r="B273" s="1">
        <v>44571</v>
      </c>
      <c r="C273">
        <v>568</v>
      </c>
    </row>
    <row r="274" spans="2:3" x14ac:dyDescent="0.2">
      <c r="B274" s="1">
        <v>44572</v>
      </c>
      <c r="C274">
        <v>568.25</v>
      </c>
    </row>
    <row r="275" spans="2:3" x14ac:dyDescent="0.2">
      <c r="B275" s="1">
        <v>44573</v>
      </c>
      <c r="C275">
        <v>568.75</v>
      </c>
    </row>
    <row r="276" spans="2:3" x14ac:dyDescent="0.2">
      <c r="B276" s="1">
        <v>44574</v>
      </c>
      <c r="C276">
        <v>569</v>
      </c>
    </row>
    <row r="277" spans="2:3" x14ac:dyDescent="0.2">
      <c r="B277" s="1">
        <v>44575</v>
      </c>
      <c r="C277">
        <v>569.25</v>
      </c>
    </row>
    <row r="278" spans="2:3" x14ac:dyDescent="0.2">
      <c r="B278" s="1">
        <v>44579</v>
      </c>
      <c r="C278">
        <v>568.5</v>
      </c>
    </row>
    <row r="279" spans="2:3" x14ac:dyDescent="0.2">
      <c r="B279" s="1">
        <v>44580</v>
      </c>
      <c r="C279">
        <v>575.5</v>
      </c>
    </row>
    <row r="280" spans="2:3" x14ac:dyDescent="0.2">
      <c r="B280" s="1">
        <v>44581</v>
      </c>
      <c r="C280">
        <v>573</v>
      </c>
    </row>
    <row r="281" spans="2:3" x14ac:dyDescent="0.2">
      <c r="B281" s="1">
        <v>44582</v>
      </c>
      <c r="C281">
        <v>575.75</v>
      </c>
    </row>
    <row r="282" spans="2:3" x14ac:dyDescent="0.2">
      <c r="B282" s="1">
        <v>44585</v>
      </c>
      <c r="C282">
        <v>578.25</v>
      </c>
    </row>
    <row r="283" spans="2:3" x14ac:dyDescent="0.2">
      <c r="B283" s="1">
        <v>44586</v>
      </c>
      <c r="C283">
        <v>580.5</v>
      </c>
    </row>
    <row r="284" spans="2:3" x14ac:dyDescent="0.2">
      <c r="B284" s="1">
        <v>44587</v>
      </c>
      <c r="C284">
        <v>583.25</v>
      </c>
    </row>
    <row r="285" spans="2:3" x14ac:dyDescent="0.2">
      <c r="B285" s="1">
        <v>44588</v>
      </c>
      <c r="C285">
        <v>577.25</v>
      </c>
    </row>
    <row r="286" spans="2:3" x14ac:dyDescent="0.2">
      <c r="B286" s="1">
        <v>44589</v>
      </c>
      <c r="C286">
        <v>580</v>
      </c>
    </row>
    <row r="287" spans="2:3" x14ac:dyDescent="0.2">
      <c r="B287" s="1">
        <v>44592</v>
      </c>
      <c r="C287">
        <v>583.75</v>
      </c>
    </row>
    <row r="288" spans="2:3" x14ac:dyDescent="0.2">
      <c r="B288" s="1">
        <v>44593</v>
      </c>
      <c r="C288">
        <v>587.75</v>
      </c>
    </row>
    <row r="289" spans="2:3" x14ac:dyDescent="0.2">
      <c r="B289" s="1">
        <v>44594</v>
      </c>
      <c r="C289">
        <v>582.75</v>
      </c>
    </row>
    <row r="290" spans="2:3" x14ac:dyDescent="0.2">
      <c r="B290" s="1">
        <v>44595</v>
      </c>
      <c r="C290">
        <v>578.25</v>
      </c>
    </row>
    <row r="291" spans="2:3" x14ac:dyDescent="0.2">
      <c r="B291" s="1">
        <v>44596</v>
      </c>
      <c r="C291">
        <v>583.5</v>
      </c>
    </row>
    <row r="292" spans="2:3" x14ac:dyDescent="0.2">
      <c r="B292" s="1">
        <v>44599</v>
      </c>
      <c r="C292">
        <v>590</v>
      </c>
    </row>
    <row r="293" spans="2:3" x14ac:dyDescent="0.2">
      <c r="B293" s="1">
        <v>44600</v>
      </c>
      <c r="C293">
        <v>591.75</v>
      </c>
    </row>
    <row r="294" spans="2:3" x14ac:dyDescent="0.2">
      <c r="B294" s="1">
        <v>44601</v>
      </c>
      <c r="C294">
        <v>598.5</v>
      </c>
    </row>
    <row r="295" spans="2:3" x14ac:dyDescent="0.2">
      <c r="B295" s="1">
        <v>44602</v>
      </c>
      <c r="C295">
        <v>595</v>
      </c>
    </row>
    <row r="296" spans="2:3" x14ac:dyDescent="0.2">
      <c r="B296" s="1">
        <v>44603</v>
      </c>
      <c r="C296">
        <v>604.5</v>
      </c>
    </row>
    <row r="297" spans="2:3" x14ac:dyDescent="0.2">
      <c r="B297" s="1">
        <v>44606</v>
      </c>
      <c r="C297">
        <v>608.25</v>
      </c>
    </row>
    <row r="298" spans="2:3" x14ac:dyDescent="0.2">
      <c r="B298" s="1">
        <v>44607</v>
      </c>
      <c r="C298">
        <v>600</v>
      </c>
    </row>
    <row r="299" spans="2:3" x14ac:dyDescent="0.2">
      <c r="B299" s="1">
        <v>44608</v>
      </c>
      <c r="C299">
        <v>604</v>
      </c>
    </row>
    <row r="300" spans="2:3" x14ac:dyDescent="0.2">
      <c r="B300" s="1">
        <v>44609</v>
      </c>
      <c r="C300">
        <v>607</v>
      </c>
    </row>
    <row r="301" spans="2:3" x14ac:dyDescent="0.2">
      <c r="B301" s="1">
        <v>44610</v>
      </c>
      <c r="C301">
        <v>608.25</v>
      </c>
    </row>
    <row r="302" spans="2:3" x14ac:dyDescent="0.2">
      <c r="B302" s="1">
        <v>44614</v>
      </c>
      <c r="C302">
        <v>616.25</v>
      </c>
    </row>
    <row r="303" spans="2:3" x14ac:dyDescent="0.2">
      <c r="B303" s="1">
        <v>44615</v>
      </c>
      <c r="C303">
        <v>621.5</v>
      </c>
    </row>
    <row r="304" spans="2:3" x14ac:dyDescent="0.2">
      <c r="B304" s="1">
        <v>44616</v>
      </c>
      <c r="C304">
        <v>614.25</v>
      </c>
    </row>
    <row r="305" spans="2:3" x14ac:dyDescent="0.2">
      <c r="B305" s="1">
        <v>44617</v>
      </c>
      <c r="C305">
        <v>590</v>
      </c>
    </row>
    <row r="306" spans="2:3" x14ac:dyDescent="0.2">
      <c r="B306" s="1">
        <v>44620</v>
      </c>
      <c r="C306">
        <v>615</v>
      </c>
    </row>
    <row r="307" spans="2:3" x14ac:dyDescent="0.2">
      <c r="B307" s="1">
        <v>44621</v>
      </c>
      <c r="C307">
        <v>630.75</v>
      </c>
    </row>
    <row r="308" spans="2:3" x14ac:dyDescent="0.2">
      <c r="B308" s="1">
        <v>44622</v>
      </c>
      <c r="C308">
        <v>614.5</v>
      </c>
    </row>
    <row r="309" spans="2:3" x14ac:dyDescent="0.2">
      <c r="B309" s="1">
        <v>44623</v>
      </c>
      <c r="C309">
        <v>610.25</v>
      </c>
    </row>
    <row r="310" spans="2:3" x14ac:dyDescent="0.2">
      <c r="B310" s="1">
        <v>44624</v>
      </c>
      <c r="C310">
        <v>617.75</v>
      </c>
    </row>
    <row r="311" spans="2:3" x14ac:dyDescent="0.2">
      <c r="B311" s="1">
        <v>44627</v>
      </c>
      <c r="C311">
        <v>635.75</v>
      </c>
    </row>
    <row r="312" spans="2:3" x14ac:dyDescent="0.2">
      <c r="B312" s="1">
        <v>44628</v>
      </c>
      <c r="C312">
        <v>636.25</v>
      </c>
    </row>
    <row r="313" spans="2:3" x14ac:dyDescent="0.2">
      <c r="B313" s="1">
        <v>44629</v>
      </c>
      <c r="C313">
        <v>631.5</v>
      </c>
    </row>
    <row r="314" spans="2:3" x14ac:dyDescent="0.2">
      <c r="B314" s="1">
        <v>44630</v>
      </c>
      <c r="C314">
        <v>646.75</v>
      </c>
    </row>
    <row r="315" spans="2:3" x14ac:dyDescent="0.2">
      <c r="B315" s="1">
        <v>44631</v>
      </c>
      <c r="C315">
        <v>650</v>
      </c>
    </row>
    <row r="316" spans="2:3" x14ac:dyDescent="0.2">
      <c r="B316" s="1">
        <v>44634</v>
      </c>
      <c r="C316">
        <v>649</v>
      </c>
    </row>
    <row r="317" spans="2:3" x14ac:dyDescent="0.2">
      <c r="B317" s="1">
        <v>44635</v>
      </c>
      <c r="C317">
        <v>648</v>
      </c>
    </row>
    <row r="318" spans="2:3" x14ac:dyDescent="0.2">
      <c r="B318" s="1">
        <v>44636</v>
      </c>
      <c r="C318">
        <v>631</v>
      </c>
    </row>
    <row r="319" spans="2:3" x14ac:dyDescent="0.2">
      <c r="B319" s="1">
        <v>44637</v>
      </c>
      <c r="C319">
        <v>645.5</v>
      </c>
    </row>
    <row r="320" spans="2:3" x14ac:dyDescent="0.2">
      <c r="B320" s="1">
        <v>44638</v>
      </c>
      <c r="C320">
        <v>647.25</v>
      </c>
    </row>
    <row r="321" spans="2:3" x14ac:dyDescent="0.2">
      <c r="B321" s="1">
        <v>44641</v>
      </c>
      <c r="C321">
        <v>665.25</v>
      </c>
    </row>
    <row r="322" spans="2:3" x14ac:dyDescent="0.2">
      <c r="B322" s="1">
        <v>44642</v>
      </c>
      <c r="C322">
        <v>671.25</v>
      </c>
    </row>
    <row r="323" spans="2:3" x14ac:dyDescent="0.2">
      <c r="B323" s="1">
        <v>44643</v>
      </c>
      <c r="C323">
        <v>673.75</v>
      </c>
    </row>
    <row r="324" spans="2:3" x14ac:dyDescent="0.2">
      <c r="B324" s="1">
        <v>44644</v>
      </c>
      <c r="C324">
        <v>668.75</v>
      </c>
    </row>
    <row r="325" spans="2:3" x14ac:dyDescent="0.2">
      <c r="B325" s="1">
        <v>44645</v>
      </c>
      <c r="C325">
        <v>671</v>
      </c>
    </row>
    <row r="326" spans="2:3" x14ac:dyDescent="0.2">
      <c r="B326" s="1">
        <v>44648</v>
      </c>
      <c r="C326">
        <v>667.75</v>
      </c>
    </row>
    <row r="327" spans="2:3" x14ac:dyDescent="0.2">
      <c r="B327" s="1">
        <v>44649</v>
      </c>
      <c r="C327">
        <v>659</v>
      </c>
    </row>
    <row r="328" spans="2:3" x14ac:dyDescent="0.2">
      <c r="B328" s="1">
        <v>44650</v>
      </c>
      <c r="C328">
        <v>662</v>
      </c>
    </row>
    <row r="329" spans="2:3" x14ac:dyDescent="0.2">
      <c r="B329" s="1">
        <v>44651</v>
      </c>
      <c r="C329">
        <v>685.25</v>
      </c>
    </row>
    <row r="330" spans="2:3" x14ac:dyDescent="0.2">
      <c r="B330" s="1">
        <v>44652</v>
      </c>
      <c r="C330">
        <v>691.25</v>
      </c>
    </row>
    <row r="331" spans="2:3" x14ac:dyDescent="0.2">
      <c r="B331" s="1">
        <v>44655</v>
      </c>
      <c r="C331">
        <v>701.5</v>
      </c>
    </row>
    <row r="332" spans="2:3" x14ac:dyDescent="0.2">
      <c r="B332" s="1">
        <v>44656</v>
      </c>
      <c r="C332">
        <v>707.75</v>
      </c>
    </row>
    <row r="333" spans="2:3" x14ac:dyDescent="0.2">
      <c r="B333" s="1">
        <v>44657</v>
      </c>
      <c r="C333">
        <v>707.25</v>
      </c>
    </row>
    <row r="334" spans="2:3" x14ac:dyDescent="0.2">
      <c r="B334" s="1">
        <v>44658</v>
      </c>
      <c r="C334">
        <v>711</v>
      </c>
    </row>
    <row r="335" spans="2:3" x14ac:dyDescent="0.2">
      <c r="B335" s="1">
        <v>44659</v>
      </c>
      <c r="C335">
        <v>716.5</v>
      </c>
    </row>
    <row r="336" spans="2:3" x14ac:dyDescent="0.2">
      <c r="B336" s="1">
        <v>44662</v>
      </c>
      <c r="C336">
        <v>719.75</v>
      </c>
    </row>
    <row r="337" spans="2:3" x14ac:dyDescent="0.2">
      <c r="B337" s="1">
        <v>44663</v>
      </c>
      <c r="C337">
        <v>733.5</v>
      </c>
    </row>
    <row r="338" spans="2:3" x14ac:dyDescent="0.2">
      <c r="B338" s="1">
        <v>44664</v>
      </c>
      <c r="C338">
        <v>738.25</v>
      </c>
    </row>
    <row r="339" spans="2:3" x14ac:dyDescent="0.2">
      <c r="B339" s="1">
        <v>44665</v>
      </c>
      <c r="C339">
        <v>737.75</v>
      </c>
    </row>
    <row r="340" spans="2:3" x14ac:dyDescent="0.2">
      <c r="B340" s="1">
        <v>44669</v>
      </c>
      <c r="C340">
        <v>750.75</v>
      </c>
    </row>
    <row r="341" spans="2:3" x14ac:dyDescent="0.2">
      <c r="B341" s="1">
        <v>44670</v>
      </c>
      <c r="C341">
        <v>749.5</v>
      </c>
    </row>
    <row r="342" spans="2:3" x14ac:dyDescent="0.2">
      <c r="B342" s="1">
        <v>44671</v>
      </c>
      <c r="C342">
        <v>750.75</v>
      </c>
    </row>
    <row r="343" spans="2:3" x14ac:dyDescent="0.2">
      <c r="B343" s="1">
        <v>44672</v>
      </c>
      <c r="C343">
        <v>741.5</v>
      </c>
    </row>
    <row r="344" spans="2:3" x14ac:dyDescent="0.2">
      <c r="B344" s="1">
        <v>44673</v>
      </c>
      <c r="C344">
        <v>728.5</v>
      </c>
    </row>
    <row r="345" spans="2:3" x14ac:dyDescent="0.2">
      <c r="B345" s="1">
        <v>44676</v>
      </c>
      <c r="C345">
        <v>739</v>
      </c>
    </row>
    <row r="346" spans="2:3" x14ac:dyDescent="0.2">
      <c r="B346" s="1">
        <v>44677</v>
      </c>
      <c r="C346">
        <v>748.75</v>
      </c>
    </row>
    <row r="347" spans="2:3" x14ac:dyDescent="0.2">
      <c r="B347" s="1">
        <v>44678</v>
      </c>
      <c r="C347">
        <v>754</v>
      </c>
    </row>
    <row r="348" spans="2:3" x14ac:dyDescent="0.2">
      <c r="B348" s="1">
        <v>44679</v>
      </c>
      <c r="C348">
        <v>755.5</v>
      </c>
    </row>
    <row r="349" spans="2:3" x14ac:dyDescent="0.2">
      <c r="B349" s="1">
        <v>44680</v>
      </c>
      <c r="C349">
        <v>756</v>
      </c>
    </row>
    <row r="350" spans="2:3" x14ac:dyDescent="0.2">
      <c r="B350" s="1">
        <v>44683</v>
      </c>
      <c r="C350">
        <v>747.25</v>
      </c>
    </row>
    <row r="351" spans="2:3" x14ac:dyDescent="0.2">
      <c r="B351" s="1">
        <v>44684</v>
      </c>
      <c r="C351">
        <v>740.5</v>
      </c>
    </row>
    <row r="352" spans="2:3" x14ac:dyDescent="0.2">
      <c r="B352" s="1">
        <v>44685</v>
      </c>
      <c r="C352">
        <v>741.25</v>
      </c>
    </row>
    <row r="353" spans="2:3" x14ac:dyDescent="0.2">
      <c r="B353" s="1">
        <v>44686</v>
      </c>
      <c r="C353">
        <v>743.25</v>
      </c>
    </row>
    <row r="354" spans="2:3" x14ac:dyDescent="0.2">
      <c r="B354" s="1">
        <v>44687</v>
      </c>
      <c r="C354">
        <v>725</v>
      </c>
    </row>
    <row r="355" spans="2:3" x14ac:dyDescent="0.2">
      <c r="B355" s="1">
        <v>44690</v>
      </c>
      <c r="C355">
        <v>715.25</v>
      </c>
    </row>
    <row r="356" spans="2:3" x14ac:dyDescent="0.2">
      <c r="B356" s="1">
        <v>44691</v>
      </c>
      <c r="C356">
        <v>723.5</v>
      </c>
    </row>
    <row r="357" spans="2:3" x14ac:dyDescent="0.2">
      <c r="B357" s="1">
        <v>44692</v>
      </c>
      <c r="C357">
        <v>739</v>
      </c>
    </row>
    <row r="358" spans="2:3" x14ac:dyDescent="0.2">
      <c r="B358" s="1">
        <v>44693</v>
      </c>
      <c r="C358">
        <v>755.25</v>
      </c>
    </row>
    <row r="359" spans="2:3" x14ac:dyDescent="0.2">
      <c r="B359" s="1">
        <v>44694</v>
      </c>
      <c r="C359">
        <v>749.75</v>
      </c>
    </row>
    <row r="360" spans="2:3" x14ac:dyDescent="0.2">
      <c r="B360" s="1">
        <v>44697</v>
      </c>
      <c r="C360">
        <v>766</v>
      </c>
    </row>
    <row r="361" spans="2:3" x14ac:dyDescent="0.2">
      <c r="B361" s="1">
        <v>44698</v>
      </c>
      <c r="C361">
        <v>763.75</v>
      </c>
    </row>
    <row r="362" spans="2:3" x14ac:dyDescent="0.2">
      <c r="B362" s="1">
        <v>44699</v>
      </c>
      <c r="C362">
        <v>743.5</v>
      </c>
    </row>
    <row r="363" spans="2:3" x14ac:dyDescent="0.2">
      <c r="B363" s="1">
        <v>44700</v>
      </c>
      <c r="C363">
        <v>739.25</v>
      </c>
    </row>
    <row r="364" spans="2:3" x14ac:dyDescent="0.2">
      <c r="B364" s="1">
        <v>44701</v>
      </c>
      <c r="C364">
        <v>735</v>
      </c>
    </row>
    <row r="365" spans="2:3" x14ac:dyDescent="0.2">
      <c r="B365" s="1">
        <v>44704</v>
      </c>
      <c r="C365">
        <v>740.75</v>
      </c>
    </row>
    <row r="366" spans="2:3" x14ac:dyDescent="0.2">
      <c r="B366" s="1">
        <v>44705</v>
      </c>
      <c r="C366">
        <v>728.75</v>
      </c>
    </row>
    <row r="367" spans="2:3" x14ac:dyDescent="0.2">
      <c r="B367" s="1">
        <v>44706</v>
      </c>
      <c r="C367">
        <v>726.5</v>
      </c>
    </row>
    <row r="368" spans="2:3" x14ac:dyDescent="0.2">
      <c r="B368" s="1">
        <v>44707</v>
      </c>
      <c r="C368">
        <v>722.75</v>
      </c>
    </row>
    <row r="369" spans="2:3" x14ac:dyDescent="0.2">
      <c r="B369" s="1">
        <v>44708</v>
      </c>
      <c r="C369">
        <v>733</v>
      </c>
    </row>
    <row r="370" spans="2:3" x14ac:dyDescent="0.2">
      <c r="B370" s="1">
        <v>44712</v>
      </c>
      <c r="C370">
        <v>716.75</v>
      </c>
    </row>
    <row r="371" spans="2:3" x14ac:dyDescent="0.2">
      <c r="B371" s="1">
        <v>44713</v>
      </c>
      <c r="C371">
        <v>697.75</v>
      </c>
    </row>
    <row r="372" spans="2:3" x14ac:dyDescent="0.2">
      <c r="B372" s="1">
        <v>44714</v>
      </c>
      <c r="C372">
        <v>700.5</v>
      </c>
    </row>
    <row r="373" spans="2:3" x14ac:dyDescent="0.2">
      <c r="B373" s="1">
        <v>44715</v>
      </c>
      <c r="C373">
        <v>696.75</v>
      </c>
    </row>
    <row r="374" spans="2:3" x14ac:dyDescent="0.2">
      <c r="B374" s="1">
        <v>44718</v>
      </c>
      <c r="C374">
        <v>708.5</v>
      </c>
    </row>
    <row r="375" spans="2:3" x14ac:dyDescent="0.2">
      <c r="B375" s="1">
        <v>44719</v>
      </c>
      <c r="C375">
        <v>720.5</v>
      </c>
    </row>
    <row r="376" spans="2:3" x14ac:dyDescent="0.2">
      <c r="B376" s="1">
        <v>44720</v>
      </c>
      <c r="C376">
        <v>724</v>
      </c>
    </row>
    <row r="377" spans="2:3" x14ac:dyDescent="0.2">
      <c r="B377" s="1">
        <v>44721</v>
      </c>
      <c r="C377">
        <v>722.5</v>
      </c>
    </row>
    <row r="378" spans="2:3" x14ac:dyDescent="0.2">
      <c r="B378" s="1">
        <v>44722</v>
      </c>
      <c r="C378">
        <v>726.25</v>
      </c>
    </row>
    <row r="379" spans="2:3" x14ac:dyDescent="0.2">
      <c r="B379" s="1">
        <v>44725</v>
      </c>
      <c r="C379">
        <v>728</v>
      </c>
    </row>
    <row r="380" spans="2:3" x14ac:dyDescent="0.2">
      <c r="B380" s="1">
        <v>44726</v>
      </c>
      <c r="C380">
        <v>728</v>
      </c>
    </row>
    <row r="381" spans="2:3" x14ac:dyDescent="0.2">
      <c r="B381" s="1">
        <v>44727</v>
      </c>
      <c r="C381">
        <v>727.5</v>
      </c>
    </row>
    <row r="382" spans="2:3" x14ac:dyDescent="0.2">
      <c r="B382" s="1">
        <v>44728</v>
      </c>
      <c r="C382">
        <v>740</v>
      </c>
    </row>
    <row r="383" spans="2:3" x14ac:dyDescent="0.2">
      <c r="B383" s="1">
        <v>44729</v>
      </c>
      <c r="C383">
        <v>736</v>
      </c>
    </row>
    <row r="384" spans="2:3" x14ac:dyDescent="0.2">
      <c r="B384" s="1">
        <v>44733</v>
      </c>
      <c r="C384">
        <v>708.25</v>
      </c>
    </row>
    <row r="385" spans="2:3" x14ac:dyDescent="0.2">
      <c r="B385" s="1">
        <v>44734</v>
      </c>
      <c r="C385">
        <v>700.5</v>
      </c>
    </row>
    <row r="386" spans="2:3" x14ac:dyDescent="0.2">
      <c r="B386" s="1">
        <v>44735</v>
      </c>
      <c r="C386">
        <v>663.5</v>
      </c>
    </row>
    <row r="387" spans="2:3" x14ac:dyDescent="0.2">
      <c r="B387" s="1">
        <v>44736</v>
      </c>
      <c r="C387">
        <v>681.75</v>
      </c>
    </row>
    <row r="388" spans="2:3" x14ac:dyDescent="0.2">
      <c r="B388" s="1">
        <v>44739</v>
      </c>
      <c r="C388">
        <v>661.75</v>
      </c>
    </row>
    <row r="389" spans="2:3" x14ac:dyDescent="0.2">
      <c r="B389" s="1">
        <v>44740</v>
      </c>
      <c r="C389">
        <v>667.25</v>
      </c>
    </row>
    <row r="390" spans="2:3" x14ac:dyDescent="0.2">
      <c r="B390" s="1">
        <v>44741</v>
      </c>
      <c r="C390">
        <v>661</v>
      </c>
    </row>
    <row r="391" spans="2:3" x14ac:dyDescent="0.2">
      <c r="B391" s="1">
        <v>44742</v>
      </c>
      <c r="C391">
        <v>629.75</v>
      </c>
    </row>
    <row r="392" spans="2:3" x14ac:dyDescent="0.2">
      <c r="B392" s="1">
        <v>44743</v>
      </c>
      <c r="C392">
        <v>617.75</v>
      </c>
    </row>
    <row r="393" spans="2:3" x14ac:dyDescent="0.2">
      <c r="B393" s="1">
        <v>44747</v>
      </c>
      <c r="C393">
        <v>589.25</v>
      </c>
    </row>
    <row r="394" spans="2:3" x14ac:dyDescent="0.2">
      <c r="B394" s="1">
        <v>44748</v>
      </c>
      <c r="C394">
        <v>595</v>
      </c>
    </row>
    <row r="395" spans="2:3" x14ac:dyDescent="0.2">
      <c r="B395" s="1">
        <v>44749</v>
      </c>
      <c r="C395">
        <v>605.5</v>
      </c>
    </row>
    <row r="396" spans="2:3" x14ac:dyDescent="0.2">
      <c r="B396" s="1">
        <v>44750</v>
      </c>
      <c r="C396">
        <v>631.75</v>
      </c>
    </row>
    <row r="397" spans="2:3" x14ac:dyDescent="0.2">
      <c r="B397" s="1">
        <v>44753</v>
      </c>
      <c r="C397">
        <v>635.25</v>
      </c>
    </row>
    <row r="398" spans="2:3" x14ac:dyDescent="0.2">
      <c r="B398" s="1">
        <v>44754</v>
      </c>
      <c r="C398">
        <v>596.75</v>
      </c>
    </row>
    <row r="399" spans="2:3" x14ac:dyDescent="0.2">
      <c r="B399" s="1">
        <v>44755</v>
      </c>
      <c r="C399">
        <v>605.75</v>
      </c>
    </row>
    <row r="400" spans="2:3" x14ac:dyDescent="0.2">
      <c r="B400" s="1">
        <v>44756</v>
      </c>
      <c r="C400">
        <v>611.75</v>
      </c>
    </row>
    <row r="401" spans="2:3" x14ac:dyDescent="0.2">
      <c r="B401" s="1">
        <v>44757</v>
      </c>
      <c r="C401">
        <v>613.25</v>
      </c>
    </row>
    <row r="402" spans="2:3" x14ac:dyDescent="0.2">
      <c r="B402" s="1">
        <v>44760</v>
      </c>
      <c r="C402">
        <v>619.75</v>
      </c>
    </row>
    <row r="403" spans="2:3" x14ac:dyDescent="0.2">
      <c r="B403" s="1">
        <v>44761</v>
      </c>
      <c r="C403">
        <v>605.25</v>
      </c>
    </row>
    <row r="404" spans="2:3" x14ac:dyDescent="0.2">
      <c r="B404" s="1">
        <v>44762</v>
      </c>
      <c r="C404">
        <v>600.75</v>
      </c>
    </row>
    <row r="405" spans="2:3" x14ac:dyDescent="0.2">
      <c r="B405" s="1">
        <v>44763</v>
      </c>
      <c r="C405">
        <v>584.75</v>
      </c>
    </row>
    <row r="406" spans="2:3" x14ac:dyDescent="0.2">
      <c r="B406" s="1">
        <v>44764</v>
      </c>
      <c r="C406">
        <v>575.5</v>
      </c>
    </row>
    <row r="407" spans="2:3" x14ac:dyDescent="0.2">
      <c r="B407" s="1">
        <v>44767</v>
      </c>
      <c r="C407">
        <v>595</v>
      </c>
    </row>
    <row r="408" spans="2:3" x14ac:dyDescent="0.2">
      <c r="B408" s="1">
        <v>44768</v>
      </c>
      <c r="C408">
        <v>611.5</v>
      </c>
    </row>
    <row r="409" spans="2:3" x14ac:dyDescent="0.2">
      <c r="B409" s="1">
        <v>44769</v>
      </c>
      <c r="C409">
        <v>614</v>
      </c>
    </row>
    <row r="410" spans="2:3" x14ac:dyDescent="0.2">
      <c r="B410" s="1">
        <v>44770</v>
      </c>
      <c r="C410">
        <v>628.75</v>
      </c>
    </row>
    <row r="411" spans="2:3" x14ac:dyDescent="0.2">
      <c r="B411" s="1">
        <v>44771</v>
      </c>
      <c r="C411">
        <v>630</v>
      </c>
    </row>
    <row r="412" spans="2:3" x14ac:dyDescent="0.2">
      <c r="B412" s="1">
        <v>44774</v>
      </c>
      <c r="C412">
        <v>620.75</v>
      </c>
    </row>
    <row r="413" spans="2:3" x14ac:dyDescent="0.2">
      <c r="B413" s="1">
        <v>44775</v>
      </c>
      <c r="C413">
        <v>606.25</v>
      </c>
    </row>
    <row r="414" spans="2:3" x14ac:dyDescent="0.2">
      <c r="B414" s="1">
        <v>44776</v>
      </c>
      <c r="C414">
        <v>608.75</v>
      </c>
    </row>
    <row r="415" spans="2:3" x14ac:dyDescent="0.2">
      <c r="B415" s="1">
        <v>44777</v>
      </c>
      <c r="C415">
        <v>618.75</v>
      </c>
    </row>
    <row r="416" spans="2:3" x14ac:dyDescent="0.2">
      <c r="B416" s="1">
        <v>44778</v>
      </c>
      <c r="C416">
        <v>622.5</v>
      </c>
    </row>
    <row r="417" spans="2:3" x14ac:dyDescent="0.2">
      <c r="B417" s="1">
        <v>44781</v>
      </c>
      <c r="C417">
        <v>619.75</v>
      </c>
    </row>
    <row r="418" spans="2:3" x14ac:dyDescent="0.2">
      <c r="B418" s="1">
        <v>44782</v>
      </c>
      <c r="C418">
        <v>625.25</v>
      </c>
    </row>
    <row r="419" spans="2:3" x14ac:dyDescent="0.2">
      <c r="B419" s="1">
        <v>44783</v>
      </c>
      <c r="C419">
        <v>629.25</v>
      </c>
    </row>
    <row r="420" spans="2:3" x14ac:dyDescent="0.2">
      <c r="B420" s="1">
        <v>44784</v>
      </c>
      <c r="C420">
        <v>637.5</v>
      </c>
    </row>
    <row r="421" spans="2:3" x14ac:dyDescent="0.2">
      <c r="B421" s="1">
        <v>44785</v>
      </c>
      <c r="C421">
        <v>651.5</v>
      </c>
    </row>
    <row r="422" spans="2:3" x14ac:dyDescent="0.2">
      <c r="B422" s="1">
        <v>44788</v>
      </c>
      <c r="C422">
        <v>638.75</v>
      </c>
    </row>
    <row r="423" spans="2:3" x14ac:dyDescent="0.2">
      <c r="B423" s="1">
        <v>44789</v>
      </c>
      <c r="C423">
        <v>621.5</v>
      </c>
    </row>
    <row r="424" spans="2:3" x14ac:dyDescent="0.2">
      <c r="B424" s="1">
        <v>44790</v>
      </c>
      <c r="C424">
        <v>622.25</v>
      </c>
    </row>
    <row r="425" spans="2:3" x14ac:dyDescent="0.2">
      <c r="B425" s="1">
        <v>44791</v>
      </c>
      <c r="C425">
        <v>625.25</v>
      </c>
    </row>
    <row r="426" spans="2:3" x14ac:dyDescent="0.2">
      <c r="B426" s="1">
        <v>44792</v>
      </c>
      <c r="C426">
        <v>633.25</v>
      </c>
    </row>
    <row r="427" spans="2:3" x14ac:dyDescent="0.2">
      <c r="B427" s="1">
        <v>44795</v>
      </c>
      <c r="C427">
        <v>638.75</v>
      </c>
    </row>
    <row r="428" spans="2:3" x14ac:dyDescent="0.2">
      <c r="B428" s="1">
        <v>44796</v>
      </c>
      <c r="C428">
        <v>662.5</v>
      </c>
    </row>
    <row r="429" spans="2:3" x14ac:dyDescent="0.2">
      <c r="B429" s="1">
        <v>44797</v>
      </c>
      <c r="C429">
        <v>663</v>
      </c>
    </row>
    <row r="430" spans="2:3" x14ac:dyDescent="0.2">
      <c r="B430" s="1">
        <v>44798</v>
      </c>
      <c r="C430">
        <v>656.75</v>
      </c>
    </row>
    <row r="431" spans="2:3" x14ac:dyDescent="0.2">
      <c r="B431" s="1">
        <v>44799</v>
      </c>
      <c r="C431">
        <v>670.5</v>
      </c>
    </row>
    <row r="432" spans="2:3" x14ac:dyDescent="0.2">
      <c r="B432" s="1">
        <v>44802</v>
      </c>
      <c r="C432">
        <v>688</v>
      </c>
    </row>
    <row r="433" spans="2:3" x14ac:dyDescent="0.2">
      <c r="B433" s="1">
        <v>44803</v>
      </c>
      <c r="C433">
        <v>684.5</v>
      </c>
    </row>
    <row r="434" spans="2:3" x14ac:dyDescent="0.2">
      <c r="B434" s="1">
        <v>44804</v>
      </c>
      <c r="C434">
        <v>678.25</v>
      </c>
    </row>
    <row r="435" spans="2:3" x14ac:dyDescent="0.2">
      <c r="B435" s="1">
        <v>44805</v>
      </c>
      <c r="C435">
        <v>666</v>
      </c>
    </row>
    <row r="436" spans="2:3" x14ac:dyDescent="0.2">
      <c r="B436" s="1">
        <v>44806</v>
      </c>
      <c r="C436">
        <v>672.5</v>
      </c>
    </row>
    <row r="437" spans="2:3" x14ac:dyDescent="0.2">
      <c r="B437" s="1">
        <v>44810</v>
      </c>
      <c r="C437">
        <v>682.75</v>
      </c>
    </row>
    <row r="438" spans="2:3" x14ac:dyDescent="0.2">
      <c r="B438" s="1">
        <v>44811</v>
      </c>
      <c r="C438">
        <v>676.75</v>
      </c>
    </row>
    <row r="439" spans="2:3" x14ac:dyDescent="0.2">
      <c r="B439" s="1">
        <v>44812</v>
      </c>
      <c r="C439">
        <v>674.5</v>
      </c>
    </row>
    <row r="440" spans="2:3" x14ac:dyDescent="0.2">
      <c r="B440" s="1">
        <v>44813</v>
      </c>
      <c r="C440">
        <v>689.25</v>
      </c>
    </row>
    <row r="441" spans="2:3" x14ac:dyDescent="0.2">
      <c r="B441" s="1">
        <v>44816</v>
      </c>
      <c r="C441">
        <v>699</v>
      </c>
    </row>
    <row r="442" spans="2:3" x14ac:dyDescent="0.2">
      <c r="B442" s="1">
        <v>44817</v>
      </c>
      <c r="C442">
        <v>697.75</v>
      </c>
    </row>
    <row r="443" spans="2:3" x14ac:dyDescent="0.2">
      <c r="B443" s="1">
        <v>44818</v>
      </c>
      <c r="C443">
        <v>688.25</v>
      </c>
    </row>
    <row r="444" spans="2:3" x14ac:dyDescent="0.2">
      <c r="B444" s="1">
        <v>44819</v>
      </c>
      <c r="C444">
        <v>682.75</v>
      </c>
    </row>
    <row r="445" spans="2:3" x14ac:dyDescent="0.2">
      <c r="B445" s="1">
        <v>44820</v>
      </c>
      <c r="C445">
        <v>683.5</v>
      </c>
    </row>
    <row r="446" spans="2:3" x14ac:dyDescent="0.2">
      <c r="B446" s="1">
        <v>44823</v>
      </c>
      <c r="C446">
        <v>684.25</v>
      </c>
    </row>
    <row r="447" spans="2:3" x14ac:dyDescent="0.2">
      <c r="B447" s="1">
        <v>44824</v>
      </c>
      <c r="C447">
        <v>697</v>
      </c>
    </row>
    <row r="448" spans="2:3" x14ac:dyDescent="0.2">
      <c r="B448" s="1">
        <v>44825</v>
      </c>
      <c r="C448">
        <v>690.75</v>
      </c>
    </row>
    <row r="449" spans="2:3" x14ac:dyDescent="0.2">
      <c r="B449" s="1">
        <v>44826</v>
      </c>
      <c r="C449">
        <v>694.25</v>
      </c>
    </row>
    <row r="450" spans="2:3" x14ac:dyDescent="0.2">
      <c r="B450" s="1">
        <v>44827</v>
      </c>
      <c r="C450">
        <v>682.25</v>
      </c>
    </row>
    <row r="451" spans="2:3" x14ac:dyDescent="0.2">
      <c r="B451" s="1">
        <v>44830</v>
      </c>
      <c r="C451">
        <v>671.5</v>
      </c>
    </row>
    <row r="452" spans="2:3" x14ac:dyDescent="0.2">
      <c r="B452" s="1">
        <v>44831</v>
      </c>
      <c r="C452">
        <v>673.5</v>
      </c>
    </row>
    <row r="453" spans="2:3" x14ac:dyDescent="0.2">
      <c r="B453" s="1">
        <v>44832</v>
      </c>
      <c r="C453">
        <v>677.25</v>
      </c>
    </row>
    <row r="454" spans="2:3" x14ac:dyDescent="0.2">
      <c r="B454" s="1">
        <v>44833</v>
      </c>
      <c r="C454">
        <v>677.5</v>
      </c>
    </row>
    <row r="455" spans="2:3" x14ac:dyDescent="0.2">
      <c r="B455" s="1">
        <v>44834</v>
      </c>
      <c r="C455">
        <v>684.5</v>
      </c>
    </row>
    <row r="456" spans="2:3" x14ac:dyDescent="0.2">
      <c r="B456" s="1">
        <v>44837</v>
      </c>
      <c r="C456">
        <v>688</v>
      </c>
    </row>
    <row r="457" spans="2:3" x14ac:dyDescent="0.2">
      <c r="B457" s="1">
        <v>44838</v>
      </c>
      <c r="C457">
        <v>691</v>
      </c>
    </row>
    <row r="458" spans="2:3" x14ac:dyDescent="0.2">
      <c r="B458" s="1">
        <v>44839</v>
      </c>
      <c r="C458">
        <v>692.25</v>
      </c>
    </row>
    <row r="459" spans="2:3" x14ac:dyDescent="0.2">
      <c r="B459" s="1">
        <v>44840</v>
      </c>
      <c r="C459">
        <v>684.75</v>
      </c>
    </row>
    <row r="460" spans="2:3" x14ac:dyDescent="0.2">
      <c r="B460" s="1">
        <v>44841</v>
      </c>
      <c r="C460">
        <v>692.5</v>
      </c>
    </row>
    <row r="461" spans="2:3" x14ac:dyDescent="0.2">
      <c r="B461" s="1">
        <v>44844</v>
      </c>
      <c r="C461">
        <v>705.75</v>
      </c>
    </row>
    <row r="462" spans="2:3" x14ac:dyDescent="0.2">
      <c r="B462" s="1">
        <v>44845</v>
      </c>
      <c r="C462">
        <v>701.5</v>
      </c>
    </row>
    <row r="463" spans="2:3" x14ac:dyDescent="0.2">
      <c r="B463" s="1">
        <v>44846</v>
      </c>
      <c r="C463">
        <v>701</v>
      </c>
    </row>
    <row r="464" spans="2:3" x14ac:dyDescent="0.2">
      <c r="B464" s="1">
        <v>44847</v>
      </c>
      <c r="C464">
        <v>705.75</v>
      </c>
    </row>
    <row r="465" spans="2:3" x14ac:dyDescent="0.2">
      <c r="B465" s="1">
        <v>44848</v>
      </c>
      <c r="C465">
        <v>697.25</v>
      </c>
    </row>
    <row r="466" spans="2:3" x14ac:dyDescent="0.2">
      <c r="B466" s="1">
        <v>44851</v>
      </c>
      <c r="C466">
        <v>691</v>
      </c>
    </row>
    <row r="467" spans="2:3" x14ac:dyDescent="0.2">
      <c r="B467" s="1">
        <v>44852</v>
      </c>
      <c r="C467">
        <v>687.75</v>
      </c>
    </row>
    <row r="468" spans="2:3" x14ac:dyDescent="0.2">
      <c r="B468" s="1">
        <v>44853</v>
      </c>
      <c r="C468">
        <v>685</v>
      </c>
    </row>
    <row r="469" spans="2:3" x14ac:dyDescent="0.2">
      <c r="B469" s="1">
        <v>44854</v>
      </c>
      <c r="C469">
        <v>690</v>
      </c>
    </row>
    <row r="470" spans="2:3" x14ac:dyDescent="0.2">
      <c r="B470" s="1">
        <v>44855</v>
      </c>
      <c r="C470">
        <v>689.75</v>
      </c>
    </row>
    <row r="471" spans="2:3" x14ac:dyDescent="0.2">
      <c r="B471" s="1">
        <v>44858</v>
      </c>
      <c r="C471">
        <v>687.25</v>
      </c>
    </row>
    <row r="472" spans="2:3" x14ac:dyDescent="0.2">
      <c r="B472" s="1">
        <v>44859</v>
      </c>
      <c r="C472">
        <v>692</v>
      </c>
    </row>
    <row r="473" spans="2:3" x14ac:dyDescent="0.2">
      <c r="B473" s="1">
        <v>44860</v>
      </c>
      <c r="C473">
        <v>690</v>
      </c>
    </row>
    <row r="474" spans="2:3" x14ac:dyDescent="0.2">
      <c r="B474" s="1">
        <v>44861</v>
      </c>
      <c r="C474">
        <v>687</v>
      </c>
    </row>
    <row r="475" spans="2:3" x14ac:dyDescent="0.2">
      <c r="B475" s="1">
        <v>44862</v>
      </c>
      <c r="C475">
        <v>686.25</v>
      </c>
    </row>
    <row r="476" spans="2:3" x14ac:dyDescent="0.2">
      <c r="B476" s="1">
        <v>44865</v>
      </c>
      <c r="C476">
        <v>695.75</v>
      </c>
    </row>
    <row r="477" spans="2:3" x14ac:dyDescent="0.2">
      <c r="B477" s="1">
        <v>44866</v>
      </c>
      <c r="C477">
        <v>701.75</v>
      </c>
    </row>
    <row r="478" spans="2:3" x14ac:dyDescent="0.2">
      <c r="B478" s="1">
        <v>44867</v>
      </c>
      <c r="C478">
        <v>692.5</v>
      </c>
    </row>
    <row r="479" spans="2:3" x14ac:dyDescent="0.2">
      <c r="B479" s="1">
        <v>44868</v>
      </c>
      <c r="C479">
        <v>684.75</v>
      </c>
    </row>
    <row r="480" spans="2:3" x14ac:dyDescent="0.2">
      <c r="B480" s="1">
        <v>44869</v>
      </c>
      <c r="C480">
        <v>686.75</v>
      </c>
    </row>
    <row r="481" spans="2:3" x14ac:dyDescent="0.2">
      <c r="B481" s="1">
        <v>44872</v>
      </c>
      <c r="C481">
        <v>682</v>
      </c>
    </row>
    <row r="482" spans="2:3" x14ac:dyDescent="0.2">
      <c r="B482" s="1">
        <v>44873</v>
      </c>
      <c r="C482">
        <v>673.75</v>
      </c>
    </row>
    <row r="483" spans="2:3" x14ac:dyDescent="0.2">
      <c r="B483" s="1">
        <v>44874</v>
      </c>
      <c r="C483">
        <v>670.5</v>
      </c>
    </row>
    <row r="484" spans="2:3" x14ac:dyDescent="0.2">
      <c r="B484" s="1">
        <v>44875</v>
      </c>
      <c r="C484">
        <v>659.5</v>
      </c>
    </row>
    <row r="485" spans="2:3" x14ac:dyDescent="0.2">
      <c r="B485" s="1">
        <v>44876</v>
      </c>
      <c r="C485">
        <v>662.75</v>
      </c>
    </row>
    <row r="486" spans="2:3" x14ac:dyDescent="0.2">
      <c r="B486" s="1">
        <v>44879</v>
      </c>
      <c r="C486">
        <v>658.5</v>
      </c>
    </row>
    <row r="487" spans="2:3" x14ac:dyDescent="0.2">
      <c r="B487" s="1">
        <v>44880</v>
      </c>
      <c r="C487">
        <v>667.75</v>
      </c>
    </row>
    <row r="488" spans="2:3" x14ac:dyDescent="0.2">
      <c r="B488" s="1">
        <v>44881</v>
      </c>
      <c r="C488">
        <v>666.25</v>
      </c>
    </row>
    <row r="489" spans="2:3" x14ac:dyDescent="0.2">
      <c r="B489" s="1">
        <v>44882</v>
      </c>
      <c r="C489">
        <v>667.25</v>
      </c>
    </row>
    <row r="490" spans="2:3" x14ac:dyDescent="0.2">
      <c r="B490" s="1">
        <v>44883</v>
      </c>
      <c r="C490">
        <v>668</v>
      </c>
    </row>
    <row r="491" spans="2:3" x14ac:dyDescent="0.2">
      <c r="B491" s="1">
        <v>44886</v>
      </c>
      <c r="C491">
        <v>662.5</v>
      </c>
    </row>
    <row r="492" spans="2:3" x14ac:dyDescent="0.2">
      <c r="B492" s="1">
        <v>44887</v>
      </c>
      <c r="C492">
        <v>658.75</v>
      </c>
    </row>
    <row r="493" spans="2:3" x14ac:dyDescent="0.2">
      <c r="B493" s="1">
        <v>44888</v>
      </c>
      <c r="C493">
        <v>665.5</v>
      </c>
    </row>
    <row r="494" spans="2:3" x14ac:dyDescent="0.2">
      <c r="B494" s="1">
        <v>44890</v>
      </c>
      <c r="C494">
        <v>670</v>
      </c>
    </row>
    <row r="495" spans="2:3" x14ac:dyDescent="0.2">
      <c r="B495" s="1">
        <v>44893</v>
      </c>
      <c r="C495">
        <v>669.75</v>
      </c>
    </row>
    <row r="496" spans="2:3" x14ac:dyDescent="0.2">
      <c r="B496" s="1">
        <v>44894</v>
      </c>
      <c r="C496">
        <v>668</v>
      </c>
    </row>
    <row r="497" spans="2:3" x14ac:dyDescent="0.2">
      <c r="B497" s="1">
        <v>44895</v>
      </c>
      <c r="C497">
        <v>665.25</v>
      </c>
    </row>
    <row r="498" spans="2:3" x14ac:dyDescent="0.2">
      <c r="B498" s="1">
        <v>44896</v>
      </c>
      <c r="C498">
        <v>659.25</v>
      </c>
    </row>
    <row r="499" spans="2:3" x14ac:dyDescent="0.2">
      <c r="B499" s="1">
        <v>44897</v>
      </c>
      <c r="C499">
        <v>647.25</v>
      </c>
    </row>
    <row r="500" spans="2:3" x14ac:dyDescent="0.2">
      <c r="B500" s="1">
        <v>44900</v>
      </c>
      <c r="C500">
        <v>642.25</v>
      </c>
    </row>
    <row r="501" spans="2:3" x14ac:dyDescent="0.2">
      <c r="B501" s="1">
        <v>44901</v>
      </c>
      <c r="C501">
        <v>639</v>
      </c>
    </row>
    <row r="502" spans="2:3" x14ac:dyDescent="0.2">
      <c r="B502" s="1">
        <v>44902</v>
      </c>
      <c r="C502">
        <v>642.75</v>
      </c>
    </row>
    <row r="503" spans="2:3" x14ac:dyDescent="0.2">
      <c r="B503" s="1">
        <v>44903</v>
      </c>
      <c r="C503">
        <v>644.25</v>
      </c>
    </row>
    <row r="504" spans="2:3" x14ac:dyDescent="0.2">
      <c r="B504" s="1">
        <v>44904</v>
      </c>
      <c r="C504">
        <v>645.25</v>
      </c>
    </row>
    <row r="505" spans="2:3" x14ac:dyDescent="0.2">
      <c r="B505" s="1">
        <v>44907</v>
      </c>
      <c r="C505">
        <v>654</v>
      </c>
    </row>
    <row r="506" spans="2:3" x14ac:dyDescent="0.2">
      <c r="B506" s="1">
        <v>44908</v>
      </c>
      <c r="C506">
        <v>653.5</v>
      </c>
    </row>
    <row r="507" spans="2:3" x14ac:dyDescent="0.2">
      <c r="B507" s="1">
        <v>44909</v>
      </c>
      <c r="C507">
        <v>651</v>
      </c>
    </row>
    <row r="508" spans="2:3" x14ac:dyDescent="0.2">
      <c r="B508" s="1">
        <v>44910</v>
      </c>
      <c r="C508">
        <v>653.75</v>
      </c>
    </row>
    <row r="509" spans="2:3" x14ac:dyDescent="0.2">
      <c r="B509" s="1">
        <v>44911</v>
      </c>
      <c r="C509">
        <v>653.5</v>
      </c>
    </row>
    <row r="510" spans="2:3" x14ac:dyDescent="0.2">
      <c r="B510" s="1">
        <v>44914</v>
      </c>
      <c r="C510">
        <v>648</v>
      </c>
    </row>
    <row r="511" spans="2:3" x14ac:dyDescent="0.2">
      <c r="B511" s="1">
        <v>44915</v>
      </c>
      <c r="C511">
        <v>652</v>
      </c>
    </row>
    <row r="512" spans="2:3" x14ac:dyDescent="0.2">
      <c r="B512" s="1">
        <v>44916</v>
      </c>
      <c r="C512">
        <v>661.75</v>
      </c>
    </row>
    <row r="513" spans="2:3" x14ac:dyDescent="0.2">
      <c r="B513" s="1">
        <v>44917</v>
      </c>
      <c r="C513">
        <v>660.25</v>
      </c>
    </row>
    <row r="514" spans="2:3" x14ac:dyDescent="0.2">
      <c r="B514" s="1">
        <v>44918</v>
      </c>
      <c r="C514">
        <v>665</v>
      </c>
    </row>
    <row r="515" spans="2:3" x14ac:dyDescent="0.2">
      <c r="B515" s="1">
        <v>44922</v>
      </c>
      <c r="C515">
        <v>673.25</v>
      </c>
    </row>
    <row r="516" spans="2:3" x14ac:dyDescent="0.2">
      <c r="B516" s="1">
        <v>44923</v>
      </c>
      <c r="C516">
        <v>681.5</v>
      </c>
    </row>
    <row r="517" spans="2:3" x14ac:dyDescent="0.2">
      <c r="B517" s="1">
        <v>44924</v>
      </c>
      <c r="C517">
        <v>679</v>
      </c>
    </row>
    <row r="518" spans="2:3" x14ac:dyDescent="0.2">
      <c r="B518" s="1">
        <v>44925</v>
      </c>
      <c r="C518">
        <v>678</v>
      </c>
    </row>
    <row r="519" spans="2:3" x14ac:dyDescent="0.2">
      <c r="B519" s="1">
        <v>44929</v>
      </c>
      <c r="C519">
        <v>670.25</v>
      </c>
    </row>
    <row r="520" spans="2:3" x14ac:dyDescent="0.2">
      <c r="B520" s="1">
        <v>44930</v>
      </c>
      <c r="C520">
        <v>654</v>
      </c>
    </row>
    <row r="521" spans="2:3" x14ac:dyDescent="0.2">
      <c r="B521" s="1">
        <v>44931</v>
      </c>
      <c r="C521">
        <v>652.5</v>
      </c>
    </row>
    <row r="522" spans="2:3" x14ac:dyDescent="0.2">
      <c r="B522" s="1">
        <v>44932</v>
      </c>
      <c r="C522">
        <v>654</v>
      </c>
    </row>
    <row r="523" spans="2:3" x14ac:dyDescent="0.2">
      <c r="B523" s="1">
        <v>44935</v>
      </c>
      <c r="C523">
        <v>653</v>
      </c>
    </row>
    <row r="524" spans="2:3" x14ac:dyDescent="0.2">
      <c r="B524" s="1">
        <v>44936</v>
      </c>
      <c r="C524">
        <v>654.5</v>
      </c>
    </row>
    <row r="525" spans="2:3" x14ac:dyDescent="0.2">
      <c r="B525" s="1">
        <v>44937</v>
      </c>
      <c r="C525">
        <v>655.25</v>
      </c>
    </row>
    <row r="526" spans="2:3" x14ac:dyDescent="0.2">
      <c r="B526" s="1">
        <v>44938</v>
      </c>
      <c r="C526">
        <v>669.5</v>
      </c>
    </row>
    <row r="527" spans="2:3" x14ac:dyDescent="0.2">
      <c r="B527" s="1">
        <v>44939</v>
      </c>
      <c r="C527">
        <v>673.75</v>
      </c>
    </row>
    <row r="528" spans="2:3" x14ac:dyDescent="0.2">
      <c r="B528" s="1">
        <v>44943</v>
      </c>
      <c r="C528">
        <v>682.75</v>
      </c>
    </row>
    <row r="529" spans="2:3" x14ac:dyDescent="0.2">
      <c r="B529" s="1">
        <v>44944</v>
      </c>
      <c r="C529">
        <v>679.25</v>
      </c>
    </row>
    <row r="530" spans="2:3" x14ac:dyDescent="0.2">
      <c r="B530" s="1">
        <v>44945</v>
      </c>
      <c r="C530">
        <v>674.75</v>
      </c>
    </row>
    <row r="531" spans="2:3" x14ac:dyDescent="0.2">
      <c r="B531" s="1">
        <v>44946</v>
      </c>
      <c r="C531">
        <v>674.5</v>
      </c>
    </row>
    <row r="532" spans="2:3" x14ac:dyDescent="0.2">
      <c r="B532" s="1">
        <v>44949</v>
      </c>
      <c r="C532">
        <v>665</v>
      </c>
    </row>
    <row r="533" spans="2:3" x14ac:dyDescent="0.2">
      <c r="B533" s="1">
        <v>44950</v>
      </c>
      <c r="C533">
        <v>675.25</v>
      </c>
    </row>
    <row r="534" spans="2:3" x14ac:dyDescent="0.2">
      <c r="B534" s="1">
        <v>44951</v>
      </c>
      <c r="C534">
        <v>673.25</v>
      </c>
    </row>
    <row r="535" spans="2:3" x14ac:dyDescent="0.2">
      <c r="B535" s="1">
        <v>44952</v>
      </c>
      <c r="C535">
        <v>680</v>
      </c>
    </row>
    <row r="536" spans="2:3" x14ac:dyDescent="0.2">
      <c r="B536" s="1">
        <v>44953</v>
      </c>
      <c r="C536">
        <v>680</v>
      </c>
    </row>
    <row r="537" spans="2:3" x14ac:dyDescent="0.2">
      <c r="B537" s="1">
        <v>44956</v>
      </c>
      <c r="C537">
        <v>681.25</v>
      </c>
    </row>
    <row r="538" spans="2:3" x14ac:dyDescent="0.2">
      <c r="B538" s="1">
        <v>44957</v>
      </c>
      <c r="C538">
        <v>677.5</v>
      </c>
    </row>
    <row r="539" spans="2:3" x14ac:dyDescent="0.2">
      <c r="B539" s="1">
        <v>44958</v>
      </c>
      <c r="C539">
        <v>679.5</v>
      </c>
    </row>
    <row r="540" spans="2:3" x14ac:dyDescent="0.2">
      <c r="B540" s="1">
        <v>44959</v>
      </c>
      <c r="C540">
        <v>673.75</v>
      </c>
    </row>
    <row r="541" spans="2:3" x14ac:dyDescent="0.2">
      <c r="B541" s="1">
        <v>44960</v>
      </c>
      <c r="C541">
        <v>675.5</v>
      </c>
    </row>
    <row r="542" spans="2:3" x14ac:dyDescent="0.2">
      <c r="B542" s="1">
        <v>44963</v>
      </c>
      <c r="C542">
        <v>677.75</v>
      </c>
    </row>
    <row r="543" spans="2:3" x14ac:dyDescent="0.2">
      <c r="B543" s="1">
        <v>44964</v>
      </c>
      <c r="C543">
        <v>673</v>
      </c>
    </row>
    <row r="544" spans="2:3" x14ac:dyDescent="0.2">
      <c r="B544" s="1">
        <v>44965</v>
      </c>
      <c r="C544">
        <v>676.25</v>
      </c>
    </row>
    <row r="545" spans="2:3" x14ac:dyDescent="0.2">
      <c r="B545" s="1">
        <v>44966</v>
      </c>
      <c r="C545">
        <v>669</v>
      </c>
    </row>
    <row r="546" spans="2:3" x14ac:dyDescent="0.2">
      <c r="B546" s="1">
        <v>44967</v>
      </c>
      <c r="C546">
        <v>678.25</v>
      </c>
    </row>
    <row r="547" spans="2:3" x14ac:dyDescent="0.2">
      <c r="B547" s="1">
        <v>44970</v>
      </c>
      <c r="C547">
        <v>682.25</v>
      </c>
    </row>
    <row r="548" spans="2:3" x14ac:dyDescent="0.2">
      <c r="B548" s="1">
        <v>44971</v>
      </c>
      <c r="C548">
        <v>679.75</v>
      </c>
    </row>
    <row r="549" spans="2:3" x14ac:dyDescent="0.2">
      <c r="B549" s="1">
        <v>44972</v>
      </c>
      <c r="C549">
        <v>674</v>
      </c>
    </row>
    <row r="550" spans="2:3" x14ac:dyDescent="0.2">
      <c r="B550" s="1">
        <v>44973</v>
      </c>
      <c r="C550">
        <v>675</v>
      </c>
    </row>
    <row r="551" spans="2:3" x14ac:dyDescent="0.2">
      <c r="B551" s="1">
        <v>44974</v>
      </c>
      <c r="C551">
        <v>677.5</v>
      </c>
    </row>
    <row r="552" spans="2:3" x14ac:dyDescent="0.2">
      <c r="B552" s="1">
        <v>44978</v>
      </c>
      <c r="C552">
        <v>680.5</v>
      </c>
    </row>
    <row r="553" spans="2:3" x14ac:dyDescent="0.2">
      <c r="B553" s="1">
        <v>44979</v>
      </c>
      <c r="C553">
        <v>674.25</v>
      </c>
    </row>
    <row r="554" spans="2:3" x14ac:dyDescent="0.2">
      <c r="B554" s="1">
        <v>44980</v>
      </c>
      <c r="C554">
        <v>659.25</v>
      </c>
    </row>
    <row r="555" spans="2:3" x14ac:dyDescent="0.2">
      <c r="B555" s="1">
        <v>44981</v>
      </c>
      <c r="C555">
        <v>649.25</v>
      </c>
    </row>
    <row r="556" spans="2:3" x14ac:dyDescent="0.2">
      <c r="B556" s="1">
        <v>44984</v>
      </c>
      <c r="C556">
        <v>643.5</v>
      </c>
    </row>
    <row r="557" spans="2:3" x14ac:dyDescent="0.2">
      <c r="B557" s="1">
        <v>44985</v>
      </c>
      <c r="C557">
        <v>630.25</v>
      </c>
    </row>
    <row r="558" spans="2:3" x14ac:dyDescent="0.2">
      <c r="B558" s="1">
        <v>44986</v>
      </c>
      <c r="C558">
        <v>635.75</v>
      </c>
    </row>
    <row r="559" spans="2:3" x14ac:dyDescent="0.2">
      <c r="B559" s="1">
        <v>44987</v>
      </c>
      <c r="C559">
        <v>633.75</v>
      </c>
    </row>
    <row r="560" spans="2:3" x14ac:dyDescent="0.2">
      <c r="B560" s="1">
        <v>44988</v>
      </c>
      <c r="C560">
        <v>639.75</v>
      </c>
    </row>
    <row r="561" spans="2:3" x14ac:dyDescent="0.2">
      <c r="B561" s="1">
        <v>44991</v>
      </c>
      <c r="C561">
        <v>637</v>
      </c>
    </row>
    <row r="562" spans="2:3" x14ac:dyDescent="0.2">
      <c r="B562" s="1">
        <v>44992</v>
      </c>
      <c r="C562">
        <v>634.25</v>
      </c>
    </row>
    <row r="563" spans="2:3" x14ac:dyDescent="0.2">
      <c r="B563" s="1">
        <v>44993</v>
      </c>
      <c r="C563">
        <v>625.5</v>
      </c>
    </row>
    <row r="564" spans="2:3" x14ac:dyDescent="0.2">
      <c r="B564" s="1">
        <v>44994</v>
      </c>
      <c r="C564">
        <v>611.5</v>
      </c>
    </row>
    <row r="565" spans="2:3" x14ac:dyDescent="0.2">
      <c r="B565" s="1">
        <v>44995</v>
      </c>
      <c r="C565">
        <v>617.25</v>
      </c>
    </row>
    <row r="566" spans="2:3" x14ac:dyDescent="0.2">
      <c r="B566" s="1">
        <v>44998</v>
      </c>
      <c r="C566">
        <v>613.5</v>
      </c>
    </row>
    <row r="567" spans="2:3" x14ac:dyDescent="0.2">
      <c r="B567" s="1">
        <v>44999</v>
      </c>
      <c r="C567">
        <v>620.75</v>
      </c>
    </row>
    <row r="568" spans="2:3" x14ac:dyDescent="0.2">
      <c r="B568" s="1">
        <v>45000</v>
      </c>
      <c r="C568">
        <v>626.5</v>
      </c>
    </row>
    <row r="569" spans="2:3" x14ac:dyDescent="0.2">
      <c r="B569" s="1">
        <v>45001</v>
      </c>
      <c r="C569">
        <v>632.75</v>
      </c>
    </row>
    <row r="570" spans="2:3" x14ac:dyDescent="0.2">
      <c r="B570" s="1">
        <v>45002</v>
      </c>
      <c r="C570">
        <v>634.25</v>
      </c>
    </row>
    <row r="571" spans="2:3" x14ac:dyDescent="0.2">
      <c r="B571" s="1">
        <v>45005</v>
      </c>
      <c r="C571">
        <v>633</v>
      </c>
    </row>
    <row r="572" spans="2:3" x14ac:dyDescent="0.2">
      <c r="B572" s="1">
        <v>45006</v>
      </c>
      <c r="C572">
        <v>630</v>
      </c>
    </row>
    <row r="573" spans="2:3" x14ac:dyDescent="0.2">
      <c r="B573" s="1">
        <v>45007</v>
      </c>
      <c r="C573">
        <v>633.5</v>
      </c>
    </row>
    <row r="574" spans="2:3" x14ac:dyDescent="0.2">
      <c r="B574" s="1">
        <v>45008</v>
      </c>
      <c r="C574">
        <v>631.75</v>
      </c>
    </row>
    <row r="575" spans="2:3" x14ac:dyDescent="0.2">
      <c r="B575" s="1">
        <v>45009</v>
      </c>
      <c r="C575">
        <v>643</v>
      </c>
    </row>
    <row r="576" spans="2:3" x14ac:dyDescent="0.2">
      <c r="B576" s="1">
        <v>45012</v>
      </c>
      <c r="C576">
        <v>648.25</v>
      </c>
    </row>
    <row r="577" spans="2:3" x14ac:dyDescent="0.2">
      <c r="B577" s="1">
        <v>45013</v>
      </c>
      <c r="C577">
        <v>647.25</v>
      </c>
    </row>
    <row r="578" spans="2:3" x14ac:dyDescent="0.2">
      <c r="B578" s="1">
        <v>45014</v>
      </c>
      <c r="C578">
        <v>650.5</v>
      </c>
    </row>
    <row r="579" spans="2:3" x14ac:dyDescent="0.2">
      <c r="B579" s="1">
        <v>45015</v>
      </c>
      <c r="C579">
        <v>649.5</v>
      </c>
    </row>
    <row r="580" spans="2:3" x14ac:dyDescent="0.2">
      <c r="B580" s="1">
        <v>45016</v>
      </c>
      <c r="C580">
        <v>660.5</v>
      </c>
    </row>
    <row r="581" spans="2:3" x14ac:dyDescent="0.2">
      <c r="B581" s="1">
        <v>45019</v>
      </c>
      <c r="C581">
        <v>657.75</v>
      </c>
    </row>
    <row r="582" spans="2:3" x14ac:dyDescent="0.2">
      <c r="B582" s="1">
        <v>45020</v>
      </c>
      <c r="C582">
        <v>653.75</v>
      </c>
    </row>
    <row r="583" spans="2:3" x14ac:dyDescent="0.2">
      <c r="B583" s="1">
        <v>45021</v>
      </c>
      <c r="C583">
        <v>652.75</v>
      </c>
    </row>
    <row r="584" spans="2:3" x14ac:dyDescent="0.2">
      <c r="B584" s="1">
        <v>45022</v>
      </c>
      <c r="C584">
        <v>643.5</v>
      </c>
    </row>
    <row r="585" spans="2:3" x14ac:dyDescent="0.2">
      <c r="B585" s="1">
        <v>45023</v>
      </c>
      <c r="C585">
        <v>643.5</v>
      </c>
    </row>
    <row r="586" spans="2:3" x14ac:dyDescent="0.2">
      <c r="B586" s="1">
        <v>45026</v>
      </c>
      <c r="C586">
        <v>654</v>
      </c>
    </row>
    <row r="587" spans="2:3" x14ac:dyDescent="0.2">
      <c r="B587" s="1">
        <v>45027</v>
      </c>
      <c r="C587">
        <v>651</v>
      </c>
    </row>
    <row r="588" spans="2:3" x14ac:dyDescent="0.2">
      <c r="B588" s="1">
        <v>45028</v>
      </c>
      <c r="C588">
        <v>656</v>
      </c>
    </row>
    <row r="589" spans="2:3" x14ac:dyDescent="0.2">
      <c r="B589" s="1">
        <v>45029</v>
      </c>
      <c r="C589">
        <v>652.25</v>
      </c>
    </row>
    <row r="590" spans="2:3" x14ac:dyDescent="0.2">
      <c r="B590" s="1">
        <v>45030</v>
      </c>
      <c r="C590">
        <v>666.25</v>
      </c>
    </row>
    <row r="591" spans="2:3" x14ac:dyDescent="0.2">
      <c r="B591" s="1">
        <v>45033</v>
      </c>
      <c r="C591">
        <v>676.5</v>
      </c>
    </row>
    <row r="592" spans="2:3" x14ac:dyDescent="0.2">
      <c r="B592" s="1">
        <v>45034</v>
      </c>
      <c r="C592">
        <v>677.5</v>
      </c>
    </row>
    <row r="593" spans="2:3" x14ac:dyDescent="0.2">
      <c r="B593" s="1">
        <v>45035</v>
      </c>
      <c r="C593">
        <v>672.25</v>
      </c>
    </row>
    <row r="594" spans="2:3" x14ac:dyDescent="0.2">
      <c r="B594" s="1">
        <v>45036</v>
      </c>
      <c r="C594">
        <v>663.75</v>
      </c>
    </row>
    <row r="595" spans="2:3" x14ac:dyDescent="0.2">
      <c r="B595" s="1">
        <v>45037</v>
      </c>
      <c r="C595">
        <v>663.25</v>
      </c>
    </row>
    <row r="596" spans="2:3" x14ac:dyDescent="0.2">
      <c r="B596" s="1">
        <v>45040</v>
      </c>
      <c r="C596">
        <v>651.25</v>
      </c>
    </row>
    <row r="597" spans="2:3" x14ac:dyDescent="0.2">
      <c r="B597" s="1">
        <v>45041</v>
      </c>
      <c r="C597">
        <v>646.5</v>
      </c>
    </row>
    <row r="598" spans="2:3" x14ac:dyDescent="0.2">
      <c r="B598" s="1">
        <v>45042</v>
      </c>
      <c r="C598">
        <v>641.5</v>
      </c>
    </row>
    <row r="599" spans="2:3" x14ac:dyDescent="0.2">
      <c r="B599" s="1">
        <v>45043</v>
      </c>
      <c r="C599">
        <v>627</v>
      </c>
    </row>
    <row r="600" spans="2:3" x14ac:dyDescent="0.2">
      <c r="B600" s="1">
        <v>45044</v>
      </c>
      <c r="C600">
        <v>636</v>
      </c>
    </row>
    <row r="601" spans="2:3" x14ac:dyDescent="0.2">
      <c r="B601" s="1">
        <v>45047</v>
      </c>
      <c r="C601">
        <v>639.5</v>
      </c>
    </row>
    <row r="602" spans="2:3" x14ac:dyDescent="0.2">
      <c r="B602" s="1">
        <v>45048</v>
      </c>
      <c r="C602">
        <v>638</v>
      </c>
    </row>
    <row r="603" spans="2:3" x14ac:dyDescent="0.2">
      <c r="B603" s="1">
        <v>45049</v>
      </c>
      <c r="C603">
        <v>645.25</v>
      </c>
    </row>
    <row r="604" spans="2:3" x14ac:dyDescent="0.2">
      <c r="B604" s="1">
        <v>45050</v>
      </c>
      <c r="C604">
        <v>646.5</v>
      </c>
    </row>
    <row r="605" spans="2:3" x14ac:dyDescent="0.2">
      <c r="B605" s="1">
        <v>45051</v>
      </c>
      <c r="C605">
        <v>653.25</v>
      </c>
    </row>
    <row r="606" spans="2:3" x14ac:dyDescent="0.2">
      <c r="B606" s="1">
        <v>45054</v>
      </c>
      <c r="C606">
        <v>656.5</v>
      </c>
    </row>
    <row r="607" spans="2:3" x14ac:dyDescent="0.2">
      <c r="B607" s="1">
        <v>45055</v>
      </c>
      <c r="C607">
        <v>642.25</v>
      </c>
    </row>
    <row r="608" spans="2:3" x14ac:dyDescent="0.2">
      <c r="B608" s="1">
        <v>45056</v>
      </c>
      <c r="C608">
        <v>645.5</v>
      </c>
    </row>
    <row r="609" spans="2:3" x14ac:dyDescent="0.2">
      <c r="B609" s="1">
        <v>45057</v>
      </c>
      <c r="C609">
        <v>632.5</v>
      </c>
    </row>
    <row r="610" spans="2:3" x14ac:dyDescent="0.2">
      <c r="B610" s="1">
        <v>45058</v>
      </c>
      <c r="C610">
        <v>633.25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BCBC-51B3-4CF5-B346-1D3E07C3AD69}">
  <dimension ref="A2:C90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9.5" bestFit="1" customWidth="1"/>
    <col min="2" max="2" width="10.6640625" bestFit="1" customWidth="1"/>
  </cols>
  <sheetData>
    <row r="2" spans="1:3" x14ac:dyDescent="0.2">
      <c r="A2" t="s">
        <v>19</v>
      </c>
      <c r="B2" s="1" t="e">
        <f ca="1">_xll.BDH(A2, "PX_LAST", "01/01/2000", TODAY(), "DAILY","cols=2;rows=903")</f>
        <v>#NAME?</v>
      </c>
      <c r="C2">
        <v>413.5</v>
      </c>
    </row>
    <row r="3" spans="1:3" x14ac:dyDescent="0.2">
      <c r="B3" s="1">
        <v>43815</v>
      </c>
      <c r="C3">
        <v>415.5</v>
      </c>
    </row>
    <row r="4" spans="1:3" x14ac:dyDescent="0.2">
      <c r="B4" s="1">
        <v>43816</v>
      </c>
      <c r="C4">
        <v>415.25</v>
      </c>
    </row>
    <row r="5" spans="1:3" x14ac:dyDescent="0.2">
      <c r="B5" s="1">
        <v>43817</v>
      </c>
      <c r="C5">
        <v>414</v>
      </c>
    </row>
    <row r="6" spans="1:3" x14ac:dyDescent="0.2">
      <c r="B6" s="1">
        <v>43818</v>
      </c>
      <c r="C6">
        <v>414</v>
      </c>
    </row>
    <row r="7" spans="1:3" x14ac:dyDescent="0.2">
      <c r="B7" s="1">
        <v>43819</v>
      </c>
      <c r="C7">
        <v>413.75</v>
      </c>
    </row>
    <row r="8" spans="1:3" x14ac:dyDescent="0.2">
      <c r="B8" s="1">
        <v>43822</v>
      </c>
      <c r="C8">
        <v>414.5</v>
      </c>
    </row>
    <row r="9" spans="1:3" x14ac:dyDescent="0.2">
      <c r="B9" s="1">
        <v>43823</v>
      </c>
      <c r="C9">
        <v>414.5</v>
      </c>
    </row>
    <row r="10" spans="1:3" x14ac:dyDescent="0.2">
      <c r="B10" s="1">
        <v>43825</v>
      </c>
      <c r="C10">
        <v>425.5</v>
      </c>
    </row>
    <row r="11" spans="1:3" x14ac:dyDescent="0.2">
      <c r="B11" s="1">
        <v>43826</v>
      </c>
      <c r="C11">
        <v>425</v>
      </c>
    </row>
    <row r="12" spans="1:3" x14ac:dyDescent="0.2">
      <c r="B12" s="1">
        <v>43829</v>
      </c>
      <c r="C12">
        <v>425.75</v>
      </c>
    </row>
    <row r="13" spans="1:3" x14ac:dyDescent="0.2">
      <c r="B13" s="1">
        <v>43830</v>
      </c>
      <c r="C13">
        <v>425</v>
      </c>
    </row>
    <row r="14" spans="1:3" x14ac:dyDescent="0.2">
      <c r="B14" s="1">
        <v>43832</v>
      </c>
      <c r="C14">
        <v>426</v>
      </c>
    </row>
    <row r="15" spans="1:3" x14ac:dyDescent="0.2">
      <c r="B15" s="1">
        <v>43833</v>
      </c>
      <c r="C15">
        <v>424</v>
      </c>
    </row>
    <row r="16" spans="1:3" x14ac:dyDescent="0.2">
      <c r="B16" s="1">
        <v>43836</v>
      </c>
      <c r="C16">
        <v>425.25</v>
      </c>
    </row>
    <row r="17" spans="2:3" x14ac:dyDescent="0.2">
      <c r="B17" s="1">
        <v>43837</v>
      </c>
      <c r="C17">
        <v>425.25</v>
      </c>
    </row>
    <row r="18" spans="2:3" x14ac:dyDescent="0.2">
      <c r="B18" s="1">
        <v>43838</v>
      </c>
      <c r="C18">
        <v>425.25</v>
      </c>
    </row>
    <row r="19" spans="2:3" x14ac:dyDescent="0.2">
      <c r="B19" s="1">
        <v>43839</v>
      </c>
      <c r="C19">
        <v>424.25</v>
      </c>
    </row>
    <row r="20" spans="2:3" x14ac:dyDescent="0.2">
      <c r="B20" s="1">
        <v>43840</v>
      </c>
      <c r="C20">
        <v>425.5</v>
      </c>
    </row>
    <row r="21" spans="2:3" x14ac:dyDescent="0.2">
      <c r="B21" s="1">
        <v>43843</v>
      </c>
      <c r="C21">
        <v>426.25</v>
      </c>
    </row>
    <row r="22" spans="2:3" x14ac:dyDescent="0.2">
      <c r="B22" s="1">
        <v>43844</v>
      </c>
      <c r="C22">
        <v>425.25</v>
      </c>
    </row>
    <row r="23" spans="2:3" x14ac:dyDescent="0.2">
      <c r="B23" s="1">
        <v>43845</v>
      </c>
      <c r="C23">
        <v>424.5</v>
      </c>
    </row>
    <row r="24" spans="2:3" x14ac:dyDescent="0.2">
      <c r="B24" s="1">
        <v>43846</v>
      </c>
      <c r="C24">
        <v>422.25</v>
      </c>
    </row>
    <row r="25" spans="2:3" x14ac:dyDescent="0.2">
      <c r="B25" s="1">
        <v>43847</v>
      </c>
      <c r="C25">
        <v>423.75</v>
      </c>
    </row>
    <row r="26" spans="2:3" x14ac:dyDescent="0.2">
      <c r="B26" s="1">
        <v>43851</v>
      </c>
      <c r="C26">
        <v>423</v>
      </c>
    </row>
    <row r="27" spans="2:3" x14ac:dyDescent="0.2">
      <c r="B27" s="1">
        <v>43852</v>
      </c>
      <c r="C27">
        <v>423</v>
      </c>
    </row>
    <row r="28" spans="2:3" x14ac:dyDescent="0.2">
      <c r="B28" s="1">
        <v>43853</v>
      </c>
      <c r="C28">
        <v>423.75</v>
      </c>
    </row>
    <row r="29" spans="2:3" x14ac:dyDescent="0.2">
      <c r="B29" s="1">
        <v>43854</v>
      </c>
      <c r="C29">
        <v>421.75</v>
      </c>
    </row>
    <row r="30" spans="2:3" x14ac:dyDescent="0.2">
      <c r="B30" s="1">
        <v>43857</v>
      </c>
      <c r="C30">
        <v>420.25</v>
      </c>
    </row>
    <row r="31" spans="2:3" x14ac:dyDescent="0.2">
      <c r="B31" s="1">
        <v>43858</v>
      </c>
      <c r="C31">
        <v>420.75</v>
      </c>
    </row>
    <row r="32" spans="2:3" x14ac:dyDescent="0.2">
      <c r="B32" s="1">
        <v>43859</v>
      </c>
      <c r="C32">
        <v>420</v>
      </c>
    </row>
    <row r="33" spans="2:3" x14ac:dyDescent="0.2">
      <c r="B33" s="1">
        <v>43860</v>
      </c>
      <c r="C33">
        <v>418.75</v>
      </c>
    </row>
    <row r="34" spans="2:3" x14ac:dyDescent="0.2">
      <c r="B34" s="1">
        <v>43861</v>
      </c>
      <c r="C34">
        <v>419</v>
      </c>
    </row>
    <row r="35" spans="2:3" x14ac:dyDescent="0.2">
      <c r="B35" s="1">
        <v>43864</v>
      </c>
      <c r="C35">
        <v>419.25</v>
      </c>
    </row>
    <row r="36" spans="2:3" x14ac:dyDescent="0.2">
      <c r="B36" s="1">
        <v>43865</v>
      </c>
      <c r="C36">
        <v>420</v>
      </c>
    </row>
    <row r="37" spans="2:3" x14ac:dyDescent="0.2">
      <c r="B37" s="1">
        <v>43866</v>
      </c>
      <c r="C37">
        <v>419</v>
      </c>
    </row>
    <row r="38" spans="2:3" x14ac:dyDescent="0.2">
      <c r="B38" s="1">
        <v>43867</v>
      </c>
      <c r="C38">
        <v>418.25</v>
      </c>
    </row>
    <row r="39" spans="2:3" x14ac:dyDescent="0.2">
      <c r="B39" s="1">
        <v>43868</v>
      </c>
      <c r="C39">
        <v>419.25</v>
      </c>
    </row>
    <row r="40" spans="2:3" x14ac:dyDescent="0.2">
      <c r="B40" s="1">
        <v>43871</v>
      </c>
      <c r="C40">
        <v>418.25</v>
      </c>
    </row>
    <row r="41" spans="2:3" x14ac:dyDescent="0.2">
      <c r="B41" s="1">
        <v>43872</v>
      </c>
      <c r="C41">
        <v>417</v>
      </c>
    </row>
    <row r="42" spans="2:3" x14ac:dyDescent="0.2">
      <c r="B42" s="1">
        <v>43873</v>
      </c>
      <c r="C42">
        <v>417</v>
      </c>
    </row>
    <row r="43" spans="2:3" x14ac:dyDescent="0.2">
      <c r="B43" s="1">
        <v>43874</v>
      </c>
      <c r="C43">
        <v>417</v>
      </c>
    </row>
    <row r="44" spans="2:3" x14ac:dyDescent="0.2">
      <c r="B44" s="1">
        <v>43875</v>
      </c>
      <c r="C44">
        <v>415</v>
      </c>
    </row>
    <row r="45" spans="2:3" x14ac:dyDescent="0.2">
      <c r="B45" s="1">
        <v>43879</v>
      </c>
      <c r="C45">
        <v>416.25</v>
      </c>
    </row>
    <row r="46" spans="2:3" x14ac:dyDescent="0.2">
      <c r="B46" s="1">
        <v>43880</v>
      </c>
      <c r="C46">
        <v>416</v>
      </c>
    </row>
    <row r="47" spans="2:3" x14ac:dyDescent="0.2">
      <c r="B47" s="1">
        <v>43881</v>
      </c>
      <c r="C47">
        <v>414.75</v>
      </c>
    </row>
    <row r="48" spans="2:3" x14ac:dyDescent="0.2">
      <c r="B48" s="1">
        <v>43882</v>
      </c>
      <c r="C48">
        <v>413.5</v>
      </c>
    </row>
    <row r="49" spans="2:3" x14ac:dyDescent="0.2">
      <c r="B49" s="1">
        <v>43885</v>
      </c>
      <c r="C49">
        <v>413</v>
      </c>
    </row>
    <row r="50" spans="2:3" x14ac:dyDescent="0.2">
      <c r="B50" s="1">
        <v>43886</v>
      </c>
      <c r="C50">
        <v>415.25</v>
      </c>
    </row>
    <row r="51" spans="2:3" x14ac:dyDescent="0.2">
      <c r="B51" s="1">
        <v>43887</v>
      </c>
      <c r="C51">
        <v>415</v>
      </c>
    </row>
    <row r="52" spans="2:3" x14ac:dyDescent="0.2">
      <c r="B52" s="1">
        <v>43888</v>
      </c>
      <c r="C52">
        <v>411.75</v>
      </c>
    </row>
    <row r="53" spans="2:3" x14ac:dyDescent="0.2">
      <c r="B53" s="1">
        <v>43889</v>
      </c>
      <c r="C53">
        <v>410.75</v>
      </c>
    </row>
    <row r="54" spans="2:3" x14ac:dyDescent="0.2">
      <c r="B54" s="1">
        <v>43892</v>
      </c>
      <c r="C54">
        <v>412.25</v>
      </c>
    </row>
    <row r="55" spans="2:3" x14ac:dyDescent="0.2">
      <c r="B55" s="1">
        <v>43893</v>
      </c>
      <c r="C55">
        <v>413</v>
      </c>
    </row>
    <row r="56" spans="2:3" x14ac:dyDescent="0.2">
      <c r="B56" s="1">
        <v>43894</v>
      </c>
      <c r="C56">
        <v>415</v>
      </c>
    </row>
    <row r="57" spans="2:3" x14ac:dyDescent="0.2">
      <c r="B57" s="1">
        <v>43895</v>
      </c>
      <c r="C57">
        <v>414.5</v>
      </c>
    </row>
    <row r="58" spans="2:3" x14ac:dyDescent="0.2">
      <c r="B58" s="1">
        <v>43896</v>
      </c>
      <c r="C58">
        <v>414.75</v>
      </c>
    </row>
    <row r="59" spans="2:3" x14ac:dyDescent="0.2">
      <c r="B59" s="1">
        <v>43899</v>
      </c>
      <c r="C59">
        <v>412</v>
      </c>
    </row>
    <row r="60" spans="2:3" x14ac:dyDescent="0.2">
      <c r="B60" s="1">
        <v>43900</v>
      </c>
      <c r="C60">
        <v>413</v>
      </c>
    </row>
    <row r="61" spans="2:3" x14ac:dyDescent="0.2">
      <c r="B61" s="1">
        <v>43901</v>
      </c>
      <c r="C61">
        <v>410.75</v>
      </c>
    </row>
    <row r="62" spans="2:3" x14ac:dyDescent="0.2">
      <c r="B62" s="1">
        <v>43902</v>
      </c>
      <c r="C62">
        <v>408</v>
      </c>
    </row>
    <row r="63" spans="2:3" x14ac:dyDescent="0.2">
      <c r="B63" s="1">
        <v>43903</v>
      </c>
      <c r="C63">
        <v>407.75</v>
      </c>
    </row>
    <row r="64" spans="2:3" x14ac:dyDescent="0.2">
      <c r="B64" s="1">
        <v>43906</v>
      </c>
      <c r="C64">
        <v>401</v>
      </c>
    </row>
    <row r="65" spans="2:3" x14ac:dyDescent="0.2">
      <c r="B65" s="1">
        <v>43907</v>
      </c>
      <c r="C65">
        <v>403.25</v>
      </c>
    </row>
    <row r="66" spans="2:3" x14ac:dyDescent="0.2">
      <c r="B66" s="1">
        <v>43908</v>
      </c>
      <c r="C66">
        <v>401.75</v>
      </c>
    </row>
    <row r="67" spans="2:3" x14ac:dyDescent="0.2">
      <c r="B67" s="1">
        <v>43909</v>
      </c>
      <c r="C67">
        <v>402</v>
      </c>
    </row>
    <row r="68" spans="2:3" x14ac:dyDescent="0.2">
      <c r="B68" s="1">
        <v>43910</v>
      </c>
      <c r="C68">
        <v>403.5</v>
      </c>
    </row>
    <row r="69" spans="2:3" x14ac:dyDescent="0.2">
      <c r="B69" s="1">
        <v>43913</v>
      </c>
      <c r="C69">
        <v>403.75</v>
      </c>
    </row>
    <row r="70" spans="2:3" x14ac:dyDescent="0.2">
      <c r="B70" s="1">
        <v>43914</v>
      </c>
      <c r="C70">
        <v>406.25</v>
      </c>
    </row>
    <row r="71" spans="2:3" x14ac:dyDescent="0.2">
      <c r="B71" s="1">
        <v>43915</v>
      </c>
      <c r="C71">
        <v>407</v>
      </c>
    </row>
    <row r="72" spans="2:3" x14ac:dyDescent="0.2">
      <c r="B72" s="1">
        <v>43916</v>
      </c>
      <c r="C72">
        <v>407.25</v>
      </c>
    </row>
    <row r="73" spans="2:3" x14ac:dyDescent="0.2">
      <c r="B73" s="1">
        <v>43917</v>
      </c>
      <c r="C73">
        <v>403.5</v>
      </c>
    </row>
    <row r="74" spans="2:3" x14ac:dyDescent="0.2">
      <c r="B74" s="1">
        <v>43920</v>
      </c>
      <c r="C74">
        <v>402.75</v>
      </c>
    </row>
    <row r="75" spans="2:3" x14ac:dyDescent="0.2">
      <c r="B75" s="1">
        <v>43921</v>
      </c>
      <c r="C75">
        <v>403.5</v>
      </c>
    </row>
    <row r="76" spans="2:3" x14ac:dyDescent="0.2">
      <c r="B76" s="1">
        <v>43922</v>
      </c>
      <c r="C76">
        <v>396</v>
      </c>
    </row>
    <row r="77" spans="2:3" x14ac:dyDescent="0.2">
      <c r="B77" s="1">
        <v>43923</v>
      </c>
      <c r="C77">
        <v>397</v>
      </c>
    </row>
    <row r="78" spans="2:3" x14ac:dyDescent="0.2">
      <c r="B78" s="1">
        <v>43924</v>
      </c>
      <c r="C78">
        <v>397</v>
      </c>
    </row>
    <row r="79" spans="2:3" x14ac:dyDescent="0.2">
      <c r="B79" s="1">
        <v>43927</v>
      </c>
      <c r="C79">
        <v>395.75</v>
      </c>
    </row>
    <row r="80" spans="2:3" x14ac:dyDescent="0.2">
      <c r="B80" s="1">
        <v>43928</v>
      </c>
      <c r="C80">
        <v>398.25</v>
      </c>
    </row>
    <row r="81" spans="2:3" x14ac:dyDescent="0.2">
      <c r="B81" s="1">
        <v>43929</v>
      </c>
      <c r="C81">
        <v>397.75</v>
      </c>
    </row>
    <row r="82" spans="2:3" x14ac:dyDescent="0.2">
      <c r="B82" s="1">
        <v>43930</v>
      </c>
      <c r="C82">
        <v>401.25</v>
      </c>
    </row>
    <row r="83" spans="2:3" x14ac:dyDescent="0.2">
      <c r="B83" s="1">
        <v>43934</v>
      </c>
      <c r="C83">
        <v>400.5</v>
      </c>
    </row>
    <row r="84" spans="2:3" x14ac:dyDescent="0.2">
      <c r="B84" s="1">
        <v>43935</v>
      </c>
      <c r="C84">
        <v>399.5</v>
      </c>
    </row>
    <row r="85" spans="2:3" x14ac:dyDescent="0.2">
      <c r="B85" s="1">
        <v>43936</v>
      </c>
      <c r="C85">
        <v>397.25</v>
      </c>
    </row>
    <row r="86" spans="2:3" x14ac:dyDescent="0.2">
      <c r="B86" s="1">
        <v>43937</v>
      </c>
      <c r="C86">
        <v>395.75</v>
      </c>
    </row>
    <row r="87" spans="2:3" x14ac:dyDescent="0.2">
      <c r="B87" s="1">
        <v>43938</v>
      </c>
      <c r="C87">
        <v>396</v>
      </c>
    </row>
    <row r="88" spans="2:3" x14ac:dyDescent="0.2">
      <c r="B88" s="1">
        <v>43941</v>
      </c>
      <c r="C88">
        <v>390</v>
      </c>
    </row>
    <row r="89" spans="2:3" x14ac:dyDescent="0.2">
      <c r="B89" s="1">
        <v>43942</v>
      </c>
      <c r="C89">
        <v>384</v>
      </c>
    </row>
    <row r="90" spans="2:3" x14ac:dyDescent="0.2">
      <c r="B90" s="1">
        <v>43943</v>
      </c>
      <c r="C90">
        <v>386.5</v>
      </c>
    </row>
    <row r="91" spans="2:3" x14ac:dyDescent="0.2">
      <c r="B91" s="1">
        <v>43944</v>
      </c>
      <c r="C91">
        <v>386.25</v>
      </c>
    </row>
    <row r="92" spans="2:3" x14ac:dyDescent="0.2">
      <c r="B92" s="1">
        <v>43945</v>
      </c>
      <c r="C92">
        <v>386.75</v>
      </c>
    </row>
    <row r="93" spans="2:3" x14ac:dyDescent="0.2">
      <c r="B93" s="1">
        <v>43948</v>
      </c>
      <c r="C93">
        <v>383.75</v>
      </c>
    </row>
    <row r="94" spans="2:3" x14ac:dyDescent="0.2">
      <c r="B94" s="1">
        <v>43949</v>
      </c>
      <c r="C94">
        <v>383.75</v>
      </c>
    </row>
    <row r="95" spans="2:3" x14ac:dyDescent="0.2">
      <c r="B95" s="1">
        <v>43950</v>
      </c>
      <c r="C95">
        <v>387.75</v>
      </c>
    </row>
    <row r="96" spans="2:3" x14ac:dyDescent="0.2">
      <c r="B96" s="1">
        <v>43951</v>
      </c>
      <c r="C96">
        <v>390.25</v>
      </c>
    </row>
    <row r="97" spans="2:3" x14ac:dyDescent="0.2">
      <c r="B97" s="1">
        <v>43952</v>
      </c>
      <c r="C97">
        <v>391</v>
      </c>
    </row>
    <row r="98" spans="2:3" x14ac:dyDescent="0.2">
      <c r="B98" s="1">
        <v>43955</v>
      </c>
      <c r="C98">
        <v>390</v>
      </c>
    </row>
    <row r="99" spans="2:3" x14ac:dyDescent="0.2">
      <c r="B99" s="1">
        <v>43956</v>
      </c>
      <c r="C99">
        <v>389</v>
      </c>
    </row>
    <row r="100" spans="2:3" x14ac:dyDescent="0.2">
      <c r="B100" s="1">
        <v>43957</v>
      </c>
      <c r="C100">
        <v>387.5</v>
      </c>
    </row>
    <row r="101" spans="2:3" x14ac:dyDescent="0.2">
      <c r="B101" s="1">
        <v>43958</v>
      </c>
      <c r="C101">
        <v>387.75</v>
      </c>
    </row>
    <row r="102" spans="2:3" x14ac:dyDescent="0.2">
      <c r="B102" s="1">
        <v>43959</v>
      </c>
      <c r="C102">
        <v>387.75</v>
      </c>
    </row>
    <row r="103" spans="2:3" x14ac:dyDescent="0.2">
      <c r="B103" s="1">
        <v>43962</v>
      </c>
      <c r="C103">
        <v>387</v>
      </c>
    </row>
    <row r="104" spans="2:3" x14ac:dyDescent="0.2">
      <c r="B104" s="1">
        <v>43963</v>
      </c>
      <c r="C104">
        <v>387</v>
      </c>
    </row>
    <row r="105" spans="2:3" x14ac:dyDescent="0.2">
      <c r="B105" s="1">
        <v>43964</v>
      </c>
      <c r="C105">
        <v>387.25</v>
      </c>
    </row>
    <row r="106" spans="2:3" x14ac:dyDescent="0.2">
      <c r="B106" s="1">
        <v>43965</v>
      </c>
      <c r="C106">
        <v>388.75</v>
      </c>
    </row>
    <row r="107" spans="2:3" x14ac:dyDescent="0.2">
      <c r="B107" s="1">
        <v>43966</v>
      </c>
      <c r="C107">
        <v>389.25</v>
      </c>
    </row>
    <row r="108" spans="2:3" x14ac:dyDescent="0.2">
      <c r="B108" s="1">
        <v>43969</v>
      </c>
      <c r="C108">
        <v>388.75</v>
      </c>
    </row>
    <row r="109" spans="2:3" x14ac:dyDescent="0.2">
      <c r="B109" s="1">
        <v>43970</v>
      </c>
      <c r="C109">
        <v>389</v>
      </c>
    </row>
    <row r="110" spans="2:3" x14ac:dyDescent="0.2">
      <c r="B110" s="1">
        <v>43971</v>
      </c>
      <c r="C110">
        <v>389.5</v>
      </c>
    </row>
    <row r="111" spans="2:3" x14ac:dyDescent="0.2">
      <c r="B111" s="1">
        <v>43972</v>
      </c>
      <c r="C111">
        <v>389</v>
      </c>
    </row>
    <row r="112" spans="2:3" x14ac:dyDescent="0.2">
      <c r="B112" s="1">
        <v>43973</v>
      </c>
      <c r="C112">
        <v>387.25</v>
      </c>
    </row>
    <row r="113" spans="2:3" x14ac:dyDescent="0.2">
      <c r="B113" s="1">
        <v>43977</v>
      </c>
      <c r="C113">
        <v>388.25</v>
      </c>
    </row>
    <row r="114" spans="2:3" x14ac:dyDescent="0.2">
      <c r="B114" s="1">
        <v>43978</v>
      </c>
      <c r="C114">
        <v>388.75</v>
      </c>
    </row>
    <row r="115" spans="2:3" x14ac:dyDescent="0.2">
      <c r="B115" s="1">
        <v>43979</v>
      </c>
      <c r="C115">
        <v>393.25</v>
      </c>
    </row>
    <row r="116" spans="2:3" x14ac:dyDescent="0.2">
      <c r="B116" s="1">
        <v>43980</v>
      </c>
      <c r="C116">
        <v>392</v>
      </c>
    </row>
    <row r="117" spans="2:3" x14ac:dyDescent="0.2">
      <c r="B117" s="1">
        <v>43983</v>
      </c>
      <c r="C117">
        <v>389.75</v>
      </c>
    </row>
    <row r="118" spans="2:3" x14ac:dyDescent="0.2">
      <c r="B118" s="1">
        <v>43984</v>
      </c>
      <c r="C118">
        <v>392</v>
      </c>
    </row>
    <row r="119" spans="2:3" x14ac:dyDescent="0.2">
      <c r="B119" s="1">
        <v>43985</v>
      </c>
      <c r="C119">
        <v>392.5</v>
      </c>
    </row>
    <row r="120" spans="2:3" x14ac:dyDescent="0.2">
      <c r="B120" s="1">
        <v>43986</v>
      </c>
      <c r="C120">
        <v>396.75</v>
      </c>
    </row>
    <row r="121" spans="2:3" x14ac:dyDescent="0.2">
      <c r="B121" s="1">
        <v>43987</v>
      </c>
      <c r="C121">
        <v>397.25</v>
      </c>
    </row>
    <row r="122" spans="2:3" x14ac:dyDescent="0.2">
      <c r="B122" s="1">
        <v>43990</v>
      </c>
      <c r="C122">
        <v>400</v>
      </c>
    </row>
    <row r="123" spans="2:3" x14ac:dyDescent="0.2">
      <c r="B123" s="1">
        <v>43991</v>
      </c>
      <c r="C123">
        <v>399.5</v>
      </c>
    </row>
    <row r="124" spans="2:3" x14ac:dyDescent="0.2">
      <c r="B124" s="1">
        <v>43992</v>
      </c>
      <c r="C124">
        <v>397.5</v>
      </c>
    </row>
    <row r="125" spans="2:3" x14ac:dyDescent="0.2">
      <c r="B125" s="1">
        <v>43993</v>
      </c>
      <c r="C125">
        <v>397.75</v>
      </c>
    </row>
    <row r="126" spans="2:3" x14ac:dyDescent="0.2">
      <c r="B126" s="1">
        <v>43994</v>
      </c>
      <c r="C126">
        <v>397</v>
      </c>
    </row>
    <row r="127" spans="2:3" x14ac:dyDescent="0.2">
      <c r="B127" s="1">
        <v>43997</v>
      </c>
      <c r="C127">
        <v>395.75</v>
      </c>
    </row>
    <row r="128" spans="2:3" x14ac:dyDescent="0.2">
      <c r="B128" s="1">
        <v>43998</v>
      </c>
      <c r="C128">
        <v>396.75</v>
      </c>
    </row>
    <row r="129" spans="2:3" x14ac:dyDescent="0.2">
      <c r="B129" s="1">
        <v>43999</v>
      </c>
      <c r="C129">
        <v>396.25</v>
      </c>
    </row>
    <row r="130" spans="2:3" x14ac:dyDescent="0.2">
      <c r="B130" s="1">
        <v>44000</v>
      </c>
      <c r="C130">
        <v>396.25</v>
      </c>
    </row>
    <row r="131" spans="2:3" x14ac:dyDescent="0.2">
      <c r="B131" s="1">
        <v>44001</v>
      </c>
      <c r="C131">
        <v>398.5</v>
      </c>
    </row>
    <row r="132" spans="2:3" x14ac:dyDescent="0.2">
      <c r="B132" s="1">
        <v>44004</v>
      </c>
      <c r="C132">
        <v>398</v>
      </c>
    </row>
    <row r="133" spans="2:3" x14ac:dyDescent="0.2">
      <c r="B133" s="1">
        <v>44005</v>
      </c>
      <c r="C133">
        <v>395</v>
      </c>
    </row>
    <row r="134" spans="2:3" x14ac:dyDescent="0.2">
      <c r="B134" s="1">
        <v>44006</v>
      </c>
      <c r="C134">
        <v>392</v>
      </c>
    </row>
    <row r="135" spans="2:3" x14ac:dyDescent="0.2">
      <c r="B135" s="1">
        <v>44007</v>
      </c>
      <c r="C135">
        <v>388.75</v>
      </c>
    </row>
    <row r="136" spans="2:3" x14ac:dyDescent="0.2">
      <c r="B136" s="1">
        <v>44008</v>
      </c>
      <c r="C136">
        <v>388</v>
      </c>
    </row>
    <row r="137" spans="2:3" x14ac:dyDescent="0.2">
      <c r="B137" s="1">
        <v>44011</v>
      </c>
      <c r="C137">
        <v>392.5</v>
      </c>
    </row>
    <row r="138" spans="2:3" x14ac:dyDescent="0.2">
      <c r="B138" s="1">
        <v>44012</v>
      </c>
      <c r="C138">
        <v>397</v>
      </c>
    </row>
    <row r="139" spans="2:3" x14ac:dyDescent="0.2">
      <c r="B139" s="1">
        <v>44013</v>
      </c>
      <c r="C139">
        <v>400</v>
      </c>
    </row>
    <row r="140" spans="2:3" x14ac:dyDescent="0.2">
      <c r="B140" s="1">
        <v>44014</v>
      </c>
      <c r="C140">
        <v>397.5</v>
      </c>
    </row>
    <row r="141" spans="2:3" x14ac:dyDescent="0.2">
      <c r="B141" s="1">
        <v>44018</v>
      </c>
      <c r="C141">
        <v>398</v>
      </c>
    </row>
    <row r="142" spans="2:3" x14ac:dyDescent="0.2">
      <c r="B142" s="1">
        <v>44019</v>
      </c>
      <c r="C142">
        <v>397.5</v>
      </c>
    </row>
    <row r="143" spans="2:3" x14ac:dyDescent="0.2">
      <c r="B143" s="1">
        <v>44020</v>
      </c>
      <c r="C143">
        <v>399.75</v>
      </c>
    </row>
    <row r="144" spans="2:3" x14ac:dyDescent="0.2">
      <c r="B144" s="1">
        <v>44021</v>
      </c>
      <c r="C144">
        <v>401.25</v>
      </c>
    </row>
    <row r="145" spans="2:3" x14ac:dyDescent="0.2">
      <c r="B145" s="1">
        <v>44022</v>
      </c>
      <c r="C145">
        <v>395</v>
      </c>
    </row>
    <row r="146" spans="2:3" x14ac:dyDescent="0.2">
      <c r="B146" s="1">
        <v>44025</v>
      </c>
      <c r="C146">
        <v>392.25</v>
      </c>
    </row>
    <row r="147" spans="2:3" x14ac:dyDescent="0.2">
      <c r="B147" s="1">
        <v>44026</v>
      </c>
      <c r="C147">
        <v>391.25</v>
      </c>
    </row>
    <row r="148" spans="2:3" x14ac:dyDescent="0.2">
      <c r="B148" s="1">
        <v>44027</v>
      </c>
      <c r="C148">
        <v>391.25</v>
      </c>
    </row>
    <row r="149" spans="2:3" x14ac:dyDescent="0.2">
      <c r="B149" s="1">
        <v>44028</v>
      </c>
      <c r="C149">
        <v>391.75</v>
      </c>
    </row>
    <row r="150" spans="2:3" x14ac:dyDescent="0.2">
      <c r="B150" s="1">
        <v>44029</v>
      </c>
      <c r="C150">
        <v>392</v>
      </c>
    </row>
    <row r="151" spans="2:3" x14ac:dyDescent="0.2">
      <c r="B151" s="1">
        <v>44032</v>
      </c>
      <c r="C151">
        <v>391.75</v>
      </c>
    </row>
    <row r="152" spans="2:3" x14ac:dyDescent="0.2">
      <c r="B152" s="1">
        <v>44033</v>
      </c>
      <c r="C152">
        <v>388.25</v>
      </c>
    </row>
    <row r="153" spans="2:3" x14ac:dyDescent="0.2">
      <c r="B153" s="1">
        <v>44034</v>
      </c>
      <c r="C153">
        <v>391</v>
      </c>
    </row>
    <row r="154" spans="2:3" x14ac:dyDescent="0.2">
      <c r="B154" s="1">
        <v>44035</v>
      </c>
      <c r="C154">
        <v>393</v>
      </c>
    </row>
    <row r="155" spans="2:3" x14ac:dyDescent="0.2">
      <c r="B155" s="1">
        <v>44036</v>
      </c>
      <c r="C155">
        <v>393</v>
      </c>
    </row>
    <row r="156" spans="2:3" x14ac:dyDescent="0.2">
      <c r="B156" s="1">
        <v>44039</v>
      </c>
      <c r="C156">
        <v>393.5</v>
      </c>
    </row>
    <row r="157" spans="2:3" x14ac:dyDescent="0.2">
      <c r="B157" s="1">
        <v>44040</v>
      </c>
      <c r="C157">
        <v>390.75</v>
      </c>
    </row>
    <row r="158" spans="2:3" x14ac:dyDescent="0.2">
      <c r="B158" s="1">
        <v>44041</v>
      </c>
      <c r="C158">
        <v>389.5</v>
      </c>
    </row>
    <row r="159" spans="2:3" x14ac:dyDescent="0.2">
      <c r="B159" s="1">
        <v>44042</v>
      </c>
      <c r="C159">
        <v>390.25</v>
      </c>
    </row>
    <row r="160" spans="2:3" x14ac:dyDescent="0.2">
      <c r="B160" s="1">
        <v>44043</v>
      </c>
      <c r="C160">
        <v>390.25</v>
      </c>
    </row>
    <row r="161" spans="2:3" x14ac:dyDescent="0.2">
      <c r="B161" s="1">
        <v>44046</v>
      </c>
      <c r="C161">
        <v>390.75</v>
      </c>
    </row>
    <row r="162" spans="2:3" x14ac:dyDescent="0.2">
      <c r="B162" s="1">
        <v>44047</v>
      </c>
      <c r="C162">
        <v>390.75</v>
      </c>
    </row>
    <row r="163" spans="2:3" x14ac:dyDescent="0.2">
      <c r="B163" s="1">
        <v>44048</v>
      </c>
      <c r="C163">
        <v>391.75</v>
      </c>
    </row>
    <row r="164" spans="2:3" x14ac:dyDescent="0.2">
      <c r="B164" s="1">
        <v>44049</v>
      </c>
      <c r="C164">
        <v>392.5</v>
      </c>
    </row>
    <row r="165" spans="2:3" x14ac:dyDescent="0.2">
      <c r="B165" s="1">
        <v>44050</v>
      </c>
      <c r="C165">
        <v>390.25</v>
      </c>
    </row>
    <row r="166" spans="2:3" x14ac:dyDescent="0.2">
      <c r="B166" s="1">
        <v>44053</v>
      </c>
      <c r="C166">
        <v>392.5</v>
      </c>
    </row>
    <row r="167" spans="2:3" x14ac:dyDescent="0.2">
      <c r="B167" s="1">
        <v>44054</v>
      </c>
      <c r="C167">
        <v>391.5</v>
      </c>
    </row>
    <row r="168" spans="2:3" x14ac:dyDescent="0.2">
      <c r="B168" s="1">
        <v>44055</v>
      </c>
      <c r="C168">
        <v>391.5</v>
      </c>
    </row>
    <row r="169" spans="2:3" x14ac:dyDescent="0.2">
      <c r="B169" s="1">
        <v>44056</v>
      </c>
      <c r="C169">
        <v>398.75</v>
      </c>
    </row>
    <row r="170" spans="2:3" x14ac:dyDescent="0.2">
      <c r="B170" s="1">
        <v>44057</v>
      </c>
      <c r="C170">
        <v>398.5</v>
      </c>
    </row>
    <row r="171" spans="2:3" x14ac:dyDescent="0.2">
      <c r="B171" s="1">
        <v>44060</v>
      </c>
      <c r="C171">
        <v>403.75</v>
      </c>
    </row>
    <row r="172" spans="2:3" x14ac:dyDescent="0.2">
      <c r="B172" s="1">
        <v>44061</v>
      </c>
      <c r="C172">
        <v>404</v>
      </c>
    </row>
    <row r="173" spans="2:3" x14ac:dyDescent="0.2">
      <c r="B173" s="1">
        <v>44062</v>
      </c>
      <c r="C173">
        <v>402.25</v>
      </c>
    </row>
    <row r="174" spans="2:3" x14ac:dyDescent="0.2">
      <c r="B174" s="1">
        <v>44063</v>
      </c>
      <c r="C174">
        <v>401.25</v>
      </c>
    </row>
    <row r="175" spans="2:3" x14ac:dyDescent="0.2">
      <c r="B175" s="1">
        <v>44064</v>
      </c>
      <c r="C175">
        <v>402.5</v>
      </c>
    </row>
    <row r="176" spans="2:3" x14ac:dyDescent="0.2">
      <c r="B176" s="1">
        <v>44067</v>
      </c>
      <c r="C176">
        <v>402.75</v>
      </c>
    </row>
    <row r="177" spans="2:3" x14ac:dyDescent="0.2">
      <c r="B177" s="1">
        <v>44068</v>
      </c>
      <c r="C177">
        <v>407.5</v>
      </c>
    </row>
    <row r="178" spans="2:3" x14ac:dyDescent="0.2">
      <c r="B178" s="1">
        <v>44069</v>
      </c>
      <c r="C178">
        <v>406.75</v>
      </c>
    </row>
    <row r="179" spans="2:3" x14ac:dyDescent="0.2">
      <c r="B179" s="1">
        <v>44070</v>
      </c>
      <c r="C179">
        <v>407</v>
      </c>
    </row>
    <row r="180" spans="2:3" x14ac:dyDescent="0.2">
      <c r="B180" s="1">
        <v>44071</v>
      </c>
      <c r="C180">
        <v>406.5</v>
      </c>
    </row>
    <row r="181" spans="2:3" x14ac:dyDescent="0.2">
      <c r="B181" s="1">
        <v>44074</v>
      </c>
      <c r="C181">
        <v>405.25</v>
      </c>
    </row>
    <row r="182" spans="2:3" x14ac:dyDescent="0.2">
      <c r="B182" s="1">
        <v>44075</v>
      </c>
      <c r="C182">
        <v>406.5</v>
      </c>
    </row>
    <row r="183" spans="2:3" x14ac:dyDescent="0.2">
      <c r="B183" s="1">
        <v>44076</v>
      </c>
      <c r="C183">
        <v>408.25</v>
      </c>
    </row>
    <row r="184" spans="2:3" x14ac:dyDescent="0.2">
      <c r="B184" s="1">
        <v>44077</v>
      </c>
      <c r="C184">
        <v>407</v>
      </c>
    </row>
    <row r="185" spans="2:3" x14ac:dyDescent="0.2">
      <c r="B185" s="1">
        <v>44078</v>
      </c>
      <c r="C185">
        <v>408.75</v>
      </c>
    </row>
    <row r="186" spans="2:3" x14ac:dyDescent="0.2">
      <c r="B186" s="1">
        <v>44082</v>
      </c>
      <c r="C186">
        <v>409.25</v>
      </c>
    </row>
    <row r="187" spans="2:3" x14ac:dyDescent="0.2">
      <c r="B187" s="1">
        <v>44083</v>
      </c>
      <c r="C187">
        <v>409.25</v>
      </c>
    </row>
    <row r="188" spans="2:3" x14ac:dyDescent="0.2">
      <c r="B188" s="1">
        <v>44084</v>
      </c>
      <c r="C188">
        <v>409.25</v>
      </c>
    </row>
    <row r="189" spans="2:3" x14ac:dyDescent="0.2">
      <c r="B189" s="1">
        <v>44085</v>
      </c>
      <c r="C189">
        <v>409.25</v>
      </c>
    </row>
    <row r="190" spans="2:3" x14ac:dyDescent="0.2">
      <c r="B190" s="1">
        <v>44088</v>
      </c>
      <c r="C190">
        <v>407.75</v>
      </c>
    </row>
    <row r="191" spans="2:3" x14ac:dyDescent="0.2">
      <c r="B191" s="1">
        <v>44089</v>
      </c>
      <c r="C191">
        <v>405.75</v>
      </c>
    </row>
    <row r="192" spans="2:3" x14ac:dyDescent="0.2">
      <c r="B192" s="1">
        <v>44090</v>
      </c>
      <c r="C192">
        <v>407.75</v>
      </c>
    </row>
    <row r="193" spans="2:3" x14ac:dyDescent="0.2">
      <c r="B193" s="1">
        <v>44091</v>
      </c>
      <c r="C193">
        <v>408.25</v>
      </c>
    </row>
    <row r="194" spans="2:3" x14ac:dyDescent="0.2">
      <c r="B194" s="1">
        <v>44092</v>
      </c>
      <c r="C194">
        <v>410.25</v>
      </c>
    </row>
    <row r="195" spans="2:3" x14ac:dyDescent="0.2">
      <c r="B195" s="1">
        <v>44095</v>
      </c>
      <c r="C195">
        <v>406</v>
      </c>
    </row>
    <row r="196" spans="2:3" x14ac:dyDescent="0.2">
      <c r="B196" s="1">
        <v>44096</v>
      </c>
      <c r="C196">
        <v>406</v>
      </c>
    </row>
    <row r="197" spans="2:3" x14ac:dyDescent="0.2">
      <c r="B197" s="1">
        <v>44097</v>
      </c>
      <c r="C197">
        <v>405.25</v>
      </c>
    </row>
    <row r="198" spans="2:3" x14ac:dyDescent="0.2">
      <c r="B198" s="1">
        <v>44098</v>
      </c>
      <c r="C198">
        <v>404.5</v>
      </c>
    </row>
    <row r="199" spans="2:3" x14ac:dyDescent="0.2">
      <c r="B199" s="1">
        <v>44099</v>
      </c>
      <c r="C199">
        <v>405.25</v>
      </c>
    </row>
    <row r="200" spans="2:3" x14ac:dyDescent="0.2">
      <c r="B200" s="1">
        <v>44102</v>
      </c>
      <c r="C200">
        <v>406</v>
      </c>
    </row>
    <row r="201" spans="2:3" x14ac:dyDescent="0.2">
      <c r="B201" s="1">
        <v>44103</v>
      </c>
      <c r="C201">
        <v>403.5</v>
      </c>
    </row>
    <row r="202" spans="2:3" x14ac:dyDescent="0.2">
      <c r="B202" s="1">
        <v>44104</v>
      </c>
      <c r="C202">
        <v>409.25</v>
      </c>
    </row>
    <row r="203" spans="2:3" x14ac:dyDescent="0.2">
      <c r="B203" s="1">
        <v>44105</v>
      </c>
      <c r="C203">
        <v>408.75</v>
      </c>
    </row>
    <row r="204" spans="2:3" x14ac:dyDescent="0.2">
      <c r="B204" s="1">
        <v>44106</v>
      </c>
      <c r="C204">
        <v>408</v>
      </c>
    </row>
    <row r="205" spans="2:3" x14ac:dyDescent="0.2">
      <c r="B205" s="1">
        <v>44109</v>
      </c>
      <c r="C205">
        <v>409</v>
      </c>
    </row>
    <row r="206" spans="2:3" x14ac:dyDescent="0.2">
      <c r="B206" s="1">
        <v>44110</v>
      </c>
      <c r="C206">
        <v>410.25</v>
      </c>
    </row>
    <row r="207" spans="2:3" x14ac:dyDescent="0.2">
      <c r="B207" s="1">
        <v>44111</v>
      </c>
      <c r="C207">
        <v>410</v>
      </c>
    </row>
    <row r="208" spans="2:3" x14ac:dyDescent="0.2">
      <c r="B208" s="1">
        <v>44112</v>
      </c>
      <c r="C208">
        <v>408</v>
      </c>
    </row>
    <row r="209" spans="2:3" x14ac:dyDescent="0.2">
      <c r="B209" s="1">
        <v>44113</v>
      </c>
      <c r="C209">
        <v>410</v>
      </c>
    </row>
    <row r="210" spans="2:3" x14ac:dyDescent="0.2">
      <c r="B210" s="1">
        <v>44116</v>
      </c>
      <c r="C210">
        <v>407.75</v>
      </c>
    </row>
    <row r="211" spans="2:3" x14ac:dyDescent="0.2">
      <c r="B211" s="1">
        <v>44117</v>
      </c>
      <c r="C211">
        <v>408.25</v>
      </c>
    </row>
    <row r="212" spans="2:3" x14ac:dyDescent="0.2">
      <c r="B212" s="1">
        <v>44118</v>
      </c>
      <c r="C212">
        <v>408</v>
      </c>
    </row>
    <row r="213" spans="2:3" x14ac:dyDescent="0.2">
      <c r="B213" s="1">
        <v>44119</v>
      </c>
      <c r="C213">
        <v>408.75</v>
      </c>
    </row>
    <row r="214" spans="2:3" x14ac:dyDescent="0.2">
      <c r="B214" s="1">
        <v>44120</v>
      </c>
      <c r="C214">
        <v>407</v>
      </c>
    </row>
    <row r="215" spans="2:3" x14ac:dyDescent="0.2">
      <c r="B215" s="1">
        <v>44123</v>
      </c>
      <c r="C215">
        <v>407.5</v>
      </c>
    </row>
    <row r="216" spans="2:3" x14ac:dyDescent="0.2">
      <c r="B216" s="1">
        <v>44124</v>
      </c>
      <c r="C216">
        <v>408.5</v>
      </c>
    </row>
    <row r="217" spans="2:3" x14ac:dyDescent="0.2">
      <c r="B217" s="1">
        <v>44125</v>
      </c>
      <c r="C217">
        <v>407.5</v>
      </c>
    </row>
    <row r="218" spans="2:3" x14ac:dyDescent="0.2">
      <c r="B218" s="1">
        <v>44126</v>
      </c>
      <c r="C218">
        <v>406.75</v>
      </c>
    </row>
    <row r="219" spans="2:3" x14ac:dyDescent="0.2">
      <c r="B219" s="1">
        <v>44127</v>
      </c>
      <c r="C219">
        <v>405.75</v>
      </c>
    </row>
    <row r="220" spans="2:3" x14ac:dyDescent="0.2">
      <c r="B220" s="1">
        <v>44130</v>
      </c>
      <c r="C220">
        <v>403.75</v>
      </c>
    </row>
    <row r="221" spans="2:3" x14ac:dyDescent="0.2">
      <c r="B221" s="1">
        <v>44131</v>
      </c>
      <c r="C221">
        <v>404.75</v>
      </c>
    </row>
    <row r="222" spans="2:3" x14ac:dyDescent="0.2">
      <c r="B222" s="1">
        <v>44132</v>
      </c>
      <c r="C222">
        <v>399.25</v>
      </c>
    </row>
    <row r="223" spans="2:3" x14ac:dyDescent="0.2">
      <c r="B223" s="1">
        <v>44133</v>
      </c>
      <c r="C223">
        <v>399.5</v>
      </c>
    </row>
    <row r="224" spans="2:3" x14ac:dyDescent="0.2">
      <c r="B224" s="1">
        <v>44134</v>
      </c>
      <c r="C224">
        <v>399.5</v>
      </c>
    </row>
    <row r="225" spans="2:3" x14ac:dyDescent="0.2">
      <c r="B225" s="1">
        <v>44137</v>
      </c>
      <c r="C225">
        <v>400.25</v>
      </c>
    </row>
    <row r="226" spans="2:3" x14ac:dyDescent="0.2">
      <c r="B226" s="1">
        <v>44138</v>
      </c>
      <c r="C226">
        <v>401.25</v>
      </c>
    </row>
    <row r="227" spans="2:3" x14ac:dyDescent="0.2">
      <c r="B227" s="1">
        <v>44139</v>
      </c>
      <c r="C227">
        <v>398.5</v>
      </c>
    </row>
    <row r="228" spans="2:3" x14ac:dyDescent="0.2">
      <c r="B228" s="1">
        <v>44140</v>
      </c>
      <c r="C228">
        <v>400.75</v>
      </c>
    </row>
    <row r="229" spans="2:3" x14ac:dyDescent="0.2">
      <c r="B229" s="1">
        <v>44141</v>
      </c>
      <c r="C229">
        <v>400.75</v>
      </c>
    </row>
    <row r="230" spans="2:3" x14ac:dyDescent="0.2">
      <c r="B230" s="1">
        <v>44144</v>
      </c>
      <c r="C230">
        <v>402.5</v>
      </c>
    </row>
    <row r="231" spans="2:3" x14ac:dyDescent="0.2">
      <c r="B231" s="1">
        <v>44145</v>
      </c>
      <c r="C231">
        <v>406.25</v>
      </c>
    </row>
    <row r="232" spans="2:3" x14ac:dyDescent="0.2">
      <c r="B232" s="1">
        <v>44146</v>
      </c>
      <c r="C232">
        <v>405</v>
      </c>
    </row>
    <row r="233" spans="2:3" x14ac:dyDescent="0.2">
      <c r="B233" s="1">
        <v>44147</v>
      </c>
      <c r="C233">
        <v>403.25</v>
      </c>
    </row>
    <row r="234" spans="2:3" x14ac:dyDescent="0.2">
      <c r="B234" s="1">
        <v>44148</v>
      </c>
      <c r="C234">
        <v>404.5</v>
      </c>
    </row>
    <row r="235" spans="2:3" x14ac:dyDescent="0.2">
      <c r="B235" s="1">
        <v>44151</v>
      </c>
      <c r="C235">
        <v>406.75</v>
      </c>
    </row>
    <row r="236" spans="2:3" x14ac:dyDescent="0.2">
      <c r="B236" s="1">
        <v>44152</v>
      </c>
      <c r="C236">
        <v>407.5</v>
      </c>
    </row>
    <row r="237" spans="2:3" x14ac:dyDescent="0.2">
      <c r="B237" s="1">
        <v>44153</v>
      </c>
      <c r="C237">
        <v>408.5</v>
      </c>
    </row>
    <row r="238" spans="2:3" x14ac:dyDescent="0.2">
      <c r="B238" s="1">
        <v>44154</v>
      </c>
      <c r="C238">
        <v>406.75</v>
      </c>
    </row>
    <row r="239" spans="2:3" x14ac:dyDescent="0.2">
      <c r="B239" s="1">
        <v>44155</v>
      </c>
      <c r="C239">
        <v>406.5</v>
      </c>
    </row>
    <row r="240" spans="2:3" x14ac:dyDescent="0.2">
      <c r="B240" s="1">
        <v>44158</v>
      </c>
      <c r="C240">
        <v>406.25</v>
      </c>
    </row>
    <row r="241" spans="2:3" x14ac:dyDescent="0.2">
      <c r="B241" s="1">
        <v>44159</v>
      </c>
      <c r="C241">
        <v>405.25</v>
      </c>
    </row>
    <row r="242" spans="2:3" x14ac:dyDescent="0.2">
      <c r="B242" s="1">
        <v>44160</v>
      </c>
      <c r="C242">
        <v>405.25</v>
      </c>
    </row>
    <row r="243" spans="2:3" x14ac:dyDescent="0.2">
      <c r="B243" s="1">
        <v>44162</v>
      </c>
      <c r="C243">
        <v>407.25</v>
      </c>
    </row>
    <row r="244" spans="2:3" x14ac:dyDescent="0.2">
      <c r="B244" s="1">
        <v>44165</v>
      </c>
      <c r="C244">
        <v>403.75</v>
      </c>
    </row>
    <row r="245" spans="2:3" x14ac:dyDescent="0.2">
      <c r="B245" s="1">
        <v>44166</v>
      </c>
      <c r="C245">
        <v>404</v>
      </c>
    </row>
    <row r="246" spans="2:3" x14ac:dyDescent="0.2">
      <c r="B246" s="1">
        <v>44167</v>
      </c>
      <c r="C246">
        <v>404.25</v>
      </c>
    </row>
    <row r="247" spans="2:3" x14ac:dyDescent="0.2">
      <c r="B247" s="1">
        <v>44168</v>
      </c>
      <c r="C247">
        <v>405.5</v>
      </c>
    </row>
    <row r="248" spans="2:3" x14ac:dyDescent="0.2">
      <c r="B248" s="1">
        <v>44169</v>
      </c>
      <c r="C248">
        <v>404.75</v>
      </c>
    </row>
    <row r="249" spans="2:3" x14ac:dyDescent="0.2">
      <c r="B249" s="1">
        <v>44172</v>
      </c>
      <c r="C249">
        <v>405.5</v>
      </c>
    </row>
    <row r="250" spans="2:3" x14ac:dyDescent="0.2">
      <c r="B250" s="1">
        <v>44173</v>
      </c>
      <c r="C250">
        <v>403.75</v>
      </c>
    </row>
    <row r="251" spans="2:3" x14ac:dyDescent="0.2">
      <c r="B251" s="1">
        <v>44174</v>
      </c>
      <c r="C251">
        <v>404.5</v>
      </c>
    </row>
    <row r="252" spans="2:3" x14ac:dyDescent="0.2">
      <c r="B252" s="1">
        <v>44175</v>
      </c>
      <c r="C252">
        <v>406</v>
      </c>
    </row>
    <row r="253" spans="2:3" x14ac:dyDescent="0.2">
      <c r="B253" s="1">
        <v>44176</v>
      </c>
      <c r="C253">
        <v>406</v>
      </c>
    </row>
    <row r="254" spans="2:3" x14ac:dyDescent="0.2">
      <c r="B254" s="1">
        <v>44179</v>
      </c>
      <c r="C254">
        <v>405.75</v>
      </c>
    </row>
    <row r="255" spans="2:3" x14ac:dyDescent="0.2">
      <c r="B255" s="1">
        <v>44180</v>
      </c>
      <c r="C255">
        <v>406.25</v>
      </c>
    </row>
    <row r="256" spans="2:3" x14ac:dyDescent="0.2">
      <c r="B256" s="1">
        <v>44181</v>
      </c>
      <c r="C256">
        <v>407.75</v>
      </c>
    </row>
    <row r="257" spans="2:3" x14ac:dyDescent="0.2">
      <c r="B257" s="1">
        <v>44182</v>
      </c>
      <c r="C257">
        <v>408.75</v>
      </c>
    </row>
    <row r="258" spans="2:3" x14ac:dyDescent="0.2">
      <c r="B258" s="1">
        <v>44183</v>
      </c>
      <c r="C258">
        <v>408.75</v>
      </c>
    </row>
    <row r="259" spans="2:3" x14ac:dyDescent="0.2">
      <c r="B259" s="1">
        <v>44186</v>
      </c>
      <c r="C259">
        <v>408</v>
      </c>
    </row>
    <row r="260" spans="2:3" x14ac:dyDescent="0.2">
      <c r="B260" s="1">
        <v>44187</v>
      </c>
      <c r="C260">
        <v>407.75</v>
      </c>
    </row>
    <row r="261" spans="2:3" x14ac:dyDescent="0.2">
      <c r="B261" s="1">
        <v>44188</v>
      </c>
      <c r="C261">
        <v>408</v>
      </c>
    </row>
    <row r="262" spans="2:3" x14ac:dyDescent="0.2">
      <c r="B262" s="1">
        <v>44189</v>
      </c>
      <c r="C262">
        <v>409.75</v>
      </c>
    </row>
    <row r="263" spans="2:3" x14ac:dyDescent="0.2">
      <c r="B263" s="1">
        <v>44193</v>
      </c>
      <c r="C263">
        <v>410.25</v>
      </c>
    </row>
    <row r="264" spans="2:3" x14ac:dyDescent="0.2">
      <c r="B264" s="1">
        <v>44194</v>
      </c>
      <c r="C264">
        <v>411</v>
      </c>
    </row>
    <row r="265" spans="2:3" x14ac:dyDescent="0.2">
      <c r="B265" s="1">
        <v>44195</v>
      </c>
      <c r="C265">
        <v>413.75</v>
      </c>
    </row>
    <row r="266" spans="2:3" x14ac:dyDescent="0.2">
      <c r="B266" s="1">
        <v>44196</v>
      </c>
      <c r="C266">
        <v>414.75</v>
      </c>
    </row>
    <row r="267" spans="2:3" x14ac:dyDescent="0.2">
      <c r="B267" s="1">
        <v>44200</v>
      </c>
      <c r="C267">
        <v>414.5</v>
      </c>
    </row>
    <row r="268" spans="2:3" x14ac:dyDescent="0.2">
      <c r="B268" s="1">
        <v>44201</v>
      </c>
      <c r="C268">
        <v>417.5</v>
      </c>
    </row>
    <row r="269" spans="2:3" x14ac:dyDescent="0.2">
      <c r="B269" s="1">
        <v>44202</v>
      </c>
      <c r="C269">
        <v>420</v>
      </c>
    </row>
    <row r="270" spans="2:3" x14ac:dyDescent="0.2">
      <c r="B270" s="1">
        <v>44203</v>
      </c>
      <c r="C270">
        <v>420</v>
      </c>
    </row>
    <row r="271" spans="2:3" x14ac:dyDescent="0.2">
      <c r="B271" s="1">
        <v>44204</v>
      </c>
      <c r="C271">
        <v>418.75</v>
      </c>
    </row>
    <row r="272" spans="2:3" x14ac:dyDescent="0.2">
      <c r="B272" s="1">
        <v>44207</v>
      </c>
      <c r="C272">
        <v>419.75</v>
      </c>
    </row>
    <row r="273" spans="2:3" x14ac:dyDescent="0.2">
      <c r="B273" s="1">
        <v>44208</v>
      </c>
      <c r="C273">
        <v>425.25</v>
      </c>
    </row>
    <row r="274" spans="2:3" x14ac:dyDescent="0.2">
      <c r="B274" s="1">
        <v>44209</v>
      </c>
      <c r="C274">
        <v>420.5</v>
      </c>
    </row>
    <row r="275" spans="2:3" x14ac:dyDescent="0.2">
      <c r="B275" s="1">
        <v>44210</v>
      </c>
      <c r="C275">
        <v>421.5</v>
      </c>
    </row>
    <row r="276" spans="2:3" x14ac:dyDescent="0.2">
      <c r="B276" s="1">
        <v>44211</v>
      </c>
      <c r="C276">
        <v>422.25</v>
      </c>
    </row>
    <row r="277" spans="2:3" x14ac:dyDescent="0.2">
      <c r="B277" s="1">
        <v>44215</v>
      </c>
      <c r="C277">
        <v>424.5</v>
      </c>
    </row>
    <row r="278" spans="2:3" x14ac:dyDescent="0.2">
      <c r="B278" s="1">
        <v>44216</v>
      </c>
      <c r="C278">
        <v>423</v>
      </c>
    </row>
    <row r="279" spans="2:3" x14ac:dyDescent="0.2">
      <c r="B279" s="1">
        <v>44217</v>
      </c>
      <c r="C279">
        <v>423.25</v>
      </c>
    </row>
    <row r="280" spans="2:3" x14ac:dyDescent="0.2">
      <c r="B280" s="1">
        <v>44218</v>
      </c>
      <c r="C280">
        <v>416.25</v>
      </c>
    </row>
    <row r="281" spans="2:3" x14ac:dyDescent="0.2">
      <c r="B281" s="1">
        <v>44221</v>
      </c>
      <c r="C281">
        <v>418.5</v>
      </c>
    </row>
    <row r="282" spans="2:3" x14ac:dyDescent="0.2">
      <c r="B282" s="1">
        <v>44222</v>
      </c>
      <c r="C282">
        <v>421.25</v>
      </c>
    </row>
    <row r="283" spans="2:3" x14ac:dyDescent="0.2">
      <c r="B283" s="1">
        <v>44223</v>
      </c>
      <c r="C283">
        <v>419.25</v>
      </c>
    </row>
    <row r="284" spans="2:3" x14ac:dyDescent="0.2">
      <c r="B284" s="1">
        <v>44224</v>
      </c>
      <c r="C284">
        <v>418.75</v>
      </c>
    </row>
    <row r="285" spans="2:3" x14ac:dyDescent="0.2">
      <c r="B285" s="1">
        <v>44225</v>
      </c>
      <c r="C285">
        <v>422.75</v>
      </c>
    </row>
    <row r="286" spans="2:3" x14ac:dyDescent="0.2">
      <c r="B286" s="1">
        <v>44228</v>
      </c>
      <c r="C286">
        <v>424.25</v>
      </c>
    </row>
    <row r="287" spans="2:3" x14ac:dyDescent="0.2">
      <c r="B287" s="1">
        <v>44229</v>
      </c>
      <c r="C287">
        <v>424.5</v>
      </c>
    </row>
    <row r="288" spans="2:3" x14ac:dyDescent="0.2">
      <c r="B288" s="1">
        <v>44230</v>
      </c>
      <c r="C288">
        <v>424</v>
      </c>
    </row>
    <row r="289" spans="2:3" x14ac:dyDescent="0.2">
      <c r="B289" s="1">
        <v>44231</v>
      </c>
      <c r="C289">
        <v>426.5</v>
      </c>
    </row>
    <row r="290" spans="2:3" x14ac:dyDescent="0.2">
      <c r="B290" s="1">
        <v>44232</v>
      </c>
      <c r="C290">
        <v>432.75</v>
      </c>
    </row>
    <row r="291" spans="2:3" x14ac:dyDescent="0.2">
      <c r="B291" s="1">
        <v>44235</v>
      </c>
      <c r="C291">
        <v>433.75</v>
      </c>
    </row>
    <row r="292" spans="2:3" x14ac:dyDescent="0.2">
      <c r="B292" s="1">
        <v>44236</v>
      </c>
      <c r="C292">
        <v>433</v>
      </c>
    </row>
    <row r="293" spans="2:3" x14ac:dyDescent="0.2">
      <c r="B293" s="1">
        <v>44237</v>
      </c>
      <c r="C293">
        <v>431.25</v>
      </c>
    </row>
    <row r="294" spans="2:3" x14ac:dyDescent="0.2">
      <c r="B294" s="1">
        <v>44238</v>
      </c>
      <c r="C294">
        <v>432.5</v>
      </c>
    </row>
    <row r="295" spans="2:3" x14ac:dyDescent="0.2">
      <c r="B295" s="1">
        <v>44239</v>
      </c>
      <c r="C295">
        <v>432</v>
      </c>
    </row>
    <row r="296" spans="2:3" x14ac:dyDescent="0.2">
      <c r="B296" s="1">
        <v>44243</v>
      </c>
      <c r="C296">
        <v>435.5</v>
      </c>
    </row>
    <row r="297" spans="2:3" x14ac:dyDescent="0.2">
      <c r="B297" s="1">
        <v>44244</v>
      </c>
      <c r="C297">
        <v>436</v>
      </c>
    </row>
    <row r="298" spans="2:3" x14ac:dyDescent="0.2">
      <c r="B298" s="1">
        <v>44245</v>
      </c>
      <c r="C298">
        <v>437.25</v>
      </c>
    </row>
    <row r="299" spans="2:3" x14ac:dyDescent="0.2">
      <c r="B299" s="1">
        <v>44246</v>
      </c>
      <c r="C299">
        <v>438.25</v>
      </c>
    </row>
    <row r="300" spans="2:3" x14ac:dyDescent="0.2">
      <c r="B300" s="1">
        <v>44249</v>
      </c>
      <c r="C300">
        <v>443.25</v>
      </c>
    </row>
    <row r="301" spans="2:3" x14ac:dyDescent="0.2">
      <c r="B301" s="1">
        <v>44250</v>
      </c>
      <c r="C301">
        <v>443.5</v>
      </c>
    </row>
    <row r="302" spans="2:3" x14ac:dyDescent="0.2">
      <c r="B302" s="1">
        <v>44251</v>
      </c>
      <c r="C302">
        <v>447.25</v>
      </c>
    </row>
    <row r="303" spans="2:3" x14ac:dyDescent="0.2">
      <c r="B303" s="1">
        <v>44252</v>
      </c>
      <c r="C303">
        <v>445.5</v>
      </c>
    </row>
    <row r="304" spans="2:3" x14ac:dyDescent="0.2">
      <c r="B304" s="1">
        <v>44253</v>
      </c>
      <c r="C304">
        <v>441</v>
      </c>
    </row>
    <row r="305" spans="2:3" x14ac:dyDescent="0.2">
      <c r="B305" s="1">
        <v>44256</v>
      </c>
      <c r="C305">
        <v>442</v>
      </c>
    </row>
    <row r="306" spans="2:3" x14ac:dyDescent="0.2">
      <c r="B306" s="1">
        <v>44257</v>
      </c>
      <c r="C306">
        <v>446.5</v>
      </c>
    </row>
    <row r="307" spans="2:3" x14ac:dyDescent="0.2">
      <c r="B307" s="1">
        <v>44258</v>
      </c>
      <c r="C307">
        <v>446.75</v>
      </c>
    </row>
    <row r="308" spans="2:3" x14ac:dyDescent="0.2">
      <c r="B308" s="1">
        <v>44259</v>
      </c>
      <c r="C308">
        <v>449</v>
      </c>
    </row>
    <row r="309" spans="2:3" x14ac:dyDescent="0.2">
      <c r="B309" s="1">
        <v>44260</v>
      </c>
      <c r="C309">
        <v>453</v>
      </c>
    </row>
    <row r="310" spans="2:3" x14ac:dyDescent="0.2">
      <c r="B310" s="1">
        <v>44263</v>
      </c>
      <c r="C310">
        <v>453.25</v>
      </c>
    </row>
    <row r="311" spans="2:3" x14ac:dyDescent="0.2">
      <c r="B311" s="1">
        <v>44264</v>
      </c>
      <c r="C311">
        <v>455.75</v>
      </c>
    </row>
    <row r="312" spans="2:3" x14ac:dyDescent="0.2">
      <c r="B312" s="1">
        <v>44265</v>
      </c>
      <c r="C312">
        <v>453.5</v>
      </c>
    </row>
    <row r="313" spans="2:3" x14ac:dyDescent="0.2">
      <c r="B313" s="1">
        <v>44266</v>
      </c>
      <c r="C313">
        <v>455.75</v>
      </c>
    </row>
    <row r="314" spans="2:3" x14ac:dyDescent="0.2">
      <c r="B314" s="1">
        <v>44267</v>
      </c>
      <c r="C314">
        <v>451.25</v>
      </c>
    </row>
    <row r="315" spans="2:3" x14ac:dyDescent="0.2">
      <c r="B315" s="1">
        <v>44270</v>
      </c>
      <c r="C315">
        <v>450.25</v>
      </c>
    </row>
    <row r="316" spans="2:3" x14ac:dyDescent="0.2">
      <c r="B316" s="1">
        <v>44271</v>
      </c>
      <c r="C316">
        <v>450.5</v>
      </c>
    </row>
    <row r="317" spans="2:3" x14ac:dyDescent="0.2">
      <c r="B317" s="1">
        <v>44272</v>
      </c>
      <c r="C317">
        <v>449.75</v>
      </c>
    </row>
    <row r="318" spans="2:3" x14ac:dyDescent="0.2">
      <c r="B318" s="1">
        <v>44273</v>
      </c>
      <c r="C318">
        <v>446.75</v>
      </c>
    </row>
    <row r="319" spans="2:3" x14ac:dyDescent="0.2">
      <c r="B319" s="1">
        <v>44274</v>
      </c>
      <c r="C319">
        <v>449.25</v>
      </c>
    </row>
    <row r="320" spans="2:3" x14ac:dyDescent="0.2">
      <c r="B320" s="1">
        <v>44277</v>
      </c>
      <c r="C320">
        <v>449.25</v>
      </c>
    </row>
    <row r="321" spans="2:3" x14ac:dyDescent="0.2">
      <c r="B321" s="1">
        <v>44278</v>
      </c>
      <c r="C321">
        <v>450</v>
      </c>
    </row>
    <row r="322" spans="2:3" x14ac:dyDescent="0.2">
      <c r="B322" s="1">
        <v>44279</v>
      </c>
      <c r="C322">
        <v>450</v>
      </c>
    </row>
    <row r="323" spans="2:3" x14ac:dyDescent="0.2">
      <c r="B323" s="1">
        <v>44280</v>
      </c>
      <c r="C323">
        <v>448</v>
      </c>
    </row>
    <row r="324" spans="2:3" x14ac:dyDescent="0.2">
      <c r="B324" s="1">
        <v>44281</v>
      </c>
      <c r="C324">
        <v>449.25</v>
      </c>
    </row>
    <row r="325" spans="2:3" x14ac:dyDescent="0.2">
      <c r="B325" s="1">
        <v>44284</v>
      </c>
      <c r="C325">
        <v>446.25</v>
      </c>
    </row>
    <row r="326" spans="2:3" x14ac:dyDescent="0.2">
      <c r="B326" s="1">
        <v>44285</v>
      </c>
      <c r="C326">
        <v>442</v>
      </c>
    </row>
    <row r="327" spans="2:3" x14ac:dyDescent="0.2">
      <c r="B327" s="1">
        <v>44286</v>
      </c>
      <c r="C327">
        <v>460.5</v>
      </c>
    </row>
    <row r="328" spans="2:3" x14ac:dyDescent="0.2">
      <c r="B328" s="1">
        <v>44287</v>
      </c>
      <c r="C328">
        <v>460</v>
      </c>
    </row>
    <row r="329" spans="2:3" x14ac:dyDescent="0.2">
      <c r="B329" s="1">
        <v>44288</v>
      </c>
      <c r="C329">
        <v>460</v>
      </c>
    </row>
    <row r="330" spans="2:3" x14ac:dyDescent="0.2">
      <c r="B330" s="1">
        <v>44291</v>
      </c>
      <c r="C330">
        <v>469.25</v>
      </c>
    </row>
    <row r="331" spans="2:3" x14ac:dyDescent="0.2">
      <c r="B331" s="1">
        <v>44292</v>
      </c>
      <c r="C331">
        <v>464</v>
      </c>
    </row>
    <row r="332" spans="2:3" x14ac:dyDescent="0.2">
      <c r="B332" s="1">
        <v>44293</v>
      </c>
      <c r="C332">
        <v>466.75</v>
      </c>
    </row>
    <row r="333" spans="2:3" x14ac:dyDescent="0.2">
      <c r="B333" s="1">
        <v>44294</v>
      </c>
      <c r="C333">
        <v>471</v>
      </c>
    </row>
    <row r="334" spans="2:3" x14ac:dyDescent="0.2">
      <c r="B334" s="1">
        <v>44295</v>
      </c>
      <c r="C334">
        <v>474</v>
      </c>
    </row>
    <row r="335" spans="2:3" x14ac:dyDescent="0.2">
      <c r="B335" s="1">
        <v>44298</v>
      </c>
      <c r="C335">
        <v>474.75</v>
      </c>
    </row>
    <row r="336" spans="2:3" x14ac:dyDescent="0.2">
      <c r="B336" s="1">
        <v>44299</v>
      </c>
      <c r="C336">
        <v>479.5</v>
      </c>
    </row>
    <row r="337" spans="2:3" x14ac:dyDescent="0.2">
      <c r="B337" s="1">
        <v>44300</v>
      </c>
      <c r="C337">
        <v>484.75</v>
      </c>
    </row>
    <row r="338" spans="2:3" x14ac:dyDescent="0.2">
      <c r="B338" s="1">
        <v>44301</v>
      </c>
      <c r="C338">
        <v>482.75</v>
      </c>
    </row>
    <row r="339" spans="2:3" x14ac:dyDescent="0.2">
      <c r="B339" s="1">
        <v>44302</v>
      </c>
      <c r="C339">
        <v>483.5</v>
      </c>
    </row>
    <row r="340" spans="2:3" x14ac:dyDescent="0.2">
      <c r="B340" s="1">
        <v>44305</v>
      </c>
      <c r="C340">
        <v>487.5</v>
      </c>
    </row>
    <row r="341" spans="2:3" x14ac:dyDescent="0.2">
      <c r="B341" s="1">
        <v>44306</v>
      </c>
      <c r="C341">
        <v>493</v>
      </c>
    </row>
    <row r="342" spans="2:3" x14ac:dyDescent="0.2">
      <c r="B342" s="1">
        <v>44307</v>
      </c>
      <c r="C342">
        <v>495</v>
      </c>
    </row>
    <row r="343" spans="2:3" x14ac:dyDescent="0.2">
      <c r="B343" s="1">
        <v>44308</v>
      </c>
      <c r="C343">
        <v>502</v>
      </c>
    </row>
    <row r="344" spans="2:3" x14ac:dyDescent="0.2">
      <c r="B344" s="1">
        <v>44309</v>
      </c>
      <c r="C344">
        <v>499.75</v>
      </c>
    </row>
    <row r="345" spans="2:3" x14ac:dyDescent="0.2">
      <c r="B345" s="1">
        <v>44312</v>
      </c>
      <c r="C345">
        <v>507.75</v>
      </c>
    </row>
    <row r="346" spans="2:3" x14ac:dyDescent="0.2">
      <c r="B346" s="1">
        <v>44313</v>
      </c>
      <c r="C346">
        <v>503.5</v>
      </c>
    </row>
    <row r="347" spans="2:3" x14ac:dyDescent="0.2">
      <c r="B347" s="1">
        <v>44314</v>
      </c>
      <c r="C347">
        <v>499</v>
      </c>
    </row>
    <row r="348" spans="2:3" x14ac:dyDescent="0.2">
      <c r="B348" s="1">
        <v>44315</v>
      </c>
      <c r="C348">
        <v>498.75</v>
      </c>
    </row>
    <row r="349" spans="2:3" x14ac:dyDescent="0.2">
      <c r="B349" s="1">
        <v>44316</v>
      </c>
      <c r="C349">
        <v>504.5</v>
      </c>
    </row>
    <row r="350" spans="2:3" x14ac:dyDescent="0.2">
      <c r="B350" s="1">
        <v>44319</v>
      </c>
      <c r="C350">
        <v>506</v>
      </c>
    </row>
    <row r="351" spans="2:3" x14ac:dyDescent="0.2">
      <c r="B351" s="1">
        <v>44320</v>
      </c>
      <c r="C351">
        <v>519.5</v>
      </c>
    </row>
    <row r="352" spans="2:3" x14ac:dyDescent="0.2">
      <c r="B352" s="1">
        <v>44321</v>
      </c>
      <c r="C352">
        <v>527</v>
      </c>
    </row>
    <row r="353" spans="2:3" x14ac:dyDescent="0.2">
      <c r="B353" s="1">
        <v>44322</v>
      </c>
      <c r="C353">
        <v>534.75</v>
      </c>
    </row>
    <row r="354" spans="2:3" x14ac:dyDescent="0.2">
      <c r="B354" s="1">
        <v>44323</v>
      </c>
      <c r="C354">
        <v>531.5</v>
      </c>
    </row>
    <row r="355" spans="2:3" x14ac:dyDescent="0.2">
      <c r="B355" s="1">
        <v>44326</v>
      </c>
      <c r="C355">
        <v>523</v>
      </c>
    </row>
    <row r="356" spans="2:3" x14ac:dyDescent="0.2">
      <c r="B356" s="1">
        <v>44327</v>
      </c>
      <c r="C356">
        <v>528.25</v>
      </c>
    </row>
    <row r="357" spans="2:3" x14ac:dyDescent="0.2">
      <c r="B357" s="1">
        <v>44328</v>
      </c>
      <c r="C357">
        <v>519.75</v>
      </c>
    </row>
    <row r="358" spans="2:3" x14ac:dyDescent="0.2">
      <c r="B358" s="1">
        <v>44329</v>
      </c>
      <c r="C358">
        <v>497</v>
      </c>
    </row>
    <row r="359" spans="2:3" x14ac:dyDescent="0.2">
      <c r="B359" s="1">
        <v>44330</v>
      </c>
      <c r="C359">
        <v>482</v>
      </c>
    </row>
    <row r="360" spans="2:3" x14ac:dyDescent="0.2">
      <c r="B360" s="1">
        <v>44333</v>
      </c>
      <c r="C360">
        <v>483.25</v>
      </c>
    </row>
    <row r="361" spans="2:3" x14ac:dyDescent="0.2">
      <c r="B361" s="1">
        <v>44334</v>
      </c>
      <c r="C361">
        <v>492.25</v>
      </c>
    </row>
    <row r="362" spans="2:3" x14ac:dyDescent="0.2">
      <c r="B362" s="1">
        <v>44335</v>
      </c>
      <c r="C362">
        <v>493.5</v>
      </c>
    </row>
    <row r="363" spans="2:3" x14ac:dyDescent="0.2">
      <c r="B363" s="1">
        <v>44336</v>
      </c>
      <c r="C363">
        <v>497.75</v>
      </c>
    </row>
    <row r="364" spans="2:3" x14ac:dyDescent="0.2">
      <c r="B364" s="1">
        <v>44337</v>
      </c>
      <c r="C364">
        <v>494</v>
      </c>
    </row>
    <row r="365" spans="2:3" x14ac:dyDescent="0.2">
      <c r="B365" s="1">
        <v>44340</v>
      </c>
      <c r="C365">
        <v>489</v>
      </c>
    </row>
    <row r="366" spans="2:3" x14ac:dyDescent="0.2">
      <c r="B366" s="1">
        <v>44341</v>
      </c>
      <c r="C366">
        <v>480.75</v>
      </c>
    </row>
    <row r="367" spans="2:3" x14ac:dyDescent="0.2">
      <c r="B367" s="1">
        <v>44342</v>
      </c>
      <c r="C367">
        <v>484.25</v>
      </c>
    </row>
    <row r="368" spans="2:3" x14ac:dyDescent="0.2">
      <c r="B368" s="1">
        <v>44343</v>
      </c>
      <c r="C368">
        <v>503</v>
      </c>
    </row>
    <row r="369" spans="2:3" x14ac:dyDescent="0.2">
      <c r="B369" s="1">
        <v>44344</v>
      </c>
      <c r="C369">
        <v>498.25</v>
      </c>
    </row>
    <row r="370" spans="2:3" x14ac:dyDescent="0.2">
      <c r="B370" s="1">
        <v>44348</v>
      </c>
      <c r="C370">
        <v>508.75</v>
      </c>
    </row>
    <row r="371" spans="2:3" x14ac:dyDescent="0.2">
      <c r="B371" s="1">
        <v>44349</v>
      </c>
      <c r="C371">
        <v>507</v>
      </c>
    </row>
    <row r="372" spans="2:3" x14ac:dyDescent="0.2">
      <c r="B372" s="1">
        <v>44350</v>
      </c>
      <c r="C372">
        <v>507.75</v>
      </c>
    </row>
    <row r="373" spans="2:3" x14ac:dyDescent="0.2">
      <c r="B373" s="1">
        <v>44351</v>
      </c>
      <c r="C373">
        <v>516</v>
      </c>
    </row>
    <row r="374" spans="2:3" x14ac:dyDescent="0.2">
      <c r="B374" s="1">
        <v>44354</v>
      </c>
      <c r="C374">
        <v>523.5</v>
      </c>
    </row>
    <row r="375" spans="2:3" x14ac:dyDescent="0.2">
      <c r="B375" s="1">
        <v>44355</v>
      </c>
      <c r="C375">
        <v>533.25</v>
      </c>
    </row>
    <row r="376" spans="2:3" x14ac:dyDescent="0.2">
      <c r="B376" s="1">
        <v>44356</v>
      </c>
      <c r="C376">
        <v>535.75</v>
      </c>
    </row>
    <row r="377" spans="2:3" x14ac:dyDescent="0.2">
      <c r="B377" s="1">
        <v>44357</v>
      </c>
      <c r="C377">
        <v>538.5</v>
      </c>
    </row>
    <row r="378" spans="2:3" x14ac:dyDescent="0.2">
      <c r="B378" s="1">
        <v>44358</v>
      </c>
      <c r="C378">
        <v>537.25</v>
      </c>
    </row>
    <row r="379" spans="2:3" x14ac:dyDescent="0.2">
      <c r="B379" s="1">
        <v>44361</v>
      </c>
      <c r="C379">
        <v>524</v>
      </c>
    </row>
    <row r="380" spans="2:3" x14ac:dyDescent="0.2">
      <c r="B380" s="1">
        <v>44362</v>
      </c>
      <c r="C380">
        <v>520.75</v>
      </c>
    </row>
    <row r="381" spans="2:3" x14ac:dyDescent="0.2">
      <c r="B381" s="1">
        <v>44363</v>
      </c>
      <c r="C381">
        <v>514</v>
      </c>
    </row>
    <row r="382" spans="2:3" x14ac:dyDescent="0.2">
      <c r="B382" s="1">
        <v>44364</v>
      </c>
      <c r="C382">
        <v>487.25</v>
      </c>
    </row>
    <row r="383" spans="2:3" x14ac:dyDescent="0.2">
      <c r="B383" s="1">
        <v>44365</v>
      </c>
      <c r="C383">
        <v>502.25</v>
      </c>
    </row>
    <row r="384" spans="2:3" x14ac:dyDescent="0.2">
      <c r="B384" s="1">
        <v>44368</v>
      </c>
      <c r="C384">
        <v>507.5</v>
      </c>
    </row>
    <row r="385" spans="2:3" x14ac:dyDescent="0.2">
      <c r="B385" s="1">
        <v>44369</v>
      </c>
      <c r="C385">
        <v>496</v>
      </c>
    </row>
    <row r="386" spans="2:3" x14ac:dyDescent="0.2">
      <c r="B386" s="1">
        <v>44370</v>
      </c>
      <c r="C386">
        <v>498</v>
      </c>
    </row>
    <row r="387" spans="2:3" x14ac:dyDescent="0.2">
      <c r="B387" s="1">
        <v>44371</v>
      </c>
      <c r="C387">
        <v>496</v>
      </c>
    </row>
    <row r="388" spans="2:3" x14ac:dyDescent="0.2">
      <c r="B388" s="1">
        <v>44372</v>
      </c>
      <c r="C388">
        <v>485.5</v>
      </c>
    </row>
    <row r="389" spans="2:3" x14ac:dyDescent="0.2">
      <c r="B389" s="1">
        <v>44375</v>
      </c>
      <c r="C389">
        <v>502</v>
      </c>
    </row>
    <row r="390" spans="2:3" x14ac:dyDescent="0.2">
      <c r="B390" s="1">
        <v>44376</v>
      </c>
      <c r="C390">
        <v>500</v>
      </c>
    </row>
    <row r="391" spans="2:3" x14ac:dyDescent="0.2">
      <c r="B391" s="1">
        <v>44377</v>
      </c>
      <c r="C391">
        <v>519</v>
      </c>
    </row>
    <row r="392" spans="2:3" x14ac:dyDescent="0.2">
      <c r="B392" s="1">
        <v>44378</v>
      </c>
      <c r="C392">
        <v>517.25</v>
      </c>
    </row>
    <row r="393" spans="2:3" x14ac:dyDescent="0.2">
      <c r="B393" s="1">
        <v>44379</v>
      </c>
      <c r="C393">
        <v>516.25</v>
      </c>
    </row>
    <row r="394" spans="2:3" x14ac:dyDescent="0.2">
      <c r="B394" s="1">
        <v>44383</v>
      </c>
      <c r="C394">
        <v>495.5</v>
      </c>
    </row>
    <row r="395" spans="2:3" x14ac:dyDescent="0.2">
      <c r="B395" s="1">
        <v>44384</v>
      </c>
      <c r="C395">
        <v>496.5</v>
      </c>
    </row>
    <row r="396" spans="2:3" x14ac:dyDescent="0.2">
      <c r="B396" s="1">
        <v>44385</v>
      </c>
      <c r="C396">
        <v>494.5</v>
      </c>
    </row>
    <row r="397" spans="2:3" x14ac:dyDescent="0.2">
      <c r="B397" s="1">
        <v>44386</v>
      </c>
      <c r="C397">
        <v>491.75</v>
      </c>
    </row>
    <row r="398" spans="2:3" x14ac:dyDescent="0.2">
      <c r="B398" s="1">
        <v>44389</v>
      </c>
      <c r="C398">
        <v>503.5</v>
      </c>
    </row>
    <row r="399" spans="2:3" x14ac:dyDescent="0.2">
      <c r="B399" s="1">
        <v>44390</v>
      </c>
      <c r="C399">
        <v>507</v>
      </c>
    </row>
    <row r="400" spans="2:3" x14ac:dyDescent="0.2">
      <c r="B400" s="1">
        <v>44391</v>
      </c>
      <c r="C400">
        <v>507</v>
      </c>
    </row>
    <row r="401" spans="2:3" x14ac:dyDescent="0.2">
      <c r="B401" s="1">
        <v>44392</v>
      </c>
      <c r="C401">
        <v>509.25</v>
      </c>
    </row>
    <row r="402" spans="2:3" x14ac:dyDescent="0.2">
      <c r="B402" s="1">
        <v>44393</v>
      </c>
      <c r="C402">
        <v>509.75</v>
      </c>
    </row>
    <row r="403" spans="2:3" x14ac:dyDescent="0.2">
      <c r="B403" s="1">
        <v>44396</v>
      </c>
      <c r="C403">
        <v>508.5</v>
      </c>
    </row>
    <row r="404" spans="2:3" x14ac:dyDescent="0.2">
      <c r="B404" s="1">
        <v>44397</v>
      </c>
      <c r="C404">
        <v>514.5</v>
      </c>
    </row>
    <row r="405" spans="2:3" x14ac:dyDescent="0.2">
      <c r="B405" s="1">
        <v>44398</v>
      </c>
      <c r="C405">
        <v>514.25</v>
      </c>
    </row>
    <row r="406" spans="2:3" x14ac:dyDescent="0.2">
      <c r="B406" s="1">
        <v>44399</v>
      </c>
      <c r="C406">
        <v>513.5</v>
      </c>
    </row>
    <row r="407" spans="2:3" x14ac:dyDescent="0.2">
      <c r="B407" s="1">
        <v>44400</v>
      </c>
      <c r="C407">
        <v>505.25</v>
      </c>
    </row>
    <row r="408" spans="2:3" x14ac:dyDescent="0.2">
      <c r="B408" s="1">
        <v>44403</v>
      </c>
      <c r="C408">
        <v>511.75</v>
      </c>
    </row>
    <row r="409" spans="2:3" x14ac:dyDescent="0.2">
      <c r="B409" s="1">
        <v>44404</v>
      </c>
      <c r="C409">
        <v>508.75</v>
      </c>
    </row>
    <row r="410" spans="2:3" x14ac:dyDescent="0.2">
      <c r="B410" s="1">
        <v>44405</v>
      </c>
      <c r="C410">
        <v>509.5</v>
      </c>
    </row>
    <row r="411" spans="2:3" x14ac:dyDescent="0.2">
      <c r="B411" s="1">
        <v>44406</v>
      </c>
      <c r="C411">
        <v>514.5</v>
      </c>
    </row>
    <row r="412" spans="2:3" x14ac:dyDescent="0.2">
      <c r="B412" s="1">
        <v>44407</v>
      </c>
      <c r="C412">
        <v>508.75</v>
      </c>
    </row>
    <row r="413" spans="2:3" x14ac:dyDescent="0.2">
      <c r="B413" s="1">
        <v>44410</v>
      </c>
      <c r="C413">
        <v>518.25</v>
      </c>
    </row>
    <row r="414" spans="2:3" x14ac:dyDescent="0.2">
      <c r="B414" s="1">
        <v>44411</v>
      </c>
      <c r="C414">
        <v>518.25</v>
      </c>
    </row>
    <row r="415" spans="2:3" x14ac:dyDescent="0.2">
      <c r="B415" s="1">
        <v>44412</v>
      </c>
      <c r="C415">
        <v>518.75</v>
      </c>
    </row>
    <row r="416" spans="2:3" x14ac:dyDescent="0.2">
      <c r="B416" s="1">
        <v>44413</v>
      </c>
      <c r="C416">
        <v>519.25</v>
      </c>
    </row>
    <row r="417" spans="2:3" x14ac:dyDescent="0.2">
      <c r="B417" s="1">
        <v>44414</v>
      </c>
      <c r="C417">
        <v>529</v>
      </c>
    </row>
    <row r="418" spans="2:3" x14ac:dyDescent="0.2">
      <c r="B418" s="1">
        <v>44417</v>
      </c>
      <c r="C418">
        <v>531.5</v>
      </c>
    </row>
    <row r="419" spans="2:3" x14ac:dyDescent="0.2">
      <c r="B419" s="1">
        <v>44418</v>
      </c>
      <c r="C419">
        <v>529</v>
      </c>
    </row>
    <row r="420" spans="2:3" x14ac:dyDescent="0.2">
      <c r="B420" s="1">
        <v>44419</v>
      </c>
      <c r="C420">
        <v>530.5</v>
      </c>
    </row>
    <row r="421" spans="2:3" x14ac:dyDescent="0.2">
      <c r="B421" s="1">
        <v>44420</v>
      </c>
      <c r="C421">
        <v>532</v>
      </c>
    </row>
    <row r="422" spans="2:3" x14ac:dyDescent="0.2">
      <c r="B422" s="1">
        <v>44421</v>
      </c>
      <c r="C422">
        <v>529</v>
      </c>
    </row>
    <row r="423" spans="2:3" x14ac:dyDescent="0.2">
      <c r="B423" s="1">
        <v>44424</v>
      </c>
      <c r="C423">
        <v>530.25</v>
      </c>
    </row>
    <row r="424" spans="2:3" x14ac:dyDescent="0.2">
      <c r="B424" s="1">
        <v>44425</v>
      </c>
      <c r="C424">
        <v>525.5</v>
      </c>
    </row>
    <row r="425" spans="2:3" x14ac:dyDescent="0.2">
      <c r="B425" s="1">
        <v>44426</v>
      </c>
      <c r="C425">
        <v>528.25</v>
      </c>
    </row>
    <row r="426" spans="2:3" x14ac:dyDescent="0.2">
      <c r="B426" s="1">
        <v>44427</v>
      </c>
      <c r="C426">
        <v>521</v>
      </c>
    </row>
    <row r="427" spans="2:3" x14ac:dyDescent="0.2">
      <c r="B427" s="1">
        <v>44428</v>
      </c>
      <c r="C427">
        <v>512</v>
      </c>
    </row>
    <row r="428" spans="2:3" x14ac:dyDescent="0.2">
      <c r="B428" s="1">
        <v>44431</v>
      </c>
      <c r="C428">
        <v>513.25</v>
      </c>
    </row>
    <row r="429" spans="2:3" x14ac:dyDescent="0.2">
      <c r="B429" s="1">
        <v>44432</v>
      </c>
      <c r="C429">
        <v>521.5</v>
      </c>
    </row>
    <row r="430" spans="2:3" x14ac:dyDescent="0.2">
      <c r="B430" s="1">
        <v>44433</v>
      </c>
      <c r="C430">
        <v>534.25</v>
      </c>
    </row>
    <row r="431" spans="2:3" x14ac:dyDescent="0.2">
      <c r="B431" s="1">
        <v>44434</v>
      </c>
      <c r="C431">
        <v>528</v>
      </c>
    </row>
    <row r="432" spans="2:3" x14ac:dyDescent="0.2">
      <c r="B432" s="1">
        <v>44435</v>
      </c>
      <c r="C432">
        <v>527.75</v>
      </c>
    </row>
    <row r="433" spans="2:3" x14ac:dyDescent="0.2">
      <c r="B433" s="1">
        <v>44438</v>
      </c>
      <c r="C433">
        <v>524.5</v>
      </c>
    </row>
    <row r="434" spans="2:3" x14ac:dyDescent="0.2">
      <c r="B434" s="1">
        <v>44439</v>
      </c>
      <c r="C434">
        <v>518</v>
      </c>
    </row>
    <row r="435" spans="2:3" x14ac:dyDescent="0.2">
      <c r="B435" s="1">
        <v>44440</v>
      </c>
      <c r="C435">
        <v>514.25</v>
      </c>
    </row>
    <row r="436" spans="2:3" x14ac:dyDescent="0.2">
      <c r="B436" s="1">
        <v>44441</v>
      </c>
      <c r="C436">
        <v>512.75</v>
      </c>
    </row>
    <row r="437" spans="2:3" x14ac:dyDescent="0.2">
      <c r="B437" s="1">
        <v>44442</v>
      </c>
      <c r="C437">
        <v>513</v>
      </c>
    </row>
    <row r="438" spans="2:3" x14ac:dyDescent="0.2">
      <c r="B438" s="1">
        <v>44446</v>
      </c>
      <c r="C438">
        <v>509.5</v>
      </c>
    </row>
    <row r="439" spans="2:3" x14ac:dyDescent="0.2">
      <c r="B439" s="1">
        <v>44447</v>
      </c>
      <c r="C439">
        <v>509.5</v>
      </c>
    </row>
    <row r="440" spans="2:3" x14ac:dyDescent="0.2">
      <c r="B440" s="1">
        <v>44448</v>
      </c>
      <c r="C440">
        <v>504.5</v>
      </c>
    </row>
    <row r="441" spans="2:3" x14ac:dyDescent="0.2">
      <c r="B441" s="1">
        <v>44449</v>
      </c>
      <c r="C441">
        <v>512.5</v>
      </c>
    </row>
    <row r="442" spans="2:3" x14ac:dyDescent="0.2">
      <c r="B442" s="1">
        <v>44452</v>
      </c>
      <c r="C442">
        <v>510.75</v>
      </c>
    </row>
    <row r="443" spans="2:3" x14ac:dyDescent="0.2">
      <c r="B443" s="1">
        <v>44453</v>
      </c>
      <c r="C443">
        <v>512.5</v>
      </c>
    </row>
    <row r="444" spans="2:3" x14ac:dyDescent="0.2">
      <c r="B444" s="1">
        <v>44454</v>
      </c>
      <c r="C444">
        <v>518.75</v>
      </c>
    </row>
    <row r="445" spans="2:3" x14ac:dyDescent="0.2">
      <c r="B445" s="1">
        <v>44455</v>
      </c>
      <c r="C445">
        <v>515.25</v>
      </c>
    </row>
    <row r="446" spans="2:3" x14ac:dyDescent="0.2">
      <c r="B446" s="1">
        <v>44456</v>
      </c>
      <c r="C446">
        <v>514.25</v>
      </c>
    </row>
    <row r="447" spans="2:3" x14ac:dyDescent="0.2">
      <c r="B447" s="1">
        <v>44459</v>
      </c>
      <c r="C447">
        <v>513.25</v>
      </c>
    </row>
    <row r="448" spans="2:3" x14ac:dyDescent="0.2">
      <c r="B448" s="1">
        <v>44460</v>
      </c>
      <c r="C448">
        <v>509.5</v>
      </c>
    </row>
    <row r="449" spans="2:3" x14ac:dyDescent="0.2">
      <c r="B449" s="1">
        <v>44461</v>
      </c>
      <c r="C449">
        <v>512.75</v>
      </c>
    </row>
    <row r="450" spans="2:3" x14ac:dyDescent="0.2">
      <c r="B450" s="1">
        <v>44462</v>
      </c>
      <c r="C450">
        <v>517</v>
      </c>
    </row>
    <row r="451" spans="2:3" x14ac:dyDescent="0.2">
      <c r="B451" s="1">
        <v>44463</v>
      </c>
      <c r="C451">
        <v>516.25</v>
      </c>
    </row>
    <row r="452" spans="2:3" x14ac:dyDescent="0.2">
      <c r="B452" s="1">
        <v>44466</v>
      </c>
      <c r="C452">
        <v>529.25</v>
      </c>
    </row>
    <row r="453" spans="2:3" x14ac:dyDescent="0.2">
      <c r="B453" s="1">
        <v>44467</v>
      </c>
      <c r="C453">
        <v>527</v>
      </c>
    </row>
    <row r="454" spans="2:3" x14ac:dyDescent="0.2">
      <c r="B454" s="1">
        <v>44468</v>
      </c>
      <c r="C454">
        <v>531</v>
      </c>
    </row>
    <row r="455" spans="2:3" x14ac:dyDescent="0.2">
      <c r="B455" s="1">
        <v>44469</v>
      </c>
      <c r="C455">
        <v>533.75</v>
      </c>
    </row>
    <row r="456" spans="2:3" x14ac:dyDescent="0.2">
      <c r="B456" s="1">
        <v>44470</v>
      </c>
      <c r="C456">
        <v>541.75</v>
      </c>
    </row>
    <row r="457" spans="2:3" x14ac:dyDescent="0.2">
      <c r="B457" s="1">
        <v>44473</v>
      </c>
      <c r="C457">
        <v>541.25</v>
      </c>
    </row>
    <row r="458" spans="2:3" x14ac:dyDescent="0.2">
      <c r="B458" s="1">
        <v>44474</v>
      </c>
      <c r="C458">
        <v>538</v>
      </c>
    </row>
    <row r="459" spans="2:3" x14ac:dyDescent="0.2">
      <c r="B459" s="1">
        <v>44475</v>
      </c>
      <c r="C459">
        <v>534</v>
      </c>
    </row>
    <row r="460" spans="2:3" x14ac:dyDescent="0.2">
      <c r="B460" s="1">
        <v>44476</v>
      </c>
      <c r="C460">
        <v>534</v>
      </c>
    </row>
    <row r="461" spans="2:3" x14ac:dyDescent="0.2">
      <c r="B461" s="1">
        <v>44477</v>
      </c>
      <c r="C461">
        <v>533.25</v>
      </c>
    </row>
    <row r="462" spans="2:3" x14ac:dyDescent="0.2">
      <c r="B462" s="1">
        <v>44480</v>
      </c>
      <c r="C462">
        <v>534.25</v>
      </c>
    </row>
    <row r="463" spans="2:3" x14ac:dyDescent="0.2">
      <c r="B463" s="1">
        <v>44481</v>
      </c>
      <c r="C463">
        <v>528.75</v>
      </c>
    </row>
    <row r="464" spans="2:3" x14ac:dyDescent="0.2">
      <c r="B464" s="1">
        <v>44482</v>
      </c>
      <c r="C464">
        <v>522.25</v>
      </c>
    </row>
    <row r="465" spans="2:3" x14ac:dyDescent="0.2">
      <c r="B465" s="1">
        <v>44483</v>
      </c>
      <c r="C465">
        <v>523.5</v>
      </c>
    </row>
    <row r="466" spans="2:3" x14ac:dyDescent="0.2">
      <c r="B466" s="1">
        <v>44484</v>
      </c>
      <c r="C466">
        <v>530.5</v>
      </c>
    </row>
    <row r="467" spans="2:3" x14ac:dyDescent="0.2">
      <c r="B467" s="1">
        <v>44487</v>
      </c>
      <c r="C467">
        <v>535.5</v>
      </c>
    </row>
    <row r="468" spans="2:3" x14ac:dyDescent="0.2">
      <c r="B468" s="1">
        <v>44488</v>
      </c>
      <c r="C468">
        <v>534</v>
      </c>
    </row>
    <row r="469" spans="2:3" x14ac:dyDescent="0.2">
      <c r="B469" s="1">
        <v>44489</v>
      </c>
      <c r="C469">
        <v>542.25</v>
      </c>
    </row>
    <row r="470" spans="2:3" x14ac:dyDescent="0.2">
      <c r="B470" s="1">
        <v>44490</v>
      </c>
      <c r="C470">
        <v>537.25</v>
      </c>
    </row>
    <row r="471" spans="2:3" x14ac:dyDescent="0.2">
      <c r="B471" s="1">
        <v>44491</v>
      </c>
      <c r="C471">
        <v>539.75</v>
      </c>
    </row>
    <row r="472" spans="2:3" x14ac:dyDescent="0.2">
      <c r="B472" s="1">
        <v>44494</v>
      </c>
      <c r="C472">
        <v>540</v>
      </c>
    </row>
    <row r="473" spans="2:3" x14ac:dyDescent="0.2">
      <c r="B473" s="1">
        <v>44495</v>
      </c>
      <c r="C473">
        <v>543.5</v>
      </c>
    </row>
    <row r="474" spans="2:3" x14ac:dyDescent="0.2">
      <c r="B474" s="1">
        <v>44496</v>
      </c>
      <c r="C474">
        <v>553.5</v>
      </c>
    </row>
    <row r="475" spans="2:3" x14ac:dyDescent="0.2">
      <c r="B475" s="1">
        <v>44497</v>
      </c>
      <c r="C475">
        <v>555</v>
      </c>
    </row>
    <row r="476" spans="2:3" x14ac:dyDescent="0.2">
      <c r="B476" s="1">
        <v>44498</v>
      </c>
      <c r="C476">
        <v>556.5</v>
      </c>
    </row>
    <row r="477" spans="2:3" x14ac:dyDescent="0.2">
      <c r="B477" s="1">
        <v>44501</v>
      </c>
      <c r="C477">
        <v>562</v>
      </c>
    </row>
    <row r="478" spans="2:3" x14ac:dyDescent="0.2">
      <c r="B478" s="1">
        <v>44502</v>
      </c>
      <c r="C478">
        <v>558</v>
      </c>
    </row>
    <row r="479" spans="2:3" x14ac:dyDescent="0.2">
      <c r="B479" s="1">
        <v>44503</v>
      </c>
      <c r="C479">
        <v>552.75</v>
      </c>
    </row>
    <row r="480" spans="2:3" x14ac:dyDescent="0.2">
      <c r="B480" s="1">
        <v>44504</v>
      </c>
      <c r="C480">
        <v>550</v>
      </c>
    </row>
    <row r="481" spans="2:3" x14ac:dyDescent="0.2">
      <c r="B481" s="1">
        <v>44505</v>
      </c>
      <c r="C481">
        <v>547</v>
      </c>
    </row>
    <row r="482" spans="2:3" x14ac:dyDescent="0.2">
      <c r="B482" s="1">
        <v>44508</v>
      </c>
      <c r="C482">
        <v>545</v>
      </c>
    </row>
    <row r="483" spans="2:3" x14ac:dyDescent="0.2">
      <c r="B483" s="1">
        <v>44509</v>
      </c>
      <c r="C483">
        <v>548.75</v>
      </c>
    </row>
    <row r="484" spans="2:3" x14ac:dyDescent="0.2">
      <c r="B484" s="1">
        <v>44510</v>
      </c>
      <c r="C484">
        <v>556.25</v>
      </c>
    </row>
    <row r="485" spans="2:3" x14ac:dyDescent="0.2">
      <c r="B485" s="1">
        <v>44511</v>
      </c>
      <c r="C485">
        <v>553</v>
      </c>
    </row>
    <row r="486" spans="2:3" x14ac:dyDescent="0.2">
      <c r="B486" s="1">
        <v>44512</v>
      </c>
      <c r="C486">
        <v>555</v>
      </c>
    </row>
    <row r="487" spans="2:3" x14ac:dyDescent="0.2">
      <c r="B487" s="1">
        <v>44515</v>
      </c>
      <c r="C487">
        <v>557.75</v>
      </c>
    </row>
    <row r="488" spans="2:3" x14ac:dyDescent="0.2">
      <c r="B488" s="1">
        <v>44516</v>
      </c>
      <c r="C488">
        <v>556.75</v>
      </c>
    </row>
    <row r="489" spans="2:3" x14ac:dyDescent="0.2">
      <c r="B489" s="1">
        <v>44517</v>
      </c>
      <c r="C489">
        <v>559.75</v>
      </c>
    </row>
    <row r="490" spans="2:3" x14ac:dyDescent="0.2">
      <c r="B490" s="1">
        <v>44518</v>
      </c>
      <c r="C490">
        <v>560.5</v>
      </c>
    </row>
    <row r="491" spans="2:3" x14ac:dyDescent="0.2">
      <c r="B491" s="1">
        <v>44519</v>
      </c>
      <c r="C491">
        <v>561.5</v>
      </c>
    </row>
    <row r="492" spans="2:3" x14ac:dyDescent="0.2">
      <c r="B492" s="1">
        <v>44522</v>
      </c>
      <c r="C492">
        <v>565.5</v>
      </c>
    </row>
    <row r="493" spans="2:3" x14ac:dyDescent="0.2">
      <c r="B493" s="1">
        <v>44523</v>
      </c>
      <c r="C493">
        <v>566.25</v>
      </c>
    </row>
    <row r="494" spans="2:3" x14ac:dyDescent="0.2">
      <c r="B494" s="1">
        <v>44524</v>
      </c>
      <c r="C494">
        <v>565.25</v>
      </c>
    </row>
    <row r="495" spans="2:3" x14ac:dyDescent="0.2">
      <c r="B495" s="1">
        <v>44526</v>
      </c>
      <c r="C495">
        <v>569.5</v>
      </c>
    </row>
    <row r="496" spans="2:3" x14ac:dyDescent="0.2">
      <c r="B496" s="1">
        <v>44529</v>
      </c>
      <c r="C496">
        <v>564</v>
      </c>
    </row>
    <row r="497" spans="2:3" x14ac:dyDescent="0.2">
      <c r="B497" s="1">
        <v>44530</v>
      </c>
      <c r="C497">
        <v>555.25</v>
      </c>
    </row>
    <row r="498" spans="2:3" x14ac:dyDescent="0.2">
      <c r="B498" s="1">
        <v>44531</v>
      </c>
      <c r="C498">
        <v>557.25</v>
      </c>
    </row>
    <row r="499" spans="2:3" x14ac:dyDescent="0.2">
      <c r="B499" s="1">
        <v>44532</v>
      </c>
      <c r="C499">
        <v>557.25</v>
      </c>
    </row>
    <row r="500" spans="2:3" x14ac:dyDescent="0.2">
      <c r="B500" s="1">
        <v>44533</v>
      </c>
      <c r="C500">
        <v>559.75</v>
      </c>
    </row>
    <row r="501" spans="2:3" x14ac:dyDescent="0.2">
      <c r="B501" s="1">
        <v>44536</v>
      </c>
      <c r="C501">
        <v>560</v>
      </c>
    </row>
    <row r="502" spans="2:3" x14ac:dyDescent="0.2">
      <c r="B502" s="1">
        <v>44537</v>
      </c>
      <c r="C502">
        <v>562.75</v>
      </c>
    </row>
    <row r="503" spans="2:3" x14ac:dyDescent="0.2">
      <c r="B503" s="1">
        <v>44538</v>
      </c>
      <c r="C503">
        <v>562.5</v>
      </c>
    </row>
    <row r="504" spans="2:3" x14ac:dyDescent="0.2">
      <c r="B504" s="1">
        <v>44539</v>
      </c>
      <c r="C504">
        <v>560</v>
      </c>
    </row>
    <row r="505" spans="2:3" x14ac:dyDescent="0.2">
      <c r="B505" s="1">
        <v>44540</v>
      </c>
      <c r="C505">
        <v>559.5</v>
      </c>
    </row>
    <row r="506" spans="2:3" x14ac:dyDescent="0.2">
      <c r="B506" s="1">
        <v>44543</v>
      </c>
      <c r="C506">
        <v>551.25</v>
      </c>
    </row>
    <row r="507" spans="2:3" x14ac:dyDescent="0.2">
      <c r="B507" s="1">
        <v>44544</v>
      </c>
      <c r="C507">
        <v>554</v>
      </c>
    </row>
    <row r="508" spans="2:3" x14ac:dyDescent="0.2">
      <c r="B508" s="1">
        <v>44545</v>
      </c>
      <c r="C508">
        <v>552.75</v>
      </c>
    </row>
    <row r="509" spans="2:3" x14ac:dyDescent="0.2">
      <c r="B509" s="1">
        <v>44546</v>
      </c>
      <c r="C509">
        <v>555.75</v>
      </c>
    </row>
    <row r="510" spans="2:3" x14ac:dyDescent="0.2">
      <c r="B510" s="1">
        <v>44547</v>
      </c>
      <c r="C510">
        <v>555.5</v>
      </c>
    </row>
    <row r="511" spans="2:3" x14ac:dyDescent="0.2">
      <c r="B511" s="1">
        <v>44550</v>
      </c>
      <c r="C511">
        <v>554</v>
      </c>
    </row>
    <row r="512" spans="2:3" x14ac:dyDescent="0.2">
      <c r="B512" s="1">
        <v>44551</v>
      </c>
      <c r="C512">
        <v>558.5</v>
      </c>
    </row>
    <row r="513" spans="2:3" x14ac:dyDescent="0.2">
      <c r="B513" s="1">
        <v>44552</v>
      </c>
      <c r="C513">
        <v>560.25</v>
      </c>
    </row>
    <row r="514" spans="2:3" x14ac:dyDescent="0.2">
      <c r="B514" s="1">
        <v>44553</v>
      </c>
      <c r="C514">
        <v>562</v>
      </c>
    </row>
    <row r="515" spans="2:3" x14ac:dyDescent="0.2">
      <c r="B515" s="1">
        <v>44557</v>
      </c>
      <c r="C515">
        <v>565.5</v>
      </c>
    </row>
    <row r="516" spans="2:3" x14ac:dyDescent="0.2">
      <c r="B516" s="1">
        <v>44558</v>
      </c>
      <c r="C516">
        <v>557.75</v>
      </c>
    </row>
    <row r="517" spans="2:3" x14ac:dyDescent="0.2">
      <c r="B517" s="1">
        <v>44559</v>
      </c>
      <c r="C517">
        <v>561.25</v>
      </c>
    </row>
    <row r="518" spans="2:3" x14ac:dyDescent="0.2">
      <c r="B518" s="1">
        <v>44560</v>
      </c>
      <c r="C518">
        <v>555</v>
      </c>
    </row>
    <row r="519" spans="2:3" x14ac:dyDescent="0.2">
      <c r="B519" s="1">
        <v>44561</v>
      </c>
      <c r="C519">
        <v>555.5</v>
      </c>
    </row>
    <row r="520" spans="2:3" x14ac:dyDescent="0.2">
      <c r="B520" s="1">
        <v>44564</v>
      </c>
      <c r="C520">
        <v>557</v>
      </c>
    </row>
    <row r="521" spans="2:3" x14ac:dyDescent="0.2">
      <c r="B521" s="1">
        <v>44565</v>
      </c>
      <c r="C521">
        <v>564.25</v>
      </c>
    </row>
    <row r="522" spans="2:3" x14ac:dyDescent="0.2">
      <c r="B522" s="1">
        <v>44566</v>
      </c>
      <c r="C522">
        <v>563.25</v>
      </c>
    </row>
    <row r="523" spans="2:3" x14ac:dyDescent="0.2">
      <c r="B523" s="1">
        <v>44567</v>
      </c>
      <c r="C523">
        <v>563.75</v>
      </c>
    </row>
    <row r="524" spans="2:3" x14ac:dyDescent="0.2">
      <c r="B524" s="1">
        <v>44568</v>
      </c>
      <c r="C524">
        <v>567.25</v>
      </c>
    </row>
    <row r="525" spans="2:3" x14ac:dyDescent="0.2">
      <c r="B525" s="1">
        <v>44571</v>
      </c>
      <c r="C525">
        <v>567.25</v>
      </c>
    </row>
    <row r="526" spans="2:3" x14ac:dyDescent="0.2">
      <c r="B526" s="1">
        <v>44572</v>
      </c>
      <c r="C526">
        <v>567.75</v>
      </c>
    </row>
    <row r="527" spans="2:3" x14ac:dyDescent="0.2">
      <c r="B527" s="1">
        <v>44573</v>
      </c>
      <c r="C527">
        <v>568.75</v>
      </c>
    </row>
    <row r="528" spans="2:3" x14ac:dyDescent="0.2">
      <c r="B528" s="1">
        <v>44574</v>
      </c>
      <c r="C528">
        <v>569</v>
      </c>
    </row>
    <row r="529" spans="2:3" x14ac:dyDescent="0.2">
      <c r="B529" s="1">
        <v>44575</v>
      </c>
      <c r="C529">
        <v>569</v>
      </c>
    </row>
    <row r="530" spans="2:3" x14ac:dyDescent="0.2">
      <c r="B530" s="1">
        <v>44579</v>
      </c>
      <c r="C530">
        <v>568.25</v>
      </c>
    </row>
    <row r="531" spans="2:3" x14ac:dyDescent="0.2">
      <c r="B531" s="1">
        <v>44580</v>
      </c>
      <c r="C531">
        <v>575</v>
      </c>
    </row>
    <row r="532" spans="2:3" x14ac:dyDescent="0.2">
      <c r="B532" s="1">
        <v>44581</v>
      </c>
      <c r="C532">
        <v>572.5</v>
      </c>
    </row>
    <row r="533" spans="2:3" x14ac:dyDescent="0.2">
      <c r="B533" s="1">
        <v>44582</v>
      </c>
      <c r="C533">
        <v>575.25</v>
      </c>
    </row>
    <row r="534" spans="2:3" x14ac:dyDescent="0.2">
      <c r="B534" s="1">
        <v>44585</v>
      </c>
      <c r="C534">
        <v>577.5</v>
      </c>
    </row>
    <row r="535" spans="2:3" x14ac:dyDescent="0.2">
      <c r="B535" s="1">
        <v>44586</v>
      </c>
      <c r="C535">
        <v>580.5</v>
      </c>
    </row>
    <row r="536" spans="2:3" x14ac:dyDescent="0.2">
      <c r="B536" s="1">
        <v>44587</v>
      </c>
      <c r="C536">
        <v>583</v>
      </c>
    </row>
    <row r="537" spans="2:3" x14ac:dyDescent="0.2">
      <c r="B537" s="1">
        <v>44588</v>
      </c>
      <c r="C537">
        <v>577</v>
      </c>
    </row>
    <row r="538" spans="2:3" x14ac:dyDescent="0.2">
      <c r="B538" s="1">
        <v>44589</v>
      </c>
      <c r="C538">
        <v>579.75</v>
      </c>
    </row>
    <row r="539" spans="2:3" x14ac:dyDescent="0.2">
      <c r="B539" s="1">
        <v>44592</v>
      </c>
      <c r="C539">
        <v>583.25</v>
      </c>
    </row>
    <row r="540" spans="2:3" x14ac:dyDescent="0.2">
      <c r="B540" s="1">
        <v>44593</v>
      </c>
      <c r="C540">
        <v>587</v>
      </c>
    </row>
    <row r="541" spans="2:3" x14ac:dyDescent="0.2">
      <c r="B541" s="1">
        <v>44594</v>
      </c>
      <c r="C541">
        <v>582.25</v>
      </c>
    </row>
    <row r="542" spans="2:3" x14ac:dyDescent="0.2">
      <c r="B542" s="1">
        <v>44595</v>
      </c>
      <c r="C542">
        <v>578</v>
      </c>
    </row>
    <row r="543" spans="2:3" x14ac:dyDescent="0.2">
      <c r="B543" s="1">
        <v>44596</v>
      </c>
      <c r="C543">
        <v>583</v>
      </c>
    </row>
    <row r="544" spans="2:3" x14ac:dyDescent="0.2">
      <c r="B544" s="1">
        <v>44599</v>
      </c>
      <c r="C544">
        <v>589.5</v>
      </c>
    </row>
    <row r="545" spans="2:3" x14ac:dyDescent="0.2">
      <c r="B545" s="1">
        <v>44600</v>
      </c>
      <c r="C545">
        <v>592.25</v>
      </c>
    </row>
    <row r="546" spans="2:3" x14ac:dyDescent="0.2">
      <c r="B546" s="1">
        <v>44601</v>
      </c>
      <c r="C546">
        <v>598.75</v>
      </c>
    </row>
    <row r="547" spans="2:3" x14ac:dyDescent="0.2">
      <c r="B547" s="1">
        <v>44602</v>
      </c>
      <c r="C547">
        <v>595.25</v>
      </c>
    </row>
    <row r="548" spans="2:3" x14ac:dyDescent="0.2">
      <c r="B548" s="1">
        <v>44603</v>
      </c>
      <c r="C548">
        <v>604.75</v>
      </c>
    </row>
    <row r="549" spans="2:3" x14ac:dyDescent="0.2">
      <c r="B549" s="1">
        <v>44606</v>
      </c>
      <c r="C549">
        <v>609.75</v>
      </c>
    </row>
    <row r="550" spans="2:3" x14ac:dyDescent="0.2">
      <c r="B550" s="1">
        <v>44607</v>
      </c>
      <c r="C550">
        <v>601.5</v>
      </c>
    </row>
    <row r="551" spans="2:3" x14ac:dyDescent="0.2">
      <c r="B551" s="1">
        <v>44608</v>
      </c>
      <c r="C551">
        <v>605.25</v>
      </c>
    </row>
    <row r="552" spans="2:3" x14ac:dyDescent="0.2">
      <c r="B552" s="1">
        <v>44609</v>
      </c>
      <c r="C552">
        <v>608.5</v>
      </c>
    </row>
    <row r="553" spans="2:3" x14ac:dyDescent="0.2">
      <c r="B553" s="1">
        <v>44610</v>
      </c>
      <c r="C553">
        <v>609.75</v>
      </c>
    </row>
    <row r="554" spans="2:3" x14ac:dyDescent="0.2">
      <c r="B554" s="1">
        <v>44614</v>
      </c>
      <c r="C554">
        <v>617.75</v>
      </c>
    </row>
    <row r="555" spans="2:3" x14ac:dyDescent="0.2">
      <c r="B555" s="1">
        <v>44615</v>
      </c>
      <c r="C555">
        <v>622.75</v>
      </c>
    </row>
    <row r="556" spans="2:3" x14ac:dyDescent="0.2">
      <c r="B556" s="1">
        <v>44616</v>
      </c>
      <c r="C556">
        <v>615.5</v>
      </c>
    </row>
    <row r="557" spans="2:3" x14ac:dyDescent="0.2">
      <c r="B557" s="1">
        <v>44617</v>
      </c>
      <c r="C557">
        <v>591.5</v>
      </c>
    </row>
    <row r="558" spans="2:3" x14ac:dyDescent="0.2">
      <c r="B558" s="1">
        <v>44620</v>
      </c>
      <c r="C558">
        <v>615.5</v>
      </c>
    </row>
    <row r="559" spans="2:3" x14ac:dyDescent="0.2">
      <c r="B559" s="1">
        <v>44621</v>
      </c>
      <c r="C559">
        <v>631.25</v>
      </c>
    </row>
    <row r="560" spans="2:3" x14ac:dyDescent="0.2">
      <c r="B560" s="1">
        <v>44622</v>
      </c>
      <c r="C560">
        <v>614.75</v>
      </c>
    </row>
    <row r="561" spans="2:3" x14ac:dyDescent="0.2">
      <c r="B561" s="1">
        <v>44623</v>
      </c>
      <c r="C561">
        <v>606.5</v>
      </c>
    </row>
    <row r="562" spans="2:3" x14ac:dyDescent="0.2">
      <c r="B562" s="1">
        <v>44624</v>
      </c>
      <c r="C562">
        <v>613.25</v>
      </c>
    </row>
    <row r="563" spans="2:3" x14ac:dyDescent="0.2">
      <c r="B563" s="1">
        <v>44627</v>
      </c>
      <c r="C563">
        <v>631.25</v>
      </c>
    </row>
    <row r="564" spans="2:3" x14ac:dyDescent="0.2">
      <c r="B564" s="1">
        <v>44628</v>
      </c>
      <c r="C564">
        <v>632.75</v>
      </c>
    </row>
    <row r="565" spans="2:3" x14ac:dyDescent="0.2">
      <c r="B565" s="1">
        <v>44629</v>
      </c>
      <c r="C565">
        <v>628.5</v>
      </c>
    </row>
    <row r="566" spans="2:3" x14ac:dyDescent="0.2">
      <c r="B566" s="1">
        <v>44630</v>
      </c>
      <c r="C566">
        <v>643.5</v>
      </c>
    </row>
    <row r="567" spans="2:3" x14ac:dyDescent="0.2">
      <c r="B567" s="1">
        <v>44631</v>
      </c>
      <c r="C567">
        <v>646.25</v>
      </c>
    </row>
    <row r="568" spans="2:3" x14ac:dyDescent="0.2">
      <c r="B568" s="1">
        <v>44634</v>
      </c>
      <c r="C568">
        <v>646.5</v>
      </c>
    </row>
    <row r="569" spans="2:3" x14ac:dyDescent="0.2">
      <c r="B569" s="1">
        <v>44635</v>
      </c>
      <c r="C569">
        <v>645</v>
      </c>
    </row>
    <row r="570" spans="2:3" x14ac:dyDescent="0.2">
      <c r="B570" s="1">
        <v>44636</v>
      </c>
      <c r="C570">
        <v>629</v>
      </c>
    </row>
    <row r="571" spans="2:3" x14ac:dyDescent="0.2">
      <c r="B571" s="1">
        <v>44637</v>
      </c>
      <c r="C571">
        <v>643.75</v>
      </c>
    </row>
    <row r="572" spans="2:3" x14ac:dyDescent="0.2">
      <c r="B572" s="1">
        <v>44638</v>
      </c>
      <c r="C572">
        <v>645.5</v>
      </c>
    </row>
    <row r="573" spans="2:3" x14ac:dyDescent="0.2">
      <c r="B573" s="1">
        <v>44641</v>
      </c>
      <c r="C573">
        <v>663.25</v>
      </c>
    </row>
    <row r="574" spans="2:3" x14ac:dyDescent="0.2">
      <c r="B574" s="1">
        <v>44642</v>
      </c>
      <c r="C574">
        <v>669</v>
      </c>
    </row>
    <row r="575" spans="2:3" x14ac:dyDescent="0.2">
      <c r="B575" s="1">
        <v>44643</v>
      </c>
      <c r="C575">
        <v>671.25</v>
      </c>
    </row>
    <row r="576" spans="2:3" x14ac:dyDescent="0.2">
      <c r="B576" s="1">
        <v>44644</v>
      </c>
      <c r="C576">
        <v>666</v>
      </c>
    </row>
    <row r="577" spans="2:3" x14ac:dyDescent="0.2">
      <c r="B577" s="1">
        <v>44645</v>
      </c>
      <c r="C577">
        <v>669</v>
      </c>
    </row>
    <row r="578" spans="2:3" x14ac:dyDescent="0.2">
      <c r="B578" s="1">
        <v>44648</v>
      </c>
      <c r="C578">
        <v>666.25</v>
      </c>
    </row>
    <row r="579" spans="2:3" x14ac:dyDescent="0.2">
      <c r="B579" s="1">
        <v>44649</v>
      </c>
      <c r="C579">
        <v>658.5</v>
      </c>
    </row>
    <row r="580" spans="2:3" x14ac:dyDescent="0.2">
      <c r="B580" s="1">
        <v>44650</v>
      </c>
      <c r="C580">
        <v>661.75</v>
      </c>
    </row>
    <row r="581" spans="2:3" x14ac:dyDescent="0.2">
      <c r="B581" s="1">
        <v>44651</v>
      </c>
      <c r="C581">
        <v>682.5</v>
      </c>
    </row>
    <row r="582" spans="2:3" x14ac:dyDescent="0.2">
      <c r="B582" s="1">
        <v>44652</v>
      </c>
      <c r="C582">
        <v>687.25</v>
      </c>
    </row>
    <row r="583" spans="2:3" x14ac:dyDescent="0.2">
      <c r="B583" s="1">
        <v>44655</v>
      </c>
      <c r="C583">
        <v>697</v>
      </c>
    </row>
    <row r="584" spans="2:3" x14ac:dyDescent="0.2">
      <c r="B584" s="1">
        <v>44656</v>
      </c>
      <c r="C584">
        <v>703.25</v>
      </c>
    </row>
    <row r="585" spans="2:3" x14ac:dyDescent="0.2">
      <c r="B585" s="1">
        <v>44657</v>
      </c>
      <c r="C585">
        <v>703.25</v>
      </c>
    </row>
    <row r="586" spans="2:3" x14ac:dyDescent="0.2">
      <c r="B586" s="1">
        <v>44658</v>
      </c>
      <c r="C586">
        <v>707.25</v>
      </c>
    </row>
    <row r="587" spans="2:3" x14ac:dyDescent="0.2">
      <c r="B587" s="1">
        <v>44659</v>
      </c>
      <c r="C587">
        <v>712.75</v>
      </c>
    </row>
    <row r="588" spans="2:3" x14ac:dyDescent="0.2">
      <c r="B588" s="1">
        <v>44662</v>
      </c>
      <c r="C588">
        <v>716</v>
      </c>
    </row>
    <row r="589" spans="2:3" x14ac:dyDescent="0.2">
      <c r="B589" s="1">
        <v>44663</v>
      </c>
      <c r="C589">
        <v>729</v>
      </c>
    </row>
    <row r="590" spans="2:3" x14ac:dyDescent="0.2">
      <c r="B590" s="1">
        <v>44664</v>
      </c>
      <c r="C590">
        <v>734</v>
      </c>
    </row>
    <row r="591" spans="2:3" x14ac:dyDescent="0.2">
      <c r="B591" s="1">
        <v>44665</v>
      </c>
      <c r="C591">
        <v>733.5</v>
      </c>
    </row>
    <row r="592" spans="2:3" x14ac:dyDescent="0.2">
      <c r="B592" s="1">
        <v>44669</v>
      </c>
      <c r="C592">
        <v>746.25</v>
      </c>
    </row>
    <row r="593" spans="2:3" x14ac:dyDescent="0.2">
      <c r="B593" s="1">
        <v>44670</v>
      </c>
      <c r="C593">
        <v>744.5</v>
      </c>
    </row>
    <row r="594" spans="2:3" x14ac:dyDescent="0.2">
      <c r="B594" s="1">
        <v>44671</v>
      </c>
      <c r="C594">
        <v>745.5</v>
      </c>
    </row>
    <row r="595" spans="2:3" x14ac:dyDescent="0.2">
      <c r="B595" s="1">
        <v>44672</v>
      </c>
      <c r="C595">
        <v>737</v>
      </c>
    </row>
    <row r="596" spans="2:3" x14ac:dyDescent="0.2">
      <c r="B596" s="1">
        <v>44673</v>
      </c>
      <c r="C596">
        <v>724</v>
      </c>
    </row>
    <row r="597" spans="2:3" x14ac:dyDescent="0.2">
      <c r="B597" s="1">
        <v>44676</v>
      </c>
      <c r="C597">
        <v>736.25</v>
      </c>
    </row>
    <row r="598" spans="2:3" x14ac:dyDescent="0.2">
      <c r="B598" s="1">
        <v>44677</v>
      </c>
      <c r="C598">
        <v>746</v>
      </c>
    </row>
    <row r="599" spans="2:3" x14ac:dyDescent="0.2">
      <c r="B599" s="1">
        <v>44678</v>
      </c>
      <c r="C599">
        <v>750.75</v>
      </c>
    </row>
    <row r="600" spans="2:3" x14ac:dyDescent="0.2">
      <c r="B600" s="1">
        <v>44679</v>
      </c>
      <c r="C600">
        <v>752</v>
      </c>
    </row>
    <row r="601" spans="2:3" x14ac:dyDescent="0.2">
      <c r="B601" s="1">
        <v>44680</v>
      </c>
      <c r="C601">
        <v>752.75</v>
      </c>
    </row>
    <row r="602" spans="2:3" x14ac:dyDescent="0.2">
      <c r="B602" s="1">
        <v>44683</v>
      </c>
      <c r="C602">
        <v>744.5</v>
      </c>
    </row>
    <row r="603" spans="2:3" x14ac:dyDescent="0.2">
      <c r="B603" s="1">
        <v>44684</v>
      </c>
      <c r="C603">
        <v>737.25</v>
      </c>
    </row>
    <row r="604" spans="2:3" x14ac:dyDescent="0.2">
      <c r="B604" s="1">
        <v>44685</v>
      </c>
      <c r="C604">
        <v>738.25</v>
      </c>
    </row>
    <row r="605" spans="2:3" x14ac:dyDescent="0.2">
      <c r="B605" s="1">
        <v>44686</v>
      </c>
      <c r="C605">
        <v>739.5</v>
      </c>
    </row>
    <row r="606" spans="2:3" x14ac:dyDescent="0.2">
      <c r="B606" s="1">
        <v>44687</v>
      </c>
      <c r="C606">
        <v>720.5</v>
      </c>
    </row>
    <row r="607" spans="2:3" x14ac:dyDescent="0.2">
      <c r="B607" s="1">
        <v>44690</v>
      </c>
      <c r="C607">
        <v>710.75</v>
      </c>
    </row>
    <row r="608" spans="2:3" x14ac:dyDescent="0.2">
      <c r="B608" s="1">
        <v>44691</v>
      </c>
      <c r="C608">
        <v>718.75</v>
      </c>
    </row>
    <row r="609" spans="2:3" x14ac:dyDescent="0.2">
      <c r="B609" s="1">
        <v>44692</v>
      </c>
      <c r="C609">
        <v>734</v>
      </c>
    </row>
    <row r="610" spans="2:3" x14ac:dyDescent="0.2">
      <c r="B610" s="1">
        <v>44693</v>
      </c>
      <c r="C610">
        <v>749</v>
      </c>
    </row>
    <row r="611" spans="2:3" x14ac:dyDescent="0.2">
      <c r="B611" s="1">
        <v>44694</v>
      </c>
      <c r="C611">
        <v>742</v>
      </c>
    </row>
    <row r="612" spans="2:3" x14ac:dyDescent="0.2">
      <c r="B612" s="1">
        <v>44697</v>
      </c>
      <c r="C612">
        <v>758.25</v>
      </c>
    </row>
    <row r="613" spans="2:3" x14ac:dyDescent="0.2">
      <c r="B613" s="1">
        <v>44698</v>
      </c>
      <c r="C613">
        <v>756.75</v>
      </c>
    </row>
    <row r="614" spans="2:3" x14ac:dyDescent="0.2">
      <c r="B614" s="1">
        <v>44699</v>
      </c>
      <c r="C614">
        <v>738</v>
      </c>
    </row>
    <row r="615" spans="2:3" x14ac:dyDescent="0.2">
      <c r="B615" s="1">
        <v>44700</v>
      </c>
      <c r="C615">
        <v>733.25</v>
      </c>
    </row>
    <row r="616" spans="2:3" x14ac:dyDescent="0.2">
      <c r="B616" s="1">
        <v>44701</v>
      </c>
      <c r="C616">
        <v>729.5</v>
      </c>
    </row>
    <row r="617" spans="2:3" x14ac:dyDescent="0.2">
      <c r="B617" s="1">
        <v>44704</v>
      </c>
      <c r="C617">
        <v>735</v>
      </c>
    </row>
    <row r="618" spans="2:3" x14ac:dyDescent="0.2">
      <c r="B618" s="1">
        <v>44705</v>
      </c>
      <c r="C618">
        <v>723</v>
      </c>
    </row>
    <row r="619" spans="2:3" x14ac:dyDescent="0.2">
      <c r="B619" s="1">
        <v>44706</v>
      </c>
      <c r="C619">
        <v>720.75</v>
      </c>
    </row>
    <row r="620" spans="2:3" x14ac:dyDescent="0.2">
      <c r="B620" s="1">
        <v>44707</v>
      </c>
      <c r="C620">
        <v>717.25</v>
      </c>
    </row>
    <row r="621" spans="2:3" x14ac:dyDescent="0.2">
      <c r="B621" s="1">
        <v>44708</v>
      </c>
      <c r="C621">
        <v>727.25</v>
      </c>
    </row>
    <row r="622" spans="2:3" x14ac:dyDescent="0.2">
      <c r="B622" s="1">
        <v>44712</v>
      </c>
      <c r="C622">
        <v>712</v>
      </c>
    </row>
    <row r="623" spans="2:3" x14ac:dyDescent="0.2">
      <c r="B623" s="1">
        <v>44713</v>
      </c>
      <c r="C623">
        <v>694.25</v>
      </c>
    </row>
    <row r="624" spans="2:3" x14ac:dyDescent="0.2">
      <c r="B624" s="1">
        <v>44714</v>
      </c>
      <c r="C624">
        <v>697</v>
      </c>
    </row>
    <row r="625" spans="2:3" x14ac:dyDescent="0.2">
      <c r="B625" s="1">
        <v>44715</v>
      </c>
      <c r="C625">
        <v>693.5</v>
      </c>
    </row>
    <row r="626" spans="2:3" x14ac:dyDescent="0.2">
      <c r="B626" s="1">
        <v>44718</v>
      </c>
      <c r="C626">
        <v>704.5</v>
      </c>
    </row>
    <row r="627" spans="2:3" x14ac:dyDescent="0.2">
      <c r="B627" s="1">
        <v>44719</v>
      </c>
      <c r="C627">
        <v>716.5</v>
      </c>
    </row>
    <row r="628" spans="2:3" x14ac:dyDescent="0.2">
      <c r="B628" s="1">
        <v>44720</v>
      </c>
      <c r="C628">
        <v>719.75</v>
      </c>
    </row>
    <row r="629" spans="2:3" x14ac:dyDescent="0.2">
      <c r="B629" s="1">
        <v>44721</v>
      </c>
      <c r="C629">
        <v>718.5</v>
      </c>
    </row>
    <row r="630" spans="2:3" x14ac:dyDescent="0.2">
      <c r="B630" s="1">
        <v>44722</v>
      </c>
      <c r="C630">
        <v>723.25</v>
      </c>
    </row>
    <row r="631" spans="2:3" x14ac:dyDescent="0.2">
      <c r="B631" s="1">
        <v>44725</v>
      </c>
      <c r="C631">
        <v>725</v>
      </c>
    </row>
    <row r="632" spans="2:3" x14ac:dyDescent="0.2">
      <c r="B632" s="1">
        <v>44726</v>
      </c>
      <c r="C632">
        <v>724.5</v>
      </c>
    </row>
    <row r="633" spans="2:3" x14ac:dyDescent="0.2">
      <c r="B633" s="1">
        <v>44727</v>
      </c>
      <c r="C633">
        <v>724</v>
      </c>
    </row>
    <row r="634" spans="2:3" x14ac:dyDescent="0.2">
      <c r="B634" s="1">
        <v>44728</v>
      </c>
      <c r="C634">
        <v>735</v>
      </c>
    </row>
    <row r="635" spans="2:3" x14ac:dyDescent="0.2">
      <c r="B635" s="1">
        <v>44729</v>
      </c>
      <c r="C635">
        <v>730.25</v>
      </c>
    </row>
    <row r="636" spans="2:3" x14ac:dyDescent="0.2">
      <c r="B636" s="1">
        <v>44733</v>
      </c>
      <c r="C636">
        <v>704</v>
      </c>
    </row>
    <row r="637" spans="2:3" x14ac:dyDescent="0.2">
      <c r="B637" s="1">
        <v>44734</v>
      </c>
      <c r="C637">
        <v>696.5</v>
      </c>
    </row>
    <row r="638" spans="2:3" x14ac:dyDescent="0.2">
      <c r="B638" s="1">
        <v>44735</v>
      </c>
      <c r="C638">
        <v>659.75</v>
      </c>
    </row>
    <row r="639" spans="2:3" x14ac:dyDescent="0.2">
      <c r="B639" s="1">
        <v>44736</v>
      </c>
      <c r="C639">
        <v>677.5</v>
      </c>
    </row>
    <row r="640" spans="2:3" x14ac:dyDescent="0.2">
      <c r="B640" s="1">
        <v>44739</v>
      </c>
      <c r="C640">
        <v>658.75</v>
      </c>
    </row>
    <row r="641" spans="2:3" x14ac:dyDescent="0.2">
      <c r="B641" s="1">
        <v>44740</v>
      </c>
      <c r="C641">
        <v>663.5</v>
      </c>
    </row>
    <row r="642" spans="2:3" x14ac:dyDescent="0.2">
      <c r="B642" s="1">
        <v>44741</v>
      </c>
      <c r="C642">
        <v>657.5</v>
      </c>
    </row>
    <row r="643" spans="2:3" x14ac:dyDescent="0.2">
      <c r="B643" s="1">
        <v>44742</v>
      </c>
      <c r="C643">
        <v>627.5</v>
      </c>
    </row>
    <row r="644" spans="2:3" x14ac:dyDescent="0.2">
      <c r="B644" s="1">
        <v>44743</v>
      </c>
      <c r="C644">
        <v>616.5</v>
      </c>
    </row>
    <row r="645" spans="2:3" x14ac:dyDescent="0.2">
      <c r="B645" s="1">
        <v>44747</v>
      </c>
      <c r="C645">
        <v>589</v>
      </c>
    </row>
    <row r="646" spans="2:3" x14ac:dyDescent="0.2">
      <c r="B646" s="1">
        <v>44748</v>
      </c>
      <c r="C646">
        <v>594.5</v>
      </c>
    </row>
    <row r="647" spans="2:3" x14ac:dyDescent="0.2">
      <c r="B647" s="1">
        <v>44749</v>
      </c>
      <c r="C647">
        <v>604</v>
      </c>
    </row>
    <row r="648" spans="2:3" x14ac:dyDescent="0.2">
      <c r="B648" s="1">
        <v>44750</v>
      </c>
      <c r="C648">
        <v>629.25</v>
      </c>
    </row>
    <row r="649" spans="2:3" x14ac:dyDescent="0.2">
      <c r="B649" s="1">
        <v>44753</v>
      </c>
      <c r="C649">
        <v>631</v>
      </c>
    </row>
    <row r="650" spans="2:3" x14ac:dyDescent="0.2">
      <c r="B650" s="1">
        <v>44754</v>
      </c>
      <c r="C650">
        <v>595</v>
      </c>
    </row>
    <row r="651" spans="2:3" x14ac:dyDescent="0.2">
      <c r="B651" s="1">
        <v>44755</v>
      </c>
      <c r="C651">
        <v>603.75</v>
      </c>
    </row>
    <row r="652" spans="2:3" x14ac:dyDescent="0.2">
      <c r="B652" s="1">
        <v>44756</v>
      </c>
      <c r="C652">
        <v>609.5</v>
      </c>
    </row>
    <row r="653" spans="2:3" x14ac:dyDescent="0.2">
      <c r="B653" s="1">
        <v>44757</v>
      </c>
      <c r="C653">
        <v>611</v>
      </c>
    </row>
    <row r="654" spans="2:3" x14ac:dyDescent="0.2">
      <c r="B654" s="1">
        <v>44760</v>
      </c>
      <c r="C654">
        <v>617.5</v>
      </c>
    </row>
    <row r="655" spans="2:3" x14ac:dyDescent="0.2">
      <c r="B655" s="1">
        <v>44761</v>
      </c>
      <c r="C655">
        <v>604</v>
      </c>
    </row>
    <row r="656" spans="2:3" x14ac:dyDescent="0.2">
      <c r="B656" s="1">
        <v>44762</v>
      </c>
      <c r="C656">
        <v>600.5</v>
      </c>
    </row>
    <row r="657" spans="2:3" x14ac:dyDescent="0.2">
      <c r="B657" s="1">
        <v>44763</v>
      </c>
      <c r="C657">
        <v>585</v>
      </c>
    </row>
    <row r="658" spans="2:3" x14ac:dyDescent="0.2">
      <c r="B658" s="1">
        <v>44764</v>
      </c>
      <c r="C658">
        <v>576</v>
      </c>
    </row>
    <row r="659" spans="2:3" x14ac:dyDescent="0.2">
      <c r="B659" s="1">
        <v>44767</v>
      </c>
      <c r="C659">
        <v>595</v>
      </c>
    </row>
    <row r="660" spans="2:3" x14ac:dyDescent="0.2">
      <c r="B660" s="1">
        <v>44768</v>
      </c>
      <c r="C660">
        <v>610.75</v>
      </c>
    </row>
    <row r="661" spans="2:3" x14ac:dyDescent="0.2">
      <c r="B661" s="1">
        <v>44769</v>
      </c>
      <c r="C661">
        <v>613.75</v>
      </c>
    </row>
    <row r="662" spans="2:3" x14ac:dyDescent="0.2">
      <c r="B662" s="1">
        <v>44770</v>
      </c>
      <c r="C662">
        <v>628.5</v>
      </c>
    </row>
    <row r="663" spans="2:3" x14ac:dyDescent="0.2">
      <c r="B663" s="1">
        <v>44771</v>
      </c>
      <c r="C663">
        <v>630.5</v>
      </c>
    </row>
    <row r="664" spans="2:3" x14ac:dyDescent="0.2">
      <c r="B664" s="1">
        <v>44774</v>
      </c>
      <c r="C664">
        <v>621.25</v>
      </c>
    </row>
    <row r="665" spans="2:3" x14ac:dyDescent="0.2">
      <c r="B665" s="1">
        <v>44775</v>
      </c>
      <c r="C665">
        <v>607.75</v>
      </c>
    </row>
    <row r="666" spans="2:3" x14ac:dyDescent="0.2">
      <c r="B666" s="1">
        <v>44776</v>
      </c>
      <c r="C666">
        <v>609.75</v>
      </c>
    </row>
    <row r="667" spans="2:3" x14ac:dyDescent="0.2">
      <c r="B667" s="1">
        <v>44777</v>
      </c>
      <c r="C667">
        <v>619.5</v>
      </c>
    </row>
    <row r="668" spans="2:3" x14ac:dyDescent="0.2">
      <c r="B668" s="1">
        <v>44778</v>
      </c>
      <c r="C668">
        <v>623.25</v>
      </c>
    </row>
    <row r="669" spans="2:3" x14ac:dyDescent="0.2">
      <c r="B669" s="1">
        <v>44781</v>
      </c>
      <c r="C669">
        <v>620.75</v>
      </c>
    </row>
    <row r="670" spans="2:3" x14ac:dyDescent="0.2">
      <c r="B670" s="1">
        <v>44782</v>
      </c>
      <c r="C670">
        <v>626</v>
      </c>
    </row>
    <row r="671" spans="2:3" x14ac:dyDescent="0.2">
      <c r="B671" s="1">
        <v>44783</v>
      </c>
      <c r="C671">
        <v>629.25</v>
      </c>
    </row>
    <row r="672" spans="2:3" x14ac:dyDescent="0.2">
      <c r="B672" s="1">
        <v>44784</v>
      </c>
      <c r="C672">
        <v>636.25</v>
      </c>
    </row>
    <row r="673" spans="2:3" x14ac:dyDescent="0.2">
      <c r="B673" s="1">
        <v>44785</v>
      </c>
      <c r="C673">
        <v>649</v>
      </c>
    </row>
    <row r="674" spans="2:3" x14ac:dyDescent="0.2">
      <c r="B674" s="1">
        <v>44788</v>
      </c>
      <c r="C674">
        <v>637</v>
      </c>
    </row>
    <row r="675" spans="2:3" x14ac:dyDescent="0.2">
      <c r="B675" s="1">
        <v>44789</v>
      </c>
      <c r="C675">
        <v>620.25</v>
      </c>
    </row>
    <row r="676" spans="2:3" x14ac:dyDescent="0.2">
      <c r="B676" s="1">
        <v>44790</v>
      </c>
      <c r="C676">
        <v>620.75</v>
      </c>
    </row>
    <row r="677" spans="2:3" x14ac:dyDescent="0.2">
      <c r="B677" s="1">
        <v>44791</v>
      </c>
      <c r="C677">
        <v>623</v>
      </c>
    </row>
    <row r="678" spans="2:3" x14ac:dyDescent="0.2">
      <c r="B678" s="1">
        <v>44792</v>
      </c>
      <c r="C678">
        <v>630.75</v>
      </c>
    </row>
    <row r="679" spans="2:3" x14ac:dyDescent="0.2">
      <c r="B679" s="1">
        <v>44795</v>
      </c>
      <c r="C679">
        <v>635.75</v>
      </c>
    </row>
    <row r="680" spans="2:3" x14ac:dyDescent="0.2">
      <c r="B680" s="1">
        <v>44796</v>
      </c>
      <c r="C680">
        <v>658.5</v>
      </c>
    </row>
    <row r="681" spans="2:3" x14ac:dyDescent="0.2">
      <c r="B681" s="1">
        <v>44797</v>
      </c>
      <c r="C681">
        <v>658.5</v>
      </c>
    </row>
    <row r="682" spans="2:3" x14ac:dyDescent="0.2">
      <c r="B682" s="1">
        <v>44798</v>
      </c>
      <c r="C682">
        <v>653</v>
      </c>
    </row>
    <row r="683" spans="2:3" x14ac:dyDescent="0.2">
      <c r="B683" s="1">
        <v>44799</v>
      </c>
      <c r="C683">
        <v>667</v>
      </c>
    </row>
    <row r="684" spans="2:3" x14ac:dyDescent="0.2">
      <c r="B684" s="1">
        <v>44802</v>
      </c>
      <c r="C684">
        <v>683</v>
      </c>
    </row>
    <row r="685" spans="2:3" x14ac:dyDescent="0.2">
      <c r="B685" s="1">
        <v>44803</v>
      </c>
      <c r="C685">
        <v>679.75</v>
      </c>
    </row>
    <row r="686" spans="2:3" x14ac:dyDescent="0.2">
      <c r="B686" s="1">
        <v>44804</v>
      </c>
      <c r="C686">
        <v>674.25</v>
      </c>
    </row>
    <row r="687" spans="2:3" x14ac:dyDescent="0.2">
      <c r="B687" s="1">
        <v>44805</v>
      </c>
      <c r="C687">
        <v>661.5</v>
      </c>
    </row>
    <row r="688" spans="2:3" x14ac:dyDescent="0.2">
      <c r="B688" s="1">
        <v>44806</v>
      </c>
      <c r="C688">
        <v>667.25</v>
      </c>
    </row>
    <row r="689" spans="2:3" x14ac:dyDescent="0.2">
      <c r="B689" s="1">
        <v>44810</v>
      </c>
      <c r="C689">
        <v>678.25</v>
      </c>
    </row>
    <row r="690" spans="2:3" x14ac:dyDescent="0.2">
      <c r="B690" s="1">
        <v>44811</v>
      </c>
      <c r="C690">
        <v>672.25</v>
      </c>
    </row>
    <row r="691" spans="2:3" x14ac:dyDescent="0.2">
      <c r="B691" s="1">
        <v>44812</v>
      </c>
      <c r="C691">
        <v>669.75</v>
      </c>
    </row>
    <row r="692" spans="2:3" x14ac:dyDescent="0.2">
      <c r="B692" s="1">
        <v>44813</v>
      </c>
      <c r="C692">
        <v>683.5</v>
      </c>
    </row>
    <row r="693" spans="2:3" x14ac:dyDescent="0.2">
      <c r="B693" s="1">
        <v>44816</v>
      </c>
      <c r="C693">
        <v>692.5</v>
      </c>
    </row>
    <row r="694" spans="2:3" x14ac:dyDescent="0.2">
      <c r="B694" s="1">
        <v>44817</v>
      </c>
      <c r="C694">
        <v>691.75</v>
      </c>
    </row>
    <row r="695" spans="2:3" x14ac:dyDescent="0.2">
      <c r="B695" s="1">
        <v>44818</v>
      </c>
      <c r="C695">
        <v>683</v>
      </c>
    </row>
    <row r="696" spans="2:3" x14ac:dyDescent="0.2">
      <c r="B696" s="1">
        <v>44819</v>
      </c>
      <c r="C696">
        <v>676.25</v>
      </c>
    </row>
    <row r="697" spans="2:3" x14ac:dyDescent="0.2">
      <c r="B697" s="1">
        <v>44820</v>
      </c>
      <c r="C697">
        <v>677.5</v>
      </c>
    </row>
    <row r="698" spans="2:3" x14ac:dyDescent="0.2">
      <c r="B698" s="1">
        <v>44823</v>
      </c>
      <c r="C698">
        <v>678.5</v>
      </c>
    </row>
    <row r="699" spans="2:3" x14ac:dyDescent="0.2">
      <c r="B699" s="1">
        <v>44824</v>
      </c>
      <c r="C699">
        <v>690.75</v>
      </c>
    </row>
    <row r="700" spans="2:3" x14ac:dyDescent="0.2">
      <c r="B700" s="1">
        <v>44825</v>
      </c>
      <c r="C700">
        <v>684.5</v>
      </c>
    </row>
    <row r="701" spans="2:3" x14ac:dyDescent="0.2">
      <c r="B701" s="1">
        <v>44826</v>
      </c>
      <c r="C701">
        <v>688.5</v>
      </c>
    </row>
    <row r="702" spans="2:3" x14ac:dyDescent="0.2">
      <c r="B702" s="1">
        <v>44827</v>
      </c>
      <c r="C702">
        <v>675.75</v>
      </c>
    </row>
    <row r="703" spans="2:3" x14ac:dyDescent="0.2">
      <c r="B703" s="1">
        <v>44830</v>
      </c>
      <c r="C703">
        <v>665.25</v>
      </c>
    </row>
    <row r="704" spans="2:3" x14ac:dyDescent="0.2">
      <c r="B704" s="1">
        <v>44831</v>
      </c>
      <c r="C704">
        <v>667.75</v>
      </c>
    </row>
    <row r="705" spans="2:3" x14ac:dyDescent="0.2">
      <c r="B705" s="1">
        <v>44832</v>
      </c>
      <c r="C705">
        <v>671.75</v>
      </c>
    </row>
    <row r="706" spans="2:3" x14ac:dyDescent="0.2">
      <c r="B706" s="1">
        <v>44833</v>
      </c>
      <c r="C706">
        <v>672.5</v>
      </c>
    </row>
    <row r="707" spans="2:3" x14ac:dyDescent="0.2">
      <c r="B707" s="1">
        <v>44834</v>
      </c>
      <c r="C707">
        <v>678.25</v>
      </c>
    </row>
    <row r="708" spans="2:3" x14ac:dyDescent="0.2">
      <c r="B708" s="1">
        <v>44837</v>
      </c>
      <c r="C708">
        <v>681.75</v>
      </c>
    </row>
    <row r="709" spans="2:3" x14ac:dyDescent="0.2">
      <c r="B709" s="1">
        <v>44838</v>
      </c>
      <c r="C709">
        <v>684.75</v>
      </c>
    </row>
    <row r="710" spans="2:3" x14ac:dyDescent="0.2">
      <c r="B710" s="1">
        <v>44839</v>
      </c>
      <c r="C710">
        <v>686.25</v>
      </c>
    </row>
    <row r="711" spans="2:3" x14ac:dyDescent="0.2">
      <c r="B711" s="1">
        <v>44840</v>
      </c>
      <c r="C711">
        <v>680</v>
      </c>
    </row>
    <row r="712" spans="2:3" x14ac:dyDescent="0.2">
      <c r="B712" s="1">
        <v>44841</v>
      </c>
      <c r="C712">
        <v>687</v>
      </c>
    </row>
    <row r="713" spans="2:3" x14ac:dyDescent="0.2">
      <c r="B713" s="1">
        <v>44844</v>
      </c>
      <c r="C713">
        <v>699</v>
      </c>
    </row>
    <row r="714" spans="2:3" x14ac:dyDescent="0.2">
      <c r="B714" s="1">
        <v>44845</v>
      </c>
      <c r="C714">
        <v>695.25</v>
      </c>
    </row>
    <row r="715" spans="2:3" x14ac:dyDescent="0.2">
      <c r="B715" s="1">
        <v>44846</v>
      </c>
      <c r="C715">
        <v>694.25</v>
      </c>
    </row>
    <row r="716" spans="2:3" x14ac:dyDescent="0.2">
      <c r="B716" s="1">
        <v>44847</v>
      </c>
      <c r="C716">
        <v>699</v>
      </c>
    </row>
    <row r="717" spans="2:3" x14ac:dyDescent="0.2">
      <c r="B717" s="1">
        <v>44848</v>
      </c>
      <c r="C717">
        <v>690.75</v>
      </c>
    </row>
    <row r="718" spans="2:3" x14ac:dyDescent="0.2">
      <c r="B718" s="1">
        <v>44851</v>
      </c>
      <c r="C718">
        <v>685.25</v>
      </c>
    </row>
    <row r="719" spans="2:3" x14ac:dyDescent="0.2">
      <c r="B719" s="1">
        <v>44852</v>
      </c>
      <c r="C719">
        <v>681.75</v>
      </c>
    </row>
    <row r="720" spans="2:3" x14ac:dyDescent="0.2">
      <c r="B720" s="1">
        <v>44853</v>
      </c>
      <c r="C720">
        <v>679.5</v>
      </c>
    </row>
    <row r="721" spans="2:3" x14ac:dyDescent="0.2">
      <c r="B721" s="1">
        <v>44854</v>
      </c>
      <c r="C721">
        <v>684.5</v>
      </c>
    </row>
    <row r="722" spans="2:3" x14ac:dyDescent="0.2">
      <c r="B722" s="1">
        <v>44855</v>
      </c>
      <c r="C722">
        <v>683.5</v>
      </c>
    </row>
    <row r="723" spans="2:3" x14ac:dyDescent="0.2">
      <c r="B723" s="1">
        <v>44858</v>
      </c>
      <c r="C723">
        <v>681.5</v>
      </c>
    </row>
    <row r="724" spans="2:3" x14ac:dyDescent="0.2">
      <c r="B724" s="1">
        <v>44859</v>
      </c>
      <c r="C724">
        <v>685.75</v>
      </c>
    </row>
    <row r="725" spans="2:3" x14ac:dyDescent="0.2">
      <c r="B725" s="1">
        <v>44860</v>
      </c>
      <c r="C725">
        <v>683.5</v>
      </c>
    </row>
    <row r="726" spans="2:3" x14ac:dyDescent="0.2">
      <c r="B726" s="1">
        <v>44861</v>
      </c>
      <c r="C726">
        <v>681</v>
      </c>
    </row>
    <row r="727" spans="2:3" x14ac:dyDescent="0.2">
      <c r="B727" s="1">
        <v>44862</v>
      </c>
      <c r="C727">
        <v>680.5</v>
      </c>
    </row>
    <row r="728" spans="2:3" x14ac:dyDescent="0.2">
      <c r="B728" s="1">
        <v>44865</v>
      </c>
      <c r="C728">
        <v>689.25</v>
      </c>
    </row>
    <row r="729" spans="2:3" x14ac:dyDescent="0.2">
      <c r="B729" s="1">
        <v>44866</v>
      </c>
      <c r="C729">
        <v>695.25</v>
      </c>
    </row>
    <row r="730" spans="2:3" x14ac:dyDescent="0.2">
      <c r="B730" s="1">
        <v>44867</v>
      </c>
      <c r="C730">
        <v>686.75</v>
      </c>
    </row>
    <row r="731" spans="2:3" x14ac:dyDescent="0.2">
      <c r="B731" s="1">
        <v>44868</v>
      </c>
      <c r="C731">
        <v>679.5</v>
      </c>
    </row>
    <row r="732" spans="2:3" x14ac:dyDescent="0.2">
      <c r="B732" s="1">
        <v>44869</v>
      </c>
      <c r="C732">
        <v>682</v>
      </c>
    </row>
    <row r="733" spans="2:3" x14ac:dyDescent="0.2">
      <c r="B733" s="1">
        <v>44872</v>
      </c>
      <c r="C733">
        <v>677.25</v>
      </c>
    </row>
    <row r="734" spans="2:3" x14ac:dyDescent="0.2">
      <c r="B734" s="1">
        <v>44873</v>
      </c>
      <c r="C734">
        <v>669.75</v>
      </c>
    </row>
    <row r="735" spans="2:3" x14ac:dyDescent="0.2">
      <c r="B735" s="1">
        <v>44874</v>
      </c>
      <c r="C735">
        <v>666</v>
      </c>
    </row>
    <row r="736" spans="2:3" x14ac:dyDescent="0.2">
      <c r="B736" s="1">
        <v>44875</v>
      </c>
      <c r="C736">
        <v>655.25</v>
      </c>
    </row>
    <row r="737" spans="2:3" x14ac:dyDescent="0.2">
      <c r="B737" s="1">
        <v>44876</v>
      </c>
      <c r="C737">
        <v>658.25</v>
      </c>
    </row>
    <row r="738" spans="2:3" x14ac:dyDescent="0.2">
      <c r="B738" s="1">
        <v>44879</v>
      </c>
      <c r="C738">
        <v>653.75</v>
      </c>
    </row>
    <row r="739" spans="2:3" x14ac:dyDescent="0.2">
      <c r="B739" s="1">
        <v>44880</v>
      </c>
      <c r="C739">
        <v>661.5</v>
      </c>
    </row>
    <row r="740" spans="2:3" x14ac:dyDescent="0.2">
      <c r="B740" s="1">
        <v>44881</v>
      </c>
      <c r="C740">
        <v>660.75</v>
      </c>
    </row>
    <row r="741" spans="2:3" x14ac:dyDescent="0.2">
      <c r="B741" s="1">
        <v>44882</v>
      </c>
      <c r="C741">
        <v>661.5</v>
      </c>
    </row>
    <row r="742" spans="2:3" x14ac:dyDescent="0.2">
      <c r="B742" s="1">
        <v>44883</v>
      </c>
      <c r="C742">
        <v>662.5</v>
      </c>
    </row>
    <row r="743" spans="2:3" x14ac:dyDescent="0.2">
      <c r="B743" s="1">
        <v>44886</v>
      </c>
      <c r="C743">
        <v>657.25</v>
      </c>
    </row>
    <row r="744" spans="2:3" x14ac:dyDescent="0.2">
      <c r="B744" s="1">
        <v>44887</v>
      </c>
      <c r="C744">
        <v>653.75</v>
      </c>
    </row>
    <row r="745" spans="2:3" x14ac:dyDescent="0.2">
      <c r="B745" s="1">
        <v>44888</v>
      </c>
      <c r="C745">
        <v>660</v>
      </c>
    </row>
    <row r="746" spans="2:3" x14ac:dyDescent="0.2">
      <c r="B746" s="1">
        <v>44890</v>
      </c>
      <c r="C746">
        <v>664.5</v>
      </c>
    </row>
    <row r="747" spans="2:3" x14ac:dyDescent="0.2">
      <c r="B747" s="1">
        <v>44893</v>
      </c>
      <c r="C747">
        <v>664.5</v>
      </c>
    </row>
    <row r="748" spans="2:3" x14ac:dyDescent="0.2">
      <c r="B748" s="1">
        <v>44894</v>
      </c>
      <c r="C748">
        <v>662.75</v>
      </c>
    </row>
    <row r="749" spans="2:3" x14ac:dyDescent="0.2">
      <c r="B749" s="1">
        <v>44895</v>
      </c>
      <c r="C749">
        <v>659.75</v>
      </c>
    </row>
    <row r="750" spans="2:3" x14ac:dyDescent="0.2">
      <c r="B750" s="1">
        <v>44896</v>
      </c>
      <c r="C750">
        <v>654</v>
      </c>
    </row>
    <row r="751" spans="2:3" x14ac:dyDescent="0.2">
      <c r="B751" s="1">
        <v>44897</v>
      </c>
      <c r="C751">
        <v>644.25</v>
      </c>
    </row>
    <row r="752" spans="2:3" x14ac:dyDescent="0.2">
      <c r="B752" s="1">
        <v>44900</v>
      </c>
      <c r="C752">
        <v>639.5</v>
      </c>
    </row>
    <row r="753" spans="2:3" x14ac:dyDescent="0.2">
      <c r="B753" s="1">
        <v>44901</v>
      </c>
      <c r="C753">
        <v>636</v>
      </c>
    </row>
    <row r="754" spans="2:3" x14ac:dyDescent="0.2">
      <c r="B754" s="1">
        <v>44902</v>
      </c>
      <c r="C754">
        <v>639.75</v>
      </c>
    </row>
    <row r="755" spans="2:3" x14ac:dyDescent="0.2">
      <c r="B755" s="1">
        <v>44903</v>
      </c>
      <c r="C755">
        <v>640.75</v>
      </c>
    </row>
    <row r="756" spans="2:3" x14ac:dyDescent="0.2">
      <c r="B756" s="1">
        <v>44904</v>
      </c>
      <c r="C756">
        <v>640.75</v>
      </c>
    </row>
    <row r="757" spans="2:3" x14ac:dyDescent="0.2">
      <c r="B757" s="1">
        <v>44907</v>
      </c>
      <c r="C757">
        <v>648.25</v>
      </c>
    </row>
    <row r="758" spans="2:3" x14ac:dyDescent="0.2">
      <c r="B758" s="1">
        <v>44908</v>
      </c>
      <c r="C758">
        <v>648.25</v>
      </c>
    </row>
    <row r="759" spans="2:3" x14ac:dyDescent="0.2">
      <c r="B759" s="1">
        <v>44909</v>
      </c>
      <c r="C759">
        <v>646.25</v>
      </c>
    </row>
    <row r="760" spans="2:3" x14ac:dyDescent="0.2">
      <c r="B760" s="1">
        <v>44910</v>
      </c>
      <c r="C760">
        <v>649</v>
      </c>
    </row>
    <row r="761" spans="2:3" x14ac:dyDescent="0.2">
      <c r="B761" s="1">
        <v>44911</v>
      </c>
      <c r="C761">
        <v>648.25</v>
      </c>
    </row>
    <row r="762" spans="2:3" x14ac:dyDescent="0.2">
      <c r="B762" s="1">
        <v>44914</v>
      </c>
      <c r="C762">
        <v>643</v>
      </c>
    </row>
    <row r="763" spans="2:3" x14ac:dyDescent="0.2">
      <c r="B763" s="1">
        <v>44915</v>
      </c>
      <c r="C763">
        <v>646.25</v>
      </c>
    </row>
    <row r="764" spans="2:3" x14ac:dyDescent="0.2">
      <c r="B764" s="1">
        <v>44916</v>
      </c>
      <c r="C764">
        <v>655.5</v>
      </c>
    </row>
    <row r="765" spans="2:3" x14ac:dyDescent="0.2">
      <c r="B765" s="1">
        <v>44917</v>
      </c>
      <c r="C765">
        <v>654.25</v>
      </c>
    </row>
    <row r="766" spans="2:3" x14ac:dyDescent="0.2">
      <c r="B766" s="1">
        <v>44918</v>
      </c>
      <c r="C766">
        <v>658</v>
      </c>
    </row>
    <row r="767" spans="2:3" x14ac:dyDescent="0.2">
      <c r="B767" s="1">
        <v>44922</v>
      </c>
      <c r="C767">
        <v>666.25</v>
      </c>
    </row>
    <row r="768" spans="2:3" x14ac:dyDescent="0.2">
      <c r="B768" s="1">
        <v>44923</v>
      </c>
      <c r="C768">
        <v>674.75</v>
      </c>
    </row>
    <row r="769" spans="2:3" x14ac:dyDescent="0.2">
      <c r="B769" s="1">
        <v>44924</v>
      </c>
      <c r="C769">
        <v>672.75</v>
      </c>
    </row>
    <row r="770" spans="2:3" x14ac:dyDescent="0.2">
      <c r="B770" s="1">
        <v>44925</v>
      </c>
      <c r="C770">
        <v>671.75</v>
      </c>
    </row>
    <row r="771" spans="2:3" x14ac:dyDescent="0.2">
      <c r="B771" s="1">
        <v>44929</v>
      </c>
      <c r="C771">
        <v>664.75</v>
      </c>
    </row>
    <row r="772" spans="2:3" x14ac:dyDescent="0.2">
      <c r="B772" s="1">
        <v>44930</v>
      </c>
      <c r="C772">
        <v>649.25</v>
      </c>
    </row>
    <row r="773" spans="2:3" x14ac:dyDescent="0.2">
      <c r="B773" s="1">
        <v>44931</v>
      </c>
      <c r="C773">
        <v>646.75</v>
      </c>
    </row>
    <row r="774" spans="2:3" x14ac:dyDescent="0.2">
      <c r="B774" s="1">
        <v>44932</v>
      </c>
      <c r="C774">
        <v>648.25</v>
      </c>
    </row>
    <row r="775" spans="2:3" x14ac:dyDescent="0.2">
      <c r="B775" s="1">
        <v>44935</v>
      </c>
      <c r="C775">
        <v>647.25</v>
      </c>
    </row>
    <row r="776" spans="2:3" x14ac:dyDescent="0.2">
      <c r="B776" s="1">
        <v>44936</v>
      </c>
      <c r="C776">
        <v>648</v>
      </c>
    </row>
    <row r="777" spans="2:3" x14ac:dyDescent="0.2">
      <c r="B777" s="1">
        <v>44937</v>
      </c>
      <c r="C777">
        <v>648.5</v>
      </c>
    </row>
    <row r="778" spans="2:3" x14ac:dyDescent="0.2">
      <c r="B778" s="1">
        <v>44938</v>
      </c>
      <c r="C778">
        <v>661.5</v>
      </c>
    </row>
    <row r="779" spans="2:3" x14ac:dyDescent="0.2">
      <c r="B779" s="1">
        <v>44939</v>
      </c>
      <c r="C779">
        <v>663.75</v>
      </c>
    </row>
    <row r="780" spans="2:3" x14ac:dyDescent="0.2">
      <c r="B780" s="1">
        <v>44943</v>
      </c>
      <c r="C780">
        <v>672.5</v>
      </c>
    </row>
    <row r="781" spans="2:3" x14ac:dyDescent="0.2">
      <c r="B781" s="1">
        <v>44944</v>
      </c>
      <c r="C781">
        <v>668</v>
      </c>
    </row>
    <row r="782" spans="2:3" x14ac:dyDescent="0.2">
      <c r="B782" s="1">
        <v>44945</v>
      </c>
      <c r="C782">
        <v>663.25</v>
      </c>
    </row>
    <row r="783" spans="2:3" x14ac:dyDescent="0.2">
      <c r="B783" s="1">
        <v>44946</v>
      </c>
      <c r="C783">
        <v>663.5</v>
      </c>
    </row>
    <row r="784" spans="2:3" x14ac:dyDescent="0.2">
      <c r="B784" s="1">
        <v>44949</v>
      </c>
      <c r="C784">
        <v>654.25</v>
      </c>
    </row>
    <row r="785" spans="2:3" x14ac:dyDescent="0.2">
      <c r="B785" s="1">
        <v>44950</v>
      </c>
      <c r="C785">
        <v>664.75</v>
      </c>
    </row>
    <row r="786" spans="2:3" x14ac:dyDescent="0.2">
      <c r="B786" s="1">
        <v>44951</v>
      </c>
      <c r="C786">
        <v>663.25</v>
      </c>
    </row>
    <row r="787" spans="2:3" x14ac:dyDescent="0.2">
      <c r="B787" s="1">
        <v>44952</v>
      </c>
      <c r="C787">
        <v>668</v>
      </c>
    </row>
    <row r="788" spans="2:3" x14ac:dyDescent="0.2">
      <c r="B788" s="1">
        <v>44953</v>
      </c>
      <c r="C788">
        <v>665.75</v>
      </c>
    </row>
    <row r="789" spans="2:3" x14ac:dyDescent="0.2">
      <c r="B789" s="1">
        <v>44956</v>
      </c>
      <c r="C789">
        <v>667.5</v>
      </c>
    </row>
    <row r="790" spans="2:3" x14ac:dyDescent="0.2">
      <c r="B790" s="1">
        <v>44957</v>
      </c>
      <c r="C790">
        <v>665.25</v>
      </c>
    </row>
    <row r="791" spans="2:3" x14ac:dyDescent="0.2">
      <c r="B791" s="1">
        <v>44958</v>
      </c>
      <c r="C791">
        <v>668</v>
      </c>
    </row>
    <row r="792" spans="2:3" x14ac:dyDescent="0.2">
      <c r="B792" s="1">
        <v>44959</v>
      </c>
      <c r="C792">
        <v>663</v>
      </c>
    </row>
    <row r="793" spans="2:3" x14ac:dyDescent="0.2">
      <c r="B793" s="1">
        <v>44960</v>
      </c>
      <c r="C793">
        <v>664.75</v>
      </c>
    </row>
    <row r="794" spans="2:3" x14ac:dyDescent="0.2">
      <c r="B794" s="1">
        <v>44963</v>
      </c>
      <c r="C794">
        <v>668</v>
      </c>
    </row>
    <row r="795" spans="2:3" x14ac:dyDescent="0.2">
      <c r="B795" s="1">
        <v>44964</v>
      </c>
      <c r="C795">
        <v>662.5</v>
      </c>
    </row>
    <row r="796" spans="2:3" x14ac:dyDescent="0.2">
      <c r="B796" s="1">
        <v>44965</v>
      </c>
      <c r="C796">
        <v>665.25</v>
      </c>
    </row>
    <row r="797" spans="2:3" x14ac:dyDescent="0.2">
      <c r="B797" s="1">
        <v>44966</v>
      </c>
      <c r="C797">
        <v>658.75</v>
      </c>
    </row>
    <row r="798" spans="2:3" x14ac:dyDescent="0.2">
      <c r="B798" s="1">
        <v>44967</v>
      </c>
      <c r="C798">
        <v>666.5</v>
      </c>
    </row>
    <row r="799" spans="2:3" x14ac:dyDescent="0.2">
      <c r="B799" s="1">
        <v>44970</v>
      </c>
      <c r="C799">
        <v>669.25</v>
      </c>
    </row>
    <row r="800" spans="2:3" x14ac:dyDescent="0.2">
      <c r="B800" s="1">
        <v>44971</v>
      </c>
      <c r="C800">
        <v>667.75</v>
      </c>
    </row>
    <row r="801" spans="2:3" x14ac:dyDescent="0.2">
      <c r="B801" s="1">
        <v>44972</v>
      </c>
      <c r="C801">
        <v>663.25</v>
      </c>
    </row>
    <row r="802" spans="2:3" x14ac:dyDescent="0.2">
      <c r="B802" s="1">
        <v>44973</v>
      </c>
      <c r="C802">
        <v>664</v>
      </c>
    </row>
    <row r="803" spans="2:3" x14ac:dyDescent="0.2">
      <c r="B803" s="1">
        <v>44974</v>
      </c>
      <c r="C803">
        <v>666</v>
      </c>
    </row>
    <row r="804" spans="2:3" x14ac:dyDescent="0.2">
      <c r="B804" s="1">
        <v>44978</v>
      </c>
      <c r="C804">
        <v>669.25</v>
      </c>
    </row>
    <row r="805" spans="2:3" x14ac:dyDescent="0.2">
      <c r="B805" s="1">
        <v>44979</v>
      </c>
      <c r="C805">
        <v>664</v>
      </c>
    </row>
    <row r="806" spans="2:3" x14ac:dyDescent="0.2">
      <c r="B806" s="1">
        <v>44980</v>
      </c>
      <c r="C806">
        <v>650.75</v>
      </c>
    </row>
    <row r="807" spans="2:3" x14ac:dyDescent="0.2">
      <c r="B807" s="1">
        <v>44981</v>
      </c>
      <c r="C807">
        <v>638.75</v>
      </c>
    </row>
    <row r="808" spans="2:3" x14ac:dyDescent="0.2">
      <c r="B808" s="1">
        <v>44984</v>
      </c>
      <c r="C808">
        <v>633.75</v>
      </c>
    </row>
    <row r="809" spans="2:3" x14ac:dyDescent="0.2">
      <c r="B809" s="1">
        <v>44985</v>
      </c>
      <c r="C809">
        <v>622.25</v>
      </c>
    </row>
    <row r="810" spans="2:3" x14ac:dyDescent="0.2">
      <c r="B810" s="1">
        <v>44986</v>
      </c>
      <c r="C810">
        <v>625.75</v>
      </c>
    </row>
    <row r="811" spans="2:3" x14ac:dyDescent="0.2">
      <c r="B811" s="1">
        <v>44987</v>
      </c>
      <c r="C811">
        <v>624</v>
      </c>
    </row>
    <row r="812" spans="2:3" x14ac:dyDescent="0.2">
      <c r="B812" s="1">
        <v>44988</v>
      </c>
      <c r="C812">
        <v>628</v>
      </c>
    </row>
    <row r="813" spans="2:3" x14ac:dyDescent="0.2">
      <c r="B813" s="1">
        <v>44991</v>
      </c>
      <c r="C813">
        <v>625.5</v>
      </c>
    </row>
    <row r="814" spans="2:3" x14ac:dyDescent="0.2">
      <c r="B814" s="1">
        <v>44992</v>
      </c>
      <c r="C814">
        <v>622.5</v>
      </c>
    </row>
    <row r="815" spans="2:3" x14ac:dyDescent="0.2">
      <c r="B815" s="1">
        <v>44993</v>
      </c>
      <c r="C815">
        <v>614</v>
      </c>
    </row>
    <row r="816" spans="2:3" x14ac:dyDescent="0.2">
      <c r="B816" s="1">
        <v>44994</v>
      </c>
      <c r="C816">
        <v>601.75</v>
      </c>
    </row>
    <row r="817" spans="2:3" x14ac:dyDescent="0.2">
      <c r="B817" s="1">
        <v>44995</v>
      </c>
      <c r="C817">
        <v>606.5</v>
      </c>
    </row>
    <row r="818" spans="2:3" x14ac:dyDescent="0.2">
      <c r="B818" s="1">
        <v>44998</v>
      </c>
      <c r="C818">
        <v>603</v>
      </c>
    </row>
    <row r="819" spans="2:3" x14ac:dyDescent="0.2">
      <c r="B819" s="1">
        <v>44999</v>
      </c>
      <c r="C819">
        <v>609.75</v>
      </c>
    </row>
    <row r="820" spans="2:3" x14ac:dyDescent="0.2">
      <c r="B820" s="1">
        <v>45000</v>
      </c>
      <c r="C820">
        <v>612.25</v>
      </c>
    </row>
    <row r="821" spans="2:3" x14ac:dyDescent="0.2">
      <c r="B821" s="1">
        <v>45001</v>
      </c>
      <c r="C821">
        <v>616.25</v>
      </c>
    </row>
    <row r="822" spans="2:3" x14ac:dyDescent="0.2">
      <c r="B822" s="1">
        <v>45002</v>
      </c>
      <c r="C822">
        <v>617.75</v>
      </c>
    </row>
    <row r="823" spans="2:3" x14ac:dyDescent="0.2">
      <c r="B823" s="1">
        <v>45005</v>
      </c>
      <c r="C823">
        <v>615.5</v>
      </c>
    </row>
    <row r="824" spans="2:3" x14ac:dyDescent="0.2">
      <c r="B824" s="1">
        <v>45006</v>
      </c>
      <c r="C824">
        <v>611.25</v>
      </c>
    </row>
    <row r="825" spans="2:3" x14ac:dyDescent="0.2">
      <c r="B825" s="1">
        <v>45007</v>
      </c>
      <c r="C825">
        <v>611.75</v>
      </c>
    </row>
    <row r="826" spans="2:3" x14ac:dyDescent="0.2">
      <c r="B826" s="1">
        <v>45008</v>
      </c>
      <c r="C826">
        <v>610.75</v>
      </c>
    </row>
    <row r="827" spans="2:3" x14ac:dyDescent="0.2">
      <c r="B827" s="1">
        <v>45009</v>
      </c>
      <c r="C827">
        <v>623</v>
      </c>
    </row>
    <row r="828" spans="2:3" x14ac:dyDescent="0.2">
      <c r="B828" s="1">
        <v>45012</v>
      </c>
      <c r="C828">
        <v>629.75</v>
      </c>
    </row>
    <row r="829" spans="2:3" x14ac:dyDescent="0.2">
      <c r="B829" s="1">
        <v>45013</v>
      </c>
      <c r="C829">
        <v>629.5</v>
      </c>
    </row>
    <row r="830" spans="2:3" x14ac:dyDescent="0.2">
      <c r="B830" s="1">
        <v>45014</v>
      </c>
      <c r="C830">
        <v>630.5</v>
      </c>
    </row>
    <row r="831" spans="2:3" x14ac:dyDescent="0.2">
      <c r="B831" s="1">
        <v>45015</v>
      </c>
      <c r="C831">
        <v>627.25</v>
      </c>
    </row>
    <row r="832" spans="2:3" x14ac:dyDescent="0.2">
      <c r="B832" s="1">
        <v>45016</v>
      </c>
      <c r="C832">
        <v>636</v>
      </c>
    </row>
    <row r="833" spans="2:3" x14ac:dyDescent="0.2">
      <c r="B833" s="1">
        <v>45019</v>
      </c>
      <c r="C833">
        <v>637</v>
      </c>
    </row>
    <row r="834" spans="2:3" x14ac:dyDescent="0.2">
      <c r="B834" s="1">
        <v>45020</v>
      </c>
      <c r="C834">
        <v>628</v>
      </c>
    </row>
    <row r="835" spans="2:3" x14ac:dyDescent="0.2">
      <c r="B835" s="1">
        <v>45021</v>
      </c>
      <c r="C835">
        <v>627.5</v>
      </c>
    </row>
    <row r="836" spans="2:3" x14ac:dyDescent="0.2">
      <c r="B836" s="1">
        <v>45022</v>
      </c>
      <c r="C836">
        <v>619.75</v>
      </c>
    </row>
    <row r="837" spans="2:3" x14ac:dyDescent="0.2">
      <c r="B837" s="1">
        <v>45023</v>
      </c>
      <c r="C837">
        <v>619.75</v>
      </c>
    </row>
    <row r="838" spans="2:3" x14ac:dyDescent="0.2">
      <c r="B838" s="1">
        <v>45026</v>
      </c>
      <c r="C838">
        <v>630.5</v>
      </c>
    </row>
    <row r="839" spans="2:3" x14ac:dyDescent="0.2">
      <c r="B839" s="1">
        <v>45027</v>
      </c>
      <c r="C839">
        <v>627.75</v>
      </c>
    </row>
    <row r="840" spans="2:3" x14ac:dyDescent="0.2">
      <c r="B840" s="1">
        <v>45028</v>
      </c>
      <c r="C840">
        <v>627.75</v>
      </c>
    </row>
    <row r="841" spans="2:3" x14ac:dyDescent="0.2">
      <c r="B841" s="1">
        <v>45029</v>
      </c>
      <c r="C841">
        <v>625.5</v>
      </c>
    </row>
    <row r="842" spans="2:3" x14ac:dyDescent="0.2">
      <c r="B842" s="1">
        <v>45030</v>
      </c>
      <c r="C842">
        <v>635.75</v>
      </c>
    </row>
    <row r="843" spans="2:3" x14ac:dyDescent="0.2">
      <c r="B843" s="1">
        <v>45033</v>
      </c>
      <c r="C843">
        <v>642.5</v>
      </c>
    </row>
    <row r="844" spans="2:3" x14ac:dyDescent="0.2">
      <c r="B844" s="1">
        <v>45034</v>
      </c>
      <c r="C844">
        <v>644.5</v>
      </c>
    </row>
    <row r="845" spans="2:3" x14ac:dyDescent="0.2">
      <c r="B845" s="1">
        <v>45035</v>
      </c>
      <c r="C845">
        <v>636.5</v>
      </c>
    </row>
    <row r="846" spans="2:3" x14ac:dyDescent="0.2">
      <c r="B846" s="1">
        <v>45036</v>
      </c>
      <c r="C846">
        <v>626</v>
      </c>
    </row>
    <row r="847" spans="2:3" x14ac:dyDescent="0.2">
      <c r="B847" s="1">
        <v>45037</v>
      </c>
      <c r="C847">
        <v>615.25</v>
      </c>
    </row>
    <row r="848" spans="2:3" x14ac:dyDescent="0.2">
      <c r="B848" s="1">
        <v>45040</v>
      </c>
      <c r="C848">
        <v>607.5</v>
      </c>
    </row>
    <row r="849" spans="2:3" x14ac:dyDescent="0.2">
      <c r="B849" s="1">
        <v>45041</v>
      </c>
      <c r="C849">
        <v>607.75</v>
      </c>
    </row>
    <row r="850" spans="2:3" x14ac:dyDescent="0.2">
      <c r="B850" s="1">
        <v>45042</v>
      </c>
      <c r="C850">
        <v>601</v>
      </c>
    </row>
    <row r="851" spans="2:3" x14ac:dyDescent="0.2">
      <c r="B851" s="1">
        <v>45043</v>
      </c>
      <c r="C851">
        <v>581.5</v>
      </c>
    </row>
    <row r="852" spans="2:3" x14ac:dyDescent="0.2">
      <c r="B852" s="1">
        <v>45044</v>
      </c>
      <c r="C852">
        <v>585</v>
      </c>
    </row>
    <row r="853" spans="2:3" x14ac:dyDescent="0.2">
      <c r="B853" s="1">
        <v>45047</v>
      </c>
      <c r="C853">
        <v>584.5</v>
      </c>
    </row>
    <row r="854" spans="2:3" x14ac:dyDescent="0.2">
      <c r="B854" s="1">
        <v>45048</v>
      </c>
      <c r="C854">
        <v>580</v>
      </c>
    </row>
    <row r="855" spans="2:3" x14ac:dyDescent="0.2">
      <c r="B855" s="1">
        <v>45049</v>
      </c>
      <c r="C855">
        <v>588.5</v>
      </c>
    </row>
    <row r="856" spans="2:3" x14ac:dyDescent="0.2">
      <c r="B856" s="1">
        <v>45050</v>
      </c>
      <c r="C856">
        <v>589</v>
      </c>
    </row>
    <row r="857" spans="2:3" x14ac:dyDescent="0.2">
      <c r="B857" s="1">
        <v>45051</v>
      </c>
      <c r="C857">
        <v>596.5</v>
      </c>
    </row>
    <row r="858" spans="2:3" x14ac:dyDescent="0.2">
      <c r="B858" s="1">
        <v>45054</v>
      </c>
      <c r="C858">
        <v>596.5</v>
      </c>
    </row>
    <row r="859" spans="2:3" x14ac:dyDescent="0.2">
      <c r="B859" s="1">
        <v>45055</v>
      </c>
      <c r="C859">
        <v>584.75</v>
      </c>
    </row>
    <row r="860" spans="2:3" x14ac:dyDescent="0.2">
      <c r="B860" s="1">
        <v>45056</v>
      </c>
      <c r="C860">
        <v>594</v>
      </c>
    </row>
    <row r="861" spans="2:3" x14ac:dyDescent="0.2">
      <c r="B861" s="1">
        <v>45057</v>
      </c>
      <c r="C861">
        <v>582.25</v>
      </c>
    </row>
    <row r="862" spans="2:3" x14ac:dyDescent="0.2">
      <c r="B862" s="1">
        <v>45058</v>
      </c>
      <c r="C862">
        <v>586.25</v>
      </c>
    </row>
    <row r="863" spans="2:3" x14ac:dyDescent="0.2">
      <c r="B863" s="1">
        <v>45061</v>
      </c>
      <c r="C863">
        <v>592.5</v>
      </c>
    </row>
    <row r="864" spans="2:3" x14ac:dyDescent="0.2">
      <c r="B864" s="1">
        <v>45062</v>
      </c>
      <c r="C864">
        <v>581.25</v>
      </c>
    </row>
    <row r="865" spans="2:3" x14ac:dyDescent="0.2">
      <c r="B865" s="1">
        <v>45063</v>
      </c>
      <c r="C865">
        <v>561.5</v>
      </c>
    </row>
    <row r="866" spans="2:3" x14ac:dyDescent="0.2">
      <c r="B866" s="1">
        <v>45064</v>
      </c>
      <c r="C866">
        <v>555.25</v>
      </c>
    </row>
    <row r="867" spans="2:3" x14ac:dyDescent="0.2">
      <c r="B867" s="1">
        <v>45065</v>
      </c>
      <c r="C867">
        <v>554.5</v>
      </c>
    </row>
    <row r="868" spans="2:3" x14ac:dyDescent="0.2">
      <c r="B868" s="1">
        <v>45068</v>
      </c>
      <c r="C868">
        <v>571</v>
      </c>
    </row>
    <row r="869" spans="2:3" x14ac:dyDescent="0.2">
      <c r="B869" s="1">
        <v>45069</v>
      </c>
      <c r="C869">
        <v>577.5</v>
      </c>
    </row>
    <row r="870" spans="2:3" x14ac:dyDescent="0.2">
      <c r="B870" s="1">
        <v>45070</v>
      </c>
      <c r="C870">
        <v>587.25</v>
      </c>
    </row>
    <row r="871" spans="2:3" x14ac:dyDescent="0.2">
      <c r="B871" s="1">
        <v>45071</v>
      </c>
      <c r="C871">
        <v>590.75</v>
      </c>
    </row>
    <row r="872" spans="2:3" x14ac:dyDescent="0.2">
      <c r="B872" s="1">
        <v>45072</v>
      </c>
      <c r="C872">
        <v>604</v>
      </c>
    </row>
    <row r="873" spans="2:3" x14ac:dyDescent="0.2">
      <c r="B873" s="1">
        <v>45076</v>
      </c>
      <c r="C873">
        <v>594</v>
      </c>
    </row>
    <row r="874" spans="2:3" x14ac:dyDescent="0.2">
      <c r="B874" s="1">
        <v>45077</v>
      </c>
      <c r="C874">
        <v>594</v>
      </c>
    </row>
    <row r="875" spans="2:3" x14ac:dyDescent="0.2">
      <c r="B875" s="1">
        <v>45078</v>
      </c>
      <c r="C875">
        <v>592.5</v>
      </c>
    </row>
    <row r="876" spans="2:3" x14ac:dyDescent="0.2">
      <c r="B876" s="1">
        <v>45079</v>
      </c>
      <c r="C876">
        <v>609</v>
      </c>
    </row>
    <row r="877" spans="2:3" x14ac:dyDescent="0.2">
      <c r="B877" s="1">
        <v>45082</v>
      </c>
      <c r="C877">
        <v>597.5</v>
      </c>
    </row>
    <row r="878" spans="2:3" x14ac:dyDescent="0.2">
      <c r="B878" s="1">
        <v>45083</v>
      </c>
      <c r="C878">
        <v>608</v>
      </c>
    </row>
    <row r="879" spans="2:3" x14ac:dyDescent="0.2">
      <c r="B879" s="1">
        <v>45084</v>
      </c>
      <c r="C879">
        <v>604.25</v>
      </c>
    </row>
    <row r="880" spans="2:3" x14ac:dyDescent="0.2">
      <c r="B880" s="1">
        <v>45085</v>
      </c>
      <c r="C880">
        <v>610.25</v>
      </c>
    </row>
    <row r="881" spans="2:3" x14ac:dyDescent="0.2">
      <c r="B881" s="1">
        <v>45086</v>
      </c>
      <c r="C881">
        <v>604.25</v>
      </c>
    </row>
    <row r="882" spans="2:3" x14ac:dyDescent="0.2">
      <c r="B882" s="1">
        <v>45089</v>
      </c>
      <c r="C882">
        <v>617.25</v>
      </c>
    </row>
    <row r="883" spans="2:3" x14ac:dyDescent="0.2">
      <c r="B883" s="1">
        <v>45090</v>
      </c>
      <c r="C883">
        <v>612.5</v>
      </c>
    </row>
    <row r="884" spans="2:3" x14ac:dyDescent="0.2">
      <c r="B884" s="1">
        <v>45091</v>
      </c>
      <c r="C884">
        <v>607.75</v>
      </c>
    </row>
    <row r="885" spans="2:3" x14ac:dyDescent="0.2">
      <c r="B885" s="1">
        <v>45092</v>
      </c>
      <c r="C885">
        <v>623.25</v>
      </c>
    </row>
    <row r="886" spans="2:3" x14ac:dyDescent="0.2">
      <c r="B886" s="1">
        <v>45093</v>
      </c>
      <c r="C886">
        <v>640.25</v>
      </c>
    </row>
    <row r="887" spans="2:3" x14ac:dyDescent="0.2">
      <c r="B887" s="1">
        <v>45097</v>
      </c>
      <c r="C887">
        <v>643.75</v>
      </c>
    </row>
    <row r="888" spans="2:3" x14ac:dyDescent="0.2">
      <c r="B888" s="1">
        <v>45098</v>
      </c>
      <c r="C888">
        <v>671</v>
      </c>
    </row>
    <row r="889" spans="2:3" x14ac:dyDescent="0.2">
      <c r="B889" s="1">
        <v>45099</v>
      </c>
      <c r="C889">
        <v>660.5</v>
      </c>
    </row>
    <row r="890" spans="2:3" x14ac:dyDescent="0.2">
      <c r="B890" s="1">
        <v>45100</v>
      </c>
      <c r="C890">
        <v>630.75</v>
      </c>
    </row>
    <row r="891" spans="2:3" x14ac:dyDescent="0.2">
      <c r="B891" s="1">
        <v>45103</v>
      </c>
      <c r="C891">
        <v>637.25</v>
      </c>
    </row>
    <row r="892" spans="2:3" x14ac:dyDescent="0.2">
      <c r="B892" s="1">
        <v>45104</v>
      </c>
      <c r="C892">
        <v>623</v>
      </c>
    </row>
    <row r="893" spans="2:3" x14ac:dyDescent="0.2">
      <c r="B893" s="1">
        <v>45105</v>
      </c>
      <c r="C893">
        <v>590</v>
      </c>
    </row>
    <row r="894" spans="2:3" x14ac:dyDescent="0.2">
      <c r="B894" s="1">
        <v>45106</v>
      </c>
      <c r="C894">
        <v>581</v>
      </c>
    </row>
    <row r="895" spans="2:3" x14ac:dyDescent="0.2">
      <c r="B895" s="1">
        <v>45107</v>
      </c>
      <c r="C895">
        <v>554.5</v>
      </c>
    </row>
    <row r="896" spans="2:3" x14ac:dyDescent="0.2">
      <c r="B896" s="1">
        <v>45110</v>
      </c>
      <c r="C896">
        <v>557.25</v>
      </c>
    </row>
    <row r="897" spans="2:3" x14ac:dyDescent="0.2">
      <c r="B897" s="1">
        <v>45112</v>
      </c>
      <c r="C897">
        <v>548.25</v>
      </c>
    </row>
    <row r="898" spans="2:3" x14ac:dyDescent="0.2">
      <c r="B898" s="1">
        <v>45113</v>
      </c>
      <c r="C898">
        <v>566.75</v>
      </c>
    </row>
    <row r="899" spans="2:3" x14ac:dyDescent="0.2">
      <c r="B899" s="1">
        <v>45114</v>
      </c>
      <c r="C899">
        <v>560.5</v>
      </c>
    </row>
    <row r="900" spans="2:3" x14ac:dyDescent="0.2">
      <c r="B900" s="1">
        <v>45117</v>
      </c>
      <c r="C900">
        <v>570.75</v>
      </c>
    </row>
    <row r="901" spans="2:3" x14ac:dyDescent="0.2">
      <c r="B901" s="1">
        <v>45118</v>
      </c>
      <c r="C901">
        <v>571.75</v>
      </c>
    </row>
    <row r="902" spans="2:3" x14ac:dyDescent="0.2">
      <c r="B902" s="1">
        <v>45119</v>
      </c>
      <c r="C902">
        <v>549.75</v>
      </c>
    </row>
    <row r="903" spans="2:3" x14ac:dyDescent="0.2">
      <c r="B903" s="1">
        <v>45120</v>
      </c>
      <c r="C903">
        <v>593.5</v>
      </c>
    </row>
    <row r="904" spans="2:3" x14ac:dyDescent="0.2">
      <c r="B904" s="1">
        <v>45121</v>
      </c>
      <c r="C904">
        <v>599.75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662E-C767-4011-846C-573F163F1ACE}">
  <dimension ref="A2:C695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20</v>
      </c>
      <c r="B2" s="1" t="e">
        <f ca="1">_xll.BDH(A2, "PX_LAST", "01/01/2000", TODAY(), "DAILY","cols=2;rows=694")</f>
        <v>#NAME?</v>
      </c>
      <c r="C2">
        <v>405.75</v>
      </c>
    </row>
    <row r="3" spans="1:3" x14ac:dyDescent="0.2">
      <c r="B3" s="1">
        <v>44180</v>
      </c>
      <c r="C3">
        <v>406.25</v>
      </c>
    </row>
    <row r="4" spans="1:3" x14ac:dyDescent="0.2">
      <c r="B4" s="1">
        <v>44181</v>
      </c>
      <c r="C4">
        <v>407.75</v>
      </c>
    </row>
    <row r="5" spans="1:3" x14ac:dyDescent="0.2">
      <c r="B5" s="1">
        <v>44182</v>
      </c>
      <c r="C5">
        <v>408.75</v>
      </c>
    </row>
    <row r="6" spans="1:3" x14ac:dyDescent="0.2">
      <c r="B6" s="1">
        <v>44183</v>
      </c>
      <c r="C6">
        <v>408.75</v>
      </c>
    </row>
    <row r="7" spans="1:3" x14ac:dyDescent="0.2">
      <c r="B7" s="1">
        <v>44186</v>
      </c>
      <c r="C7">
        <v>406</v>
      </c>
    </row>
    <row r="8" spans="1:3" x14ac:dyDescent="0.2">
      <c r="B8" s="1">
        <v>44187</v>
      </c>
      <c r="C8">
        <v>404</v>
      </c>
    </row>
    <row r="9" spans="1:3" x14ac:dyDescent="0.2">
      <c r="B9" s="1">
        <v>44188</v>
      </c>
      <c r="C9">
        <v>404.25</v>
      </c>
    </row>
    <row r="10" spans="1:3" x14ac:dyDescent="0.2">
      <c r="B10" s="1">
        <v>44189</v>
      </c>
      <c r="C10">
        <v>406</v>
      </c>
    </row>
    <row r="11" spans="1:3" x14ac:dyDescent="0.2">
      <c r="B11" s="1">
        <v>44193</v>
      </c>
      <c r="C11">
        <v>406.5</v>
      </c>
    </row>
    <row r="12" spans="1:3" x14ac:dyDescent="0.2">
      <c r="B12" s="1">
        <v>44194</v>
      </c>
      <c r="C12">
        <v>407.25</v>
      </c>
    </row>
    <row r="13" spans="1:3" x14ac:dyDescent="0.2">
      <c r="B13" s="1">
        <v>44195</v>
      </c>
      <c r="C13">
        <v>410</v>
      </c>
    </row>
    <row r="14" spans="1:3" x14ac:dyDescent="0.2">
      <c r="B14" s="1">
        <v>44196</v>
      </c>
      <c r="C14">
        <v>411</v>
      </c>
    </row>
    <row r="15" spans="1:3" x14ac:dyDescent="0.2">
      <c r="B15" s="1">
        <v>44200</v>
      </c>
      <c r="C15">
        <v>410.75</v>
      </c>
    </row>
    <row r="16" spans="1:3" x14ac:dyDescent="0.2">
      <c r="B16" s="1">
        <v>44201</v>
      </c>
      <c r="C16">
        <v>413.75</v>
      </c>
    </row>
    <row r="17" spans="2:3" x14ac:dyDescent="0.2">
      <c r="B17" s="1">
        <v>44202</v>
      </c>
      <c r="C17">
        <v>416.25</v>
      </c>
    </row>
    <row r="18" spans="2:3" x14ac:dyDescent="0.2">
      <c r="B18" s="1">
        <v>44203</v>
      </c>
      <c r="C18">
        <v>416.25</v>
      </c>
    </row>
    <row r="19" spans="2:3" x14ac:dyDescent="0.2">
      <c r="B19" s="1">
        <v>44204</v>
      </c>
      <c r="C19">
        <v>415</v>
      </c>
    </row>
    <row r="20" spans="2:3" x14ac:dyDescent="0.2">
      <c r="B20" s="1">
        <v>44207</v>
      </c>
      <c r="C20">
        <v>416</v>
      </c>
    </row>
    <row r="21" spans="2:3" x14ac:dyDescent="0.2">
      <c r="B21" s="1">
        <v>44208</v>
      </c>
      <c r="C21">
        <v>421.5</v>
      </c>
    </row>
    <row r="22" spans="2:3" x14ac:dyDescent="0.2">
      <c r="B22" s="1">
        <v>44209</v>
      </c>
      <c r="C22">
        <v>413</v>
      </c>
    </row>
    <row r="23" spans="2:3" x14ac:dyDescent="0.2">
      <c r="B23" s="1">
        <v>44210</v>
      </c>
      <c r="C23">
        <v>414</v>
      </c>
    </row>
    <row r="24" spans="2:3" x14ac:dyDescent="0.2">
      <c r="B24" s="1">
        <v>44211</v>
      </c>
      <c r="C24">
        <v>414.75</v>
      </c>
    </row>
    <row r="25" spans="2:3" x14ac:dyDescent="0.2">
      <c r="B25" s="1">
        <v>44215</v>
      </c>
      <c r="C25">
        <v>414.5</v>
      </c>
    </row>
    <row r="26" spans="2:3" x14ac:dyDescent="0.2">
      <c r="B26" s="1">
        <v>44216</v>
      </c>
      <c r="C26">
        <v>413</v>
      </c>
    </row>
    <row r="27" spans="2:3" x14ac:dyDescent="0.2">
      <c r="B27" s="1">
        <v>44217</v>
      </c>
      <c r="C27">
        <v>413.25</v>
      </c>
    </row>
    <row r="28" spans="2:3" x14ac:dyDescent="0.2">
      <c r="B28" s="1">
        <v>44218</v>
      </c>
      <c r="C28">
        <v>406.25</v>
      </c>
    </row>
    <row r="29" spans="2:3" x14ac:dyDescent="0.2">
      <c r="B29" s="1">
        <v>44221</v>
      </c>
      <c r="C29">
        <v>408.5</v>
      </c>
    </row>
    <row r="30" spans="2:3" x14ac:dyDescent="0.2">
      <c r="B30" s="1">
        <v>44222</v>
      </c>
      <c r="C30">
        <v>411.25</v>
      </c>
    </row>
    <row r="31" spans="2:3" x14ac:dyDescent="0.2">
      <c r="B31" s="1">
        <v>44223</v>
      </c>
      <c r="C31">
        <v>409.25</v>
      </c>
    </row>
    <row r="32" spans="2:3" x14ac:dyDescent="0.2">
      <c r="B32" s="1">
        <v>44224</v>
      </c>
      <c r="C32">
        <v>408.75</v>
      </c>
    </row>
    <row r="33" spans="2:3" x14ac:dyDescent="0.2">
      <c r="B33" s="1">
        <v>44225</v>
      </c>
      <c r="C33">
        <v>412.75</v>
      </c>
    </row>
    <row r="34" spans="2:3" x14ac:dyDescent="0.2">
      <c r="B34" s="1">
        <v>44228</v>
      </c>
      <c r="C34">
        <v>414.25</v>
      </c>
    </row>
    <row r="35" spans="2:3" x14ac:dyDescent="0.2">
      <c r="B35" s="1">
        <v>44229</v>
      </c>
      <c r="C35">
        <v>414.5</v>
      </c>
    </row>
    <row r="36" spans="2:3" x14ac:dyDescent="0.2">
      <c r="B36" s="1">
        <v>44230</v>
      </c>
      <c r="C36">
        <v>414</v>
      </c>
    </row>
    <row r="37" spans="2:3" x14ac:dyDescent="0.2">
      <c r="B37" s="1">
        <v>44231</v>
      </c>
      <c r="C37">
        <v>416.5</v>
      </c>
    </row>
    <row r="38" spans="2:3" x14ac:dyDescent="0.2">
      <c r="B38" s="1">
        <v>44232</v>
      </c>
      <c r="C38">
        <v>422.75</v>
      </c>
    </row>
    <row r="39" spans="2:3" x14ac:dyDescent="0.2">
      <c r="B39" s="1">
        <v>44235</v>
      </c>
      <c r="C39">
        <v>423.75</v>
      </c>
    </row>
    <row r="40" spans="2:3" x14ac:dyDescent="0.2">
      <c r="B40" s="1">
        <v>44236</v>
      </c>
      <c r="C40">
        <v>423</v>
      </c>
    </row>
    <row r="41" spans="2:3" x14ac:dyDescent="0.2">
      <c r="B41" s="1">
        <v>44237</v>
      </c>
      <c r="C41">
        <v>421.25</v>
      </c>
    </row>
    <row r="42" spans="2:3" x14ac:dyDescent="0.2">
      <c r="B42" s="1">
        <v>44238</v>
      </c>
      <c r="C42">
        <v>422.5</v>
      </c>
    </row>
    <row r="43" spans="2:3" x14ac:dyDescent="0.2">
      <c r="B43" s="1">
        <v>44239</v>
      </c>
      <c r="C43">
        <v>422</v>
      </c>
    </row>
    <row r="44" spans="2:3" x14ac:dyDescent="0.2">
      <c r="B44" s="1">
        <v>44243</v>
      </c>
      <c r="C44">
        <v>425.5</v>
      </c>
    </row>
    <row r="45" spans="2:3" x14ac:dyDescent="0.2">
      <c r="B45" s="1">
        <v>44244</v>
      </c>
      <c r="C45">
        <v>426</v>
      </c>
    </row>
    <row r="46" spans="2:3" x14ac:dyDescent="0.2">
      <c r="B46" s="1">
        <v>44245</v>
      </c>
      <c r="C46">
        <v>427.25</v>
      </c>
    </row>
    <row r="47" spans="2:3" x14ac:dyDescent="0.2">
      <c r="B47" s="1">
        <v>44246</v>
      </c>
      <c r="C47">
        <v>425.5</v>
      </c>
    </row>
    <row r="48" spans="2:3" x14ac:dyDescent="0.2">
      <c r="B48" s="1">
        <v>44249</v>
      </c>
      <c r="C48">
        <v>430.5</v>
      </c>
    </row>
    <row r="49" spans="2:3" x14ac:dyDescent="0.2">
      <c r="B49" s="1">
        <v>44250</v>
      </c>
      <c r="C49">
        <v>430.75</v>
      </c>
    </row>
    <row r="50" spans="2:3" x14ac:dyDescent="0.2">
      <c r="B50" s="1">
        <v>44251</v>
      </c>
      <c r="C50">
        <v>433.5</v>
      </c>
    </row>
    <row r="51" spans="2:3" x14ac:dyDescent="0.2">
      <c r="B51" s="1">
        <v>44252</v>
      </c>
      <c r="C51">
        <v>431.75</v>
      </c>
    </row>
    <row r="52" spans="2:3" x14ac:dyDescent="0.2">
      <c r="B52" s="1">
        <v>44253</v>
      </c>
      <c r="C52">
        <v>427.25</v>
      </c>
    </row>
    <row r="53" spans="2:3" x14ac:dyDescent="0.2">
      <c r="B53" s="1">
        <v>44256</v>
      </c>
      <c r="C53">
        <v>428.25</v>
      </c>
    </row>
    <row r="54" spans="2:3" x14ac:dyDescent="0.2">
      <c r="B54" s="1">
        <v>44257</v>
      </c>
      <c r="C54">
        <v>432.75</v>
      </c>
    </row>
    <row r="55" spans="2:3" x14ac:dyDescent="0.2">
      <c r="B55" s="1">
        <v>44258</v>
      </c>
      <c r="C55">
        <v>433</v>
      </c>
    </row>
    <row r="56" spans="2:3" x14ac:dyDescent="0.2">
      <c r="B56" s="1">
        <v>44259</v>
      </c>
      <c r="C56">
        <v>434.75</v>
      </c>
    </row>
    <row r="57" spans="2:3" x14ac:dyDescent="0.2">
      <c r="B57" s="1">
        <v>44260</v>
      </c>
      <c r="C57">
        <v>435.75</v>
      </c>
    </row>
    <row r="58" spans="2:3" x14ac:dyDescent="0.2">
      <c r="B58" s="1">
        <v>44263</v>
      </c>
      <c r="C58">
        <v>434</v>
      </c>
    </row>
    <row r="59" spans="2:3" x14ac:dyDescent="0.2">
      <c r="B59" s="1">
        <v>44264</v>
      </c>
      <c r="C59">
        <v>435.25</v>
      </c>
    </row>
    <row r="60" spans="2:3" x14ac:dyDescent="0.2">
      <c r="B60" s="1">
        <v>44265</v>
      </c>
      <c r="C60">
        <v>433</v>
      </c>
    </row>
    <row r="61" spans="2:3" x14ac:dyDescent="0.2">
      <c r="B61" s="1">
        <v>44266</v>
      </c>
      <c r="C61">
        <v>435.25</v>
      </c>
    </row>
    <row r="62" spans="2:3" x14ac:dyDescent="0.2">
      <c r="B62" s="1">
        <v>44267</v>
      </c>
      <c r="C62">
        <v>430.75</v>
      </c>
    </row>
    <row r="63" spans="2:3" x14ac:dyDescent="0.2">
      <c r="B63" s="1">
        <v>44270</v>
      </c>
      <c r="C63">
        <v>429.75</v>
      </c>
    </row>
    <row r="64" spans="2:3" x14ac:dyDescent="0.2">
      <c r="B64" s="1">
        <v>44271</v>
      </c>
      <c r="C64">
        <v>430</v>
      </c>
    </row>
    <row r="65" spans="2:3" x14ac:dyDescent="0.2">
      <c r="B65" s="1">
        <v>44272</v>
      </c>
      <c r="C65">
        <v>429.25</v>
      </c>
    </row>
    <row r="66" spans="2:3" x14ac:dyDescent="0.2">
      <c r="B66" s="1">
        <v>44273</v>
      </c>
      <c r="C66">
        <v>426.25</v>
      </c>
    </row>
    <row r="67" spans="2:3" x14ac:dyDescent="0.2">
      <c r="B67" s="1">
        <v>44274</v>
      </c>
      <c r="C67">
        <v>428.75</v>
      </c>
    </row>
    <row r="68" spans="2:3" x14ac:dyDescent="0.2">
      <c r="B68" s="1">
        <v>44277</v>
      </c>
      <c r="C68">
        <v>428.75</v>
      </c>
    </row>
    <row r="69" spans="2:3" x14ac:dyDescent="0.2">
      <c r="B69" s="1">
        <v>44278</v>
      </c>
      <c r="C69">
        <v>429.5</v>
      </c>
    </row>
    <row r="70" spans="2:3" x14ac:dyDescent="0.2">
      <c r="B70" s="1">
        <v>44279</v>
      </c>
      <c r="C70">
        <v>429.5</v>
      </c>
    </row>
    <row r="71" spans="2:3" x14ac:dyDescent="0.2">
      <c r="B71" s="1">
        <v>44280</v>
      </c>
      <c r="C71">
        <v>427.5</v>
      </c>
    </row>
    <row r="72" spans="2:3" x14ac:dyDescent="0.2">
      <c r="B72" s="1">
        <v>44281</v>
      </c>
      <c r="C72">
        <v>428.75</v>
      </c>
    </row>
    <row r="73" spans="2:3" x14ac:dyDescent="0.2">
      <c r="B73" s="1">
        <v>44284</v>
      </c>
      <c r="C73">
        <v>425.75</v>
      </c>
    </row>
    <row r="74" spans="2:3" x14ac:dyDescent="0.2">
      <c r="B74" s="1">
        <v>44285</v>
      </c>
      <c r="C74">
        <v>421.5</v>
      </c>
    </row>
    <row r="75" spans="2:3" x14ac:dyDescent="0.2">
      <c r="B75" s="1">
        <v>44286</v>
      </c>
      <c r="C75">
        <v>440</v>
      </c>
    </row>
    <row r="76" spans="2:3" x14ac:dyDescent="0.2">
      <c r="B76" s="1">
        <v>44287</v>
      </c>
      <c r="C76">
        <v>439.5</v>
      </c>
    </row>
    <row r="77" spans="2:3" x14ac:dyDescent="0.2">
      <c r="B77" s="1">
        <v>44288</v>
      </c>
      <c r="C77">
        <v>439.5</v>
      </c>
    </row>
    <row r="78" spans="2:3" x14ac:dyDescent="0.2">
      <c r="B78" s="1">
        <v>44291</v>
      </c>
      <c r="C78">
        <v>446.75</v>
      </c>
    </row>
    <row r="79" spans="2:3" x14ac:dyDescent="0.2">
      <c r="B79" s="1">
        <v>44292</v>
      </c>
      <c r="C79">
        <v>441.5</v>
      </c>
    </row>
    <row r="80" spans="2:3" x14ac:dyDescent="0.2">
      <c r="B80" s="1">
        <v>44293</v>
      </c>
      <c r="C80">
        <v>444.25</v>
      </c>
    </row>
    <row r="81" spans="2:3" x14ac:dyDescent="0.2">
      <c r="B81" s="1">
        <v>44294</v>
      </c>
      <c r="C81">
        <v>448.5</v>
      </c>
    </row>
    <row r="82" spans="2:3" x14ac:dyDescent="0.2">
      <c r="B82" s="1">
        <v>44295</v>
      </c>
      <c r="C82">
        <v>451.5</v>
      </c>
    </row>
    <row r="83" spans="2:3" x14ac:dyDescent="0.2">
      <c r="B83" s="1">
        <v>44298</v>
      </c>
      <c r="C83">
        <v>452.25</v>
      </c>
    </row>
    <row r="84" spans="2:3" x14ac:dyDescent="0.2">
      <c r="B84" s="1">
        <v>44299</v>
      </c>
      <c r="C84">
        <v>457</v>
      </c>
    </row>
    <row r="85" spans="2:3" x14ac:dyDescent="0.2">
      <c r="B85" s="1">
        <v>44300</v>
      </c>
      <c r="C85">
        <v>462.25</v>
      </c>
    </row>
    <row r="86" spans="2:3" x14ac:dyDescent="0.2">
      <c r="B86" s="1">
        <v>44301</v>
      </c>
      <c r="C86">
        <v>460.25</v>
      </c>
    </row>
    <row r="87" spans="2:3" x14ac:dyDescent="0.2">
      <c r="B87" s="1">
        <v>44302</v>
      </c>
      <c r="C87">
        <v>461</v>
      </c>
    </row>
    <row r="88" spans="2:3" x14ac:dyDescent="0.2">
      <c r="B88" s="1">
        <v>44305</v>
      </c>
      <c r="C88">
        <v>465</v>
      </c>
    </row>
    <row r="89" spans="2:3" x14ac:dyDescent="0.2">
      <c r="B89" s="1">
        <v>44306</v>
      </c>
      <c r="C89">
        <v>470.5</v>
      </c>
    </row>
    <row r="90" spans="2:3" x14ac:dyDescent="0.2">
      <c r="B90" s="1">
        <v>44307</v>
      </c>
      <c r="C90">
        <v>472.5</v>
      </c>
    </row>
    <row r="91" spans="2:3" x14ac:dyDescent="0.2">
      <c r="B91" s="1">
        <v>44308</v>
      </c>
      <c r="C91">
        <v>479.5</v>
      </c>
    </row>
    <row r="92" spans="2:3" x14ac:dyDescent="0.2">
      <c r="B92" s="1">
        <v>44309</v>
      </c>
      <c r="C92">
        <v>477.25</v>
      </c>
    </row>
    <row r="93" spans="2:3" x14ac:dyDescent="0.2">
      <c r="B93" s="1">
        <v>44312</v>
      </c>
      <c r="C93">
        <v>485.25</v>
      </c>
    </row>
    <row r="94" spans="2:3" x14ac:dyDescent="0.2">
      <c r="B94" s="1">
        <v>44313</v>
      </c>
      <c r="C94">
        <v>481</v>
      </c>
    </row>
    <row r="95" spans="2:3" x14ac:dyDescent="0.2">
      <c r="B95" s="1">
        <v>44314</v>
      </c>
      <c r="C95">
        <v>476.5</v>
      </c>
    </row>
    <row r="96" spans="2:3" x14ac:dyDescent="0.2">
      <c r="B96" s="1">
        <v>44315</v>
      </c>
      <c r="C96">
        <v>476.25</v>
      </c>
    </row>
    <row r="97" spans="2:3" x14ac:dyDescent="0.2">
      <c r="B97" s="1">
        <v>44316</v>
      </c>
      <c r="C97">
        <v>482</v>
      </c>
    </row>
    <row r="98" spans="2:3" x14ac:dyDescent="0.2">
      <c r="B98" s="1">
        <v>44319</v>
      </c>
      <c r="C98">
        <v>479.75</v>
      </c>
    </row>
    <row r="99" spans="2:3" x14ac:dyDescent="0.2">
      <c r="B99" s="1">
        <v>44320</v>
      </c>
      <c r="C99">
        <v>491.25</v>
      </c>
    </row>
    <row r="100" spans="2:3" x14ac:dyDescent="0.2">
      <c r="B100" s="1">
        <v>44321</v>
      </c>
      <c r="C100">
        <v>496.5</v>
      </c>
    </row>
    <row r="101" spans="2:3" x14ac:dyDescent="0.2">
      <c r="B101" s="1">
        <v>44322</v>
      </c>
      <c r="C101">
        <v>493.75</v>
      </c>
    </row>
    <row r="102" spans="2:3" x14ac:dyDescent="0.2">
      <c r="B102" s="1">
        <v>44323</v>
      </c>
      <c r="C102">
        <v>490.5</v>
      </c>
    </row>
    <row r="103" spans="2:3" x14ac:dyDescent="0.2">
      <c r="B103" s="1">
        <v>44326</v>
      </c>
      <c r="C103">
        <v>482</v>
      </c>
    </row>
    <row r="104" spans="2:3" x14ac:dyDescent="0.2">
      <c r="B104" s="1">
        <v>44327</v>
      </c>
      <c r="C104">
        <v>480.75</v>
      </c>
    </row>
    <row r="105" spans="2:3" x14ac:dyDescent="0.2">
      <c r="B105" s="1">
        <v>44328</v>
      </c>
      <c r="C105">
        <v>472.25</v>
      </c>
    </row>
    <row r="106" spans="2:3" x14ac:dyDescent="0.2">
      <c r="B106" s="1">
        <v>44329</v>
      </c>
      <c r="C106">
        <v>449.5</v>
      </c>
    </row>
    <row r="107" spans="2:3" x14ac:dyDescent="0.2">
      <c r="B107" s="1">
        <v>44330</v>
      </c>
      <c r="C107">
        <v>436</v>
      </c>
    </row>
    <row r="108" spans="2:3" x14ac:dyDescent="0.2">
      <c r="B108" s="1">
        <v>44333</v>
      </c>
      <c r="C108">
        <v>438.25</v>
      </c>
    </row>
    <row r="109" spans="2:3" x14ac:dyDescent="0.2">
      <c r="B109" s="1">
        <v>44334</v>
      </c>
      <c r="C109">
        <v>447.25</v>
      </c>
    </row>
    <row r="110" spans="2:3" x14ac:dyDescent="0.2">
      <c r="B110" s="1">
        <v>44335</v>
      </c>
      <c r="C110">
        <v>448.5</v>
      </c>
    </row>
    <row r="111" spans="2:3" x14ac:dyDescent="0.2">
      <c r="B111" s="1">
        <v>44336</v>
      </c>
      <c r="C111">
        <v>452.75</v>
      </c>
    </row>
    <row r="112" spans="2:3" x14ac:dyDescent="0.2">
      <c r="B112" s="1">
        <v>44337</v>
      </c>
      <c r="C112">
        <v>449</v>
      </c>
    </row>
    <row r="113" spans="2:3" x14ac:dyDescent="0.2">
      <c r="B113" s="1">
        <v>44340</v>
      </c>
      <c r="C113">
        <v>444</v>
      </c>
    </row>
    <row r="114" spans="2:3" x14ac:dyDescent="0.2">
      <c r="B114" s="1">
        <v>44341</v>
      </c>
      <c r="C114">
        <v>435.75</v>
      </c>
    </row>
    <row r="115" spans="2:3" x14ac:dyDescent="0.2">
      <c r="B115" s="1">
        <v>44342</v>
      </c>
      <c r="C115">
        <v>439.25</v>
      </c>
    </row>
    <row r="116" spans="2:3" x14ac:dyDescent="0.2">
      <c r="B116" s="1">
        <v>44343</v>
      </c>
      <c r="C116">
        <v>458</v>
      </c>
    </row>
    <row r="117" spans="2:3" x14ac:dyDescent="0.2">
      <c r="B117" s="1">
        <v>44344</v>
      </c>
      <c r="C117">
        <v>453.25</v>
      </c>
    </row>
    <row r="118" spans="2:3" x14ac:dyDescent="0.2">
      <c r="B118" s="1">
        <v>44348</v>
      </c>
      <c r="C118">
        <v>463.75</v>
      </c>
    </row>
    <row r="119" spans="2:3" x14ac:dyDescent="0.2">
      <c r="B119" s="1">
        <v>44349</v>
      </c>
      <c r="C119">
        <v>462</v>
      </c>
    </row>
    <row r="120" spans="2:3" x14ac:dyDescent="0.2">
      <c r="B120" s="1">
        <v>44350</v>
      </c>
      <c r="C120">
        <v>462.75</v>
      </c>
    </row>
    <row r="121" spans="2:3" x14ac:dyDescent="0.2">
      <c r="B121" s="1">
        <v>44351</v>
      </c>
      <c r="C121">
        <v>467</v>
      </c>
    </row>
    <row r="122" spans="2:3" x14ac:dyDescent="0.2">
      <c r="B122" s="1">
        <v>44354</v>
      </c>
      <c r="C122">
        <v>471.5</v>
      </c>
    </row>
    <row r="123" spans="2:3" x14ac:dyDescent="0.2">
      <c r="B123" s="1">
        <v>44355</v>
      </c>
      <c r="C123">
        <v>474.5</v>
      </c>
    </row>
    <row r="124" spans="2:3" x14ac:dyDescent="0.2">
      <c r="B124" s="1">
        <v>44356</v>
      </c>
      <c r="C124">
        <v>477</v>
      </c>
    </row>
    <row r="125" spans="2:3" x14ac:dyDescent="0.2">
      <c r="B125" s="1">
        <v>44357</v>
      </c>
      <c r="C125">
        <v>479.75</v>
      </c>
    </row>
    <row r="126" spans="2:3" x14ac:dyDescent="0.2">
      <c r="B126" s="1">
        <v>44358</v>
      </c>
      <c r="C126">
        <v>478.5</v>
      </c>
    </row>
    <row r="127" spans="2:3" x14ac:dyDescent="0.2">
      <c r="B127" s="1">
        <v>44361</v>
      </c>
      <c r="C127">
        <v>465.25</v>
      </c>
    </row>
    <row r="128" spans="2:3" x14ac:dyDescent="0.2">
      <c r="B128" s="1">
        <v>44362</v>
      </c>
      <c r="C128">
        <v>462</v>
      </c>
    </row>
    <row r="129" spans="2:3" x14ac:dyDescent="0.2">
      <c r="B129" s="1">
        <v>44363</v>
      </c>
      <c r="C129">
        <v>455.25</v>
      </c>
    </row>
    <row r="130" spans="2:3" x14ac:dyDescent="0.2">
      <c r="B130" s="1">
        <v>44364</v>
      </c>
      <c r="C130">
        <v>428.5</v>
      </c>
    </row>
    <row r="131" spans="2:3" x14ac:dyDescent="0.2">
      <c r="B131" s="1">
        <v>44365</v>
      </c>
      <c r="C131">
        <v>449.25</v>
      </c>
    </row>
    <row r="132" spans="2:3" x14ac:dyDescent="0.2">
      <c r="B132" s="1">
        <v>44368</v>
      </c>
      <c r="C132">
        <v>454.5</v>
      </c>
    </row>
    <row r="133" spans="2:3" x14ac:dyDescent="0.2">
      <c r="B133" s="1">
        <v>44369</v>
      </c>
      <c r="C133">
        <v>445.5</v>
      </c>
    </row>
    <row r="134" spans="2:3" x14ac:dyDescent="0.2">
      <c r="B134" s="1">
        <v>44370</v>
      </c>
      <c r="C134">
        <v>447.5</v>
      </c>
    </row>
    <row r="135" spans="2:3" x14ac:dyDescent="0.2">
      <c r="B135" s="1">
        <v>44371</v>
      </c>
      <c r="C135">
        <v>445.5</v>
      </c>
    </row>
    <row r="136" spans="2:3" x14ac:dyDescent="0.2">
      <c r="B136" s="1">
        <v>44372</v>
      </c>
      <c r="C136">
        <v>436.5</v>
      </c>
    </row>
    <row r="137" spans="2:3" x14ac:dyDescent="0.2">
      <c r="B137" s="1">
        <v>44375</v>
      </c>
      <c r="C137">
        <v>453</v>
      </c>
    </row>
    <row r="138" spans="2:3" x14ac:dyDescent="0.2">
      <c r="B138" s="1">
        <v>44376</v>
      </c>
      <c r="C138">
        <v>451</v>
      </c>
    </row>
    <row r="139" spans="2:3" x14ac:dyDescent="0.2">
      <c r="B139" s="1">
        <v>44377</v>
      </c>
      <c r="C139">
        <v>470</v>
      </c>
    </row>
    <row r="140" spans="2:3" x14ac:dyDescent="0.2">
      <c r="B140" s="1">
        <v>44378</v>
      </c>
      <c r="C140">
        <v>468.25</v>
      </c>
    </row>
    <row r="141" spans="2:3" x14ac:dyDescent="0.2">
      <c r="B141" s="1">
        <v>44379</v>
      </c>
      <c r="C141">
        <v>467.25</v>
      </c>
    </row>
    <row r="142" spans="2:3" x14ac:dyDescent="0.2">
      <c r="B142" s="1">
        <v>44383</v>
      </c>
      <c r="C142">
        <v>446.5</v>
      </c>
    </row>
    <row r="143" spans="2:3" x14ac:dyDescent="0.2">
      <c r="B143" s="1">
        <v>44384</v>
      </c>
      <c r="C143">
        <v>450</v>
      </c>
    </row>
    <row r="144" spans="2:3" x14ac:dyDescent="0.2">
      <c r="B144" s="1">
        <v>44385</v>
      </c>
      <c r="C144">
        <v>449.25</v>
      </c>
    </row>
    <row r="145" spans="2:3" x14ac:dyDescent="0.2">
      <c r="B145" s="1">
        <v>44386</v>
      </c>
      <c r="C145">
        <v>449.5</v>
      </c>
    </row>
    <row r="146" spans="2:3" x14ac:dyDescent="0.2">
      <c r="B146" s="1">
        <v>44389</v>
      </c>
      <c r="C146">
        <v>461.25</v>
      </c>
    </row>
    <row r="147" spans="2:3" x14ac:dyDescent="0.2">
      <c r="B147" s="1">
        <v>44390</v>
      </c>
      <c r="C147">
        <v>464.75</v>
      </c>
    </row>
    <row r="148" spans="2:3" x14ac:dyDescent="0.2">
      <c r="B148" s="1">
        <v>44391</v>
      </c>
      <c r="C148">
        <v>464.75</v>
      </c>
    </row>
    <row r="149" spans="2:3" x14ac:dyDescent="0.2">
      <c r="B149" s="1">
        <v>44392</v>
      </c>
      <c r="C149">
        <v>467</v>
      </c>
    </row>
    <row r="150" spans="2:3" x14ac:dyDescent="0.2">
      <c r="B150" s="1">
        <v>44393</v>
      </c>
      <c r="C150">
        <v>466.75</v>
      </c>
    </row>
    <row r="151" spans="2:3" x14ac:dyDescent="0.2">
      <c r="B151" s="1">
        <v>44396</v>
      </c>
      <c r="C151">
        <v>465.5</v>
      </c>
    </row>
    <row r="152" spans="2:3" x14ac:dyDescent="0.2">
      <c r="B152" s="1">
        <v>44397</v>
      </c>
      <c r="C152">
        <v>471.5</v>
      </c>
    </row>
    <row r="153" spans="2:3" x14ac:dyDescent="0.2">
      <c r="B153" s="1">
        <v>44398</v>
      </c>
      <c r="C153">
        <v>471.25</v>
      </c>
    </row>
    <row r="154" spans="2:3" x14ac:dyDescent="0.2">
      <c r="B154" s="1">
        <v>44399</v>
      </c>
      <c r="C154">
        <v>470.5</v>
      </c>
    </row>
    <row r="155" spans="2:3" x14ac:dyDescent="0.2">
      <c r="B155" s="1">
        <v>44400</v>
      </c>
      <c r="C155">
        <v>465</v>
      </c>
    </row>
    <row r="156" spans="2:3" x14ac:dyDescent="0.2">
      <c r="B156" s="1">
        <v>44403</v>
      </c>
      <c r="C156">
        <v>471.5</v>
      </c>
    </row>
    <row r="157" spans="2:3" x14ac:dyDescent="0.2">
      <c r="B157" s="1">
        <v>44404</v>
      </c>
      <c r="C157">
        <v>471</v>
      </c>
    </row>
    <row r="158" spans="2:3" x14ac:dyDescent="0.2">
      <c r="B158" s="1">
        <v>44405</v>
      </c>
      <c r="C158">
        <v>471.75</v>
      </c>
    </row>
    <row r="159" spans="2:3" x14ac:dyDescent="0.2">
      <c r="B159" s="1">
        <v>44406</v>
      </c>
      <c r="C159">
        <v>476.75</v>
      </c>
    </row>
    <row r="160" spans="2:3" x14ac:dyDescent="0.2">
      <c r="B160" s="1">
        <v>44407</v>
      </c>
      <c r="C160">
        <v>471.75</v>
      </c>
    </row>
    <row r="161" spans="2:3" x14ac:dyDescent="0.2">
      <c r="B161" s="1">
        <v>44410</v>
      </c>
      <c r="C161">
        <v>476.5</v>
      </c>
    </row>
    <row r="162" spans="2:3" x14ac:dyDescent="0.2">
      <c r="B162" s="1">
        <v>44411</v>
      </c>
      <c r="C162">
        <v>476.5</v>
      </c>
    </row>
    <row r="163" spans="2:3" x14ac:dyDescent="0.2">
      <c r="B163" s="1">
        <v>44412</v>
      </c>
      <c r="C163">
        <v>477</v>
      </c>
    </row>
    <row r="164" spans="2:3" x14ac:dyDescent="0.2">
      <c r="B164" s="1">
        <v>44413</v>
      </c>
      <c r="C164">
        <v>477.5</v>
      </c>
    </row>
    <row r="165" spans="2:3" x14ac:dyDescent="0.2">
      <c r="B165" s="1">
        <v>44414</v>
      </c>
      <c r="C165">
        <v>486.25</v>
      </c>
    </row>
    <row r="166" spans="2:3" x14ac:dyDescent="0.2">
      <c r="B166" s="1">
        <v>44417</v>
      </c>
      <c r="C166">
        <v>486.5</v>
      </c>
    </row>
    <row r="167" spans="2:3" x14ac:dyDescent="0.2">
      <c r="B167" s="1">
        <v>44418</v>
      </c>
      <c r="C167">
        <v>484</v>
      </c>
    </row>
    <row r="168" spans="2:3" x14ac:dyDescent="0.2">
      <c r="B168" s="1">
        <v>44419</v>
      </c>
      <c r="C168">
        <v>485.5</v>
      </c>
    </row>
    <row r="169" spans="2:3" x14ac:dyDescent="0.2">
      <c r="B169" s="1">
        <v>44420</v>
      </c>
      <c r="C169">
        <v>487.25</v>
      </c>
    </row>
    <row r="170" spans="2:3" x14ac:dyDescent="0.2">
      <c r="B170" s="1">
        <v>44421</v>
      </c>
      <c r="C170">
        <v>488</v>
      </c>
    </row>
    <row r="171" spans="2:3" x14ac:dyDescent="0.2">
      <c r="B171" s="1">
        <v>44424</v>
      </c>
      <c r="C171">
        <v>489.25</v>
      </c>
    </row>
    <row r="172" spans="2:3" x14ac:dyDescent="0.2">
      <c r="B172" s="1">
        <v>44425</v>
      </c>
      <c r="C172">
        <v>487.5</v>
      </c>
    </row>
    <row r="173" spans="2:3" x14ac:dyDescent="0.2">
      <c r="B173" s="1">
        <v>44426</v>
      </c>
      <c r="C173">
        <v>490.25</v>
      </c>
    </row>
    <row r="174" spans="2:3" x14ac:dyDescent="0.2">
      <c r="B174" s="1">
        <v>44427</v>
      </c>
      <c r="C174">
        <v>485</v>
      </c>
    </row>
    <row r="175" spans="2:3" x14ac:dyDescent="0.2">
      <c r="B175" s="1">
        <v>44428</v>
      </c>
      <c r="C175">
        <v>478.25</v>
      </c>
    </row>
    <row r="176" spans="2:3" x14ac:dyDescent="0.2">
      <c r="B176" s="1">
        <v>44431</v>
      </c>
      <c r="C176">
        <v>479.5</v>
      </c>
    </row>
    <row r="177" spans="2:3" x14ac:dyDescent="0.2">
      <c r="B177" s="1">
        <v>44432</v>
      </c>
      <c r="C177">
        <v>487.75</v>
      </c>
    </row>
    <row r="178" spans="2:3" x14ac:dyDescent="0.2">
      <c r="B178" s="1">
        <v>44433</v>
      </c>
      <c r="C178">
        <v>498.25</v>
      </c>
    </row>
    <row r="179" spans="2:3" x14ac:dyDescent="0.2">
      <c r="B179" s="1">
        <v>44434</v>
      </c>
      <c r="C179">
        <v>492</v>
      </c>
    </row>
    <row r="180" spans="2:3" x14ac:dyDescent="0.2">
      <c r="B180" s="1">
        <v>44435</v>
      </c>
      <c r="C180">
        <v>491.75</v>
      </c>
    </row>
    <row r="181" spans="2:3" x14ac:dyDescent="0.2">
      <c r="B181" s="1">
        <v>44438</v>
      </c>
      <c r="C181">
        <v>488.5</v>
      </c>
    </row>
    <row r="182" spans="2:3" x14ac:dyDescent="0.2">
      <c r="B182" s="1">
        <v>44439</v>
      </c>
      <c r="C182">
        <v>488</v>
      </c>
    </row>
    <row r="183" spans="2:3" x14ac:dyDescent="0.2">
      <c r="B183" s="1">
        <v>44440</v>
      </c>
      <c r="C183">
        <v>485.25</v>
      </c>
    </row>
    <row r="184" spans="2:3" x14ac:dyDescent="0.2">
      <c r="B184" s="1">
        <v>44441</v>
      </c>
      <c r="C184">
        <v>481.25</v>
      </c>
    </row>
    <row r="185" spans="2:3" x14ac:dyDescent="0.2">
      <c r="B185" s="1">
        <v>44442</v>
      </c>
      <c r="C185">
        <v>482.25</v>
      </c>
    </row>
    <row r="186" spans="2:3" x14ac:dyDescent="0.2">
      <c r="B186" s="1">
        <v>44446</v>
      </c>
      <c r="C186">
        <v>481.25</v>
      </c>
    </row>
    <row r="187" spans="2:3" x14ac:dyDescent="0.2">
      <c r="B187" s="1">
        <v>44447</v>
      </c>
      <c r="C187">
        <v>480.25</v>
      </c>
    </row>
    <row r="188" spans="2:3" x14ac:dyDescent="0.2">
      <c r="B188" s="1">
        <v>44448</v>
      </c>
      <c r="C188">
        <v>476.75</v>
      </c>
    </row>
    <row r="189" spans="2:3" x14ac:dyDescent="0.2">
      <c r="B189" s="1">
        <v>44449</v>
      </c>
      <c r="C189">
        <v>480.25</v>
      </c>
    </row>
    <row r="190" spans="2:3" x14ac:dyDescent="0.2">
      <c r="B190" s="1">
        <v>44452</v>
      </c>
      <c r="C190">
        <v>477.5</v>
      </c>
    </row>
    <row r="191" spans="2:3" x14ac:dyDescent="0.2">
      <c r="B191" s="1">
        <v>44453</v>
      </c>
      <c r="C191">
        <v>479.25</v>
      </c>
    </row>
    <row r="192" spans="2:3" x14ac:dyDescent="0.2">
      <c r="B192" s="1">
        <v>44454</v>
      </c>
      <c r="C192">
        <v>482.25</v>
      </c>
    </row>
    <row r="193" spans="2:3" x14ac:dyDescent="0.2">
      <c r="B193" s="1">
        <v>44455</v>
      </c>
      <c r="C193">
        <v>480</v>
      </c>
    </row>
    <row r="194" spans="2:3" x14ac:dyDescent="0.2">
      <c r="B194" s="1">
        <v>44456</v>
      </c>
      <c r="C194">
        <v>476.25</v>
      </c>
    </row>
    <row r="195" spans="2:3" x14ac:dyDescent="0.2">
      <c r="B195" s="1">
        <v>44459</v>
      </c>
      <c r="C195">
        <v>478.25</v>
      </c>
    </row>
    <row r="196" spans="2:3" x14ac:dyDescent="0.2">
      <c r="B196" s="1">
        <v>44460</v>
      </c>
      <c r="C196">
        <v>475.75</v>
      </c>
    </row>
    <row r="197" spans="2:3" x14ac:dyDescent="0.2">
      <c r="B197" s="1">
        <v>44461</v>
      </c>
      <c r="C197">
        <v>478.5</v>
      </c>
    </row>
    <row r="198" spans="2:3" x14ac:dyDescent="0.2">
      <c r="B198" s="1">
        <v>44462</v>
      </c>
      <c r="C198">
        <v>478.5</v>
      </c>
    </row>
    <row r="199" spans="2:3" x14ac:dyDescent="0.2">
      <c r="B199" s="1">
        <v>44463</v>
      </c>
      <c r="C199">
        <v>477.75</v>
      </c>
    </row>
    <row r="200" spans="2:3" x14ac:dyDescent="0.2">
      <c r="B200" s="1">
        <v>44466</v>
      </c>
      <c r="C200">
        <v>486.5</v>
      </c>
    </row>
    <row r="201" spans="2:3" x14ac:dyDescent="0.2">
      <c r="B201" s="1">
        <v>44467</v>
      </c>
      <c r="C201">
        <v>485.75</v>
      </c>
    </row>
    <row r="202" spans="2:3" x14ac:dyDescent="0.2">
      <c r="B202" s="1">
        <v>44468</v>
      </c>
      <c r="C202">
        <v>489.75</v>
      </c>
    </row>
    <row r="203" spans="2:3" x14ac:dyDescent="0.2">
      <c r="B203" s="1">
        <v>44469</v>
      </c>
      <c r="C203">
        <v>492.5</v>
      </c>
    </row>
    <row r="204" spans="2:3" x14ac:dyDescent="0.2">
      <c r="B204" s="1">
        <v>44470</v>
      </c>
      <c r="C204">
        <v>499.5</v>
      </c>
    </row>
    <row r="205" spans="2:3" x14ac:dyDescent="0.2">
      <c r="B205" s="1">
        <v>44473</v>
      </c>
      <c r="C205">
        <v>503.75</v>
      </c>
    </row>
    <row r="206" spans="2:3" x14ac:dyDescent="0.2">
      <c r="B206" s="1">
        <v>44474</v>
      </c>
      <c r="C206">
        <v>500.5</v>
      </c>
    </row>
    <row r="207" spans="2:3" x14ac:dyDescent="0.2">
      <c r="B207" s="1">
        <v>44475</v>
      </c>
      <c r="C207">
        <v>496.5</v>
      </c>
    </row>
    <row r="208" spans="2:3" x14ac:dyDescent="0.2">
      <c r="B208" s="1">
        <v>44476</v>
      </c>
      <c r="C208">
        <v>496.5</v>
      </c>
    </row>
    <row r="209" spans="2:3" x14ac:dyDescent="0.2">
      <c r="B209" s="1">
        <v>44477</v>
      </c>
      <c r="C209">
        <v>495.75</v>
      </c>
    </row>
    <row r="210" spans="2:3" x14ac:dyDescent="0.2">
      <c r="B210" s="1">
        <v>44480</v>
      </c>
      <c r="C210">
        <v>497.75</v>
      </c>
    </row>
    <row r="211" spans="2:3" x14ac:dyDescent="0.2">
      <c r="B211" s="1">
        <v>44481</v>
      </c>
      <c r="C211">
        <v>498</v>
      </c>
    </row>
    <row r="212" spans="2:3" x14ac:dyDescent="0.2">
      <c r="B212" s="1">
        <v>44482</v>
      </c>
      <c r="C212">
        <v>490.75</v>
      </c>
    </row>
    <row r="213" spans="2:3" x14ac:dyDescent="0.2">
      <c r="B213" s="1">
        <v>44483</v>
      </c>
      <c r="C213">
        <v>492.75</v>
      </c>
    </row>
    <row r="214" spans="2:3" x14ac:dyDescent="0.2">
      <c r="B214" s="1">
        <v>44484</v>
      </c>
      <c r="C214">
        <v>499.75</v>
      </c>
    </row>
    <row r="215" spans="2:3" x14ac:dyDescent="0.2">
      <c r="B215" s="1">
        <v>44487</v>
      </c>
      <c r="C215">
        <v>504.75</v>
      </c>
    </row>
    <row r="216" spans="2:3" x14ac:dyDescent="0.2">
      <c r="B216" s="1">
        <v>44488</v>
      </c>
      <c r="C216">
        <v>503.25</v>
      </c>
    </row>
    <row r="217" spans="2:3" x14ac:dyDescent="0.2">
      <c r="B217" s="1">
        <v>44489</v>
      </c>
      <c r="C217">
        <v>506.5</v>
      </c>
    </row>
    <row r="218" spans="2:3" x14ac:dyDescent="0.2">
      <c r="B218" s="1">
        <v>44490</v>
      </c>
      <c r="C218">
        <v>503.5</v>
      </c>
    </row>
    <row r="219" spans="2:3" x14ac:dyDescent="0.2">
      <c r="B219" s="1">
        <v>44491</v>
      </c>
      <c r="C219">
        <v>505.75</v>
      </c>
    </row>
    <row r="220" spans="2:3" x14ac:dyDescent="0.2">
      <c r="B220" s="1">
        <v>44494</v>
      </c>
      <c r="C220">
        <v>506.25</v>
      </c>
    </row>
    <row r="221" spans="2:3" x14ac:dyDescent="0.2">
      <c r="B221" s="1">
        <v>44495</v>
      </c>
      <c r="C221">
        <v>507.75</v>
      </c>
    </row>
    <row r="222" spans="2:3" x14ac:dyDescent="0.2">
      <c r="B222" s="1">
        <v>44496</v>
      </c>
      <c r="C222">
        <v>516</v>
      </c>
    </row>
    <row r="223" spans="2:3" x14ac:dyDescent="0.2">
      <c r="B223" s="1">
        <v>44497</v>
      </c>
      <c r="C223">
        <v>518</v>
      </c>
    </row>
    <row r="224" spans="2:3" x14ac:dyDescent="0.2">
      <c r="B224" s="1">
        <v>44498</v>
      </c>
      <c r="C224">
        <v>519.75</v>
      </c>
    </row>
    <row r="225" spans="2:3" x14ac:dyDescent="0.2">
      <c r="B225" s="1">
        <v>44501</v>
      </c>
      <c r="C225">
        <v>521.75</v>
      </c>
    </row>
    <row r="226" spans="2:3" x14ac:dyDescent="0.2">
      <c r="B226" s="1">
        <v>44502</v>
      </c>
      <c r="C226">
        <v>519.75</v>
      </c>
    </row>
    <row r="227" spans="2:3" x14ac:dyDescent="0.2">
      <c r="B227" s="1">
        <v>44503</v>
      </c>
      <c r="C227">
        <v>516.25</v>
      </c>
    </row>
    <row r="228" spans="2:3" x14ac:dyDescent="0.2">
      <c r="B228" s="1">
        <v>44504</v>
      </c>
      <c r="C228">
        <v>514.5</v>
      </c>
    </row>
    <row r="229" spans="2:3" x14ac:dyDescent="0.2">
      <c r="B229" s="1">
        <v>44505</v>
      </c>
      <c r="C229">
        <v>511.5</v>
      </c>
    </row>
    <row r="230" spans="2:3" x14ac:dyDescent="0.2">
      <c r="B230" s="1">
        <v>44508</v>
      </c>
      <c r="C230">
        <v>508.25</v>
      </c>
    </row>
    <row r="231" spans="2:3" x14ac:dyDescent="0.2">
      <c r="B231" s="1">
        <v>44509</v>
      </c>
      <c r="C231">
        <v>512</v>
      </c>
    </row>
    <row r="232" spans="2:3" x14ac:dyDescent="0.2">
      <c r="B232" s="1">
        <v>44510</v>
      </c>
      <c r="C232">
        <v>518</v>
      </c>
    </row>
    <row r="233" spans="2:3" x14ac:dyDescent="0.2">
      <c r="B233" s="1">
        <v>44511</v>
      </c>
      <c r="C233">
        <v>515.75</v>
      </c>
    </row>
    <row r="234" spans="2:3" x14ac:dyDescent="0.2">
      <c r="B234" s="1">
        <v>44512</v>
      </c>
      <c r="C234">
        <v>518.25</v>
      </c>
    </row>
    <row r="235" spans="2:3" x14ac:dyDescent="0.2">
      <c r="B235" s="1">
        <v>44515</v>
      </c>
      <c r="C235">
        <v>519.25</v>
      </c>
    </row>
    <row r="236" spans="2:3" x14ac:dyDescent="0.2">
      <c r="B236" s="1">
        <v>44516</v>
      </c>
      <c r="C236">
        <v>518.25</v>
      </c>
    </row>
    <row r="237" spans="2:3" x14ac:dyDescent="0.2">
      <c r="B237" s="1">
        <v>44517</v>
      </c>
      <c r="C237">
        <v>520.5</v>
      </c>
    </row>
    <row r="238" spans="2:3" x14ac:dyDescent="0.2">
      <c r="B238" s="1">
        <v>44518</v>
      </c>
      <c r="C238">
        <v>520</v>
      </c>
    </row>
    <row r="239" spans="2:3" x14ac:dyDescent="0.2">
      <c r="B239" s="1">
        <v>44519</v>
      </c>
      <c r="C239">
        <v>519.5</v>
      </c>
    </row>
    <row r="240" spans="2:3" x14ac:dyDescent="0.2">
      <c r="B240" s="1">
        <v>44522</v>
      </c>
      <c r="C240">
        <v>520.5</v>
      </c>
    </row>
    <row r="241" spans="2:3" x14ac:dyDescent="0.2">
      <c r="B241" s="1">
        <v>44523</v>
      </c>
      <c r="C241">
        <v>519</v>
      </c>
    </row>
    <row r="242" spans="2:3" x14ac:dyDescent="0.2">
      <c r="B242" s="1">
        <v>44524</v>
      </c>
      <c r="C242">
        <v>519.5</v>
      </c>
    </row>
    <row r="243" spans="2:3" x14ac:dyDescent="0.2">
      <c r="B243" s="1">
        <v>44526</v>
      </c>
      <c r="C243">
        <v>522.25</v>
      </c>
    </row>
    <row r="244" spans="2:3" x14ac:dyDescent="0.2">
      <c r="B244" s="1">
        <v>44529</v>
      </c>
      <c r="C244">
        <v>519</v>
      </c>
    </row>
    <row r="245" spans="2:3" x14ac:dyDescent="0.2">
      <c r="B245" s="1">
        <v>44530</v>
      </c>
      <c r="C245">
        <v>516.25</v>
      </c>
    </row>
    <row r="246" spans="2:3" x14ac:dyDescent="0.2">
      <c r="B246" s="1">
        <v>44531</v>
      </c>
      <c r="C246">
        <v>515.75</v>
      </c>
    </row>
    <row r="247" spans="2:3" x14ac:dyDescent="0.2">
      <c r="B247" s="1">
        <v>44532</v>
      </c>
      <c r="C247">
        <v>517.25</v>
      </c>
    </row>
    <row r="248" spans="2:3" x14ac:dyDescent="0.2">
      <c r="B248" s="1">
        <v>44533</v>
      </c>
      <c r="C248">
        <v>518.5</v>
      </c>
    </row>
    <row r="249" spans="2:3" x14ac:dyDescent="0.2">
      <c r="B249" s="1">
        <v>44536</v>
      </c>
      <c r="C249">
        <v>518.5</v>
      </c>
    </row>
    <row r="250" spans="2:3" x14ac:dyDescent="0.2">
      <c r="B250" s="1">
        <v>44537</v>
      </c>
      <c r="C250">
        <v>518.5</v>
      </c>
    </row>
    <row r="251" spans="2:3" x14ac:dyDescent="0.2">
      <c r="B251" s="1">
        <v>44538</v>
      </c>
      <c r="C251">
        <v>518</v>
      </c>
    </row>
    <row r="252" spans="2:3" x14ac:dyDescent="0.2">
      <c r="B252" s="1">
        <v>44539</v>
      </c>
      <c r="C252">
        <v>515.25</v>
      </c>
    </row>
    <row r="253" spans="2:3" x14ac:dyDescent="0.2">
      <c r="B253" s="1">
        <v>44540</v>
      </c>
      <c r="C253">
        <v>514.25</v>
      </c>
    </row>
    <row r="254" spans="2:3" x14ac:dyDescent="0.2">
      <c r="B254" s="1">
        <v>44543</v>
      </c>
      <c r="C254">
        <v>506.75</v>
      </c>
    </row>
    <row r="255" spans="2:3" x14ac:dyDescent="0.2">
      <c r="B255" s="1">
        <v>44544</v>
      </c>
      <c r="C255">
        <v>509.5</v>
      </c>
    </row>
    <row r="256" spans="2:3" x14ac:dyDescent="0.2">
      <c r="B256" s="1">
        <v>44545</v>
      </c>
      <c r="C256">
        <v>508.25</v>
      </c>
    </row>
    <row r="257" spans="2:3" x14ac:dyDescent="0.2">
      <c r="B257" s="1">
        <v>44546</v>
      </c>
      <c r="C257">
        <v>510.5</v>
      </c>
    </row>
    <row r="258" spans="2:3" x14ac:dyDescent="0.2">
      <c r="B258" s="1">
        <v>44547</v>
      </c>
      <c r="C258">
        <v>509.75</v>
      </c>
    </row>
    <row r="259" spans="2:3" x14ac:dyDescent="0.2">
      <c r="B259" s="1">
        <v>44550</v>
      </c>
      <c r="C259">
        <v>508.25</v>
      </c>
    </row>
    <row r="260" spans="2:3" x14ac:dyDescent="0.2">
      <c r="B260" s="1">
        <v>44551</v>
      </c>
      <c r="C260">
        <v>510.5</v>
      </c>
    </row>
    <row r="261" spans="2:3" x14ac:dyDescent="0.2">
      <c r="B261" s="1">
        <v>44552</v>
      </c>
      <c r="C261">
        <v>512.25</v>
      </c>
    </row>
    <row r="262" spans="2:3" x14ac:dyDescent="0.2">
      <c r="B262" s="1">
        <v>44553</v>
      </c>
      <c r="C262">
        <v>512.75</v>
      </c>
    </row>
    <row r="263" spans="2:3" x14ac:dyDescent="0.2">
      <c r="B263" s="1">
        <v>44557</v>
      </c>
      <c r="C263">
        <v>516.25</v>
      </c>
    </row>
    <row r="264" spans="2:3" x14ac:dyDescent="0.2">
      <c r="B264" s="1">
        <v>44558</v>
      </c>
      <c r="C264">
        <v>510.75</v>
      </c>
    </row>
    <row r="265" spans="2:3" x14ac:dyDescent="0.2">
      <c r="B265" s="1">
        <v>44559</v>
      </c>
      <c r="C265">
        <v>515.5</v>
      </c>
    </row>
    <row r="266" spans="2:3" x14ac:dyDescent="0.2">
      <c r="B266" s="1">
        <v>44560</v>
      </c>
      <c r="C266">
        <v>509.25</v>
      </c>
    </row>
    <row r="267" spans="2:3" x14ac:dyDescent="0.2">
      <c r="B267" s="1">
        <v>44561</v>
      </c>
      <c r="C267">
        <v>510.5</v>
      </c>
    </row>
    <row r="268" spans="2:3" x14ac:dyDescent="0.2">
      <c r="B268" s="1">
        <v>44564</v>
      </c>
      <c r="C268">
        <v>513</v>
      </c>
    </row>
    <row r="269" spans="2:3" x14ac:dyDescent="0.2">
      <c r="B269" s="1">
        <v>44565</v>
      </c>
      <c r="C269">
        <v>517.5</v>
      </c>
    </row>
    <row r="270" spans="2:3" x14ac:dyDescent="0.2">
      <c r="B270" s="1">
        <v>44566</v>
      </c>
      <c r="C270">
        <v>516.25</v>
      </c>
    </row>
    <row r="271" spans="2:3" x14ac:dyDescent="0.2">
      <c r="B271" s="1">
        <v>44567</v>
      </c>
      <c r="C271">
        <v>523.75</v>
      </c>
    </row>
    <row r="272" spans="2:3" x14ac:dyDescent="0.2">
      <c r="B272" s="1">
        <v>44568</v>
      </c>
      <c r="C272">
        <v>529.5</v>
      </c>
    </row>
    <row r="273" spans="2:3" x14ac:dyDescent="0.2">
      <c r="B273" s="1">
        <v>44571</v>
      </c>
      <c r="C273">
        <v>533</v>
      </c>
    </row>
    <row r="274" spans="2:3" x14ac:dyDescent="0.2">
      <c r="B274" s="1">
        <v>44572</v>
      </c>
      <c r="C274">
        <v>532.75</v>
      </c>
    </row>
    <row r="275" spans="2:3" x14ac:dyDescent="0.2">
      <c r="B275" s="1">
        <v>44573</v>
      </c>
      <c r="C275">
        <v>538</v>
      </c>
    </row>
    <row r="276" spans="2:3" x14ac:dyDescent="0.2">
      <c r="B276" s="1">
        <v>44574</v>
      </c>
      <c r="C276">
        <v>540.25</v>
      </c>
    </row>
    <row r="277" spans="2:3" x14ac:dyDescent="0.2">
      <c r="B277" s="1">
        <v>44575</v>
      </c>
      <c r="C277">
        <v>535.75</v>
      </c>
    </row>
    <row r="278" spans="2:3" x14ac:dyDescent="0.2">
      <c r="B278" s="1">
        <v>44579</v>
      </c>
      <c r="C278">
        <v>534.25</v>
      </c>
    </row>
    <row r="279" spans="2:3" x14ac:dyDescent="0.2">
      <c r="B279" s="1">
        <v>44580</v>
      </c>
      <c r="C279">
        <v>543.5</v>
      </c>
    </row>
    <row r="280" spans="2:3" x14ac:dyDescent="0.2">
      <c r="B280" s="1">
        <v>44581</v>
      </c>
      <c r="C280">
        <v>540.75</v>
      </c>
    </row>
    <row r="281" spans="2:3" x14ac:dyDescent="0.2">
      <c r="B281" s="1">
        <v>44582</v>
      </c>
      <c r="C281">
        <v>542</v>
      </c>
    </row>
    <row r="282" spans="2:3" x14ac:dyDescent="0.2">
      <c r="B282" s="1">
        <v>44585</v>
      </c>
      <c r="C282">
        <v>544.25</v>
      </c>
    </row>
    <row r="283" spans="2:3" x14ac:dyDescent="0.2">
      <c r="B283" s="1">
        <v>44586</v>
      </c>
      <c r="C283">
        <v>551.25</v>
      </c>
    </row>
    <row r="284" spans="2:3" x14ac:dyDescent="0.2">
      <c r="B284" s="1">
        <v>44587</v>
      </c>
      <c r="C284">
        <v>550.5</v>
      </c>
    </row>
    <row r="285" spans="2:3" x14ac:dyDescent="0.2">
      <c r="B285" s="1">
        <v>44588</v>
      </c>
      <c r="C285">
        <v>546.5</v>
      </c>
    </row>
    <row r="286" spans="2:3" x14ac:dyDescent="0.2">
      <c r="B286" s="1">
        <v>44589</v>
      </c>
      <c r="C286">
        <v>548</v>
      </c>
    </row>
    <row r="287" spans="2:3" x14ac:dyDescent="0.2">
      <c r="B287" s="1">
        <v>44592</v>
      </c>
      <c r="C287">
        <v>546</v>
      </c>
    </row>
    <row r="288" spans="2:3" x14ac:dyDescent="0.2">
      <c r="B288" s="1">
        <v>44593</v>
      </c>
      <c r="C288">
        <v>553</v>
      </c>
    </row>
    <row r="289" spans="2:3" x14ac:dyDescent="0.2">
      <c r="B289" s="1">
        <v>44594</v>
      </c>
      <c r="C289">
        <v>550.25</v>
      </c>
    </row>
    <row r="290" spans="2:3" x14ac:dyDescent="0.2">
      <c r="B290" s="1">
        <v>44595</v>
      </c>
      <c r="C290">
        <v>546.5</v>
      </c>
    </row>
    <row r="291" spans="2:3" x14ac:dyDescent="0.2">
      <c r="B291" s="1">
        <v>44596</v>
      </c>
      <c r="C291">
        <v>549.5</v>
      </c>
    </row>
    <row r="292" spans="2:3" x14ac:dyDescent="0.2">
      <c r="B292" s="1">
        <v>44599</v>
      </c>
      <c r="C292">
        <v>554.5</v>
      </c>
    </row>
    <row r="293" spans="2:3" x14ac:dyDescent="0.2">
      <c r="B293" s="1">
        <v>44600</v>
      </c>
      <c r="C293">
        <v>555.25</v>
      </c>
    </row>
    <row r="294" spans="2:3" x14ac:dyDescent="0.2">
      <c r="B294" s="1">
        <v>44601</v>
      </c>
      <c r="C294">
        <v>563.75</v>
      </c>
    </row>
    <row r="295" spans="2:3" x14ac:dyDescent="0.2">
      <c r="B295" s="1">
        <v>44602</v>
      </c>
      <c r="C295">
        <v>559.75</v>
      </c>
    </row>
    <row r="296" spans="2:3" x14ac:dyDescent="0.2">
      <c r="B296" s="1">
        <v>44603</v>
      </c>
      <c r="C296">
        <v>564.5</v>
      </c>
    </row>
    <row r="297" spans="2:3" x14ac:dyDescent="0.2">
      <c r="B297" s="1">
        <v>44606</v>
      </c>
      <c r="C297">
        <v>569</v>
      </c>
    </row>
    <row r="298" spans="2:3" x14ac:dyDescent="0.2">
      <c r="B298" s="1">
        <v>44607</v>
      </c>
      <c r="C298">
        <v>562.5</v>
      </c>
    </row>
    <row r="299" spans="2:3" x14ac:dyDescent="0.2">
      <c r="B299" s="1">
        <v>44608</v>
      </c>
      <c r="C299">
        <v>564.75</v>
      </c>
    </row>
    <row r="300" spans="2:3" x14ac:dyDescent="0.2">
      <c r="B300" s="1">
        <v>44609</v>
      </c>
      <c r="C300">
        <v>568.75</v>
      </c>
    </row>
    <row r="301" spans="2:3" x14ac:dyDescent="0.2">
      <c r="B301" s="1">
        <v>44610</v>
      </c>
      <c r="C301">
        <v>569</v>
      </c>
    </row>
    <row r="302" spans="2:3" x14ac:dyDescent="0.2">
      <c r="B302" s="1">
        <v>44614</v>
      </c>
      <c r="C302">
        <v>576.75</v>
      </c>
    </row>
    <row r="303" spans="2:3" x14ac:dyDescent="0.2">
      <c r="B303" s="1">
        <v>44615</v>
      </c>
      <c r="C303">
        <v>579.25</v>
      </c>
    </row>
    <row r="304" spans="2:3" x14ac:dyDescent="0.2">
      <c r="B304" s="1">
        <v>44616</v>
      </c>
      <c r="C304">
        <v>571.75</v>
      </c>
    </row>
    <row r="305" spans="2:3" x14ac:dyDescent="0.2">
      <c r="B305" s="1">
        <v>44617</v>
      </c>
      <c r="C305">
        <v>551</v>
      </c>
    </row>
    <row r="306" spans="2:3" x14ac:dyDescent="0.2">
      <c r="B306" s="1">
        <v>44620</v>
      </c>
      <c r="C306">
        <v>570</v>
      </c>
    </row>
    <row r="307" spans="2:3" x14ac:dyDescent="0.2">
      <c r="B307" s="1">
        <v>44621</v>
      </c>
      <c r="C307">
        <v>584.25</v>
      </c>
    </row>
    <row r="308" spans="2:3" x14ac:dyDescent="0.2">
      <c r="B308" s="1">
        <v>44622</v>
      </c>
      <c r="C308">
        <v>575.75</v>
      </c>
    </row>
    <row r="309" spans="2:3" x14ac:dyDescent="0.2">
      <c r="B309" s="1">
        <v>44623</v>
      </c>
      <c r="C309">
        <v>569</v>
      </c>
    </row>
    <row r="310" spans="2:3" x14ac:dyDescent="0.2">
      <c r="B310" s="1">
        <v>44624</v>
      </c>
      <c r="C310">
        <v>575.25</v>
      </c>
    </row>
    <row r="311" spans="2:3" x14ac:dyDescent="0.2">
      <c r="B311" s="1">
        <v>44627</v>
      </c>
      <c r="C311">
        <v>582.75</v>
      </c>
    </row>
    <row r="312" spans="2:3" x14ac:dyDescent="0.2">
      <c r="B312" s="1">
        <v>44628</v>
      </c>
      <c r="C312">
        <v>584</v>
      </c>
    </row>
    <row r="313" spans="2:3" x14ac:dyDescent="0.2">
      <c r="B313" s="1">
        <v>44629</v>
      </c>
      <c r="C313">
        <v>584.25</v>
      </c>
    </row>
    <row r="314" spans="2:3" x14ac:dyDescent="0.2">
      <c r="B314" s="1">
        <v>44630</v>
      </c>
      <c r="C314">
        <v>593.5</v>
      </c>
    </row>
    <row r="315" spans="2:3" x14ac:dyDescent="0.2">
      <c r="B315" s="1">
        <v>44631</v>
      </c>
      <c r="C315">
        <v>595.75</v>
      </c>
    </row>
    <row r="316" spans="2:3" x14ac:dyDescent="0.2">
      <c r="B316" s="1">
        <v>44634</v>
      </c>
      <c r="C316">
        <v>594.25</v>
      </c>
    </row>
    <row r="317" spans="2:3" x14ac:dyDescent="0.2">
      <c r="B317" s="1">
        <v>44635</v>
      </c>
      <c r="C317">
        <v>591.25</v>
      </c>
    </row>
    <row r="318" spans="2:3" x14ac:dyDescent="0.2">
      <c r="B318" s="1">
        <v>44636</v>
      </c>
      <c r="C318">
        <v>576.5</v>
      </c>
    </row>
    <row r="319" spans="2:3" x14ac:dyDescent="0.2">
      <c r="B319" s="1">
        <v>44637</v>
      </c>
      <c r="C319">
        <v>590.75</v>
      </c>
    </row>
    <row r="320" spans="2:3" x14ac:dyDescent="0.2">
      <c r="B320" s="1">
        <v>44638</v>
      </c>
      <c r="C320">
        <v>590.5</v>
      </c>
    </row>
    <row r="321" spans="2:3" x14ac:dyDescent="0.2">
      <c r="B321" s="1">
        <v>44641</v>
      </c>
      <c r="C321">
        <v>602.5</v>
      </c>
    </row>
    <row r="322" spans="2:3" x14ac:dyDescent="0.2">
      <c r="B322" s="1">
        <v>44642</v>
      </c>
      <c r="C322">
        <v>606.25</v>
      </c>
    </row>
    <row r="323" spans="2:3" x14ac:dyDescent="0.2">
      <c r="B323" s="1">
        <v>44643</v>
      </c>
      <c r="C323">
        <v>609</v>
      </c>
    </row>
    <row r="324" spans="2:3" x14ac:dyDescent="0.2">
      <c r="B324" s="1">
        <v>44644</v>
      </c>
      <c r="C324">
        <v>608.5</v>
      </c>
    </row>
    <row r="325" spans="2:3" x14ac:dyDescent="0.2">
      <c r="B325" s="1">
        <v>44645</v>
      </c>
      <c r="C325">
        <v>610.5</v>
      </c>
    </row>
    <row r="326" spans="2:3" x14ac:dyDescent="0.2">
      <c r="B326" s="1">
        <v>44648</v>
      </c>
      <c r="C326">
        <v>613.5</v>
      </c>
    </row>
    <row r="327" spans="2:3" x14ac:dyDescent="0.2">
      <c r="B327" s="1">
        <v>44649</v>
      </c>
      <c r="C327">
        <v>617.75</v>
      </c>
    </row>
    <row r="328" spans="2:3" x14ac:dyDescent="0.2">
      <c r="B328" s="1">
        <v>44650</v>
      </c>
      <c r="C328">
        <v>623</v>
      </c>
    </row>
    <row r="329" spans="2:3" x14ac:dyDescent="0.2">
      <c r="B329" s="1">
        <v>44651</v>
      </c>
      <c r="C329">
        <v>632</v>
      </c>
    </row>
    <row r="330" spans="2:3" x14ac:dyDescent="0.2">
      <c r="B330" s="1">
        <v>44652</v>
      </c>
      <c r="C330">
        <v>637.25</v>
      </c>
    </row>
    <row r="331" spans="2:3" x14ac:dyDescent="0.2">
      <c r="B331" s="1">
        <v>44655</v>
      </c>
      <c r="C331">
        <v>646</v>
      </c>
    </row>
    <row r="332" spans="2:3" x14ac:dyDescent="0.2">
      <c r="B332" s="1">
        <v>44656</v>
      </c>
      <c r="C332">
        <v>651</v>
      </c>
    </row>
    <row r="333" spans="2:3" x14ac:dyDescent="0.2">
      <c r="B333" s="1">
        <v>44657</v>
      </c>
      <c r="C333">
        <v>651.25</v>
      </c>
    </row>
    <row r="334" spans="2:3" x14ac:dyDescent="0.2">
      <c r="B334" s="1">
        <v>44658</v>
      </c>
      <c r="C334">
        <v>658.75</v>
      </c>
    </row>
    <row r="335" spans="2:3" x14ac:dyDescent="0.2">
      <c r="B335" s="1">
        <v>44659</v>
      </c>
      <c r="C335">
        <v>663.5</v>
      </c>
    </row>
    <row r="336" spans="2:3" x14ac:dyDescent="0.2">
      <c r="B336" s="1">
        <v>44662</v>
      </c>
      <c r="C336">
        <v>667</v>
      </c>
    </row>
    <row r="337" spans="2:3" x14ac:dyDescent="0.2">
      <c r="B337" s="1">
        <v>44663</v>
      </c>
      <c r="C337">
        <v>676.75</v>
      </c>
    </row>
    <row r="338" spans="2:3" x14ac:dyDescent="0.2">
      <c r="B338" s="1">
        <v>44664</v>
      </c>
      <c r="C338">
        <v>683</v>
      </c>
    </row>
    <row r="339" spans="2:3" x14ac:dyDescent="0.2">
      <c r="B339" s="1">
        <v>44665</v>
      </c>
      <c r="C339">
        <v>683.25</v>
      </c>
    </row>
    <row r="340" spans="2:3" x14ac:dyDescent="0.2">
      <c r="B340" s="1">
        <v>44669</v>
      </c>
      <c r="C340">
        <v>692</v>
      </c>
    </row>
    <row r="341" spans="2:3" x14ac:dyDescent="0.2">
      <c r="B341" s="1">
        <v>44670</v>
      </c>
      <c r="C341">
        <v>694.5</v>
      </c>
    </row>
    <row r="342" spans="2:3" x14ac:dyDescent="0.2">
      <c r="B342" s="1">
        <v>44671</v>
      </c>
      <c r="C342">
        <v>695.5</v>
      </c>
    </row>
    <row r="343" spans="2:3" x14ac:dyDescent="0.2">
      <c r="B343" s="1">
        <v>44672</v>
      </c>
      <c r="C343">
        <v>686.5</v>
      </c>
    </row>
    <row r="344" spans="2:3" x14ac:dyDescent="0.2">
      <c r="B344" s="1">
        <v>44673</v>
      </c>
      <c r="C344">
        <v>675.75</v>
      </c>
    </row>
    <row r="345" spans="2:3" x14ac:dyDescent="0.2">
      <c r="B345" s="1">
        <v>44676</v>
      </c>
      <c r="C345">
        <v>689.5</v>
      </c>
    </row>
    <row r="346" spans="2:3" x14ac:dyDescent="0.2">
      <c r="B346" s="1">
        <v>44677</v>
      </c>
      <c r="C346">
        <v>696</v>
      </c>
    </row>
    <row r="347" spans="2:3" x14ac:dyDescent="0.2">
      <c r="B347" s="1">
        <v>44678</v>
      </c>
      <c r="C347">
        <v>697.75</v>
      </c>
    </row>
    <row r="348" spans="2:3" x14ac:dyDescent="0.2">
      <c r="B348" s="1">
        <v>44679</v>
      </c>
      <c r="C348">
        <v>697.5</v>
      </c>
    </row>
    <row r="349" spans="2:3" x14ac:dyDescent="0.2">
      <c r="B349" s="1">
        <v>44680</v>
      </c>
      <c r="C349">
        <v>696</v>
      </c>
    </row>
    <row r="350" spans="2:3" x14ac:dyDescent="0.2">
      <c r="B350" s="1">
        <v>44683</v>
      </c>
      <c r="C350">
        <v>688.75</v>
      </c>
    </row>
    <row r="351" spans="2:3" x14ac:dyDescent="0.2">
      <c r="B351" s="1">
        <v>44684</v>
      </c>
      <c r="C351">
        <v>681.5</v>
      </c>
    </row>
    <row r="352" spans="2:3" x14ac:dyDescent="0.2">
      <c r="B352" s="1">
        <v>44685</v>
      </c>
      <c r="C352">
        <v>682.25</v>
      </c>
    </row>
    <row r="353" spans="2:3" x14ac:dyDescent="0.2">
      <c r="B353" s="1">
        <v>44686</v>
      </c>
      <c r="C353">
        <v>683.5</v>
      </c>
    </row>
    <row r="354" spans="2:3" x14ac:dyDescent="0.2">
      <c r="B354" s="1">
        <v>44687</v>
      </c>
      <c r="C354">
        <v>667.5</v>
      </c>
    </row>
    <row r="355" spans="2:3" x14ac:dyDescent="0.2">
      <c r="B355" s="1">
        <v>44690</v>
      </c>
      <c r="C355">
        <v>657.5</v>
      </c>
    </row>
    <row r="356" spans="2:3" x14ac:dyDescent="0.2">
      <c r="B356" s="1">
        <v>44691</v>
      </c>
      <c r="C356">
        <v>662.5</v>
      </c>
    </row>
    <row r="357" spans="2:3" x14ac:dyDescent="0.2">
      <c r="B357" s="1">
        <v>44692</v>
      </c>
      <c r="C357">
        <v>672</v>
      </c>
    </row>
    <row r="358" spans="2:3" x14ac:dyDescent="0.2">
      <c r="B358" s="1">
        <v>44693</v>
      </c>
      <c r="C358">
        <v>683.25</v>
      </c>
    </row>
    <row r="359" spans="2:3" x14ac:dyDescent="0.2">
      <c r="B359" s="1">
        <v>44694</v>
      </c>
      <c r="C359">
        <v>674.5</v>
      </c>
    </row>
    <row r="360" spans="2:3" x14ac:dyDescent="0.2">
      <c r="B360" s="1">
        <v>44697</v>
      </c>
      <c r="C360">
        <v>685.25</v>
      </c>
    </row>
    <row r="361" spans="2:3" x14ac:dyDescent="0.2">
      <c r="B361" s="1">
        <v>44698</v>
      </c>
      <c r="C361">
        <v>686</v>
      </c>
    </row>
    <row r="362" spans="2:3" x14ac:dyDescent="0.2">
      <c r="B362" s="1">
        <v>44699</v>
      </c>
      <c r="C362">
        <v>672.5</v>
      </c>
    </row>
    <row r="363" spans="2:3" x14ac:dyDescent="0.2">
      <c r="B363" s="1">
        <v>44700</v>
      </c>
      <c r="C363">
        <v>672.75</v>
      </c>
    </row>
    <row r="364" spans="2:3" x14ac:dyDescent="0.2">
      <c r="B364" s="1">
        <v>44701</v>
      </c>
      <c r="C364">
        <v>670.25</v>
      </c>
    </row>
    <row r="365" spans="2:3" x14ac:dyDescent="0.2">
      <c r="B365" s="1">
        <v>44704</v>
      </c>
      <c r="C365">
        <v>672.5</v>
      </c>
    </row>
    <row r="366" spans="2:3" x14ac:dyDescent="0.2">
      <c r="B366" s="1">
        <v>44705</v>
      </c>
      <c r="C366">
        <v>666.75</v>
      </c>
    </row>
    <row r="367" spans="2:3" x14ac:dyDescent="0.2">
      <c r="B367" s="1">
        <v>44706</v>
      </c>
      <c r="C367">
        <v>661.75</v>
      </c>
    </row>
    <row r="368" spans="2:3" x14ac:dyDescent="0.2">
      <c r="B368" s="1">
        <v>44707</v>
      </c>
      <c r="C368">
        <v>660.75</v>
      </c>
    </row>
    <row r="369" spans="2:3" x14ac:dyDescent="0.2">
      <c r="B369" s="1">
        <v>44708</v>
      </c>
      <c r="C369">
        <v>667.75</v>
      </c>
    </row>
    <row r="370" spans="2:3" x14ac:dyDescent="0.2">
      <c r="B370" s="1">
        <v>44712</v>
      </c>
      <c r="C370">
        <v>657.5</v>
      </c>
    </row>
    <row r="371" spans="2:3" x14ac:dyDescent="0.2">
      <c r="B371" s="1">
        <v>44713</v>
      </c>
      <c r="C371">
        <v>643.75</v>
      </c>
    </row>
    <row r="372" spans="2:3" x14ac:dyDescent="0.2">
      <c r="B372" s="1">
        <v>44714</v>
      </c>
      <c r="C372">
        <v>646.5</v>
      </c>
    </row>
    <row r="373" spans="2:3" x14ac:dyDescent="0.2">
      <c r="B373" s="1">
        <v>44715</v>
      </c>
      <c r="C373">
        <v>646.25</v>
      </c>
    </row>
    <row r="374" spans="2:3" x14ac:dyDescent="0.2">
      <c r="B374" s="1">
        <v>44718</v>
      </c>
      <c r="C374">
        <v>651.5</v>
      </c>
    </row>
    <row r="375" spans="2:3" x14ac:dyDescent="0.2">
      <c r="B375" s="1">
        <v>44719</v>
      </c>
      <c r="C375">
        <v>668.5</v>
      </c>
    </row>
    <row r="376" spans="2:3" x14ac:dyDescent="0.2">
      <c r="B376" s="1">
        <v>44720</v>
      </c>
      <c r="C376">
        <v>667.25</v>
      </c>
    </row>
    <row r="377" spans="2:3" x14ac:dyDescent="0.2">
      <c r="B377" s="1">
        <v>44721</v>
      </c>
      <c r="C377">
        <v>669</v>
      </c>
    </row>
    <row r="378" spans="2:3" x14ac:dyDescent="0.2">
      <c r="B378" s="1">
        <v>44722</v>
      </c>
      <c r="C378">
        <v>674.75</v>
      </c>
    </row>
    <row r="379" spans="2:3" x14ac:dyDescent="0.2">
      <c r="B379" s="1">
        <v>44725</v>
      </c>
      <c r="C379">
        <v>674</v>
      </c>
    </row>
    <row r="380" spans="2:3" x14ac:dyDescent="0.2">
      <c r="B380" s="1">
        <v>44726</v>
      </c>
      <c r="C380">
        <v>670.5</v>
      </c>
    </row>
    <row r="381" spans="2:3" x14ac:dyDescent="0.2">
      <c r="B381" s="1">
        <v>44727</v>
      </c>
      <c r="C381">
        <v>671</v>
      </c>
    </row>
    <row r="382" spans="2:3" x14ac:dyDescent="0.2">
      <c r="B382" s="1">
        <v>44728</v>
      </c>
      <c r="C382">
        <v>677.5</v>
      </c>
    </row>
    <row r="383" spans="2:3" x14ac:dyDescent="0.2">
      <c r="B383" s="1">
        <v>44729</v>
      </c>
      <c r="C383">
        <v>669.75</v>
      </c>
    </row>
    <row r="384" spans="2:3" x14ac:dyDescent="0.2">
      <c r="B384" s="1">
        <v>44733</v>
      </c>
      <c r="C384">
        <v>651.25</v>
      </c>
    </row>
    <row r="385" spans="2:3" x14ac:dyDescent="0.2">
      <c r="B385" s="1">
        <v>44734</v>
      </c>
      <c r="C385">
        <v>648</v>
      </c>
    </row>
    <row r="386" spans="2:3" x14ac:dyDescent="0.2">
      <c r="B386" s="1">
        <v>44735</v>
      </c>
      <c r="C386">
        <v>617.5</v>
      </c>
    </row>
    <row r="387" spans="2:3" x14ac:dyDescent="0.2">
      <c r="B387" s="1">
        <v>44736</v>
      </c>
      <c r="C387">
        <v>629.75</v>
      </c>
    </row>
    <row r="388" spans="2:3" x14ac:dyDescent="0.2">
      <c r="B388" s="1">
        <v>44739</v>
      </c>
      <c r="C388">
        <v>619.5</v>
      </c>
    </row>
    <row r="389" spans="2:3" x14ac:dyDescent="0.2">
      <c r="B389" s="1">
        <v>44740</v>
      </c>
      <c r="C389">
        <v>621.75</v>
      </c>
    </row>
    <row r="390" spans="2:3" x14ac:dyDescent="0.2">
      <c r="B390" s="1">
        <v>44741</v>
      </c>
      <c r="C390">
        <v>621.25</v>
      </c>
    </row>
    <row r="391" spans="2:3" x14ac:dyDescent="0.2">
      <c r="B391" s="1">
        <v>44742</v>
      </c>
      <c r="C391">
        <v>597.25</v>
      </c>
    </row>
    <row r="392" spans="2:3" x14ac:dyDescent="0.2">
      <c r="B392" s="1">
        <v>44743</v>
      </c>
      <c r="C392">
        <v>587.75</v>
      </c>
    </row>
    <row r="393" spans="2:3" x14ac:dyDescent="0.2">
      <c r="B393" s="1">
        <v>44747</v>
      </c>
      <c r="C393">
        <v>562.25</v>
      </c>
    </row>
    <row r="394" spans="2:3" x14ac:dyDescent="0.2">
      <c r="B394" s="1">
        <v>44748</v>
      </c>
      <c r="C394">
        <v>565.25</v>
      </c>
    </row>
    <row r="395" spans="2:3" x14ac:dyDescent="0.2">
      <c r="B395" s="1">
        <v>44749</v>
      </c>
      <c r="C395">
        <v>572.25</v>
      </c>
    </row>
    <row r="396" spans="2:3" x14ac:dyDescent="0.2">
      <c r="B396" s="1">
        <v>44750</v>
      </c>
      <c r="C396">
        <v>593.5</v>
      </c>
    </row>
    <row r="397" spans="2:3" x14ac:dyDescent="0.2">
      <c r="B397" s="1">
        <v>44753</v>
      </c>
      <c r="C397">
        <v>590.5</v>
      </c>
    </row>
    <row r="398" spans="2:3" x14ac:dyDescent="0.2">
      <c r="B398" s="1">
        <v>44754</v>
      </c>
      <c r="C398">
        <v>565.75</v>
      </c>
    </row>
    <row r="399" spans="2:3" x14ac:dyDescent="0.2">
      <c r="B399" s="1">
        <v>44755</v>
      </c>
      <c r="C399">
        <v>573.75</v>
      </c>
    </row>
    <row r="400" spans="2:3" x14ac:dyDescent="0.2">
      <c r="B400" s="1">
        <v>44756</v>
      </c>
      <c r="C400">
        <v>580.5</v>
      </c>
    </row>
    <row r="401" spans="2:3" x14ac:dyDescent="0.2">
      <c r="B401" s="1">
        <v>44757</v>
      </c>
      <c r="C401">
        <v>580.25</v>
      </c>
    </row>
    <row r="402" spans="2:3" x14ac:dyDescent="0.2">
      <c r="B402" s="1">
        <v>44760</v>
      </c>
      <c r="C402">
        <v>587</v>
      </c>
    </row>
    <row r="403" spans="2:3" x14ac:dyDescent="0.2">
      <c r="B403" s="1">
        <v>44761</v>
      </c>
      <c r="C403">
        <v>577.25</v>
      </c>
    </row>
    <row r="404" spans="2:3" x14ac:dyDescent="0.2">
      <c r="B404" s="1">
        <v>44762</v>
      </c>
      <c r="C404">
        <v>574.5</v>
      </c>
    </row>
    <row r="405" spans="2:3" x14ac:dyDescent="0.2">
      <c r="B405" s="1">
        <v>44763</v>
      </c>
      <c r="C405">
        <v>561</v>
      </c>
    </row>
    <row r="406" spans="2:3" x14ac:dyDescent="0.2">
      <c r="B406" s="1">
        <v>44764</v>
      </c>
      <c r="C406">
        <v>554</v>
      </c>
    </row>
    <row r="407" spans="2:3" x14ac:dyDescent="0.2">
      <c r="B407" s="1">
        <v>44767</v>
      </c>
      <c r="C407">
        <v>566.5</v>
      </c>
    </row>
    <row r="408" spans="2:3" x14ac:dyDescent="0.2">
      <c r="B408" s="1">
        <v>44768</v>
      </c>
      <c r="C408">
        <v>575.5</v>
      </c>
    </row>
    <row r="409" spans="2:3" x14ac:dyDescent="0.2">
      <c r="B409" s="1">
        <v>44769</v>
      </c>
      <c r="C409">
        <v>579.25</v>
      </c>
    </row>
    <row r="410" spans="2:3" x14ac:dyDescent="0.2">
      <c r="B410" s="1">
        <v>44770</v>
      </c>
      <c r="C410">
        <v>591.5</v>
      </c>
    </row>
    <row r="411" spans="2:3" x14ac:dyDescent="0.2">
      <c r="B411" s="1">
        <v>44771</v>
      </c>
      <c r="C411">
        <v>594.75</v>
      </c>
    </row>
    <row r="412" spans="2:3" x14ac:dyDescent="0.2">
      <c r="B412" s="1">
        <v>44774</v>
      </c>
      <c r="C412">
        <v>591.25</v>
      </c>
    </row>
    <row r="413" spans="2:3" x14ac:dyDescent="0.2">
      <c r="B413" s="1">
        <v>44775</v>
      </c>
      <c r="C413">
        <v>580.25</v>
      </c>
    </row>
    <row r="414" spans="2:3" x14ac:dyDescent="0.2">
      <c r="B414" s="1">
        <v>44776</v>
      </c>
      <c r="C414">
        <v>580.5</v>
      </c>
    </row>
    <row r="415" spans="2:3" x14ac:dyDescent="0.2">
      <c r="B415" s="1">
        <v>44777</v>
      </c>
      <c r="C415">
        <v>587.5</v>
      </c>
    </row>
    <row r="416" spans="2:3" x14ac:dyDescent="0.2">
      <c r="B416" s="1">
        <v>44778</v>
      </c>
      <c r="C416">
        <v>592.25</v>
      </c>
    </row>
    <row r="417" spans="2:3" x14ac:dyDescent="0.2">
      <c r="B417" s="1">
        <v>44781</v>
      </c>
      <c r="C417">
        <v>590.75</v>
      </c>
    </row>
    <row r="418" spans="2:3" x14ac:dyDescent="0.2">
      <c r="B418" s="1">
        <v>44782</v>
      </c>
      <c r="C418">
        <v>594</v>
      </c>
    </row>
    <row r="419" spans="2:3" x14ac:dyDescent="0.2">
      <c r="B419" s="1">
        <v>44783</v>
      </c>
      <c r="C419">
        <v>597</v>
      </c>
    </row>
    <row r="420" spans="2:3" x14ac:dyDescent="0.2">
      <c r="B420" s="1">
        <v>44784</v>
      </c>
      <c r="C420">
        <v>602.75</v>
      </c>
    </row>
    <row r="421" spans="2:3" x14ac:dyDescent="0.2">
      <c r="B421" s="1">
        <v>44785</v>
      </c>
      <c r="C421">
        <v>611</v>
      </c>
    </row>
    <row r="422" spans="2:3" x14ac:dyDescent="0.2">
      <c r="B422" s="1">
        <v>44788</v>
      </c>
      <c r="C422">
        <v>605.75</v>
      </c>
    </row>
    <row r="423" spans="2:3" x14ac:dyDescent="0.2">
      <c r="B423" s="1">
        <v>44789</v>
      </c>
      <c r="C423">
        <v>591.25</v>
      </c>
    </row>
    <row r="424" spans="2:3" x14ac:dyDescent="0.2">
      <c r="B424" s="1">
        <v>44790</v>
      </c>
      <c r="C424">
        <v>588.5</v>
      </c>
    </row>
    <row r="425" spans="2:3" x14ac:dyDescent="0.2">
      <c r="B425" s="1">
        <v>44791</v>
      </c>
      <c r="C425">
        <v>592.25</v>
      </c>
    </row>
    <row r="426" spans="2:3" x14ac:dyDescent="0.2">
      <c r="B426" s="1">
        <v>44792</v>
      </c>
      <c r="C426">
        <v>599.25</v>
      </c>
    </row>
    <row r="427" spans="2:3" x14ac:dyDescent="0.2">
      <c r="B427" s="1">
        <v>44795</v>
      </c>
      <c r="C427">
        <v>604.75</v>
      </c>
    </row>
    <row r="428" spans="2:3" x14ac:dyDescent="0.2">
      <c r="B428" s="1">
        <v>44796</v>
      </c>
      <c r="C428">
        <v>621.5</v>
      </c>
    </row>
    <row r="429" spans="2:3" x14ac:dyDescent="0.2">
      <c r="B429" s="1">
        <v>44797</v>
      </c>
      <c r="C429">
        <v>619.5</v>
      </c>
    </row>
    <row r="430" spans="2:3" x14ac:dyDescent="0.2">
      <c r="B430" s="1">
        <v>44798</v>
      </c>
      <c r="C430">
        <v>615</v>
      </c>
    </row>
    <row r="431" spans="2:3" x14ac:dyDescent="0.2">
      <c r="B431" s="1">
        <v>44799</v>
      </c>
      <c r="C431">
        <v>625.25</v>
      </c>
    </row>
    <row r="432" spans="2:3" x14ac:dyDescent="0.2">
      <c r="B432" s="1">
        <v>44802</v>
      </c>
      <c r="C432">
        <v>636.75</v>
      </c>
    </row>
    <row r="433" spans="2:3" x14ac:dyDescent="0.2">
      <c r="B433" s="1">
        <v>44803</v>
      </c>
      <c r="C433">
        <v>635.25</v>
      </c>
    </row>
    <row r="434" spans="2:3" x14ac:dyDescent="0.2">
      <c r="B434" s="1">
        <v>44804</v>
      </c>
      <c r="C434">
        <v>632</v>
      </c>
    </row>
    <row r="435" spans="2:3" x14ac:dyDescent="0.2">
      <c r="B435" s="1">
        <v>44805</v>
      </c>
      <c r="C435">
        <v>619.75</v>
      </c>
    </row>
    <row r="436" spans="2:3" x14ac:dyDescent="0.2">
      <c r="B436" s="1">
        <v>44806</v>
      </c>
      <c r="C436">
        <v>627.75</v>
      </c>
    </row>
    <row r="437" spans="2:3" x14ac:dyDescent="0.2">
      <c r="B437" s="1">
        <v>44810</v>
      </c>
      <c r="C437">
        <v>636.75</v>
      </c>
    </row>
    <row r="438" spans="2:3" x14ac:dyDescent="0.2">
      <c r="B438" s="1">
        <v>44811</v>
      </c>
      <c r="C438">
        <v>634.5</v>
      </c>
    </row>
    <row r="439" spans="2:3" x14ac:dyDescent="0.2">
      <c r="B439" s="1">
        <v>44812</v>
      </c>
      <c r="C439">
        <v>631.75</v>
      </c>
    </row>
    <row r="440" spans="2:3" x14ac:dyDescent="0.2">
      <c r="B440" s="1">
        <v>44813</v>
      </c>
      <c r="C440">
        <v>643</v>
      </c>
    </row>
    <row r="441" spans="2:3" x14ac:dyDescent="0.2">
      <c r="B441" s="1">
        <v>44816</v>
      </c>
      <c r="C441">
        <v>647.5</v>
      </c>
    </row>
    <row r="442" spans="2:3" x14ac:dyDescent="0.2">
      <c r="B442" s="1">
        <v>44817</v>
      </c>
      <c r="C442">
        <v>646.25</v>
      </c>
    </row>
    <row r="443" spans="2:3" x14ac:dyDescent="0.2">
      <c r="B443" s="1">
        <v>44818</v>
      </c>
      <c r="C443">
        <v>639.75</v>
      </c>
    </row>
    <row r="444" spans="2:3" x14ac:dyDescent="0.2">
      <c r="B444" s="1">
        <v>44819</v>
      </c>
      <c r="C444">
        <v>632.75</v>
      </c>
    </row>
    <row r="445" spans="2:3" x14ac:dyDescent="0.2">
      <c r="B445" s="1">
        <v>44820</v>
      </c>
      <c r="C445">
        <v>633.5</v>
      </c>
    </row>
    <row r="446" spans="2:3" x14ac:dyDescent="0.2">
      <c r="B446" s="1">
        <v>44823</v>
      </c>
      <c r="C446">
        <v>635.25</v>
      </c>
    </row>
    <row r="447" spans="2:3" x14ac:dyDescent="0.2">
      <c r="B447" s="1">
        <v>44824</v>
      </c>
      <c r="C447">
        <v>645.5</v>
      </c>
    </row>
    <row r="448" spans="2:3" x14ac:dyDescent="0.2">
      <c r="B448" s="1">
        <v>44825</v>
      </c>
      <c r="C448">
        <v>640.5</v>
      </c>
    </row>
    <row r="449" spans="2:3" x14ac:dyDescent="0.2">
      <c r="B449" s="1">
        <v>44826</v>
      </c>
      <c r="C449">
        <v>642.5</v>
      </c>
    </row>
    <row r="450" spans="2:3" x14ac:dyDescent="0.2">
      <c r="B450" s="1">
        <v>44827</v>
      </c>
      <c r="C450">
        <v>629.75</v>
      </c>
    </row>
    <row r="451" spans="2:3" x14ac:dyDescent="0.2">
      <c r="B451" s="1">
        <v>44830</v>
      </c>
      <c r="C451">
        <v>621.5</v>
      </c>
    </row>
    <row r="452" spans="2:3" x14ac:dyDescent="0.2">
      <c r="B452" s="1">
        <v>44831</v>
      </c>
      <c r="C452">
        <v>621.25</v>
      </c>
    </row>
    <row r="453" spans="2:3" x14ac:dyDescent="0.2">
      <c r="B453" s="1">
        <v>44832</v>
      </c>
      <c r="C453">
        <v>624.5</v>
      </c>
    </row>
    <row r="454" spans="2:3" x14ac:dyDescent="0.2">
      <c r="B454" s="1">
        <v>44833</v>
      </c>
      <c r="C454">
        <v>626</v>
      </c>
    </row>
    <row r="455" spans="2:3" x14ac:dyDescent="0.2">
      <c r="B455" s="1">
        <v>44834</v>
      </c>
      <c r="C455">
        <v>629.25</v>
      </c>
    </row>
    <row r="456" spans="2:3" x14ac:dyDescent="0.2">
      <c r="B456" s="1">
        <v>44837</v>
      </c>
      <c r="C456">
        <v>629.25</v>
      </c>
    </row>
    <row r="457" spans="2:3" x14ac:dyDescent="0.2">
      <c r="B457" s="1">
        <v>44838</v>
      </c>
      <c r="C457">
        <v>632.25</v>
      </c>
    </row>
    <row r="458" spans="2:3" x14ac:dyDescent="0.2">
      <c r="B458" s="1">
        <v>44839</v>
      </c>
      <c r="C458">
        <v>634.5</v>
      </c>
    </row>
    <row r="459" spans="2:3" x14ac:dyDescent="0.2">
      <c r="B459" s="1">
        <v>44840</v>
      </c>
      <c r="C459">
        <v>633</v>
      </c>
    </row>
    <row r="460" spans="2:3" x14ac:dyDescent="0.2">
      <c r="B460" s="1">
        <v>44841</v>
      </c>
      <c r="C460">
        <v>639.25</v>
      </c>
    </row>
    <row r="461" spans="2:3" x14ac:dyDescent="0.2">
      <c r="B461" s="1">
        <v>44844</v>
      </c>
      <c r="C461">
        <v>649.25</v>
      </c>
    </row>
    <row r="462" spans="2:3" x14ac:dyDescent="0.2">
      <c r="B462" s="1">
        <v>44845</v>
      </c>
      <c r="C462">
        <v>646.25</v>
      </c>
    </row>
    <row r="463" spans="2:3" x14ac:dyDescent="0.2">
      <c r="B463" s="1">
        <v>44846</v>
      </c>
      <c r="C463">
        <v>646</v>
      </c>
    </row>
    <row r="464" spans="2:3" x14ac:dyDescent="0.2">
      <c r="B464" s="1">
        <v>44847</v>
      </c>
      <c r="C464">
        <v>650</v>
      </c>
    </row>
    <row r="465" spans="2:3" x14ac:dyDescent="0.2">
      <c r="B465" s="1">
        <v>44848</v>
      </c>
      <c r="C465">
        <v>643</v>
      </c>
    </row>
    <row r="466" spans="2:3" x14ac:dyDescent="0.2">
      <c r="B466" s="1">
        <v>44851</v>
      </c>
      <c r="C466">
        <v>638</v>
      </c>
    </row>
    <row r="467" spans="2:3" x14ac:dyDescent="0.2">
      <c r="B467" s="1">
        <v>44852</v>
      </c>
      <c r="C467">
        <v>634.75</v>
      </c>
    </row>
    <row r="468" spans="2:3" x14ac:dyDescent="0.2">
      <c r="B468" s="1">
        <v>44853</v>
      </c>
      <c r="C468">
        <v>633.5</v>
      </c>
    </row>
    <row r="469" spans="2:3" x14ac:dyDescent="0.2">
      <c r="B469" s="1">
        <v>44854</v>
      </c>
      <c r="C469">
        <v>638</v>
      </c>
    </row>
    <row r="470" spans="2:3" x14ac:dyDescent="0.2">
      <c r="B470" s="1">
        <v>44855</v>
      </c>
      <c r="C470">
        <v>637</v>
      </c>
    </row>
    <row r="471" spans="2:3" x14ac:dyDescent="0.2">
      <c r="B471" s="1">
        <v>44858</v>
      </c>
      <c r="C471">
        <v>635.5</v>
      </c>
    </row>
    <row r="472" spans="2:3" x14ac:dyDescent="0.2">
      <c r="B472" s="1">
        <v>44859</v>
      </c>
      <c r="C472">
        <v>639</v>
      </c>
    </row>
    <row r="473" spans="2:3" x14ac:dyDescent="0.2">
      <c r="B473" s="1">
        <v>44860</v>
      </c>
      <c r="C473">
        <v>637.25</v>
      </c>
    </row>
    <row r="474" spans="2:3" x14ac:dyDescent="0.2">
      <c r="B474" s="1">
        <v>44861</v>
      </c>
      <c r="C474">
        <v>635</v>
      </c>
    </row>
    <row r="475" spans="2:3" x14ac:dyDescent="0.2">
      <c r="B475" s="1">
        <v>44862</v>
      </c>
      <c r="C475">
        <v>634.5</v>
      </c>
    </row>
    <row r="476" spans="2:3" x14ac:dyDescent="0.2">
      <c r="B476" s="1">
        <v>44865</v>
      </c>
      <c r="C476">
        <v>640</v>
      </c>
    </row>
    <row r="477" spans="2:3" x14ac:dyDescent="0.2">
      <c r="B477" s="1">
        <v>44866</v>
      </c>
      <c r="C477">
        <v>644.75</v>
      </c>
    </row>
    <row r="478" spans="2:3" x14ac:dyDescent="0.2">
      <c r="B478" s="1">
        <v>44867</v>
      </c>
      <c r="C478">
        <v>639</v>
      </c>
    </row>
    <row r="479" spans="2:3" x14ac:dyDescent="0.2">
      <c r="B479" s="1">
        <v>44868</v>
      </c>
      <c r="C479">
        <v>636.25</v>
      </c>
    </row>
    <row r="480" spans="2:3" x14ac:dyDescent="0.2">
      <c r="B480" s="1">
        <v>44869</v>
      </c>
      <c r="C480">
        <v>639.5</v>
      </c>
    </row>
    <row r="481" spans="2:3" x14ac:dyDescent="0.2">
      <c r="B481" s="1">
        <v>44872</v>
      </c>
      <c r="C481">
        <v>636.75</v>
      </c>
    </row>
    <row r="482" spans="2:3" x14ac:dyDescent="0.2">
      <c r="B482" s="1">
        <v>44873</v>
      </c>
      <c r="C482">
        <v>631.5</v>
      </c>
    </row>
    <row r="483" spans="2:3" x14ac:dyDescent="0.2">
      <c r="B483" s="1">
        <v>44874</v>
      </c>
      <c r="C483">
        <v>626.75</v>
      </c>
    </row>
    <row r="484" spans="2:3" x14ac:dyDescent="0.2">
      <c r="B484" s="1">
        <v>44875</v>
      </c>
      <c r="C484">
        <v>619.25</v>
      </c>
    </row>
    <row r="485" spans="2:3" x14ac:dyDescent="0.2">
      <c r="B485" s="1">
        <v>44876</v>
      </c>
      <c r="C485">
        <v>622</v>
      </c>
    </row>
    <row r="486" spans="2:3" x14ac:dyDescent="0.2">
      <c r="B486" s="1">
        <v>44879</v>
      </c>
      <c r="C486">
        <v>619</v>
      </c>
    </row>
    <row r="487" spans="2:3" x14ac:dyDescent="0.2">
      <c r="B487" s="1">
        <v>44880</v>
      </c>
      <c r="C487">
        <v>626</v>
      </c>
    </row>
    <row r="488" spans="2:3" x14ac:dyDescent="0.2">
      <c r="B488" s="1">
        <v>44881</v>
      </c>
      <c r="C488">
        <v>625.25</v>
      </c>
    </row>
    <row r="489" spans="2:3" x14ac:dyDescent="0.2">
      <c r="B489" s="1">
        <v>44882</v>
      </c>
      <c r="C489">
        <v>624</v>
      </c>
    </row>
    <row r="490" spans="2:3" x14ac:dyDescent="0.2">
      <c r="B490" s="1">
        <v>44883</v>
      </c>
      <c r="C490">
        <v>622.75</v>
      </c>
    </row>
    <row r="491" spans="2:3" x14ac:dyDescent="0.2">
      <c r="B491" s="1">
        <v>44886</v>
      </c>
      <c r="C491">
        <v>619.25</v>
      </c>
    </row>
    <row r="492" spans="2:3" x14ac:dyDescent="0.2">
      <c r="B492" s="1">
        <v>44887</v>
      </c>
      <c r="C492">
        <v>616</v>
      </c>
    </row>
    <row r="493" spans="2:3" x14ac:dyDescent="0.2">
      <c r="B493" s="1">
        <v>44888</v>
      </c>
      <c r="C493">
        <v>620.5</v>
      </c>
    </row>
    <row r="494" spans="2:3" x14ac:dyDescent="0.2">
      <c r="B494" s="1">
        <v>44890</v>
      </c>
      <c r="C494">
        <v>622.25</v>
      </c>
    </row>
    <row r="495" spans="2:3" x14ac:dyDescent="0.2">
      <c r="B495" s="1">
        <v>44893</v>
      </c>
      <c r="C495">
        <v>621.5</v>
      </c>
    </row>
    <row r="496" spans="2:3" x14ac:dyDescent="0.2">
      <c r="B496" s="1">
        <v>44894</v>
      </c>
      <c r="C496">
        <v>622.25</v>
      </c>
    </row>
    <row r="497" spans="2:3" x14ac:dyDescent="0.2">
      <c r="B497" s="1">
        <v>44895</v>
      </c>
      <c r="C497">
        <v>618.25</v>
      </c>
    </row>
    <row r="498" spans="2:3" x14ac:dyDescent="0.2">
      <c r="B498" s="1">
        <v>44896</v>
      </c>
      <c r="C498">
        <v>615</v>
      </c>
    </row>
    <row r="499" spans="2:3" x14ac:dyDescent="0.2">
      <c r="B499" s="1">
        <v>44897</v>
      </c>
      <c r="C499">
        <v>608.5</v>
      </c>
    </row>
    <row r="500" spans="2:3" x14ac:dyDescent="0.2">
      <c r="B500" s="1">
        <v>44900</v>
      </c>
      <c r="C500">
        <v>606</v>
      </c>
    </row>
    <row r="501" spans="2:3" x14ac:dyDescent="0.2">
      <c r="B501" s="1">
        <v>44901</v>
      </c>
      <c r="C501">
        <v>604</v>
      </c>
    </row>
    <row r="502" spans="2:3" x14ac:dyDescent="0.2">
      <c r="B502" s="1">
        <v>44902</v>
      </c>
      <c r="C502">
        <v>607.25</v>
      </c>
    </row>
    <row r="503" spans="2:3" x14ac:dyDescent="0.2">
      <c r="B503" s="1">
        <v>44903</v>
      </c>
      <c r="C503">
        <v>606.75</v>
      </c>
    </row>
    <row r="504" spans="2:3" x14ac:dyDescent="0.2">
      <c r="B504" s="1">
        <v>44904</v>
      </c>
      <c r="C504">
        <v>605.75</v>
      </c>
    </row>
    <row r="505" spans="2:3" x14ac:dyDescent="0.2">
      <c r="B505" s="1">
        <v>44907</v>
      </c>
      <c r="C505">
        <v>610.75</v>
      </c>
    </row>
    <row r="506" spans="2:3" x14ac:dyDescent="0.2">
      <c r="B506" s="1">
        <v>44908</v>
      </c>
      <c r="C506">
        <v>609.25</v>
      </c>
    </row>
    <row r="507" spans="2:3" x14ac:dyDescent="0.2">
      <c r="B507" s="1">
        <v>44909</v>
      </c>
      <c r="C507">
        <v>608.75</v>
      </c>
    </row>
    <row r="508" spans="2:3" x14ac:dyDescent="0.2">
      <c r="B508" s="1">
        <v>44910</v>
      </c>
      <c r="C508">
        <v>611.25</v>
      </c>
    </row>
    <row r="509" spans="2:3" x14ac:dyDescent="0.2">
      <c r="B509" s="1">
        <v>44911</v>
      </c>
      <c r="C509">
        <v>610.25</v>
      </c>
    </row>
    <row r="510" spans="2:3" x14ac:dyDescent="0.2">
      <c r="B510" s="1">
        <v>44914</v>
      </c>
      <c r="C510">
        <v>607.25</v>
      </c>
    </row>
    <row r="511" spans="2:3" x14ac:dyDescent="0.2">
      <c r="B511" s="1">
        <v>44915</v>
      </c>
      <c r="C511">
        <v>609.25</v>
      </c>
    </row>
    <row r="512" spans="2:3" x14ac:dyDescent="0.2">
      <c r="B512" s="1">
        <v>44916</v>
      </c>
      <c r="C512">
        <v>615</v>
      </c>
    </row>
    <row r="513" spans="2:3" x14ac:dyDescent="0.2">
      <c r="B513" s="1">
        <v>44917</v>
      </c>
      <c r="C513">
        <v>615</v>
      </c>
    </row>
    <row r="514" spans="2:3" x14ac:dyDescent="0.2">
      <c r="B514" s="1">
        <v>44918</v>
      </c>
      <c r="C514">
        <v>616.75</v>
      </c>
    </row>
    <row r="515" spans="2:3" x14ac:dyDescent="0.2">
      <c r="B515" s="1">
        <v>44922</v>
      </c>
      <c r="C515">
        <v>622.75</v>
      </c>
    </row>
    <row r="516" spans="2:3" x14ac:dyDescent="0.2">
      <c r="B516" s="1">
        <v>44923</v>
      </c>
      <c r="C516">
        <v>628.75</v>
      </c>
    </row>
    <row r="517" spans="2:3" x14ac:dyDescent="0.2">
      <c r="B517" s="1">
        <v>44924</v>
      </c>
      <c r="C517">
        <v>629.75</v>
      </c>
    </row>
    <row r="518" spans="2:3" x14ac:dyDescent="0.2">
      <c r="B518" s="1">
        <v>44925</v>
      </c>
      <c r="C518">
        <v>627</v>
      </c>
    </row>
    <row r="519" spans="2:3" x14ac:dyDescent="0.2">
      <c r="B519" s="1">
        <v>44929</v>
      </c>
      <c r="C519">
        <v>622</v>
      </c>
    </row>
    <row r="520" spans="2:3" x14ac:dyDescent="0.2">
      <c r="B520" s="1">
        <v>44930</v>
      </c>
      <c r="C520">
        <v>609.25</v>
      </c>
    </row>
    <row r="521" spans="2:3" x14ac:dyDescent="0.2">
      <c r="B521" s="1">
        <v>44931</v>
      </c>
      <c r="C521">
        <v>606.25</v>
      </c>
    </row>
    <row r="522" spans="2:3" x14ac:dyDescent="0.2">
      <c r="B522" s="1">
        <v>44932</v>
      </c>
      <c r="C522">
        <v>606.25</v>
      </c>
    </row>
    <row r="523" spans="2:3" x14ac:dyDescent="0.2">
      <c r="B523" s="1">
        <v>44935</v>
      </c>
      <c r="C523">
        <v>605.5</v>
      </c>
    </row>
    <row r="524" spans="2:3" x14ac:dyDescent="0.2">
      <c r="B524" s="1">
        <v>44936</v>
      </c>
      <c r="C524">
        <v>605.25</v>
      </c>
    </row>
    <row r="525" spans="2:3" x14ac:dyDescent="0.2">
      <c r="B525" s="1">
        <v>44937</v>
      </c>
      <c r="C525">
        <v>605.5</v>
      </c>
    </row>
    <row r="526" spans="2:3" x14ac:dyDescent="0.2">
      <c r="B526" s="1">
        <v>44938</v>
      </c>
      <c r="C526">
        <v>613</v>
      </c>
    </row>
    <row r="527" spans="2:3" x14ac:dyDescent="0.2">
      <c r="B527" s="1">
        <v>44939</v>
      </c>
      <c r="C527">
        <v>614.25</v>
      </c>
    </row>
    <row r="528" spans="2:3" x14ac:dyDescent="0.2">
      <c r="B528" s="1">
        <v>44943</v>
      </c>
      <c r="C528">
        <v>619.25</v>
      </c>
    </row>
    <row r="529" spans="2:3" x14ac:dyDescent="0.2">
      <c r="B529" s="1">
        <v>44944</v>
      </c>
      <c r="C529">
        <v>616.5</v>
      </c>
    </row>
    <row r="530" spans="2:3" x14ac:dyDescent="0.2">
      <c r="B530" s="1">
        <v>44945</v>
      </c>
      <c r="C530">
        <v>611</v>
      </c>
    </row>
    <row r="531" spans="2:3" x14ac:dyDescent="0.2">
      <c r="B531" s="1">
        <v>44946</v>
      </c>
      <c r="C531">
        <v>610.5</v>
      </c>
    </row>
    <row r="532" spans="2:3" x14ac:dyDescent="0.2">
      <c r="B532" s="1">
        <v>44949</v>
      </c>
      <c r="C532">
        <v>601.75</v>
      </c>
    </row>
    <row r="533" spans="2:3" x14ac:dyDescent="0.2">
      <c r="B533" s="1">
        <v>44950</v>
      </c>
      <c r="C533">
        <v>608</v>
      </c>
    </row>
    <row r="534" spans="2:3" x14ac:dyDescent="0.2">
      <c r="B534" s="1">
        <v>44951</v>
      </c>
      <c r="C534">
        <v>604.5</v>
      </c>
    </row>
    <row r="535" spans="2:3" x14ac:dyDescent="0.2">
      <c r="B535" s="1">
        <v>44952</v>
      </c>
      <c r="C535">
        <v>607</v>
      </c>
    </row>
    <row r="536" spans="2:3" x14ac:dyDescent="0.2">
      <c r="B536" s="1">
        <v>44953</v>
      </c>
      <c r="C536">
        <v>603.5</v>
      </c>
    </row>
    <row r="537" spans="2:3" x14ac:dyDescent="0.2">
      <c r="B537" s="1">
        <v>44956</v>
      </c>
      <c r="C537">
        <v>605.5</v>
      </c>
    </row>
    <row r="538" spans="2:3" x14ac:dyDescent="0.2">
      <c r="B538" s="1">
        <v>44957</v>
      </c>
      <c r="C538">
        <v>605.5</v>
      </c>
    </row>
    <row r="539" spans="2:3" x14ac:dyDescent="0.2">
      <c r="B539" s="1">
        <v>44958</v>
      </c>
      <c r="C539">
        <v>610.75</v>
      </c>
    </row>
    <row r="540" spans="2:3" x14ac:dyDescent="0.2">
      <c r="B540" s="1">
        <v>44959</v>
      </c>
      <c r="C540">
        <v>609</v>
      </c>
    </row>
    <row r="541" spans="2:3" x14ac:dyDescent="0.2">
      <c r="B541" s="1">
        <v>44960</v>
      </c>
      <c r="C541">
        <v>610.5</v>
      </c>
    </row>
    <row r="542" spans="2:3" x14ac:dyDescent="0.2">
      <c r="B542" s="1">
        <v>44963</v>
      </c>
      <c r="C542">
        <v>613</v>
      </c>
    </row>
    <row r="543" spans="2:3" x14ac:dyDescent="0.2">
      <c r="B543" s="1">
        <v>44964</v>
      </c>
      <c r="C543">
        <v>608</v>
      </c>
    </row>
    <row r="544" spans="2:3" x14ac:dyDescent="0.2">
      <c r="B544" s="1">
        <v>44965</v>
      </c>
      <c r="C544">
        <v>610.25</v>
      </c>
    </row>
    <row r="545" spans="2:3" x14ac:dyDescent="0.2">
      <c r="B545" s="1">
        <v>44966</v>
      </c>
      <c r="C545">
        <v>604.25</v>
      </c>
    </row>
    <row r="546" spans="2:3" x14ac:dyDescent="0.2">
      <c r="B546" s="1">
        <v>44967</v>
      </c>
      <c r="C546">
        <v>610</v>
      </c>
    </row>
    <row r="547" spans="2:3" x14ac:dyDescent="0.2">
      <c r="B547" s="1">
        <v>44970</v>
      </c>
      <c r="C547">
        <v>611.75</v>
      </c>
    </row>
    <row r="548" spans="2:3" x14ac:dyDescent="0.2">
      <c r="B548" s="1">
        <v>44971</v>
      </c>
      <c r="C548">
        <v>613</v>
      </c>
    </row>
    <row r="549" spans="2:3" x14ac:dyDescent="0.2">
      <c r="B549" s="1">
        <v>44972</v>
      </c>
      <c r="C549">
        <v>610.25</v>
      </c>
    </row>
    <row r="550" spans="2:3" x14ac:dyDescent="0.2">
      <c r="B550" s="1">
        <v>44973</v>
      </c>
      <c r="C550">
        <v>608.75</v>
      </c>
    </row>
    <row r="551" spans="2:3" x14ac:dyDescent="0.2">
      <c r="B551" s="1">
        <v>44974</v>
      </c>
      <c r="C551">
        <v>610.75</v>
      </c>
    </row>
    <row r="552" spans="2:3" x14ac:dyDescent="0.2">
      <c r="B552" s="1">
        <v>44978</v>
      </c>
      <c r="C552">
        <v>612.75</v>
      </c>
    </row>
    <row r="553" spans="2:3" x14ac:dyDescent="0.2">
      <c r="B553" s="1">
        <v>44979</v>
      </c>
      <c r="C553">
        <v>607.75</v>
      </c>
    </row>
    <row r="554" spans="2:3" x14ac:dyDescent="0.2">
      <c r="B554" s="1">
        <v>44980</v>
      </c>
      <c r="C554">
        <v>600</v>
      </c>
    </row>
    <row r="555" spans="2:3" x14ac:dyDescent="0.2">
      <c r="B555" s="1">
        <v>44981</v>
      </c>
      <c r="C555">
        <v>590.75</v>
      </c>
    </row>
    <row r="556" spans="2:3" x14ac:dyDescent="0.2">
      <c r="B556" s="1">
        <v>44984</v>
      </c>
      <c r="C556">
        <v>590</v>
      </c>
    </row>
    <row r="557" spans="2:3" x14ac:dyDescent="0.2">
      <c r="B557" s="1">
        <v>44985</v>
      </c>
      <c r="C557">
        <v>582.5</v>
      </c>
    </row>
    <row r="558" spans="2:3" x14ac:dyDescent="0.2">
      <c r="B558" s="1">
        <v>44986</v>
      </c>
      <c r="C558">
        <v>582.25</v>
      </c>
    </row>
    <row r="559" spans="2:3" x14ac:dyDescent="0.2">
      <c r="B559" s="1">
        <v>44987</v>
      </c>
      <c r="C559">
        <v>583.25</v>
      </c>
    </row>
    <row r="560" spans="2:3" x14ac:dyDescent="0.2">
      <c r="B560" s="1">
        <v>44988</v>
      </c>
      <c r="C560">
        <v>583.75</v>
      </c>
    </row>
    <row r="561" spans="2:3" x14ac:dyDescent="0.2">
      <c r="B561" s="1">
        <v>44991</v>
      </c>
      <c r="C561">
        <v>582.5</v>
      </c>
    </row>
    <row r="562" spans="2:3" x14ac:dyDescent="0.2">
      <c r="B562" s="1">
        <v>44992</v>
      </c>
      <c r="C562">
        <v>577.5</v>
      </c>
    </row>
    <row r="563" spans="2:3" x14ac:dyDescent="0.2">
      <c r="B563" s="1">
        <v>44993</v>
      </c>
      <c r="C563">
        <v>568.5</v>
      </c>
    </row>
    <row r="564" spans="2:3" x14ac:dyDescent="0.2">
      <c r="B564" s="1">
        <v>44994</v>
      </c>
      <c r="C564">
        <v>561.25</v>
      </c>
    </row>
    <row r="565" spans="2:3" x14ac:dyDescent="0.2">
      <c r="B565" s="1">
        <v>44995</v>
      </c>
      <c r="C565">
        <v>565.5</v>
      </c>
    </row>
    <row r="566" spans="2:3" x14ac:dyDescent="0.2">
      <c r="B566" s="1">
        <v>44998</v>
      </c>
      <c r="C566">
        <v>563.75</v>
      </c>
    </row>
    <row r="567" spans="2:3" x14ac:dyDescent="0.2">
      <c r="B567" s="1">
        <v>44999</v>
      </c>
      <c r="C567">
        <v>567.5</v>
      </c>
    </row>
    <row r="568" spans="2:3" x14ac:dyDescent="0.2">
      <c r="B568" s="1">
        <v>45000</v>
      </c>
      <c r="C568">
        <v>566</v>
      </c>
    </row>
    <row r="569" spans="2:3" x14ac:dyDescent="0.2">
      <c r="B569" s="1">
        <v>45001</v>
      </c>
      <c r="C569">
        <v>567.5</v>
      </c>
    </row>
    <row r="570" spans="2:3" x14ac:dyDescent="0.2">
      <c r="B570" s="1">
        <v>45002</v>
      </c>
      <c r="C570">
        <v>568.75</v>
      </c>
    </row>
    <row r="571" spans="2:3" x14ac:dyDescent="0.2">
      <c r="B571" s="1">
        <v>45005</v>
      </c>
      <c r="C571">
        <v>567.75</v>
      </c>
    </row>
    <row r="572" spans="2:3" x14ac:dyDescent="0.2">
      <c r="B572" s="1">
        <v>45006</v>
      </c>
      <c r="C572">
        <v>563.5</v>
      </c>
    </row>
    <row r="573" spans="2:3" x14ac:dyDescent="0.2">
      <c r="B573" s="1">
        <v>45007</v>
      </c>
      <c r="C573">
        <v>561.75</v>
      </c>
    </row>
    <row r="574" spans="2:3" x14ac:dyDescent="0.2">
      <c r="B574" s="1">
        <v>45008</v>
      </c>
      <c r="C574">
        <v>560</v>
      </c>
    </row>
    <row r="575" spans="2:3" x14ac:dyDescent="0.2">
      <c r="B575" s="1">
        <v>45009</v>
      </c>
      <c r="C575">
        <v>569.25</v>
      </c>
    </row>
    <row r="576" spans="2:3" x14ac:dyDescent="0.2">
      <c r="B576" s="1">
        <v>45012</v>
      </c>
      <c r="C576">
        <v>578.5</v>
      </c>
    </row>
    <row r="577" spans="2:3" x14ac:dyDescent="0.2">
      <c r="B577" s="1">
        <v>45013</v>
      </c>
      <c r="C577">
        <v>580.5</v>
      </c>
    </row>
    <row r="578" spans="2:3" x14ac:dyDescent="0.2">
      <c r="B578" s="1">
        <v>45014</v>
      </c>
      <c r="C578">
        <v>579.25</v>
      </c>
    </row>
    <row r="579" spans="2:3" x14ac:dyDescent="0.2">
      <c r="B579" s="1">
        <v>45015</v>
      </c>
      <c r="C579">
        <v>576.75</v>
      </c>
    </row>
    <row r="580" spans="2:3" x14ac:dyDescent="0.2">
      <c r="B580" s="1">
        <v>45016</v>
      </c>
      <c r="C580">
        <v>577.25</v>
      </c>
    </row>
    <row r="581" spans="2:3" x14ac:dyDescent="0.2">
      <c r="B581" s="1">
        <v>45019</v>
      </c>
      <c r="C581">
        <v>578.25</v>
      </c>
    </row>
    <row r="582" spans="2:3" x14ac:dyDescent="0.2">
      <c r="B582" s="1">
        <v>45020</v>
      </c>
      <c r="C582">
        <v>569.25</v>
      </c>
    </row>
    <row r="583" spans="2:3" x14ac:dyDescent="0.2">
      <c r="B583" s="1">
        <v>45021</v>
      </c>
      <c r="C583">
        <v>569.25</v>
      </c>
    </row>
    <row r="584" spans="2:3" x14ac:dyDescent="0.2">
      <c r="B584" s="1">
        <v>45022</v>
      </c>
      <c r="C584">
        <v>564.25</v>
      </c>
    </row>
    <row r="585" spans="2:3" x14ac:dyDescent="0.2">
      <c r="B585" s="1">
        <v>45023</v>
      </c>
      <c r="C585">
        <v>564.25</v>
      </c>
    </row>
    <row r="586" spans="2:3" x14ac:dyDescent="0.2">
      <c r="B586" s="1">
        <v>45026</v>
      </c>
      <c r="C586">
        <v>570.25</v>
      </c>
    </row>
    <row r="587" spans="2:3" x14ac:dyDescent="0.2">
      <c r="B587" s="1">
        <v>45027</v>
      </c>
      <c r="C587">
        <v>567.25</v>
      </c>
    </row>
    <row r="588" spans="2:3" x14ac:dyDescent="0.2">
      <c r="B588" s="1">
        <v>45028</v>
      </c>
      <c r="C588">
        <v>562.5</v>
      </c>
    </row>
    <row r="589" spans="2:3" x14ac:dyDescent="0.2">
      <c r="B589" s="1">
        <v>45029</v>
      </c>
      <c r="C589">
        <v>561</v>
      </c>
    </row>
    <row r="590" spans="2:3" x14ac:dyDescent="0.2">
      <c r="B590" s="1">
        <v>45030</v>
      </c>
      <c r="C590">
        <v>567.75</v>
      </c>
    </row>
    <row r="591" spans="2:3" x14ac:dyDescent="0.2">
      <c r="B591" s="1">
        <v>45033</v>
      </c>
      <c r="C591">
        <v>574.5</v>
      </c>
    </row>
    <row r="592" spans="2:3" x14ac:dyDescent="0.2">
      <c r="B592" s="1">
        <v>45034</v>
      </c>
      <c r="C592">
        <v>577.25</v>
      </c>
    </row>
    <row r="593" spans="2:3" x14ac:dyDescent="0.2">
      <c r="B593" s="1">
        <v>45035</v>
      </c>
      <c r="C593">
        <v>568.5</v>
      </c>
    </row>
    <row r="594" spans="2:3" x14ac:dyDescent="0.2">
      <c r="B594" s="1">
        <v>45036</v>
      </c>
      <c r="C594">
        <v>562.5</v>
      </c>
    </row>
    <row r="595" spans="2:3" x14ac:dyDescent="0.2">
      <c r="B595" s="1">
        <v>45037</v>
      </c>
      <c r="C595">
        <v>552.75</v>
      </c>
    </row>
    <row r="596" spans="2:3" x14ac:dyDescent="0.2">
      <c r="B596" s="1">
        <v>45040</v>
      </c>
      <c r="C596">
        <v>550.75</v>
      </c>
    </row>
    <row r="597" spans="2:3" x14ac:dyDescent="0.2">
      <c r="B597" s="1">
        <v>45041</v>
      </c>
      <c r="C597">
        <v>551.75</v>
      </c>
    </row>
    <row r="598" spans="2:3" x14ac:dyDescent="0.2">
      <c r="B598" s="1">
        <v>45042</v>
      </c>
      <c r="C598">
        <v>546.5</v>
      </c>
    </row>
    <row r="599" spans="2:3" x14ac:dyDescent="0.2">
      <c r="B599" s="1">
        <v>45043</v>
      </c>
      <c r="C599">
        <v>530.75</v>
      </c>
    </row>
    <row r="600" spans="2:3" x14ac:dyDescent="0.2">
      <c r="B600" s="1">
        <v>45044</v>
      </c>
      <c r="C600">
        <v>528.75</v>
      </c>
    </row>
    <row r="601" spans="2:3" x14ac:dyDescent="0.2">
      <c r="B601" s="1">
        <v>45047</v>
      </c>
      <c r="C601">
        <v>523.75</v>
      </c>
    </row>
    <row r="602" spans="2:3" x14ac:dyDescent="0.2">
      <c r="B602" s="1">
        <v>45048</v>
      </c>
      <c r="C602">
        <v>520.75</v>
      </c>
    </row>
    <row r="603" spans="2:3" x14ac:dyDescent="0.2">
      <c r="B603" s="1">
        <v>45049</v>
      </c>
      <c r="C603">
        <v>531.75</v>
      </c>
    </row>
    <row r="604" spans="2:3" x14ac:dyDescent="0.2">
      <c r="B604" s="1">
        <v>45050</v>
      </c>
      <c r="C604">
        <v>529.5</v>
      </c>
    </row>
    <row r="605" spans="2:3" x14ac:dyDescent="0.2">
      <c r="B605" s="1">
        <v>45051</v>
      </c>
      <c r="C605">
        <v>537</v>
      </c>
    </row>
    <row r="606" spans="2:3" x14ac:dyDescent="0.2">
      <c r="B606" s="1">
        <v>45054</v>
      </c>
      <c r="C606">
        <v>532.75</v>
      </c>
    </row>
    <row r="607" spans="2:3" x14ac:dyDescent="0.2">
      <c r="B607" s="1">
        <v>45055</v>
      </c>
      <c r="C607">
        <v>519</v>
      </c>
    </row>
    <row r="608" spans="2:3" x14ac:dyDescent="0.2">
      <c r="B608" s="1">
        <v>45056</v>
      </c>
      <c r="C608">
        <v>522.75</v>
      </c>
    </row>
    <row r="609" spans="2:3" x14ac:dyDescent="0.2">
      <c r="B609" s="1">
        <v>45057</v>
      </c>
      <c r="C609">
        <v>515</v>
      </c>
    </row>
    <row r="610" spans="2:3" x14ac:dyDescent="0.2">
      <c r="B610" s="1">
        <v>45058</v>
      </c>
      <c r="C610">
        <v>510.75</v>
      </c>
    </row>
    <row r="611" spans="2:3" x14ac:dyDescent="0.2">
      <c r="B611" s="1">
        <v>45061</v>
      </c>
      <c r="C611">
        <v>518</v>
      </c>
    </row>
    <row r="612" spans="2:3" x14ac:dyDescent="0.2">
      <c r="B612" s="1">
        <v>45062</v>
      </c>
      <c r="C612">
        <v>506.5</v>
      </c>
    </row>
    <row r="613" spans="2:3" x14ac:dyDescent="0.2">
      <c r="B613" s="1">
        <v>45063</v>
      </c>
      <c r="C613">
        <v>497</v>
      </c>
    </row>
    <row r="614" spans="2:3" x14ac:dyDescent="0.2">
      <c r="B614" s="1">
        <v>45064</v>
      </c>
      <c r="C614">
        <v>495.5</v>
      </c>
    </row>
    <row r="615" spans="2:3" x14ac:dyDescent="0.2">
      <c r="B615" s="1">
        <v>45065</v>
      </c>
      <c r="C615">
        <v>494.5</v>
      </c>
    </row>
    <row r="616" spans="2:3" x14ac:dyDescent="0.2">
      <c r="B616" s="1">
        <v>45068</v>
      </c>
      <c r="C616">
        <v>504.75</v>
      </c>
    </row>
    <row r="617" spans="2:3" x14ac:dyDescent="0.2">
      <c r="B617" s="1">
        <v>45069</v>
      </c>
      <c r="C617">
        <v>512</v>
      </c>
    </row>
    <row r="618" spans="2:3" x14ac:dyDescent="0.2">
      <c r="B618" s="1">
        <v>45070</v>
      </c>
      <c r="C618">
        <v>515.25</v>
      </c>
    </row>
    <row r="619" spans="2:3" x14ac:dyDescent="0.2">
      <c r="B619" s="1">
        <v>45071</v>
      </c>
      <c r="C619">
        <v>510.5</v>
      </c>
    </row>
    <row r="620" spans="2:3" x14ac:dyDescent="0.2">
      <c r="B620" s="1">
        <v>45072</v>
      </c>
      <c r="C620">
        <v>529</v>
      </c>
    </row>
    <row r="621" spans="2:3" x14ac:dyDescent="0.2">
      <c r="B621" s="1">
        <v>45076</v>
      </c>
      <c r="C621">
        <v>520</v>
      </c>
    </row>
    <row r="622" spans="2:3" x14ac:dyDescent="0.2">
      <c r="B622" s="1">
        <v>45077</v>
      </c>
      <c r="C622">
        <v>516.25</v>
      </c>
    </row>
    <row r="623" spans="2:3" x14ac:dyDescent="0.2">
      <c r="B623" s="1">
        <v>45078</v>
      </c>
      <c r="C623">
        <v>524.25</v>
      </c>
    </row>
    <row r="624" spans="2:3" x14ac:dyDescent="0.2">
      <c r="B624" s="1">
        <v>45079</v>
      </c>
      <c r="C624">
        <v>535.5</v>
      </c>
    </row>
    <row r="625" spans="2:3" x14ac:dyDescent="0.2">
      <c r="B625" s="1">
        <v>45082</v>
      </c>
      <c r="C625">
        <v>530.25</v>
      </c>
    </row>
    <row r="626" spans="2:3" x14ac:dyDescent="0.2">
      <c r="B626" s="1">
        <v>45083</v>
      </c>
      <c r="C626">
        <v>534.5</v>
      </c>
    </row>
    <row r="627" spans="2:3" x14ac:dyDescent="0.2">
      <c r="B627" s="1">
        <v>45084</v>
      </c>
      <c r="C627">
        <v>525</v>
      </c>
    </row>
    <row r="628" spans="2:3" x14ac:dyDescent="0.2">
      <c r="B628" s="1">
        <v>45085</v>
      </c>
      <c r="C628">
        <v>528.5</v>
      </c>
    </row>
    <row r="629" spans="2:3" x14ac:dyDescent="0.2">
      <c r="B629" s="1">
        <v>45086</v>
      </c>
      <c r="C629">
        <v>524.5</v>
      </c>
    </row>
    <row r="630" spans="2:3" x14ac:dyDescent="0.2">
      <c r="B630" s="1">
        <v>45089</v>
      </c>
      <c r="C630">
        <v>543.5</v>
      </c>
    </row>
    <row r="631" spans="2:3" x14ac:dyDescent="0.2">
      <c r="B631" s="1">
        <v>45090</v>
      </c>
      <c r="C631">
        <v>546</v>
      </c>
    </row>
    <row r="632" spans="2:3" x14ac:dyDescent="0.2">
      <c r="B632" s="1">
        <v>45091</v>
      </c>
      <c r="C632">
        <v>545</v>
      </c>
    </row>
    <row r="633" spans="2:3" x14ac:dyDescent="0.2">
      <c r="B633" s="1">
        <v>45092</v>
      </c>
      <c r="C633">
        <v>570</v>
      </c>
    </row>
    <row r="634" spans="2:3" x14ac:dyDescent="0.2">
      <c r="B634" s="1">
        <v>45093</v>
      </c>
      <c r="C634">
        <v>594</v>
      </c>
    </row>
    <row r="635" spans="2:3" x14ac:dyDescent="0.2">
      <c r="B635" s="1">
        <v>45097</v>
      </c>
      <c r="C635">
        <v>593</v>
      </c>
    </row>
    <row r="636" spans="2:3" x14ac:dyDescent="0.2">
      <c r="B636" s="1">
        <v>45098</v>
      </c>
      <c r="C636">
        <v>623.5</v>
      </c>
    </row>
    <row r="637" spans="2:3" x14ac:dyDescent="0.2">
      <c r="B637" s="1">
        <v>45099</v>
      </c>
      <c r="C637">
        <v>617</v>
      </c>
    </row>
    <row r="638" spans="2:3" x14ac:dyDescent="0.2">
      <c r="B638" s="1">
        <v>45100</v>
      </c>
      <c r="C638">
        <v>584.75</v>
      </c>
    </row>
    <row r="639" spans="2:3" x14ac:dyDescent="0.2">
      <c r="B639" s="1">
        <v>45103</v>
      </c>
      <c r="C639">
        <v>584</v>
      </c>
    </row>
    <row r="640" spans="2:3" x14ac:dyDescent="0.2">
      <c r="B640" s="1">
        <v>45104</v>
      </c>
      <c r="C640">
        <v>556.25</v>
      </c>
    </row>
    <row r="641" spans="2:3" x14ac:dyDescent="0.2">
      <c r="B641" s="1">
        <v>45105</v>
      </c>
      <c r="C641">
        <v>531.25</v>
      </c>
    </row>
    <row r="642" spans="2:3" x14ac:dyDescent="0.2">
      <c r="B642" s="1">
        <v>45106</v>
      </c>
      <c r="C642">
        <v>523.5</v>
      </c>
    </row>
    <row r="643" spans="2:3" x14ac:dyDescent="0.2">
      <c r="B643" s="1">
        <v>45107</v>
      </c>
      <c r="C643">
        <v>488.5</v>
      </c>
    </row>
    <row r="644" spans="2:3" x14ac:dyDescent="0.2">
      <c r="B644" s="1">
        <v>45110</v>
      </c>
      <c r="C644">
        <v>488</v>
      </c>
    </row>
    <row r="645" spans="2:3" x14ac:dyDescent="0.2">
      <c r="B645" s="1">
        <v>45112</v>
      </c>
      <c r="C645">
        <v>485.25</v>
      </c>
    </row>
    <row r="646" spans="2:3" x14ac:dyDescent="0.2">
      <c r="B646" s="1">
        <v>45113</v>
      </c>
      <c r="C646">
        <v>499</v>
      </c>
    </row>
    <row r="647" spans="2:3" x14ac:dyDescent="0.2">
      <c r="B647" s="1">
        <v>45114</v>
      </c>
      <c r="C647">
        <v>487.25</v>
      </c>
    </row>
    <row r="648" spans="2:3" x14ac:dyDescent="0.2">
      <c r="B648" s="1">
        <v>45117</v>
      </c>
      <c r="C648">
        <v>492.25</v>
      </c>
    </row>
    <row r="649" spans="2:3" x14ac:dyDescent="0.2">
      <c r="B649" s="1">
        <v>45118</v>
      </c>
      <c r="C649">
        <v>494.5</v>
      </c>
    </row>
    <row r="650" spans="2:3" x14ac:dyDescent="0.2">
      <c r="B650" s="1">
        <v>45119</v>
      </c>
      <c r="C650">
        <v>476.25</v>
      </c>
    </row>
    <row r="651" spans="2:3" x14ac:dyDescent="0.2">
      <c r="B651" s="1">
        <v>45120</v>
      </c>
      <c r="C651">
        <v>493.5</v>
      </c>
    </row>
    <row r="652" spans="2:3" x14ac:dyDescent="0.2">
      <c r="B652" s="1">
        <v>45121</v>
      </c>
      <c r="C652">
        <v>506.5</v>
      </c>
    </row>
    <row r="653" spans="2:3" x14ac:dyDescent="0.2">
      <c r="B653" s="1">
        <v>45124</v>
      </c>
      <c r="C653">
        <v>499.25</v>
      </c>
    </row>
    <row r="654" spans="2:3" x14ac:dyDescent="0.2">
      <c r="B654" s="1">
        <v>45125</v>
      </c>
      <c r="C654">
        <v>528.75</v>
      </c>
    </row>
    <row r="655" spans="2:3" x14ac:dyDescent="0.2">
      <c r="B655" s="1">
        <v>45126</v>
      </c>
      <c r="C655">
        <v>545.5</v>
      </c>
    </row>
    <row r="656" spans="2:3" x14ac:dyDescent="0.2">
      <c r="B656" s="1">
        <v>45127</v>
      </c>
      <c r="C656">
        <v>537.25</v>
      </c>
    </row>
    <row r="657" spans="2:3" x14ac:dyDescent="0.2">
      <c r="B657" s="1">
        <v>45128</v>
      </c>
      <c r="C657">
        <v>527</v>
      </c>
    </row>
    <row r="658" spans="2:3" x14ac:dyDescent="0.2">
      <c r="B658" s="1">
        <v>45131</v>
      </c>
      <c r="C658">
        <v>560.5</v>
      </c>
    </row>
    <row r="659" spans="2:3" x14ac:dyDescent="0.2">
      <c r="B659" s="1">
        <v>45132</v>
      </c>
      <c r="C659">
        <v>557.5</v>
      </c>
    </row>
    <row r="660" spans="2:3" x14ac:dyDescent="0.2">
      <c r="B660" s="1">
        <v>45133</v>
      </c>
      <c r="C660">
        <v>540.25</v>
      </c>
    </row>
    <row r="661" spans="2:3" x14ac:dyDescent="0.2">
      <c r="B661" s="1">
        <v>45134</v>
      </c>
      <c r="C661">
        <v>533.25</v>
      </c>
    </row>
    <row r="662" spans="2:3" x14ac:dyDescent="0.2">
      <c r="B662" s="1">
        <v>45135</v>
      </c>
      <c r="C662">
        <v>521</v>
      </c>
    </row>
    <row r="663" spans="2:3" x14ac:dyDescent="0.2">
      <c r="B663" s="1">
        <v>45138</v>
      </c>
      <c r="C663">
        <v>504</v>
      </c>
    </row>
    <row r="664" spans="2:3" x14ac:dyDescent="0.2">
      <c r="B664" s="1">
        <v>45139</v>
      </c>
      <c r="C664">
        <v>497</v>
      </c>
    </row>
    <row r="665" spans="2:3" x14ac:dyDescent="0.2">
      <c r="B665" s="1">
        <v>45140</v>
      </c>
      <c r="C665">
        <v>488.25</v>
      </c>
    </row>
    <row r="666" spans="2:3" x14ac:dyDescent="0.2">
      <c r="B666" s="1">
        <v>45141</v>
      </c>
      <c r="C666">
        <v>480.75</v>
      </c>
    </row>
    <row r="667" spans="2:3" x14ac:dyDescent="0.2">
      <c r="B667" s="1">
        <v>45142</v>
      </c>
      <c r="C667">
        <v>484.25</v>
      </c>
    </row>
    <row r="668" spans="2:3" x14ac:dyDescent="0.2">
      <c r="B668" s="1">
        <v>45145</v>
      </c>
      <c r="C668">
        <v>482.25</v>
      </c>
    </row>
    <row r="669" spans="2:3" x14ac:dyDescent="0.2">
      <c r="B669" s="1">
        <v>45146</v>
      </c>
      <c r="C669">
        <v>485.75</v>
      </c>
    </row>
    <row r="670" spans="2:3" x14ac:dyDescent="0.2">
      <c r="B670" s="1">
        <v>45147</v>
      </c>
      <c r="C670">
        <v>481</v>
      </c>
    </row>
    <row r="671" spans="2:3" x14ac:dyDescent="0.2">
      <c r="B671" s="1">
        <v>45148</v>
      </c>
      <c r="C671">
        <v>483.25</v>
      </c>
    </row>
    <row r="672" spans="2:3" x14ac:dyDescent="0.2">
      <c r="B672" s="1">
        <v>45149</v>
      </c>
      <c r="C672">
        <v>474.5</v>
      </c>
    </row>
    <row r="673" spans="2:3" x14ac:dyDescent="0.2">
      <c r="B673" s="1">
        <v>45152</v>
      </c>
      <c r="C673">
        <v>475.75</v>
      </c>
    </row>
    <row r="674" spans="2:3" x14ac:dyDescent="0.2">
      <c r="B674" s="1">
        <v>45153</v>
      </c>
      <c r="C674">
        <v>464</v>
      </c>
    </row>
    <row r="675" spans="2:3" x14ac:dyDescent="0.2">
      <c r="B675" s="1">
        <v>45154</v>
      </c>
      <c r="C675">
        <v>469.5</v>
      </c>
    </row>
    <row r="676" spans="2:3" x14ac:dyDescent="0.2">
      <c r="B676" s="1">
        <v>45155</v>
      </c>
      <c r="C676">
        <v>473</v>
      </c>
    </row>
    <row r="677" spans="2:3" x14ac:dyDescent="0.2">
      <c r="B677" s="1">
        <v>45156</v>
      </c>
      <c r="C677">
        <v>479.5</v>
      </c>
    </row>
    <row r="678" spans="2:3" x14ac:dyDescent="0.2">
      <c r="B678" s="1">
        <v>45159</v>
      </c>
      <c r="C678">
        <v>469.25</v>
      </c>
    </row>
    <row r="679" spans="2:3" x14ac:dyDescent="0.2">
      <c r="B679" s="1">
        <v>45160</v>
      </c>
      <c r="C679">
        <v>466.5</v>
      </c>
    </row>
    <row r="680" spans="2:3" x14ac:dyDescent="0.2">
      <c r="B680" s="1">
        <v>45161</v>
      </c>
      <c r="C680">
        <v>476.25</v>
      </c>
    </row>
    <row r="681" spans="2:3" x14ac:dyDescent="0.2">
      <c r="B681" s="1">
        <v>45162</v>
      </c>
      <c r="C681">
        <v>472.25</v>
      </c>
    </row>
    <row r="682" spans="2:3" x14ac:dyDescent="0.2">
      <c r="B682" s="1">
        <v>45163</v>
      </c>
      <c r="C682">
        <v>470.75</v>
      </c>
    </row>
    <row r="683" spans="2:3" x14ac:dyDescent="0.2">
      <c r="B683" s="1">
        <v>45166</v>
      </c>
      <c r="C683">
        <v>478.5</v>
      </c>
    </row>
    <row r="684" spans="2:3" x14ac:dyDescent="0.2">
      <c r="B684" s="1">
        <v>45167</v>
      </c>
      <c r="C684">
        <v>469.5</v>
      </c>
    </row>
    <row r="685" spans="2:3" x14ac:dyDescent="0.2">
      <c r="B685" s="1">
        <v>45168</v>
      </c>
      <c r="C685">
        <v>461.75</v>
      </c>
    </row>
    <row r="686" spans="2:3" x14ac:dyDescent="0.2">
      <c r="B686" s="1">
        <v>45169</v>
      </c>
      <c r="C686">
        <v>461</v>
      </c>
    </row>
    <row r="687" spans="2:3" x14ac:dyDescent="0.2">
      <c r="B687" s="1">
        <v>45170</v>
      </c>
      <c r="C687">
        <v>464.75</v>
      </c>
    </row>
    <row r="688" spans="2:3" x14ac:dyDescent="0.2">
      <c r="B688" s="1">
        <v>45174</v>
      </c>
      <c r="C688">
        <v>471</v>
      </c>
    </row>
    <row r="689" spans="2:3" x14ac:dyDescent="0.2">
      <c r="B689" s="1">
        <v>45175</v>
      </c>
      <c r="C689">
        <v>471.5</v>
      </c>
    </row>
    <row r="690" spans="2:3" x14ac:dyDescent="0.2">
      <c r="B690" s="1">
        <v>45176</v>
      </c>
      <c r="C690">
        <v>470.75</v>
      </c>
    </row>
    <row r="691" spans="2:3" x14ac:dyDescent="0.2">
      <c r="B691" s="1">
        <v>45177</v>
      </c>
      <c r="C691">
        <v>468.5</v>
      </c>
    </row>
    <row r="692" spans="2:3" x14ac:dyDescent="0.2">
      <c r="B692" s="1">
        <v>45180</v>
      </c>
      <c r="C692">
        <v>471.25</v>
      </c>
    </row>
    <row r="693" spans="2:3" x14ac:dyDescent="0.2">
      <c r="B693" s="1">
        <v>45181</v>
      </c>
      <c r="C693">
        <v>463.25</v>
      </c>
    </row>
    <row r="694" spans="2:3" x14ac:dyDescent="0.2">
      <c r="B694" s="1">
        <v>45182</v>
      </c>
      <c r="C694">
        <v>464</v>
      </c>
    </row>
    <row r="695" spans="2:3" x14ac:dyDescent="0.2">
      <c r="B695" s="1">
        <v>45183</v>
      </c>
      <c r="C695">
        <v>462.5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6D51-1014-4654-9897-4D6ED44C158A}">
  <dimension ref="A2:C1011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21</v>
      </c>
      <c r="B2" s="1" t="e">
        <f ca="1">_xll.BDH(A2, "PX_LAST", "01/01/2000", TODAY(), "DAILY","cols=2;rows=1010")</f>
        <v>#NAME?</v>
      </c>
      <c r="C2">
        <v>413.5</v>
      </c>
    </row>
    <row r="3" spans="1:3" x14ac:dyDescent="0.2">
      <c r="B3" s="1">
        <v>43815</v>
      </c>
      <c r="C3">
        <v>415.5</v>
      </c>
    </row>
    <row r="4" spans="1:3" x14ac:dyDescent="0.2">
      <c r="B4" s="1">
        <v>43816</v>
      </c>
      <c r="C4">
        <v>415.25</v>
      </c>
    </row>
    <row r="5" spans="1:3" x14ac:dyDescent="0.2">
      <c r="B5" s="1">
        <v>43817</v>
      </c>
      <c r="C5">
        <v>414</v>
      </c>
    </row>
    <row r="6" spans="1:3" x14ac:dyDescent="0.2">
      <c r="B6" s="1">
        <v>43818</v>
      </c>
      <c r="C6">
        <v>414</v>
      </c>
    </row>
    <row r="7" spans="1:3" x14ac:dyDescent="0.2">
      <c r="B7" s="1">
        <v>43819</v>
      </c>
      <c r="C7">
        <v>413.75</v>
      </c>
    </row>
    <row r="8" spans="1:3" x14ac:dyDescent="0.2">
      <c r="B8" s="1">
        <v>43822</v>
      </c>
      <c r="C8">
        <v>414.5</v>
      </c>
    </row>
    <row r="9" spans="1:3" x14ac:dyDescent="0.2">
      <c r="B9" s="1">
        <v>43823</v>
      </c>
      <c r="C9">
        <v>414.75</v>
      </c>
    </row>
    <row r="10" spans="1:3" x14ac:dyDescent="0.2">
      <c r="B10" s="1">
        <v>43825</v>
      </c>
      <c r="C10">
        <v>425.75</v>
      </c>
    </row>
    <row r="11" spans="1:3" x14ac:dyDescent="0.2">
      <c r="B11" s="1">
        <v>43826</v>
      </c>
      <c r="C11">
        <v>425.25</v>
      </c>
    </row>
    <row r="12" spans="1:3" x14ac:dyDescent="0.2">
      <c r="B12" s="1">
        <v>43829</v>
      </c>
      <c r="C12">
        <v>426</v>
      </c>
    </row>
    <row r="13" spans="1:3" x14ac:dyDescent="0.2">
      <c r="B13" s="1">
        <v>43830</v>
      </c>
      <c r="C13">
        <v>425</v>
      </c>
    </row>
    <row r="14" spans="1:3" x14ac:dyDescent="0.2">
      <c r="B14" s="1">
        <v>43832</v>
      </c>
      <c r="C14">
        <v>424.5</v>
      </c>
    </row>
    <row r="15" spans="1:3" x14ac:dyDescent="0.2">
      <c r="B15" s="1">
        <v>43833</v>
      </c>
      <c r="C15">
        <v>422.5</v>
      </c>
    </row>
    <row r="16" spans="1:3" x14ac:dyDescent="0.2">
      <c r="B16" s="1">
        <v>43836</v>
      </c>
      <c r="C16">
        <v>423.75</v>
      </c>
    </row>
    <row r="17" spans="2:3" x14ac:dyDescent="0.2">
      <c r="B17" s="1">
        <v>43837</v>
      </c>
      <c r="C17">
        <v>423.75</v>
      </c>
    </row>
    <row r="18" spans="2:3" x14ac:dyDescent="0.2">
      <c r="B18" s="1">
        <v>43838</v>
      </c>
      <c r="C18">
        <v>423.75</v>
      </c>
    </row>
    <row r="19" spans="2:3" x14ac:dyDescent="0.2">
      <c r="B19" s="1">
        <v>43839</v>
      </c>
      <c r="C19">
        <v>422.75</v>
      </c>
    </row>
    <row r="20" spans="2:3" x14ac:dyDescent="0.2">
      <c r="B20" s="1">
        <v>43840</v>
      </c>
      <c r="C20">
        <v>420</v>
      </c>
    </row>
    <row r="21" spans="2:3" x14ac:dyDescent="0.2">
      <c r="B21" s="1">
        <v>43843</v>
      </c>
      <c r="C21">
        <v>420</v>
      </c>
    </row>
    <row r="22" spans="2:3" x14ac:dyDescent="0.2">
      <c r="B22" s="1">
        <v>43844</v>
      </c>
      <c r="C22">
        <v>419</v>
      </c>
    </row>
    <row r="23" spans="2:3" x14ac:dyDescent="0.2">
      <c r="B23" s="1">
        <v>43845</v>
      </c>
      <c r="C23">
        <v>418.25</v>
      </c>
    </row>
    <row r="24" spans="2:3" x14ac:dyDescent="0.2">
      <c r="B24" s="1">
        <v>43846</v>
      </c>
      <c r="C24">
        <v>416</v>
      </c>
    </row>
    <row r="25" spans="2:3" x14ac:dyDescent="0.2">
      <c r="B25" s="1">
        <v>43847</v>
      </c>
      <c r="C25">
        <v>417.5</v>
      </c>
    </row>
    <row r="26" spans="2:3" x14ac:dyDescent="0.2">
      <c r="B26" s="1">
        <v>43851</v>
      </c>
      <c r="C26">
        <v>416.75</v>
      </c>
    </row>
    <row r="27" spans="2:3" x14ac:dyDescent="0.2">
      <c r="B27" s="1">
        <v>43852</v>
      </c>
      <c r="C27">
        <v>416.75</v>
      </c>
    </row>
    <row r="28" spans="2:3" x14ac:dyDescent="0.2">
      <c r="B28" s="1">
        <v>43853</v>
      </c>
      <c r="C28">
        <v>417.5</v>
      </c>
    </row>
    <row r="29" spans="2:3" x14ac:dyDescent="0.2">
      <c r="B29" s="1">
        <v>43854</v>
      </c>
      <c r="C29">
        <v>416</v>
      </c>
    </row>
    <row r="30" spans="2:3" x14ac:dyDescent="0.2">
      <c r="B30" s="1">
        <v>43857</v>
      </c>
      <c r="C30">
        <v>415.75</v>
      </c>
    </row>
    <row r="31" spans="2:3" x14ac:dyDescent="0.2">
      <c r="B31" s="1">
        <v>43858</v>
      </c>
      <c r="C31">
        <v>416.25</v>
      </c>
    </row>
    <row r="32" spans="2:3" x14ac:dyDescent="0.2">
      <c r="B32" s="1">
        <v>43859</v>
      </c>
      <c r="C32">
        <v>415.5</v>
      </c>
    </row>
    <row r="33" spans="2:3" x14ac:dyDescent="0.2">
      <c r="B33" s="1">
        <v>43860</v>
      </c>
      <c r="C33">
        <v>415.75</v>
      </c>
    </row>
    <row r="34" spans="2:3" x14ac:dyDescent="0.2">
      <c r="B34" s="1">
        <v>43861</v>
      </c>
      <c r="C34">
        <v>415.75</v>
      </c>
    </row>
    <row r="35" spans="2:3" x14ac:dyDescent="0.2">
      <c r="B35" s="1">
        <v>43864</v>
      </c>
      <c r="C35">
        <v>415.75</v>
      </c>
    </row>
    <row r="36" spans="2:3" x14ac:dyDescent="0.2">
      <c r="B36" s="1">
        <v>43865</v>
      </c>
      <c r="C36">
        <v>416</v>
      </c>
    </row>
    <row r="37" spans="2:3" x14ac:dyDescent="0.2">
      <c r="B37" s="1">
        <v>43866</v>
      </c>
      <c r="C37">
        <v>415.25</v>
      </c>
    </row>
    <row r="38" spans="2:3" x14ac:dyDescent="0.2">
      <c r="B38" s="1">
        <v>43867</v>
      </c>
      <c r="C38">
        <v>415.25</v>
      </c>
    </row>
    <row r="39" spans="2:3" x14ac:dyDescent="0.2">
      <c r="B39" s="1">
        <v>43868</v>
      </c>
      <c r="C39">
        <v>415.5</v>
      </c>
    </row>
    <row r="40" spans="2:3" x14ac:dyDescent="0.2">
      <c r="B40" s="1">
        <v>43871</v>
      </c>
      <c r="C40">
        <v>415.5</v>
      </c>
    </row>
    <row r="41" spans="2:3" x14ac:dyDescent="0.2">
      <c r="B41" s="1">
        <v>43872</v>
      </c>
      <c r="C41">
        <v>415.75</v>
      </c>
    </row>
    <row r="42" spans="2:3" x14ac:dyDescent="0.2">
      <c r="B42" s="1">
        <v>43873</v>
      </c>
      <c r="C42">
        <v>415.75</v>
      </c>
    </row>
    <row r="43" spans="2:3" x14ac:dyDescent="0.2">
      <c r="B43" s="1">
        <v>43874</v>
      </c>
      <c r="C43">
        <v>415.75</v>
      </c>
    </row>
    <row r="44" spans="2:3" x14ac:dyDescent="0.2">
      <c r="B44" s="1">
        <v>43875</v>
      </c>
      <c r="C44">
        <v>414.75</v>
      </c>
    </row>
    <row r="45" spans="2:3" x14ac:dyDescent="0.2">
      <c r="B45" s="1">
        <v>43879</v>
      </c>
      <c r="C45">
        <v>416</v>
      </c>
    </row>
    <row r="46" spans="2:3" x14ac:dyDescent="0.2">
      <c r="B46" s="1">
        <v>43880</v>
      </c>
      <c r="C46">
        <v>415.75</v>
      </c>
    </row>
    <row r="47" spans="2:3" x14ac:dyDescent="0.2">
      <c r="B47" s="1">
        <v>43881</v>
      </c>
      <c r="C47">
        <v>414.75</v>
      </c>
    </row>
    <row r="48" spans="2:3" x14ac:dyDescent="0.2">
      <c r="B48" s="1">
        <v>43882</v>
      </c>
      <c r="C48">
        <v>414.75</v>
      </c>
    </row>
    <row r="49" spans="2:3" x14ac:dyDescent="0.2">
      <c r="B49" s="1">
        <v>43885</v>
      </c>
      <c r="C49">
        <v>411</v>
      </c>
    </row>
    <row r="50" spans="2:3" x14ac:dyDescent="0.2">
      <c r="B50" s="1">
        <v>43886</v>
      </c>
      <c r="C50">
        <v>412</v>
      </c>
    </row>
    <row r="51" spans="2:3" x14ac:dyDescent="0.2">
      <c r="B51" s="1">
        <v>43887</v>
      </c>
      <c r="C51">
        <v>409.75</v>
      </c>
    </row>
    <row r="52" spans="2:3" x14ac:dyDescent="0.2">
      <c r="B52" s="1">
        <v>43888</v>
      </c>
      <c r="C52">
        <v>406.5</v>
      </c>
    </row>
    <row r="53" spans="2:3" x14ac:dyDescent="0.2">
      <c r="B53" s="1">
        <v>43889</v>
      </c>
      <c r="C53">
        <v>405.25</v>
      </c>
    </row>
    <row r="54" spans="2:3" x14ac:dyDescent="0.2">
      <c r="B54" s="1">
        <v>43892</v>
      </c>
      <c r="C54">
        <v>407.25</v>
      </c>
    </row>
    <row r="55" spans="2:3" x14ac:dyDescent="0.2">
      <c r="B55" s="1">
        <v>43893</v>
      </c>
      <c r="C55">
        <v>408.25</v>
      </c>
    </row>
    <row r="56" spans="2:3" x14ac:dyDescent="0.2">
      <c r="B56" s="1">
        <v>43894</v>
      </c>
      <c r="C56">
        <v>408.5</v>
      </c>
    </row>
    <row r="57" spans="2:3" x14ac:dyDescent="0.2">
      <c r="B57" s="1">
        <v>43895</v>
      </c>
      <c r="C57">
        <v>408.5</v>
      </c>
    </row>
    <row r="58" spans="2:3" x14ac:dyDescent="0.2">
      <c r="B58" s="1">
        <v>43896</v>
      </c>
      <c r="C58">
        <v>408.5</v>
      </c>
    </row>
    <row r="59" spans="2:3" x14ac:dyDescent="0.2">
      <c r="B59" s="1">
        <v>43899</v>
      </c>
      <c r="C59">
        <v>405.75</v>
      </c>
    </row>
    <row r="60" spans="2:3" x14ac:dyDescent="0.2">
      <c r="B60" s="1">
        <v>43900</v>
      </c>
      <c r="C60">
        <v>406.75</v>
      </c>
    </row>
    <row r="61" spans="2:3" x14ac:dyDescent="0.2">
      <c r="B61" s="1">
        <v>43901</v>
      </c>
      <c r="C61">
        <v>404.5</v>
      </c>
    </row>
    <row r="62" spans="2:3" x14ac:dyDescent="0.2">
      <c r="B62" s="1">
        <v>43902</v>
      </c>
      <c r="C62">
        <v>402.25</v>
      </c>
    </row>
    <row r="63" spans="2:3" x14ac:dyDescent="0.2">
      <c r="B63" s="1">
        <v>43903</v>
      </c>
      <c r="C63">
        <v>401</v>
      </c>
    </row>
    <row r="64" spans="2:3" x14ac:dyDescent="0.2">
      <c r="B64" s="1">
        <v>43906</v>
      </c>
      <c r="C64">
        <v>394.75</v>
      </c>
    </row>
    <row r="65" spans="2:3" x14ac:dyDescent="0.2">
      <c r="B65" s="1">
        <v>43907</v>
      </c>
      <c r="C65">
        <v>397</v>
      </c>
    </row>
    <row r="66" spans="2:3" x14ac:dyDescent="0.2">
      <c r="B66" s="1">
        <v>43908</v>
      </c>
      <c r="C66">
        <v>395.5</v>
      </c>
    </row>
    <row r="67" spans="2:3" x14ac:dyDescent="0.2">
      <c r="B67" s="1">
        <v>43909</v>
      </c>
      <c r="C67">
        <v>395.75</v>
      </c>
    </row>
    <row r="68" spans="2:3" x14ac:dyDescent="0.2">
      <c r="B68" s="1">
        <v>43910</v>
      </c>
      <c r="C68">
        <v>397.25</v>
      </c>
    </row>
    <row r="69" spans="2:3" x14ac:dyDescent="0.2">
      <c r="B69" s="1">
        <v>43913</v>
      </c>
      <c r="C69">
        <v>397.5</v>
      </c>
    </row>
    <row r="70" spans="2:3" x14ac:dyDescent="0.2">
      <c r="B70" s="1">
        <v>43914</v>
      </c>
      <c r="C70">
        <v>400</v>
      </c>
    </row>
    <row r="71" spans="2:3" x14ac:dyDescent="0.2">
      <c r="B71" s="1">
        <v>43915</v>
      </c>
      <c r="C71">
        <v>399</v>
      </c>
    </row>
    <row r="72" spans="2:3" x14ac:dyDescent="0.2">
      <c r="B72" s="1">
        <v>43916</v>
      </c>
      <c r="C72">
        <v>399.25</v>
      </c>
    </row>
    <row r="73" spans="2:3" x14ac:dyDescent="0.2">
      <c r="B73" s="1">
        <v>43917</v>
      </c>
      <c r="C73">
        <v>395.75</v>
      </c>
    </row>
    <row r="74" spans="2:3" x14ac:dyDescent="0.2">
      <c r="B74" s="1">
        <v>43920</v>
      </c>
      <c r="C74">
        <v>394</v>
      </c>
    </row>
    <row r="75" spans="2:3" x14ac:dyDescent="0.2">
      <c r="B75" s="1">
        <v>43921</v>
      </c>
      <c r="C75">
        <v>395.25</v>
      </c>
    </row>
    <row r="76" spans="2:3" x14ac:dyDescent="0.2">
      <c r="B76" s="1">
        <v>43922</v>
      </c>
      <c r="C76">
        <v>387.25</v>
      </c>
    </row>
    <row r="77" spans="2:3" x14ac:dyDescent="0.2">
      <c r="B77" s="1">
        <v>43923</v>
      </c>
      <c r="C77">
        <v>388</v>
      </c>
    </row>
    <row r="78" spans="2:3" x14ac:dyDescent="0.2">
      <c r="B78" s="1">
        <v>43924</v>
      </c>
      <c r="C78">
        <v>388.25</v>
      </c>
    </row>
    <row r="79" spans="2:3" x14ac:dyDescent="0.2">
      <c r="B79" s="1">
        <v>43927</v>
      </c>
      <c r="C79">
        <v>386.75</v>
      </c>
    </row>
    <row r="80" spans="2:3" x14ac:dyDescent="0.2">
      <c r="B80" s="1">
        <v>43928</v>
      </c>
      <c r="C80">
        <v>389.25</v>
      </c>
    </row>
    <row r="81" spans="2:3" x14ac:dyDescent="0.2">
      <c r="B81" s="1">
        <v>43929</v>
      </c>
      <c r="C81">
        <v>388.75</v>
      </c>
    </row>
    <row r="82" spans="2:3" x14ac:dyDescent="0.2">
      <c r="B82" s="1">
        <v>43930</v>
      </c>
      <c r="C82">
        <v>392</v>
      </c>
    </row>
    <row r="83" spans="2:3" x14ac:dyDescent="0.2">
      <c r="B83" s="1">
        <v>43934</v>
      </c>
      <c r="C83">
        <v>391.5</v>
      </c>
    </row>
    <row r="84" spans="2:3" x14ac:dyDescent="0.2">
      <c r="B84" s="1">
        <v>43935</v>
      </c>
      <c r="C84">
        <v>391.25</v>
      </c>
    </row>
    <row r="85" spans="2:3" x14ac:dyDescent="0.2">
      <c r="B85" s="1">
        <v>43936</v>
      </c>
      <c r="C85">
        <v>388.75</v>
      </c>
    </row>
    <row r="86" spans="2:3" x14ac:dyDescent="0.2">
      <c r="B86" s="1">
        <v>43937</v>
      </c>
      <c r="C86">
        <v>387</v>
      </c>
    </row>
    <row r="87" spans="2:3" x14ac:dyDescent="0.2">
      <c r="B87" s="1">
        <v>43938</v>
      </c>
      <c r="C87">
        <v>388.5</v>
      </c>
    </row>
    <row r="88" spans="2:3" x14ac:dyDescent="0.2">
      <c r="B88" s="1">
        <v>43941</v>
      </c>
      <c r="C88">
        <v>382.5</v>
      </c>
    </row>
    <row r="89" spans="2:3" x14ac:dyDescent="0.2">
      <c r="B89" s="1">
        <v>43942</v>
      </c>
      <c r="C89">
        <v>376.5</v>
      </c>
    </row>
    <row r="90" spans="2:3" x14ac:dyDescent="0.2">
      <c r="B90" s="1">
        <v>43943</v>
      </c>
      <c r="C90">
        <v>379</v>
      </c>
    </row>
    <row r="91" spans="2:3" x14ac:dyDescent="0.2">
      <c r="B91" s="1">
        <v>43944</v>
      </c>
      <c r="C91">
        <v>378.75</v>
      </c>
    </row>
    <row r="92" spans="2:3" x14ac:dyDescent="0.2">
      <c r="B92" s="1">
        <v>43945</v>
      </c>
      <c r="C92">
        <v>379.25</v>
      </c>
    </row>
    <row r="93" spans="2:3" x14ac:dyDescent="0.2">
      <c r="B93" s="1">
        <v>43948</v>
      </c>
      <c r="C93">
        <v>377</v>
      </c>
    </row>
    <row r="94" spans="2:3" x14ac:dyDescent="0.2">
      <c r="B94" s="1">
        <v>43949</v>
      </c>
      <c r="C94">
        <v>376</v>
      </c>
    </row>
    <row r="95" spans="2:3" x14ac:dyDescent="0.2">
      <c r="B95" s="1">
        <v>43950</v>
      </c>
      <c r="C95">
        <v>380.25</v>
      </c>
    </row>
    <row r="96" spans="2:3" x14ac:dyDescent="0.2">
      <c r="B96" s="1">
        <v>43951</v>
      </c>
      <c r="C96">
        <v>382.25</v>
      </c>
    </row>
    <row r="97" spans="2:3" x14ac:dyDescent="0.2">
      <c r="B97" s="1">
        <v>43952</v>
      </c>
      <c r="C97">
        <v>383.25</v>
      </c>
    </row>
    <row r="98" spans="2:3" x14ac:dyDescent="0.2">
      <c r="B98" s="1">
        <v>43955</v>
      </c>
      <c r="C98">
        <v>383.25</v>
      </c>
    </row>
    <row r="99" spans="2:3" x14ac:dyDescent="0.2">
      <c r="B99" s="1">
        <v>43956</v>
      </c>
      <c r="C99">
        <v>382.5</v>
      </c>
    </row>
    <row r="100" spans="2:3" x14ac:dyDescent="0.2">
      <c r="B100" s="1">
        <v>43957</v>
      </c>
      <c r="C100">
        <v>380.75</v>
      </c>
    </row>
    <row r="101" spans="2:3" x14ac:dyDescent="0.2">
      <c r="B101" s="1">
        <v>43958</v>
      </c>
      <c r="C101">
        <v>380.75</v>
      </c>
    </row>
    <row r="102" spans="2:3" x14ac:dyDescent="0.2">
      <c r="B102" s="1">
        <v>43959</v>
      </c>
      <c r="C102">
        <v>380.75</v>
      </c>
    </row>
    <row r="103" spans="2:3" x14ac:dyDescent="0.2">
      <c r="B103" s="1">
        <v>43962</v>
      </c>
      <c r="C103">
        <v>380.75</v>
      </c>
    </row>
    <row r="104" spans="2:3" x14ac:dyDescent="0.2">
      <c r="B104" s="1">
        <v>43963</v>
      </c>
      <c r="C104">
        <v>380.75</v>
      </c>
    </row>
    <row r="105" spans="2:3" x14ac:dyDescent="0.2">
      <c r="B105" s="1">
        <v>43964</v>
      </c>
      <c r="C105">
        <v>380.75</v>
      </c>
    </row>
    <row r="106" spans="2:3" x14ac:dyDescent="0.2">
      <c r="B106" s="1">
        <v>43965</v>
      </c>
      <c r="C106">
        <v>382.25</v>
      </c>
    </row>
    <row r="107" spans="2:3" x14ac:dyDescent="0.2">
      <c r="B107" s="1">
        <v>43966</v>
      </c>
      <c r="C107">
        <v>382.5</v>
      </c>
    </row>
    <row r="108" spans="2:3" x14ac:dyDescent="0.2">
      <c r="B108" s="1">
        <v>43969</v>
      </c>
      <c r="C108">
        <v>381.25</v>
      </c>
    </row>
    <row r="109" spans="2:3" x14ac:dyDescent="0.2">
      <c r="B109" s="1">
        <v>43970</v>
      </c>
      <c r="C109">
        <v>381</v>
      </c>
    </row>
    <row r="110" spans="2:3" x14ac:dyDescent="0.2">
      <c r="B110" s="1">
        <v>43971</v>
      </c>
      <c r="C110">
        <v>381</v>
      </c>
    </row>
    <row r="111" spans="2:3" x14ac:dyDescent="0.2">
      <c r="B111" s="1">
        <v>43972</v>
      </c>
      <c r="C111">
        <v>380.5</v>
      </c>
    </row>
    <row r="112" spans="2:3" x14ac:dyDescent="0.2">
      <c r="B112" s="1">
        <v>43973</v>
      </c>
      <c r="C112">
        <v>378.75</v>
      </c>
    </row>
    <row r="113" spans="2:3" x14ac:dyDescent="0.2">
      <c r="B113" s="1">
        <v>43977</v>
      </c>
      <c r="C113">
        <v>379.5</v>
      </c>
    </row>
    <row r="114" spans="2:3" x14ac:dyDescent="0.2">
      <c r="B114" s="1">
        <v>43978</v>
      </c>
      <c r="C114">
        <v>379</v>
      </c>
    </row>
    <row r="115" spans="2:3" x14ac:dyDescent="0.2">
      <c r="B115" s="1">
        <v>43979</v>
      </c>
      <c r="C115">
        <v>381.75</v>
      </c>
    </row>
    <row r="116" spans="2:3" x14ac:dyDescent="0.2">
      <c r="B116" s="1">
        <v>43980</v>
      </c>
      <c r="C116">
        <v>380</v>
      </c>
    </row>
    <row r="117" spans="2:3" x14ac:dyDescent="0.2">
      <c r="B117" s="1">
        <v>43983</v>
      </c>
      <c r="C117">
        <v>377.75</v>
      </c>
    </row>
    <row r="118" spans="2:3" x14ac:dyDescent="0.2">
      <c r="B118" s="1">
        <v>43984</v>
      </c>
      <c r="C118">
        <v>379.5</v>
      </c>
    </row>
    <row r="119" spans="2:3" x14ac:dyDescent="0.2">
      <c r="B119" s="1">
        <v>43985</v>
      </c>
      <c r="C119">
        <v>380.25</v>
      </c>
    </row>
    <row r="120" spans="2:3" x14ac:dyDescent="0.2">
      <c r="B120" s="1">
        <v>43986</v>
      </c>
      <c r="C120">
        <v>384.25</v>
      </c>
    </row>
    <row r="121" spans="2:3" x14ac:dyDescent="0.2">
      <c r="B121" s="1">
        <v>43987</v>
      </c>
      <c r="C121">
        <v>385</v>
      </c>
    </row>
    <row r="122" spans="2:3" x14ac:dyDescent="0.2">
      <c r="B122" s="1">
        <v>43990</v>
      </c>
      <c r="C122">
        <v>387</v>
      </c>
    </row>
    <row r="123" spans="2:3" x14ac:dyDescent="0.2">
      <c r="B123" s="1">
        <v>43991</v>
      </c>
      <c r="C123">
        <v>385.5</v>
      </c>
    </row>
    <row r="124" spans="2:3" x14ac:dyDescent="0.2">
      <c r="B124" s="1">
        <v>43992</v>
      </c>
      <c r="C124">
        <v>382.75</v>
      </c>
    </row>
    <row r="125" spans="2:3" x14ac:dyDescent="0.2">
      <c r="B125" s="1">
        <v>43993</v>
      </c>
      <c r="C125">
        <v>384</v>
      </c>
    </row>
    <row r="126" spans="2:3" x14ac:dyDescent="0.2">
      <c r="B126" s="1">
        <v>43994</v>
      </c>
      <c r="C126">
        <v>382.75</v>
      </c>
    </row>
    <row r="127" spans="2:3" x14ac:dyDescent="0.2">
      <c r="B127" s="1">
        <v>43997</v>
      </c>
      <c r="C127">
        <v>381.25</v>
      </c>
    </row>
    <row r="128" spans="2:3" x14ac:dyDescent="0.2">
      <c r="B128" s="1">
        <v>43998</v>
      </c>
      <c r="C128">
        <v>383</v>
      </c>
    </row>
    <row r="129" spans="2:3" x14ac:dyDescent="0.2">
      <c r="B129" s="1">
        <v>43999</v>
      </c>
      <c r="C129">
        <v>382.25</v>
      </c>
    </row>
    <row r="130" spans="2:3" x14ac:dyDescent="0.2">
      <c r="B130" s="1">
        <v>44000</v>
      </c>
      <c r="C130">
        <v>382.5</v>
      </c>
    </row>
    <row r="131" spans="2:3" x14ac:dyDescent="0.2">
      <c r="B131" s="1">
        <v>44001</v>
      </c>
      <c r="C131">
        <v>385.25</v>
      </c>
    </row>
    <row r="132" spans="2:3" x14ac:dyDescent="0.2">
      <c r="B132" s="1">
        <v>44004</v>
      </c>
      <c r="C132">
        <v>384.25</v>
      </c>
    </row>
    <row r="133" spans="2:3" x14ac:dyDescent="0.2">
      <c r="B133" s="1">
        <v>44005</v>
      </c>
      <c r="C133">
        <v>381</v>
      </c>
    </row>
    <row r="134" spans="2:3" x14ac:dyDescent="0.2">
      <c r="B134" s="1">
        <v>44006</v>
      </c>
      <c r="C134">
        <v>378.75</v>
      </c>
    </row>
    <row r="135" spans="2:3" x14ac:dyDescent="0.2">
      <c r="B135" s="1">
        <v>44007</v>
      </c>
      <c r="C135">
        <v>375.75</v>
      </c>
    </row>
    <row r="136" spans="2:3" x14ac:dyDescent="0.2">
      <c r="B136" s="1">
        <v>44008</v>
      </c>
      <c r="C136">
        <v>374.75</v>
      </c>
    </row>
    <row r="137" spans="2:3" x14ac:dyDescent="0.2">
      <c r="B137" s="1">
        <v>44011</v>
      </c>
      <c r="C137">
        <v>378.25</v>
      </c>
    </row>
    <row r="138" spans="2:3" x14ac:dyDescent="0.2">
      <c r="B138" s="1">
        <v>44012</v>
      </c>
      <c r="C138">
        <v>383</v>
      </c>
    </row>
    <row r="139" spans="2:3" x14ac:dyDescent="0.2">
      <c r="B139" s="1">
        <v>44013</v>
      </c>
      <c r="C139">
        <v>386.25</v>
      </c>
    </row>
    <row r="140" spans="2:3" x14ac:dyDescent="0.2">
      <c r="B140" s="1">
        <v>44014</v>
      </c>
      <c r="C140">
        <v>383.5</v>
      </c>
    </row>
    <row r="141" spans="2:3" x14ac:dyDescent="0.2">
      <c r="B141" s="1">
        <v>44018</v>
      </c>
      <c r="C141">
        <v>384.25</v>
      </c>
    </row>
    <row r="142" spans="2:3" x14ac:dyDescent="0.2">
      <c r="B142" s="1">
        <v>44019</v>
      </c>
      <c r="C142">
        <v>384</v>
      </c>
    </row>
    <row r="143" spans="2:3" x14ac:dyDescent="0.2">
      <c r="B143" s="1">
        <v>44020</v>
      </c>
      <c r="C143">
        <v>386.5</v>
      </c>
    </row>
    <row r="144" spans="2:3" x14ac:dyDescent="0.2">
      <c r="B144" s="1">
        <v>44021</v>
      </c>
      <c r="C144">
        <v>388</v>
      </c>
    </row>
    <row r="145" spans="2:3" x14ac:dyDescent="0.2">
      <c r="B145" s="1">
        <v>44022</v>
      </c>
      <c r="C145">
        <v>381.5</v>
      </c>
    </row>
    <row r="146" spans="2:3" x14ac:dyDescent="0.2">
      <c r="B146" s="1">
        <v>44025</v>
      </c>
      <c r="C146">
        <v>379</v>
      </c>
    </row>
    <row r="147" spans="2:3" x14ac:dyDescent="0.2">
      <c r="B147" s="1">
        <v>44026</v>
      </c>
      <c r="C147">
        <v>379.25</v>
      </c>
    </row>
    <row r="148" spans="2:3" x14ac:dyDescent="0.2">
      <c r="B148" s="1">
        <v>44027</v>
      </c>
      <c r="C148">
        <v>379.5</v>
      </c>
    </row>
    <row r="149" spans="2:3" x14ac:dyDescent="0.2">
      <c r="B149" s="1">
        <v>44028</v>
      </c>
      <c r="C149">
        <v>380.75</v>
      </c>
    </row>
    <row r="150" spans="2:3" x14ac:dyDescent="0.2">
      <c r="B150" s="1">
        <v>44029</v>
      </c>
      <c r="C150">
        <v>381</v>
      </c>
    </row>
    <row r="151" spans="2:3" x14ac:dyDescent="0.2">
      <c r="B151" s="1">
        <v>44032</v>
      </c>
      <c r="C151">
        <v>381</v>
      </c>
    </row>
    <row r="152" spans="2:3" x14ac:dyDescent="0.2">
      <c r="B152" s="1">
        <v>44033</v>
      </c>
      <c r="C152">
        <v>377.5</v>
      </c>
    </row>
    <row r="153" spans="2:3" x14ac:dyDescent="0.2">
      <c r="B153" s="1">
        <v>44034</v>
      </c>
      <c r="C153">
        <v>381.75</v>
      </c>
    </row>
    <row r="154" spans="2:3" x14ac:dyDescent="0.2">
      <c r="B154" s="1">
        <v>44035</v>
      </c>
      <c r="C154">
        <v>384</v>
      </c>
    </row>
    <row r="155" spans="2:3" x14ac:dyDescent="0.2">
      <c r="B155" s="1">
        <v>44036</v>
      </c>
      <c r="C155">
        <v>382.25</v>
      </c>
    </row>
    <row r="156" spans="2:3" x14ac:dyDescent="0.2">
      <c r="B156" s="1">
        <v>44039</v>
      </c>
      <c r="C156">
        <v>382.5</v>
      </c>
    </row>
    <row r="157" spans="2:3" x14ac:dyDescent="0.2">
      <c r="B157" s="1">
        <v>44040</v>
      </c>
      <c r="C157">
        <v>379.25</v>
      </c>
    </row>
    <row r="158" spans="2:3" x14ac:dyDescent="0.2">
      <c r="B158" s="1">
        <v>44041</v>
      </c>
      <c r="C158">
        <v>379.5</v>
      </c>
    </row>
    <row r="159" spans="2:3" x14ac:dyDescent="0.2">
      <c r="B159" s="1">
        <v>44042</v>
      </c>
      <c r="C159">
        <v>378.75</v>
      </c>
    </row>
    <row r="160" spans="2:3" x14ac:dyDescent="0.2">
      <c r="B160" s="1">
        <v>44043</v>
      </c>
      <c r="C160">
        <v>379</v>
      </c>
    </row>
    <row r="161" spans="2:3" x14ac:dyDescent="0.2">
      <c r="B161" s="1">
        <v>44046</v>
      </c>
      <c r="C161">
        <v>379.75</v>
      </c>
    </row>
    <row r="162" spans="2:3" x14ac:dyDescent="0.2">
      <c r="B162" s="1">
        <v>44047</v>
      </c>
      <c r="C162">
        <v>378.75</v>
      </c>
    </row>
    <row r="163" spans="2:3" x14ac:dyDescent="0.2">
      <c r="B163" s="1">
        <v>44048</v>
      </c>
      <c r="C163">
        <v>380</v>
      </c>
    </row>
    <row r="164" spans="2:3" x14ac:dyDescent="0.2">
      <c r="B164" s="1">
        <v>44049</v>
      </c>
      <c r="C164">
        <v>380.25</v>
      </c>
    </row>
    <row r="165" spans="2:3" x14ac:dyDescent="0.2">
      <c r="B165" s="1">
        <v>44050</v>
      </c>
      <c r="C165">
        <v>378.5</v>
      </c>
    </row>
    <row r="166" spans="2:3" x14ac:dyDescent="0.2">
      <c r="B166" s="1">
        <v>44053</v>
      </c>
      <c r="C166">
        <v>379.5</v>
      </c>
    </row>
    <row r="167" spans="2:3" x14ac:dyDescent="0.2">
      <c r="B167" s="1">
        <v>44054</v>
      </c>
      <c r="C167">
        <v>379.25</v>
      </c>
    </row>
    <row r="168" spans="2:3" x14ac:dyDescent="0.2">
      <c r="B168" s="1">
        <v>44055</v>
      </c>
      <c r="C168">
        <v>380.75</v>
      </c>
    </row>
    <row r="169" spans="2:3" x14ac:dyDescent="0.2">
      <c r="B169" s="1">
        <v>44056</v>
      </c>
      <c r="C169">
        <v>388.75</v>
      </c>
    </row>
    <row r="170" spans="2:3" x14ac:dyDescent="0.2">
      <c r="B170" s="1">
        <v>44057</v>
      </c>
      <c r="C170">
        <v>389</v>
      </c>
    </row>
    <row r="171" spans="2:3" x14ac:dyDescent="0.2">
      <c r="B171" s="1">
        <v>44060</v>
      </c>
      <c r="C171">
        <v>393.5</v>
      </c>
    </row>
    <row r="172" spans="2:3" x14ac:dyDescent="0.2">
      <c r="B172" s="1">
        <v>44061</v>
      </c>
      <c r="C172">
        <v>393.5</v>
      </c>
    </row>
    <row r="173" spans="2:3" x14ac:dyDescent="0.2">
      <c r="B173" s="1">
        <v>44062</v>
      </c>
      <c r="C173">
        <v>392</v>
      </c>
    </row>
    <row r="174" spans="2:3" x14ac:dyDescent="0.2">
      <c r="B174" s="1">
        <v>44063</v>
      </c>
      <c r="C174">
        <v>391.25</v>
      </c>
    </row>
    <row r="175" spans="2:3" x14ac:dyDescent="0.2">
      <c r="B175" s="1">
        <v>44064</v>
      </c>
      <c r="C175">
        <v>391.5</v>
      </c>
    </row>
    <row r="176" spans="2:3" x14ac:dyDescent="0.2">
      <c r="B176" s="1">
        <v>44067</v>
      </c>
      <c r="C176">
        <v>391.75</v>
      </c>
    </row>
    <row r="177" spans="2:3" x14ac:dyDescent="0.2">
      <c r="B177" s="1">
        <v>44068</v>
      </c>
      <c r="C177">
        <v>397.5</v>
      </c>
    </row>
    <row r="178" spans="2:3" x14ac:dyDescent="0.2">
      <c r="B178" s="1">
        <v>44069</v>
      </c>
      <c r="C178">
        <v>396.75</v>
      </c>
    </row>
    <row r="179" spans="2:3" x14ac:dyDescent="0.2">
      <c r="B179" s="1">
        <v>44070</v>
      </c>
      <c r="C179">
        <v>396.5</v>
      </c>
    </row>
    <row r="180" spans="2:3" x14ac:dyDescent="0.2">
      <c r="B180" s="1">
        <v>44071</v>
      </c>
      <c r="C180">
        <v>396.25</v>
      </c>
    </row>
    <row r="181" spans="2:3" x14ac:dyDescent="0.2">
      <c r="B181" s="1">
        <v>44074</v>
      </c>
      <c r="C181">
        <v>394.75</v>
      </c>
    </row>
    <row r="182" spans="2:3" x14ac:dyDescent="0.2">
      <c r="B182" s="1">
        <v>44075</v>
      </c>
      <c r="C182">
        <v>396</v>
      </c>
    </row>
    <row r="183" spans="2:3" x14ac:dyDescent="0.2">
      <c r="B183" s="1">
        <v>44076</v>
      </c>
      <c r="C183">
        <v>396.5</v>
      </c>
    </row>
    <row r="184" spans="2:3" x14ac:dyDescent="0.2">
      <c r="B184" s="1">
        <v>44077</v>
      </c>
      <c r="C184">
        <v>396</v>
      </c>
    </row>
    <row r="185" spans="2:3" x14ac:dyDescent="0.2">
      <c r="B185" s="1">
        <v>44078</v>
      </c>
      <c r="C185">
        <v>397.25</v>
      </c>
    </row>
    <row r="186" spans="2:3" x14ac:dyDescent="0.2">
      <c r="B186" s="1">
        <v>44082</v>
      </c>
      <c r="C186">
        <v>397.5</v>
      </c>
    </row>
    <row r="187" spans="2:3" x14ac:dyDescent="0.2">
      <c r="B187" s="1">
        <v>44083</v>
      </c>
      <c r="C187">
        <v>396.25</v>
      </c>
    </row>
    <row r="188" spans="2:3" x14ac:dyDescent="0.2">
      <c r="B188" s="1">
        <v>44084</v>
      </c>
      <c r="C188">
        <v>396.5</v>
      </c>
    </row>
    <row r="189" spans="2:3" x14ac:dyDescent="0.2">
      <c r="B189" s="1">
        <v>44085</v>
      </c>
      <c r="C189">
        <v>396.5</v>
      </c>
    </row>
    <row r="190" spans="2:3" x14ac:dyDescent="0.2">
      <c r="B190" s="1">
        <v>44088</v>
      </c>
      <c r="C190">
        <v>393.5</v>
      </c>
    </row>
    <row r="191" spans="2:3" x14ac:dyDescent="0.2">
      <c r="B191" s="1">
        <v>44089</v>
      </c>
      <c r="C191">
        <v>393</v>
      </c>
    </row>
    <row r="192" spans="2:3" x14ac:dyDescent="0.2">
      <c r="B192" s="1">
        <v>44090</v>
      </c>
      <c r="C192">
        <v>395.25</v>
      </c>
    </row>
    <row r="193" spans="2:3" x14ac:dyDescent="0.2">
      <c r="B193" s="1">
        <v>44091</v>
      </c>
      <c r="C193">
        <v>395.5</v>
      </c>
    </row>
    <row r="194" spans="2:3" x14ac:dyDescent="0.2">
      <c r="B194" s="1">
        <v>44092</v>
      </c>
      <c r="C194">
        <v>397.25</v>
      </c>
    </row>
    <row r="195" spans="2:3" x14ac:dyDescent="0.2">
      <c r="B195" s="1">
        <v>44095</v>
      </c>
      <c r="C195">
        <v>393.5</v>
      </c>
    </row>
    <row r="196" spans="2:3" x14ac:dyDescent="0.2">
      <c r="B196" s="1">
        <v>44096</v>
      </c>
      <c r="C196">
        <v>393.5</v>
      </c>
    </row>
    <row r="197" spans="2:3" x14ac:dyDescent="0.2">
      <c r="B197" s="1">
        <v>44097</v>
      </c>
      <c r="C197">
        <v>392.25</v>
      </c>
    </row>
    <row r="198" spans="2:3" x14ac:dyDescent="0.2">
      <c r="B198" s="1">
        <v>44098</v>
      </c>
      <c r="C198">
        <v>392.25</v>
      </c>
    </row>
    <row r="199" spans="2:3" x14ac:dyDescent="0.2">
      <c r="B199" s="1">
        <v>44099</v>
      </c>
      <c r="C199">
        <v>393</v>
      </c>
    </row>
    <row r="200" spans="2:3" x14ac:dyDescent="0.2">
      <c r="B200" s="1">
        <v>44102</v>
      </c>
      <c r="C200">
        <v>393.75</v>
      </c>
    </row>
    <row r="201" spans="2:3" x14ac:dyDescent="0.2">
      <c r="B201" s="1">
        <v>44103</v>
      </c>
      <c r="C201">
        <v>393.5</v>
      </c>
    </row>
    <row r="202" spans="2:3" x14ac:dyDescent="0.2">
      <c r="B202" s="1">
        <v>44104</v>
      </c>
      <c r="C202">
        <v>397.25</v>
      </c>
    </row>
    <row r="203" spans="2:3" x14ac:dyDescent="0.2">
      <c r="B203" s="1">
        <v>44105</v>
      </c>
      <c r="C203">
        <v>397.25</v>
      </c>
    </row>
    <row r="204" spans="2:3" x14ac:dyDescent="0.2">
      <c r="B204" s="1">
        <v>44106</v>
      </c>
      <c r="C204">
        <v>397.25</v>
      </c>
    </row>
    <row r="205" spans="2:3" x14ac:dyDescent="0.2">
      <c r="B205" s="1">
        <v>44109</v>
      </c>
      <c r="C205">
        <v>398.25</v>
      </c>
    </row>
    <row r="206" spans="2:3" x14ac:dyDescent="0.2">
      <c r="B206" s="1">
        <v>44110</v>
      </c>
      <c r="C206">
        <v>399.25</v>
      </c>
    </row>
    <row r="207" spans="2:3" x14ac:dyDescent="0.2">
      <c r="B207" s="1">
        <v>44111</v>
      </c>
      <c r="C207">
        <v>399</v>
      </c>
    </row>
    <row r="208" spans="2:3" x14ac:dyDescent="0.2">
      <c r="B208" s="1">
        <v>44112</v>
      </c>
      <c r="C208">
        <v>396.25</v>
      </c>
    </row>
    <row r="209" spans="2:3" x14ac:dyDescent="0.2">
      <c r="B209" s="1">
        <v>44113</v>
      </c>
      <c r="C209">
        <v>399</v>
      </c>
    </row>
    <row r="210" spans="2:3" x14ac:dyDescent="0.2">
      <c r="B210" s="1">
        <v>44116</v>
      </c>
      <c r="C210">
        <v>396.75</v>
      </c>
    </row>
    <row r="211" spans="2:3" x14ac:dyDescent="0.2">
      <c r="B211" s="1">
        <v>44117</v>
      </c>
      <c r="C211">
        <v>397</v>
      </c>
    </row>
    <row r="212" spans="2:3" x14ac:dyDescent="0.2">
      <c r="B212" s="1">
        <v>44118</v>
      </c>
      <c r="C212">
        <v>397</v>
      </c>
    </row>
    <row r="213" spans="2:3" x14ac:dyDescent="0.2">
      <c r="B213" s="1">
        <v>44119</v>
      </c>
      <c r="C213">
        <v>396.5</v>
      </c>
    </row>
    <row r="214" spans="2:3" x14ac:dyDescent="0.2">
      <c r="B214" s="1">
        <v>44120</v>
      </c>
      <c r="C214">
        <v>394.75</v>
      </c>
    </row>
    <row r="215" spans="2:3" x14ac:dyDescent="0.2">
      <c r="B215" s="1">
        <v>44123</v>
      </c>
      <c r="C215">
        <v>395</v>
      </c>
    </row>
    <row r="216" spans="2:3" x14ac:dyDescent="0.2">
      <c r="B216" s="1">
        <v>44124</v>
      </c>
      <c r="C216">
        <v>395.75</v>
      </c>
    </row>
    <row r="217" spans="2:3" x14ac:dyDescent="0.2">
      <c r="B217" s="1">
        <v>44125</v>
      </c>
      <c r="C217">
        <v>395</v>
      </c>
    </row>
    <row r="218" spans="2:3" x14ac:dyDescent="0.2">
      <c r="B218" s="1">
        <v>44126</v>
      </c>
      <c r="C218">
        <v>394.25</v>
      </c>
    </row>
    <row r="219" spans="2:3" x14ac:dyDescent="0.2">
      <c r="B219" s="1">
        <v>44127</v>
      </c>
      <c r="C219">
        <v>393</v>
      </c>
    </row>
    <row r="220" spans="2:3" x14ac:dyDescent="0.2">
      <c r="B220" s="1">
        <v>44130</v>
      </c>
      <c r="C220">
        <v>391.5</v>
      </c>
    </row>
    <row r="221" spans="2:3" x14ac:dyDescent="0.2">
      <c r="B221" s="1">
        <v>44131</v>
      </c>
      <c r="C221">
        <v>392</v>
      </c>
    </row>
    <row r="222" spans="2:3" x14ac:dyDescent="0.2">
      <c r="B222" s="1">
        <v>44132</v>
      </c>
      <c r="C222">
        <v>390.75</v>
      </c>
    </row>
    <row r="223" spans="2:3" x14ac:dyDescent="0.2">
      <c r="B223" s="1">
        <v>44133</v>
      </c>
      <c r="C223">
        <v>391.25</v>
      </c>
    </row>
    <row r="224" spans="2:3" x14ac:dyDescent="0.2">
      <c r="B224" s="1">
        <v>44134</v>
      </c>
      <c r="C224">
        <v>391.25</v>
      </c>
    </row>
    <row r="225" spans="2:3" x14ac:dyDescent="0.2">
      <c r="B225" s="1">
        <v>44137</v>
      </c>
      <c r="C225">
        <v>388.75</v>
      </c>
    </row>
    <row r="226" spans="2:3" x14ac:dyDescent="0.2">
      <c r="B226" s="1">
        <v>44138</v>
      </c>
      <c r="C226">
        <v>390.5</v>
      </c>
    </row>
    <row r="227" spans="2:3" x14ac:dyDescent="0.2">
      <c r="B227" s="1">
        <v>44139</v>
      </c>
      <c r="C227">
        <v>390</v>
      </c>
    </row>
    <row r="228" spans="2:3" x14ac:dyDescent="0.2">
      <c r="B228" s="1">
        <v>44140</v>
      </c>
      <c r="C228">
        <v>392.25</v>
      </c>
    </row>
    <row r="229" spans="2:3" x14ac:dyDescent="0.2">
      <c r="B229" s="1">
        <v>44141</v>
      </c>
      <c r="C229">
        <v>391.75</v>
      </c>
    </row>
    <row r="230" spans="2:3" x14ac:dyDescent="0.2">
      <c r="B230" s="1">
        <v>44144</v>
      </c>
      <c r="C230">
        <v>392.75</v>
      </c>
    </row>
    <row r="231" spans="2:3" x14ac:dyDescent="0.2">
      <c r="B231" s="1">
        <v>44145</v>
      </c>
      <c r="C231">
        <v>396</v>
      </c>
    </row>
    <row r="232" spans="2:3" x14ac:dyDescent="0.2">
      <c r="B232" s="1">
        <v>44146</v>
      </c>
      <c r="C232">
        <v>394.25</v>
      </c>
    </row>
    <row r="233" spans="2:3" x14ac:dyDescent="0.2">
      <c r="B233" s="1">
        <v>44147</v>
      </c>
      <c r="C233">
        <v>392.5</v>
      </c>
    </row>
    <row r="234" spans="2:3" x14ac:dyDescent="0.2">
      <c r="B234" s="1">
        <v>44148</v>
      </c>
      <c r="C234">
        <v>393.75</v>
      </c>
    </row>
    <row r="235" spans="2:3" x14ac:dyDescent="0.2">
      <c r="B235" s="1">
        <v>44151</v>
      </c>
      <c r="C235">
        <v>394.75</v>
      </c>
    </row>
    <row r="236" spans="2:3" x14ac:dyDescent="0.2">
      <c r="B236" s="1">
        <v>44152</v>
      </c>
      <c r="C236">
        <v>394.75</v>
      </c>
    </row>
    <row r="237" spans="2:3" x14ac:dyDescent="0.2">
      <c r="B237" s="1">
        <v>44153</v>
      </c>
      <c r="C237">
        <v>398.25</v>
      </c>
    </row>
    <row r="238" spans="2:3" x14ac:dyDescent="0.2">
      <c r="B238" s="1">
        <v>44154</v>
      </c>
      <c r="C238">
        <v>396.25</v>
      </c>
    </row>
    <row r="239" spans="2:3" x14ac:dyDescent="0.2">
      <c r="B239" s="1">
        <v>44155</v>
      </c>
      <c r="C239">
        <v>394.5</v>
      </c>
    </row>
    <row r="240" spans="2:3" x14ac:dyDescent="0.2">
      <c r="B240" s="1">
        <v>44158</v>
      </c>
      <c r="C240">
        <v>395.75</v>
      </c>
    </row>
    <row r="241" spans="2:3" x14ac:dyDescent="0.2">
      <c r="B241" s="1">
        <v>44159</v>
      </c>
      <c r="C241">
        <v>394.75</v>
      </c>
    </row>
    <row r="242" spans="2:3" x14ac:dyDescent="0.2">
      <c r="B242" s="1">
        <v>44160</v>
      </c>
      <c r="C242">
        <v>395.25</v>
      </c>
    </row>
    <row r="243" spans="2:3" x14ac:dyDescent="0.2">
      <c r="B243" s="1">
        <v>44162</v>
      </c>
      <c r="C243">
        <v>396.75</v>
      </c>
    </row>
    <row r="244" spans="2:3" x14ac:dyDescent="0.2">
      <c r="B244" s="1">
        <v>44165</v>
      </c>
      <c r="C244">
        <v>392.25</v>
      </c>
    </row>
    <row r="245" spans="2:3" x14ac:dyDescent="0.2">
      <c r="B245" s="1">
        <v>44166</v>
      </c>
      <c r="C245">
        <v>392.25</v>
      </c>
    </row>
    <row r="246" spans="2:3" x14ac:dyDescent="0.2">
      <c r="B246" s="1">
        <v>44167</v>
      </c>
      <c r="C246">
        <v>392.25</v>
      </c>
    </row>
    <row r="247" spans="2:3" x14ac:dyDescent="0.2">
      <c r="B247" s="1">
        <v>44168</v>
      </c>
      <c r="C247">
        <v>393</v>
      </c>
    </row>
    <row r="248" spans="2:3" x14ac:dyDescent="0.2">
      <c r="B248" s="1">
        <v>44169</v>
      </c>
      <c r="C248">
        <v>393</v>
      </c>
    </row>
    <row r="249" spans="2:3" x14ac:dyDescent="0.2">
      <c r="B249" s="1">
        <v>44172</v>
      </c>
      <c r="C249">
        <v>394.75</v>
      </c>
    </row>
    <row r="250" spans="2:3" x14ac:dyDescent="0.2">
      <c r="B250" s="1">
        <v>44173</v>
      </c>
      <c r="C250">
        <v>393.5</v>
      </c>
    </row>
    <row r="251" spans="2:3" x14ac:dyDescent="0.2">
      <c r="B251" s="1">
        <v>44174</v>
      </c>
      <c r="C251">
        <v>393.75</v>
      </c>
    </row>
    <row r="252" spans="2:3" x14ac:dyDescent="0.2">
      <c r="B252" s="1">
        <v>44175</v>
      </c>
      <c r="C252">
        <v>396</v>
      </c>
    </row>
    <row r="253" spans="2:3" x14ac:dyDescent="0.2">
      <c r="B253" s="1">
        <v>44176</v>
      </c>
      <c r="C253">
        <v>395.75</v>
      </c>
    </row>
    <row r="254" spans="2:3" x14ac:dyDescent="0.2">
      <c r="B254" s="1">
        <v>44179</v>
      </c>
      <c r="C254">
        <v>395.5</v>
      </c>
    </row>
    <row r="255" spans="2:3" x14ac:dyDescent="0.2">
      <c r="B255" s="1">
        <v>44180</v>
      </c>
      <c r="C255">
        <v>395.75</v>
      </c>
    </row>
    <row r="256" spans="2:3" x14ac:dyDescent="0.2">
      <c r="B256" s="1">
        <v>44181</v>
      </c>
      <c r="C256">
        <v>397.25</v>
      </c>
    </row>
    <row r="257" spans="2:3" x14ac:dyDescent="0.2">
      <c r="B257" s="1">
        <v>44182</v>
      </c>
      <c r="C257">
        <v>398</v>
      </c>
    </row>
    <row r="258" spans="2:3" x14ac:dyDescent="0.2">
      <c r="B258" s="1">
        <v>44183</v>
      </c>
      <c r="C258">
        <v>398.5</v>
      </c>
    </row>
    <row r="259" spans="2:3" x14ac:dyDescent="0.2">
      <c r="B259" s="1">
        <v>44186</v>
      </c>
      <c r="C259">
        <v>398.5</v>
      </c>
    </row>
    <row r="260" spans="2:3" x14ac:dyDescent="0.2">
      <c r="B260" s="1">
        <v>44187</v>
      </c>
      <c r="C260">
        <v>397.25</v>
      </c>
    </row>
    <row r="261" spans="2:3" x14ac:dyDescent="0.2">
      <c r="B261" s="1">
        <v>44188</v>
      </c>
      <c r="C261">
        <v>397.75</v>
      </c>
    </row>
    <row r="262" spans="2:3" x14ac:dyDescent="0.2">
      <c r="B262" s="1">
        <v>44189</v>
      </c>
      <c r="C262">
        <v>399.75</v>
      </c>
    </row>
    <row r="263" spans="2:3" x14ac:dyDescent="0.2">
      <c r="B263" s="1">
        <v>44193</v>
      </c>
      <c r="C263">
        <v>400.5</v>
      </c>
    </row>
    <row r="264" spans="2:3" x14ac:dyDescent="0.2">
      <c r="B264" s="1">
        <v>44194</v>
      </c>
      <c r="C264">
        <v>400.75</v>
      </c>
    </row>
    <row r="265" spans="2:3" x14ac:dyDescent="0.2">
      <c r="B265" s="1">
        <v>44195</v>
      </c>
      <c r="C265">
        <v>404.5</v>
      </c>
    </row>
    <row r="266" spans="2:3" x14ac:dyDescent="0.2">
      <c r="B266" s="1">
        <v>44196</v>
      </c>
      <c r="C266">
        <v>404.75</v>
      </c>
    </row>
    <row r="267" spans="2:3" x14ac:dyDescent="0.2">
      <c r="B267" s="1">
        <v>44200</v>
      </c>
      <c r="C267">
        <v>404</v>
      </c>
    </row>
    <row r="268" spans="2:3" x14ac:dyDescent="0.2">
      <c r="B268" s="1">
        <v>44201</v>
      </c>
      <c r="C268">
        <v>407</v>
      </c>
    </row>
    <row r="269" spans="2:3" x14ac:dyDescent="0.2">
      <c r="B269" s="1">
        <v>44202</v>
      </c>
      <c r="C269">
        <v>410</v>
      </c>
    </row>
    <row r="270" spans="2:3" x14ac:dyDescent="0.2">
      <c r="B270" s="1">
        <v>44203</v>
      </c>
      <c r="C270">
        <v>410</v>
      </c>
    </row>
    <row r="271" spans="2:3" x14ac:dyDescent="0.2">
      <c r="B271" s="1">
        <v>44204</v>
      </c>
      <c r="C271">
        <v>409</v>
      </c>
    </row>
    <row r="272" spans="2:3" x14ac:dyDescent="0.2">
      <c r="B272" s="1">
        <v>44207</v>
      </c>
      <c r="C272">
        <v>408.75</v>
      </c>
    </row>
    <row r="273" spans="2:3" x14ac:dyDescent="0.2">
      <c r="B273" s="1">
        <v>44208</v>
      </c>
      <c r="C273">
        <v>410.25</v>
      </c>
    </row>
    <row r="274" spans="2:3" x14ac:dyDescent="0.2">
      <c r="B274" s="1">
        <v>44209</v>
      </c>
      <c r="C274">
        <v>406</v>
      </c>
    </row>
    <row r="275" spans="2:3" x14ac:dyDescent="0.2">
      <c r="B275" s="1">
        <v>44210</v>
      </c>
      <c r="C275">
        <v>407.25</v>
      </c>
    </row>
    <row r="276" spans="2:3" x14ac:dyDescent="0.2">
      <c r="B276" s="1">
        <v>44211</v>
      </c>
      <c r="C276">
        <v>408.5</v>
      </c>
    </row>
    <row r="277" spans="2:3" x14ac:dyDescent="0.2">
      <c r="B277" s="1">
        <v>44215</v>
      </c>
      <c r="C277">
        <v>411</v>
      </c>
    </row>
    <row r="278" spans="2:3" x14ac:dyDescent="0.2">
      <c r="B278" s="1">
        <v>44216</v>
      </c>
      <c r="C278">
        <v>411.5</v>
      </c>
    </row>
    <row r="279" spans="2:3" x14ac:dyDescent="0.2">
      <c r="B279" s="1">
        <v>44217</v>
      </c>
      <c r="C279">
        <v>411.75</v>
      </c>
    </row>
    <row r="280" spans="2:3" x14ac:dyDescent="0.2">
      <c r="B280" s="1">
        <v>44218</v>
      </c>
      <c r="C280">
        <v>405.75</v>
      </c>
    </row>
    <row r="281" spans="2:3" x14ac:dyDescent="0.2">
      <c r="B281" s="1">
        <v>44221</v>
      </c>
      <c r="C281">
        <v>407.75</v>
      </c>
    </row>
    <row r="282" spans="2:3" x14ac:dyDescent="0.2">
      <c r="B282" s="1">
        <v>44222</v>
      </c>
      <c r="C282">
        <v>410.25</v>
      </c>
    </row>
    <row r="283" spans="2:3" x14ac:dyDescent="0.2">
      <c r="B283" s="1">
        <v>44223</v>
      </c>
      <c r="C283">
        <v>407.75</v>
      </c>
    </row>
    <row r="284" spans="2:3" x14ac:dyDescent="0.2">
      <c r="B284" s="1">
        <v>44224</v>
      </c>
      <c r="C284">
        <v>407.5</v>
      </c>
    </row>
    <row r="285" spans="2:3" x14ac:dyDescent="0.2">
      <c r="B285" s="1">
        <v>44225</v>
      </c>
      <c r="C285">
        <v>411</v>
      </c>
    </row>
    <row r="286" spans="2:3" x14ac:dyDescent="0.2">
      <c r="B286" s="1">
        <v>44228</v>
      </c>
      <c r="C286">
        <v>412.5</v>
      </c>
    </row>
    <row r="287" spans="2:3" x14ac:dyDescent="0.2">
      <c r="B287" s="1">
        <v>44229</v>
      </c>
      <c r="C287">
        <v>413.25</v>
      </c>
    </row>
    <row r="288" spans="2:3" x14ac:dyDescent="0.2">
      <c r="B288" s="1">
        <v>44230</v>
      </c>
      <c r="C288">
        <v>413.25</v>
      </c>
    </row>
    <row r="289" spans="2:3" x14ac:dyDescent="0.2">
      <c r="B289" s="1">
        <v>44231</v>
      </c>
      <c r="C289">
        <v>414</v>
      </c>
    </row>
    <row r="290" spans="2:3" x14ac:dyDescent="0.2">
      <c r="B290" s="1">
        <v>44232</v>
      </c>
      <c r="C290">
        <v>417.75</v>
      </c>
    </row>
    <row r="291" spans="2:3" x14ac:dyDescent="0.2">
      <c r="B291" s="1">
        <v>44235</v>
      </c>
      <c r="C291">
        <v>418</v>
      </c>
    </row>
    <row r="292" spans="2:3" x14ac:dyDescent="0.2">
      <c r="B292" s="1">
        <v>44236</v>
      </c>
      <c r="C292">
        <v>415.75</v>
      </c>
    </row>
    <row r="293" spans="2:3" x14ac:dyDescent="0.2">
      <c r="B293" s="1">
        <v>44237</v>
      </c>
      <c r="C293">
        <v>416.25</v>
      </c>
    </row>
    <row r="294" spans="2:3" x14ac:dyDescent="0.2">
      <c r="B294" s="1">
        <v>44238</v>
      </c>
      <c r="C294">
        <v>418.25</v>
      </c>
    </row>
    <row r="295" spans="2:3" x14ac:dyDescent="0.2">
      <c r="B295" s="1">
        <v>44239</v>
      </c>
      <c r="C295">
        <v>417</v>
      </c>
    </row>
    <row r="296" spans="2:3" x14ac:dyDescent="0.2">
      <c r="B296" s="1">
        <v>44243</v>
      </c>
      <c r="C296">
        <v>420</v>
      </c>
    </row>
    <row r="297" spans="2:3" x14ac:dyDescent="0.2">
      <c r="B297" s="1">
        <v>44244</v>
      </c>
      <c r="C297">
        <v>420</v>
      </c>
    </row>
    <row r="298" spans="2:3" x14ac:dyDescent="0.2">
      <c r="B298" s="1">
        <v>44245</v>
      </c>
      <c r="C298">
        <v>419.25</v>
      </c>
    </row>
    <row r="299" spans="2:3" x14ac:dyDescent="0.2">
      <c r="B299" s="1">
        <v>44246</v>
      </c>
      <c r="C299">
        <v>416.25</v>
      </c>
    </row>
    <row r="300" spans="2:3" x14ac:dyDescent="0.2">
      <c r="B300" s="1">
        <v>44249</v>
      </c>
      <c r="C300">
        <v>418.5</v>
      </c>
    </row>
    <row r="301" spans="2:3" x14ac:dyDescent="0.2">
      <c r="B301" s="1">
        <v>44250</v>
      </c>
      <c r="C301">
        <v>419</v>
      </c>
    </row>
    <row r="302" spans="2:3" x14ac:dyDescent="0.2">
      <c r="B302" s="1">
        <v>44251</v>
      </c>
      <c r="C302">
        <v>419.25</v>
      </c>
    </row>
    <row r="303" spans="2:3" x14ac:dyDescent="0.2">
      <c r="B303" s="1">
        <v>44252</v>
      </c>
      <c r="C303">
        <v>419.25</v>
      </c>
    </row>
    <row r="304" spans="2:3" x14ac:dyDescent="0.2">
      <c r="B304" s="1">
        <v>44253</v>
      </c>
      <c r="C304">
        <v>417.75</v>
      </c>
    </row>
    <row r="305" spans="2:3" x14ac:dyDescent="0.2">
      <c r="B305" s="1">
        <v>44256</v>
      </c>
      <c r="C305">
        <v>418.75</v>
      </c>
    </row>
    <row r="306" spans="2:3" x14ac:dyDescent="0.2">
      <c r="B306" s="1">
        <v>44257</v>
      </c>
      <c r="C306">
        <v>421.5</v>
      </c>
    </row>
    <row r="307" spans="2:3" x14ac:dyDescent="0.2">
      <c r="B307" s="1">
        <v>44258</v>
      </c>
      <c r="C307">
        <v>421.25</v>
      </c>
    </row>
    <row r="308" spans="2:3" x14ac:dyDescent="0.2">
      <c r="B308" s="1">
        <v>44259</v>
      </c>
      <c r="C308">
        <v>422</v>
      </c>
    </row>
    <row r="309" spans="2:3" x14ac:dyDescent="0.2">
      <c r="B309" s="1">
        <v>44260</v>
      </c>
      <c r="C309">
        <v>423</v>
      </c>
    </row>
    <row r="310" spans="2:3" x14ac:dyDescent="0.2">
      <c r="B310" s="1">
        <v>44263</v>
      </c>
      <c r="C310">
        <v>420.25</v>
      </c>
    </row>
    <row r="311" spans="2:3" x14ac:dyDescent="0.2">
      <c r="B311" s="1">
        <v>44264</v>
      </c>
      <c r="C311">
        <v>422.75</v>
      </c>
    </row>
    <row r="312" spans="2:3" x14ac:dyDescent="0.2">
      <c r="B312" s="1">
        <v>44265</v>
      </c>
      <c r="C312">
        <v>421</v>
      </c>
    </row>
    <row r="313" spans="2:3" x14ac:dyDescent="0.2">
      <c r="B313" s="1">
        <v>44266</v>
      </c>
      <c r="C313">
        <v>422</v>
      </c>
    </row>
    <row r="314" spans="2:3" x14ac:dyDescent="0.2">
      <c r="B314" s="1">
        <v>44267</v>
      </c>
      <c r="C314">
        <v>418</v>
      </c>
    </row>
    <row r="315" spans="2:3" x14ac:dyDescent="0.2">
      <c r="B315" s="1">
        <v>44270</v>
      </c>
      <c r="C315">
        <v>416.5</v>
      </c>
    </row>
    <row r="316" spans="2:3" x14ac:dyDescent="0.2">
      <c r="B316" s="1">
        <v>44271</v>
      </c>
      <c r="C316">
        <v>415.75</v>
      </c>
    </row>
    <row r="317" spans="2:3" x14ac:dyDescent="0.2">
      <c r="B317" s="1">
        <v>44272</v>
      </c>
      <c r="C317">
        <v>415.25</v>
      </c>
    </row>
    <row r="318" spans="2:3" x14ac:dyDescent="0.2">
      <c r="B318" s="1">
        <v>44273</v>
      </c>
      <c r="C318">
        <v>415.25</v>
      </c>
    </row>
    <row r="319" spans="2:3" x14ac:dyDescent="0.2">
      <c r="B319" s="1">
        <v>44274</v>
      </c>
      <c r="C319">
        <v>417.75</v>
      </c>
    </row>
    <row r="320" spans="2:3" x14ac:dyDescent="0.2">
      <c r="B320" s="1">
        <v>44277</v>
      </c>
      <c r="C320">
        <v>414</v>
      </c>
    </row>
    <row r="321" spans="2:3" x14ac:dyDescent="0.2">
      <c r="B321" s="1">
        <v>44278</v>
      </c>
      <c r="C321">
        <v>414</v>
      </c>
    </row>
    <row r="322" spans="2:3" x14ac:dyDescent="0.2">
      <c r="B322" s="1">
        <v>44279</v>
      </c>
      <c r="C322">
        <v>411.25</v>
      </c>
    </row>
    <row r="323" spans="2:3" x14ac:dyDescent="0.2">
      <c r="B323" s="1">
        <v>44280</v>
      </c>
      <c r="C323">
        <v>410.75</v>
      </c>
    </row>
    <row r="324" spans="2:3" x14ac:dyDescent="0.2">
      <c r="B324" s="1">
        <v>44281</v>
      </c>
      <c r="C324">
        <v>414.5</v>
      </c>
    </row>
    <row r="325" spans="2:3" x14ac:dyDescent="0.2">
      <c r="B325" s="1">
        <v>44284</v>
      </c>
      <c r="C325">
        <v>411.75</v>
      </c>
    </row>
    <row r="326" spans="2:3" x14ac:dyDescent="0.2">
      <c r="B326" s="1">
        <v>44285</v>
      </c>
      <c r="C326">
        <v>411</v>
      </c>
    </row>
    <row r="327" spans="2:3" x14ac:dyDescent="0.2">
      <c r="B327" s="1">
        <v>44286</v>
      </c>
      <c r="C327">
        <v>418</v>
      </c>
    </row>
    <row r="328" spans="2:3" x14ac:dyDescent="0.2">
      <c r="B328" s="1">
        <v>44287</v>
      </c>
      <c r="C328">
        <v>417.25</v>
      </c>
    </row>
    <row r="329" spans="2:3" x14ac:dyDescent="0.2">
      <c r="B329" s="1">
        <v>44288</v>
      </c>
      <c r="C329">
        <v>417.25</v>
      </c>
    </row>
    <row r="330" spans="2:3" x14ac:dyDescent="0.2">
      <c r="B330" s="1">
        <v>44291</v>
      </c>
      <c r="C330">
        <v>419.75</v>
      </c>
    </row>
    <row r="331" spans="2:3" x14ac:dyDescent="0.2">
      <c r="B331" s="1">
        <v>44292</v>
      </c>
      <c r="C331">
        <v>420.5</v>
      </c>
    </row>
    <row r="332" spans="2:3" x14ac:dyDescent="0.2">
      <c r="B332" s="1">
        <v>44293</v>
      </c>
      <c r="C332">
        <v>423.5</v>
      </c>
    </row>
    <row r="333" spans="2:3" x14ac:dyDescent="0.2">
      <c r="B333" s="1">
        <v>44294</v>
      </c>
      <c r="C333">
        <v>428.5</v>
      </c>
    </row>
    <row r="334" spans="2:3" x14ac:dyDescent="0.2">
      <c r="B334" s="1">
        <v>44295</v>
      </c>
      <c r="C334">
        <v>430.25</v>
      </c>
    </row>
    <row r="335" spans="2:3" x14ac:dyDescent="0.2">
      <c r="B335" s="1">
        <v>44298</v>
      </c>
      <c r="C335">
        <v>436.5</v>
      </c>
    </row>
    <row r="336" spans="2:3" x14ac:dyDescent="0.2">
      <c r="B336" s="1">
        <v>44299</v>
      </c>
      <c r="C336">
        <v>442.75</v>
      </c>
    </row>
    <row r="337" spans="2:3" x14ac:dyDescent="0.2">
      <c r="B337" s="1">
        <v>44300</v>
      </c>
      <c r="C337">
        <v>444.25</v>
      </c>
    </row>
    <row r="338" spans="2:3" x14ac:dyDescent="0.2">
      <c r="B338" s="1">
        <v>44301</v>
      </c>
      <c r="C338">
        <v>444.75</v>
      </c>
    </row>
    <row r="339" spans="2:3" x14ac:dyDescent="0.2">
      <c r="B339" s="1">
        <v>44302</v>
      </c>
      <c r="C339">
        <v>443.25</v>
      </c>
    </row>
    <row r="340" spans="2:3" x14ac:dyDescent="0.2">
      <c r="B340" s="1">
        <v>44305</v>
      </c>
      <c r="C340">
        <v>446.75</v>
      </c>
    </row>
    <row r="341" spans="2:3" x14ac:dyDescent="0.2">
      <c r="B341" s="1">
        <v>44306</v>
      </c>
      <c r="C341">
        <v>446.75</v>
      </c>
    </row>
    <row r="342" spans="2:3" x14ac:dyDescent="0.2">
      <c r="B342" s="1">
        <v>44307</v>
      </c>
      <c r="C342">
        <v>449.25</v>
      </c>
    </row>
    <row r="343" spans="2:3" x14ac:dyDescent="0.2">
      <c r="B343" s="1">
        <v>44308</v>
      </c>
      <c r="C343">
        <v>455</v>
      </c>
    </row>
    <row r="344" spans="2:3" x14ac:dyDescent="0.2">
      <c r="B344" s="1">
        <v>44309</v>
      </c>
      <c r="C344">
        <v>451</v>
      </c>
    </row>
    <row r="345" spans="2:3" x14ac:dyDescent="0.2">
      <c r="B345" s="1">
        <v>44312</v>
      </c>
      <c r="C345">
        <v>454.25</v>
      </c>
    </row>
    <row r="346" spans="2:3" x14ac:dyDescent="0.2">
      <c r="B346" s="1">
        <v>44313</v>
      </c>
      <c r="C346">
        <v>456.5</v>
      </c>
    </row>
    <row r="347" spans="2:3" x14ac:dyDescent="0.2">
      <c r="B347" s="1">
        <v>44314</v>
      </c>
      <c r="C347">
        <v>452</v>
      </c>
    </row>
    <row r="348" spans="2:3" x14ac:dyDescent="0.2">
      <c r="B348" s="1">
        <v>44315</v>
      </c>
      <c r="C348">
        <v>446.75</v>
      </c>
    </row>
    <row r="349" spans="2:3" x14ac:dyDescent="0.2">
      <c r="B349" s="1">
        <v>44316</v>
      </c>
      <c r="C349">
        <v>446</v>
      </c>
    </row>
    <row r="350" spans="2:3" x14ac:dyDescent="0.2">
      <c r="B350" s="1">
        <v>44319</v>
      </c>
      <c r="C350">
        <v>448.75</v>
      </c>
    </row>
    <row r="351" spans="2:3" x14ac:dyDescent="0.2">
      <c r="B351" s="1">
        <v>44320</v>
      </c>
      <c r="C351">
        <v>455.75</v>
      </c>
    </row>
    <row r="352" spans="2:3" x14ac:dyDescent="0.2">
      <c r="B352" s="1">
        <v>44321</v>
      </c>
      <c r="C352">
        <v>461.25</v>
      </c>
    </row>
    <row r="353" spans="2:3" x14ac:dyDescent="0.2">
      <c r="B353" s="1">
        <v>44322</v>
      </c>
      <c r="C353">
        <v>461.75</v>
      </c>
    </row>
    <row r="354" spans="2:3" x14ac:dyDescent="0.2">
      <c r="B354" s="1">
        <v>44323</v>
      </c>
      <c r="C354">
        <v>459.25</v>
      </c>
    </row>
    <row r="355" spans="2:3" x14ac:dyDescent="0.2">
      <c r="B355" s="1">
        <v>44326</v>
      </c>
      <c r="C355">
        <v>454.5</v>
      </c>
    </row>
    <row r="356" spans="2:3" x14ac:dyDescent="0.2">
      <c r="B356" s="1">
        <v>44327</v>
      </c>
      <c r="C356">
        <v>453.5</v>
      </c>
    </row>
    <row r="357" spans="2:3" x14ac:dyDescent="0.2">
      <c r="B357" s="1">
        <v>44328</v>
      </c>
      <c r="C357">
        <v>451.5</v>
      </c>
    </row>
    <row r="358" spans="2:3" x14ac:dyDescent="0.2">
      <c r="B358" s="1">
        <v>44329</v>
      </c>
      <c r="C358">
        <v>442.25</v>
      </c>
    </row>
    <row r="359" spans="2:3" x14ac:dyDescent="0.2">
      <c r="B359" s="1">
        <v>44330</v>
      </c>
      <c r="C359">
        <v>440.25</v>
      </c>
    </row>
    <row r="360" spans="2:3" x14ac:dyDescent="0.2">
      <c r="B360" s="1">
        <v>44333</v>
      </c>
      <c r="C360">
        <v>440</v>
      </c>
    </row>
    <row r="361" spans="2:3" x14ac:dyDescent="0.2">
      <c r="B361" s="1">
        <v>44334</v>
      </c>
      <c r="C361">
        <v>444.25</v>
      </c>
    </row>
    <row r="362" spans="2:3" x14ac:dyDescent="0.2">
      <c r="B362" s="1">
        <v>44335</v>
      </c>
      <c r="C362">
        <v>441.5</v>
      </c>
    </row>
    <row r="363" spans="2:3" x14ac:dyDescent="0.2">
      <c r="B363" s="1">
        <v>44336</v>
      </c>
      <c r="C363">
        <v>445.75</v>
      </c>
    </row>
    <row r="364" spans="2:3" x14ac:dyDescent="0.2">
      <c r="B364" s="1">
        <v>44337</v>
      </c>
      <c r="C364">
        <v>439.25</v>
      </c>
    </row>
    <row r="365" spans="2:3" x14ac:dyDescent="0.2">
      <c r="B365" s="1">
        <v>44340</v>
      </c>
      <c r="C365">
        <v>432.5</v>
      </c>
    </row>
    <row r="366" spans="2:3" x14ac:dyDescent="0.2">
      <c r="B366" s="1">
        <v>44341</v>
      </c>
      <c r="C366">
        <v>431</v>
      </c>
    </row>
    <row r="367" spans="2:3" x14ac:dyDescent="0.2">
      <c r="B367" s="1">
        <v>44342</v>
      </c>
      <c r="C367">
        <v>433.25</v>
      </c>
    </row>
    <row r="368" spans="2:3" x14ac:dyDescent="0.2">
      <c r="B368" s="1">
        <v>44343</v>
      </c>
      <c r="C368">
        <v>446.25</v>
      </c>
    </row>
    <row r="369" spans="2:3" x14ac:dyDescent="0.2">
      <c r="B369" s="1">
        <v>44344</v>
      </c>
      <c r="C369">
        <v>443.25</v>
      </c>
    </row>
    <row r="370" spans="2:3" x14ac:dyDescent="0.2">
      <c r="B370" s="1">
        <v>44348</v>
      </c>
      <c r="C370">
        <v>445.75</v>
      </c>
    </row>
    <row r="371" spans="2:3" x14ac:dyDescent="0.2">
      <c r="B371" s="1">
        <v>44349</v>
      </c>
      <c r="C371">
        <v>446.5</v>
      </c>
    </row>
    <row r="372" spans="2:3" x14ac:dyDescent="0.2">
      <c r="B372" s="1">
        <v>44350</v>
      </c>
      <c r="C372">
        <v>446.5</v>
      </c>
    </row>
    <row r="373" spans="2:3" x14ac:dyDescent="0.2">
      <c r="B373" s="1">
        <v>44351</v>
      </c>
      <c r="C373">
        <v>448.25</v>
      </c>
    </row>
    <row r="374" spans="2:3" x14ac:dyDescent="0.2">
      <c r="B374" s="1">
        <v>44354</v>
      </c>
      <c r="C374">
        <v>452</v>
      </c>
    </row>
    <row r="375" spans="2:3" x14ac:dyDescent="0.2">
      <c r="B375" s="1">
        <v>44355</v>
      </c>
      <c r="C375">
        <v>454.25</v>
      </c>
    </row>
    <row r="376" spans="2:3" x14ac:dyDescent="0.2">
      <c r="B376" s="1">
        <v>44356</v>
      </c>
      <c r="C376">
        <v>459</v>
      </c>
    </row>
    <row r="377" spans="2:3" x14ac:dyDescent="0.2">
      <c r="B377" s="1">
        <v>44357</v>
      </c>
      <c r="C377">
        <v>461.75</v>
      </c>
    </row>
    <row r="378" spans="2:3" x14ac:dyDescent="0.2">
      <c r="B378" s="1">
        <v>44358</v>
      </c>
      <c r="C378">
        <v>463.75</v>
      </c>
    </row>
    <row r="379" spans="2:3" x14ac:dyDescent="0.2">
      <c r="B379" s="1">
        <v>44361</v>
      </c>
      <c r="C379">
        <v>455.5</v>
      </c>
    </row>
    <row r="380" spans="2:3" x14ac:dyDescent="0.2">
      <c r="B380" s="1">
        <v>44362</v>
      </c>
      <c r="C380">
        <v>453.75</v>
      </c>
    </row>
    <row r="381" spans="2:3" x14ac:dyDescent="0.2">
      <c r="B381" s="1">
        <v>44363</v>
      </c>
      <c r="C381">
        <v>452</v>
      </c>
    </row>
    <row r="382" spans="2:3" x14ac:dyDescent="0.2">
      <c r="B382" s="1">
        <v>44364</v>
      </c>
      <c r="C382">
        <v>440</v>
      </c>
    </row>
    <row r="383" spans="2:3" x14ac:dyDescent="0.2">
      <c r="B383" s="1">
        <v>44365</v>
      </c>
      <c r="C383">
        <v>447.5</v>
      </c>
    </row>
    <row r="384" spans="2:3" x14ac:dyDescent="0.2">
      <c r="B384" s="1">
        <v>44368</v>
      </c>
      <c r="C384">
        <v>449.25</v>
      </c>
    </row>
    <row r="385" spans="2:3" x14ac:dyDescent="0.2">
      <c r="B385" s="1">
        <v>44369</v>
      </c>
      <c r="C385">
        <v>445</v>
      </c>
    </row>
    <row r="386" spans="2:3" x14ac:dyDescent="0.2">
      <c r="B386" s="1">
        <v>44370</v>
      </c>
      <c r="C386">
        <v>445.25</v>
      </c>
    </row>
    <row r="387" spans="2:3" x14ac:dyDescent="0.2">
      <c r="B387" s="1">
        <v>44371</v>
      </c>
      <c r="C387">
        <v>444.75</v>
      </c>
    </row>
    <row r="388" spans="2:3" x14ac:dyDescent="0.2">
      <c r="B388" s="1">
        <v>44372</v>
      </c>
      <c r="C388">
        <v>435.75</v>
      </c>
    </row>
    <row r="389" spans="2:3" x14ac:dyDescent="0.2">
      <c r="B389" s="1">
        <v>44375</v>
      </c>
      <c r="C389">
        <v>448.75</v>
      </c>
    </row>
    <row r="390" spans="2:3" x14ac:dyDescent="0.2">
      <c r="B390" s="1">
        <v>44376</v>
      </c>
      <c r="C390">
        <v>450.25</v>
      </c>
    </row>
    <row r="391" spans="2:3" x14ac:dyDescent="0.2">
      <c r="B391" s="1">
        <v>44377</v>
      </c>
      <c r="C391">
        <v>455.75</v>
      </c>
    </row>
    <row r="392" spans="2:3" x14ac:dyDescent="0.2">
      <c r="B392" s="1">
        <v>44378</v>
      </c>
      <c r="C392">
        <v>457.25</v>
      </c>
    </row>
    <row r="393" spans="2:3" x14ac:dyDescent="0.2">
      <c r="B393" s="1">
        <v>44379</v>
      </c>
      <c r="C393">
        <v>457.5</v>
      </c>
    </row>
    <row r="394" spans="2:3" x14ac:dyDescent="0.2">
      <c r="B394" s="1">
        <v>44383</v>
      </c>
      <c r="C394">
        <v>449.5</v>
      </c>
    </row>
    <row r="395" spans="2:3" x14ac:dyDescent="0.2">
      <c r="B395" s="1">
        <v>44384</v>
      </c>
      <c r="C395">
        <v>448</v>
      </c>
    </row>
    <row r="396" spans="2:3" x14ac:dyDescent="0.2">
      <c r="B396" s="1">
        <v>44385</v>
      </c>
      <c r="C396">
        <v>447.25</v>
      </c>
    </row>
    <row r="397" spans="2:3" x14ac:dyDescent="0.2">
      <c r="B397" s="1">
        <v>44386</v>
      </c>
      <c r="C397">
        <v>447.5</v>
      </c>
    </row>
    <row r="398" spans="2:3" x14ac:dyDescent="0.2">
      <c r="B398" s="1">
        <v>44389</v>
      </c>
      <c r="C398">
        <v>452.5</v>
      </c>
    </row>
    <row r="399" spans="2:3" x14ac:dyDescent="0.2">
      <c r="B399" s="1">
        <v>44390</v>
      </c>
      <c r="C399">
        <v>453</v>
      </c>
    </row>
    <row r="400" spans="2:3" x14ac:dyDescent="0.2">
      <c r="B400" s="1">
        <v>44391</v>
      </c>
      <c r="C400">
        <v>453</v>
      </c>
    </row>
    <row r="401" spans="2:3" x14ac:dyDescent="0.2">
      <c r="B401" s="1">
        <v>44392</v>
      </c>
      <c r="C401">
        <v>454.5</v>
      </c>
    </row>
    <row r="402" spans="2:3" x14ac:dyDescent="0.2">
      <c r="B402" s="1">
        <v>44393</v>
      </c>
      <c r="C402">
        <v>457.75</v>
      </c>
    </row>
    <row r="403" spans="2:3" x14ac:dyDescent="0.2">
      <c r="B403" s="1">
        <v>44396</v>
      </c>
      <c r="C403">
        <v>455.25</v>
      </c>
    </row>
    <row r="404" spans="2:3" x14ac:dyDescent="0.2">
      <c r="B404" s="1">
        <v>44397</v>
      </c>
      <c r="C404">
        <v>457.25</v>
      </c>
    </row>
    <row r="405" spans="2:3" x14ac:dyDescent="0.2">
      <c r="B405" s="1">
        <v>44398</v>
      </c>
      <c r="C405">
        <v>458</v>
      </c>
    </row>
    <row r="406" spans="2:3" x14ac:dyDescent="0.2">
      <c r="B406" s="1">
        <v>44399</v>
      </c>
      <c r="C406">
        <v>458.25</v>
      </c>
    </row>
    <row r="407" spans="2:3" x14ac:dyDescent="0.2">
      <c r="B407" s="1">
        <v>44400</v>
      </c>
      <c r="C407">
        <v>457.25</v>
      </c>
    </row>
    <row r="408" spans="2:3" x14ac:dyDescent="0.2">
      <c r="B408" s="1">
        <v>44403</v>
      </c>
      <c r="C408">
        <v>463.75</v>
      </c>
    </row>
    <row r="409" spans="2:3" x14ac:dyDescent="0.2">
      <c r="B409" s="1">
        <v>44404</v>
      </c>
      <c r="C409">
        <v>463.25</v>
      </c>
    </row>
    <row r="410" spans="2:3" x14ac:dyDescent="0.2">
      <c r="B410" s="1">
        <v>44405</v>
      </c>
      <c r="C410">
        <v>462.5</v>
      </c>
    </row>
    <row r="411" spans="2:3" x14ac:dyDescent="0.2">
      <c r="B411" s="1">
        <v>44406</v>
      </c>
      <c r="C411">
        <v>465.5</v>
      </c>
    </row>
    <row r="412" spans="2:3" x14ac:dyDescent="0.2">
      <c r="B412" s="1">
        <v>44407</v>
      </c>
      <c r="C412">
        <v>464.75</v>
      </c>
    </row>
    <row r="413" spans="2:3" x14ac:dyDescent="0.2">
      <c r="B413" s="1">
        <v>44410</v>
      </c>
      <c r="C413">
        <v>467.25</v>
      </c>
    </row>
    <row r="414" spans="2:3" x14ac:dyDescent="0.2">
      <c r="B414" s="1">
        <v>44411</v>
      </c>
      <c r="C414">
        <v>466.5</v>
      </c>
    </row>
    <row r="415" spans="2:3" x14ac:dyDescent="0.2">
      <c r="B415" s="1">
        <v>44412</v>
      </c>
      <c r="C415">
        <v>466.5</v>
      </c>
    </row>
    <row r="416" spans="2:3" x14ac:dyDescent="0.2">
      <c r="B416" s="1">
        <v>44413</v>
      </c>
      <c r="C416">
        <v>466.75</v>
      </c>
    </row>
    <row r="417" spans="2:3" x14ac:dyDescent="0.2">
      <c r="B417" s="1">
        <v>44414</v>
      </c>
      <c r="C417">
        <v>473</v>
      </c>
    </row>
    <row r="418" spans="2:3" x14ac:dyDescent="0.2">
      <c r="B418" s="1">
        <v>44417</v>
      </c>
      <c r="C418">
        <v>473.75</v>
      </c>
    </row>
    <row r="419" spans="2:3" x14ac:dyDescent="0.2">
      <c r="B419" s="1">
        <v>44418</v>
      </c>
      <c r="C419">
        <v>474</v>
      </c>
    </row>
    <row r="420" spans="2:3" x14ac:dyDescent="0.2">
      <c r="B420" s="1">
        <v>44419</v>
      </c>
      <c r="C420">
        <v>475.75</v>
      </c>
    </row>
    <row r="421" spans="2:3" x14ac:dyDescent="0.2">
      <c r="B421" s="1">
        <v>44420</v>
      </c>
      <c r="C421">
        <v>478.75</v>
      </c>
    </row>
    <row r="422" spans="2:3" x14ac:dyDescent="0.2">
      <c r="B422" s="1">
        <v>44421</v>
      </c>
      <c r="C422">
        <v>480.5</v>
      </c>
    </row>
    <row r="423" spans="2:3" x14ac:dyDescent="0.2">
      <c r="B423" s="1">
        <v>44424</v>
      </c>
      <c r="C423">
        <v>480.25</v>
      </c>
    </row>
    <row r="424" spans="2:3" x14ac:dyDescent="0.2">
      <c r="B424" s="1">
        <v>44425</v>
      </c>
      <c r="C424">
        <v>479.75</v>
      </c>
    </row>
    <row r="425" spans="2:3" x14ac:dyDescent="0.2">
      <c r="B425" s="1">
        <v>44426</v>
      </c>
      <c r="C425">
        <v>480.75</v>
      </c>
    </row>
    <row r="426" spans="2:3" x14ac:dyDescent="0.2">
      <c r="B426" s="1">
        <v>44427</v>
      </c>
      <c r="C426">
        <v>477.75</v>
      </c>
    </row>
    <row r="427" spans="2:3" x14ac:dyDescent="0.2">
      <c r="B427" s="1">
        <v>44428</v>
      </c>
      <c r="C427">
        <v>472.25</v>
      </c>
    </row>
    <row r="428" spans="2:3" x14ac:dyDescent="0.2">
      <c r="B428" s="1">
        <v>44431</v>
      </c>
      <c r="C428">
        <v>473</v>
      </c>
    </row>
    <row r="429" spans="2:3" x14ac:dyDescent="0.2">
      <c r="B429" s="1">
        <v>44432</v>
      </c>
      <c r="C429">
        <v>479</v>
      </c>
    </row>
    <row r="430" spans="2:3" x14ac:dyDescent="0.2">
      <c r="B430" s="1">
        <v>44433</v>
      </c>
      <c r="C430">
        <v>485.5</v>
      </c>
    </row>
    <row r="431" spans="2:3" x14ac:dyDescent="0.2">
      <c r="B431" s="1">
        <v>44434</v>
      </c>
      <c r="C431">
        <v>481.5</v>
      </c>
    </row>
    <row r="432" spans="2:3" x14ac:dyDescent="0.2">
      <c r="B432" s="1">
        <v>44435</v>
      </c>
      <c r="C432">
        <v>479.5</v>
      </c>
    </row>
    <row r="433" spans="2:3" x14ac:dyDescent="0.2">
      <c r="B433" s="1">
        <v>44438</v>
      </c>
      <c r="C433">
        <v>479.5</v>
      </c>
    </row>
    <row r="434" spans="2:3" x14ac:dyDescent="0.2">
      <c r="B434" s="1">
        <v>44439</v>
      </c>
      <c r="C434">
        <v>476.5</v>
      </c>
    </row>
    <row r="435" spans="2:3" x14ac:dyDescent="0.2">
      <c r="B435" s="1">
        <v>44440</v>
      </c>
      <c r="C435">
        <v>473.75</v>
      </c>
    </row>
    <row r="436" spans="2:3" x14ac:dyDescent="0.2">
      <c r="B436" s="1">
        <v>44441</v>
      </c>
      <c r="C436">
        <v>471.5</v>
      </c>
    </row>
    <row r="437" spans="2:3" x14ac:dyDescent="0.2">
      <c r="B437" s="1">
        <v>44442</v>
      </c>
      <c r="C437">
        <v>472.5</v>
      </c>
    </row>
    <row r="438" spans="2:3" x14ac:dyDescent="0.2">
      <c r="B438" s="1">
        <v>44446</v>
      </c>
      <c r="C438">
        <v>470</v>
      </c>
    </row>
    <row r="439" spans="2:3" x14ac:dyDescent="0.2">
      <c r="B439" s="1">
        <v>44447</v>
      </c>
      <c r="C439">
        <v>468.5</v>
      </c>
    </row>
    <row r="440" spans="2:3" x14ac:dyDescent="0.2">
      <c r="B440" s="1">
        <v>44448</v>
      </c>
      <c r="C440">
        <v>466.25</v>
      </c>
    </row>
    <row r="441" spans="2:3" x14ac:dyDescent="0.2">
      <c r="B441" s="1">
        <v>44449</v>
      </c>
      <c r="C441">
        <v>468.5</v>
      </c>
    </row>
    <row r="442" spans="2:3" x14ac:dyDescent="0.2">
      <c r="B442" s="1">
        <v>44452</v>
      </c>
      <c r="C442">
        <v>467</v>
      </c>
    </row>
    <row r="443" spans="2:3" x14ac:dyDescent="0.2">
      <c r="B443" s="1">
        <v>44453</v>
      </c>
      <c r="C443">
        <v>470.75</v>
      </c>
    </row>
    <row r="444" spans="2:3" x14ac:dyDescent="0.2">
      <c r="B444" s="1">
        <v>44454</v>
      </c>
      <c r="C444">
        <v>472</v>
      </c>
    </row>
    <row r="445" spans="2:3" x14ac:dyDescent="0.2">
      <c r="B445" s="1">
        <v>44455</v>
      </c>
      <c r="C445">
        <v>468.75</v>
      </c>
    </row>
    <row r="446" spans="2:3" x14ac:dyDescent="0.2">
      <c r="B446" s="1">
        <v>44456</v>
      </c>
      <c r="C446">
        <v>465.25</v>
      </c>
    </row>
    <row r="447" spans="2:3" x14ac:dyDescent="0.2">
      <c r="B447" s="1">
        <v>44459</v>
      </c>
      <c r="C447">
        <v>466.75</v>
      </c>
    </row>
    <row r="448" spans="2:3" x14ac:dyDescent="0.2">
      <c r="B448" s="1">
        <v>44460</v>
      </c>
      <c r="C448">
        <v>466.5</v>
      </c>
    </row>
    <row r="449" spans="2:3" x14ac:dyDescent="0.2">
      <c r="B449" s="1">
        <v>44461</v>
      </c>
      <c r="C449">
        <v>468</v>
      </c>
    </row>
    <row r="450" spans="2:3" x14ac:dyDescent="0.2">
      <c r="B450" s="1">
        <v>44462</v>
      </c>
      <c r="C450">
        <v>467.5</v>
      </c>
    </row>
    <row r="451" spans="2:3" x14ac:dyDescent="0.2">
      <c r="B451" s="1">
        <v>44463</v>
      </c>
      <c r="C451">
        <v>465.25</v>
      </c>
    </row>
    <row r="452" spans="2:3" x14ac:dyDescent="0.2">
      <c r="B452" s="1">
        <v>44466</v>
      </c>
      <c r="C452">
        <v>474.5</v>
      </c>
    </row>
    <row r="453" spans="2:3" x14ac:dyDescent="0.2">
      <c r="B453" s="1">
        <v>44467</v>
      </c>
      <c r="C453">
        <v>476</v>
      </c>
    </row>
    <row r="454" spans="2:3" x14ac:dyDescent="0.2">
      <c r="B454" s="1">
        <v>44468</v>
      </c>
      <c r="C454">
        <v>478</v>
      </c>
    </row>
    <row r="455" spans="2:3" x14ac:dyDescent="0.2">
      <c r="B455" s="1">
        <v>44469</v>
      </c>
      <c r="C455">
        <v>480.75</v>
      </c>
    </row>
    <row r="456" spans="2:3" x14ac:dyDescent="0.2">
      <c r="B456" s="1">
        <v>44470</v>
      </c>
      <c r="C456">
        <v>487.5</v>
      </c>
    </row>
    <row r="457" spans="2:3" x14ac:dyDescent="0.2">
      <c r="B457" s="1">
        <v>44473</v>
      </c>
      <c r="C457">
        <v>493.5</v>
      </c>
    </row>
    <row r="458" spans="2:3" x14ac:dyDescent="0.2">
      <c r="B458" s="1">
        <v>44474</v>
      </c>
      <c r="C458">
        <v>490.5</v>
      </c>
    </row>
    <row r="459" spans="2:3" x14ac:dyDescent="0.2">
      <c r="B459" s="1">
        <v>44475</v>
      </c>
      <c r="C459">
        <v>487.25</v>
      </c>
    </row>
    <row r="460" spans="2:3" x14ac:dyDescent="0.2">
      <c r="B460" s="1">
        <v>44476</v>
      </c>
      <c r="C460">
        <v>485.75</v>
      </c>
    </row>
    <row r="461" spans="2:3" x14ac:dyDescent="0.2">
      <c r="B461" s="1">
        <v>44477</v>
      </c>
      <c r="C461">
        <v>485.75</v>
      </c>
    </row>
    <row r="462" spans="2:3" x14ac:dyDescent="0.2">
      <c r="B462" s="1">
        <v>44480</v>
      </c>
      <c r="C462">
        <v>488.25</v>
      </c>
    </row>
    <row r="463" spans="2:3" x14ac:dyDescent="0.2">
      <c r="B463" s="1">
        <v>44481</v>
      </c>
      <c r="C463">
        <v>487.75</v>
      </c>
    </row>
    <row r="464" spans="2:3" x14ac:dyDescent="0.2">
      <c r="B464" s="1">
        <v>44482</v>
      </c>
      <c r="C464">
        <v>481.5</v>
      </c>
    </row>
    <row r="465" spans="2:3" x14ac:dyDescent="0.2">
      <c r="B465" s="1">
        <v>44483</v>
      </c>
      <c r="C465">
        <v>485</v>
      </c>
    </row>
    <row r="466" spans="2:3" x14ac:dyDescent="0.2">
      <c r="B466" s="1">
        <v>44484</v>
      </c>
      <c r="C466">
        <v>489.25</v>
      </c>
    </row>
    <row r="467" spans="2:3" x14ac:dyDescent="0.2">
      <c r="B467" s="1">
        <v>44487</v>
      </c>
      <c r="C467">
        <v>492.25</v>
      </c>
    </row>
    <row r="468" spans="2:3" x14ac:dyDescent="0.2">
      <c r="B468" s="1">
        <v>44488</v>
      </c>
      <c r="C468">
        <v>491.75</v>
      </c>
    </row>
    <row r="469" spans="2:3" x14ac:dyDescent="0.2">
      <c r="B469" s="1">
        <v>44489</v>
      </c>
      <c r="C469">
        <v>495.5</v>
      </c>
    </row>
    <row r="470" spans="2:3" x14ac:dyDescent="0.2">
      <c r="B470" s="1">
        <v>44490</v>
      </c>
      <c r="C470">
        <v>494</v>
      </c>
    </row>
    <row r="471" spans="2:3" x14ac:dyDescent="0.2">
      <c r="B471" s="1">
        <v>44491</v>
      </c>
      <c r="C471">
        <v>496.5</v>
      </c>
    </row>
    <row r="472" spans="2:3" x14ac:dyDescent="0.2">
      <c r="B472" s="1">
        <v>44494</v>
      </c>
      <c r="C472">
        <v>497</v>
      </c>
    </row>
    <row r="473" spans="2:3" x14ac:dyDescent="0.2">
      <c r="B473" s="1">
        <v>44495</v>
      </c>
      <c r="C473">
        <v>498.5</v>
      </c>
    </row>
    <row r="474" spans="2:3" x14ac:dyDescent="0.2">
      <c r="B474" s="1">
        <v>44496</v>
      </c>
      <c r="C474">
        <v>507</v>
      </c>
    </row>
    <row r="475" spans="2:3" x14ac:dyDescent="0.2">
      <c r="B475" s="1">
        <v>44497</v>
      </c>
      <c r="C475">
        <v>508.75</v>
      </c>
    </row>
    <row r="476" spans="2:3" x14ac:dyDescent="0.2">
      <c r="B476" s="1">
        <v>44498</v>
      </c>
      <c r="C476">
        <v>510.25</v>
      </c>
    </row>
    <row r="477" spans="2:3" x14ac:dyDescent="0.2">
      <c r="B477" s="1">
        <v>44501</v>
      </c>
      <c r="C477">
        <v>513</v>
      </c>
    </row>
    <row r="478" spans="2:3" x14ac:dyDescent="0.2">
      <c r="B478" s="1">
        <v>44502</v>
      </c>
      <c r="C478">
        <v>511.25</v>
      </c>
    </row>
    <row r="479" spans="2:3" x14ac:dyDescent="0.2">
      <c r="B479" s="1">
        <v>44503</v>
      </c>
      <c r="C479">
        <v>508.25</v>
      </c>
    </row>
    <row r="480" spans="2:3" x14ac:dyDescent="0.2">
      <c r="B480" s="1">
        <v>44504</v>
      </c>
      <c r="C480">
        <v>507.5</v>
      </c>
    </row>
    <row r="481" spans="2:3" x14ac:dyDescent="0.2">
      <c r="B481" s="1">
        <v>44505</v>
      </c>
      <c r="C481">
        <v>503.5</v>
      </c>
    </row>
    <row r="482" spans="2:3" x14ac:dyDescent="0.2">
      <c r="B482" s="1">
        <v>44508</v>
      </c>
      <c r="C482">
        <v>500.5</v>
      </c>
    </row>
    <row r="483" spans="2:3" x14ac:dyDescent="0.2">
      <c r="B483" s="1">
        <v>44509</v>
      </c>
      <c r="C483">
        <v>504</v>
      </c>
    </row>
    <row r="484" spans="2:3" x14ac:dyDescent="0.2">
      <c r="B484" s="1">
        <v>44510</v>
      </c>
      <c r="C484">
        <v>509.75</v>
      </c>
    </row>
    <row r="485" spans="2:3" x14ac:dyDescent="0.2">
      <c r="B485" s="1">
        <v>44511</v>
      </c>
      <c r="C485">
        <v>506.5</v>
      </c>
    </row>
    <row r="486" spans="2:3" x14ac:dyDescent="0.2">
      <c r="B486" s="1">
        <v>44512</v>
      </c>
      <c r="C486">
        <v>508.75</v>
      </c>
    </row>
    <row r="487" spans="2:3" x14ac:dyDescent="0.2">
      <c r="B487" s="1">
        <v>44515</v>
      </c>
      <c r="C487">
        <v>510.75</v>
      </c>
    </row>
    <row r="488" spans="2:3" x14ac:dyDescent="0.2">
      <c r="B488" s="1">
        <v>44516</v>
      </c>
      <c r="C488">
        <v>509</v>
      </c>
    </row>
    <row r="489" spans="2:3" x14ac:dyDescent="0.2">
      <c r="B489" s="1">
        <v>44517</v>
      </c>
      <c r="C489">
        <v>511.75</v>
      </c>
    </row>
    <row r="490" spans="2:3" x14ac:dyDescent="0.2">
      <c r="B490" s="1">
        <v>44518</v>
      </c>
      <c r="C490">
        <v>511.25</v>
      </c>
    </row>
    <row r="491" spans="2:3" x14ac:dyDescent="0.2">
      <c r="B491" s="1">
        <v>44519</v>
      </c>
      <c r="C491">
        <v>510</v>
      </c>
    </row>
    <row r="492" spans="2:3" x14ac:dyDescent="0.2">
      <c r="B492" s="1">
        <v>44522</v>
      </c>
      <c r="C492">
        <v>510.5</v>
      </c>
    </row>
    <row r="493" spans="2:3" x14ac:dyDescent="0.2">
      <c r="B493" s="1">
        <v>44523</v>
      </c>
      <c r="C493">
        <v>509.75</v>
      </c>
    </row>
    <row r="494" spans="2:3" x14ac:dyDescent="0.2">
      <c r="B494" s="1">
        <v>44524</v>
      </c>
      <c r="C494">
        <v>510.25</v>
      </c>
    </row>
    <row r="495" spans="2:3" x14ac:dyDescent="0.2">
      <c r="B495" s="1">
        <v>44526</v>
      </c>
      <c r="C495">
        <v>512.5</v>
      </c>
    </row>
    <row r="496" spans="2:3" x14ac:dyDescent="0.2">
      <c r="B496" s="1">
        <v>44529</v>
      </c>
      <c r="C496">
        <v>509.75</v>
      </c>
    </row>
    <row r="497" spans="2:3" x14ac:dyDescent="0.2">
      <c r="B497" s="1">
        <v>44530</v>
      </c>
      <c r="C497">
        <v>507.75</v>
      </c>
    </row>
    <row r="498" spans="2:3" x14ac:dyDescent="0.2">
      <c r="B498" s="1">
        <v>44531</v>
      </c>
      <c r="C498">
        <v>507.5</v>
      </c>
    </row>
    <row r="499" spans="2:3" x14ac:dyDescent="0.2">
      <c r="B499" s="1">
        <v>44532</v>
      </c>
      <c r="C499">
        <v>508.5</v>
      </c>
    </row>
    <row r="500" spans="2:3" x14ac:dyDescent="0.2">
      <c r="B500" s="1">
        <v>44533</v>
      </c>
      <c r="C500">
        <v>509.25</v>
      </c>
    </row>
    <row r="501" spans="2:3" x14ac:dyDescent="0.2">
      <c r="B501" s="1">
        <v>44536</v>
      </c>
      <c r="C501">
        <v>509.75</v>
      </c>
    </row>
    <row r="502" spans="2:3" x14ac:dyDescent="0.2">
      <c r="B502" s="1">
        <v>44537</v>
      </c>
      <c r="C502">
        <v>509.5</v>
      </c>
    </row>
    <row r="503" spans="2:3" x14ac:dyDescent="0.2">
      <c r="B503" s="1">
        <v>44538</v>
      </c>
      <c r="C503">
        <v>509.25</v>
      </c>
    </row>
    <row r="504" spans="2:3" x14ac:dyDescent="0.2">
      <c r="B504" s="1">
        <v>44539</v>
      </c>
      <c r="C504">
        <v>506.25</v>
      </c>
    </row>
    <row r="505" spans="2:3" x14ac:dyDescent="0.2">
      <c r="B505" s="1">
        <v>44540</v>
      </c>
      <c r="C505">
        <v>505</v>
      </c>
    </row>
    <row r="506" spans="2:3" x14ac:dyDescent="0.2">
      <c r="B506" s="1">
        <v>44543</v>
      </c>
      <c r="C506">
        <v>499</v>
      </c>
    </row>
    <row r="507" spans="2:3" x14ac:dyDescent="0.2">
      <c r="B507" s="1">
        <v>44544</v>
      </c>
      <c r="C507">
        <v>501.5</v>
      </c>
    </row>
    <row r="508" spans="2:3" x14ac:dyDescent="0.2">
      <c r="B508" s="1">
        <v>44545</v>
      </c>
      <c r="C508">
        <v>500.25</v>
      </c>
    </row>
    <row r="509" spans="2:3" x14ac:dyDescent="0.2">
      <c r="B509" s="1">
        <v>44546</v>
      </c>
      <c r="C509">
        <v>501.5</v>
      </c>
    </row>
    <row r="510" spans="2:3" x14ac:dyDescent="0.2">
      <c r="B510" s="1">
        <v>44547</v>
      </c>
      <c r="C510">
        <v>500.75</v>
      </c>
    </row>
    <row r="511" spans="2:3" x14ac:dyDescent="0.2">
      <c r="B511" s="1">
        <v>44550</v>
      </c>
      <c r="C511">
        <v>499.75</v>
      </c>
    </row>
    <row r="512" spans="2:3" x14ac:dyDescent="0.2">
      <c r="B512" s="1">
        <v>44551</v>
      </c>
      <c r="C512">
        <v>501.75</v>
      </c>
    </row>
    <row r="513" spans="2:3" x14ac:dyDescent="0.2">
      <c r="B513" s="1">
        <v>44552</v>
      </c>
      <c r="C513">
        <v>502.75</v>
      </c>
    </row>
    <row r="514" spans="2:3" x14ac:dyDescent="0.2">
      <c r="B514" s="1">
        <v>44553</v>
      </c>
      <c r="C514">
        <v>503.75</v>
      </c>
    </row>
    <row r="515" spans="2:3" x14ac:dyDescent="0.2">
      <c r="B515" s="1">
        <v>44557</v>
      </c>
      <c r="C515">
        <v>507.25</v>
      </c>
    </row>
    <row r="516" spans="2:3" x14ac:dyDescent="0.2">
      <c r="B516" s="1">
        <v>44558</v>
      </c>
      <c r="C516">
        <v>502.25</v>
      </c>
    </row>
    <row r="517" spans="2:3" x14ac:dyDescent="0.2">
      <c r="B517" s="1">
        <v>44559</v>
      </c>
      <c r="C517">
        <v>506.5</v>
      </c>
    </row>
    <row r="518" spans="2:3" x14ac:dyDescent="0.2">
      <c r="B518" s="1">
        <v>44560</v>
      </c>
      <c r="C518">
        <v>500.75</v>
      </c>
    </row>
    <row r="519" spans="2:3" x14ac:dyDescent="0.2">
      <c r="B519" s="1">
        <v>44561</v>
      </c>
      <c r="C519">
        <v>502</v>
      </c>
    </row>
    <row r="520" spans="2:3" x14ac:dyDescent="0.2">
      <c r="B520" s="1">
        <v>44564</v>
      </c>
      <c r="C520">
        <v>504.5</v>
      </c>
    </row>
    <row r="521" spans="2:3" x14ac:dyDescent="0.2">
      <c r="B521" s="1">
        <v>44565</v>
      </c>
      <c r="C521">
        <v>508.5</v>
      </c>
    </row>
    <row r="522" spans="2:3" x14ac:dyDescent="0.2">
      <c r="B522" s="1">
        <v>44566</v>
      </c>
      <c r="C522">
        <v>507.5</v>
      </c>
    </row>
    <row r="523" spans="2:3" x14ac:dyDescent="0.2">
      <c r="B523" s="1">
        <v>44567</v>
      </c>
      <c r="C523">
        <v>514</v>
      </c>
    </row>
    <row r="524" spans="2:3" x14ac:dyDescent="0.2">
      <c r="B524" s="1">
        <v>44568</v>
      </c>
      <c r="C524">
        <v>522</v>
      </c>
    </row>
    <row r="525" spans="2:3" x14ac:dyDescent="0.2">
      <c r="B525" s="1">
        <v>44571</v>
      </c>
      <c r="C525">
        <v>527.5</v>
      </c>
    </row>
    <row r="526" spans="2:3" x14ac:dyDescent="0.2">
      <c r="B526" s="1">
        <v>44572</v>
      </c>
      <c r="C526">
        <v>527.5</v>
      </c>
    </row>
    <row r="527" spans="2:3" x14ac:dyDescent="0.2">
      <c r="B527" s="1">
        <v>44573</v>
      </c>
      <c r="C527">
        <v>534.25</v>
      </c>
    </row>
    <row r="528" spans="2:3" x14ac:dyDescent="0.2">
      <c r="B528" s="1">
        <v>44574</v>
      </c>
      <c r="C528">
        <v>536.5</v>
      </c>
    </row>
    <row r="529" spans="2:3" x14ac:dyDescent="0.2">
      <c r="B529" s="1">
        <v>44575</v>
      </c>
      <c r="C529">
        <v>529.75</v>
      </c>
    </row>
    <row r="530" spans="2:3" x14ac:dyDescent="0.2">
      <c r="B530" s="1">
        <v>44579</v>
      </c>
      <c r="C530">
        <v>528.25</v>
      </c>
    </row>
    <row r="531" spans="2:3" x14ac:dyDescent="0.2">
      <c r="B531" s="1">
        <v>44580</v>
      </c>
      <c r="C531">
        <v>538.5</v>
      </c>
    </row>
    <row r="532" spans="2:3" x14ac:dyDescent="0.2">
      <c r="B532" s="1">
        <v>44581</v>
      </c>
      <c r="C532">
        <v>535</v>
      </c>
    </row>
    <row r="533" spans="2:3" x14ac:dyDescent="0.2">
      <c r="B533" s="1">
        <v>44582</v>
      </c>
      <c r="C533">
        <v>535.5</v>
      </c>
    </row>
    <row r="534" spans="2:3" x14ac:dyDescent="0.2">
      <c r="B534" s="1">
        <v>44585</v>
      </c>
      <c r="C534">
        <v>537.75</v>
      </c>
    </row>
    <row r="535" spans="2:3" x14ac:dyDescent="0.2">
      <c r="B535" s="1">
        <v>44586</v>
      </c>
      <c r="C535">
        <v>546</v>
      </c>
    </row>
    <row r="536" spans="2:3" x14ac:dyDescent="0.2">
      <c r="B536" s="1">
        <v>44587</v>
      </c>
      <c r="C536">
        <v>544.5</v>
      </c>
    </row>
    <row r="537" spans="2:3" x14ac:dyDescent="0.2">
      <c r="B537" s="1">
        <v>44588</v>
      </c>
      <c r="C537">
        <v>541.25</v>
      </c>
    </row>
    <row r="538" spans="2:3" x14ac:dyDescent="0.2">
      <c r="B538" s="1">
        <v>44589</v>
      </c>
      <c r="C538">
        <v>543.5</v>
      </c>
    </row>
    <row r="539" spans="2:3" x14ac:dyDescent="0.2">
      <c r="B539" s="1">
        <v>44592</v>
      </c>
      <c r="C539">
        <v>540.5</v>
      </c>
    </row>
    <row r="540" spans="2:3" x14ac:dyDescent="0.2">
      <c r="B540" s="1">
        <v>44593</v>
      </c>
      <c r="C540">
        <v>548.25</v>
      </c>
    </row>
    <row r="541" spans="2:3" x14ac:dyDescent="0.2">
      <c r="B541" s="1">
        <v>44594</v>
      </c>
      <c r="C541">
        <v>545.75</v>
      </c>
    </row>
    <row r="542" spans="2:3" x14ac:dyDescent="0.2">
      <c r="B542" s="1">
        <v>44595</v>
      </c>
      <c r="C542">
        <v>541.5</v>
      </c>
    </row>
    <row r="543" spans="2:3" x14ac:dyDescent="0.2">
      <c r="B543" s="1">
        <v>44596</v>
      </c>
      <c r="C543">
        <v>543.5</v>
      </c>
    </row>
    <row r="544" spans="2:3" x14ac:dyDescent="0.2">
      <c r="B544" s="1">
        <v>44599</v>
      </c>
      <c r="C544">
        <v>548.75</v>
      </c>
    </row>
    <row r="545" spans="2:3" x14ac:dyDescent="0.2">
      <c r="B545" s="1">
        <v>44600</v>
      </c>
      <c r="C545">
        <v>549.5</v>
      </c>
    </row>
    <row r="546" spans="2:3" x14ac:dyDescent="0.2">
      <c r="B546" s="1">
        <v>44601</v>
      </c>
      <c r="C546">
        <v>558.25</v>
      </c>
    </row>
    <row r="547" spans="2:3" x14ac:dyDescent="0.2">
      <c r="B547" s="1">
        <v>44602</v>
      </c>
      <c r="C547">
        <v>553.25</v>
      </c>
    </row>
    <row r="548" spans="2:3" x14ac:dyDescent="0.2">
      <c r="B548" s="1">
        <v>44603</v>
      </c>
      <c r="C548">
        <v>557.5</v>
      </c>
    </row>
    <row r="549" spans="2:3" x14ac:dyDescent="0.2">
      <c r="B549" s="1">
        <v>44606</v>
      </c>
      <c r="C549">
        <v>561.5</v>
      </c>
    </row>
    <row r="550" spans="2:3" x14ac:dyDescent="0.2">
      <c r="B550" s="1">
        <v>44607</v>
      </c>
      <c r="C550">
        <v>555.75</v>
      </c>
    </row>
    <row r="551" spans="2:3" x14ac:dyDescent="0.2">
      <c r="B551" s="1">
        <v>44608</v>
      </c>
      <c r="C551">
        <v>557.25</v>
      </c>
    </row>
    <row r="552" spans="2:3" x14ac:dyDescent="0.2">
      <c r="B552" s="1">
        <v>44609</v>
      </c>
      <c r="C552">
        <v>559.75</v>
      </c>
    </row>
    <row r="553" spans="2:3" x14ac:dyDescent="0.2">
      <c r="B553" s="1">
        <v>44610</v>
      </c>
      <c r="C553">
        <v>560.25</v>
      </c>
    </row>
    <row r="554" spans="2:3" x14ac:dyDescent="0.2">
      <c r="B554" s="1">
        <v>44614</v>
      </c>
      <c r="C554">
        <v>567.75</v>
      </c>
    </row>
    <row r="555" spans="2:3" x14ac:dyDescent="0.2">
      <c r="B555" s="1">
        <v>44615</v>
      </c>
      <c r="C555">
        <v>570</v>
      </c>
    </row>
    <row r="556" spans="2:3" x14ac:dyDescent="0.2">
      <c r="B556" s="1">
        <v>44616</v>
      </c>
      <c r="C556">
        <v>563.5</v>
      </c>
    </row>
    <row r="557" spans="2:3" x14ac:dyDescent="0.2">
      <c r="B557" s="1">
        <v>44617</v>
      </c>
      <c r="C557">
        <v>543</v>
      </c>
    </row>
    <row r="558" spans="2:3" x14ac:dyDescent="0.2">
      <c r="B558" s="1">
        <v>44620</v>
      </c>
      <c r="C558">
        <v>559.25</v>
      </c>
    </row>
    <row r="559" spans="2:3" x14ac:dyDescent="0.2">
      <c r="B559" s="1">
        <v>44621</v>
      </c>
      <c r="C559">
        <v>573.25</v>
      </c>
    </row>
    <row r="560" spans="2:3" x14ac:dyDescent="0.2">
      <c r="B560" s="1">
        <v>44622</v>
      </c>
      <c r="C560">
        <v>565.25</v>
      </c>
    </row>
    <row r="561" spans="2:3" x14ac:dyDescent="0.2">
      <c r="B561" s="1">
        <v>44623</v>
      </c>
      <c r="C561">
        <v>554</v>
      </c>
    </row>
    <row r="562" spans="2:3" x14ac:dyDescent="0.2">
      <c r="B562" s="1">
        <v>44624</v>
      </c>
      <c r="C562">
        <v>562.5</v>
      </c>
    </row>
    <row r="563" spans="2:3" x14ac:dyDescent="0.2">
      <c r="B563" s="1">
        <v>44627</v>
      </c>
      <c r="C563">
        <v>572.75</v>
      </c>
    </row>
    <row r="564" spans="2:3" x14ac:dyDescent="0.2">
      <c r="B564" s="1">
        <v>44628</v>
      </c>
      <c r="C564">
        <v>572.25</v>
      </c>
    </row>
    <row r="565" spans="2:3" x14ac:dyDescent="0.2">
      <c r="B565" s="1">
        <v>44629</v>
      </c>
      <c r="C565">
        <v>573.75</v>
      </c>
    </row>
    <row r="566" spans="2:3" x14ac:dyDescent="0.2">
      <c r="B566" s="1">
        <v>44630</v>
      </c>
      <c r="C566">
        <v>581</v>
      </c>
    </row>
    <row r="567" spans="2:3" x14ac:dyDescent="0.2">
      <c r="B567" s="1">
        <v>44631</v>
      </c>
      <c r="C567">
        <v>582.5</v>
      </c>
    </row>
    <row r="568" spans="2:3" x14ac:dyDescent="0.2">
      <c r="B568" s="1">
        <v>44634</v>
      </c>
      <c r="C568">
        <v>581</v>
      </c>
    </row>
    <row r="569" spans="2:3" x14ac:dyDescent="0.2">
      <c r="B569" s="1">
        <v>44635</v>
      </c>
      <c r="C569">
        <v>578.25</v>
      </c>
    </row>
    <row r="570" spans="2:3" x14ac:dyDescent="0.2">
      <c r="B570" s="1">
        <v>44636</v>
      </c>
      <c r="C570">
        <v>563.75</v>
      </c>
    </row>
    <row r="571" spans="2:3" x14ac:dyDescent="0.2">
      <c r="B571" s="1">
        <v>44637</v>
      </c>
      <c r="C571">
        <v>577</v>
      </c>
    </row>
    <row r="572" spans="2:3" x14ac:dyDescent="0.2">
      <c r="B572" s="1">
        <v>44638</v>
      </c>
      <c r="C572">
        <v>576.75</v>
      </c>
    </row>
    <row r="573" spans="2:3" x14ac:dyDescent="0.2">
      <c r="B573" s="1">
        <v>44641</v>
      </c>
      <c r="C573">
        <v>586.5</v>
      </c>
    </row>
    <row r="574" spans="2:3" x14ac:dyDescent="0.2">
      <c r="B574" s="1">
        <v>44642</v>
      </c>
      <c r="C574">
        <v>591.75</v>
      </c>
    </row>
    <row r="575" spans="2:3" x14ac:dyDescent="0.2">
      <c r="B575" s="1">
        <v>44643</v>
      </c>
      <c r="C575">
        <v>595</v>
      </c>
    </row>
    <row r="576" spans="2:3" x14ac:dyDescent="0.2">
      <c r="B576" s="1">
        <v>44644</v>
      </c>
      <c r="C576">
        <v>596.5</v>
      </c>
    </row>
    <row r="577" spans="2:3" x14ac:dyDescent="0.2">
      <c r="B577" s="1">
        <v>44645</v>
      </c>
      <c r="C577">
        <v>598.5</v>
      </c>
    </row>
    <row r="578" spans="2:3" x14ac:dyDescent="0.2">
      <c r="B578" s="1">
        <v>44648</v>
      </c>
      <c r="C578">
        <v>600.25</v>
      </c>
    </row>
    <row r="579" spans="2:3" x14ac:dyDescent="0.2">
      <c r="B579" s="1">
        <v>44649</v>
      </c>
      <c r="C579">
        <v>602.5</v>
      </c>
    </row>
    <row r="580" spans="2:3" x14ac:dyDescent="0.2">
      <c r="B580" s="1">
        <v>44650</v>
      </c>
      <c r="C580">
        <v>607.5</v>
      </c>
    </row>
    <row r="581" spans="2:3" x14ac:dyDescent="0.2">
      <c r="B581" s="1">
        <v>44651</v>
      </c>
      <c r="C581">
        <v>609.75</v>
      </c>
    </row>
    <row r="582" spans="2:3" x14ac:dyDescent="0.2">
      <c r="B582" s="1">
        <v>44652</v>
      </c>
      <c r="C582">
        <v>615.25</v>
      </c>
    </row>
    <row r="583" spans="2:3" x14ac:dyDescent="0.2">
      <c r="B583" s="1">
        <v>44655</v>
      </c>
      <c r="C583">
        <v>623.25</v>
      </c>
    </row>
    <row r="584" spans="2:3" x14ac:dyDescent="0.2">
      <c r="B584" s="1">
        <v>44656</v>
      </c>
      <c r="C584">
        <v>627</v>
      </c>
    </row>
    <row r="585" spans="2:3" x14ac:dyDescent="0.2">
      <c r="B585" s="1">
        <v>44657</v>
      </c>
      <c r="C585">
        <v>628.5</v>
      </c>
    </row>
    <row r="586" spans="2:3" x14ac:dyDescent="0.2">
      <c r="B586" s="1">
        <v>44658</v>
      </c>
      <c r="C586">
        <v>638</v>
      </c>
    </row>
    <row r="587" spans="2:3" x14ac:dyDescent="0.2">
      <c r="B587" s="1">
        <v>44659</v>
      </c>
      <c r="C587">
        <v>642.5</v>
      </c>
    </row>
    <row r="588" spans="2:3" x14ac:dyDescent="0.2">
      <c r="B588" s="1">
        <v>44662</v>
      </c>
      <c r="C588">
        <v>646.25</v>
      </c>
    </row>
    <row r="589" spans="2:3" x14ac:dyDescent="0.2">
      <c r="B589" s="1">
        <v>44663</v>
      </c>
      <c r="C589">
        <v>654.5</v>
      </c>
    </row>
    <row r="590" spans="2:3" x14ac:dyDescent="0.2">
      <c r="B590" s="1">
        <v>44664</v>
      </c>
      <c r="C590">
        <v>660.5</v>
      </c>
    </row>
    <row r="591" spans="2:3" x14ac:dyDescent="0.2">
      <c r="B591" s="1">
        <v>44665</v>
      </c>
      <c r="C591">
        <v>661.5</v>
      </c>
    </row>
    <row r="592" spans="2:3" x14ac:dyDescent="0.2">
      <c r="B592" s="1">
        <v>44669</v>
      </c>
      <c r="C592">
        <v>669</v>
      </c>
    </row>
    <row r="593" spans="2:3" x14ac:dyDescent="0.2">
      <c r="B593" s="1">
        <v>44670</v>
      </c>
      <c r="C593">
        <v>674.5</v>
      </c>
    </row>
    <row r="594" spans="2:3" x14ac:dyDescent="0.2">
      <c r="B594" s="1">
        <v>44671</v>
      </c>
      <c r="C594">
        <v>674.5</v>
      </c>
    </row>
    <row r="595" spans="2:3" x14ac:dyDescent="0.2">
      <c r="B595" s="1">
        <v>44672</v>
      </c>
      <c r="C595">
        <v>664.5</v>
      </c>
    </row>
    <row r="596" spans="2:3" x14ac:dyDescent="0.2">
      <c r="B596" s="1">
        <v>44673</v>
      </c>
      <c r="C596">
        <v>655</v>
      </c>
    </row>
    <row r="597" spans="2:3" x14ac:dyDescent="0.2">
      <c r="B597" s="1">
        <v>44676</v>
      </c>
      <c r="C597">
        <v>669.25</v>
      </c>
    </row>
    <row r="598" spans="2:3" x14ac:dyDescent="0.2">
      <c r="B598" s="1">
        <v>44677</v>
      </c>
      <c r="C598">
        <v>675</v>
      </c>
    </row>
    <row r="599" spans="2:3" x14ac:dyDescent="0.2">
      <c r="B599" s="1">
        <v>44678</v>
      </c>
      <c r="C599">
        <v>675.5</v>
      </c>
    </row>
    <row r="600" spans="2:3" x14ac:dyDescent="0.2">
      <c r="B600" s="1">
        <v>44679</v>
      </c>
      <c r="C600">
        <v>674.75</v>
      </c>
    </row>
    <row r="601" spans="2:3" x14ac:dyDescent="0.2">
      <c r="B601" s="1">
        <v>44680</v>
      </c>
      <c r="C601">
        <v>673.75</v>
      </c>
    </row>
    <row r="602" spans="2:3" x14ac:dyDescent="0.2">
      <c r="B602" s="1">
        <v>44683</v>
      </c>
      <c r="C602">
        <v>667.25</v>
      </c>
    </row>
    <row r="603" spans="2:3" x14ac:dyDescent="0.2">
      <c r="B603" s="1">
        <v>44684</v>
      </c>
      <c r="C603">
        <v>660.75</v>
      </c>
    </row>
    <row r="604" spans="2:3" x14ac:dyDescent="0.2">
      <c r="B604" s="1">
        <v>44685</v>
      </c>
      <c r="C604">
        <v>660.5</v>
      </c>
    </row>
    <row r="605" spans="2:3" x14ac:dyDescent="0.2">
      <c r="B605" s="1">
        <v>44686</v>
      </c>
      <c r="C605">
        <v>662.25</v>
      </c>
    </row>
    <row r="606" spans="2:3" x14ac:dyDescent="0.2">
      <c r="B606" s="1">
        <v>44687</v>
      </c>
      <c r="C606">
        <v>647.5</v>
      </c>
    </row>
    <row r="607" spans="2:3" x14ac:dyDescent="0.2">
      <c r="B607" s="1">
        <v>44690</v>
      </c>
      <c r="C607">
        <v>637.5</v>
      </c>
    </row>
    <row r="608" spans="2:3" x14ac:dyDescent="0.2">
      <c r="B608" s="1">
        <v>44691</v>
      </c>
      <c r="C608">
        <v>640.75</v>
      </c>
    </row>
    <row r="609" spans="2:3" x14ac:dyDescent="0.2">
      <c r="B609" s="1">
        <v>44692</v>
      </c>
      <c r="C609">
        <v>646.25</v>
      </c>
    </row>
    <row r="610" spans="2:3" x14ac:dyDescent="0.2">
      <c r="B610" s="1">
        <v>44693</v>
      </c>
      <c r="C610">
        <v>655.5</v>
      </c>
    </row>
    <row r="611" spans="2:3" x14ac:dyDescent="0.2">
      <c r="B611" s="1">
        <v>44694</v>
      </c>
      <c r="C611">
        <v>645.5</v>
      </c>
    </row>
    <row r="612" spans="2:3" x14ac:dyDescent="0.2">
      <c r="B612" s="1">
        <v>44697</v>
      </c>
      <c r="C612">
        <v>654.5</v>
      </c>
    </row>
    <row r="613" spans="2:3" x14ac:dyDescent="0.2">
      <c r="B613" s="1">
        <v>44698</v>
      </c>
      <c r="C613">
        <v>656.25</v>
      </c>
    </row>
    <row r="614" spans="2:3" x14ac:dyDescent="0.2">
      <c r="B614" s="1">
        <v>44699</v>
      </c>
      <c r="C614">
        <v>645.25</v>
      </c>
    </row>
    <row r="615" spans="2:3" x14ac:dyDescent="0.2">
      <c r="B615" s="1">
        <v>44700</v>
      </c>
      <c r="C615">
        <v>647.75</v>
      </c>
    </row>
    <row r="616" spans="2:3" x14ac:dyDescent="0.2">
      <c r="B616" s="1">
        <v>44701</v>
      </c>
      <c r="C616">
        <v>646.25</v>
      </c>
    </row>
    <row r="617" spans="2:3" x14ac:dyDescent="0.2">
      <c r="B617" s="1">
        <v>44704</v>
      </c>
      <c r="C617">
        <v>647</v>
      </c>
    </row>
    <row r="618" spans="2:3" x14ac:dyDescent="0.2">
      <c r="B618" s="1">
        <v>44705</v>
      </c>
      <c r="C618">
        <v>644.25</v>
      </c>
    </row>
    <row r="619" spans="2:3" x14ac:dyDescent="0.2">
      <c r="B619" s="1">
        <v>44706</v>
      </c>
      <c r="C619">
        <v>637</v>
      </c>
    </row>
    <row r="620" spans="2:3" x14ac:dyDescent="0.2">
      <c r="B620" s="1">
        <v>44707</v>
      </c>
      <c r="C620">
        <v>638</v>
      </c>
    </row>
    <row r="621" spans="2:3" x14ac:dyDescent="0.2">
      <c r="B621" s="1">
        <v>44708</v>
      </c>
      <c r="C621">
        <v>642.5</v>
      </c>
    </row>
    <row r="622" spans="2:3" x14ac:dyDescent="0.2">
      <c r="B622" s="1">
        <v>44712</v>
      </c>
      <c r="C622">
        <v>635</v>
      </c>
    </row>
    <row r="623" spans="2:3" x14ac:dyDescent="0.2">
      <c r="B623" s="1">
        <v>44713</v>
      </c>
      <c r="C623">
        <v>621.75</v>
      </c>
    </row>
    <row r="624" spans="2:3" x14ac:dyDescent="0.2">
      <c r="B624" s="1">
        <v>44714</v>
      </c>
      <c r="C624">
        <v>624.5</v>
      </c>
    </row>
    <row r="625" spans="2:3" x14ac:dyDescent="0.2">
      <c r="B625" s="1">
        <v>44715</v>
      </c>
      <c r="C625">
        <v>626.75</v>
      </c>
    </row>
    <row r="626" spans="2:3" x14ac:dyDescent="0.2">
      <c r="B626" s="1">
        <v>44718</v>
      </c>
      <c r="C626">
        <v>629.25</v>
      </c>
    </row>
    <row r="627" spans="2:3" x14ac:dyDescent="0.2">
      <c r="B627" s="1">
        <v>44719</v>
      </c>
      <c r="C627">
        <v>649.25</v>
      </c>
    </row>
    <row r="628" spans="2:3" x14ac:dyDescent="0.2">
      <c r="B628" s="1">
        <v>44720</v>
      </c>
      <c r="C628">
        <v>644.25</v>
      </c>
    </row>
    <row r="629" spans="2:3" x14ac:dyDescent="0.2">
      <c r="B629" s="1">
        <v>44721</v>
      </c>
      <c r="C629">
        <v>647.5</v>
      </c>
    </row>
    <row r="630" spans="2:3" x14ac:dyDescent="0.2">
      <c r="B630" s="1">
        <v>44722</v>
      </c>
      <c r="C630">
        <v>653.25</v>
      </c>
    </row>
    <row r="631" spans="2:3" x14ac:dyDescent="0.2">
      <c r="B631" s="1">
        <v>44725</v>
      </c>
      <c r="C631">
        <v>652.75</v>
      </c>
    </row>
    <row r="632" spans="2:3" x14ac:dyDescent="0.2">
      <c r="B632" s="1">
        <v>44726</v>
      </c>
      <c r="C632">
        <v>647.75</v>
      </c>
    </row>
    <row r="633" spans="2:3" x14ac:dyDescent="0.2">
      <c r="B633" s="1">
        <v>44727</v>
      </c>
      <c r="C633">
        <v>647.75</v>
      </c>
    </row>
    <row r="634" spans="2:3" x14ac:dyDescent="0.2">
      <c r="B634" s="1">
        <v>44728</v>
      </c>
      <c r="C634">
        <v>652.75</v>
      </c>
    </row>
    <row r="635" spans="2:3" x14ac:dyDescent="0.2">
      <c r="B635" s="1">
        <v>44729</v>
      </c>
      <c r="C635">
        <v>645</v>
      </c>
    </row>
    <row r="636" spans="2:3" x14ac:dyDescent="0.2">
      <c r="B636" s="1">
        <v>44733</v>
      </c>
      <c r="C636">
        <v>628</v>
      </c>
    </row>
    <row r="637" spans="2:3" x14ac:dyDescent="0.2">
      <c r="B637" s="1">
        <v>44734</v>
      </c>
      <c r="C637">
        <v>627</v>
      </c>
    </row>
    <row r="638" spans="2:3" x14ac:dyDescent="0.2">
      <c r="B638" s="1">
        <v>44735</v>
      </c>
      <c r="C638">
        <v>600.25</v>
      </c>
    </row>
    <row r="639" spans="2:3" x14ac:dyDescent="0.2">
      <c r="B639" s="1">
        <v>44736</v>
      </c>
      <c r="C639">
        <v>609.5</v>
      </c>
    </row>
    <row r="640" spans="2:3" x14ac:dyDescent="0.2">
      <c r="B640" s="1">
        <v>44739</v>
      </c>
      <c r="C640">
        <v>603.25</v>
      </c>
    </row>
    <row r="641" spans="2:3" x14ac:dyDescent="0.2">
      <c r="B641" s="1">
        <v>44740</v>
      </c>
      <c r="C641">
        <v>603.75</v>
      </c>
    </row>
    <row r="642" spans="2:3" x14ac:dyDescent="0.2">
      <c r="B642" s="1">
        <v>44741</v>
      </c>
      <c r="C642">
        <v>604.25</v>
      </c>
    </row>
    <row r="643" spans="2:3" x14ac:dyDescent="0.2">
      <c r="B643" s="1">
        <v>44742</v>
      </c>
      <c r="C643">
        <v>584</v>
      </c>
    </row>
    <row r="644" spans="2:3" x14ac:dyDescent="0.2">
      <c r="B644" s="1">
        <v>44743</v>
      </c>
      <c r="C644">
        <v>576.75</v>
      </c>
    </row>
    <row r="645" spans="2:3" x14ac:dyDescent="0.2">
      <c r="B645" s="1">
        <v>44747</v>
      </c>
      <c r="C645">
        <v>551.75</v>
      </c>
    </row>
    <row r="646" spans="2:3" x14ac:dyDescent="0.2">
      <c r="B646" s="1">
        <v>44748</v>
      </c>
      <c r="C646">
        <v>553.75</v>
      </c>
    </row>
    <row r="647" spans="2:3" x14ac:dyDescent="0.2">
      <c r="B647" s="1">
        <v>44749</v>
      </c>
      <c r="C647">
        <v>559</v>
      </c>
    </row>
    <row r="648" spans="2:3" x14ac:dyDescent="0.2">
      <c r="B648" s="1">
        <v>44750</v>
      </c>
      <c r="C648">
        <v>579.25</v>
      </c>
    </row>
    <row r="649" spans="2:3" x14ac:dyDescent="0.2">
      <c r="B649" s="1">
        <v>44753</v>
      </c>
      <c r="C649">
        <v>573.25</v>
      </c>
    </row>
    <row r="650" spans="2:3" x14ac:dyDescent="0.2">
      <c r="B650" s="1">
        <v>44754</v>
      </c>
      <c r="C650">
        <v>553.75</v>
      </c>
    </row>
    <row r="651" spans="2:3" x14ac:dyDescent="0.2">
      <c r="B651" s="1">
        <v>44755</v>
      </c>
      <c r="C651">
        <v>560.75</v>
      </c>
    </row>
    <row r="652" spans="2:3" x14ac:dyDescent="0.2">
      <c r="B652" s="1">
        <v>44756</v>
      </c>
      <c r="C652">
        <v>568.75</v>
      </c>
    </row>
    <row r="653" spans="2:3" x14ac:dyDescent="0.2">
      <c r="B653" s="1">
        <v>44757</v>
      </c>
      <c r="C653">
        <v>567.25</v>
      </c>
    </row>
    <row r="654" spans="2:3" x14ac:dyDescent="0.2">
      <c r="B654" s="1">
        <v>44760</v>
      </c>
      <c r="C654">
        <v>573.5</v>
      </c>
    </row>
    <row r="655" spans="2:3" x14ac:dyDescent="0.2">
      <c r="B655" s="1">
        <v>44761</v>
      </c>
      <c r="C655">
        <v>565.5</v>
      </c>
    </row>
    <row r="656" spans="2:3" x14ac:dyDescent="0.2">
      <c r="B656" s="1">
        <v>44762</v>
      </c>
      <c r="C656">
        <v>564</v>
      </c>
    </row>
    <row r="657" spans="2:3" x14ac:dyDescent="0.2">
      <c r="B657" s="1">
        <v>44763</v>
      </c>
      <c r="C657">
        <v>551.25</v>
      </c>
    </row>
    <row r="658" spans="2:3" x14ac:dyDescent="0.2">
      <c r="B658" s="1">
        <v>44764</v>
      </c>
      <c r="C658">
        <v>546</v>
      </c>
    </row>
    <row r="659" spans="2:3" x14ac:dyDescent="0.2">
      <c r="B659" s="1">
        <v>44767</v>
      </c>
      <c r="C659">
        <v>554.25</v>
      </c>
    </row>
    <row r="660" spans="2:3" x14ac:dyDescent="0.2">
      <c r="B660" s="1">
        <v>44768</v>
      </c>
      <c r="C660">
        <v>560.75</v>
      </c>
    </row>
    <row r="661" spans="2:3" x14ac:dyDescent="0.2">
      <c r="B661" s="1">
        <v>44769</v>
      </c>
      <c r="C661">
        <v>564.5</v>
      </c>
    </row>
    <row r="662" spans="2:3" x14ac:dyDescent="0.2">
      <c r="B662" s="1">
        <v>44770</v>
      </c>
      <c r="C662">
        <v>575.5</v>
      </c>
    </row>
    <row r="663" spans="2:3" x14ac:dyDescent="0.2">
      <c r="B663" s="1">
        <v>44771</v>
      </c>
      <c r="C663">
        <v>580.25</v>
      </c>
    </row>
    <row r="664" spans="2:3" x14ac:dyDescent="0.2">
      <c r="B664" s="1">
        <v>44774</v>
      </c>
      <c r="C664">
        <v>578</v>
      </c>
    </row>
    <row r="665" spans="2:3" x14ac:dyDescent="0.2">
      <c r="B665" s="1">
        <v>44775</v>
      </c>
      <c r="C665">
        <v>569.75</v>
      </c>
    </row>
    <row r="666" spans="2:3" x14ac:dyDescent="0.2">
      <c r="B666" s="1">
        <v>44776</v>
      </c>
      <c r="C666">
        <v>570.25</v>
      </c>
    </row>
    <row r="667" spans="2:3" x14ac:dyDescent="0.2">
      <c r="B667" s="1">
        <v>44777</v>
      </c>
      <c r="C667">
        <v>576.5</v>
      </c>
    </row>
    <row r="668" spans="2:3" x14ac:dyDescent="0.2">
      <c r="B668" s="1">
        <v>44778</v>
      </c>
      <c r="C668">
        <v>582.25</v>
      </c>
    </row>
    <row r="669" spans="2:3" x14ac:dyDescent="0.2">
      <c r="B669" s="1">
        <v>44781</v>
      </c>
      <c r="C669">
        <v>580.25</v>
      </c>
    </row>
    <row r="670" spans="2:3" x14ac:dyDescent="0.2">
      <c r="B670" s="1">
        <v>44782</v>
      </c>
      <c r="C670">
        <v>583.5</v>
      </c>
    </row>
    <row r="671" spans="2:3" x14ac:dyDescent="0.2">
      <c r="B671" s="1">
        <v>44783</v>
      </c>
      <c r="C671">
        <v>587.5</v>
      </c>
    </row>
    <row r="672" spans="2:3" x14ac:dyDescent="0.2">
      <c r="B672" s="1">
        <v>44784</v>
      </c>
      <c r="C672">
        <v>593.25</v>
      </c>
    </row>
    <row r="673" spans="2:3" x14ac:dyDescent="0.2">
      <c r="B673" s="1">
        <v>44785</v>
      </c>
      <c r="C673">
        <v>599.5</v>
      </c>
    </row>
    <row r="674" spans="2:3" x14ac:dyDescent="0.2">
      <c r="B674" s="1">
        <v>44788</v>
      </c>
      <c r="C674">
        <v>596.25</v>
      </c>
    </row>
    <row r="675" spans="2:3" x14ac:dyDescent="0.2">
      <c r="B675" s="1">
        <v>44789</v>
      </c>
      <c r="C675">
        <v>583.75</v>
      </c>
    </row>
    <row r="676" spans="2:3" x14ac:dyDescent="0.2">
      <c r="B676" s="1">
        <v>44790</v>
      </c>
      <c r="C676">
        <v>580.5</v>
      </c>
    </row>
    <row r="677" spans="2:3" x14ac:dyDescent="0.2">
      <c r="B677" s="1">
        <v>44791</v>
      </c>
      <c r="C677">
        <v>585.5</v>
      </c>
    </row>
    <row r="678" spans="2:3" x14ac:dyDescent="0.2">
      <c r="B678" s="1">
        <v>44792</v>
      </c>
      <c r="C678">
        <v>590.25</v>
      </c>
    </row>
    <row r="679" spans="2:3" x14ac:dyDescent="0.2">
      <c r="B679" s="1">
        <v>44795</v>
      </c>
      <c r="C679">
        <v>597.25</v>
      </c>
    </row>
    <row r="680" spans="2:3" x14ac:dyDescent="0.2">
      <c r="B680" s="1">
        <v>44796</v>
      </c>
      <c r="C680">
        <v>611.75</v>
      </c>
    </row>
    <row r="681" spans="2:3" x14ac:dyDescent="0.2">
      <c r="B681" s="1">
        <v>44797</v>
      </c>
      <c r="C681">
        <v>610</v>
      </c>
    </row>
    <row r="682" spans="2:3" x14ac:dyDescent="0.2">
      <c r="B682" s="1">
        <v>44798</v>
      </c>
      <c r="C682">
        <v>606</v>
      </c>
    </row>
    <row r="683" spans="2:3" x14ac:dyDescent="0.2">
      <c r="B683" s="1">
        <v>44799</v>
      </c>
      <c r="C683">
        <v>616.25</v>
      </c>
    </row>
    <row r="684" spans="2:3" x14ac:dyDescent="0.2">
      <c r="B684" s="1">
        <v>44802</v>
      </c>
      <c r="C684">
        <v>623.25</v>
      </c>
    </row>
    <row r="685" spans="2:3" x14ac:dyDescent="0.2">
      <c r="B685" s="1">
        <v>44803</v>
      </c>
      <c r="C685">
        <v>622.5</v>
      </c>
    </row>
    <row r="686" spans="2:3" x14ac:dyDescent="0.2">
      <c r="B686" s="1">
        <v>44804</v>
      </c>
      <c r="C686">
        <v>620.25</v>
      </c>
    </row>
    <row r="687" spans="2:3" x14ac:dyDescent="0.2">
      <c r="B687" s="1">
        <v>44805</v>
      </c>
      <c r="C687">
        <v>609</v>
      </c>
    </row>
    <row r="688" spans="2:3" x14ac:dyDescent="0.2">
      <c r="B688" s="1">
        <v>44806</v>
      </c>
      <c r="C688">
        <v>615</v>
      </c>
    </row>
    <row r="689" spans="2:3" x14ac:dyDescent="0.2">
      <c r="B689" s="1">
        <v>44810</v>
      </c>
      <c r="C689">
        <v>623.25</v>
      </c>
    </row>
    <row r="690" spans="2:3" x14ac:dyDescent="0.2">
      <c r="B690" s="1">
        <v>44811</v>
      </c>
      <c r="C690">
        <v>620</v>
      </c>
    </row>
    <row r="691" spans="2:3" x14ac:dyDescent="0.2">
      <c r="B691" s="1">
        <v>44812</v>
      </c>
      <c r="C691">
        <v>617.5</v>
      </c>
    </row>
    <row r="692" spans="2:3" x14ac:dyDescent="0.2">
      <c r="B692" s="1">
        <v>44813</v>
      </c>
      <c r="C692">
        <v>626.25</v>
      </c>
    </row>
    <row r="693" spans="2:3" x14ac:dyDescent="0.2">
      <c r="B693" s="1">
        <v>44816</v>
      </c>
      <c r="C693">
        <v>632.25</v>
      </c>
    </row>
    <row r="694" spans="2:3" x14ac:dyDescent="0.2">
      <c r="B694" s="1">
        <v>44817</v>
      </c>
      <c r="C694">
        <v>633</v>
      </c>
    </row>
    <row r="695" spans="2:3" x14ac:dyDescent="0.2">
      <c r="B695" s="1">
        <v>44818</v>
      </c>
      <c r="C695">
        <v>628</v>
      </c>
    </row>
    <row r="696" spans="2:3" x14ac:dyDescent="0.2">
      <c r="B696" s="1">
        <v>44819</v>
      </c>
      <c r="C696">
        <v>620</v>
      </c>
    </row>
    <row r="697" spans="2:3" x14ac:dyDescent="0.2">
      <c r="B697" s="1">
        <v>44820</v>
      </c>
      <c r="C697">
        <v>620</v>
      </c>
    </row>
    <row r="698" spans="2:3" x14ac:dyDescent="0.2">
      <c r="B698" s="1">
        <v>44823</v>
      </c>
      <c r="C698">
        <v>622</v>
      </c>
    </row>
    <row r="699" spans="2:3" x14ac:dyDescent="0.2">
      <c r="B699" s="1">
        <v>44824</v>
      </c>
      <c r="C699">
        <v>631</v>
      </c>
    </row>
    <row r="700" spans="2:3" x14ac:dyDescent="0.2">
      <c r="B700" s="1">
        <v>44825</v>
      </c>
      <c r="C700">
        <v>627.25</v>
      </c>
    </row>
    <row r="701" spans="2:3" x14ac:dyDescent="0.2">
      <c r="B701" s="1">
        <v>44826</v>
      </c>
      <c r="C701">
        <v>630</v>
      </c>
    </row>
    <row r="702" spans="2:3" x14ac:dyDescent="0.2">
      <c r="B702" s="1">
        <v>44827</v>
      </c>
      <c r="C702">
        <v>616.75</v>
      </c>
    </row>
    <row r="703" spans="2:3" x14ac:dyDescent="0.2">
      <c r="B703" s="1">
        <v>44830</v>
      </c>
      <c r="C703">
        <v>611</v>
      </c>
    </row>
    <row r="704" spans="2:3" x14ac:dyDescent="0.2">
      <c r="B704" s="1">
        <v>44831</v>
      </c>
      <c r="C704">
        <v>610.25</v>
      </c>
    </row>
    <row r="705" spans="2:3" x14ac:dyDescent="0.2">
      <c r="B705" s="1">
        <v>44832</v>
      </c>
      <c r="C705">
        <v>613.75</v>
      </c>
    </row>
    <row r="706" spans="2:3" x14ac:dyDescent="0.2">
      <c r="B706" s="1">
        <v>44833</v>
      </c>
      <c r="C706">
        <v>614</v>
      </c>
    </row>
    <row r="707" spans="2:3" x14ac:dyDescent="0.2">
      <c r="B707" s="1">
        <v>44834</v>
      </c>
      <c r="C707">
        <v>616.75</v>
      </c>
    </row>
    <row r="708" spans="2:3" x14ac:dyDescent="0.2">
      <c r="B708" s="1">
        <v>44837</v>
      </c>
      <c r="C708">
        <v>615.25</v>
      </c>
    </row>
    <row r="709" spans="2:3" x14ac:dyDescent="0.2">
      <c r="B709" s="1">
        <v>44838</v>
      </c>
      <c r="C709">
        <v>619.25</v>
      </c>
    </row>
    <row r="710" spans="2:3" x14ac:dyDescent="0.2">
      <c r="B710" s="1">
        <v>44839</v>
      </c>
      <c r="C710">
        <v>621.5</v>
      </c>
    </row>
    <row r="711" spans="2:3" x14ac:dyDescent="0.2">
      <c r="B711" s="1">
        <v>44840</v>
      </c>
      <c r="C711">
        <v>620.75</v>
      </c>
    </row>
    <row r="712" spans="2:3" x14ac:dyDescent="0.2">
      <c r="B712" s="1">
        <v>44841</v>
      </c>
      <c r="C712">
        <v>624.5</v>
      </c>
    </row>
    <row r="713" spans="2:3" x14ac:dyDescent="0.2">
      <c r="B713" s="1">
        <v>44844</v>
      </c>
      <c r="C713">
        <v>633.5</v>
      </c>
    </row>
    <row r="714" spans="2:3" x14ac:dyDescent="0.2">
      <c r="B714" s="1">
        <v>44845</v>
      </c>
      <c r="C714">
        <v>631.75</v>
      </c>
    </row>
    <row r="715" spans="2:3" x14ac:dyDescent="0.2">
      <c r="B715" s="1">
        <v>44846</v>
      </c>
      <c r="C715">
        <v>632.5</v>
      </c>
    </row>
    <row r="716" spans="2:3" x14ac:dyDescent="0.2">
      <c r="B716" s="1">
        <v>44847</v>
      </c>
      <c r="C716">
        <v>636</v>
      </c>
    </row>
    <row r="717" spans="2:3" x14ac:dyDescent="0.2">
      <c r="B717" s="1">
        <v>44848</v>
      </c>
      <c r="C717">
        <v>629</v>
      </c>
    </row>
    <row r="718" spans="2:3" x14ac:dyDescent="0.2">
      <c r="B718" s="1">
        <v>44851</v>
      </c>
      <c r="C718">
        <v>624.5</v>
      </c>
    </row>
    <row r="719" spans="2:3" x14ac:dyDescent="0.2">
      <c r="B719" s="1">
        <v>44852</v>
      </c>
      <c r="C719">
        <v>621.75</v>
      </c>
    </row>
    <row r="720" spans="2:3" x14ac:dyDescent="0.2">
      <c r="B720" s="1">
        <v>44853</v>
      </c>
      <c r="C720">
        <v>620.5</v>
      </c>
    </row>
    <row r="721" spans="2:3" x14ac:dyDescent="0.2">
      <c r="B721" s="1">
        <v>44854</v>
      </c>
      <c r="C721">
        <v>625</v>
      </c>
    </row>
    <row r="722" spans="2:3" x14ac:dyDescent="0.2">
      <c r="B722" s="1">
        <v>44855</v>
      </c>
      <c r="C722">
        <v>624.5</v>
      </c>
    </row>
    <row r="723" spans="2:3" x14ac:dyDescent="0.2">
      <c r="B723" s="1">
        <v>44858</v>
      </c>
      <c r="C723">
        <v>622.5</v>
      </c>
    </row>
    <row r="724" spans="2:3" x14ac:dyDescent="0.2">
      <c r="B724" s="1">
        <v>44859</v>
      </c>
      <c r="C724">
        <v>625.75</v>
      </c>
    </row>
    <row r="725" spans="2:3" x14ac:dyDescent="0.2">
      <c r="B725" s="1">
        <v>44860</v>
      </c>
      <c r="C725">
        <v>623.5</v>
      </c>
    </row>
    <row r="726" spans="2:3" x14ac:dyDescent="0.2">
      <c r="B726" s="1">
        <v>44861</v>
      </c>
      <c r="C726">
        <v>621.75</v>
      </c>
    </row>
    <row r="727" spans="2:3" x14ac:dyDescent="0.2">
      <c r="B727" s="1">
        <v>44862</v>
      </c>
      <c r="C727">
        <v>621</v>
      </c>
    </row>
    <row r="728" spans="2:3" x14ac:dyDescent="0.2">
      <c r="B728" s="1">
        <v>44865</v>
      </c>
      <c r="C728">
        <v>625.75</v>
      </c>
    </row>
    <row r="729" spans="2:3" x14ac:dyDescent="0.2">
      <c r="B729" s="1">
        <v>44866</v>
      </c>
      <c r="C729">
        <v>629.5</v>
      </c>
    </row>
    <row r="730" spans="2:3" x14ac:dyDescent="0.2">
      <c r="B730" s="1">
        <v>44867</v>
      </c>
      <c r="C730">
        <v>625</v>
      </c>
    </row>
    <row r="731" spans="2:3" x14ac:dyDescent="0.2">
      <c r="B731" s="1">
        <v>44868</v>
      </c>
      <c r="C731">
        <v>623.75</v>
      </c>
    </row>
    <row r="732" spans="2:3" x14ac:dyDescent="0.2">
      <c r="B732" s="1">
        <v>44869</v>
      </c>
      <c r="C732">
        <v>625.5</v>
      </c>
    </row>
    <row r="733" spans="2:3" x14ac:dyDescent="0.2">
      <c r="B733" s="1">
        <v>44872</v>
      </c>
      <c r="C733">
        <v>623.5</v>
      </c>
    </row>
    <row r="734" spans="2:3" x14ac:dyDescent="0.2">
      <c r="B734" s="1">
        <v>44873</v>
      </c>
      <c r="C734">
        <v>619.25</v>
      </c>
    </row>
    <row r="735" spans="2:3" x14ac:dyDescent="0.2">
      <c r="B735" s="1">
        <v>44874</v>
      </c>
      <c r="C735">
        <v>614.25</v>
      </c>
    </row>
    <row r="736" spans="2:3" x14ac:dyDescent="0.2">
      <c r="B736" s="1">
        <v>44875</v>
      </c>
      <c r="C736">
        <v>607.75</v>
      </c>
    </row>
    <row r="737" spans="2:3" x14ac:dyDescent="0.2">
      <c r="B737" s="1">
        <v>44876</v>
      </c>
      <c r="C737">
        <v>609.75</v>
      </c>
    </row>
    <row r="738" spans="2:3" x14ac:dyDescent="0.2">
      <c r="B738" s="1">
        <v>44879</v>
      </c>
      <c r="C738">
        <v>607.25</v>
      </c>
    </row>
    <row r="739" spans="2:3" x14ac:dyDescent="0.2">
      <c r="B739" s="1">
        <v>44880</v>
      </c>
      <c r="C739">
        <v>614.25</v>
      </c>
    </row>
    <row r="740" spans="2:3" x14ac:dyDescent="0.2">
      <c r="B740" s="1">
        <v>44881</v>
      </c>
      <c r="C740">
        <v>614.5</v>
      </c>
    </row>
    <row r="741" spans="2:3" x14ac:dyDescent="0.2">
      <c r="B741" s="1">
        <v>44882</v>
      </c>
      <c r="C741">
        <v>611.5</v>
      </c>
    </row>
    <row r="742" spans="2:3" x14ac:dyDescent="0.2">
      <c r="B742" s="1">
        <v>44883</v>
      </c>
      <c r="C742">
        <v>610.5</v>
      </c>
    </row>
    <row r="743" spans="2:3" x14ac:dyDescent="0.2">
      <c r="B743" s="1">
        <v>44886</v>
      </c>
      <c r="C743">
        <v>607.25</v>
      </c>
    </row>
    <row r="744" spans="2:3" x14ac:dyDescent="0.2">
      <c r="B744" s="1">
        <v>44887</v>
      </c>
      <c r="C744">
        <v>605.25</v>
      </c>
    </row>
    <row r="745" spans="2:3" x14ac:dyDescent="0.2">
      <c r="B745" s="1">
        <v>44888</v>
      </c>
      <c r="C745">
        <v>608.5</v>
      </c>
    </row>
    <row r="746" spans="2:3" x14ac:dyDescent="0.2">
      <c r="B746" s="1">
        <v>44890</v>
      </c>
      <c r="C746">
        <v>610.75</v>
      </c>
    </row>
    <row r="747" spans="2:3" x14ac:dyDescent="0.2">
      <c r="B747" s="1">
        <v>44893</v>
      </c>
      <c r="C747">
        <v>611</v>
      </c>
    </row>
    <row r="748" spans="2:3" x14ac:dyDescent="0.2">
      <c r="B748" s="1">
        <v>44894</v>
      </c>
      <c r="C748">
        <v>611.5</v>
      </c>
    </row>
    <row r="749" spans="2:3" x14ac:dyDescent="0.2">
      <c r="B749" s="1">
        <v>44895</v>
      </c>
      <c r="C749">
        <v>606.5</v>
      </c>
    </row>
    <row r="750" spans="2:3" x14ac:dyDescent="0.2">
      <c r="B750" s="1">
        <v>44896</v>
      </c>
      <c r="C750">
        <v>601.25</v>
      </c>
    </row>
    <row r="751" spans="2:3" x14ac:dyDescent="0.2">
      <c r="B751" s="1">
        <v>44897</v>
      </c>
      <c r="C751">
        <v>598</v>
      </c>
    </row>
    <row r="752" spans="2:3" x14ac:dyDescent="0.2">
      <c r="B752" s="1">
        <v>44900</v>
      </c>
      <c r="C752">
        <v>595.25</v>
      </c>
    </row>
    <row r="753" spans="2:3" x14ac:dyDescent="0.2">
      <c r="B753" s="1">
        <v>44901</v>
      </c>
      <c r="C753">
        <v>593.25</v>
      </c>
    </row>
    <row r="754" spans="2:3" x14ac:dyDescent="0.2">
      <c r="B754" s="1">
        <v>44902</v>
      </c>
      <c r="C754">
        <v>596.25</v>
      </c>
    </row>
    <row r="755" spans="2:3" x14ac:dyDescent="0.2">
      <c r="B755" s="1">
        <v>44903</v>
      </c>
      <c r="C755">
        <v>594.5</v>
      </c>
    </row>
    <row r="756" spans="2:3" x14ac:dyDescent="0.2">
      <c r="B756" s="1">
        <v>44904</v>
      </c>
      <c r="C756">
        <v>593</v>
      </c>
    </row>
    <row r="757" spans="2:3" x14ac:dyDescent="0.2">
      <c r="B757" s="1">
        <v>44907</v>
      </c>
      <c r="C757">
        <v>597</v>
      </c>
    </row>
    <row r="758" spans="2:3" x14ac:dyDescent="0.2">
      <c r="B758" s="1">
        <v>44908</v>
      </c>
      <c r="C758">
        <v>596</v>
      </c>
    </row>
    <row r="759" spans="2:3" x14ac:dyDescent="0.2">
      <c r="B759" s="1">
        <v>44909</v>
      </c>
      <c r="C759">
        <v>596.25</v>
      </c>
    </row>
    <row r="760" spans="2:3" x14ac:dyDescent="0.2">
      <c r="B760" s="1">
        <v>44910</v>
      </c>
      <c r="C760">
        <v>598</v>
      </c>
    </row>
    <row r="761" spans="2:3" x14ac:dyDescent="0.2">
      <c r="B761" s="1">
        <v>44911</v>
      </c>
      <c r="C761">
        <v>597.5</v>
      </c>
    </row>
    <row r="762" spans="2:3" x14ac:dyDescent="0.2">
      <c r="B762" s="1">
        <v>44914</v>
      </c>
      <c r="C762">
        <v>595.25</v>
      </c>
    </row>
    <row r="763" spans="2:3" x14ac:dyDescent="0.2">
      <c r="B763" s="1">
        <v>44915</v>
      </c>
      <c r="C763">
        <v>596.25</v>
      </c>
    </row>
    <row r="764" spans="2:3" x14ac:dyDescent="0.2">
      <c r="B764" s="1">
        <v>44916</v>
      </c>
      <c r="C764">
        <v>602.25</v>
      </c>
    </row>
    <row r="765" spans="2:3" x14ac:dyDescent="0.2">
      <c r="B765" s="1">
        <v>44917</v>
      </c>
      <c r="C765">
        <v>601.25</v>
      </c>
    </row>
    <row r="766" spans="2:3" x14ac:dyDescent="0.2">
      <c r="B766" s="1">
        <v>44918</v>
      </c>
      <c r="C766">
        <v>601.75</v>
      </c>
    </row>
    <row r="767" spans="2:3" x14ac:dyDescent="0.2">
      <c r="B767" s="1">
        <v>44922</v>
      </c>
      <c r="C767">
        <v>607</v>
      </c>
    </row>
    <row r="768" spans="2:3" x14ac:dyDescent="0.2">
      <c r="B768" s="1">
        <v>44923</v>
      </c>
      <c r="C768">
        <v>611.75</v>
      </c>
    </row>
    <row r="769" spans="2:3" x14ac:dyDescent="0.2">
      <c r="B769" s="1">
        <v>44924</v>
      </c>
      <c r="C769">
        <v>612.5</v>
      </c>
    </row>
    <row r="770" spans="2:3" x14ac:dyDescent="0.2">
      <c r="B770" s="1">
        <v>44925</v>
      </c>
      <c r="C770">
        <v>610.75</v>
      </c>
    </row>
    <row r="771" spans="2:3" x14ac:dyDescent="0.2">
      <c r="B771" s="1">
        <v>44929</v>
      </c>
      <c r="C771">
        <v>606.75</v>
      </c>
    </row>
    <row r="772" spans="2:3" x14ac:dyDescent="0.2">
      <c r="B772" s="1">
        <v>44930</v>
      </c>
      <c r="C772">
        <v>594.75</v>
      </c>
    </row>
    <row r="773" spans="2:3" x14ac:dyDescent="0.2">
      <c r="B773" s="1">
        <v>44931</v>
      </c>
      <c r="C773">
        <v>591.25</v>
      </c>
    </row>
    <row r="774" spans="2:3" x14ac:dyDescent="0.2">
      <c r="B774" s="1">
        <v>44932</v>
      </c>
      <c r="C774">
        <v>591</v>
      </c>
    </row>
    <row r="775" spans="2:3" x14ac:dyDescent="0.2">
      <c r="B775" s="1">
        <v>44935</v>
      </c>
      <c r="C775">
        <v>590.25</v>
      </c>
    </row>
    <row r="776" spans="2:3" x14ac:dyDescent="0.2">
      <c r="B776" s="1">
        <v>44936</v>
      </c>
      <c r="C776">
        <v>589.25</v>
      </c>
    </row>
    <row r="777" spans="2:3" x14ac:dyDescent="0.2">
      <c r="B777" s="1">
        <v>44937</v>
      </c>
      <c r="C777">
        <v>589.25</v>
      </c>
    </row>
    <row r="778" spans="2:3" x14ac:dyDescent="0.2">
      <c r="B778" s="1">
        <v>44938</v>
      </c>
      <c r="C778">
        <v>596</v>
      </c>
    </row>
    <row r="779" spans="2:3" x14ac:dyDescent="0.2">
      <c r="B779" s="1">
        <v>44939</v>
      </c>
      <c r="C779">
        <v>598.5</v>
      </c>
    </row>
    <row r="780" spans="2:3" x14ac:dyDescent="0.2">
      <c r="B780" s="1">
        <v>44943</v>
      </c>
      <c r="C780">
        <v>603.75</v>
      </c>
    </row>
    <row r="781" spans="2:3" x14ac:dyDescent="0.2">
      <c r="B781" s="1">
        <v>44944</v>
      </c>
      <c r="C781">
        <v>601</v>
      </c>
    </row>
    <row r="782" spans="2:3" x14ac:dyDescent="0.2">
      <c r="B782" s="1">
        <v>44945</v>
      </c>
      <c r="C782">
        <v>596.25</v>
      </c>
    </row>
    <row r="783" spans="2:3" x14ac:dyDescent="0.2">
      <c r="B783" s="1">
        <v>44946</v>
      </c>
      <c r="C783">
        <v>595.75</v>
      </c>
    </row>
    <row r="784" spans="2:3" x14ac:dyDescent="0.2">
      <c r="B784" s="1">
        <v>44949</v>
      </c>
      <c r="C784">
        <v>586</v>
      </c>
    </row>
    <row r="785" spans="2:3" x14ac:dyDescent="0.2">
      <c r="B785" s="1">
        <v>44950</v>
      </c>
      <c r="C785">
        <v>591.25</v>
      </c>
    </row>
    <row r="786" spans="2:3" x14ac:dyDescent="0.2">
      <c r="B786" s="1">
        <v>44951</v>
      </c>
      <c r="C786">
        <v>588</v>
      </c>
    </row>
    <row r="787" spans="2:3" x14ac:dyDescent="0.2">
      <c r="B787" s="1">
        <v>44952</v>
      </c>
      <c r="C787">
        <v>590</v>
      </c>
    </row>
    <row r="788" spans="2:3" x14ac:dyDescent="0.2">
      <c r="B788" s="1">
        <v>44953</v>
      </c>
      <c r="C788">
        <v>587.25</v>
      </c>
    </row>
    <row r="789" spans="2:3" x14ac:dyDescent="0.2">
      <c r="B789" s="1">
        <v>44956</v>
      </c>
      <c r="C789">
        <v>589.75</v>
      </c>
    </row>
    <row r="790" spans="2:3" x14ac:dyDescent="0.2">
      <c r="B790" s="1">
        <v>44957</v>
      </c>
      <c r="C790">
        <v>590.75</v>
      </c>
    </row>
    <row r="791" spans="2:3" x14ac:dyDescent="0.2">
      <c r="B791" s="1">
        <v>44958</v>
      </c>
      <c r="C791">
        <v>596.25</v>
      </c>
    </row>
    <row r="792" spans="2:3" x14ac:dyDescent="0.2">
      <c r="B792" s="1">
        <v>44959</v>
      </c>
      <c r="C792">
        <v>595</v>
      </c>
    </row>
    <row r="793" spans="2:3" x14ac:dyDescent="0.2">
      <c r="B793" s="1">
        <v>44960</v>
      </c>
      <c r="C793">
        <v>596</v>
      </c>
    </row>
    <row r="794" spans="2:3" x14ac:dyDescent="0.2">
      <c r="B794" s="1">
        <v>44963</v>
      </c>
      <c r="C794">
        <v>597.75</v>
      </c>
    </row>
    <row r="795" spans="2:3" x14ac:dyDescent="0.2">
      <c r="B795" s="1">
        <v>44964</v>
      </c>
      <c r="C795">
        <v>593.5</v>
      </c>
    </row>
    <row r="796" spans="2:3" x14ac:dyDescent="0.2">
      <c r="B796" s="1">
        <v>44965</v>
      </c>
      <c r="C796">
        <v>595.5</v>
      </c>
    </row>
    <row r="797" spans="2:3" x14ac:dyDescent="0.2">
      <c r="B797" s="1">
        <v>44966</v>
      </c>
      <c r="C797">
        <v>590.5</v>
      </c>
    </row>
    <row r="798" spans="2:3" x14ac:dyDescent="0.2">
      <c r="B798" s="1">
        <v>44967</v>
      </c>
      <c r="C798">
        <v>596</v>
      </c>
    </row>
    <row r="799" spans="2:3" x14ac:dyDescent="0.2">
      <c r="B799" s="1">
        <v>44970</v>
      </c>
      <c r="C799">
        <v>596.75</v>
      </c>
    </row>
    <row r="800" spans="2:3" x14ac:dyDescent="0.2">
      <c r="B800" s="1">
        <v>44971</v>
      </c>
      <c r="C800">
        <v>597.75</v>
      </c>
    </row>
    <row r="801" spans="2:3" x14ac:dyDescent="0.2">
      <c r="B801" s="1">
        <v>44972</v>
      </c>
      <c r="C801">
        <v>595.25</v>
      </c>
    </row>
    <row r="802" spans="2:3" x14ac:dyDescent="0.2">
      <c r="B802" s="1">
        <v>44973</v>
      </c>
      <c r="C802">
        <v>593.5</v>
      </c>
    </row>
    <row r="803" spans="2:3" x14ac:dyDescent="0.2">
      <c r="B803" s="1">
        <v>44974</v>
      </c>
      <c r="C803">
        <v>595.75</v>
      </c>
    </row>
    <row r="804" spans="2:3" x14ac:dyDescent="0.2">
      <c r="B804" s="1">
        <v>44978</v>
      </c>
      <c r="C804">
        <v>596.5</v>
      </c>
    </row>
    <row r="805" spans="2:3" x14ac:dyDescent="0.2">
      <c r="B805" s="1">
        <v>44979</v>
      </c>
      <c r="C805">
        <v>592</v>
      </c>
    </row>
    <row r="806" spans="2:3" x14ac:dyDescent="0.2">
      <c r="B806" s="1">
        <v>44980</v>
      </c>
      <c r="C806">
        <v>585.5</v>
      </c>
    </row>
    <row r="807" spans="2:3" x14ac:dyDescent="0.2">
      <c r="B807" s="1">
        <v>44981</v>
      </c>
      <c r="C807">
        <v>576.25</v>
      </c>
    </row>
    <row r="808" spans="2:3" x14ac:dyDescent="0.2">
      <c r="B808" s="1">
        <v>44984</v>
      </c>
      <c r="C808">
        <v>576</v>
      </c>
    </row>
    <row r="809" spans="2:3" x14ac:dyDescent="0.2">
      <c r="B809" s="1">
        <v>44985</v>
      </c>
      <c r="C809">
        <v>569.75</v>
      </c>
    </row>
    <row r="810" spans="2:3" x14ac:dyDescent="0.2">
      <c r="B810" s="1">
        <v>44986</v>
      </c>
      <c r="C810">
        <v>569.25</v>
      </c>
    </row>
    <row r="811" spans="2:3" x14ac:dyDescent="0.2">
      <c r="B811" s="1">
        <v>44987</v>
      </c>
      <c r="C811">
        <v>570.5</v>
      </c>
    </row>
    <row r="812" spans="2:3" x14ac:dyDescent="0.2">
      <c r="B812" s="1">
        <v>44988</v>
      </c>
      <c r="C812">
        <v>571</v>
      </c>
    </row>
    <row r="813" spans="2:3" x14ac:dyDescent="0.2">
      <c r="B813" s="1">
        <v>44991</v>
      </c>
      <c r="C813">
        <v>570</v>
      </c>
    </row>
    <row r="814" spans="2:3" x14ac:dyDescent="0.2">
      <c r="B814" s="1">
        <v>44992</v>
      </c>
      <c r="C814">
        <v>567</v>
      </c>
    </row>
    <row r="815" spans="2:3" x14ac:dyDescent="0.2">
      <c r="B815" s="1">
        <v>44993</v>
      </c>
      <c r="C815">
        <v>558</v>
      </c>
    </row>
    <row r="816" spans="2:3" x14ac:dyDescent="0.2">
      <c r="B816" s="1">
        <v>44994</v>
      </c>
      <c r="C816">
        <v>553.5</v>
      </c>
    </row>
    <row r="817" spans="2:3" x14ac:dyDescent="0.2">
      <c r="B817" s="1">
        <v>44995</v>
      </c>
      <c r="C817">
        <v>557.75</v>
      </c>
    </row>
    <row r="818" spans="2:3" x14ac:dyDescent="0.2">
      <c r="B818" s="1">
        <v>44998</v>
      </c>
      <c r="C818">
        <v>557.25</v>
      </c>
    </row>
    <row r="819" spans="2:3" x14ac:dyDescent="0.2">
      <c r="B819" s="1">
        <v>44999</v>
      </c>
      <c r="C819">
        <v>559.25</v>
      </c>
    </row>
    <row r="820" spans="2:3" x14ac:dyDescent="0.2">
      <c r="B820" s="1">
        <v>45000</v>
      </c>
      <c r="C820">
        <v>557</v>
      </c>
    </row>
    <row r="821" spans="2:3" x14ac:dyDescent="0.2">
      <c r="B821" s="1">
        <v>45001</v>
      </c>
      <c r="C821">
        <v>558.5</v>
      </c>
    </row>
    <row r="822" spans="2:3" x14ac:dyDescent="0.2">
      <c r="B822" s="1">
        <v>45002</v>
      </c>
      <c r="C822">
        <v>561.25</v>
      </c>
    </row>
    <row r="823" spans="2:3" x14ac:dyDescent="0.2">
      <c r="B823" s="1">
        <v>45005</v>
      </c>
      <c r="C823">
        <v>560</v>
      </c>
    </row>
    <row r="824" spans="2:3" x14ac:dyDescent="0.2">
      <c r="B824" s="1">
        <v>45006</v>
      </c>
      <c r="C824">
        <v>556.75</v>
      </c>
    </row>
    <row r="825" spans="2:3" x14ac:dyDescent="0.2">
      <c r="B825" s="1">
        <v>45007</v>
      </c>
      <c r="C825">
        <v>554.5</v>
      </c>
    </row>
    <row r="826" spans="2:3" x14ac:dyDescent="0.2">
      <c r="B826" s="1">
        <v>45008</v>
      </c>
      <c r="C826">
        <v>552.25</v>
      </c>
    </row>
    <row r="827" spans="2:3" x14ac:dyDescent="0.2">
      <c r="B827" s="1">
        <v>45009</v>
      </c>
      <c r="C827">
        <v>560.25</v>
      </c>
    </row>
    <row r="828" spans="2:3" x14ac:dyDescent="0.2">
      <c r="B828" s="1">
        <v>45012</v>
      </c>
      <c r="C828">
        <v>569.75</v>
      </c>
    </row>
    <row r="829" spans="2:3" x14ac:dyDescent="0.2">
      <c r="B829" s="1">
        <v>45013</v>
      </c>
      <c r="C829">
        <v>572.25</v>
      </c>
    </row>
    <row r="830" spans="2:3" x14ac:dyDescent="0.2">
      <c r="B830" s="1">
        <v>45014</v>
      </c>
      <c r="C830">
        <v>570.5</v>
      </c>
    </row>
    <row r="831" spans="2:3" x14ac:dyDescent="0.2">
      <c r="B831" s="1">
        <v>45015</v>
      </c>
      <c r="C831">
        <v>567</v>
      </c>
    </row>
    <row r="832" spans="2:3" x14ac:dyDescent="0.2">
      <c r="B832" s="1">
        <v>45016</v>
      </c>
      <c r="C832">
        <v>566.5</v>
      </c>
    </row>
    <row r="833" spans="2:3" x14ac:dyDescent="0.2">
      <c r="B833" s="1">
        <v>45019</v>
      </c>
      <c r="C833">
        <v>567.5</v>
      </c>
    </row>
    <row r="834" spans="2:3" x14ac:dyDescent="0.2">
      <c r="B834" s="1">
        <v>45020</v>
      </c>
      <c r="C834">
        <v>560</v>
      </c>
    </row>
    <row r="835" spans="2:3" x14ac:dyDescent="0.2">
      <c r="B835" s="1">
        <v>45021</v>
      </c>
      <c r="C835">
        <v>560.75</v>
      </c>
    </row>
    <row r="836" spans="2:3" x14ac:dyDescent="0.2">
      <c r="B836" s="1">
        <v>45022</v>
      </c>
      <c r="C836">
        <v>556.75</v>
      </c>
    </row>
    <row r="837" spans="2:3" x14ac:dyDescent="0.2">
      <c r="B837" s="1">
        <v>45023</v>
      </c>
      <c r="C837">
        <v>556.75</v>
      </c>
    </row>
    <row r="838" spans="2:3" x14ac:dyDescent="0.2">
      <c r="B838" s="1">
        <v>45026</v>
      </c>
      <c r="C838">
        <v>562.75</v>
      </c>
    </row>
    <row r="839" spans="2:3" x14ac:dyDescent="0.2">
      <c r="B839" s="1">
        <v>45027</v>
      </c>
      <c r="C839">
        <v>559.25</v>
      </c>
    </row>
    <row r="840" spans="2:3" x14ac:dyDescent="0.2">
      <c r="B840" s="1">
        <v>45028</v>
      </c>
      <c r="C840">
        <v>555.5</v>
      </c>
    </row>
    <row r="841" spans="2:3" x14ac:dyDescent="0.2">
      <c r="B841" s="1">
        <v>45029</v>
      </c>
      <c r="C841">
        <v>553.75</v>
      </c>
    </row>
    <row r="842" spans="2:3" x14ac:dyDescent="0.2">
      <c r="B842" s="1">
        <v>45030</v>
      </c>
      <c r="C842">
        <v>560</v>
      </c>
    </row>
    <row r="843" spans="2:3" x14ac:dyDescent="0.2">
      <c r="B843" s="1">
        <v>45033</v>
      </c>
      <c r="C843">
        <v>566.75</v>
      </c>
    </row>
    <row r="844" spans="2:3" x14ac:dyDescent="0.2">
      <c r="B844" s="1">
        <v>45034</v>
      </c>
      <c r="C844">
        <v>571</v>
      </c>
    </row>
    <row r="845" spans="2:3" x14ac:dyDescent="0.2">
      <c r="B845" s="1">
        <v>45035</v>
      </c>
      <c r="C845">
        <v>563</v>
      </c>
    </row>
    <row r="846" spans="2:3" x14ac:dyDescent="0.2">
      <c r="B846" s="1">
        <v>45036</v>
      </c>
      <c r="C846">
        <v>557.5</v>
      </c>
    </row>
    <row r="847" spans="2:3" x14ac:dyDescent="0.2">
      <c r="B847" s="1">
        <v>45037</v>
      </c>
      <c r="C847">
        <v>548</v>
      </c>
    </row>
    <row r="848" spans="2:3" x14ac:dyDescent="0.2">
      <c r="B848" s="1">
        <v>45040</v>
      </c>
      <c r="C848">
        <v>547.5</v>
      </c>
    </row>
    <row r="849" spans="2:3" x14ac:dyDescent="0.2">
      <c r="B849" s="1">
        <v>45041</v>
      </c>
      <c r="C849">
        <v>548.25</v>
      </c>
    </row>
    <row r="850" spans="2:3" x14ac:dyDescent="0.2">
      <c r="B850" s="1">
        <v>45042</v>
      </c>
      <c r="C850">
        <v>543.5</v>
      </c>
    </row>
    <row r="851" spans="2:3" x14ac:dyDescent="0.2">
      <c r="B851" s="1">
        <v>45043</v>
      </c>
      <c r="C851">
        <v>530.75</v>
      </c>
    </row>
    <row r="852" spans="2:3" x14ac:dyDescent="0.2">
      <c r="B852" s="1">
        <v>45044</v>
      </c>
      <c r="C852">
        <v>527.75</v>
      </c>
    </row>
    <row r="853" spans="2:3" x14ac:dyDescent="0.2">
      <c r="B853" s="1">
        <v>45047</v>
      </c>
      <c r="C853">
        <v>525.25</v>
      </c>
    </row>
    <row r="854" spans="2:3" x14ac:dyDescent="0.2">
      <c r="B854" s="1">
        <v>45048</v>
      </c>
      <c r="C854">
        <v>519.75</v>
      </c>
    </row>
    <row r="855" spans="2:3" x14ac:dyDescent="0.2">
      <c r="B855" s="1">
        <v>45049</v>
      </c>
      <c r="C855">
        <v>530.5</v>
      </c>
    </row>
    <row r="856" spans="2:3" x14ac:dyDescent="0.2">
      <c r="B856" s="1">
        <v>45050</v>
      </c>
      <c r="C856">
        <v>528.5</v>
      </c>
    </row>
    <row r="857" spans="2:3" x14ac:dyDescent="0.2">
      <c r="B857" s="1">
        <v>45051</v>
      </c>
      <c r="C857">
        <v>534.75</v>
      </c>
    </row>
    <row r="858" spans="2:3" x14ac:dyDescent="0.2">
      <c r="B858" s="1">
        <v>45054</v>
      </c>
      <c r="C858">
        <v>529.75</v>
      </c>
    </row>
    <row r="859" spans="2:3" x14ac:dyDescent="0.2">
      <c r="B859" s="1">
        <v>45055</v>
      </c>
      <c r="C859">
        <v>518.25</v>
      </c>
    </row>
    <row r="860" spans="2:3" x14ac:dyDescent="0.2">
      <c r="B860" s="1">
        <v>45056</v>
      </c>
      <c r="C860">
        <v>520.75</v>
      </c>
    </row>
    <row r="861" spans="2:3" x14ac:dyDescent="0.2">
      <c r="B861" s="1">
        <v>45057</v>
      </c>
      <c r="C861">
        <v>513.75</v>
      </c>
    </row>
    <row r="862" spans="2:3" x14ac:dyDescent="0.2">
      <c r="B862" s="1">
        <v>45058</v>
      </c>
      <c r="C862">
        <v>508.75</v>
      </c>
    </row>
    <row r="863" spans="2:3" x14ac:dyDescent="0.2">
      <c r="B863" s="1">
        <v>45061</v>
      </c>
      <c r="C863">
        <v>515</v>
      </c>
    </row>
    <row r="864" spans="2:3" x14ac:dyDescent="0.2">
      <c r="B864" s="1">
        <v>45062</v>
      </c>
      <c r="C864">
        <v>505.25</v>
      </c>
    </row>
    <row r="865" spans="2:3" x14ac:dyDescent="0.2">
      <c r="B865" s="1">
        <v>45063</v>
      </c>
      <c r="C865">
        <v>499</v>
      </c>
    </row>
    <row r="866" spans="2:3" x14ac:dyDescent="0.2">
      <c r="B866" s="1">
        <v>45064</v>
      </c>
      <c r="C866">
        <v>500.75</v>
      </c>
    </row>
    <row r="867" spans="2:3" x14ac:dyDescent="0.2">
      <c r="B867" s="1">
        <v>45065</v>
      </c>
      <c r="C867">
        <v>499.75</v>
      </c>
    </row>
    <row r="868" spans="2:3" x14ac:dyDescent="0.2">
      <c r="B868" s="1">
        <v>45068</v>
      </c>
      <c r="C868">
        <v>509</v>
      </c>
    </row>
    <row r="869" spans="2:3" x14ac:dyDescent="0.2">
      <c r="B869" s="1">
        <v>45069</v>
      </c>
      <c r="C869">
        <v>516.75</v>
      </c>
    </row>
    <row r="870" spans="2:3" x14ac:dyDescent="0.2">
      <c r="B870" s="1">
        <v>45070</v>
      </c>
      <c r="C870">
        <v>520</v>
      </c>
    </row>
    <row r="871" spans="2:3" x14ac:dyDescent="0.2">
      <c r="B871" s="1">
        <v>45071</v>
      </c>
      <c r="C871">
        <v>516</v>
      </c>
    </row>
    <row r="872" spans="2:3" x14ac:dyDescent="0.2">
      <c r="B872" s="1">
        <v>45072</v>
      </c>
      <c r="C872">
        <v>534.5</v>
      </c>
    </row>
    <row r="873" spans="2:3" x14ac:dyDescent="0.2">
      <c r="B873" s="1">
        <v>45076</v>
      </c>
      <c r="C873">
        <v>525.25</v>
      </c>
    </row>
    <row r="874" spans="2:3" x14ac:dyDescent="0.2">
      <c r="B874" s="1">
        <v>45077</v>
      </c>
      <c r="C874">
        <v>521.75</v>
      </c>
    </row>
    <row r="875" spans="2:3" x14ac:dyDescent="0.2">
      <c r="B875" s="1">
        <v>45078</v>
      </c>
      <c r="C875">
        <v>530</v>
      </c>
    </row>
    <row r="876" spans="2:3" x14ac:dyDescent="0.2">
      <c r="B876" s="1">
        <v>45079</v>
      </c>
      <c r="C876">
        <v>541.25</v>
      </c>
    </row>
    <row r="877" spans="2:3" x14ac:dyDescent="0.2">
      <c r="B877" s="1">
        <v>45082</v>
      </c>
      <c r="C877">
        <v>537</v>
      </c>
    </row>
    <row r="878" spans="2:3" x14ac:dyDescent="0.2">
      <c r="B878" s="1">
        <v>45083</v>
      </c>
      <c r="C878">
        <v>541</v>
      </c>
    </row>
    <row r="879" spans="2:3" x14ac:dyDescent="0.2">
      <c r="B879" s="1">
        <v>45084</v>
      </c>
      <c r="C879">
        <v>530.75</v>
      </c>
    </row>
    <row r="880" spans="2:3" x14ac:dyDescent="0.2">
      <c r="B880" s="1">
        <v>45085</v>
      </c>
      <c r="C880">
        <v>533</v>
      </c>
    </row>
    <row r="881" spans="2:3" x14ac:dyDescent="0.2">
      <c r="B881" s="1">
        <v>45086</v>
      </c>
      <c r="C881">
        <v>530.5</v>
      </c>
    </row>
    <row r="882" spans="2:3" x14ac:dyDescent="0.2">
      <c r="B882" s="1">
        <v>45089</v>
      </c>
      <c r="C882">
        <v>549.25</v>
      </c>
    </row>
    <row r="883" spans="2:3" x14ac:dyDescent="0.2">
      <c r="B883" s="1">
        <v>45090</v>
      </c>
      <c r="C883">
        <v>551.25</v>
      </c>
    </row>
    <row r="884" spans="2:3" x14ac:dyDescent="0.2">
      <c r="B884" s="1">
        <v>45091</v>
      </c>
      <c r="C884">
        <v>549.25</v>
      </c>
    </row>
    <row r="885" spans="2:3" x14ac:dyDescent="0.2">
      <c r="B885" s="1">
        <v>45092</v>
      </c>
      <c r="C885">
        <v>574.5</v>
      </c>
    </row>
    <row r="886" spans="2:3" x14ac:dyDescent="0.2">
      <c r="B886" s="1">
        <v>45093</v>
      </c>
      <c r="C886">
        <v>597.5</v>
      </c>
    </row>
    <row r="887" spans="2:3" x14ac:dyDescent="0.2">
      <c r="B887" s="1">
        <v>45097</v>
      </c>
      <c r="C887">
        <v>597.5</v>
      </c>
    </row>
    <row r="888" spans="2:3" x14ac:dyDescent="0.2">
      <c r="B888" s="1">
        <v>45098</v>
      </c>
      <c r="C888">
        <v>628.75</v>
      </c>
    </row>
    <row r="889" spans="2:3" x14ac:dyDescent="0.2">
      <c r="B889" s="1">
        <v>45099</v>
      </c>
      <c r="C889">
        <v>620.75</v>
      </c>
    </row>
    <row r="890" spans="2:3" x14ac:dyDescent="0.2">
      <c r="B890" s="1">
        <v>45100</v>
      </c>
      <c r="C890">
        <v>588</v>
      </c>
    </row>
    <row r="891" spans="2:3" x14ac:dyDescent="0.2">
      <c r="B891" s="1">
        <v>45103</v>
      </c>
      <c r="C891">
        <v>588.25</v>
      </c>
    </row>
    <row r="892" spans="2:3" x14ac:dyDescent="0.2">
      <c r="B892" s="1">
        <v>45104</v>
      </c>
      <c r="C892">
        <v>561</v>
      </c>
    </row>
    <row r="893" spans="2:3" x14ac:dyDescent="0.2">
      <c r="B893" s="1">
        <v>45105</v>
      </c>
      <c r="C893">
        <v>536.75</v>
      </c>
    </row>
    <row r="894" spans="2:3" x14ac:dyDescent="0.2">
      <c r="B894" s="1">
        <v>45106</v>
      </c>
      <c r="C894">
        <v>528.5</v>
      </c>
    </row>
    <row r="895" spans="2:3" x14ac:dyDescent="0.2">
      <c r="B895" s="1">
        <v>45107</v>
      </c>
      <c r="C895">
        <v>494.75</v>
      </c>
    </row>
    <row r="896" spans="2:3" x14ac:dyDescent="0.2">
      <c r="B896" s="1">
        <v>45110</v>
      </c>
      <c r="C896">
        <v>493.5</v>
      </c>
    </row>
    <row r="897" spans="2:3" x14ac:dyDescent="0.2">
      <c r="B897" s="1">
        <v>45112</v>
      </c>
      <c r="C897">
        <v>493.5</v>
      </c>
    </row>
    <row r="898" spans="2:3" x14ac:dyDescent="0.2">
      <c r="B898" s="1">
        <v>45113</v>
      </c>
      <c r="C898">
        <v>506.5</v>
      </c>
    </row>
    <row r="899" spans="2:3" x14ac:dyDescent="0.2">
      <c r="B899" s="1">
        <v>45114</v>
      </c>
      <c r="C899">
        <v>494.5</v>
      </c>
    </row>
    <row r="900" spans="2:3" x14ac:dyDescent="0.2">
      <c r="B900" s="1">
        <v>45117</v>
      </c>
      <c r="C900">
        <v>499.5</v>
      </c>
    </row>
    <row r="901" spans="2:3" x14ac:dyDescent="0.2">
      <c r="B901" s="1">
        <v>45118</v>
      </c>
      <c r="C901">
        <v>501.5</v>
      </c>
    </row>
    <row r="902" spans="2:3" x14ac:dyDescent="0.2">
      <c r="B902" s="1">
        <v>45119</v>
      </c>
      <c r="C902">
        <v>483.75</v>
      </c>
    </row>
    <row r="903" spans="2:3" x14ac:dyDescent="0.2">
      <c r="B903" s="1">
        <v>45120</v>
      </c>
      <c r="C903">
        <v>500.5</v>
      </c>
    </row>
    <row r="904" spans="2:3" x14ac:dyDescent="0.2">
      <c r="B904" s="1">
        <v>45121</v>
      </c>
      <c r="C904">
        <v>513.75</v>
      </c>
    </row>
    <row r="905" spans="2:3" x14ac:dyDescent="0.2">
      <c r="B905" s="1">
        <v>45124</v>
      </c>
      <c r="C905">
        <v>506</v>
      </c>
    </row>
    <row r="906" spans="2:3" x14ac:dyDescent="0.2">
      <c r="B906" s="1">
        <v>45125</v>
      </c>
      <c r="C906">
        <v>534.5</v>
      </c>
    </row>
    <row r="907" spans="2:3" x14ac:dyDescent="0.2">
      <c r="B907" s="1">
        <v>45126</v>
      </c>
      <c r="C907">
        <v>553</v>
      </c>
    </row>
    <row r="908" spans="2:3" x14ac:dyDescent="0.2">
      <c r="B908" s="1">
        <v>45127</v>
      </c>
      <c r="C908">
        <v>546.25</v>
      </c>
    </row>
    <row r="909" spans="2:3" x14ac:dyDescent="0.2">
      <c r="B909" s="1">
        <v>45128</v>
      </c>
      <c r="C909">
        <v>536.25</v>
      </c>
    </row>
    <row r="910" spans="2:3" x14ac:dyDescent="0.2">
      <c r="B910" s="1">
        <v>45131</v>
      </c>
      <c r="C910">
        <v>568.25</v>
      </c>
    </row>
    <row r="911" spans="2:3" x14ac:dyDescent="0.2">
      <c r="B911" s="1">
        <v>45132</v>
      </c>
      <c r="C911">
        <v>565.25</v>
      </c>
    </row>
    <row r="912" spans="2:3" x14ac:dyDescent="0.2">
      <c r="B912" s="1">
        <v>45133</v>
      </c>
      <c r="C912">
        <v>548.25</v>
      </c>
    </row>
    <row r="913" spans="2:3" x14ac:dyDescent="0.2">
      <c r="B913" s="1">
        <v>45134</v>
      </c>
      <c r="C913">
        <v>542.25</v>
      </c>
    </row>
    <row r="914" spans="2:3" x14ac:dyDescent="0.2">
      <c r="B914" s="1">
        <v>45135</v>
      </c>
      <c r="C914">
        <v>530.25</v>
      </c>
    </row>
    <row r="915" spans="2:3" x14ac:dyDescent="0.2">
      <c r="B915" s="1">
        <v>45138</v>
      </c>
      <c r="C915">
        <v>513</v>
      </c>
    </row>
    <row r="916" spans="2:3" x14ac:dyDescent="0.2">
      <c r="B916" s="1">
        <v>45139</v>
      </c>
      <c r="C916">
        <v>507.25</v>
      </c>
    </row>
    <row r="917" spans="2:3" x14ac:dyDescent="0.2">
      <c r="B917" s="1">
        <v>45140</v>
      </c>
      <c r="C917">
        <v>500.5</v>
      </c>
    </row>
    <row r="918" spans="2:3" x14ac:dyDescent="0.2">
      <c r="B918" s="1">
        <v>45141</v>
      </c>
      <c r="C918">
        <v>493.5</v>
      </c>
    </row>
    <row r="919" spans="2:3" x14ac:dyDescent="0.2">
      <c r="B919" s="1">
        <v>45142</v>
      </c>
      <c r="C919">
        <v>497.25</v>
      </c>
    </row>
    <row r="920" spans="2:3" x14ac:dyDescent="0.2">
      <c r="B920" s="1">
        <v>45145</v>
      </c>
      <c r="C920">
        <v>495.75</v>
      </c>
    </row>
    <row r="921" spans="2:3" x14ac:dyDescent="0.2">
      <c r="B921" s="1">
        <v>45146</v>
      </c>
      <c r="C921">
        <v>498.75</v>
      </c>
    </row>
    <row r="922" spans="2:3" x14ac:dyDescent="0.2">
      <c r="B922" s="1">
        <v>45147</v>
      </c>
      <c r="C922">
        <v>494.25</v>
      </c>
    </row>
    <row r="923" spans="2:3" x14ac:dyDescent="0.2">
      <c r="B923" s="1">
        <v>45148</v>
      </c>
      <c r="C923">
        <v>496.25</v>
      </c>
    </row>
    <row r="924" spans="2:3" x14ac:dyDescent="0.2">
      <c r="B924" s="1">
        <v>45149</v>
      </c>
      <c r="C924">
        <v>487.25</v>
      </c>
    </row>
    <row r="925" spans="2:3" x14ac:dyDescent="0.2">
      <c r="B925" s="1">
        <v>45152</v>
      </c>
      <c r="C925">
        <v>487.75</v>
      </c>
    </row>
    <row r="926" spans="2:3" x14ac:dyDescent="0.2">
      <c r="B926" s="1">
        <v>45153</v>
      </c>
      <c r="C926">
        <v>475.5</v>
      </c>
    </row>
    <row r="927" spans="2:3" x14ac:dyDescent="0.2">
      <c r="B927" s="1">
        <v>45154</v>
      </c>
      <c r="C927">
        <v>481.5</v>
      </c>
    </row>
    <row r="928" spans="2:3" x14ac:dyDescent="0.2">
      <c r="B928" s="1">
        <v>45155</v>
      </c>
      <c r="C928">
        <v>485.75</v>
      </c>
    </row>
    <row r="929" spans="2:3" x14ac:dyDescent="0.2">
      <c r="B929" s="1">
        <v>45156</v>
      </c>
      <c r="C929">
        <v>493</v>
      </c>
    </row>
    <row r="930" spans="2:3" x14ac:dyDescent="0.2">
      <c r="B930" s="1">
        <v>45159</v>
      </c>
      <c r="C930">
        <v>482.5</v>
      </c>
    </row>
    <row r="931" spans="2:3" x14ac:dyDescent="0.2">
      <c r="B931" s="1">
        <v>45160</v>
      </c>
      <c r="C931">
        <v>479.5</v>
      </c>
    </row>
    <row r="932" spans="2:3" x14ac:dyDescent="0.2">
      <c r="B932" s="1">
        <v>45161</v>
      </c>
      <c r="C932">
        <v>490.5</v>
      </c>
    </row>
    <row r="933" spans="2:3" x14ac:dyDescent="0.2">
      <c r="B933" s="1">
        <v>45162</v>
      </c>
      <c r="C933">
        <v>488.25</v>
      </c>
    </row>
    <row r="934" spans="2:3" x14ac:dyDescent="0.2">
      <c r="B934" s="1">
        <v>45163</v>
      </c>
      <c r="C934">
        <v>488</v>
      </c>
    </row>
    <row r="935" spans="2:3" x14ac:dyDescent="0.2">
      <c r="B935" s="1">
        <v>45166</v>
      </c>
      <c r="C935">
        <v>496.25</v>
      </c>
    </row>
    <row r="936" spans="2:3" x14ac:dyDescent="0.2">
      <c r="B936" s="1">
        <v>45167</v>
      </c>
      <c r="C936">
        <v>486.75</v>
      </c>
    </row>
    <row r="937" spans="2:3" x14ac:dyDescent="0.2">
      <c r="B937" s="1">
        <v>45168</v>
      </c>
      <c r="C937">
        <v>480.75</v>
      </c>
    </row>
    <row r="938" spans="2:3" x14ac:dyDescent="0.2">
      <c r="B938" s="1">
        <v>45169</v>
      </c>
      <c r="C938">
        <v>478.25</v>
      </c>
    </row>
    <row r="939" spans="2:3" x14ac:dyDescent="0.2">
      <c r="B939" s="1">
        <v>45170</v>
      </c>
      <c r="C939">
        <v>481.5</v>
      </c>
    </row>
    <row r="940" spans="2:3" x14ac:dyDescent="0.2">
      <c r="B940" s="1">
        <v>45174</v>
      </c>
      <c r="C940">
        <v>486</v>
      </c>
    </row>
    <row r="941" spans="2:3" x14ac:dyDescent="0.2">
      <c r="B941" s="1">
        <v>45175</v>
      </c>
      <c r="C941">
        <v>485.75</v>
      </c>
    </row>
    <row r="942" spans="2:3" x14ac:dyDescent="0.2">
      <c r="B942" s="1">
        <v>45176</v>
      </c>
      <c r="C942">
        <v>486.25</v>
      </c>
    </row>
    <row r="943" spans="2:3" x14ac:dyDescent="0.2">
      <c r="B943" s="1">
        <v>45177</v>
      </c>
      <c r="C943">
        <v>483.75</v>
      </c>
    </row>
    <row r="944" spans="2:3" x14ac:dyDescent="0.2">
      <c r="B944" s="1">
        <v>45180</v>
      </c>
      <c r="C944">
        <v>485.75</v>
      </c>
    </row>
    <row r="945" spans="2:3" x14ac:dyDescent="0.2">
      <c r="B945" s="1">
        <v>45181</v>
      </c>
      <c r="C945">
        <v>476.5</v>
      </c>
    </row>
    <row r="946" spans="2:3" x14ac:dyDescent="0.2">
      <c r="B946" s="1">
        <v>45182</v>
      </c>
      <c r="C946">
        <v>482.25</v>
      </c>
    </row>
    <row r="947" spans="2:3" x14ac:dyDescent="0.2">
      <c r="B947" s="1">
        <v>45183</v>
      </c>
      <c r="C947">
        <v>480.5</v>
      </c>
    </row>
    <row r="948" spans="2:3" x14ac:dyDescent="0.2">
      <c r="B948" s="1">
        <v>45184</v>
      </c>
      <c r="C948">
        <v>476.25</v>
      </c>
    </row>
    <row r="949" spans="2:3" x14ac:dyDescent="0.2">
      <c r="B949" s="1">
        <v>45187</v>
      </c>
      <c r="C949">
        <v>471.5</v>
      </c>
    </row>
    <row r="950" spans="2:3" x14ac:dyDescent="0.2">
      <c r="B950" s="1">
        <v>45188</v>
      </c>
      <c r="C950">
        <v>476.25</v>
      </c>
    </row>
    <row r="951" spans="2:3" x14ac:dyDescent="0.2">
      <c r="B951" s="1">
        <v>45189</v>
      </c>
      <c r="C951">
        <v>482.25</v>
      </c>
    </row>
    <row r="952" spans="2:3" x14ac:dyDescent="0.2">
      <c r="B952" s="1">
        <v>45190</v>
      </c>
      <c r="C952">
        <v>475.25</v>
      </c>
    </row>
    <row r="953" spans="2:3" x14ac:dyDescent="0.2">
      <c r="B953" s="1">
        <v>45191</v>
      </c>
      <c r="C953">
        <v>477.25</v>
      </c>
    </row>
    <row r="954" spans="2:3" x14ac:dyDescent="0.2">
      <c r="B954" s="1">
        <v>45194</v>
      </c>
      <c r="C954">
        <v>481.25</v>
      </c>
    </row>
    <row r="955" spans="2:3" x14ac:dyDescent="0.2">
      <c r="B955" s="1">
        <v>45195</v>
      </c>
      <c r="C955">
        <v>479.75</v>
      </c>
    </row>
    <row r="956" spans="2:3" x14ac:dyDescent="0.2">
      <c r="B956" s="1">
        <v>45196</v>
      </c>
      <c r="C956">
        <v>483.25</v>
      </c>
    </row>
    <row r="957" spans="2:3" x14ac:dyDescent="0.2">
      <c r="B957" s="1">
        <v>45197</v>
      </c>
      <c r="C957">
        <v>488.5</v>
      </c>
    </row>
    <row r="958" spans="2:3" x14ac:dyDescent="0.2">
      <c r="B958" s="1">
        <v>45198</v>
      </c>
      <c r="C958">
        <v>476.75</v>
      </c>
    </row>
    <row r="959" spans="2:3" x14ac:dyDescent="0.2">
      <c r="B959" s="1">
        <v>45201</v>
      </c>
      <c r="C959">
        <v>488.75</v>
      </c>
    </row>
    <row r="960" spans="2:3" x14ac:dyDescent="0.2">
      <c r="B960" s="1">
        <v>45202</v>
      </c>
      <c r="C960">
        <v>487.5</v>
      </c>
    </row>
    <row r="961" spans="2:3" x14ac:dyDescent="0.2">
      <c r="B961" s="1">
        <v>45203</v>
      </c>
      <c r="C961">
        <v>486</v>
      </c>
    </row>
    <row r="962" spans="2:3" x14ac:dyDescent="0.2">
      <c r="B962" s="1">
        <v>45204</v>
      </c>
      <c r="C962">
        <v>497.5</v>
      </c>
    </row>
    <row r="963" spans="2:3" x14ac:dyDescent="0.2">
      <c r="B963" s="1">
        <v>45205</v>
      </c>
      <c r="C963">
        <v>492</v>
      </c>
    </row>
    <row r="964" spans="2:3" x14ac:dyDescent="0.2">
      <c r="B964" s="1">
        <v>45208</v>
      </c>
      <c r="C964">
        <v>488.25</v>
      </c>
    </row>
    <row r="965" spans="2:3" x14ac:dyDescent="0.2">
      <c r="B965" s="1">
        <v>45209</v>
      </c>
      <c r="C965">
        <v>485.5</v>
      </c>
    </row>
    <row r="966" spans="2:3" x14ac:dyDescent="0.2">
      <c r="B966" s="1">
        <v>45210</v>
      </c>
      <c r="C966">
        <v>488</v>
      </c>
    </row>
    <row r="967" spans="2:3" x14ac:dyDescent="0.2">
      <c r="B967" s="1">
        <v>45211</v>
      </c>
      <c r="C967">
        <v>496</v>
      </c>
    </row>
    <row r="968" spans="2:3" x14ac:dyDescent="0.2">
      <c r="B968" s="1">
        <v>45212</v>
      </c>
      <c r="C968">
        <v>493.25</v>
      </c>
    </row>
    <row r="969" spans="2:3" x14ac:dyDescent="0.2">
      <c r="B969" s="1">
        <v>45215</v>
      </c>
      <c r="C969">
        <v>490</v>
      </c>
    </row>
    <row r="970" spans="2:3" x14ac:dyDescent="0.2">
      <c r="B970" s="1">
        <v>45216</v>
      </c>
      <c r="C970">
        <v>489</v>
      </c>
    </row>
    <row r="971" spans="2:3" x14ac:dyDescent="0.2">
      <c r="B971" s="1">
        <v>45217</v>
      </c>
      <c r="C971">
        <v>492</v>
      </c>
    </row>
    <row r="972" spans="2:3" x14ac:dyDescent="0.2">
      <c r="B972" s="1">
        <v>45218</v>
      </c>
      <c r="C972">
        <v>505</v>
      </c>
    </row>
    <row r="973" spans="2:3" x14ac:dyDescent="0.2">
      <c r="B973" s="1">
        <v>45219</v>
      </c>
      <c r="C973">
        <v>495.5</v>
      </c>
    </row>
    <row r="974" spans="2:3" x14ac:dyDescent="0.2">
      <c r="B974" s="1">
        <v>45222</v>
      </c>
      <c r="C974">
        <v>490.25</v>
      </c>
    </row>
    <row r="975" spans="2:3" x14ac:dyDescent="0.2">
      <c r="B975" s="1">
        <v>45223</v>
      </c>
      <c r="C975">
        <v>484</v>
      </c>
    </row>
    <row r="976" spans="2:3" x14ac:dyDescent="0.2">
      <c r="B976" s="1">
        <v>45224</v>
      </c>
      <c r="C976">
        <v>480</v>
      </c>
    </row>
    <row r="977" spans="2:3" x14ac:dyDescent="0.2">
      <c r="B977" s="1">
        <v>45225</v>
      </c>
      <c r="C977">
        <v>479.25</v>
      </c>
    </row>
    <row r="978" spans="2:3" x14ac:dyDescent="0.2">
      <c r="B978" s="1">
        <v>45226</v>
      </c>
      <c r="C978">
        <v>480.75</v>
      </c>
    </row>
    <row r="979" spans="2:3" x14ac:dyDescent="0.2">
      <c r="B979" s="1">
        <v>45229</v>
      </c>
      <c r="C979">
        <v>478.25</v>
      </c>
    </row>
    <row r="980" spans="2:3" x14ac:dyDescent="0.2">
      <c r="B980" s="1">
        <v>45230</v>
      </c>
      <c r="C980">
        <v>478.75</v>
      </c>
    </row>
    <row r="981" spans="2:3" x14ac:dyDescent="0.2">
      <c r="B981" s="1">
        <v>45231</v>
      </c>
      <c r="C981">
        <v>475</v>
      </c>
    </row>
    <row r="982" spans="2:3" x14ac:dyDescent="0.2">
      <c r="B982" s="1">
        <v>45232</v>
      </c>
      <c r="C982">
        <v>470</v>
      </c>
    </row>
    <row r="983" spans="2:3" x14ac:dyDescent="0.2">
      <c r="B983" s="1">
        <v>45233</v>
      </c>
      <c r="C983">
        <v>477.25</v>
      </c>
    </row>
    <row r="984" spans="2:3" x14ac:dyDescent="0.2">
      <c r="B984" s="1">
        <v>45236</v>
      </c>
      <c r="C984">
        <v>477.25</v>
      </c>
    </row>
    <row r="985" spans="2:3" x14ac:dyDescent="0.2">
      <c r="B985" s="1">
        <v>45237</v>
      </c>
      <c r="C985">
        <v>468.5</v>
      </c>
    </row>
    <row r="986" spans="2:3" x14ac:dyDescent="0.2">
      <c r="B986" s="1">
        <v>45238</v>
      </c>
      <c r="C986">
        <v>476</v>
      </c>
    </row>
    <row r="987" spans="2:3" x14ac:dyDescent="0.2">
      <c r="B987" s="1">
        <v>45239</v>
      </c>
      <c r="C987">
        <v>468</v>
      </c>
    </row>
    <row r="988" spans="2:3" x14ac:dyDescent="0.2">
      <c r="B988" s="1">
        <v>45240</v>
      </c>
      <c r="C988">
        <v>464</v>
      </c>
    </row>
    <row r="989" spans="2:3" x14ac:dyDescent="0.2">
      <c r="B989" s="1">
        <v>45243</v>
      </c>
      <c r="C989">
        <v>477.25</v>
      </c>
    </row>
    <row r="990" spans="2:3" x14ac:dyDescent="0.2">
      <c r="B990" s="1">
        <v>45244</v>
      </c>
      <c r="C990">
        <v>478.25</v>
      </c>
    </row>
    <row r="991" spans="2:3" x14ac:dyDescent="0.2">
      <c r="B991" s="1">
        <v>45245</v>
      </c>
      <c r="C991">
        <v>470.75</v>
      </c>
    </row>
    <row r="992" spans="2:3" x14ac:dyDescent="0.2">
      <c r="B992" s="1">
        <v>45246</v>
      </c>
      <c r="C992">
        <v>474.75</v>
      </c>
    </row>
    <row r="993" spans="2:3" x14ac:dyDescent="0.2">
      <c r="B993" s="1">
        <v>45247</v>
      </c>
      <c r="C993">
        <v>467</v>
      </c>
    </row>
    <row r="994" spans="2:3" x14ac:dyDescent="0.2">
      <c r="B994" s="1">
        <v>45250</v>
      </c>
      <c r="C994">
        <v>469.5</v>
      </c>
    </row>
    <row r="995" spans="2:3" x14ac:dyDescent="0.2">
      <c r="B995" s="1">
        <v>45251</v>
      </c>
      <c r="C995">
        <v>470</v>
      </c>
    </row>
    <row r="996" spans="2:3" x14ac:dyDescent="0.2">
      <c r="B996" s="1">
        <v>45252</v>
      </c>
      <c r="C996">
        <v>468.75</v>
      </c>
    </row>
    <row r="997" spans="2:3" x14ac:dyDescent="0.2">
      <c r="B997" s="1">
        <v>45254</v>
      </c>
      <c r="C997">
        <v>463.25</v>
      </c>
    </row>
    <row r="998" spans="2:3" x14ac:dyDescent="0.2">
      <c r="B998" s="1">
        <v>45257</v>
      </c>
      <c r="C998">
        <v>455.5</v>
      </c>
    </row>
    <row r="999" spans="2:3" x14ac:dyDescent="0.2">
      <c r="B999" s="1">
        <v>45258</v>
      </c>
      <c r="C999">
        <v>451.5</v>
      </c>
    </row>
    <row r="1000" spans="2:3" x14ac:dyDescent="0.2">
      <c r="B1000" s="1">
        <v>45259</v>
      </c>
      <c r="C1000">
        <v>449.75</v>
      </c>
    </row>
    <row r="1001" spans="2:3" x14ac:dyDescent="0.2">
      <c r="B1001" s="1">
        <v>45260</v>
      </c>
      <c r="C1001">
        <v>461.75</v>
      </c>
    </row>
    <row r="1002" spans="2:3" x14ac:dyDescent="0.2">
      <c r="B1002" s="1">
        <v>45261</v>
      </c>
      <c r="C1002">
        <v>464.5</v>
      </c>
    </row>
    <row r="1003" spans="2:3" x14ac:dyDescent="0.2">
      <c r="B1003" s="1">
        <v>45264</v>
      </c>
      <c r="C1003">
        <v>460.25</v>
      </c>
    </row>
    <row r="1004" spans="2:3" x14ac:dyDescent="0.2">
      <c r="B1004" s="1">
        <v>45265</v>
      </c>
      <c r="C1004">
        <v>468.5</v>
      </c>
    </row>
    <row r="1005" spans="2:3" x14ac:dyDescent="0.2">
      <c r="B1005" s="1">
        <v>45266</v>
      </c>
      <c r="C1005">
        <v>464.75</v>
      </c>
    </row>
    <row r="1006" spans="2:3" x14ac:dyDescent="0.2">
      <c r="B1006" s="1">
        <v>45267</v>
      </c>
      <c r="C1006">
        <v>468.25</v>
      </c>
    </row>
    <row r="1007" spans="2:3" x14ac:dyDescent="0.2">
      <c r="B1007" s="1">
        <v>45268</v>
      </c>
      <c r="C1007">
        <v>465.75</v>
      </c>
    </row>
    <row r="1008" spans="2:3" x14ac:dyDescent="0.2">
      <c r="B1008" s="1">
        <v>45271</v>
      </c>
      <c r="C1008">
        <v>460.5</v>
      </c>
    </row>
    <row r="1009" spans="2:3" x14ac:dyDescent="0.2">
      <c r="B1009" s="1">
        <v>45272</v>
      </c>
      <c r="C1009">
        <v>462.5</v>
      </c>
    </row>
    <row r="1010" spans="2:3" x14ac:dyDescent="0.2">
      <c r="B1010" s="1">
        <v>45273</v>
      </c>
      <c r="C1010">
        <v>456.75</v>
      </c>
    </row>
    <row r="1011" spans="2:3" x14ac:dyDescent="0.2">
      <c r="B1011" s="1">
        <v>45274</v>
      </c>
      <c r="C1011">
        <v>456.75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A012-BD62-49A5-8BC7-9CD0C899D9C6}">
  <dimension ref="A2:C568"/>
  <sheetViews>
    <sheetView workbookViewId="0">
      <selection activeCell="F6" sqref="F6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22</v>
      </c>
      <c r="B2" s="1" t="e">
        <f ca="1">_xll.BDH(A2, "PX_LAST", "01/01/2000", TODAY(), "DAILY","cols=2;rows=567")</f>
        <v>#NAME?</v>
      </c>
      <c r="C2">
        <v>408</v>
      </c>
    </row>
    <row r="3" spans="1:3" x14ac:dyDescent="0.2">
      <c r="B3" s="1">
        <v>43815</v>
      </c>
      <c r="C3">
        <v>411.5</v>
      </c>
    </row>
    <row r="4" spans="1:3" x14ac:dyDescent="0.2">
      <c r="B4" s="1">
        <v>43816</v>
      </c>
      <c r="C4">
        <v>410</v>
      </c>
    </row>
    <row r="5" spans="1:3" x14ac:dyDescent="0.2">
      <c r="B5" s="1">
        <v>43817</v>
      </c>
      <c r="C5">
        <v>409</v>
      </c>
    </row>
    <row r="6" spans="1:3" x14ac:dyDescent="0.2">
      <c r="B6" s="1">
        <v>43818</v>
      </c>
      <c r="C6">
        <v>413.75</v>
      </c>
    </row>
    <row r="7" spans="1:3" x14ac:dyDescent="0.2">
      <c r="B7" s="1">
        <v>43819</v>
      </c>
      <c r="C7">
        <v>413.5</v>
      </c>
    </row>
    <row r="8" spans="1:3" x14ac:dyDescent="0.2">
      <c r="B8" s="1">
        <v>43822</v>
      </c>
      <c r="C8">
        <v>414.25</v>
      </c>
    </row>
    <row r="9" spans="1:3" x14ac:dyDescent="0.2">
      <c r="B9" s="1">
        <v>43823</v>
      </c>
      <c r="C9">
        <v>416</v>
      </c>
    </row>
    <row r="10" spans="1:3" x14ac:dyDescent="0.2">
      <c r="B10" s="1">
        <v>43825</v>
      </c>
      <c r="C10">
        <v>417</v>
      </c>
    </row>
    <row r="11" spans="1:3" x14ac:dyDescent="0.2">
      <c r="B11" s="1">
        <v>43826</v>
      </c>
      <c r="C11">
        <v>417</v>
      </c>
    </row>
    <row r="12" spans="1:3" x14ac:dyDescent="0.2">
      <c r="B12" s="1">
        <v>43829</v>
      </c>
      <c r="C12">
        <v>417.75</v>
      </c>
    </row>
    <row r="13" spans="1:3" x14ac:dyDescent="0.2">
      <c r="B13" s="1">
        <v>43830</v>
      </c>
      <c r="C13">
        <v>417.75</v>
      </c>
    </row>
    <row r="14" spans="1:3" x14ac:dyDescent="0.2">
      <c r="B14" s="1">
        <v>43832</v>
      </c>
      <c r="C14">
        <v>419.75</v>
      </c>
    </row>
    <row r="15" spans="1:3" x14ac:dyDescent="0.2">
      <c r="B15" s="1">
        <v>43833</v>
      </c>
      <c r="C15">
        <v>417.25</v>
      </c>
    </row>
    <row r="16" spans="1:3" x14ac:dyDescent="0.2">
      <c r="B16" s="1">
        <v>43836</v>
      </c>
      <c r="C16">
        <v>417.25</v>
      </c>
    </row>
    <row r="17" spans="2:3" x14ac:dyDescent="0.2">
      <c r="B17" s="1">
        <v>43837</v>
      </c>
      <c r="C17">
        <v>416.75</v>
      </c>
    </row>
    <row r="18" spans="2:3" x14ac:dyDescent="0.2">
      <c r="B18" s="1">
        <v>43838</v>
      </c>
      <c r="C18">
        <v>417</v>
      </c>
    </row>
    <row r="19" spans="2:3" x14ac:dyDescent="0.2">
      <c r="B19" s="1">
        <v>43839</v>
      </c>
      <c r="C19">
        <v>416.75</v>
      </c>
    </row>
    <row r="20" spans="2:3" x14ac:dyDescent="0.2">
      <c r="B20" s="1">
        <v>43840</v>
      </c>
      <c r="C20">
        <v>419.5</v>
      </c>
    </row>
    <row r="21" spans="2:3" x14ac:dyDescent="0.2">
      <c r="B21" s="1">
        <v>43843</v>
      </c>
      <c r="C21">
        <v>419.5</v>
      </c>
    </row>
    <row r="22" spans="2:3" x14ac:dyDescent="0.2">
      <c r="B22" s="1">
        <v>43844</v>
      </c>
      <c r="C22">
        <v>419.25</v>
      </c>
    </row>
    <row r="23" spans="2:3" x14ac:dyDescent="0.2">
      <c r="B23" s="1">
        <v>43845</v>
      </c>
      <c r="C23">
        <v>417.5</v>
      </c>
    </row>
    <row r="24" spans="2:3" x14ac:dyDescent="0.2">
      <c r="B24" s="1">
        <v>43846</v>
      </c>
      <c r="C24">
        <v>412.5</v>
      </c>
    </row>
    <row r="25" spans="2:3" x14ac:dyDescent="0.2">
      <c r="B25" s="1">
        <v>43847</v>
      </c>
      <c r="C25">
        <v>418</v>
      </c>
    </row>
    <row r="26" spans="2:3" x14ac:dyDescent="0.2">
      <c r="B26" s="1">
        <v>43851</v>
      </c>
      <c r="C26">
        <v>417.25</v>
      </c>
    </row>
    <row r="27" spans="2:3" x14ac:dyDescent="0.2">
      <c r="B27" s="1">
        <v>43852</v>
      </c>
      <c r="C27">
        <v>415.75</v>
      </c>
    </row>
    <row r="28" spans="2:3" x14ac:dyDescent="0.2">
      <c r="B28" s="1">
        <v>43853</v>
      </c>
      <c r="C28">
        <v>417.5</v>
      </c>
    </row>
    <row r="29" spans="2:3" x14ac:dyDescent="0.2">
      <c r="B29" s="1">
        <v>43854</v>
      </c>
      <c r="C29">
        <v>414.5</v>
      </c>
    </row>
    <row r="30" spans="2:3" x14ac:dyDescent="0.2">
      <c r="B30" s="1">
        <v>43857</v>
      </c>
      <c r="C30">
        <v>412.5</v>
      </c>
    </row>
    <row r="31" spans="2:3" x14ac:dyDescent="0.2">
      <c r="B31" s="1">
        <v>43858</v>
      </c>
      <c r="C31">
        <v>414.25</v>
      </c>
    </row>
    <row r="32" spans="2:3" x14ac:dyDescent="0.2">
      <c r="B32" s="1">
        <v>43859</v>
      </c>
      <c r="C32">
        <v>412.5</v>
      </c>
    </row>
    <row r="33" spans="2:3" x14ac:dyDescent="0.2">
      <c r="B33" s="1">
        <v>43860</v>
      </c>
      <c r="C33">
        <v>410.75</v>
      </c>
    </row>
    <row r="34" spans="2:3" x14ac:dyDescent="0.2">
      <c r="B34" s="1">
        <v>43861</v>
      </c>
      <c r="C34">
        <v>412.75</v>
      </c>
    </row>
    <row r="35" spans="2:3" x14ac:dyDescent="0.2">
      <c r="B35" s="1">
        <v>43864</v>
      </c>
      <c r="C35">
        <v>411</v>
      </c>
    </row>
    <row r="36" spans="2:3" x14ac:dyDescent="0.2">
      <c r="B36" s="1">
        <v>43865</v>
      </c>
      <c r="C36">
        <v>412.5</v>
      </c>
    </row>
    <row r="37" spans="2:3" x14ac:dyDescent="0.2">
      <c r="B37" s="1">
        <v>43866</v>
      </c>
      <c r="C37">
        <v>410.75</v>
      </c>
    </row>
    <row r="38" spans="2:3" x14ac:dyDescent="0.2">
      <c r="B38" s="1">
        <v>43867</v>
      </c>
      <c r="C38">
        <v>409</v>
      </c>
    </row>
    <row r="39" spans="2:3" x14ac:dyDescent="0.2">
      <c r="B39" s="1">
        <v>43868</v>
      </c>
      <c r="C39">
        <v>410.5</v>
      </c>
    </row>
    <row r="40" spans="2:3" x14ac:dyDescent="0.2">
      <c r="B40" s="1">
        <v>43871</v>
      </c>
      <c r="C40">
        <v>409.75</v>
      </c>
    </row>
    <row r="41" spans="2:3" x14ac:dyDescent="0.2">
      <c r="B41" s="1">
        <v>43872</v>
      </c>
      <c r="C41">
        <v>408.75</v>
      </c>
    </row>
    <row r="42" spans="2:3" x14ac:dyDescent="0.2">
      <c r="B42" s="1">
        <v>43873</v>
      </c>
      <c r="C42">
        <v>408.75</v>
      </c>
    </row>
    <row r="43" spans="2:3" x14ac:dyDescent="0.2">
      <c r="B43" s="1">
        <v>43874</v>
      </c>
      <c r="C43">
        <v>408</v>
      </c>
    </row>
    <row r="44" spans="2:3" x14ac:dyDescent="0.2">
      <c r="B44" s="1">
        <v>43875</v>
      </c>
      <c r="C44">
        <v>405.5</v>
      </c>
    </row>
    <row r="45" spans="2:3" x14ac:dyDescent="0.2">
      <c r="B45" s="1">
        <v>43879</v>
      </c>
      <c r="C45">
        <v>407.5</v>
      </c>
    </row>
    <row r="46" spans="2:3" x14ac:dyDescent="0.2">
      <c r="B46" s="1">
        <v>43880</v>
      </c>
      <c r="C46">
        <v>406.25</v>
      </c>
    </row>
    <row r="47" spans="2:3" x14ac:dyDescent="0.2">
      <c r="B47" s="1">
        <v>43881</v>
      </c>
      <c r="C47">
        <v>404.5</v>
      </c>
    </row>
    <row r="48" spans="2:3" x14ac:dyDescent="0.2">
      <c r="B48" s="1">
        <v>43882</v>
      </c>
      <c r="C48">
        <v>404.25</v>
      </c>
    </row>
    <row r="49" spans="2:3" x14ac:dyDescent="0.2">
      <c r="B49" s="1">
        <v>43885</v>
      </c>
      <c r="C49">
        <v>403.75</v>
      </c>
    </row>
    <row r="50" spans="2:3" x14ac:dyDescent="0.2">
      <c r="B50" s="1">
        <v>43886</v>
      </c>
      <c r="C50">
        <v>404.75</v>
      </c>
    </row>
    <row r="51" spans="2:3" x14ac:dyDescent="0.2">
      <c r="B51" s="1">
        <v>43887</v>
      </c>
      <c r="C51">
        <v>404.5</v>
      </c>
    </row>
    <row r="52" spans="2:3" x14ac:dyDescent="0.2">
      <c r="B52" s="1">
        <v>43888</v>
      </c>
      <c r="C52">
        <v>401.75</v>
      </c>
    </row>
    <row r="53" spans="2:3" x14ac:dyDescent="0.2">
      <c r="B53" s="1">
        <v>43889</v>
      </c>
      <c r="C53">
        <v>401.5</v>
      </c>
    </row>
    <row r="54" spans="2:3" x14ac:dyDescent="0.2">
      <c r="B54" s="1">
        <v>43892</v>
      </c>
      <c r="C54">
        <v>402.25</v>
      </c>
    </row>
    <row r="55" spans="2:3" x14ac:dyDescent="0.2">
      <c r="B55" s="1">
        <v>43893</v>
      </c>
      <c r="C55">
        <v>405.5</v>
      </c>
    </row>
    <row r="56" spans="2:3" x14ac:dyDescent="0.2">
      <c r="B56" s="1">
        <v>43894</v>
      </c>
      <c r="C56">
        <v>405.5</v>
      </c>
    </row>
    <row r="57" spans="2:3" x14ac:dyDescent="0.2">
      <c r="B57" s="1">
        <v>43895</v>
      </c>
      <c r="C57">
        <v>403.25</v>
      </c>
    </row>
    <row r="58" spans="2:3" x14ac:dyDescent="0.2">
      <c r="B58" s="1">
        <v>43896</v>
      </c>
      <c r="C58">
        <v>404</v>
      </c>
    </row>
    <row r="59" spans="2:3" x14ac:dyDescent="0.2">
      <c r="B59" s="1">
        <v>43899</v>
      </c>
      <c r="C59">
        <v>401.25</v>
      </c>
    </row>
    <row r="60" spans="2:3" x14ac:dyDescent="0.2">
      <c r="B60" s="1">
        <v>43900</v>
      </c>
      <c r="C60">
        <v>403.5</v>
      </c>
    </row>
    <row r="61" spans="2:3" x14ac:dyDescent="0.2">
      <c r="B61" s="1">
        <v>43901</v>
      </c>
      <c r="C61">
        <v>399.25</v>
      </c>
    </row>
    <row r="62" spans="2:3" x14ac:dyDescent="0.2">
      <c r="B62" s="1">
        <v>43902</v>
      </c>
      <c r="C62">
        <v>395.25</v>
      </c>
    </row>
    <row r="63" spans="2:3" x14ac:dyDescent="0.2">
      <c r="B63" s="1">
        <v>43903</v>
      </c>
      <c r="C63">
        <v>397.5</v>
      </c>
    </row>
    <row r="64" spans="2:3" x14ac:dyDescent="0.2">
      <c r="B64" s="1">
        <v>43906</v>
      </c>
      <c r="C64">
        <v>393</v>
      </c>
    </row>
    <row r="65" spans="2:3" x14ac:dyDescent="0.2">
      <c r="B65" s="1">
        <v>43907</v>
      </c>
      <c r="C65">
        <v>391</v>
      </c>
    </row>
    <row r="66" spans="2:3" x14ac:dyDescent="0.2">
      <c r="B66" s="1">
        <v>43908</v>
      </c>
      <c r="C66">
        <v>391</v>
      </c>
    </row>
    <row r="67" spans="2:3" x14ac:dyDescent="0.2">
      <c r="B67" s="1">
        <v>43909</v>
      </c>
      <c r="C67">
        <v>391</v>
      </c>
    </row>
    <row r="68" spans="2:3" x14ac:dyDescent="0.2">
      <c r="B68" s="1">
        <v>43910</v>
      </c>
      <c r="C68">
        <v>392</v>
      </c>
    </row>
    <row r="69" spans="2:3" x14ac:dyDescent="0.2">
      <c r="B69" s="1">
        <v>43913</v>
      </c>
      <c r="C69">
        <v>393.25</v>
      </c>
    </row>
    <row r="70" spans="2:3" x14ac:dyDescent="0.2">
      <c r="B70" s="1">
        <v>43914</v>
      </c>
      <c r="C70">
        <v>393.5</v>
      </c>
    </row>
    <row r="71" spans="2:3" x14ac:dyDescent="0.2">
      <c r="B71" s="1">
        <v>43915</v>
      </c>
      <c r="C71">
        <v>395</v>
      </c>
    </row>
    <row r="72" spans="2:3" x14ac:dyDescent="0.2">
      <c r="B72" s="1">
        <v>43916</v>
      </c>
      <c r="C72">
        <v>395.25</v>
      </c>
    </row>
    <row r="73" spans="2:3" x14ac:dyDescent="0.2">
      <c r="B73" s="1">
        <v>43917</v>
      </c>
      <c r="C73">
        <v>392.5</v>
      </c>
    </row>
    <row r="74" spans="2:3" x14ac:dyDescent="0.2">
      <c r="B74" s="1">
        <v>43920</v>
      </c>
      <c r="C74">
        <v>389</v>
      </c>
    </row>
    <row r="75" spans="2:3" x14ac:dyDescent="0.2">
      <c r="B75" s="1">
        <v>43921</v>
      </c>
      <c r="C75">
        <v>390.25</v>
      </c>
    </row>
    <row r="76" spans="2:3" x14ac:dyDescent="0.2">
      <c r="B76" s="1">
        <v>43922</v>
      </c>
      <c r="C76">
        <v>381.75</v>
      </c>
    </row>
    <row r="77" spans="2:3" x14ac:dyDescent="0.2">
      <c r="B77" s="1">
        <v>43923</v>
      </c>
      <c r="C77">
        <v>382</v>
      </c>
    </row>
    <row r="78" spans="2:3" x14ac:dyDescent="0.2">
      <c r="B78" s="1">
        <v>43924</v>
      </c>
      <c r="C78">
        <v>382.25</v>
      </c>
    </row>
    <row r="79" spans="2:3" x14ac:dyDescent="0.2">
      <c r="B79" s="1">
        <v>43927</v>
      </c>
      <c r="C79">
        <v>380.25</v>
      </c>
    </row>
    <row r="80" spans="2:3" x14ac:dyDescent="0.2">
      <c r="B80" s="1">
        <v>43928</v>
      </c>
      <c r="C80">
        <v>383.5</v>
      </c>
    </row>
    <row r="81" spans="2:3" x14ac:dyDescent="0.2">
      <c r="B81" s="1">
        <v>43929</v>
      </c>
      <c r="C81">
        <v>383</v>
      </c>
    </row>
    <row r="82" spans="2:3" x14ac:dyDescent="0.2">
      <c r="B82" s="1">
        <v>43930</v>
      </c>
      <c r="C82">
        <v>386.75</v>
      </c>
    </row>
    <row r="83" spans="2:3" x14ac:dyDescent="0.2">
      <c r="B83" s="1">
        <v>43934</v>
      </c>
      <c r="C83">
        <v>386.75</v>
      </c>
    </row>
    <row r="84" spans="2:3" x14ac:dyDescent="0.2">
      <c r="B84" s="1">
        <v>43935</v>
      </c>
      <c r="C84">
        <v>384.75</v>
      </c>
    </row>
    <row r="85" spans="2:3" x14ac:dyDescent="0.2">
      <c r="B85" s="1">
        <v>43936</v>
      </c>
      <c r="C85">
        <v>382.75</v>
      </c>
    </row>
    <row r="86" spans="2:3" x14ac:dyDescent="0.2">
      <c r="B86" s="1">
        <v>43937</v>
      </c>
      <c r="C86">
        <v>381.25</v>
      </c>
    </row>
    <row r="87" spans="2:3" x14ac:dyDescent="0.2">
      <c r="B87" s="1">
        <v>43938</v>
      </c>
      <c r="C87">
        <v>383</v>
      </c>
    </row>
    <row r="88" spans="2:3" x14ac:dyDescent="0.2">
      <c r="B88" s="1">
        <v>43941</v>
      </c>
      <c r="C88">
        <v>377.75</v>
      </c>
    </row>
    <row r="89" spans="2:3" x14ac:dyDescent="0.2">
      <c r="B89" s="1">
        <v>43942</v>
      </c>
      <c r="C89">
        <v>374.75</v>
      </c>
    </row>
    <row r="90" spans="2:3" x14ac:dyDescent="0.2">
      <c r="B90" s="1">
        <v>43943</v>
      </c>
      <c r="C90">
        <v>376.5</v>
      </c>
    </row>
    <row r="91" spans="2:3" x14ac:dyDescent="0.2">
      <c r="B91" s="1">
        <v>43944</v>
      </c>
      <c r="C91">
        <v>374.75</v>
      </c>
    </row>
    <row r="92" spans="2:3" x14ac:dyDescent="0.2">
      <c r="B92" s="1">
        <v>43945</v>
      </c>
      <c r="C92">
        <v>373</v>
      </c>
    </row>
    <row r="93" spans="2:3" x14ac:dyDescent="0.2">
      <c r="B93" s="1">
        <v>43948</v>
      </c>
      <c r="C93">
        <v>368.5</v>
      </c>
    </row>
    <row r="94" spans="2:3" x14ac:dyDescent="0.2">
      <c r="B94" s="1">
        <v>43949</v>
      </c>
      <c r="C94">
        <v>370.75</v>
      </c>
    </row>
    <row r="95" spans="2:3" x14ac:dyDescent="0.2">
      <c r="B95" s="1">
        <v>43950</v>
      </c>
      <c r="C95">
        <v>373.5</v>
      </c>
    </row>
    <row r="96" spans="2:3" x14ac:dyDescent="0.2">
      <c r="B96" s="1">
        <v>43951</v>
      </c>
      <c r="C96">
        <v>376.25</v>
      </c>
    </row>
    <row r="97" spans="2:3" x14ac:dyDescent="0.2">
      <c r="B97" s="1">
        <v>43952</v>
      </c>
      <c r="C97">
        <v>378.25</v>
      </c>
    </row>
    <row r="98" spans="2:3" x14ac:dyDescent="0.2">
      <c r="B98" s="1">
        <v>43955</v>
      </c>
      <c r="C98">
        <v>376</v>
      </c>
    </row>
    <row r="99" spans="2:3" x14ac:dyDescent="0.2">
      <c r="B99" s="1">
        <v>43956</v>
      </c>
      <c r="C99">
        <v>374.5</v>
      </c>
    </row>
    <row r="100" spans="2:3" x14ac:dyDescent="0.2">
      <c r="B100" s="1">
        <v>43957</v>
      </c>
      <c r="C100">
        <v>372.25</v>
      </c>
    </row>
    <row r="101" spans="2:3" x14ac:dyDescent="0.2">
      <c r="B101" s="1">
        <v>43958</v>
      </c>
      <c r="C101">
        <v>373.5</v>
      </c>
    </row>
    <row r="102" spans="2:3" x14ac:dyDescent="0.2">
      <c r="B102" s="1">
        <v>43959</v>
      </c>
      <c r="C102">
        <v>374.5</v>
      </c>
    </row>
    <row r="103" spans="2:3" x14ac:dyDescent="0.2">
      <c r="B103" s="1">
        <v>43962</v>
      </c>
      <c r="C103">
        <v>374</v>
      </c>
    </row>
    <row r="104" spans="2:3" x14ac:dyDescent="0.2">
      <c r="B104" s="1">
        <v>43963</v>
      </c>
      <c r="C104">
        <v>375</v>
      </c>
    </row>
    <row r="105" spans="2:3" x14ac:dyDescent="0.2">
      <c r="B105" s="1">
        <v>43964</v>
      </c>
      <c r="C105">
        <v>373.5</v>
      </c>
    </row>
    <row r="106" spans="2:3" x14ac:dyDescent="0.2">
      <c r="B106" s="1">
        <v>43965</v>
      </c>
      <c r="C106">
        <v>373.5</v>
      </c>
    </row>
    <row r="107" spans="2:3" x14ac:dyDescent="0.2">
      <c r="B107" s="1">
        <v>43966</v>
      </c>
      <c r="C107">
        <v>373.5</v>
      </c>
    </row>
    <row r="108" spans="2:3" x14ac:dyDescent="0.2">
      <c r="B108" s="1">
        <v>43969</v>
      </c>
      <c r="C108">
        <v>373.25</v>
      </c>
    </row>
    <row r="109" spans="2:3" x14ac:dyDescent="0.2">
      <c r="B109" s="1">
        <v>43970</v>
      </c>
      <c r="C109">
        <v>374.25</v>
      </c>
    </row>
    <row r="110" spans="2:3" x14ac:dyDescent="0.2">
      <c r="B110" s="1">
        <v>43971</v>
      </c>
      <c r="C110">
        <v>375.5</v>
      </c>
    </row>
    <row r="111" spans="2:3" x14ac:dyDescent="0.2">
      <c r="B111" s="1">
        <v>43972</v>
      </c>
      <c r="C111">
        <v>375</v>
      </c>
    </row>
    <row r="112" spans="2:3" x14ac:dyDescent="0.2">
      <c r="B112" s="1">
        <v>43973</v>
      </c>
      <c r="C112">
        <v>373.75</v>
      </c>
    </row>
    <row r="113" spans="2:3" x14ac:dyDescent="0.2">
      <c r="B113" s="1">
        <v>43977</v>
      </c>
      <c r="C113">
        <v>374.75</v>
      </c>
    </row>
    <row r="114" spans="2:3" x14ac:dyDescent="0.2">
      <c r="B114" s="1">
        <v>43978</v>
      </c>
      <c r="C114">
        <v>375</v>
      </c>
    </row>
    <row r="115" spans="2:3" x14ac:dyDescent="0.2">
      <c r="B115" s="1">
        <v>43979</v>
      </c>
      <c r="C115">
        <v>379.25</v>
      </c>
    </row>
    <row r="116" spans="2:3" x14ac:dyDescent="0.2">
      <c r="B116" s="1">
        <v>43980</v>
      </c>
      <c r="C116">
        <v>377.5</v>
      </c>
    </row>
    <row r="117" spans="2:3" x14ac:dyDescent="0.2">
      <c r="B117" s="1">
        <v>43983</v>
      </c>
      <c r="C117">
        <v>374.75</v>
      </c>
    </row>
    <row r="118" spans="2:3" x14ac:dyDescent="0.2">
      <c r="B118" s="1">
        <v>43984</v>
      </c>
      <c r="C118">
        <v>377.75</v>
      </c>
    </row>
    <row r="119" spans="2:3" x14ac:dyDescent="0.2">
      <c r="B119" s="1">
        <v>43985</v>
      </c>
      <c r="C119">
        <v>378</v>
      </c>
    </row>
    <row r="120" spans="2:3" x14ac:dyDescent="0.2">
      <c r="B120" s="1">
        <v>43986</v>
      </c>
      <c r="C120">
        <v>383</v>
      </c>
    </row>
    <row r="121" spans="2:3" x14ac:dyDescent="0.2">
      <c r="B121" s="1">
        <v>43987</v>
      </c>
      <c r="C121">
        <v>384.75</v>
      </c>
    </row>
    <row r="122" spans="2:3" x14ac:dyDescent="0.2">
      <c r="B122" s="1">
        <v>43990</v>
      </c>
      <c r="C122">
        <v>386.75</v>
      </c>
    </row>
    <row r="123" spans="2:3" x14ac:dyDescent="0.2">
      <c r="B123" s="1">
        <v>43991</v>
      </c>
      <c r="C123">
        <v>385.75</v>
      </c>
    </row>
    <row r="124" spans="2:3" x14ac:dyDescent="0.2">
      <c r="B124" s="1">
        <v>43992</v>
      </c>
      <c r="C124">
        <v>383</v>
      </c>
    </row>
    <row r="125" spans="2:3" x14ac:dyDescent="0.2">
      <c r="B125" s="1">
        <v>43993</v>
      </c>
      <c r="C125">
        <v>384.25</v>
      </c>
    </row>
    <row r="126" spans="2:3" x14ac:dyDescent="0.2">
      <c r="B126" s="1">
        <v>43994</v>
      </c>
      <c r="C126">
        <v>383.25</v>
      </c>
    </row>
    <row r="127" spans="2:3" x14ac:dyDescent="0.2">
      <c r="B127" s="1">
        <v>43997</v>
      </c>
      <c r="C127">
        <v>382.25</v>
      </c>
    </row>
    <row r="128" spans="2:3" x14ac:dyDescent="0.2">
      <c r="B128" s="1">
        <v>43998</v>
      </c>
      <c r="C128">
        <v>382.25</v>
      </c>
    </row>
    <row r="129" spans="2:3" x14ac:dyDescent="0.2">
      <c r="B129" s="1">
        <v>43999</v>
      </c>
      <c r="C129">
        <v>381.75</v>
      </c>
    </row>
    <row r="130" spans="2:3" x14ac:dyDescent="0.2">
      <c r="B130" s="1">
        <v>44000</v>
      </c>
      <c r="C130">
        <v>382.25</v>
      </c>
    </row>
    <row r="131" spans="2:3" x14ac:dyDescent="0.2">
      <c r="B131" s="1">
        <v>44001</v>
      </c>
      <c r="C131">
        <v>383.25</v>
      </c>
    </row>
    <row r="132" spans="2:3" x14ac:dyDescent="0.2">
      <c r="B132" s="1">
        <v>44004</v>
      </c>
      <c r="C132">
        <v>382</v>
      </c>
    </row>
    <row r="133" spans="2:3" x14ac:dyDescent="0.2">
      <c r="B133" s="1">
        <v>44005</v>
      </c>
      <c r="C133">
        <v>378.25</v>
      </c>
    </row>
    <row r="134" spans="2:3" x14ac:dyDescent="0.2">
      <c r="B134" s="1">
        <v>44006</v>
      </c>
      <c r="C134">
        <v>374.75</v>
      </c>
    </row>
    <row r="135" spans="2:3" x14ac:dyDescent="0.2">
      <c r="B135" s="1">
        <v>44007</v>
      </c>
      <c r="C135">
        <v>371</v>
      </c>
    </row>
    <row r="136" spans="2:3" x14ac:dyDescent="0.2">
      <c r="B136" s="1">
        <v>44008</v>
      </c>
      <c r="C136">
        <v>369.75</v>
      </c>
    </row>
    <row r="137" spans="2:3" x14ac:dyDescent="0.2">
      <c r="B137" s="1">
        <v>44011</v>
      </c>
      <c r="C137">
        <v>375.5</v>
      </c>
    </row>
    <row r="138" spans="2:3" x14ac:dyDescent="0.2">
      <c r="B138" s="1">
        <v>44012</v>
      </c>
      <c r="C138">
        <v>381.5</v>
      </c>
    </row>
    <row r="139" spans="2:3" x14ac:dyDescent="0.2">
      <c r="B139" s="1">
        <v>44013</v>
      </c>
      <c r="C139">
        <v>386.25</v>
      </c>
    </row>
    <row r="140" spans="2:3" x14ac:dyDescent="0.2">
      <c r="B140" s="1">
        <v>44014</v>
      </c>
      <c r="C140">
        <v>382.75</v>
      </c>
    </row>
    <row r="141" spans="2:3" x14ac:dyDescent="0.2">
      <c r="B141" s="1">
        <v>44018</v>
      </c>
      <c r="C141">
        <v>384.5</v>
      </c>
    </row>
    <row r="142" spans="2:3" x14ac:dyDescent="0.2">
      <c r="B142" s="1">
        <v>44019</v>
      </c>
      <c r="C142">
        <v>383.75</v>
      </c>
    </row>
    <row r="143" spans="2:3" x14ac:dyDescent="0.2">
      <c r="B143" s="1">
        <v>44020</v>
      </c>
      <c r="C143">
        <v>385.75</v>
      </c>
    </row>
    <row r="144" spans="2:3" x14ac:dyDescent="0.2">
      <c r="B144" s="1">
        <v>44021</v>
      </c>
      <c r="C144">
        <v>386.5</v>
      </c>
    </row>
    <row r="145" spans="2:3" x14ac:dyDescent="0.2">
      <c r="B145" s="1">
        <v>44022</v>
      </c>
      <c r="C145">
        <v>380</v>
      </c>
    </row>
    <row r="146" spans="2:3" x14ac:dyDescent="0.2">
      <c r="B146" s="1">
        <v>44025</v>
      </c>
      <c r="C146">
        <v>375.25</v>
      </c>
    </row>
    <row r="147" spans="2:3" x14ac:dyDescent="0.2">
      <c r="B147" s="1">
        <v>44026</v>
      </c>
      <c r="C147">
        <v>373</v>
      </c>
    </row>
    <row r="148" spans="2:3" x14ac:dyDescent="0.2">
      <c r="B148" s="1">
        <v>44027</v>
      </c>
      <c r="C148">
        <v>373.75</v>
      </c>
    </row>
    <row r="149" spans="2:3" x14ac:dyDescent="0.2">
      <c r="B149" s="1">
        <v>44028</v>
      </c>
      <c r="C149">
        <v>374.75</v>
      </c>
    </row>
    <row r="150" spans="2:3" x14ac:dyDescent="0.2">
      <c r="B150" s="1">
        <v>44029</v>
      </c>
      <c r="C150">
        <v>376</v>
      </c>
    </row>
    <row r="151" spans="2:3" x14ac:dyDescent="0.2">
      <c r="B151" s="1">
        <v>44032</v>
      </c>
      <c r="C151">
        <v>375.25</v>
      </c>
    </row>
    <row r="152" spans="2:3" x14ac:dyDescent="0.2">
      <c r="B152" s="1">
        <v>44033</v>
      </c>
      <c r="C152">
        <v>371.75</v>
      </c>
    </row>
    <row r="153" spans="2:3" x14ac:dyDescent="0.2">
      <c r="B153" s="1">
        <v>44034</v>
      </c>
      <c r="C153">
        <v>374.5</v>
      </c>
    </row>
    <row r="154" spans="2:3" x14ac:dyDescent="0.2">
      <c r="B154" s="1">
        <v>44035</v>
      </c>
      <c r="C154">
        <v>375.25</v>
      </c>
    </row>
    <row r="155" spans="2:3" x14ac:dyDescent="0.2">
      <c r="B155" s="1">
        <v>44036</v>
      </c>
      <c r="C155">
        <v>376.25</v>
      </c>
    </row>
    <row r="156" spans="2:3" x14ac:dyDescent="0.2">
      <c r="B156" s="1">
        <v>44039</v>
      </c>
      <c r="C156">
        <v>376.5</v>
      </c>
    </row>
    <row r="157" spans="2:3" x14ac:dyDescent="0.2">
      <c r="B157" s="1">
        <v>44040</v>
      </c>
      <c r="C157">
        <v>372.75</v>
      </c>
    </row>
    <row r="158" spans="2:3" x14ac:dyDescent="0.2">
      <c r="B158" s="1">
        <v>44041</v>
      </c>
      <c r="C158">
        <v>371.75</v>
      </c>
    </row>
    <row r="159" spans="2:3" x14ac:dyDescent="0.2">
      <c r="B159" s="1">
        <v>44042</v>
      </c>
      <c r="C159">
        <v>372.25</v>
      </c>
    </row>
    <row r="160" spans="2:3" x14ac:dyDescent="0.2">
      <c r="B160" s="1">
        <v>44043</v>
      </c>
      <c r="C160">
        <v>372.5</v>
      </c>
    </row>
    <row r="161" spans="2:3" x14ac:dyDescent="0.2">
      <c r="B161" s="1">
        <v>44046</v>
      </c>
      <c r="C161">
        <v>372.25</v>
      </c>
    </row>
    <row r="162" spans="2:3" x14ac:dyDescent="0.2">
      <c r="B162" s="1">
        <v>44047</v>
      </c>
      <c r="C162">
        <v>371.25</v>
      </c>
    </row>
    <row r="163" spans="2:3" x14ac:dyDescent="0.2">
      <c r="B163" s="1">
        <v>44048</v>
      </c>
      <c r="C163">
        <v>373.25</v>
      </c>
    </row>
    <row r="164" spans="2:3" x14ac:dyDescent="0.2">
      <c r="B164" s="1">
        <v>44049</v>
      </c>
      <c r="C164">
        <v>372.75</v>
      </c>
    </row>
    <row r="165" spans="2:3" x14ac:dyDescent="0.2">
      <c r="B165" s="1">
        <v>44050</v>
      </c>
      <c r="C165">
        <v>370.5</v>
      </c>
    </row>
    <row r="166" spans="2:3" x14ac:dyDescent="0.2">
      <c r="B166" s="1">
        <v>44053</v>
      </c>
      <c r="C166">
        <v>372.25</v>
      </c>
    </row>
    <row r="167" spans="2:3" x14ac:dyDescent="0.2">
      <c r="B167" s="1">
        <v>44054</v>
      </c>
      <c r="C167">
        <v>371.5</v>
      </c>
    </row>
    <row r="168" spans="2:3" x14ac:dyDescent="0.2">
      <c r="B168" s="1">
        <v>44055</v>
      </c>
      <c r="C168">
        <v>373</v>
      </c>
    </row>
    <row r="169" spans="2:3" x14ac:dyDescent="0.2">
      <c r="B169" s="1">
        <v>44056</v>
      </c>
      <c r="C169">
        <v>381.25</v>
      </c>
    </row>
    <row r="170" spans="2:3" x14ac:dyDescent="0.2">
      <c r="B170" s="1">
        <v>44057</v>
      </c>
      <c r="C170">
        <v>381.5</v>
      </c>
    </row>
    <row r="171" spans="2:3" x14ac:dyDescent="0.2">
      <c r="B171" s="1">
        <v>44060</v>
      </c>
      <c r="C171">
        <v>386</v>
      </c>
    </row>
    <row r="172" spans="2:3" x14ac:dyDescent="0.2">
      <c r="B172" s="1">
        <v>44061</v>
      </c>
      <c r="C172">
        <v>385.75</v>
      </c>
    </row>
    <row r="173" spans="2:3" x14ac:dyDescent="0.2">
      <c r="B173" s="1">
        <v>44062</v>
      </c>
      <c r="C173">
        <v>384</v>
      </c>
    </row>
    <row r="174" spans="2:3" x14ac:dyDescent="0.2">
      <c r="B174" s="1">
        <v>44063</v>
      </c>
      <c r="C174">
        <v>383.75</v>
      </c>
    </row>
    <row r="175" spans="2:3" x14ac:dyDescent="0.2">
      <c r="B175" s="1">
        <v>44064</v>
      </c>
      <c r="C175">
        <v>383.5</v>
      </c>
    </row>
    <row r="176" spans="2:3" x14ac:dyDescent="0.2">
      <c r="B176" s="1">
        <v>44067</v>
      </c>
      <c r="C176">
        <v>386</v>
      </c>
    </row>
    <row r="177" spans="2:3" x14ac:dyDescent="0.2">
      <c r="B177" s="1">
        <v>44068</v>
      </c>
      <c r="C177">
        <v>391.25</v>
      </c>
    </row>
    <row r="178" spans="2:3" x14ac:dyDescent="0.2">
      <c r="B178" s="1">
        <v>44069</v>
      </c>
      <c r="C178">
        <v>390.75</v>
      </c>
    </row>
    <row r="179" spans="2:3" x14ac:dyDescent="0.2">
      <c r="B179" s="1">
        <v>44070</v>
      </c>
      <c r="C179">
        <v>391.75</v>
      </c>
    </row>
    <row r="180" spans="2:3" x14ac:dyDescent="0.2">
      <c r="B180" s="1">
        <v>44071</v>
      </c>
      <c r="C180">
        <v>390.75</v>
      </c>
    </row>
    <row r="181" spans="2:3" x14ac:dyDescent="0.2">
      <c r="B181" s="1">
        <v>44074</v>
      </c>
      <c r="C181">
        <v>389</v>
      </c>
    </row>
    <row r="182" spans="2:3" x14ac:dyDescent="0.2">
      <c r="B182" s="1">
        <v>44075</v>
      </c>
      <c r="C182">
        <v>390.5</v>
      </c>
    </row>
    <row r="183" spans="2:3" x14ac:dyDescent="0.2">
      <c r="B183" s="1">
        <v>44076</v>
      </c>
      <c r="C183">
        <v>392</v>
      </c>
    </row>
    <row r="184" spans="2:3" x14ac:dyDescent="0.2">
      <c r="B184" s="1">
        <v>44077</v>
      </c>
      <c r="C184">
        <v>390.75</v>
      </c>
    </row>
    <row r="185" spans="2:3" x14ac:dyDescent="0.2">
      <c r="B185" s="1">
        <v>44078</v>
      </c>
      <c r="C185">
        <v>393</v>
      </c>
    </row>
    <row r="186" spans="2:3" x14ac:dyDescent="0.2">
      <c r="B186" s="1">
        <v>44082</v>
      </c>
      <c r="C186">
        <v>394.75</v>
      </c>
    </row>
    <row r="187" spans="2:3" x14ac:dyDescent="0.2">
      <c r="B187" s="1">
        <v>44083</v>
      </c>
      <c r="C187">
        <v>394</v>
      </c>
    </row>
    <row r="188" spans="2:3" x14ac:dyDescent="0.2">
      <c r="B188" s="1">
        <v>44084</v>
      </c>
      <c r="C188">
        <v>396.5</v>
      </c>
    </row>
    <row r="189" spans="2:3" x14ac:dyDescent="0.2">
      <c r="B189" s="1">
        <v>44085</v>
      </c>
      <c r="C189">
        <v>398.25</v>
      </c>
    </row>
    <row r="190" spans="2:3" x14ac:dyDescent="0.2">
      <c r="B190" s="1">
        <v>44088</v>
      </c>
      <c r="C190">
        <v>398.25</v>
      </c>
    </row>
    <row r="191" spans="2:3" x14ac:dyDescent="0.2">
      <c r="B191" s="1">
        <v>44089</v>
      </c>
      <c r="C191">
        <v>395</v>
      </c>
    </row>
    <row r="192" spans="2:3" x14ac:dyDescent="0.2">
      <c r="B192" s="1">
        <v>44090</v>
      </c>
      <c r="C192">
        <v>397.5</v>
      </c>
    </row>
    <row r="193" spans="2:3" x14ac:dyDescent="0.2">
      <c r="B193" s="1">
        <v>44091</v>
      </c>
      <c r="C193">
        <v>397.75</v>
      </c>
    </row>
    <row r="194" spans="2:3" x14ac:dyDescent="0.2">
      <c r="B194" s="1">
        <v>44092</v>
      </c>
      <c r="C194">
        <v>400.75</v>
      </c>
    </row>
    <row r="195" spans="2:3" x14ac:dyDescent="0.2">
      <c r="B195" s="1">
        <v>44095</v>
      </c>
      <c r="C195">
        <v>396.25</v>
      </c>
    </row>
    <row r="196" spans="2:3" x14ac:dyDescent="0.2">
      <c r="B196" s="1">
        <v>44096</v>
      </c>
      <c r="C196">
        <v>395.75</v>
      </c>
    </row>
    <row r="197" spans="2:3" x14ac:dyDescent="0.2">
      <c r="B197" s="1">
        <v>44097</v>
      </c>
      <c r="C197">
        <v>395</v>
      </c>
    </row>
    <row r="198" spans="2:3" x14ac:dyDescent="0.2">
      <c r="B198" s="1">
        <v>44098</v>
      </c>
      <c r="C198">
        <v>391.5</v>
      </c>
    </row>
    <row r="199" spans="2:3" x14ac:dyDescent="0.2">
      <c r="B199" s="1">
        <v>44099</v>
      </c>
      <c r="C199">
        <v>392</v>
      </c>
    </row>
    <row r="200" spans="2:3" x14ac:dyDescent="0.2">
      <c r="B200" s="1">
        <v>44102</v>
      </c>
      <c r="C200">
        <v>392.75</v>
      </c>
    </row>
    <row r="201" spans="2:3" x14ac:dyDescent="0.2">
      <c r="B201" s="1">
        <v>44103</v>
      </c>
      <c r="C201">
        <v>390.5</v>
      </c>
    </row>
    <row r="202" spans="2:3" x14ac:dyDescent="0.2">
      <c r="B202" s="1">
        <v>44104</v>
      </c>
      <c r="C202">
        <v>398.5</v>
      </c>
    </row>
    <row r="203" spans="2:3" x14ac:dyDescent="0.2">
      <c r="B203" s="1">
        <v>44105</v>
      </c>
      <c r="C203">
        <v>400.75</v>
      </c>
    </row>
    <row r="204" spans="2:3" x14ac:dyDescent="0.2">
      <c r="B204" s="1">
        <v>44106</v>
      </c>
      <c r="C204">
        <v>399.25</v>
      </c>
    </row>
    <row r="205" spans="2:3" x14ac:dyDescent="0.2">
      <c r="B205" s="1">
        <v>44109</v>
      </c>
      <c r="C205">
        <v>399.5</v>
      </c>
    </row>
    <row r="206" spans="2:3" x14ac:dyDescent="0.2">
      <c r="B206" s="1">
        <v>44110</v>
      </c>
      <c r="C206">
        <v>402.5</v>
      </c>
    </row>
    <row r="207" spans="2:3" x14ac:dyDescent="0.2">
      <c r="B207" s="1">
        <v>44111</v>
      </c>
      <c r="C207">
        <v>402.75</v>
      </c>
    </row>
    <row r="208" spans="2:3" x14ac:dyDescent="0.2">
      <c r="B208" s="1">
        <v>44112</v>
      </c>
      <c r="C208">
        <v>400</v>
      </c>
    </row>
    <row r="209" spans="2:3" x14ac:dyDescent="0.2">
      <c r="B209" s="1">
        <v>44113</v>
      </c>
      <c r="C209">
        <v>404</v>
      </c>
    </row>
    <row r="210" spans="2:3" x14ac:dyDescent="0.2">
      <c r="B210" s="1">
        <v>44116</v>
      </c>
      <c r="C210">
        <v>400</v>
      </c>
    </row>
    <row r="211" spans="2:3" x14ac:dyDescent="0.2">
      <c r="B211" s="1">
        <v>44117</v>
      </c>
      <c r="C211">
        <v>402.25</v>
      </c>
    </row>
    <row r="212" spans="2:3" x14ac:dyDescent="0.2">
      <c r="B212" s="1">
        <v>44118</v>
      </c>
      <c r="C212">
        <v>401</v>
      </c>
    </row>
    <row r="213" spans="2:3" x14ac:dyDescent="0.2">
      <c r="B213" s="1">
        <v>44119</v>
      </c>
      <c r="C213">
        <v>402.5</v>
      </c>
    </row>
    <row r="214" spans="2:3" x14ac:dyDescent="0.2">
      <c r="B214" s="1">
        <v>44120</v>
      </c>
      <c r="C214">
        <v>403.25</v>
      </c>
    </row>
    <row r="215" spans="2:3" x14ac:dyDescent="0.2">
      <c r="B215" s="1">
        <v>44123</v>
      </c>
      <c r="C215">
        <v>405.5</v>
      </c>
    </row>
    <row r="216" spans="2:3" x14ac:dyDescent="0.2">
      <c r="B216" s="1">
        <v>44124</v>
      </c>
      <c r="C216">
        <v>407</v>
      </c>
    </row>
    <row r="217" spans="2:3" x14ac:dyDescent="0.2">
      <c r="B217" s="1">
        <v>44125</v>
      </c>
      <c r="C217">
        <v>405.25</v>
      </c>
    </row>
    <row r="218" spans="2:3" x14ac:dyDescent="0.2">
      <c r="B218" s="1">
        <v>44126</v>
      </c>
      <c r="C218">
        <v>402</v>
      </c>
    </row>
    <row r="219" spans="2:3" x14ac:dyDescent="0.2">
      <c r="B219" s="1">
        <v>44127</v>
      </c>
      <c r="C219">
        <v>400</v>
      </c>
    </row>
    <row r="220" spans="2:3" x14ac:dyDescent="0.2">
      <c r="B220" s="1">
        <v>44130</v>
      </c>
      <c r="C220">
        <v>397.75</v>
      </c>
    </row>
    <row r="221" spans="2:3" x14ac:dyDescent="0.2">
      <c r="B221" s="1">
        <v>44131</v>
      </c>
      <c r="C221">
        <v>397.25</v>
      </c>
    </row>
    <row r="222" spans="2:3" x14ac:dyDescent="0.2">
      <c r="B222" s="1">
        <v>44132</v>
      </c>
      <c r="C222">
        <v>389.5</v>
      </c>
    </row>
    <row r="223" spans="2:3" x14ac:dyDescent="0.2">
      <c r="B223" s="1">
        <v>44133</v>
      </c>
      <c r="C223">
        <v>390.25</v>
      </c>
    </row>
    <row r="224" spans="2:3" x14ac:dyDescent="0.2">
      <c r="B224" s="1">
        <v>44134</v>
      </c>
      <c r="C224">
        <v>393.5</v>
      </c>
    </row>
    <row r="225" spans="2:3" x14ac:dyDescent="0.2">
      <c r="B225" s="1">
        <v>44137</v>
      </c>
      <c r="C225">
        <v>394</v>
      </c>
    </row>
    <row r="226" spans="2:3" x14ac:dyDescent="0.2">
      <c r="B226" s="1">
        <v>44138</v>
      </c>
      <c r="C226">
        <v>395.75</v>
      </c>
    </row>
    <row r="227" spans="2:3" x14ac:dyDescent="0.2">
      <c r="B227" s="1">
        <v>44139</v>
      </c>
      <c r="C227">
        <v>398.75</v>
      </c>
    </row>
    <row r="228" spans="2:3" x14ac:dyDescent="0.2">
      <c r="B228" s="1">
        <v>44140</v>
      </c>
      <c r="C228">
        <v>400.5</v>
      </c>
    </row>
    <row r="229" spans="2:3" x14ac:dyDescent="0.2">
      <c r="B229" s="1">
        <v>44141</v>
      </c>
      <c r="C229">
        <v>400.25</v>
      </c>
    </row>
    <row r="230" spans="2:3" x14ac:dyDescent="0.2">
      <c r="B230" s="1">
        <v>44144</v>
      </c>
      <c r="C230">
        <v>402.75</v>
      </c>
    </row>
    <row r="231" spans="2:3" x14ac:dyDescent="0.2">
      <c r="B231" s="1">
        <v>44145</v>
      </c>
      <c r="C231">
        <v>411</v>
      </c>
    </row>
    <row r="232" spans="2:3" x14ac:dyDescent="0.2">
      <c r="B232" s="1">
        <v>44146</v>
      </c>
      <c r="C232">
        <v>410.25</v>
      </c>
    </row>
    <row r="233" spans="2:3" x14ac:dyDescent="0.2">
      <c r="B233" s="1">
        <v>44147</v>
      </c>
      <c r="C233">
        <v>407.75</v>
      </c>
    </row>
    <row r="234" spans="2:3" x14ac:dyDescent="0.2">
      <c r="B234" s="1">
        <v>44148</v>
      </c>
      <c r="C234">
        <v>409</v>
      </c>
    </row>
    <row r="235" spans="2:3" x14ac:dyDescent="0.2">
      <c r="B235" s="1">
        <v>44151</v>
      </c>
      <c r="C235">
        <v>412</v>
      </c>
    </row>
    <row r="236" spans="2:3" x14ac:dyDescent="0.2">
      <c r="B236" s="1">
        <v>44152</v>
      </c>
      <c r="C236">
        <v>411.75</v>
      </c>
    </row>
    <row r="237" spans="2:3" x14ac:dyDescent="0.2">
      <c r="B237" s="1">
        <v>44153</v>
      </c>
      <c r="C237">
        <v>412.75</v>
      </c>
    </row>
    <row r="238" spans="2:3" x14ac:dyDescent="0.2">
      <c r="B238" s="1">
        <v>44154</v>
      </c>
      <c r="C238">
        <v>411.5</v>
      </c>
    </row>
    <row r="239" spans="2:3" x14ac:dyDescent="0.2">
      <c r="B239" s="1">
        <v>44155</v>
      </c>
      <c r="C239">
        <v>412</v>
      </c>
    </row>
    <row r="240" spans="2:3" x14ac:dyDescent="0.2">
      <c r="B240" s="1">
        <v>44158</v>
      </c>
      <c r="C240">
        <v>415.25</v>
      </c>
    </row>
    <row r="241" spans="2:3" x14ac:dyDescent="0.2">
      <c r="B241" s="1">
        <v>44159</v>
      </c>
      <c r="C241">
        <v>417</v>
      </c>
    </row>
    <row r="242" spans="2:3" x14ac:dyDescent="0.2">
      <c r="B242" s="1">
        <v>44160</v>
      </c>
      <c r="C242">
        <v>416</v>
      </c>
    </row>
    <row r="243" spans="2:3" x14ac:dyDescent="0.2">
      <c r="B243" s="1">
        <v>44162</v>
      </c>
      <c r="C243">
        <v>419.25</v>
      </c>
    </row>
    <row r="244" spans="2:3" x14ac:dyDescent="0.2">
      <c r="B244" s="1">
        <v>44165</v>
      </c>
      <c r="C244">
        <v>414</v>
      </c>
    </row>
    <row r="245" spans="2:3" x14ac:dyDescent="0.2">
      <c r="B245" s="1">
        <v>44166</v>
      </c>
      <c r="C245">
        <v>412.5</v>
      </c>
    </row>
    <row r="246" spans="2:3" x14ac:dyDescent="0.2">
      <c r="B246" s="1">
        <v>44167</v>
      </c>
      <c r="C246">
        <v>413.5</v>
      </c>
    </row>
    <row r="247" spans="2:3" x14ac:dyDescent="0.2">
      <c r="B247" s="1">
        <v>44168</v>
      </c>
      <c r="C247">
        <v>416.25</v>
      </c>
    </row>
    <row r="248" spans="2:3" x14ac:dyDescent="0.2">
      <c r="B248" s="1">
        <v>44169</v>
      </c>
      <c r="C248">
        <v>415.75</v>
      </c>
    </row>
    <row r="249" spans="2:3" x14ac:dyDescent="0.2">
      <c r="B249" s="1">
        <v>44172</v>
      </c>
      <c r="C249">
        <v>416.75</v>
      </c>
    </row>
    <row r="250" spans="2:3" x14ac:dyDescent="0.2">
      <c r="B250" s="1">
        <v>44173</v>
      </c>
      <c r="C250">
        <v>414.5</v>
      </c>
    </row>
    <row r="251" spans="2:3" x14ac:dyDescent="0.2">
      <c r="B251" s="1">
        <v>44174</v>
      </c>
      <c r="C251">
        <v>416.25</v>
      </c>
    </row>
    <row r="252" spans="2:3" x14ac:dyDescent="0.2">
      <c r="B252" s="1">
        <v>44175</v>
      </c>
      <c r="C252">
        <v>415</v>
      </c>
    </row>
    <row r="253" spans="2:3" x14ac:dyDescent="0.2">
      <c r="B253" s="1">
        <v>44176</v>
      </c>
      <c r="C253">
        <v>417.75</v>
      </c>
    </row>
    <row r="254" spans="2:3" x14ac:dyDescent="0.2">
      <c r="B254" s="1">
        <v>44179</v>
      </c>
      <c r="C254">
        <v>417</v>
      </c>
    </row>
    <row r="255" spans="2:3" x14ac:dyDescent="0.2">
      <c r="B255" s="1">
        <v>44180</v>
      </c>
      <c r="C255">
        <v>418</v>
      </c>
    </row>
    <row r="256" spans="2:3" x14ac:dyDescent="0.2">
      <c r="B256" s="1">
        <v>44181</v>
      </c>
      <c r="C256">
        <v>419</v>
      </c>
    </row>
    <row r="257" spans="2:3" x14ac:dyDescent="0.2">
      <c r="B257" s="1">
        <v>44182</v>
      </c>
      <c r="C257">
        <v>420.25</v>
      </c>
    </row>
    <row r="258" spans="2:3" x14ac:dyDescent="0.2">
      <c r="B258" s="1">
        <v>44183</v>
      </c>
      <c r="C258">
        <v>423.5</v>
      </c>
    </row>
    <row r="259" spans="2:3" x14ac:dyDescent="0.2">
      <c r="B259" s="1">
        <v>44186</v>
      </c>
      <c r="C259">
        <v>425</v>
      </c>
    </row>
    <row r="260" spans="2:3" x14ac:dyDescent="0.2">
      <c r="B260" s="1">
        <v>44187</v>
      </c>
      <c r="C260">
        <v>424.5</v>
      </c>
    </row>
    <row r="261" spans="2:3" x14ac:dyDescent="0.2">
      <c r="B261" s="1">
        <v>44188</v>
      </c>
      <c r="C261">
        <v>427.5</v>
      </c>
    </row>
    <row r="262" spans="2:3" x14ac:dyDescent="0.2">
      <c r="B262" s="1">
        <v>44189</v>
      </c>
      <c r="C262">
        <v>428.75</v>
      </c>
    </row>
    <row r="263" spans="2:3" x14ac:dyDescent="0.2">
      <c r="B263" s="1">
        <v>44193</v>
      </c>
      <c r="C263">
        <v>430.75</v>
      </c>
    </row>
    <row r="264" spans="2:3" x14ac:dyDescent="0.2">
      <c r="B264" s="1">
        <v>44194</v>
      </c>
      <c r="C264">
        <v>436.5</v>
      </c>
    </row>
    <row r="265" spans="2:3" x14ac:dyDescent="0.2">
      <c r="B265" s="1">
        <v>44195</v>
      </c>
      <c r="C265">
        <v>438.75</v>
      </c>
    </row>
    <row r="266" spans="2:3" x14ac:dyDescent="0.2">
      <c r="B266" s="1">
        <v>44196</v>
      </c>
      <c r="C266">
        <v>440.25</v>
      </c>
    </row>
    <row r="267" spans="2:3" x14ac:dyDescent="0.2">
      <c r="B267" s="1">
        <v>44200</v>
      </c>
      <c r="C267">
        <v>440.5</v>
      </c>
    </row>
    <row r="268" spans="2:3" x14ac:dyDescent="0.2">
      <c r="B268" s="1">
        <v>44201</v>
      </c>
      <c r="C268">
        <v>443.75</v>
      </c>
    </row>
    <row r="269" spans="2:3" x14ac:dyDescent="0.2">
      <c r="B269" s="1">
        <v>44202</v>
      </c>
      <c r="C269">
        <v>447.25</v>
      </c>
    </row>
    <row r="270" spans="2:3" x14ac:dyDescent="0.2">
      <c r="B270" s="1">
        <v>44203</v>
      </c>
      <c r="C270">
        <v>446.75</v>
      </c>
    </row>
    <row r="271" spans="2:3" x14ac:dyDescent="0.2">
      <c r="B271" s="1">
        <v>44204</v>
      </c>
      <c r="C271">
        <v>445.75</v>
      </c>
    </row>
    <row r="272" spans="2:3" x14ac:dyDescent="0.2">
      <c r="B272" s="1">
        <v>44207</v>
      </c>
      <c r="C272">
        <v>447</v>
      </c>
    </row>
    <row r="273" spans="2:3" x14ac:dyDescent="0.2">
      <c r="B273" s="1">
        <v>44208</v>
      </c>
      <c r="C273">
        <v>462</v>
      </c>
    </row>
    <row r="274" spans="2:3" x14ac:dyDescent="0.2">
      <c r="B274" s="1">
        <v>44209</v>
      </c>
      <c r="C274">
        <v>457.5</v>
      </c>
    </row>
    <row r="275" spans="2:3" x14ac:dyDescent="0.2">
      <c r="B275" s="1">
        <v>44210</v>
      </c>
      <c r="C275">
        <v>462.75</v>
      </c>
    </row>
    <row r="276" spans="2:3" x14ac:dyDescent="0.2">
      <c r="B276" s="1">
        <v>44211</v>
      </c>
      <c r="C276">
        <v>465.5</v>
      </c>
    </row>
    <row r="277" spans="2:3" x14ac:dyDescent="0.2">
      <c r="B277" s="1">
        <v>44215</v>
      </c>
      <c r="C277">
        <v>461.25</v>
      </c>
    </row>
    <row r="278" spans="2:3" x14ac:dyDescent="0.2">
      <c r="B278" s="1">
        <v>44216</v>
      </c>
      <c r="C278">
        <v>455.25</v>
      </c>
    </row>
    <row r="279" spans="2:3" x14ac:dyDescent="0.2">
      <c r="B279" s="1">
        <v>44217</v>
      </c>
      <c r="C279">
        <v>455.25</v>
      </c>
    </row>
    <row r="280" spans="2:3" x14ac:dyDescent="0.2">
      <c r="B280" s="1">
        <v>44218</v>
      </c>
      <c r="C280">
        <v>437.5</v>
      </c>
    </row>
    <row r="281" spans="2:3" x14ac:dyDescent="0.2">
      <c r="B281" s="1">
        <v>44221</v>
      </c>
      <c r="C281">
        <v>441.5</v>
      </c>
    </row>
    <row r="282" spans="2:3" x14ac:dyDescent="0.2">
      <c r="B282" s="1">
        <v>44222</v>
      </c>
      <c r="C282">
        <v>450.25</v>
      </c>
    </row>
    <row r="283" spans="2:3" x14ac:dyDescent="0.2">
      <c r="B283" s="1">
        <v>44223</v>
      </c>
      <c r="C283">
        <v>448</v>
      </c>
    </row>
    <row r="284" spans="2:3" x14ac:dyDescent="0.2">
      <c r="B284" s="1">
        <v>44224</v>
      </c>
      <c r="C284">
        <v>444.25</v>
      </c>
    </row>
    <row r="285" spans="2:3" x14ac:dyDescent="0.2">
      <c r="B285" s="1">
        <v>44225</v>
      </c>
      <c r="C285">
        <v>450.25</v>
      </c>
    </row>
    <row r="286" spans="2:3" x14ac:dyDescent="0.2">
      <c r="B286" s="1">
        <v>44228</v>
      </c>
      <c r="C286">
        <v>453.25</v>
      </c>
    </row>
    <row r="287" spans="2:3" x14ac:dyDescent="0.2">
      <c r="B287" s="1">
        <v>44229</v>
      </c>
      <c r="C287">
        <v>453</v>
      </c>
    </row>
    <row r="288" spans="2:3" x14ac:dyDescent="0.2">
      <c r="B288" s="1">
        <v>44230</v>
      </c>
      <c r="C288">
        <v>457</v>
      </c>
    </row>
    <row r="289" spans="2:3" x14ac:dyDescent="0.2">
      <c r="B289" s="1">
        <v>44231</v>
      </c>
      <c r="C289">
        <v>458</v>
      </c>
    </row>
    <row r="290" spans="2:3" x14ac:dyDescent="0.2">
      <c r="B290" s="1">
        <v>44232</v>
      </c>
      <c r="C290">
        <v>458.75</v>
      </c>
    </row>
    <row r="291" spans="2:3" x14ac:dyDescent="0.2">
      <c r="B291" s="1">
        <v>44235</v>
      </c>
      <c r="C291">
        <v>464.75</v>
      </c>
    </row>
    <row r="292" spans="2:3" x14ac:dyDescent="0.2">
      <c r="B292" s="1">
        <v>44236</v>
      </c>
      <c r="C292">
        <v>462.75</v>
      </c>
    </row>
    <row r="293" spans="2:3" x14ac:dyDescent="0.2">
      <c r="B293" s="1">
        <v>44237</v>
      </c>
      <c r="C293">
        <v>455.25</v>
      </c>
    </row>
    <row r="294" spans="2:3" x14ac:dyDescent="0.2">
      <c r="B294" s="1">
        <v>44238</v>
      </c>
      <c r="C294">
        <v>459.5</v>
      </c>
    </row>
    <row r="295" spans="2:3" x14ac:dyDescent="0.2">
      <c r="B295" s="1">
        <v>44239</v>
      </c>
      <c r="C295">
        <v>455.5</v>
      </c>
    </row>
    <row r="296" spans="2:3" x14ac:dyDescent="0.2">
      <c r="B296" s="1">
        <v>44243</v>
      </c>
      <c r="C296">
        <v>464.5</v>
      </c>
    </row>
    <row r="297" spans="2:3" x14ac:dyDescent="0.2">
      <c r="B297" s="1">
        <v>44244</v>
      </c>
      <c r="C297">
        <v>467</v>
      </c>
    </row>
    <row r="298" spans="2:3" x14ac:dyDescent="0.2">
      <c r="B298" s="1">
        <v>44245</v>
      </c>
      <c r="C298">
        <v>466.75</v>
      </c>
    </row>
    <row r="299" spans="2:3" x14ac:dyDescent="0.2">
      <c r="B299" s="1">
        <v>44246</v>
      </c>
      <c r="C299">
        <v>467.75</v>
      </c>
    </row>
    <row r="300" spans="2:3" x14ac:dyDescent="0.2">
      <c r="B300" s="1">
        <v>44249</v>
      </c>
      <c r="C300">
        <v>476.75</v>
      </c>
    </row>
    <row r="301" spans="2:3" x14ac:dyDescent="0.2">
      <c r="B301" s="1">
        <v>44250</v>
      </c>
      <c r="C301">
        <v>476.75</v>
      </c>
    </row>
    <row r="302" spans="2:3" x14ac:dyDescent="0.2">
      <c r="B302" s="1">
        <v>44251</v>
      </c>
      <c r="C302">
        <v>483.5</v>
      </c>
    </row>
    <row r="303" spans="2:3" x14ac:dyDescent="0.2">
      <c r="B303" s="1">
        <v>44252</v>
      </c>
      <c r="C303">
        <v>481.5</v>
      </c>
    </row>
    <row r="304" spans="2:3" x14ac:dyDescent="0.2">
      <c r="B304" s="1">
        <v>44253</v>
      </c>
      <c r="C304">
        <v>478.5</v>
      </c>
    </row>
    <row r="305" spans="2:3" x14ac:dyDescent="0.2">
      <c r="B305" s="1">
        <v>44256</v>
      </c>
      <c r="C305">
        <v>476.5</v>
      </c>
    </row>
    <row r="306" spans="2:3" x14ac:dyDescent="0.2">
      <c r="B306" s="1">
        <v>44257</v>
      </c>
      <c r="C306">
        <v>483.5</v>
      </c>
    </row>
    <row r="307" spans="2:3" x14ac:dyDescent="0.2">
      <c r="B307" s="1">
        <v>44258</v>
      </c>
      <c r="C307">
        <v>481.25</v>
      </c>
    </row>
    <row r="308" spans="2:3" x14ac:dyDescent="0.2">
      <c r="B308" s="1">
        <v>44259</v>
      </c>
      <c r="C308">
        <v>483.25</v>
      </c>
    </row>
    <row r="309" spans="2:3" x14ac:dyDescent="0.2">
      <c r="B309" s="1">
        <v>44260</v>
      </c>
      <c r="C309">
        <v>489</v>
      </c>
    </row>
    <row r="310" spans="2:3" x14ac:dyDescent="0.2">
      <c r="B310" s="1">
        <v>44263</v>
      </c>
      <c r="C310">
        <v>489</v>
      </c>
    </row>
    <row r="311" spans="2:3" x14ac:dyDescent="0.2">
      <c r="B311" s="1">
        <v>44264</v>
      </c>
      <c r="C311">
        <v>492</v>
      </c>
    </row>
    <row r="312" spans="2:3" x14ac:dyDescent="0.2">
      <c r="B312" s="1">
        <v>44265</v>
      </c>
      <c r="C312">
        <v>487.5</v>
      </c>
    </row>
    <row r="313" spans="2:3" x14ac:dyDescent="0.2">
      <c r="B313" s="1">
        <v>44266</v>
      </c>
      <c r="C313">
        <v>490.75</v>
      </c>
    </row>
    <row r="314" spans="2:3" x14ac:dyDescent="0.2">
      <c r="B314" s="1">
        <v>44267</v>
      </c>
      <c r="C314">
        <v>486.5</v>
      </c>
    </row>
    <row r="315" spans="2:3" x14ac:dyDescent="0.2">
      <c r="B315" s="1">
        <v>44270</v>
      </c>
      <c r="C315">
        <v>486.25</v>
      </c>
    </row>
    <row r="316" spans="2:3" x14ac:dyDescent="0.2">
      <c r="B316" s="1">
        <v>44271</v>
      </c>
      <c r="C316">
        <v>485.75</v>
      </c>
    </row>
    <row r="317" spans="2:3" x14ac:dyDescent="0.2">
      <c r="B317" s="1">
        <v>44272</v>
      </c>
      <c r="C317">
        <v>483.5</v>
      </c>
    </row>
    <row r="318" spans="2:3" x14ac:dyDescent="0.2">
      <c r="B318" s="1">
        <v>44273</v>
      </c>
      <c r="C318">
        <v>476</v>
      </c>
    </row>
    <row r="319" spans="2:3" x14ac:dyDescent="0.2">
      <c r="B319" s="1">
        <v>44274</v>
      </c>
      <c r="C319">
        <v>479.25</v>
      </c>
    </row>
    <row r="320" spans="2:3" x14ac:dyDescent="0.2">
      <c r="B320" s="1">
        <v>44277</v>
      </c>
      <c r="C320">
        <v>476</v>
      </c>
    </row>
    <row r="321" spans="2:3" x14ac:dyDescent="0.2">
      <c r="B321" s="1">
        <v>44278</v>
      </c>
      <c r="C321">
        <v>477.75</v>
      </c>
    </row>
    <row r="322" spans="2:3" x14ac:dyDescent="0.2">
      <c r="B322" s="1">
        <v>44279</v>
      </c>
      <c r="C322">
        <v>476.75</v>
      </c>
    </row>
    <row r="323" spans="2:3" x14ac:dyDescent="0.2">
      <c r="B323" s="1">
        <v>44280</v>
      </c>
      <c r="C323">
        <v>473.5</v>
      </c>
    </row>
    <row r="324" spans="2:3" x14ac:dyDescent="0.2">
      <c r="B324" s="1">
        <v>44281</v>
      </c>
      <c r="C324">
        <v>474.75</v>
      </c>
    </row>
    <row r="325" spans="2:3" x14ac:dyDescent="0.2">
      <c r="B325" s="1">
        <v>44284</v>
      </c>
      <c r="C325">
        <v>469.25</v>
      </c>
    </row>
    <row r="326" spans="2:3" x14ac:dyDescent="0.2">
      <c r="B326" s="1">
        <v>44285</v>
      </c>
      <c r="C326">
        <v>460.5</v>
      </c>
    </row>
    <row r="327" spans="2:3" x14ac:dyDescent="0.2">
      <c r="B327" s="1">
        <v>44286</v>
      </c>
      <c r="C327">
        <v>485.5</v>
      </c>
    </row>
    <row r="328" spans="2:3" x14ac:dyDescent="0.2">
      <c r="B328" s="1">
        <v>44287</v>
      </c>
      <c r="C328">
        <v>491.25</v>
      </c>
    </row>
    <row r="329" spans="2:3" x14ac:dyDescent="0.2">
      <c r="B329" s="1">
        <v>44288</v>
      </c>
      <c r="C329">
        <v>491.25</v>
      </c>
    </row>
    <row r="330" spans="2:3" x14ac:dyDescent="0.2">
      <c r="B330" s="1">
        <v>44291</v>
      </c>
      <c r="C330">
        <v>496</v>
      </c>
    </row>
    <row r="331" spans="2:3" x14ac:dyDescent="0.2">
      <c r="B331" s="1">
        <v>44292</v>
      </c>
      <c r="C331">
        <v>490.75</v>
      </c>
    </row>
    <row r="332" spans="2:3" x14ac:dyDescent="0.2">
      <c r="B332" s="1">
        <v>44293</v>
      </c>
      <c r="C332">
        <v>492.5</v>
      </c>
    </row>
    <row r="333" spans="2:3" x14ac:dyDescent="0.2">
      <c r="B333" s="1">
        <v>44294</v>
      </c>
      <c r="C333">
        <v>501.5</v>
      </c>
    </row>
    <row r="334" spans="2:3" x14ac:dyDescent="0.2">
      <c r="B334" s="1">
        <v>44295</v>
      </c>
      <c r="C334">
        <v>503.5</v>
      </c>
    </row>
    <row r="335" spans="2:3" x14ac:dyDescent="0.2">
      <c r="B335" s="1">
        <v>44298</v>
      </c>
      <c r="C335">
        <v>503.25</v>
      </c>
    </row>
    <row r="336" spans="2:3" x14ac:dyDescent="0.2">
      <c r="B336" s="1">
        <v>44299</v>
      </c>
      <c r="C336">
        <v>511.25</v>
      </c>
    </row>
    <row r="337" spans="2:3" x14ac:dyDescent="0.2">
      <c r="B337" s="1">
        <v>44300</v>
      </c>
      <c r="C337">
        <v>518</v>
      </c>
    </row>
    <row r="338" spans="2:3" x14ac:dyDescent="0.2">
      <c r="B338" s="1">
        <v>44301</v>
      </c>
      <c r="C338">
        <v>519.25</v>
      </c>
    </row>
    <row r="339" spans="2:3" x14ac:dyDescent="0.2">
      <c r="B339" s="1">
        <v>44302</v>
      </c>
      <c r="C339">
        <v>519</v>
      </c>
    </row>
    <row r="340" spans="2:3" x14ac:dyDescent="0.2">
      <c r="B340" s="1">
        <v>44305</v>
      </c>
      <c r="C340">
        <v>527</v>
      </c>
    </row>
    <row r="341" spans="2:3" x14ac:dyDescent="0.2">
      <c r="B341" s="1">
        <v>44306</v>
      </c>
      <c r="C341">
        <v>535.25</v>
      </c>
    </row>
    <row r="342" spans="2:3" x14ac:dyDescent="0.2">
      <c r="B342" s="1">
        <v>44307</v>
      </c>
      <c r="C342">
        <v>542.25</v>
      </c>
    </row>
    <row r="343" spans="2:3" x14ac:dyDescent="0.2">
      <c r="B343" s="1">
        <v>44308</v>
      </c>
      <c r="C343">
        <v>558.25</v>
      </c>
    </row>
    <row r="344" spans="2:3" x14ac:dyDescent="0.2">
      <c r="B344" s="1">
        <v>44309</v>
      </c>
      <c r="C344">
        <v>556</v>
      </c>
    </row>
    <row r="345" spans="2:3" x14ac:dyDescent="0.2">
      <c r="B345" s="1">
        <v>44312</v>
      </c>
      <c r="C345">
        <v>572.5</v>
      </c>
    </row>
    <row r="346" spans="2:3" x14ac:dyDescent="0.2">
      <c r="B346" s="1">
        <v>44313</v>
      </c>
      <c r="C346">
        <v>567.5</v>
      </c>
    </row>
    <row r="347" spans="2:3" x14ac:dyDescent="0.2">
      <c r="B347" s="1">
        <v>44314</v>
      </c>
      <c r="C347">
        <v>552.25</v>
      </c>
    </row>
    <row r="348" spans="2:3" x14ac:dyDescent="0.2">
      <c r="B348" s="1">
        <v>44315</v>
      </c>
      <c r="C348">
        <v>552</v>
      </c>
    </row>
    <row r="349" spans="2:3" x14ac:dyDescent="0.2">
      <c r="B349" s="1">
        <v>44316</v>
      </c>
      <c r="C349">
        <v>568.5</v>
      </c>
    </row>
    <row r="350" spans="2:3" x14ac:dyDescent="0.2">
      <c r="B350" s="1">
        <v>44319</v>
      </c>
      <c r="C350">
        <v>568</v>
      </c>
    </row>
    <row r="351" spans="2:3" x14ac:dyDescent="0.2">
      <c r="B351" s="1">
        <v>44320</v>
      </c>
      <c r="C351">
        <v>584.75</v>
      </c>
    </row>
    <row r="352" spans="2:3" x14ac:dyDescent="0.2">
      <c r="B352" s="1">
        <v>44321</v>
      </c>
      <c r="C352">
        <v>608.5</v>
      </c>
    </row>
    <row r="353" spans="2:3" x14ac:dyDescent="0.2">
      <c r="B353" s="1">
        <v>44322</v>
      </c>
      <c r="C353">
        <v>628.25</v>
      </c>
    </row>
    <row r="354" spans="2:3" x14ac:dyDescent="0.2">
      <c r="B354" s="1">
        <v>44323</v>
      </c>
      <c r="C354">
        <v>640</v>
      </c>
    </row>
    <row r="355" spans="2:3" x14ac:dyDescent="0.2">
      <c r="B355" s="1">
        <v>44326</v>
      </c>
      <c r="C355">
        <v>614</v>
      </c>
    </row>
    <row r="356" spans="2:3" x14ac:dyDescent="0.2">
      <c r="B356" s="1">
        <v>44327</v>
      </c>
      <c r="C356">
        <v>616</v>
      </c>
    </row>
    <row r="357" spans="2:3" x14ac:dyDescent="0.2">
      <c r="B357" s="1">
        <v>44328</v>
      </c>
      <c r="C357">
        <v>598</v>
      </c>
    </row>
    <row r="358" spans="2:3" x14ac:dyDescent="0.2">
      <c r="B358" s="1">
        <v>44329</v>
      </c>
      <c r="C358">
        <v>563.75</v>
      </c>
    </row>
    <row r="359" spans="2:3" x14ac:dyDescent="0.2">
      <c r="B359" s="1">
        <v>44330</v>
      </c>
      <c r="C359">
        <v>548</v>
      </c>
    </row>
    <row r="360" spans="2:3" x14ac:dyDescent="0.2">
      <c r="B360" s="1">
        <v>44333</v>
      </c>
      <c r="C360">
        <v>542.75</v>
      </c>
    </row>
    <row r="361" spans="2:3" x14ac:dyDescent="0.2">
      <c r="B361" s="1">
        <v>44334</v>
      </c>
      <c r="C361">
        <v>549.25</v>
      </c>
    </row>
    <row r="362" spans="2:3" x14ac:dyDescent="0.2">
      <c r="B362" s="1">
        <v>44335</v>
      </c>
      <c r="C362">
        <v>545.25</v>
      </c>
    </row>
    <row r="363" spans="2:3" x14ac:dyDescent="0.2">
      <c r="B363" s="1">
        <v>44336</v>
      </c>
      <c r="C363">
        <v>558.25</v>
      </c>
    </row>
    <row r="364" spans="2:3" x14ac:dyDescent="0.2">
      <c r="B364" s="1">
        <v>44337</v>
      </c>
      <c r="C364">
        <v>553.25</v>
      </c>
    </row>
    <row r="365" spans="2:3" x14ac:dyDescent="0.2">
      <c r="B365" s="1">
        <v>44340</v>
      </c>
      <c r="C365">
        <v>546.5</v>
      </c>
    </row>
    <row r="366" spans="2:3" x14ac:dyDescent="0.2">
      <c r="B366" s="1">
        <v>44341</v>
      </c>
      <c r="C366">
        <v>522.25</v>
      </c>
    </row>
    <row r="367" spans="2:3" x14ac:dyDescent="0.2">
      <c r="B367" s="1">
        <v>44342</v>
      </c>
      <c r="C367">
        <v>527.25</v>
      </c>
    </row>
    <row r="368" spans="2:3" x14ac:dyDescent="0.2">
      <c r="B368" s="1">
        <v>44343</v>
      </c>
      <c r="C368">
        <v>561.5</v>
      </c>
    </row>
    <row r="369" spans="2:3" x14ac:dyDescent="0.2">
      <c r="B369" s="1">
        <v>44344</v>
      </c>
      <c r="C369">
        <v>552.25</v>
      </c>
    </row>
    <row r="370" spans="2:3" x14ac:dyDescent="0.2">
      <c r="B370" s="1">
        <v>44348</v>
      </c>
      <c r="C370">
        <v>583.25</v>
      </c>
    </row>
    <row r="371" spans="2:3" x14ac:dyDescent="0.2">
      <c r="B371" s="1">
        <v>44349</v>
      </c>
      <c r="C371">
        <v>579.25</v>
      </c>
    </row>
    <row r="372" spans="2:3" x14ac:dyDescent="0.2">
      <c r="B372" s="1">
        <v>44350</v>
      </c>
      <c r="C372">
        <v>573.25</v>
      </c>
    </row>
    <row r="373" spans="2:3" x14ac:dyDescent="0.2">
      <c r="B373" s="1">
        <v>44351</v>
      </c>
      <c r="C373">
        <v>598</v>
      </c>
    </row>
    <row r="374" spans="2:3" x14ac:dyDescent="0.2">
      <c r="B374" s="1">
        <v>44354</v>
      </c>
      <c r="C374">
        <v>608.5</v>
      </c>
    </row>
    <row r="375" spans="2:3" x14ac:dyDescent="0.2">
      <c r="B375" s="1">
        <v>44355</v>
      </c>
      <c r="C375">
        <v>614.75</v>
      </c>
    </row>
    <row r="376" spans="2:3" x14ac:dyDescent="0.2">
      <c r="B376" s="1">
        <v>44356</v>
      </c>
      <c r="C376">
        <v>615.75</v>
      </c>
    </row>
    <row r="377" spans="2:3" x14ac:dyDescent="0.2">
      <c r="B377" s="1">
        <v>44357</v>
      </c>
      <c r="C377">
        <v>622</v>
      </c>
    </row>
    <row r="378" spans="2:3" x14ac:dyDescent="0.2">
      <c r="B378" s="1">
        <v>44358</v>
      </c>
      <c r="C378">
        <v>616</v>
      </c>
    </row>
    <row r="379" spans="2:3" x14ac:dyDescent="0.2">
      <c r="B379" s="1">
        <v>44361</v>
      </c>
      <c r="C379">
        <v>588</v>
      </c>
    </row>
    <row r="380" spans="2:3" x14ac:dyDescent="0.2">
      <c r="B380" s="1">
        <v>44362</v>
      </c>
      <c r="C380">
        <v>580.75</v>
      </c>
    </row>
    <row r="381" spans="2:3" x14ac:dyDescent="0.2">
      <c r="B381" s="1">
        <v>44363</v>
      </c>
      <c r="C381">
        <v>579.5</v>
      </c>
    </row>
    <row r="382" spans="2:3" x14ac:dyDescent="0.2">
      <c r="B382" s="1">
        <v>44364</v>
      </c>
      <c r="C382">
        <v>539.5</v>
      </c>
    </row>
    <row r="383" spans="2:3" x14ac:dyDescent="0.2">
      <c r="B383" s="1">
        <v>44365</v>
      </c>
      <c r="C383">
        <v>573.25</v>
      </c>
    </row>
    <row r="384" spans="2:3" x14ac:dyDescent="0.2">
      <c r="B384" s="1">
        <v>44368</v>
      </c>
      <c r="C384">
        <v>564</v>
      </c>
    </row>
    <row r="385" spans="2:3" x14ac:dyDescent="0.2">
      <c r="B385" s="1">
        <v>44369</v>
      </c>
      <c r="C385">
        <v>546</v>
      </c>
    </row>
    <row r="386" spans="2:3" x14ac:dyDescent="0.2">
      <c r="B386" s="1">
        <v>44370</v>
      </c>
      <c r="C386">
        <v>542.75</v>
      </c>
    </row>
    <row r="387" spans="2:3" x14ac:dyDescent="0.2">
      <c r="B387" s="1">
        <v>44371</v>
      </c>
      <c r="C387">
        <v>543.5</v>
      </c>
    </row>
    <row r="388" spans="2:3" x14ac:dyDescent="0.2">
      <c r="B388" s="1">
        <v>44372</v>
      </c>
      <c r="C388">
        <v>526.5</v>
      </c>
    </row>
    <row r="389" spans="2:3" x14ac:dyDescent="0.2">
      <c r="B389" s="1">
        <v>44375</v>
      </c>
      <c r="C389">
        <v>554.75</v>
      </c>
    </row>
    <row r="390" spans="2:3" x14ac:dyDescent="0.2">
      <c r="B390" s="1">
        <v>44376</v>
      </c>
      <c r="C390">
        <v>555.5</v>
      </c>
    </row>
    <row r="391" spans="2:3" x14ac:dyDescent="0.2">
      <c r="B391" s="1">
        <v>44377</v>
      </c>
      <c r="C391">
        <v>595.5</v>
      </c>
    </row>
    <row r="392" spans="2:3" x14ac:dyDescent="0.2">
      <c r="B392" s="1">
        <v>44378</v>
      </c>
      <c r="C392">
        <v>595</v>
      </c>
    </row>
    <row r="393" spans="2:3" x14ac:dyDescent="0.2">
      <c r="B393" s="1">
        <v>44379</v>
      </c>
      <c r="C393">
        <v>586.25</v>
      </c>
    </row>
    <row r="394" spans="2:3" x14ac:dyDescent="0.2">
      <c r="B394" s="1">
        <v>44383</v>
      </c>
      <c r="C394">
        <v>546.25</v>
      </c>
    </row>
    <row r="395" spans="2:3" x14ac:dyDescent="0.2">
      <c r="B395" s="1">
        <v>44384</v>
      </c>
      <c r="C395">
        <v>538.75</v>
      </c>
    </row>
    <row r="396" spans="2:3" x14ac:dyDescent="0.2">
      <c r="B396" s="1">
        <v>44385</v>
      </c>
      <c r="C396">
        <v>531.5</v>
      </c>
    </row>
    <row r="397" spans="2:3" x14ac:dyDescent="0.2">
      <c r="B397" s="1">
        <v>44386</v>
      </c>
      <c r="C397">
        <v>525</v>
      </c>
    </row>
    <row r="398" spans="2:3" x14ac:dyDescent="0.2">
      <c r="B398" s="1">
        <v>44389</v>
      </c>
      <c r="C398">
        <v>540.5</v>
      </c>
    </row>
    <row r="399" spans="2:3" x14ac:dyDescent="0.2">
      <c r="B399" s="1">
        <v>44390</v>
      </c>
      <c r="C399">
        <v>548.75</v>
      </c>
    </row>
    <row r="400" spans="2:3" x14ac:dyDescent="0.2">
      <c r="B400" s="1">
        <v>44391</v>
      </c>
      <c r="C400">
        <v>566.5</v>
      </c>
    </row>
    <row r="401" spans="2:3" x14ac:dyDescent="0.2">
      <c r="B401" s="1">
        <v>44392</v>
      </c>
      <c r="C401">
        <v>564</v>
      </c>
    </row>
    <row r="402" spans="2:3" x14ac:dyDescent="0.2">
      <c r="B402" s="1">
        <v>44393</v>
      </c>
      <c r="C402">
        <v>559.5</v>
      </c>
    </row>
    <row r="403" spans="2:3" x14ac:dyDescent="0.2">
      <c r="B403" s="1">
        <v>44396</v>
      </c>
      <c r="C403">
        <v>559.75</v>
      </c>
    </row>
    <row r="404" spans="2:3" x14ac:dyDescent="0.2">
      <c r="B404" s="1">
        <v>44397</v>
      </c>
      <c r="C404">
        <v>573</v>
      </c>
    </row>
    <row r="405" spans="2:3" x14ac:dyDescent="0.2">
      <c r="B405" s="1">
        <v>44398</v>
      </c>
      <c r="C405">
        <v>575.5</v>
      </c>
    </row>
    <row r="406" spans="2:3" x14ac:dyDescent="0.2">
      <c r="B406" s="1">
        <v>44399</v>
      </c>
      <c r="C406">
        <v>568.75</v>
      </c>
    </row>
    <row r="407" spans="2:3" x14ac:dyDescent="0.2">
      <c r="B407" s="1">
        <v>44400</v>
      </c>
      <c r="C407">
        <v>551</v>
      </c>
    </row>
    <row r="408" spans="2:3" x14ac:dyDescent="0.2">
      <c r="B408" s="1">
        <v>44403</v>
      </c>
      <c r="C408">
        <v>554.5</v>
      </c>
    </row>
    <row r="409" spans="2:3" x14ac:dyDescent="0.2">
      <c r="B409" s="1">
        <v>44404</v>
      </c>
      <c r="C409">
        <v>553.75</v>
      </c>
    </row>
    <row r="410" spans="2:3" x14ac:dyDescent="0.2">
      <c r="B410" s="1">
        <v>44405</v>
      </c>
      <c r="C410">
        <v>556.75</v>
      </c>
    </row>
    <row r="411" spans="2:3" x14ac:dyDescent="0.2">
      <c r="B411" s="1">
        <v>44406</v>
      </c>
      <c r="C411">
        <v>564.25</v>
      </c>
    </row>
    <row r="412" spans="2:3" x14ac:dyDescent="0.2">
      <c r="B412" s="1">
        <v>44407</v>
      </c>
      <c r="C412">
        <v>553.25</v>
      </c>
    </row>
    <row r="413" spans="2:3" x14ac:dyDescent="0.2">
      <c r="B413" s="1">
        <v>44410</v>
      </c>
      <c r="C413">
        <v>567.25</v>
      </c>
    </row>
    <row r="414" spans="2:3" x14ac:dyDescent="0.2">
      <c r="B414" s="1">
        <v>44411</v>
      </c>
      <c r="C414">
        <v>560.25</v>
      </c>
    </row>
    <row r="415" spans="2:3" x14ac:dyDescent="0.2">
      <c r="B415" s="1">
        <v>44412</v>
      </c>
      <c r="C415">
        <v>555</v>
      </c>
    </row>
    <row r="416" spans="2:3" x14ac:dyDescent="0.2">
      <c r="B416" s="1">
        <v>44413</v>
      </c>
      <c r="C416">
        <v>561</v>
      </c>
    </row>
    <row r="417" spans="2:3" x14ac:dyDescent="0.2">
      <c r="B417" s="1">
        <v>44414</v>
      </c>
      <c r="C417">
        <v>564.75</v>
      </c>
    </row>
    <row r="418" spans="2:3" x14ac:dyDescent="0.2">
      <c r="B418" s="1">
        <v>44417</v>
      </c>
      <c r="C418">
        <v>561.75</v>
      </c>
    </row>
    <row r="419" spans="2:3" x14ac:dyDescent="0.2">
      <c r="B419" s="1">
        <v>44418</v>
      </c>
      <c r="C419">
        <v>561</v>
      </c>
    </row>
    <row r="420" spans="2:3" x14ac:dyDescent="0.2">
      <c r="B420" s="1">
        <v>44419</v>
      </c>
      <c r="C420">
        <v>567</v>
      </c>
    </row>
    <row r="421" spans="2:3" x14ac:dyDescent="0.2">
      <c r="B421" s="1">
        <v>44420</v>
      </c>
      <c r="C421">
        <v>579.75</v>
      </c>
    </row>
    <row r="422" spans="2:3" x14ac:dyDescent="0.2">
      <c r="B422" s="1">
        <v>44421</v>
      </c>
      <c r="C422">
        <v>579.5</v>
      </c>
    </row>
    <row r="423" spans="2:3" x14ac:dyDescent="0.2">
      <c r="B423" s="1">
        <v>44424</v>
      </c>
      <c r="C423">
        <v>576.25</v>
      </c>
    </row>
    <row r="424" spans="2:3" x14ac:dyDescent="0.2">
      <c r="B424" s="1">
        <v>44425</v>
      </c>
      <c r="C424">
        <v>571</v>
      </c>
    </row>
    <row r="425" spans="2:3" x14ac:dyDescent="0.2">
      <c r="B425" s="1">
        <v>44426</v>
      </c>
      <c r="C425">
        <v>572.25</v>
      </c>
    </row>
    <row r="426" spans="2:3" x14ac:dyDescent="0.2">
      <c r="B426" s="1">
        <v>44427</v>
      </c>
      <c r="C426">
        <v>558.25</v>
      </c>
    </row>
    <row r="427" spans="2:3" x14ac:dyDescent="0.2">
      <c r="B427" s="1">
        <v>44428</v>
      </c>
      <c r="C427">
        <v>544.5</v>
      </c>
    </row>
    <row r="428" spans="2:3" x14ac:dyDescent="0.2">
      <c r="B428" s="1">
        <v>44431</v>
      </c>
      <c r="C428">
        <v>543.25</v>
      </c>
    </row>
    <row r="429" spans="2:3" x14ac:dyDescent="0.2">
      <c r="B429" s="1">
        <v>44432</v>
      </c>
      <c r="C429">
        <v>552.25</v>
      </c>
    </row>
    <row r="430" spans="2:3" x14ac:dyDescent="0.2">
      <c r="B430" s="1">
        <v>44433</v>
      </c>
      <c r="C430">
        <v>558.75</v>
      </c>
    </row>
    <row r="431" spans="2:3" x14ac:dyDescent="0.2">
      <c r="B431" s="1">
        <v>44434</v>
      </c>
      <c r="C431">
        <v>557.25</v>
      </c>
    </row>
    <row r="432" spans="2:3" x14ac:dyDescent="0.2">
      <c r="B432" s="1">
        <v>44435</v>
      </c>
      <c r="C432">
        <v>560.25</v>
      </c>
    </row>
    <row r="433" spans="2:3" x14ac:dyDescent="0.2">
      <c r="B433" s="1">
        <v>44438</v>
      </c>
      <c r="C433">
        <v>550.75</v>
      </c>
    </row>
    <row r="434" spans="2:3" x14ac:dyDescent="0.2">
      <c r="B434" s="1">
        <v>44439</v>
      </c>
      <c r="C434">
        <v>542.75</v>
      </c>
    </row>
    <row r="435" spans="2:3" x14ac:dyDescent="0.2">
      <c r="B435" s="1">
        <v>44440</v>
      </c>
      <c r="C435">
        <v>531.75</v>
      </c>
    </row>
    <row r="436" spans="2:3" x14ac:dyDescent="0.2">
      <c r="B436" s="1">
        <v>44441</v>
      </c>
      <c r="C436">
        <v>534</v>
      </c>
    </row>
    <row r="437" spans="2:3" x14ac:dyDescent="0.2">
      <c r="B437" s="1">
        <v>44442</v>
      </c>
      <c r="C437">
        <v>533.25</v>
      </c>
    </row>
    <row r="438" spans="2:3" x14ac:dyDescent="0.2">
      <c r="B438" s="1">
        <v>44446</v>
      </c>
      <c r="C438">
        <v>520.5</v>
      </c>
    </row>
    <row r="439" spans="2:3" x14ac:dyDescent="0.2">
      <c r="B439" s="1">
        <v>44447</v>
      </c>
      <c r="C439">
        <v>519.75</v>
      </c>
    </row>
    <row r="440" spans="2:3" x14ac:dyDescent="0.2">
      <c r="B440" s="1">
        <v>44448</v>
      </c>
      <c r="C440">
        <v>519.25</v>
      </c>
    </row>
    <row r="441" spans="2:3" x14ac:dyDescent="0.2">
      <c r="B441" s="1">
        <v>44449</v>
      </c>
      <c r="C441">
        <v>526.5</v>
      </c>
    </row>
    <row r="442" spans="2:3" x14ac:dyDescent="0.2">
      <c r="B442" s="1">
        <v>44452</v>
      </c>
      <c r="C442">
        <v>522</v>
      </c>
    </row>
    <row r="443" spans="2:3" x14ac:dyDescent="0.2">
      <c r="B443" s="1">
        <v>44453</v>
      </c>
      <c r="C443">
        <v>528.25</v>
      </c>
    </row>
    <row r="444" spans="2:3" x14ac:dyDescent="0.2">
      <c r="B444" s="1">
        <v>44454</v>
      </c>
      <c r="C444">
        <v>540.75</v>
      </c>
    </row>
    <row r="445" spans="2:3" x14ac:dyDescent="0.2">
      <c r="B445" s="1">
        <v>44455</v>
      </c>
      <c r="C445">
        <v>536.75</v>
      </c>
    </row>
    <row r="446" spans="2:3" x14ac:dyDescent="0.2">
      <c r="B446" s="1">
        <v>44456</v>
      </c>
      <c r="C446">
        <v>534.25</v>
      </c>
    </row>
    <row r="447" spans="2:3" x14ac:dyDescent="0.2">
      <c r="B447" s="1">
        <v>44459</v>
      </c>
      <c r="C447">
        <v>529.75</v>
      </c>
    </row>
    <row r="448" spans="2:3" x14ac:dyDescent="0.2">
      <c r="B448" s="1">
        <v>44460</v>
      </c>
      <c r="C448">
        <v>525</v>
      </c>
    </row>
    <row r="449" spans="2:3" x14ac:dyDescent="0.2">
      <c r="B449" s="1">
        <v>44461</v>
      </c>
      <c r="C449">
        <v>533</v>
      </c>
    </row>
    <row r="450" spans="2:3" x14ac:dyDescent="0.2">
      <c r="B450" s="1">
        <v>44462</v>
      </c>
      <c r="C450">
        <v>537</v>
      </c>
    </row>
    <row r="451" spans="2:3" x14ac:dyDescent="0.2">
      <c r="B451" s="1">
        <v>44463</v>
      </c>
      <c r="C451">
        <v>534.5</v>
      </c>
    </row>
    <row r="452" spans="2:3" x14ac:dyDescent="0.2">
      <c r="B452" s="1">
        <v>44466</v>
      </c>
      <c r="C452">
        <v>547</v>
      </c>
    </row>
    <row r="453" spans="2:3" x14ac:dyDescent="0.2">
      <c r="B453" s="1">
        <v>44467</v>
      </c>
      <c r="C453">
        <v>540.5</v>
      </c>
    </row>
    <row r="454" spans="2:3" x14ac:dyDescent="0.2">
      <c r="B454" s="1">
        <v>44468</v>
      </c>
      <c r="C454">
        <v>547</v>
      </c>
    </row>
    <row r="455" spans="2:3" x14ac:dyDescent="0.2">
      <c r="B455" s="1">
        <v>44469</v>
      </c>
      <c r="C455">
        <v>544.5</v>
      </c>
    </row>
    <row r="456" spans="2:3" x14ac:dyDescent="0.2">
      <c r="B456" s="1">
        <v>44470</v>
      </c>
      <c r="C456">
        <v>549.75</v>
      </c>
    </row>
    <row r="457" spans="2:3" x14ac:dyDescent="0.2">
      <c r="B457" s="1">
        <v>44473</v>
      </c>
      <c r="C457">
        <v>549.75</v>
      </c>
    </row>
    <row r="458" spans="2:3" x14ac:dyDescent="0.2">
      <c r="B458" s="1">
        <v>44474</v>
      </c>
      <c r="C458">
        <v>546</v>
      </c>
    </row>
    <row r="459" spans="2:3" x14ac:dyDescent="0.2">
      <c r="B459" s="1">
        <v>44475</v>
      </c>
      <c r="C459">
        <v>541</v>
      </c>
    </row>
    <row r="460" spans="2:3" x14ac:dyDescent="0.2">
      <c r="B460" s="1">
        <v>44476</v>
      </c>
      <c r="C460">
        <v>543</v>
      </c>
    </row>
    <row r="461" spans="2:3" x14ac:dyDescent="0.2">
      <c r="B461" s="1">
        <v>44477</v>
      </c>
      <c r="C461">
        <v>539.5</v>
      </c>
    </row>
    <row r="462" spans="2:3" x14ac:dyDescent="0.2">
      <c r="B462" s="1">
        <v>44480</v>
      </c>
      <c r="C462">
        <v>542.25</v>
      </c>
    </row>
    <row r="463" spans="2:3" x14ac:dyDescent="0.2">
      <c r="B463" s="1">
        <v>44481</v>
      </c>
      <c r="C463">
        <v>532</v>
      </c>
    </row>
    <row r="464" spans="2:3" x14ac:dyDescent="0.2">
      <c r="B464" s="1">
        <v>44482</v>
      </c>
      <c r="C464">
        <v>522</v>
      </c>
    </row>
    <row r="465" spans="2:3" x14ac:dyDescent="0.2">
      <c r="B465" s="1">
        <v>44483</v>
      </c>
      <c r="C465">
        <v>525.75</v>
      </c>
    </row>
    <row r="466" spans="2:3" x14ac:dyDescent="0.2">
      <c r="B466" s="1">
        <v>44484</v>
      </c>
      <c r="C466">
        <v>534.25</v>
      </c>
    </row>
    <row r="467" spans="2:3" x14ac:dyDescent="0.2">
      <c r="B467" s="1">
        <v>44487</v>
      </c>
      <c r="C467">
        <v>540.5</v>
      </c>
    </row>
    <row r="468" spans="2:3" x14ac:dyDescent="0.2">
      <c r="B468" s="1">
        <v>44488</v>
      </c>
      <c r="C468">
        <v>539</v>
      </c>
    </row>
    <row r="469" spans="2:3" x14ac:dyDescent="0.2">
      <c r="B469" s="1">
        <v>44489</v>
      </c>
      <c r="C469">
        <v>547.75</v>
      </c>
    </row>
    <row r="470" spans="2:3" x14ac:dyDescent="0.2">
      <c r="B470" s="1">
        <v>44490</v>
      </c>
      <c r="C470">
        <v>541.5</v>
      </c>
    </row>
    <row r="471" spans="2:3" x14ac:dyDescent="0.2">
      <c r="B471" s="1">
        <v>44491</v>
      </c>
      <c r="C471">
        <v>546.75</v>
      </c>
    </row>
    <row r="472" spans="2:3" x14ac:dyDescent="0.2">
      <c r="B472" s="1">
        <v>44494</v>
      </c>
      <c r="C472">
        <v>546.75</v>
      </c>
    </row>
    <row r="473" spans="2:3" x14ac:dyDescent="0.2">
      <c r="B473" s="1">
        <v>44495</v>
      </c>
      <c r="C473">
        <v>552.25</v>
      </c>
    </row>
    <row r="474" spans="2:3" x14ac:dyDescent="0.2">
      <c r="B474" s="1">
        <v>44496</v>
      </c>
      <c r="C474">
        <v>566</v>
      </c>
    </row>
    <row r="475" spans="2:3" x14ac:dyDescent="0.2">
      <c r="B475" s="1">
        <v>44497</v>
      </c>
      <c r="C475">
        <v>571.25</v>
      </c>
    </row>
    <row r="476" spans="2:3" x14ac:dyDescent="0.2">
      <c r="B476" s="1">
        <v>44498</v>
      </c>
      <c r="C476">
        <v>576.25</v>
      </c>
    </row>
    <row r="477" spans="2:3" x14ac:dyDescent="0.2">
      <c r="B477" s="1">
        <v>44501</v>
      </c>
      <c r="C477">
        <v>587</v>
      </c>
    </row>
    <row r="478" spans="2:3" x14ac:dyDescent="0.2">
      <c r="B478" s="1">
        <v>44502</v>
      </c>
      <c r="C478">
        <v>581.25</v>
      </c>
    </row>
    <row r="479" spans="2:3" x14ac:dyDescent="0.2">
      <c r="B479" s="1">
        <v>44503</v>
      </c>
      <c r="C479">
        <v>572.25</v>
      </c>
    </row>
    <row r="480" spans="2:3" x14ac:dyDescent="0.2">
      <c r="B480" s="1">
        <v>44504</v>
      </c>
      <c r="C480">
        <v>567.75</v>
      </c>
    </row>
    <row r="481" spans="2:3" x14ac:dyDescent="0.2">
      <c r="B481" s="1">
        <v>44505</v>
      </c>
      <c r="C481">
        <v>562.25</v>
      </c>
    </row>
    <row r="482" spans="2:3" x14ac:dyDescent="0.2">
      <c r="B482" s="1">
        <v>44508</v>
      </c>
      <c r="C482">
        <v>561</v>
      </c>
    </row>
    <row r="483" spans="2:3" x14ac:dyDescent="0.2">
      <c r="B483" s="1">
        <v>44509</v>
      </c>
      <c r="C483">
        <v>564.25</v>
      </c>
    </row>
    <row r="484" spans="2:3" x14ac:dyDescent="0.2">
      <c r="B484" s="1">
        <v>44510</v>
      </c>
      <c r="C484">
        <v>578.75</v>
      </c>
    </row>
    <row r="485" spans="2:3" x14ac:dyDescent="0.2">
      <c r="B485" s="1">
        <v>44511</v>
      </c>
      <c r="C485">
        <v>578</v>
      </c>
    </row>
    <row r="486" spans="2:3" x14ac:dyDescent="0.2">
      <c r="B486" s="1">
        <v>44512</v>
      </c>
      <c r="C486">
        <v>585</v>
      </c>
    </row>
    <row r="487" spans="2:3" x14ac:dyDescent="0.2">
      <c r="B487" s="1">
        <v>44515</v>
      </c>
      <c r="C487">
        <v>584</v>
      </c>
    </row>
    <row r="488" spans="2:3" x14ac:dyDescent="0.2">
      <c r="B488" s="1">
        <v>44516</v>
      </c>
      <c r="C488">
        <v>577.5</v>
      </c>
    </row>
    <row r="489" spans="2:3" x14ac:dyDescent="0.2">
      <c r="B489" s="1">
        <v>44517</v>
      </c>
      <c r="C489">
        <v>581.5</v>
      </c>
    </row>
    <row r="490" spans="2:3" x14ac:dyDescent="0.2">
      <c r="B490" s="1">
        <v>44518</v>
      </c>
      <c r="C490">
        <v>579.25</v>
      </c>
    </row>
    <row r="491" spans="2:3" x14ac:dyDescent="0.2">
      <c r="B491" s="1">
        <v>44519</v>
      </c>
      <c r="C491">
        <v>577</v>
      </c>
    </row>
    <row r="492" spans="2:3" x14ac:dyDescent="0.2">
      <c r="B492" s="1">
        <v>44522</v>
      </c>
      <c r="C492">
        <v>584.25</v>
      </c>
    </row>
    <row r="493" spans="2:3" x14ac:dyDescent="0.2">
      <c r="B493" s="1">
        <v>44523</v>
      </c>
      <c r="C493">
        <v>588.25</v>
      </c>
    </row>
    <row r="494" spans="2:3" x14ac:dyDescent="0.2">
      <c r="B494" s="1">
        <v>44524</v>
      </c>
      <c r="C494">
        <v>585.5</v>
      </c>
    </row>
    <row r="495" spans="2:3" x14ac:dyDescent="0.2">
      <c r="B495" s="1">
        <v>44526</v>
      </c>
      <c r="C495">
        <v>591.75</v>
      </c>
    </row>
    <row r="496" spans="2:3" x14ac:dyDescent="0.2">
      <c r="B496" s="1">
        <v>44529</v>
      </c>
      <c r="C496">
        <v>582.25</v>
      </c>
    </row>
    <row r="497" spans="2:3" x14ac:dyDescent="0.2">
      <c r="B497" s="1">
        <v>44530</v>
      </c>
      <c r="C497">
        <v>567.5</v>
      </c>
    </row>
    <row r="498" spans="2:3" x14ac:dyDescent="0.2">
      <c r="B498" s="1">
        <v>44531</v>
      </c>
      <c r="C498">
        <v>571.5</v>
      </c>
    </row>
    <row r="499" spans="2:3" x14ac:dyDescent="0.2">
      <c r="B499" s="1">
        <v>44532</v>
      </c>
      <c r="C499">
        <v>576.75</v>
      </c>
    </row>
    <row r="500" spans="2:3" x14ac:dyDescent="0.2">
      <c r="B500" s="1">
        <v>44533</v>
      </c>
      <c r="C500">
        <v>584</v>
      </c>
    </row>
    <row r="501" spans="2:3" x14ac:dyDescent="0.2">
      <c r="B501" s="1">
        <v>44536</v>
      </c>
      <c r="C501">
        <v>583.5</v>
      </c>
    </row>
    <row r="502" spans="2:3" x14ac:dyDescent="0.2">
      <c r="B502" s="1">
        <v>44537</v>
      </c>
      <c r="C502">
        <v>586</v>
      </c>
    </row>
    <row r="503" spans="2:3" x14ac:dyDescent="0.2">
      <c r="B503" s="1">
        <v>44538</v>
      </c>
      <c r="C503">
        <v>587.25</v>
      </c>
    </row>
    <row r="504" spans="2:3" x14ac:dyDescent="0.2">
      <c r="B504" s="1">
        <v>44539</v>
      </c>
      <c r="C504">
        <v>591.75</v>
      </c>
    </row>
    <row r="505" spans="2:3" x14ac:dyDescent="0.2">
      <c r="B505" s="1">
        <v>44540</v>
      </c>
      <c r="C505">
        <v>590</v>
      </c>
    </row>
    <row r="506" spans="2:3" x14ac:dyDescent="0.2">
      <c r="B506" s="1">
        <v>44543</v>
      </c>
      <c r="C506">
        <v>585</v>
      </c>
    </row>
    <row r="507" spans="2:3" x14ac:dyDescent="0.2">
      <c r="B507" s="1">
        <v>44544</v>
      </c>
      <c r="C507">
        <v>590.25</v>
      </c>
    </row>
    <row r="508" spans="2:3" x14ac:dyDescent="0.2">
      <c r="B508" s="1">
        <v>44545</v>
      </c>
      <c r="C508">
        <v>585.75</v>
      </c>
    </row>
    <row r="509" spans="2:3" x14ac:dyDescent="0.2">
      <c r="B509" s="1">
        <v>44546</v>
      </c>
      <c r="C509">
        <v>591.25</v>
      </c>
    </row>
    <row r="510" spans="2:3" x14ac:dyDescent="0.2">
      <c r="B510" s="1">
        <v>44547</v>
      </c>
      <c r="C510">
        <v>593.25</v>
      </c>
    </row>
    <row r="511" spans="2:3" x14ac:dyDescent="0.2">
      <c r="B511" s="1">
        <v>44550</v>
      </c>
      <c r="C511">
        <v>591</v>
      </c>
    </row>
    <row r="512" spans="2:3" x14ac:dyDescent="0.2">
      <c r="B512" s="1">
        <v>44551</v>
      </c>
      <c r="C512">
        <v>598.25</v>
      </c>
    </row>
    <row r="513" spans="2:3" x14ac:dyDescent="0.2">
      <c r="B513" s="1">
        <v>44552</v>
      </c>
      <c r="C513">
        <v>602.5</v>
      </c>
    </row>
    <row r="514" spans="2:3" x14ac:dyDescent="0.2">
      <c r="B514" s="1">
        <v>44553</v>
      </c>
      <c r="C514">
        <v>605.75</v>
      </c>
    </row>
    <row r="515" spans="2:3" x14ac:dyDescent="0.2">
      <c r="B515" s="1">
        <v>44557</v>
      </c>
      <c r="C515">
        <v>614.75</v>
      </c>
    </row>
    <row r="516" spans="2:3" x14ac:dyDescent="0.2">
      <c r="B516" s="1">
        <v>44558</v>
      </c>
      <c r="C516">
        <v>604.75</v>
      </c>
    </row>
    <row r="517" spans="2:3" x14ac:dyDescent="0.2">
      <c r="B517" s="1">
        <v>44559</v>
      </c>
      <c r="C517">
        <v>605.5</v>
      </c>
    </row>
    <row r="518" spans="2:3" x14ac:dyDescent="0.2">
      <c r="B518" s="1">
        <v>44560</v>
      </c>
      <c r="C518">
        <v>596</v>
      </c>
    </row>
    <row r="519" spans="2:3" x14ac:dyDescent="0.2">
      <c r="B519" s="1">
        <v>44561</v>
      </c>
      <c r="C519">
        <v>593.25</v>
      </c>
    </row>
    <row r="520" spans="2:3" x14ac:dyDescent="0.2">
      <c r="B520" s="1">
        <v>44564</v>
      </c>
      <c r="C520">
        <v>589.25</v>
      </c>
    </row>
    <row r="521" spans="2:3" x14ac:dyDescent="0.2">
      <c r="B521" s="1">
        <v>44565</v>
      </c>
      <c r="C521">
        <v>609.5</v>
      </c>
    </row>
    <row r="522" spans="2:3" x14ac:dyDescent="0.2">
      <c r="B522" s="1">
        <v>44566</v>
      </c>
      <c r="C522">
        <v>602.25</v>
      </c>
    </row>
    <row r="523" spans="2:3" x14ac:dyDescent="0.2">
      <c r="B523" s="1">
        <v>44567</v>
      </c>
      <c r="C523">
        <v>603.75</v>
      </c>
    </row>
    <row r="524" spans="2:3" x14ac:dyDescent="0.2">
      <c r="B524" s="1">
        <v>44568</v>
      </c>
      <c r="C524">
        <v>606.75</v>
      </c>
    </row>
    <row r="525" spans="2:3" x14ac:dyDescent="0.2">
      <c r="B525" s="1">
        <v>44571</v>
      </c>
      <c r="C525">
        <v>599.75</v>
      </c>
    </row>
    <row r="526" spans="2:3" x14ac:dyDescent="0.2">
      <c r="B526" s="1">
        <v>44572</v>
      </c>
      <c r="C526">
        <v>601</v>
      </c>
    </row>
    <row r="527" spans="2:3" x14ac:dyDescent="0.2">
      <c r="B527" s="1">
        <v>44573</v>
      </c>
      <c r="C527">
        <v>599</v>
      </c>
    </row>
    <row r="528" spans="2:3" x14ac:dyDescent="0.2">
      <c r="B528" s="1">
        <v>44574</v>
      </c>
      <c r="C528">
        <v>587.5</v>
      </c>
    </row>
    <row r="529" spans="2:3" x14ac:dyDescent="0.2">
      <c r="B529" s="1">
        <v>44575</v>
      </c>
      <c r="C529">
        <v>596.25</v>
      </c>
    </row>
    <row r="530" spans="2:3" x14ac:dyDescent="0.2">
      <c r="B530" s="1">
        <v>44579</v>
      </c>
      <c r="C530">
        <v>599.5</v>
      </c>
    </row>
    <row r="531" spans="2:3" x14ac:dyDescent="0.2">
      <c r="B531" s="1">
        <v>44580</v>
      </c>
      <c r="C531">
        <v>610.5</v>
      </c>
    </row>
    <row r="532" spans="2:3" x14ac:dyDescent="0.2">
      <c r="B532" s="1">
        <v>44581</v>
      </c>
      <c r="C532">
        <v>611</v>
      </c>
    </row>
    <row r="533" spans="2:3" x14ac:dyDescent="0.2">
      <c r="B533" s="1">
        <v>44582</v>
      </c>
      <c r="C533">
        <v>616.25</v>
      </c>
    </row>
    <row r="534" spans="2:3" x14ac:dyDescent="0.2">
      <c r="B534" s="1">
        <v>44585</v>
      </c>
      <c r="C534">
        <v>621</v>
      </c>
    </row>
    <row r="535" spans="2:3" x14ac:dyDescent="0.2">
      <c r="B535" s="1">
        <v>44586</v>
      </c>
      <c r="C535">
        <v>620</v>
      </c>
    </row>
    <row r="536" spans="2:3" x14ac:dyDescent="0.2">
      <c r="B536" s="1">
        <v>44587</v>
      </c>
      <c r="C536">
        <v>627</v>
      </c>
    </row>
    <row r="537" spans="2:3" x14ac:dyDescent="0.2">
      <c r="B537" s="1">
        <v>44588</v>
      </c>
      <c r="C537">
        <v>625.25</v>
      </c>
    </row>
    <row r="538" spans="2:3" x14ac:dyDescent="0.2">
      <c r="B538" s="1">
        <v>44589</v>
      </c>
      <c r="C538">
        <v>636</v>
      </c>
    </row>
    <row r="539" spans="2:3" x14ac:dyDescent="0.2">
      <c r="B539" s="1">
        <v>44592</v>
      </c>
      <c r="C539">
        <v>626</v>
      </c>
    </row>
    <row r="540" spans="2:3" x14ac:dyDescent="0.2">
      <c r="B540" s="1">
        <v>44593</v>
      </c>
      <c r="C540">
        <v>634.75</v>
      </c>
    </row>
    <row r="541" spans="2:3" x14ac:dyDescent="0.2">
      <c r="B541" s="1">
        <v>44594</v>
      </c>
      <c r="C541">
        <v>622.5</v>
      </c>
    </row>
    <row r="542" spans="2:3" x14ac:dyDescent="0.2">
      <c r="B542" s="1">
        <v>44595</v>
      </c>
      <c r="C542">
        <v>616.75</v>
      </c>
    </row>
    <row r="543" spans="2:3" x14ac:dyDescent="0.2">
      <c r="B543" s="1">
        <v>44596</v>
      </c>
      <c r="C543">
        <v>620.5</v>
      </c>
    </row>
    <row r="544" spans="2:3" x14ac:dyDescent="0.2">
      <c r="B544" s="1">
        <v>44599</v>
      </c>
      <c r="C544">
        <v>635.25</v>
      </c>
    </row>
    <row r="545" spans="2:3" x14ac:dyDescent="0.2">
      <c r="B545" s="1">
        <v>44600</v>
      </c>
      <c r="C545">
        <v>632.25</v>
      </c>
    </row>
    <row r="546" spans="2:3" x14ac:dyDescent="0.2">
      <c r="B546" s="1">
        <v>44601</v>
      </c>
      <c r="C546">
        <v>646.75</v>
      </c>
    </row>
    <row r="547" spans="2:3" x14ac:dyDescent="0.2">
      <c r="B547" s="1">
        <v>44602</v>
      </c>
      <c r="C547">
        <v>641.75</v>
      </c>
    </row>
    <row r="548" spans="2:3" x14ac:dyDescent="0.2">
      <c r="B548" s="1">
        <v>44603</v>
      </c>
      <c r="C548">
        <v>651</v>
      </c>
    </row>
    <row r="549" spans="2:3" x14ac:dyDescent="0.2">
      <c r="B549" s="1">
        <v>44606</v>
      </c>
      <c r="C549">
        <v>655.75</v>
      </c>
    </row>
    <row r="550" spans="2:3" x14ac:dyDescent="0.2">
      <c r="B550" s="1">
        <v>44607</v>
      </c>
      <c r="C550">
        <v>638</v>
      </c>
    </row>
    <row r="551" spans="2:3" x14ac:dyDescent="0.2">
      <c r="B551" s="1">
        <v>44608</v>
      </c>
      <c r="C551">
        <v>647</v>
      </c>
    </row>
    <row r="552" spans="2:3" x14ac:dyDescent="0.2">
      <c r="B552" s="1">
        <v>44609</v>
      </c>
      <c r="C552">
        <v>650</v>
      </c>
    </row>
    <row r="553" spans="2:3" x14ac:dyDescent="0.2">
      <c r="B553" s="1">
        <v>44610</v>
      </c>
      <c r="C553">
        <v>654.25</v>
      </c>
    </row>
    <row r="554" spans="2:3" x14ac:dyDescent="0.2">
      <c r="B554" s="1">
        <v>44614</v>
      </c>
      <c r="C554">
        <v>674.75</v>
      </c>
    </row>
    <row r="555" spans="2:3" x14ac:dyDescent="0.2">
      <c r="B555" s="1">
        <v>44615</v>
      </c>
      <c r="C555">
        <v>683.75</v>
      </c>
    </row>
    <row r="556" spans="2:3" x14ac:dyDescent="0.2">
      <c r="B556" s="1">
        <v>44616</v>
      </c>
      <c r="C556">
        <v>695</v>
      </c>
    </row>
    <row r="557" spans="2:3" x14ac:dyDescent="0.2">
      <c r="B557" s="1">
        <v>44617</v>
      </c>
      <c r="C557">
        <v>659.5</v>
      </c>
    </row>
    <row r="558" spans="2:3" x14ac:dyDescent="0.2">
      <c r="B558" s="1">
        <v>44620</v>
      </c>
      <c r="C558">
        <v>697.5</v>
      </c>
    </row>
    <row r="559" spans="2:3" x14ac:dyDescent="0.2">
      <c r="B559" s="1">
        <v>44621</v>
      </c>
      <c r="C559">
        <v>739.75</v>
      </c>
    </row>
    <row r="560" spans="2:3" x14ac:dyDescent="0.2">
      <c r="B560" s="1">
        <v>44622</v>
      </c>
      <c r="C560">
        <v>739</v>
      </c>
    </row>
    <row r="561" spans="2:3" x14ac:dyDescent="0.2">
      <c r="B561" s="1">
        <v>44623</v>
      </c>
      <c r="C561">
        <v>751.25</v>
      </c>
    </row>
    <row r="562" spans="2:3" x14ac:dyDescent="0.2">
      <c r="B562" s="1">
        <v>44624</v>
      </c>
      <c r="C562">
        <v>756.5</v>
      </c>
    </row>
    <row r="563" spans="2:3" x14ac:dyDescent="0.2">
      <c r="B563" s="1">
        <v>44627</v>
      </c>
      <c r="C563">
        <v>749.25</v>
      </c>
    </row>
    <row r="564" spans="2:3" x14ac:dyDescent="0.2">
      <c r="B564" s="1">
        <v>44628</v>
      </c>
      <c r="C564">
        <v>754.5</v>
      </c>
    </row>
    <row r="565" spans="2:3" x14ac:dyDescent="0.2">
      <c r="B565" s="1">
        <v>44629</v>
      </c>
      <c r="C565">
        <v>735</v>
      </c>
    </row>
    <row r="566" spans="2:3" x14ac:dyDescent="0.2">
      <c r="B566" s="1">
        <v>44630</v>
      </c>
      <c r="C566">
        <v>757.75</v>
      </c>
    </row>
    <row r="567" spans="2:3" x14ac:dyDescent="0.2">
      <c r="B567" s="1">
        <v>44631</v>
      </c>
      <c r="C567">
        <v>764.5</v>
      </c>
    </row>
    <row r="568" spans="2:3" x14ac:dyDescent="0.2">
      <c r="B568" s="1">
        <v>44634</v>
      </c>
      <c r="C568">
        <v>728.25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B05C-E320-410D-B0B1-1BDFA1C4130D}">
  <dimension ref="A2:C611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45</v>
      </c>
      <c r="B2" s="1" t="e">
        <f ca="1">_xll.BDH(A2, "PX_LAST", "01/01/2000", TODAY(), "DAILY","cols=2;rows=610")</f>
        <v>#NAME?</v>
      </c>
      <c r="C2">
        <v>408</v>
      </c>
    </row>
    <row r="3" spans="1:3" x14ac:dyDescent="0.2">
      <c r="B3" s="1">
        <v>43815</v>
      </c>
      <c r="C3">
        <v>411.5</v>
      </c>
    </row>
    <row r="4" spans="1:3" x14ac:dyDescent="0.2">
      <c r="B4" s="1">
        <v>43816</v>
      </c>
      <c r="C4">
        <v>410</v>
      </c>
    </row>
    <row r="5" spans="1:3" x14ac:dyDescent="0.2">
      <c r="B5" s="1">
        <v>43817</v>
      </c>
      <c r="C5">
        <v>409</v>
      </c>
    </row>
    <row r="6" spans="1:3" x14ac:dyDescent="0.2">
      <c r="B6" s="1">
        <v>43818</v>
      </c>
      <c r="C6">
        <v>413.75</v>
      </c>
    </row>
    <row r="7" spans="1:3" x14ac:dyDescent="0.2">
      <c r="B7" s="1">
        <v>43819</v>
      </c>
      <c r="C7">
        <v>413.5</v>
      </c>
    </row>
    <row r="8" spans="1:3" x14ac:dyDescent="0.2">
      <c r="B8" s="1">
        <v>43822</v>
      </c>
      <c r="C8">
        <v>414.25</v>
      </c>
    </row>
    <row r="9" spans="1:3" x14ac:dyDescent="0.2">
      <c r="B9" s="1">
        <v>43823</v>
      </c>
      <c r="C9">
        <v>416</v>
      </c>
    </row>
    <row r="10" spans="1:3" x14ac:dyDescent="0.2">
      <c r="B10" s="1">
        <v>43825</v>
      </c>
      <c r="C10">
        <v>417</v>
      </c>
    </row>
    <row r="11" spans="1:3" x14ac:dyDescent="0.2">
      <c r="B11" s="1">
        <v>43826</v>
      </c>
      <c r="C11">
        <v>417</v>
      </c>
    </row>
    <row r="12" spans="1:3" x14ac:dyDescent="0.2">
      <c r="B12" s="1">
        <v>43829</v>
      </c>
      <c r="C12">
        <v>417.75</v>
      </c>
    </row>
    <row r="13" spans="1:3" x14ac:dyDescent="0.2">
      <c r="B13" s="1">
        <v>43830</v>
      </c>
      <c r="C13">
        <v>417.75</v>
      </c>
    </row>
    <row r="14" spans="1:3" x14ac:dyDescent="0.2">
      <c r="B14" s="1">
        <v>43832</v>
      </c>
      <c r="C14">
        <v>419.75</v>
      </c>
    </row>
    <row r="15" spans="1:3" x14ac:dyDescent="0.2">
      <c r="B15" s="1">
        <v>43833</v>
      </c>
      <c r="C15">
        <v>417.25</v>
      </c>
    </row>
    <row r="16" spans="1:3" x14ac:dyDescent="0.2">
      <c r="B16" s="1">
        <v>43836</v>
      </c>
      <c r="C16">
        <v>417.25</v>
      </c>
    </row>
    <row r="17" spans="2:3" x14ac:dyDescent="0.2">
      <c r="B17" s="1">
        <v>43837</v>
      </c>
      <c r="C17">
        <v>416.75</v>
      </c>
    </row>
    <row r="18" spans="2:3" x14ac:dyDescent="0.2">
      <c r="B18" s="1">
        <v>43838</v>
      </c>
      <c r="C18">
        <v>417</v>
      </c>
    </row>
    <row r="19" spans="2:3" x14ac:dyDescent="0.2">
      <c r="B19" s="1">
        <v>43839</v>
      </c>
      <c r="C19">
        <v>416.75</v>
      </c>
    </row>
    <row r="20" spans="2:3" x14ac:dyDescent="0.2">
      <c r="B20" s="1">
        <v>43840</v>
      </c>
      <c r="C20">
        <v>419.5</v>
      </c>
    </row>
    <row r="21" spans="2:3" x14ac:dyDescent="0.2">
      <c r="B21" s="1">
        <v>43843</v>
      </c>
      <c r="C21">
        <v>419.5</v>
      </c>
    </row>
    <row r="22" spans="2:3" x14ac:dyDescent="0.2">
      <c r="B22" s="1">
        <v>43844</v>
      </c>
      <c r="C22">
        <v>419.25</v>
      </c>
    </row>
    <row r="23" spans="2:3" x14ac:dyDescent="0.2">
      <c r="B23" s="1">
        <v>43845</v>
      </c>
      <c r="C23">
        <v>417.5</v>
      </c>
    </row>
    <row r="24" spans="2:3" x14ac:dyDescent="0.2">
      <c r="B24" s="1">
        <v>43846</v>
      </c>
      <c r="C24">
        <v>413</v>
      </c>
    </row>
    <row r="25" spans="2:3" x14ac:dyDescent="0.2">
      <c r="B25" s="1">
        <v>43847</v>
      </c>
      <c r="C25">
        <v>418.5</v>
      </c>
    </row>
    <row r="26" spans="2:3" x14ac:dyDescent="0.2">
      <c r="B26" s="1">
        <v>43851</v>
      </c>
      <c r="C26">
        <v>417.75</v>
      </c>
    </row>
    <row r="27" spans="2:3" x14ac:dyDescent="0.2">
      <c r="B27" s="1">
        <v>43852</v>
      </c>
      <c r="C27">
        <v>416.25</v>
      </c>
    </row>
    <row r="28" spans="2:3" x14ac:dyDescent="0.2">
      <c r="B28" s="1">
        <v>43853</v>
      </c>
      <c r="C28">
        <v>418</v>
      </c>
    </row>
    <row r="29" spans="2:3" x14ac:dyDescent="0.2">
      <c r="B29" s="1">
        <v>43854</v>
      </c>
      <c r="C29">
        <v>415</v>
      </c>
    </row>
    <row r="30" spans="2:3" x14ac:dyDescent="0.2">
      <c r="B30" s="1">
        <v>43857</v>
      </c>
      <c r="C30">
        <v>413</v>
      </c>
    </row>
    <row r="31" spans="2:3" x14ac:dyDescent="0.2">
      <c r="B31" s="1">
        <v>43858</v>
      </c>
      <c r="C31">
        <v>414.75</v>
      </c>
    </row>
    <row r="32" spans="2:3" x14ac:dyDescent="0.2">
      <c r="B32" s="1">
        <v>43859</v>
      </c>
      <c r="C32">
        <v>413</v>
      </c>
    </row>
    <row r="33" spans="2:3" x14ac:dyDescent="0.2">
      <c r="B33" s="1">
        <v>43860</v>
      </c>
      <c r="C33">
        <v>411.25</v>
      </c>
    </row>
    <row r="34" spans="2:3" x14ac:dyDescent="0.2">
      <c r="B34" s="1">
        <v>43861</v>
      </c>
      <c r="C34">
        <v>413.25</v>
      </c>
    </row>
    <row r="35" spans="2:3" x14ac:dyDescent="0.2">
      <c r="B35" s="1">
        <v>43864</v>
      </c>
      <c r="C35">
        <v>411.5</v>
      </c>
    </row>
    <row r="36" spans="2:3" x14ac:dyDescent="0.2">
      <c r="B36" s="1">
        <v>43865</v>
      </c>
      <c r="C36">
        <v>413</v>
      </c>
    </row>
    <row r="37" spans="2:3" x14ac:dyDescent="0.2">
      <c r="B37" s="1">
        <v>43866</v>
      </c>
      <c r="C37">
        <v>411.5</v>
      </c>
    </row>
    <row r="38" spans="2:3" x14ac:dyDescent="0.2">
      <c r="B38" s="1">
        <v>43867</v>
      </c>
      <c r="C38">
        <v>409.75</v>
      </c>
    </row>
    <row r="39" spans="2:3" x14ac:dyDescent="0.2">
      <c r="B39" s="1">
        <v>43868</v>
      </c>
      <c r="C39">
        <v>411.25</v>
      </c>
    </row>
    <row r="40" spans="2:3" x14ac:dyDescent="0.2">
      <c r="B40" s="1">
        <v>43871</v>
      </c>
      <c r="C40">
        <v>410.5</v>
      </c>
    </row>
    <row r="41" spans="2:3" x14ac:dyDescent="0.2">
      <c r="B41" s="1">
        <v>43872</v>
      </c>
      <c r="C41">
        <v>409.5</v>
      </c>
    </row>
    <row r="42" spans="2:3" x14ac:dyDescent="0.2">
      <c r="B42" s="1">
        <v>43873</v>
      </c>
      <c r="C42">
        <v>409.5</v>
      </c>
    </row>
    <row r="43" spans="2:3" x14ac:dyDescent="0.2">
      <c r="B43" s="1">
        <v>43874</v>
      </c>
      <c r="C43">
        <v>408.75</v>
      </c>
    </row>
    <row r="44" spans="2:3" x14ac:dyDescent="0.2">
      <c r="B44" s="1">
        <v>43875</v>
      </c>
      <c r="C44">
        <v>406.25</v>
      </c>
    </row>
    <row r="45" spans="2:3" x14ac:dyDescent="0.2">
      <c r="B45" s="1">
        <v>43879</v>
      </c>
      <c r="C45">
        <v>408.25</v>
      </c>
    </row>
    <row r="46" spans="2:3" x14ac:dyDescent="0.2">
      <c r="B46" s="1">
        <v>43880</v>
      </c>
      <c r="C46">
        <v>407</v>
      </c>
    </row>
    <row r="47" spans="2:3" x14ac:dyDescent="0.2">
      <c r="B47" s="1">
        <v>43881</v>
      </c>
      <c r="C47">
        <v>405.25</v>
      </c>
    </row>
    <row r="48" spans="2:3" x14ac:dyDescent="0.2">
      <c r="B48" s="1">
        <v>43882</v>
      </c>
      <c r="C48">
        <v>405</v>
      </c>
    </row>
    <row r="49" spans="2:3" x14ac:dyDescent="0.2">
      <c r="B49" s="1">
        <v>43885</v>
      </c>
      <c r="C49">
        <v>404.5</v>
      </c>
    </row>
    <row r="50" spans="2:3" x14ac:dyDescent="0.2">
      <c r="B50" s="1">
        <v>43886</v>
      </c>
      <c r="C50">
        <v>405.5</v>
      </c>
    </row>
    <row r="51" spans="2:3" x14ac:dyDescent="0.2">
      <c r="B51" s="1">
        <v>43887</v>
      </c>
      <c r="C51">
        <v>405.25</v>
      </c>
    </row>
    <row r="52" spans="2:3" x14ac:dyDescent="0.2">
      <c r="B52" s="1">
        <v>43888</v>
      </c>
      <c r="C52">
        <v>406</v>
      </c>
    </row>
    <row r="53" spans="2:3" x14ac:dyDescent="0.2">
      <c r="B53" s="1">
        <v>43889</v>
      </c>
      <c r="C53">
        <v>406.25</v>
      </c>
    </row>
    <row r="54" spans="2:3" x14ac:dyDescent="0.2">
      <c r="B54" s="1">
        <v>43892</v>
      </c>
      <c r="C54">
        <v>406.25</v>
      </c>
    </row>
    <row r="55" spans="2:3" x14ac:dyDescent="0.2">
      <c r="B55" s="1">
        <v>43893</v>
      </c>
      <c r="C55">
        <v>409.5</v>
      </c>
    </row>
    <row r="56" spans="2:3" x14ac:dyDescent="0.2">
      <c r="B56" s="1">
        <v>43894</v>
      </c>
      <c r="C56">
        <v>409.5</v>
      </c>
    </row>
    <row r="57" spans="2:3" x14ac:dyDescent="0.2">
      <c r="B57" s="1">
        <v>43895</v>
      </c>
      <c r="C57">
        <v>407</v>
      </c>
    </row>
    <row r="58" spans="2:3" x14ac:dyDescent="0.2">
      <c r="B58" s="1">
        <v>43896</v>
      </c>
      <c r="C58">
        <v>407.75</v>
      </c>
    </row>
    <row r="59" spans="2:3" x14ac:dyDescent="0.2">
      <c r="B59" s="1">
        <v>43899</v>
      </c>
      <c r="C59">
        <v>406.75</v>
      </c>
    </row>
    <row r="60" spans="2:3" x14ac:dyDescent="0.2">
      <c r="B60" s="1">
        <v>43900</v>
      </c>
      <c r="C60">
        <v>408.5</v>
      </c>
    </row>
    <row r="61" spans="2:3" x14ac:dyDescent="0.2">
      <c r="B61" s="1">
        <v>43901</v>
      </c>
      <c r="C61">
        <v>405.75</v>
      </c>
    </row>
    <row r="62" spans="2:3" x14ac:dyDescent="0.2">
      <c r="B62" s="1">
        <v>43902</v>
      </c>
      <c r="C62">
        <v>402.75</v>
      </c>
    </row>
    <row r="63" spans="2:3" x14ac:dyDescent="0.2">
      <c r="B63" s="1">
        <v>43903</v>
      </c>
      <c r="C63">
        <v>404.75</v>
      </c>
    </row>
    <row r="64" spans="2:3" x14ac:dyDescent="0.2">
      <c r="B64" s="1">
        <v>43906</v>
      </c>
      <c r="C64">
        <v>400.75</v>
      </c>
    </row>
    <row r="65" spans="2:3" x14ac:dyDescent="0.2">
      <c r="B65" s="1">
        <v>43907</v>
      </c>
      <c r="C65">
        <v>397.25</v>
      </c>
    </row>
    <row r="66" spans="2:3" x14ac:dyDescent="0.2">
      <c r="B66" s="1">
        <v>43908</v>
      </c>
      <c r="C66">
        <v>396.75</v>
      </c>
    </row>
    <row r="67" spans="2:3" x14ac:dyDescent="0.2">
      <c r="B67" s="1">
        <v>43909</v>
      </c>
      <c r="C67">
        <v>396</v>
      </c>
    </row>
    <row r="68" spans="2:3" x14ac:dyDescent="0.2">
      <c r="B68" s="1">
        <v>43910</v>
      </c>
      <c r="C68">
        <v>397</v>
      </c>
    </row>
    <row r="69" spans="2:3" x14ac:dyDescent="0.2">
      <c r="B69" s="1">
        <v>43913</v>
      </c>
      <c r="C69">
        <v>398</v>
      </c>
    </row>
    <row r="70" spans="2:3" x14ac:dyDescent="0.2">
      <c r="B70" s="1">
        <v>43914</v>
      </c>
      <c r="C70">
        <v>398.5</v>
      </c>
    </row>
    <row r="71" spans="2:3" x14ac:dyDescent="0.2">
      <c r="B71" s="1">
        <v>43915</v>
      </c>
      <c r="C71">
        <v>400.5</v>
      </c>
    </row>
    <row r="72" spans="2:3" x14ac:dyDescent="0.2">
      <c r="B72" s="1">
        <v>43916</v>
      </c>
      <c r="C72">
        <v>399.75</v>
      </c>
    </row>
    <row r="73" spans="2:3" x14ac:dyDescent="0.2">
      <c r="B73" s="1">
        <v>43917</v>
      </c>
      <c r="C73">
        <v>397</v>
      </c>
    </row>
    <row r="74" spans="2:3" x14ac:dyDescent="0.2">
      <c r="B74" s="1">
        <v>43920</v>
      </c>
      <c r="C74">
        <v>393.75</v>
      </c>
    </row>
    <row r="75" spans="2:3" x14ac:dyDescent="0.2">
      <c r="B75" s="1">
        <v>43921</v>
      </c>
      <c r="C75">
        <v>395.75</v>
      </c>
    </row>
    <row r="76" spans="2:3" x14ac:dyDescent="0.2">
      <c r="B76" s="1">
        <v>43922</v>
      </c>
      <c r="C76">
        <v>387.5</v>
      </c>
    </row>
    <row r="77" spans="2:3" x14ac:dyDescent="0.2">
      <c r="B77" s="1">
        <v>43923</v>
      </c>
      <c r="C77">
        <v>387.75</v>
      </c>
    </row>
    <row r="78" spans="2:3" x14ac:dyDescent="0.2">
      <c r="B78" s="1">
        <v>43924</v>
      </c>
      <c r="C78">
        <v>388</v>
      </c>
    </row>
    <row r="79" spans="2:3" x14ac:dyDescent="0.2">
      <c r="B79" s="1">
        <v>43927</v>
      </c>
      <c r="C79">
        <v>386</v>
      </c>
    </row>
    <row r="80" spans="2:3" x14ac:dyDescent="0.2">
      <c r="B80" s="1">
        <v>43928</v>
      </c>
      <c r="C80">
        <v>389.25</v>
      </c>
    </row>
    <row r="81" spans="2:3" x14ac:dyDescent="0.2">
      <c r="B81" s="1">
        <v>43929</v>
      </c>
      <c r="C81">
        <v>388.5</v>
      </c>
    </row>
    <row r="82" spans="2:3" x14ac:dyDescent="0.2">
      <c r="B82" s="1">
        <v>43930</v>
      </c>
      <c r="C82">
        <v>392.5</v>
      </c>
    </row>
    <row r="83" spans="2:3" x14ac:dyDescent="0.2">
      <c r="B83" s="1">
        <v>43934</v>
      </c>
      <c r="C83">
        <v>392.5</v>
      </c>
    </row>
    <row r="84" spans="2:3" x14ac:dyDescent="0.2">
      <c r="B84" s="1">
        <v>43935</v>
      </c>
      <c r="C84">
        <v>390.75</v>
      </c>
    </row>
    <row r="85" spans="2:3" x14ac:dyDescent="0.2">
      <c r="B85" s="1">
        <v>43936</v>
      </c>
      <c r="C85">
        <v>388.75</v>
      </c>
    </row>
    <row r="86" spans="2:3" x14ac:dyDescent="0.2">
      <c r="B86" s="1">
        <v>43937</v>
      </c>
      <c r="C86">
        <v>387.5</v>
      </c>
    </row>
    <row r="87" spans="2:3" x14ac:dyDescent="0.2">
      <c r="B87" s="1">
        <v>43938</v>
      </c>
      <c r="C87">
        <v>388.75</v>
      </c>
    </row>
    <row r="88" spans="2:3" x14ac:dyDescent="0.2">
      <c r="B88" s="1">
        <v>43941</v>
      </c>
      <c r="C88">
        <v>383.25</v>
      </c>
    </row>
    <row r="89" spans="2:3" x14ac:dyDescent="0.2">
      <c r="B89" s="1">
        <v>43942</v>
      </c>
      <c r="C89">
        <v>379.75</v>
      </c>
    </row>
    <row r="90" spans="2:3" x14ac:dyDescent="0.2">
      <c r="B90" s="1">
        <v>43943</v>
      </c>
      <c r="C90">
        <v>381.75</v>
      </c>
    </row>
    <row r="91" spans="2:3" x14ac:dyDescent="0.2">
      <c r="B91" s="1">
        <v>43944</v>
      </c>
      <c r="C91">
        <v>380</v>
      </c>
    </row>
    <row r="92" spans="2:3" x14ac:dyDescent="0.2">
      <c r="B92" s="1">
        <v>43945</v>
      </c>
      <c r="C92">
        <v>378.5</v>
      </c>
    </row>
    <row r="93" spans="2:3" x14ac:dyDescent="0.2">
      <c r="B93" s="1">
        <v>43948</v>
      </c>
      <c r="C93">
        <v>373.5</v>
      </c>
    </row>
    <row r="94" spans="2:3" x14ac:dyDescent="0.2">
      <c r="B94" s="1">
        <v>43949</v>
      </c>
      <c r="C94">
        <v>375.5</v>
      </c>
    </row>
    <row r="95" spans="2:3" x14ac:dyDescent="0.2">
      <c r="B95" s="1">
        <v>43950</v>
      </c>
      <c r="C95">
        <v>378.75</v>
      </c>
    </row>
    <row r="96" spans="2:3" x14ac:dyDescent="0.2">
      <c r="B96" s="1">
        <v>43951</v>
      </c>
      <c r="C96">
        <v>381.5</v>
      </c>
    </row>
    <row r="97" spans="2:3" x14ac:dyDescent="0.2">
      <c r="B97" s="1">
        <v>43952</v>
      </c>
      <c r="C97">
        <v>383.25</v>
      </c>
    </row>
    <row r="98" spans="2:3" x14ac:dyDescent="0.2">
      <c r="B98" s="1">
        <v>43955</v>
      </c>
      <c r="C98">
        <v>380.25</v>
      </c>
    </row>
    <row r="99" spans="2:3" x14ac:dyDescent="0.2">
      <c r="B99" s="1">
        <v>43956</v>
      </c>
      <c r="C99">
        <v>380</v>
      </c>
    </row>
    <row r="100" spans="2:3" x14ac:dyDescent="0.2">
      <c r="B100" s="1">
        <v>43957</v>
      </c>
      <c r="C100">
        <v>379</v>
      </c>
    </row>
    <row r="101" spans="2:3" x14ac:dyDescent="0.2">
      <c r="B101" s="1">
        <v>43958</v>
      </c>
      <c r="C101">
        <v>379.25</v>
      </c>
    </row>
    <row r="102" spans="2:3" x14ac:dyDescent="0.2">
      <c r="B102" s="1">
        <v>43959</v>
      </c>
      <c r="C102">
        <v>380</v>
      </c>
    </row>
    <row r="103" spans="2:3" x14ac:dyDescent="0.2">
      <c r="B103" s="1">
        <v>43962</v>
      </c>
      <c r="C103">
        <v>379.5</v>
      </c>
    </row>
    <row r="104" spans="2:3" x14ac:dyDescent="0.2">
      <c r="B104" s="1">
        <v>43963</v>
      </c>
      <c r="C104">
        <v>381</v>
      </c>
    </row>
    <row r="105" spans="2:3" x14ac:dyDescent="0.2">
      <c r="B105" s="1">
        <v>43964</v>
      </c>
      <c r="C105">
        <v>379.5</v>
      </c>
    </row>
    <row r="106" spans="2:3" x14ac:dyDescent="0.2">
      <c r="B106" s="1">
        <v>43965</v>
      </c>
      <c r="C106">
        <v>379.75</v>
      </c>
    </row>
    <row r="107" spans="2:3" x14ac:dyDescent="0.2">
      <c r="B107" s="1">
        <v>43966</v>
      </c>
      <c r="C107">
        <v>379.5</v>
      </c>
    </row>
    <row r="108" spans="2:3" x14ac:dyDescent="0.2">
      <c r="B108" s="1">
        <v>43969</v>
      </c>
      <c r="C108">
        <v>379.5</v>
      </c>
    </row>
    <row r="109" spans="2:3" x14ac:dyDescent="0.2">
      <c r="B109" s="1">
        <v>43970</v>
      </c>
      <c r="C109">
        <v>380.5</v>
      </c>
    </row>
    <row r="110" spans="2:3" x14ac:dyDescent="0.2">
      <c r="B110" s="1">
        <v>43971</v>
      </c>
      <c r="C110">
        <v>381.25</v>
      </c>
    </row>
    <row r="111" spans="2:3" x14ac:dyDescent="0.2">
      <c r="B111" s="1">
        <v>43972</v>
      </c>
      <c r="C111">
        <v>380</v>
      </c>
    </row>
    <row r="112" spans="2:3" x14ac:dyDescent="0.2">
      <c r="B112" s="1">
        <v>43973</v>
      </c>
      <c r="C112">
        <v>379</v>
      </c>
    </row>
    <row r="113" spans="2:3" x14ac:dyDescent="0.2">
      <c r="B113" s="1">
        <v>43977</v>
      </c>
      <c r="C113">
        <v>380.5</v>
      </c>
    </row>
    <row r="114" spans="2:3" x14ac:dyDescent="0.2">
      <c r="B114" s="1">
        <v>43978</v>
      </c>
      <c r="C114">
        <v>380.75</v>
      </c>
    </row>
    <row r="115" spans="2:3" x14ac:dyDescent="0.2">
      <c r="B115" s="1">
        <v>43979</v>
      </c>
      <c r="C115">
        <v>384.75</v>
      </c>
    </row>
    <row r="116" spans="2:3" x14ac:dyDescent="0.2">
      <c r="B116" s="1">
        <v>43980</v>
      </c>
      <c r="C116">
        <v>382.5</v>
      </c>
    </row>
    <row r="117" spans="2:3" x14ac:dyDescent="0.2">
      <c r="B117" s="1">
        <v>43983</v>
      </c>
      <c r="C117">
        <v>380</v>
      </c>
    </row>
    <row r="118" spans="2:3" x14ac:dyDescent="0.2">
      <c r="B118" s="1">
        <v>43984</v>
      </c>
      <c r="C118">
        <v>383</v>
      </c>
    </row>
    <row r="119" spans="2:3" x14ac:dyDescent="0.2">
      <c r="B119" s="1">
        <v>43985</v>
      </c>
      <c r="C119">
        <v>383.25</v>
      </c>
    </row>
    <row r="120" spans="2:3" x14ac:dyDescent="0.2">
      <c r="B120" s="1">
        <v>43986</v>
      </c>
      <c r="C120">
        <v>388</v>
      </c>
    </row>
    <row r="121" spans="2:3" x14ac:dyDescent="0.2">
      <c r="B121" s="1">
        <v>43987</v>
      </c>
      <c r="C121">
        <v>389.5</v>
      </c>
    </row>
    <row r="122" spans="2:3" x14ac:dyDescent="0.2">
      <c r="B122" s="1">
        <v>43990</v>
      </c>
      <c r="C122">
        <v>391.5</v>
      </c>
    </row>
    <row r="123" spans="2:3" x14ac:dyDescent="0.2">
      <c r="B123" s="1">
        <v>43991</v>
      </c>
      <c r="C123">
        <v>390.75</v>
      </c>
    </row>
    <row r="124" spans="2:3" x14ac:dyDescent="0.2">
      <c r="B124" s="1">
        <v>43992</v>
      </c>
      <c r="C124">
        <v>388</v>
      </c>
    </row>
    <row r="125" spans="2:3" x14ac:dyDescent="0.2">
      <c r="B125" s="1">
        <v>43993</v>
      </c>
      <c r="C125">
        <v>389.25</v>
      </c>
    </row>
    <row r="126" spans="2:3" x14ac:dyDescent="0.2">
      <c r="B126" s="1">
        <v>43994</v>
      </c>
      <c r="C126">
        <v>388.25</v>
      </c>
    </row>
    <row r="127" spans="2:3" x14ac:dyDescent="0.2">
      <c r="B127" s="1">
        <v>43997</v>
      </c>
      <c r="C127">
        <v>387.5</v>
      </c>
    </row>
    <row r="128" spans="2:3" x14ac:dyDescent="0.2">
      <c r="B128" s="1">
        <v>43998</v>
      </c>
      <c r="C128">
        <v>387.5</v>
      </c>
    </row>
    <row r="129" spans="2:3" x14ac:dyDescent="0.2">
      <c r="B129" s="1">
        <v>43999</v>
      </c>
      <c r="C129">
        <v>387</v>
      </c>
    </row>
    <row r="130" spans="2:3" x14ac:dyDescent="0.2">
      <c r="B130" s="1">
        <v>44000</v>
      </c>
      <c r="C130">
        <v>387.5</v>
      </c>
    </row>
    <row r="131" spans="2:3" x14ac:dyDescent="0.2">
      <c r="B131" s="1">
        <v>44001</v>
      </c>
      <c r="C131">
        <v>388.25</v>
      </c>
    </row>
    <row r="132" spans="2:3" x14ac:dyDescent="0.2">
      <c r="B132" s="1">
        <v>44004</v>
      </c>
      <c r="C132">
        <v>387.25</v>
      </c>
    </row>
    <row r="133" spans="2:3" x14ac:dyDescent="0.2">
      <c r="B133" s="1">
        <v>44005</v>
      </c>
      <c r="C133">
        <v>383.25</v>
      </c>
    </row>
    <row r="134" spans="2:3" x14ac:dyDescent="0.2">
      <c r="B134" s="1">
        <v>44006</v>
      </c>
      <c r="C134">
        <v>380.25</v>
      </c>
    </row>
    <row r="135" spans="2:3" x14ac:dyDescent="0.2">
      <c r="B135" s="1">
        <v>44007</v>
      </c>
      <c r="C135">
        <v>376.5</v>
      </c>
    </row>
    <row r="136" spans="2:3" x14ac:dyDescent="0.2">
      <c r="B136" s="1">
        <v>44008</v>
      </c>
      <c r="C136">
        <v>375.25</v>
      </c>
    </row>
    <row r="137" spans="2:3" x14ac:dyDescent="0.2">
      <c r="B137" s="1">
        <v>44011</v>
      </c>
      <c r="C137">
        <v>380.75</v>
      </c>
    </row>
    <row r="138" spans="2:3" x14ac:dyDescent="0.2">
      <c r="B138" s="1">
        <v>44012</v>
      </c>
      <c r="C138">
        <v>386.5</v>
      </c>
    </row>
    <row r="139" spans="2:3" x14ac:dyDescent="0.2">
      <c r="B139" s="1">
        <v>44013</v>
      </c>
      <c r="C139">
        <v>391.25</v>
      </c>
    </row>
    <row r="140" spans="2:3" x14ac:dyDescent="0.2">
      <c r="B140" s="1">
        <v>44014</v>
      </c>
      <c r="C140">
        <v>388</v>
      </c>
    </row>
    <row r="141" spans="2:3" x14ac:dyDescent="0.2">
      <c r="B141" s="1">
        <v>44018</v>
      </c>
      <c r="C141">
        <v>389.25</v>
      </c>
    </row>
    <row r="142" spans="2:3" x14ac:dyDescent="0.2">
      <c r="B142" s="1">
        <v>44019</v>
      </c>
      <c r="C142">
        <v>388.5</v>
      </c>
    </row>
    <row r="143" spans="2:3" x14ac:dyDescent="0.2">
      <c r="B143" s="1">
        <v>44020</v>
      </c>
      <c r="C143">
        <v>390.75</v>
      </c>
    </row>
    <row r="144" spans="2:3" x14ac:dyDescent="0.2">
      <c r="B144" s="1">
        <v>44021</v>
      </c>
      <c r="C144">
        <v>391.25</v>
      </c>
    </row>
    <row r="145" spans="2:3" x14ac:dyDescent="0.2">
      <c r="B145" s="1">
        <v>44022</v>
      </c>
      <c r="C145">
        <v>384.75</v>
      </c>
    </row>
    <row r="146" spans="2:3" x14ac:dyDescent="0.2">
      <c r="B146" s="1">
        <v>44025</v>
      </c>
      <c r="C146">
        <v>380.5</v>
      </c>
    </row>
    <row r="147" spans="2:3" x14ac:dyDescent="0.2">
      <c r="B147" s="1">
        <v>44026</v>
      </c>
      <c r="C147">
        <v>378.25</v>
      </c>
    </row>
    <row r="148" spans="2:3" x14ac:dyDescent="0.2">
      <c r="B148" s="1">
        <v>44027</v>
      </c>
      <c r="C148">
        <v>378.5</v>
      </c>
    </row>
    <row r="149" spans="2:3" x14ac:dyDescent="0.2">
      <c r="B149" s="1">
        <v>44028</v>
      </c>
      <c r="C149">
        <v>379.75</v>
      </c>
    </row>
    <row r="150" spans="2:3" x14ac:dyDescent="0.2">
      <c r="B150" s="1">
        <v>44029</v>
      </c>
      <c r="C150">
        <v>381.25</v>
      </c>
    </row>
    <row r="151" spans="2:3" x14ac:dyDescent="0.2">
      <c r="B151" s="1">
        <v>44032</v>
      </c>
      <c r="C151">
        <v>380.5</v>
      </c>
    </row>
    <row r="152" spans="2:3" x14ac:dyDescent="0.2">
      <c r="B152" s="1">
        <v>44033</v>
      </c>
      <c r="C152">
        <v>377</v>
      </c>
    </row>
    <row r="153" spans="2:3" x14ac:dyDescent="0.2">
      <c r="B153" s="1">
        <v>44034</v>
      </c>
      <c r="C153">
        <v>380</v>
      </c>
    </row>
    <row r="154" spans="2:3" x14ac:dyDescent="0.2">
      <c r="B154" s="1">
        <v>44035</v>
      </c>
      <c r="C154">
        <v>380.75</v>
      </c>
    </row>
    <row r="155" spans="2:3" x14ac:dyDescent="0.2">
      <c r="B155" s="1">
        <v>44036</v>
      </c>
      <c r="C155">
        <v>381.25</v>
      </c>
    </row>
    <row r="156" spans="2:3" x14ac:dyDescent="0.2">
      <c r="B156" s="1">
        <v>44039</v>
      </c>
      <c r="C156">
        <v>382</v>
      </c>
    </row>
    <row r="157" spans="2:3" x14ac:dyDescent="0.2">
      <c r="B157" s="1">
        <v>44040</v>
      </c>
      <c r="C157">
        <v>378</v>
      </c>
    </row>
    <row r="158" spans="2:3" x14ac:dyDescent="0.2">
      <c r="B158" s="1">
        <v>44041</v>
      </c>
      <c r="C158">
        <v>377.5</v>
      </c>
    </row>
    <row r="159" spans="2:3" x14ac:dyDescent="0.2">
      <c r="B159" s="1">
        <v>44042</v>
      </c>
      <c r="C159">
        <v>377.75</v>
      </c>
    </row>
    <row r="160" spans="2:3" x14ac:dyDescent="0.2">
      <c r="B160" s="1">
        <v>44043</v>
      </c>
      <c r="C160">
        <v>378</v>
      </c>
    </row>
    <row r="161" spans="2:3" x14ac:dyDescent="0.2">
      <c r="B161" s="1">
        <v>44046</v>
      </c>
      <c r="C161">
        <v>378.5</v>
      </c>
    </row>
    <row r="162" spans="2:3" x14ac:dyDescent="0.2">
      <c r="B162" s="1">
        <v>44047</v>
      </c>
      <c r="C162">
        <v>377.5</v>
      </c>
    </row>
    <row r="163" spans="2:3" x14ac:dyDescent="0.2">
      <c r="B163" s="1">
        <v>44048</v>
      </c>
      <c r="C163">
        <v>379</v>
      </c>
    </row>
    <row r="164" spans="2:3" x14ac:dyDescent="0.2">
      <c r="B164" s="1">
        <v>44049</v>
      </c>
      <c r="C164">
        <v>378.5</v>
      </c>
    </row>
    <row r="165" spans="2:3" x14ac:dyDescent="0.2">
      <c r="B165" s="1">
        <v>44050</v>
      </c>
      <c r="C165">
        <v>376.5</v>
      </c>
    </row>
    <row r="166" spans="2:3" x14ac:dyDescent="0.2">
      <c r="B166" s="1">
        <v>44053</v>
      </c>
      <c r="C166">
        <v>377.75</v>
      </c>
    </row>
    <row r="167" spans="2:3" x14ac:dyDescent="0.2">
      <c r="B167" s="1">
        <v>44054</v>
      </c>
      <c r="C167">
        <v>377.5</v>
      </c>
    </row>
    <row r="168" spans="2:3" x14ac:dyDescent="0.2">
      <c r="B168" s="1">
        <v>44055</v>
      </c>
      <c r="C168">
        <v>378.75</v>
      </c>
    </row>
    <row r="169" spans="2:3" x14ac:dyDescent="0.2">
      <c r="B169" s="1">
        <v>44056</v>
      </c>
      <c r="C169">
        <v>387</v>
      </c>
    </row>
    <row r="170" spans="2:3" x14ac:dyDescent="0.2">
      <c r="B170" s="1">
        <v>44057</v>
      </c>
      <c r="C170">
        <v>387</v>
      </c>
    </row>
    <row r="171" spans="2:3" x14ac:dyDescent="0.2">
      <c r="B171" s="1">
        <v>44060</v>
      </c>
      <c r="C171">
        <v>391.75</v>
      </c>
    </row>
    <row r="172" spans="2:3" x14ac:dyDescent="0.2">
      <c r="B172" s="1">
        <v>44061</v>
      </c>
      <c r="C172">
        <v>391.5</v>
      </c>
    </row>
    <row r="173" spans="2:3" x14ac:dyDescent="0.2">
      <c r="B173" s="1">
        <v>44062</v>
      </c>
      <c r="C173">
        <v>389.5</v>
      </c>
    </row>
    <row r="174" spans="2:3" x14ac:dyDescent="0.2">
      <c r="B174" s="1">
        <v>44063</v>
      </c>
      <c r="C174">
        <v>389.25</v>
      </c>
    </row>
    <row r="175" spans="2:3" x14ac:dyDescent="0.2">
      <c r="B175" s="1">
        <v>44064</v>
      </c>
      <c r="C175">
        <v>389</v>
      </c>
    </row>
    <row r="176" spans="2:3" x14ac:dyDescent="0.2">
      <c r="B176" s="1">
        <v>44067</v>
      </c>
      <c r="C176">
        <v>391.75</v>
      </c>
    </row>
    <row r="177" spans="2:3" x14ac:dyDescent="0.2">
      <c r="B177" s="1">
        <v>44068</v>
      </c>
      <c r="C177">
        <v>396.25</v>
      </c>
    </row>
    <row r="178" spans="2:3" x14ac:dyDescent="0.2">
      <c r="B178" s="1">
        <v>44069</v>
      </c>
      <c r="C178">
        <v>396</v>
      </c>
    </row>
    <row r="179" spans="2:3" x14ac:dyDescent="0.2">
      <c r="B179" s="1">
        <v>44070</v>
      </c>
      <c r="C179">
        <v>397.25</v>
      </c>
    </row>
    <row r="180" spans="2:3" x14ac:dyDescent="0.2">
      <c r="B180" s="1">
        <v>44071</v>
      </c>
      <c r="C180">
        <v>396.5</v>
      </c>
    </row>
    <row r="181" spans="2:3" x14ac:dyDescent="0.2">
      <c r="B181" s="1">
        <v>44074</v>
      </c>
      <c r="C181">
        <v>394.5</v>
      </c>
    </row>
    <row r="182" spans="2:3" x14ac:dyDescent="0.2">
      <c r="B182" s="1">
        <v>44075</v>
      </c>
      <c r="C182">
        <v>395.75</v>
      </c>
    </row>
    <row r="183" spans="2:3" x14ac:dyDescent="0.2">
      <c r="B183" s="1">
        <v>44076</v>
      </c>
      <c r="C183">
        <v>397.25</v>
      </c>
    </row>
    <row r="184" spans="2:3" x14ac:dyDescent="0.2">
      <c r="B184" s="1">
        <v>44077</v>
      </c>
      <c r="C184">
        <v>395.75</v>
      </c>
    </row>
    <row r="185" spans="2:3" x14ac:dyDescent="0.2">
      <c r="B185" s="1">
        <v>44078</v>
      </c>
      <c r="C185">
        <v>397.75</v>
      </c>
    </row>
    <row r="186" spans="2:3" x14ac:dyDescent="0.2">
      <c r="B186" s="1">
        <v>44082</v>
      </c>
      <c r="C186">
        <v>399.75</v>
      </c>
    </row>
    <row r="187" spans="2:3" x14ac:dyDescent="0.2">
      <c r="B187" s="1">
        <v>44083</v>
      </c>
      <c r="C187">
        <v>399.25</v>
      </c>
    </row>
    <row r="188" spans="2:3" x14ac:dyDescent="0.2">
      <c r="B188" s="1">
        <v>44084</v>
      </c>
      <c r="C188">
        <v>401.5</v>
      </c>
    </row>
    <row r="189" spans="2:3" x14ac:dyDescent="0.2">
      <c r="B189" s="1">
        <v>44085</v>
      </c>
      <c r="C189">
        <v>403</v>
      </c>
    </row>
    <row r="190" spans="2:3" x14ac:dyDescent="0.2">
      <c r="B190" s="1">
        <v>44088</v>
      </c>
      <c r="C190">
        <v>402.75</v>
      </c>
    </row>
    <row r="191" spans="2:3" x14ac:dyDescent="0.2">
      <c r="B191" s="1">
        <v>44089</v>
      </c>
      <c r="C191">
        <v>399.5</v>
      </c>
    </row>
    <row r="192" spans="2:3" x14ac:dyDescent="0.2">
      <c r="B192" s="1">
        <v>44090</v>
      </c>
      <c r="C192">
        <v>402</v>
      </c>
    </row>
    <row r="193" spans="2:3" x14ac:dyDescent="0.2">
      <c r="B193" s="1">
        <v>44091</v>
      </c>
      <c r="C193">
        <v>402.25</v>
      </c>
    </row>
    <row r="194" spans="2:3" x14ac:dyDescent="0.2">
      <c r="B194" s="1">
        <v>44092</v>
      </c>
      <c r="C194">
        <v>405</v>
      </c>
    </row>
    <row r="195" spans="2:3" x14ac:dyDescent="0.2">
      <c r="B195" s="1">
        <v>44095</v>
      </c>
      <c r="C195">
        <v>400.25</v>
      </c>
    </row>
    <row r="196" spans="2:3" x14ac:dyDescent="0.2">
      <c r="B196" s="1">
        <v>44096</v>
      </c>
      <c r="C196">
        <v>400.25</v>
      </c>
    </row>
    <row r="197" spans="2:3" x14ac:dyDescent="0.2">
      <c r="B197" s="1">
        <v>44097</v>
      </c>
      <c r="C197">
        <v>399.25</v>
      </c>
    </row>
    <row r="198" spans="2:3" x14ac:dyDescent="0.2">
      <c r="B198" s="1">
        <v>44098</v>
      </c>
      <c r="C198">
        <v>396</v>
      </c>
    </row>
    <row r="199" spans="2:3" x14ac:dyDescent="0.2">
      <c r="B199" s="1">
        <v>44099</v>
      </c>
      <c r="C199">
        <v>396.25</v>
      </c>
    </row>
    <row r="200" spans="2:3" x14ac:dyDescent="0.2">
      <c r="B200" s="1">
        <v>44102</v>
      </c>
      <c r="C200">
        <v>396.25</v>
      </c>
    </row>
    <row r="201" spans="2:3" x14ac:dyDescent="0.2">
      <c r="B201" s="1">
        <v>44103</v>
      </c>
      <c r="C201">
        <v>394</v>
      </c>
    </row>
    <row r="202" spans="2:3" x14ac:dyDescent="0.2">
      <c r="B202" s="1">
        <v>44104</v>
      </c>
      <c r="C202">
        <v>401.75</v>
      </c>
    </row>
    <row r="203" spans="2:3" x14ac:dyDescent="0.2">
      <c r="B203" s="1">
        <v>44105</v>
      </c>
      <c r="C203">
        <v>403.5</v>
      </c>
    </row>
    <row r="204" spans="2:3" x14ac:dyDescent="0.2">
      <c r="B204" s="1">
        <v>44106</v>
      </c>
      <c r="C204">
        <v>402</v>
      </c>
    </row>
    <row r="205" spans="2:3" x14ac:dyDescent="0.2">
      <c r="B205" s="1">
        <v>44109</v>
      </c>
      <c r="C205">
        <v>402.25</v>
      </c>
    </row>
    <row r="206" spans="2:3" x14ac:dyDescent="0.2">
      <c r="B206" s="1">
        <v>44110</v>
      </c>
      <c r="C206">
        <v>405.25</v>
      </c>
    </row>
    <row r="207" spans="2:3" x14ac:dyDescent="0.2">
      <c r="B207" s="1">
        <v>44111</v>
      </c>
      <c r="C207">
        <v>405</v>
      </c>
    </row>
    <row r="208" spans="2:3" x14ac:dyDescent="0.2">
      <c r="B208" s="1">
        <v>44112</v>
      </c>
      <c r="C208">
        <v>402.5</v>
      </c>
    </row>
    <row r="209" spans="2:3" x14ac:dyDescent="0.2">
      <c r="B209" s="1">
        <v>44113</v>
      </c>
      <c r="C209">
        <v>406.5</v>
      </c>
    </row>
    <row r="210" spans="2:3" x14ac:dyDescent="0.2">
      <c r="B210" s="1">
        <v>44116</v>
      </c>
      <c r="C210">
        <v>403</v>
      </c>
    </row>
    <row r="211" spans="2:3" x14ac:dyDescent="0.2">
      <c r="B211" s="1">
        <v>44117</v>
      </c>
      <c r="C211">
        <v>405.25</v>
      </c>
    </row>
    <row r="212" spans="2:3" x14ac:dyDescent="0.2">
      <c r="B212" s="1">
        <v>44118</v>
      </c>
      <c r="C212">
        <v>403.5</v>
      </c>
    </row>
    <row r="213" spans="2:3" x14ac:dyDescent="0.2">
      <c r="B213" s="1">
        <v>44119</v>
      </c>
      <c r="C213">
        <v>404.75</v>
      </c>
    </row>
    <row r="214" spans="2:3" x14ac:dyDescent="0.2">
      <c r="B214" s="1">
        <v>44120</v>
      </c>
      <c r="C214">
        <v>405.75</v>
      </c>
    </row>
    <row r="215" spans="2:3" x14ac:dyDescent="0.2">
      <c r="B215" s="1">
        <v>44123</v>
      </c>
      <c r="C215">
        <v>407.5</v>
      </c>
    </row>
    <row r="216" spans="2:3" x14ac:dyDescent="0.2">
      <c r="B216" s="1">
        <v>44124</v>
      </c>
      <c r="C216">
        <v>409.25</v>
      </c>
    </row>
    <row r="217" spans="2:3" x14ac:dyDescent="0.2">
      <c r="B217" s="1">
        <v>44125</v>
      </c>
      <c r="C217">
        <v>406.25</v>
      </c>
    </row>
    <row r="218" spans="2:3" x14ac:dyDescent="0.2">
      <c r="B218" s="1">
        <v>44126</v>
      </c>
      <c r="C218">
        <v>403.75</v>
      </c>
    </row>
    <row r="219" spans="2:3" x14ac:dyDescent="0.2">
      <c r="B219" s="1">
        <v>44127</v>
      </c>
      <c r="C219">
        <v>401.25</v>
      </c>
    </row>
    <row r="220" spans="2:3" x14ac:dyDescent="0.2">
      <c r="B220" s="1">
        <v>44130</v>
      </c>
      <c r="C220">
        <v>399.75</v>
      </c>
    </row>
    <row r="221" spans="2:3" x14ac:dyDescent="0.2">
      <c r="B221" s="1">
        <v>44131</v>
      </c>
      <c r="C221">
        <v>399.75</v>
      </c>
    </row>
    <row r="222" spans="2:3" x14ac:dyDescent="0.2">
      <c r="B222" s="1">
        <v>44132</v>
      </c>
      <c r="C222">
        <v>392.25</v>
      </c>
    </row>
    <row r="223" spans="2:3" x14ac:dyDescent="0.2">
      <c r="B223" s="1">
        <v>44133</v>
      </c>
      <c r="C223">
        <v>393.5</v>
      </c>
    </row>
    <row r="224" spans="2:3" x14ac:dyDescent="0.2">
      <c r="B224" s="1">
        <v>44134</v>
      </c>
      <c r="C224">
        <v>396</v>
      </c>
    </row>
    <row r="225" spans="2:3" x14ac:dyDescent="0.2">
      <c r="B225" s="1">
        <v>44137</v>
      </c>
      <c r="C225">
        <v>396.75</v>
      </c>
    </row>
    <row r="226" spans="2:3" x14ac:dyDescent="0.2">
      <c r="B226" s="1">
        <v>44138</v>
      </c>
      <c r="C226">
        <v>398.25</v>
      </c>
    </row>
    <row r="227" spans="2:3" x14ac:dyDescent="0.2">
      <c r="B227" s="1">
        <v>44139</v>
      </c>
      <c r="C227">
        <v>401</v>
      </c>
    </row>
    <row r="228" spans="2:3" x14ac:dyDescent="0.2">
      <c r="B228" s="1">
        <v>44140</v>
      </c>
      <c r="C228">
        <v>401.75</v>
      </c>
    </row>
    <row r="229" spans="2:3" x14ac:dyDescent="0.2">
      <c r="B229" s="1">
        <v>44141</v>
      </c>
      <c r="C229">
        <v>401.25</v>
      </c>
    </row>
    <row r="230" spans="2:3" x14ac:dyDescent="0.2">
      <c r="B230" s="1">
        <v>44144</v>
      </c>
      <c r="C230">
        <v>404.25</v>
      </c>
    </row>
    <row r="231" spans="2:3" x14ac:dyDescent="0.2">
      <c r="B231" s="1">
        <v>44145</v>
      </c>
      <c r="C231">
        <v>412.5</v>
      </c>
    </row>
    <row r="232" spans="2:3" x14ac:dyDescent="0.2">
      <c r="B232" s="1">
        <v>44146</v>
      </c>
      <c r="C232">
        <v>411.75</v>
      </c>
    </row>
    <row r="233" spans="2:3" x14ac:dyDescent="0.2">
      <c r="B233" s="1">
        <v>44147</v>
      </c>
      <c r="C233">
        <v>410</v>
      </c>
    </row>
    <row r="234" spans="2:3" x14ac:dyDescent="0.2">
      <c r="B234" s="1">
        <v>44148</v>
      </c>
      <c r="C234">
        <v>410.75</v>
      </c>
    </row>
    <row r="235" spans="2:3" x14ac:dyDescent="0.2">
      <c r="B235" s="1">
        <v>44151</v>
      </c>
      <c r="C235">
        <v>413.25</v>
      </c>
    </row>
    <row r="236" spans="2:3" x14ac:dyDescent="0.2">
      <c r="B236" s="1">
        <v>44152</v>
      </c>
      <c r="C236">
        <v>413</v>
      </c>
    </row>
    <row r="237" spans="2:3" x14ac:dyDescent="0.2">
      <c r="B237" s="1">
        <v>44153</v>
      </c>
      <c r="C237">
        <v>413.25</v>
      </c>
    </row>
    <row r="238" spans="2:3" x14ac:dyDescent="0.2">
      <c r="B238" s="1">
        <v>44154</v>
      </c>
      <c r="C238">
        <v>411.75</v>
      </c>
    </row>
    <row r="239" spans="2:3" x14ac:dyDescent="0.2">
      <c r="B239" s="1">
        <v>44155</v>
      </c>
      <c r="C239">
        <v>412</v>
      </c>
    </row>
    <row r="240" spans="2:3" x14ac:dyDescent="0.2">
      <c r="B240" s="1">
        <v>44158</v>
      </c>
      <c r="C240">
        <v>415.75</v>
      </c>
    </row>
    <row r="241" spans="2:3" x14ac:dyDescent="0.2">
      <c r="B241" s="1">
        <v>44159</v>
      </c>
      <c r="C241">
        <v>418</v>
      </c>
    </row>
    <row r="242" spans="2:3" x14ac:dyDescent="0.2">
      <c r="B242" s="1">
        <v>44160</v>
      </c>
      <c r="C242">
        <v>417.5</v>
      </c>
    </row>
    <row r="243" spans="2:3" x14ac:dyDescent="0.2">
      <c r="B243" s="1">
        <v>44162</v>
      </c>
      <c r="C243">
        <v>420.75</v>
      </c>
    </row>
    <row r="244" spans="2:3" x14ac:dyDescent="0.2">
      <c r="B244" s="1">
        <v>44165</v>
      </c>
      <c r="C244">
        <v>415.5</v>
      </c>
    </row>
    <row r="245" spans="2:3" x14ac:dyDescent="0.2">
      <c r="B245" s="1">
        <v>44166</v>
      </c>
      <c r="C245">
        <v>413.25</v>
      </c>
    </row>
    <row r="246" spans="2:3" x14ac:dyDescent="0.2">
      <c r="B246" s="1">
        <v>44167</v>
      </c>
      <c r="C246">
        <v>414</v>
      </c>
    </row>
    <row r="247" spans="2:3" x14ac:dyDescent="0.2">
      <c r="B247" s="1">
        <v>44168</v>
      </c>
      <c r="C247">
        <v>417</v>
      </c>
    </row>
    <row r="248" spans="2:3" x14ac:dyDescent="0.2">
      <c r="B248" s="1">
        <v>44169</v>
      </c>
      <c r="C248">
        <v>416.5</v>
      </c>
    </row>
    <row r="249" spans="2:3" x14ac:dyDescent="0.2">
      <c r="B249" s="1">
        <v>44172</v>
      </c>
      <c r="C249">
        <v>417.75</v>
      </c>
    </row>
    <row r="250" spans="2:3" x14ac:dyDescent="0.2">
      <c r="B250" s="1">
        <v>44173</v>
      </c>
      <c r="C250">
        <v>416</v>
      </c>
    </row>
    <row r="251" spans="2:3" x14ac:dyDescent="0.2">
      <c r="B251" s="1">
        <v>44174</v>
      </c>
      <c r="C251">
        <v>417.5</v>
      </c>
    </row>
    <row r="252" spans="2:3" x14ac:dyDescent="0.2">
      <c r="B252" s="1">
        <v>44175</v>
      </c>
      <c r="C252">
        <v>416.75</v>
      </c>
    </row>
    <row r="253" spans="2:3" x14ac:dyDescent="0.2">
      <c r="B253" s="1">
        <v>44176</v>
      </c>
      <c r="C253">
        <v>418.75</v>
      </c>
    </row>
    <row r="254" spans="2:3" x14ac:dyDescent="0.2">
      <c r="B254" s="1">
        <v>44179</v>
      </c>
      <c r="C254">
        <v>418.25</v>
      </c>
    </row>
    <row r="255" spans="2:3" x14ac:dyDescent="0.2">
      <c r="B255" s="1">
        <v>44180</v>
      </c>
      <c r="C255">
        <v>419.5</v>
      </c>
    </row>
    <row r="256" spans="2:3" x14ac:dyDescent="0.2">
      <c r="B256" s="1">
        <v>44181</v>
      </c>
      <c r="C256">
        <v>420.25</v>
      </c>
    </row>
    <row r="257" spans="2:3" x14ac:dyDescent="0.2">
      <c r="B257" s="1">
        <v>44182</v>
      </c>
      <c r="C257">
        <v>421.75</v>
      </c>
    </row>
    <row r="258" spans="2:3" x14ac:dyDescent="0.2">
      <c r="B258" s="1">
        <v>44183</v>
      </c>
      <c r="C258">
        <v>424.75</v>
      </c>
    </row>
    <row r="259" spans="2:3" x14ac:dyDescent="0.2">
      <c r="B259" s="1">
        <v>44186</v>
      </c>
      <c r="C259">
        <v>426</v>
      </c>
    </row>
    <row r="260" spans="2:3" x14ac:dyDescent="0.2">
      <c r="B260" s="1">
        <v>44187</v>
      </c>
      <c r="C260">
        <v>425.75</v>
      </c>
    </row>
    <row r="261" spans="2:3" x14ac:dyDescent="0.2">
      <c r="B261" s="1">
        <v>44188</v>
      </c>
      <c r="C261">
        <v>428.5</v>
      </c>
    </row>
    <row r="262" spans="2:3" x14ac:dyDescent="0.2">
      <c r="B262" s="1">
        <v>44189</v>
      </c>
      <c r="C262">
        <v>429.75</v>
      </c>
    </row>
    <row r="263" spans="2:3" x14ac:dyDescent="0.2">
      <c r="B263" s="1">
        <v>44193</v>
      </c>
      <c r="C263">
        <v>432.25</v>
      </c>
    </row>
    <row r="264" spans="2:3" x14ac:dyDescent="0.2">
      <c r="B264" s="1">
        <v>44194</v>
      </c>
      <c r="C264">
        <v>438.5</v>
      </c>
    </row>
    <row r="265" spans="2:3" x14ac:dyDescent="0.2">
      <c r="B265" s="1">
        <v>44195</v>
      </c>
      <c r="C265">
        <v>440.25</v>
      </c>
    </row>
    <row r="266" spans="2:3" x14ac:dyDescent="0.2">
      <c r="B266" s="1">
        <v>44196</v>
      </c>
      <c r="C266">
        <v>442</v>
      </c>
    </row>
    <row r="267" spans="2:3" x14ac:dyDescent="0.2">
      <c r="B267" s="1">
        <v>44200</v>
      </c>
      <c r="C267">
        <v>441.75</v>
      </c>
    </row>
    <row r="268" spans="2:3" x14ac:dyDescent="0.2">
      <c r="B268" s="1">
        <v>44201</v>
      </c>
      <c r="C268">
        <v>445.25</v>
      </c>
    </row>
    <row r="269" spans="2:3" x14ac:dyDescent="0.2">
      <c r="B269" s="1">
        <v>44202</v>
      </c>
      <c r="C269">
        <v>448.5</v>
      </c>
    </row>
    <row r="270" spans="2:3" x14ac:dyDescent="0.2">
      <c r="B270" s="1">
        <v>44203</v>
      </c>
      <c r="C270">
        <v>448.5</v>
      </c>
    </row>
    <row r="271" spans="2:3" x14ac:dyDescent="0.2">
      <c r="B271" s="1">
        <v>44204</v>
      </c>
      <c r="C271">
        <v>446.75</v>
      </c>
    </row>
    <row r="272" spans="2:3" x14ac:dyDescent="0.2">
      <c r="B272" s="1">
        <v>44207</v>
      </c>
      <c r="C272">
        <v>449.5</v>
      </c>
    </row>
    <row r="273" spans="2:3" x14ac:dyDescent="0.2">
      <c r="B273" s="1">
        <v>44208</v>
      </c>
      <c r="C273">
        <v>463.5</v>
      </c>
    </row>
    <row r="274" spans="2:3" x14ac:dyDescent="0.2">
      <c r="B274" s="1">
        <v>44209</v>
      </c>
      <c r="C274">
        <v>459.75</v>
      </c>
    </row>
    <row r="275" spans="2:3" x14ac:dyDescent="0.2">
      <c r="B275" s="1">
        <v>44210</v>
      </c>
      <c r="C275">
        <v>465</v>
      </c>
    </row>
    <row r="276" spans="2:3" x14ac:dyDescent="0.2">
      <c r="B276" s="1">
        <v>44211</v>
      </c>
      <c r="C276">
        <v>468.5</v>
      </c>
    </row>
    <row r="277" spans="2:3" x14ac:dyDescent="0.2">
      <c r="B277" s="1">
        <v>44215</v>
      </c>
      <c r="C277">
        <v>465</v>
      </c>
    </row>
    <row r="278" spans="2:3" x14ac:dyDescent="0.2">
      <c r="B278" s="1">
        <v>44216</v>
      </c>
      <c r="C278">
        <v>459</v>
      </c>
    </row>
    <row r="279" spans="2:3" x14ac:dyDescent="0.2">
      <c r="B279" s="1">
        <v>44217</v>
      </c>
      <c r="C279">
        <v>458.75</v>
      </c>
    </row>
    <row r="280" spans="2:3" x14ac:dyDescent="0.2">
      <c r="B280" s="1">
        <v>44218</v>
      </c>
      <c r="C280">
        <v>441.25</v>
      </c>
    </row>
    <row r="281" spans="2:3" x14ac:dyDescent="0.2">
      <c r="B281" s="1">
        <v>44221</v>
      </c>
      <c r="C281">
        <v>445</v>
      </c>
    </row>
    <row r="282" spans="2:3" x14ac:dyDescent="0.2">
      <c r="B282" s="1">
        <v>44222</v>
      </c>
      <c r="C282">
        <v>453.25</v>
      </c>
    </row>
    <row r="283" spans="2:3" x14ac:dyDescent="0.2">
      <c r="B283" s="1">
        <v>44223</v>
      </c>
      <c r="C283">
        <v>450.5</v>
      </c>
    </row>
    <row r="284" spans="2:3" x14ac:dyDescent="0.2">
      <c r="B284" s="1">
        <v>44224</v>
      </c>
      <c r="C284">
        <v>447</v>
      </c>
    </row>
    <row r="285" spans="2:3" x14ac:dyDescent="0.2">
      <c r="B285" s="1">
        <v>44225</v>
      </c>
      <c r="C285">
        <v>453</v>
      </c>
    </row>
    <row r="286" spans="2:3" x14ac:dyDescent="0.2">
      <c r="B286" s="1">
        <v>44228</v>
      </c>
      <c r="C286">
        <v>456.25</v>
      </c>
    </row>
    <row r="287" spans="2:3" x14ac:dyDescent="0.2">
      <c r="B287" s="1">
        <v>44229</v>
      </c>
      <c r="C287">
        <v>456.5</v>
      </c>
    </row>
    <row r="288" spans="2:3" x14ac:dyDescent="0.2">
      <c r="B288" s="1">
        <v>44230</v>
      </c>
      <c r="C288">
        <v>460.5</v>
      </c>
    </row>
    <row r="289" spans="2:3" x14ac:dyDescent="0.2">
      <c r="B289" s="1">
        <v>44231</v>
      </c>
      <c r="C289">
        <v>461.5</v>
      </c>
    </row>
    <row r="290" spans="2:3" x14ac:dyDescent="0.2">
      <c r="B290" s="1">
        <v>44232</v>
      </c>
      <c r="C290">
        <v>462.25</v>
      </c>
    </row>
    <row r="291" spans="2:3" x14ac:dyDescent="0.2">
      <c r="B291" s="1">
        <v>44235</v>
      </c>
      <c r="C291">
        <v>468</v>
      </c>
    </row>
    <row r="292" spans="2:3" x14ac:dyDescent="0.2">
      <c r="B292" s="1">
        <v>44236</v>
      </c>
      <c r="C292">
        <v>466.25</v>
      </c>
    </row>
    <row r="293" spans="2:3" x14ac:dyDescent="0.2">
      <c r="B293" s="1">
        <v>44237</v>
      </c>
      <c r="C293">
        <v>458.75</v>
      </c>
    </row>
    <row r="294" spans="2:3" x14ac:dyDescent="0.2">
      <c r="B294" s="1">
        <v>44238</v>
      </c>
      <c r="C294">
        <v>463</v>
      </c>
    </row>
    <row r="295" spans="2:3" x14ac:dyDescent="0.2">
      <c r="B295" s="1">
        <v>44239</v>
      </c>
      <c r="C295">
        <v>458.5</v>
      </c>
    </row>
    <row r="296" spans="2:3" x14ac:dyDescent="0.2">
      <c r="B296" s="1">
        <v>44243</v>
      </c>
      <c r="C296">
        <v>467.25</v>
      </c>
    </row>
    <row r="297" spans="2:3" x14ac:dyDescent="0.2">
      <c r="B297" s="1">
        <v>44244</v>
      </c>
      <c r="C297">
        <v>470.5</v>
      </c>
    </row>
    <row r="298" spans="2:3" x14ac:dyDescent="0.2">
      <c r="B298" s="1">
        <v>44245</v>
      </c>
      <c r="C298">
        <v>470.25</v>
      </c>
    </row>
    <row r="299" spans="2:3" x14ac:dyDescent="0.2">
      <c r="B299" s="1">
        <v>44246</v>
      </c>
      <c r="C299">
        <v>471</v>
      </c>
    </row>
    <row r="300" spans="2:3" x14ac:dyDescent="0.2">
      <c r="B300" s="1">
        <v>44249</v>
      </c>
      <c r="C300">
        <v>480</v>
      </c>
    </row>
    <row r="301" spans="2:3" x14ac:dyDescent="0.2">
      <c r="B301" s="1">
        <v>44250</v>
      </c>
      <c r="C301">
        <v>479.75</v>
      </c>
    </row>
    <row r="302" spans="2:3" x14ac:dyDescent="0.2">
      <c r="B302" s="1">
        <v>44251</v>
      </c>
      <c r="C302">
        <v>486.75</v>
      </c>
    </row>
    <row r="303" spans="2:3" x14ac:dyDescent="0.2">
      <c r="B303" s="1">
        <v>44252</v>
      </c>
      <c r="C303">
        <v>485</v>
      </c>
    </row>
    <row r="304" spans="2:3" x14ac:dyDescent="0.2">
      <c r="B304" s="1">
        <v>44253</v>
      </c>
      <c r="C304">
        <v>482.75</v>
      </c>
    </row>
    <row r="305" spans="2:3" x14ac:dyDescent="0.2">
      <c r="B305" s="1">
        <v>44256</v>
      </c>
      <c r="C305">
        <v>480.75</v>
      </c>
    </row>
    <row r="306" spans="2:3" x14ac:dyDescent="0.2">
      <c r="B306" s="1">
        <v>44257</v>
      </c>
      <c r="C306">
        <v>487.5</v>
      </c>
    </row>
    <row r="307" spans="2:3" x14ac:dyDescent="0.2">
      <c r="B307" s="1">
        <v>44258</v>
      </c>
      <c r="C307">
        <v>485.5</v>
      </c>
    </row>
    <row r="308" spans="2:3" x14ac:dyDescent="0.2">
      <c r="B308" s="1">
        <v>44259</v>
      </c>
      <c r="C308">
        <v>487.5</v>
      </c>
    </row>
    <row r="309" spans="2:3" x14ac:dyDescent="0.2">
      <c r="B309" s="1">
        <v>44260</v>
      </c>
      <c r="C309">
        <v>492.75</v>
      </c>
    </row>
    <row r="310" spans="2:3" x14ac:dyDescent="0.2">
      <c r="B310" s="1">
        <v>44263</v>
      </c>
      <c r="C310">
        <v>493</v>
      </c>
    </row>
    <row r="311" spans="2:3" x14ac:dyDescent="0.2">
      <c r="B311" s="1">
        <v>44264</v>
      </c>
      <c r="C311">
        <v>496.25</v>
      </c>
    </row>
    <row r="312" spans="2:3" x14ac:dyDescent="0.2">
      <c r="B312" s="1">
        <v>44265</v>
      </c>
      <c r="C312">
        <v>491.75</v>
      </c>
    </row>
    <row r="313" spans="2:3" x14ac:dyDescent="0.2">
      <c r="B313" s="1">
        <v>44266</v>
      </c>
      <c r="C313">
        <v>494.75</v>
      </c>
    </row>
    <row r="314" spans="2:3" x14ac:dyDescent="0.2">
      <c r="B314" s="1">
        <v>44267</v>
      </c>
      <c r="C314">
        <v>490.25</v>
      </c>
    </row>
    <row r="315" spans="2:3" x14ac:dyDescent="0.2">
      <c r="B315" s="1">
        <v>44270</v>
      </c>
      <c r="C315">
        <v>490.5</v>
      </c>
    </row>
    <row r="316" spans="2:3" x14ac:dyDescent="0.2">
      <c r="B316" s="1">
        <v>44271</v>
      </c>
      <c r="C316">
        <v>490.25</v>
      </c>
    </row>
    <row r="317" spans="2:3" x14ac:dyDescent="0.2">
      <c r="B317" s="1">
        <v>44272</v>
      </c>
      <c r="C317">
        <v>488</v>
      </c>
    </row>
    <row r="318" spans="2:3" x14ac:dyDescent="0.2">
      <c r="B318" s="1">
        <v>44273</v>
      </c>
      <c r="C318">
        <v>481</v>
      </c>
    </row>
    <row r="319" spans="2:3" x14ac:dyDescent="0.2">
      <c r="B319" s="1">
        <v>44274</v>
      </c>
      <c r="C319">
        <v>484</v>
      </c>
    </row>
    <row r="320" spans="2:3" x14ac:dyDescent="0.2">
      <c r="B320" s="1">
        <v>44277</v>
      </c>
      <c r="C320">
        <v>481.25</v>
      </c>
    </row>
    <row r="321" spans="2:3" x14ac:dyDescent="0.2">
      <c r="B321" s="1">
        <v>44278</v>
      </c>
      <c r="C321">
        <v>482.75</v>
      </c>
    </row>
    <row r="322" spans="2:3" x14ac:dyDescent="0.2">
      <c r="B322" s="1">
        <v>44279</v>
      </c>
      <c r="C322">
        <v>481.5</v>
      </c>
    </row>
    <row r="323" spans="2:3" x14ac:dyDescent="0.2">
      <c r="B323" s="1">
        <v>44280</v>
      </c>
      <c r="C323">
        <v>478.5</v>
      </c>
    </row>
    <row r="324" spans="2:3" x14ac:dyDescent="0.2">
      <c r="B324" s="1">
        <v>44281</v>
      </c>
      <c r="C324">
        <v>479.75</v>
      </c>
    </row>
    <row r="325" spans="2:3" x14ac:dyDescent="0.2">
      <c r="B325" s="1">
        <v>44284</v>
      </c>
      <c r="C325">
        <v>474.25</v>
      </c>
    </row>
    <row r="326" spans="2:3" x14ac:dyDescent="0.2">
      <c r="B326" s="1">
        <v>44285</v>
      </c>
      <c r="C326">
        <v>465.5</v>
      </c>
    </row>
    <row r="327" spans="2:3" x14ac:dyDescent="0.2">
      <c r="B327" s="1">
        <v>44286</v>
      </c>
      <c r="C327">
        <v>490.5</v>
      </c>
    </row>
    <row r="328" spans="2:3" x14ac:dyDescent="0.2">
      <c r="B328" s="1">
        <v>44287</v>
      </c>
      <c r="C328">
        <v>494.5</v>
      </c>
    </row>
    <row r="329" spans="2:3" x14ac:dyDescent="0.2">
      <c r="B329" s="1">
        <v>44288</v>
      </c>
      <c r="C329">
        <v>494.5</v>
      </c>
    </row>
    <row r="330" spans="2:3" x14ac:dyDescent="0.2">
      <c r="B330" s="1">
        <v>44291</v>
      </c>
      <c r="C330">
        <v>500.5</v>
      </c>
    </row>
    <row r="331" spans="2:3" x14ac:dyDescent="0.2">
      <c r="B331" s="1">
        <v>44292</v>
      </c>
      <c r="C331">
        <v>495.5</v>
      </c>
    </row>
    <row r="332" spans="2:3" x14ac:dyDescent="0.2">
      <c r="B332" s="1">
        <v>44293</v>
      </c>
      <c r="C332">
        <v>496.75</v>
      </c>
    </row>
    <row r="333" spans="2:3" x14ac:dyDescent="0.2">
      <c r="B333" s="1">
        <v>44294</v>
      </c>
      <c r="C333">
        <v>505.5</v>
      </c>
    </row>
    <row r="334" spans="2:3" x14ac:dyDescent="0.2">
      <c r="B334" s="1">
        <v>44295</v>
      </c>
      <c r="C334">
        <v>508</v>
      </c>
    </row>
    <row r="335" spans="2:3" x14ac:dyDescent="0.2">
      <c r="B335" s="1">
        <v>44298</v>
      </c>
      <c r="C335">
        <v>507.75</v>
      </c>
    </row>
    <row r="336" spans="2:3" x14ac:dyDescent="0.2">
      <c r="B336" s="1">
        <v>44299</v>
      </c>
      <c r="C336">
        <v>515.5</v>
      </c>
    </row>
    <row r="337" spans="2:3" x14ac:dyDescent="0.2">
      <c r="B337" s="1">
        <v>44300</v>
      </c>
      <c r="C337">
        <v>522</v>
      </c>
    </row>
    <row r="338" spans="2:3" x14ac:dyDescent="0.2">
      <c r="B338" s="1">
        <v>44301</v>
      </c>
      <c r="C338">
        <v>523.25</v>
      </c>
    </row>
    <row r="339" spans="2:3" x14ac:dyDescent="0.2">
      <c r="B339" s="1">
        <v>44302</v>
      </c>
      <c r="C339">
        <v>523.25</v>
      </c>
    </row>
    <row r="340" spans="2:3" x14ac:dyDescent="0.2">
      <c r="B340" s="1">
        <v>44305</v>
      </c>
      <c r="C340">
        <v>530.5</v>
      </c>
    </row>
    <row r="341" spans="2:3" x14ac:dyDescent="0.2">
      <c r="B341" s="1">
        <v>44306</v>
      </c>
      <c r="C341">
        <v>539</v>
      </c>
    </row>
    <row r="342" spans="2:3" x14ac:dyDescent="0.2">
      <c r="B342" s="1">
        <v>44307</v>
      </c>
      <c r="C342">
        <v>545.5</v>
      </c>
    </row>
    <row r="343" spans="2:3" x14ac:dyDescent="0.2">
      <c r="B343" s="1">
        <v>44308</v>
      </c>
      <c r="C343">
        <v>561.25</v>
      </c>
    </row>
    <row r="344" spans="2:3" x14ac:dyDescent="0.2">
      <c r="B344" s="1">
        <v>44309</v>
      </c>
      <c r="C344">
        <v>559.25</v>
      </c>
    </row>
    <row r="345" spans="2:3" x14ac:dyDescent="0.2">
      <c r="B345" s="1">
        <v>44312</v>
      </c>
      <c r="C345">
        <v>575.25</v>
      </c>
    </row>
    <row r="346" spans="2:3" x14ac:dyDescent="0.2">
      <c r="B346" s="1">
        <v>44313</v>
      </c>
      <c r="C346">
        <v>571.25</v>
      </c>
    </row>
    <row r="347" spans="2:3" x14ac:dyDescent="0.2">
      <c r="B347" s="1">
        <v>44314</v>
      </c>
      <c r="C347">
        <v>556.75</v>
      </c>
    </row>
    <row r="348" spans="2:3" x14ac:dyDescent="0.2">
      <c r="B348" s="1">
        <v>44315</v>
      </c>
      <c r="C348">
        <v>556</v>
      </c>
    </row>
    <row r="349" spans="2:3" x14ac:dyDescent="0.2">
      <c r="B349" s="1">
        <v>44316</v>
      </c>
      <c r="C349">
        <v>571</v>
      </c>
    </row>
    <row r="350" spans="2:3" x14ac:dyDescent="0.2">
      <c r="B350" s="1">
        <v>44319</v>
      </c>
      <c r="C350">
        <v>570.5</v>
      </c>
    </row>
    <row r="351" spans="2:3" x14ac:dyDescent="0.2">
      <c r="B351" s="1">
        <v>44320</v>
      </c>
      <c r="C351">
        <v>586.75</v>
      </c>
    </row>
    <row r="352" spans="2:3" x14ac:dyDescent="0.2">
      <c r="B352" s="1">
        <v>44321</v>
      </c>
      <c r="C352">
        <v>609.75</v>
      </c>
    </row>
    <row r="353" spans="2:3" x14ac:dyDescent="0.2">
      <c r="B353" s="1">
        <v>44322</v>
      </c>
      <c r="C353">
        <v>627.75</v>
      </c>
    </row>
    <row r="354" spans="2:3" x14ac:dyDescent="0.2">
      <c r="B354" s="1">
        <v>44323</v>
      </c>
      <c r="C354">
        <v>639.75</v>
      </c>
    </row>
    <row r="355" spans="2:3" x14ac:dyDescent="0.2">
      <c r="B355" s="1">
        <v>44326</v>
      </c>
      <c r="C355">
        <v>615</v>
      </c>
    </row>
    <row r="356" spans="2:3" x14ac:dyDescent="0.2">
      <c r="B356" s="1">
        <v>44327</v>
      </c>
      <c r="C356">
        <v>616.5</v>
      </c>
    </row>
    <row r="357" spans="2:3" x14ac:dyDescent="0.2">
      <c r="B357" s="1">
        <v>44328</v>
      </c>
      <c r="C357">
        <v>599.75</v>
      </c>
    </row>
    <row r="358" spans="2:3" x14ac:dyDescent="0.2">
      <c r="B358" s="1">
        <v>44329</v>
      </c>
      <c r="C358">
        <v>565.5</v>
      </c>
    </row>
    <row r="359" spans="2:3" x14ac:dyDescent="0.2">
      <c r="B359" s="1">
        <v>44330</v>
      </c>
      <c r="C359">
        <v>550.25</v>
      </c>
    </row>
    <row r="360" spans="2:3" x14ac:dyDescent="0.2">
      <c r="B360" s="1">
        <v>44333</v>
      </c>
      <c r="C360">
        <v>546.25</v>
      </c>
    </row>
    <row r="361" spans="2:3" x14ac:dyDescent="0.2">
      <c r="B361" s="1">
        <v>44334</v>
      </c>
      <c r="C361">
        <v>552.5</v>
      </c>
    </row>
    <row r="362" spans="2:3" x14ac:dyDescent="0.2">
      <c r="B362" s="1">
        <v>44335</v>
      </c>
      <c r="C362">
        <v>548.5</v>
      </c>
    </row>
    <row r="363" spans="2:3" x14ac:dyDescent="0.2">
      <c r="B363" s="1">
        <v>44336</v>
      </c>
      <c r="C363">
        <v>561.25</v>
      </c>
    </row>
    <row r="364" spans="2:3" x14ac:dyDescent="0.2">
      <c r="B364" s="1">
        <v>44337</v>
      </c>
      <c r="C364">
        <v>555.75</v>
      </c>
    </row>
    <row r="365" spans="2:3" x14ac:dyDescent="0.2">
      <c r="B365" s="1">
        <v>44340</v>
      </c>
      <c r="C365">
        <v>549.5</v>
      </c>
    </row>
    <row r="366" spans="2:3" x14ac:dyDescent="0.2">
      <c r="B366" s="1">
        <v>44341</v>
      </c>
      <c r="C366">
        <v>525.25</v>
      </c>
    </row>
    <row r="367" spans="2:3" x14ac:dyDescent="0.2">
      <c r="B367" s="1">
        <v>44342</v>
      </c>
      <c r="C367">
        <v>530</v>
      </c>
    </row>
    <row r="368" spans="2:3" x14ac:dyDescent="0.2">
      <c r="B368" s="1">
        <v>44343</v>
      </c>
      <c r="C368">
        <v>564</v>
      </c>
    </row>
    <row r="369" spans="2:3" x14ac:dyDescent="0.2">
      <c r="B369" s="1">
        <v>44344</v>
      </c>
      <c r="C369">
        <v>555.75</v>
      </c>
    </row>
    <row r="370" spans="2:3" x14ac:dyDescent="0.2">
      <c r="B370" s="1">
        <v>44348</v>
      </c>
      <c r="C370">
        <v>586.5</v>
      </c>
    </row>
    <row r="371" spans="2:3" x14ac:dyDescent="0.2">
      <c r="B371" s="1">
        <v>44349</v>
      </c>
      <c r="C371">
        <v>582.5</v>
      </c>
    </row>
    <row r="372" spans="2:3" x14ac:dyDescent="0.2">
      <c r="B372" s="1">
        <v>44350</v>
      </c>
      <c r="C372">
        <v>576.75</v>
      </c>
    </row>
    <row r="373" spans="2:3" x14ac:dyDescent="0.2">
      <c r="B373" s="1">
        <v>44351</v>
      </c>
      <c r="C373">
        <v>600.75</v>
      </c>
    </row>
    <row r="374" spans="2:3" x14ac:dyDescent="0.2">
      <c r="B374" s="1">
        <v>44354</v>
      </c>
      <c r="C374">
        <v>611.25</v>
      </c>
    </row>
    <row r="375" spans="2:3" x14ac:dyDescent="0.2">
      <c r="B375" s="1">
        <v>44355</v>
      </c>
      <c r="C375">
        <v>617.75</v>
      </c>
    </row>
    <row r="376" spans="2:3" x14ac:dyDescent="0.2">
      <c r="B376" s="1">
        <v>44356</v>
      </c>
      <c r="C376">
        <v>619.25</v>
      </c>
    </row>
    <row r="377" spans="2:3" x14ac:dyDescent="0.2">
      <c r="B377" s="1">
        <v>44357</v>
      </c>
      <c r="C377">
        <v>625.25</v>
      </c>
    </row>
    <row r="378" spans="2:3" x14ac:dyDescent="0.2">
      <c r="B378" s="1">
        <v>44358</v>
      </c>
      <c r="C378">
        <v>619.5</v>
      </c>
    </row>
    <row r="379" spans="2:3" x14ac:dyDescent="0.2">
      <c r="B379" s="1">
        <v>44361</v>
      </c>
      <c r="C379">
        <v>592</v>
      </c>
    </row>
    <row r="380" spans="2:3" x14ac:dyDescent="0.2">
      <c r="B380" s="1">
        <v>44362</v>
      </c>
      <c r="C380">
        <v>585</v>
      </c>
    </row>
    <row r="381" spans="2:3" x14ac:dyDescent="0.2">
      <c r="B381" s="1">
        <v>44363</v>
      </c>
      <c r="C381">
        <v>583.5</v>
      </c>
    </row>
    <row r="382" spans="2:3" x14ac:dyDescent="0.2">
      <c r="B382" s="1">
        <v>44364</v>
      </c>
      <c r="C382">
        <v>543.5</v>
      </c>
    </row>
    <row r="383" spans="2:3" x14ac:dyDescent="0.2">
      <c r="B383" s="1">
        <v>44365</v>
      </c>
      <c r="C383">
        <v>577.5</v>
      </c>
    </row>
    <row r="384" spans="2:3" x14ac:dyDescent="0.2">
      <c r="B384" s="1">
        <v>44368</v>
      </c>
      <c r="C384">
        <v>568</v>
      </c>
    </row>
    <row r="385" spans="2:3" x14ac:dyDescent="0.2">
      <c r="B385" s="1">
        <v>44369</v>
      </c>
      <c r="C385">
        <v>550</v>
      </c>
    </row>
    <row r="386" spans="2:3" x14ac:dyDescent="0.2">
      <c r="B386" s="1">
        <v>44370</v>
      </c>
      <c r="C386">
        <v>547.5</v>
      </c>
    </row>
    <row r="387" spans="2:3" x14ac:dyDescent="0.2">
      <c r="B387" s="1">
        <v>44371</v>
      </c>
      <c r="C387">
        <v>548</v>
      </c>
    </row>
    <row r="388" spans="2:3" x14ac:dyDescent="0.2">
      <c r="B388" s="1">
        <v>44372</v>
      </c>
      <c r="C388">
        <v>531.25</v>
      </c>
    </row>
    <row r="389" spans="2:3" x14ac:dyDescent="0.2">
      <c r="B389" s="1">
        <v>44375</v>
      </c>
      <c r="C389">
        <v>559.25</v>
      </c>
    </row>
    <row r="390" spans="2:3" x14ac:dyDescent="0.2">
      <c r="B390" s="1">
        <v>44376</v>
      </c>
      <c r="C390">
        <v>560</v>
      </c>
    </row>
    <row r="391" spans="2:3" x14ac:dyDescent="0.2">
      <c r="B391" s="1">
        <v>44377</v>
      </c>
      <c r="C391">
        <v>600</v>
      </c>
    </row>
    <row r="392" spans="2:3" x14ac:dyDescent="0.2">
      <c r="B392" s="1">
        <v>44378</v>
      </c>
      <c r="C392">
        <v>598.75</v>
      </c>
    </row>
    <row r="393" spans="2:3" x14ac:dyDescent="0.2">
      <c r="B393" s="1">
        <v>44379</v>
      </c>
      <c r="C393">
        <v>590.25</v>
      </c>
    </row>
    <row r="394" spans="2:3" x14ac:dyDescent="0.2">
      <c r="B394" s="1">
        <v>44383</v>
      </c>
      <c r="C394">
        <v>550.25</v>
      </c>
    </row>
    <row r="395" spans="2:3" x14ac:dyDescent="0.2">
      <c r="B395" s="1">
        <v>44384</v>
      </c>
      <c r="C395">
        <v>543.75</v>
      </c>
    </row>
    <row r="396" spans="2:3" x14ac:dyDescent="0.2">
      <c r="B396" s="1">
        <v>44385</v>
      </c>
      <c r="C396">
        <v>536.25</v>
      </c>
    </row>
    <row r="397" spans="2:3" x14ac:dyDescent="0.2">
      <c r="B397" s="1">
        <v>44386</v>
      </c>
      <c r="C397">
        <v>530</v>
      </c>
    </row>
    <row r="398" spans="2:3" x14ac:dyDescent="0.2">
      <c r="B398" s="1">
        <v>44389</v>
      </c>
      <c r="C398">
        <v>545.25</v>
      </c>
    </row>
    <row r="399" spans="2:3" x14ac:dyDescent="0.2">
      <c r="B399" s="1">
        <v>44390</v>
      </c>
      <c r="C399">
        <v>553.25</v>
      </c>
    </row>
    <row r="400" spans="2:3" x14ac:dyDescent="0.2">
      <c r="B400" s="1">
        <v>44391</v>
      </c>
      <c r="C400">
        <v>570.75</v>
      </c>
    </row>
    <row r="401" spans="2:3" x14ac:dyDescent="0.2">
      <c r="B401" s="1">
        <v>44392</v>
      </c>
      <c r="C401">
        <v>568.25</v>
      </c>
    </row>
    <row r="402" spans="2:3" x14ac:dyDescent="0.2">
      <c r="B402" s="1">
        <v>44393</v>
      </c>
      <c r="C402">
        <v>563.5</v>
      </c>
    </row>
    <row r="403" spans="2:3" x14ac:dyDescent="0.2">
      <c r="B403" s="1">
        <v>44396</v>
      </c>
      <c r="C403">
        <v>564</v>
      </c>
    </row>
    <row r="404" spans="2:3" x14ac:dyDescent="0.2">
      <c r="B404" s="1">
        <v>44397</v>
      </c>
      <c r="C404">
        <v>577</v>
      </c>
    </row>
    <row r="405" spans="2:3" x14ac:dyDescent="0.2">
      <c r="B405" s="1">
        <v>44398</v>
      </c>
      <c r="C405">
        <v>579.25</v>
      </c>
    </row>
    <row r="406" spans="2:3" x14ac:dyDescent="0.2">
      <c r="B406" s="1">
        <v>44399</v>
      </c>
      <c r="C406">
        <v>572.5</v>
      </c>
    </row>
    <row r="407" spans="2:3" x14ac:dyDescent="0.2">
      <c r="B407" s="1">
        <v>44400</v>
      </c>
      <c r="C407">
        <v>555</v>
      </c>
    </row>
    <row r="408" spans="2:3" x14ac:dyDescent="0.2">
      <c r="B408" s="1">
        <v>44403</v>
      </c>
      <c r="C408">
        <v>559</v>
      </c>
    </row>
    <row r="409" spans="2:3" x14ac:dyDescent="0.2">
      <c r="B409" s="1">
        <v>44404</v>
      </c>
      <c r="C409">
        <v>558</v>
      </c>
    </row>
    <row r="410" spans="2:3" x14ac:dyDescent="0.2">
      <c r="B410" s="1">
        <v>44405</v>
      </c>
      <c r="C410">
        <v>560.75</v>
      </c>
    </row>
    <row r="411" spans="2:3" x14ac:dyDescent="0.2">
      <c r="B411" s="1">
        <v>44406</v>
      </c>
      <c r="C411">
        <v>568.75</v>
      </c>
    </row>
    <row r="412" spans="2:3" x14ac:dyDescent="0.2">
      <c r="B412" s="1">
        <v>44407</v>
      </c>
      <c r="C412">
        <v>558</v>
      </c>
    </row>
    <row r="413" spans="2:3" x14ac:dyDescent="0.2">
      <c r="B413" s="1">
        <v>44410</v>
      </c>
      <c r="C413">
        <v>571.75</v>
      </c>
    </row>
    <row r="414" spans="2:3" x14ac:dyDescent="0.2">
      <c r="B414" s="1">
        <v>44411</v>
      </c>
      <c r="C414">
        <v>565</v>
      </c>
    </row>
    <row r="415" spans="2:3" x14ac:dyDescent="0.2">
      <c r="B415" s="1">
        <v>44412</v>
      </c>
      <c r="C415">
        <v>560</v>
      </c>
    </row>
    <row r="416" spans="2:3" x14ac:dyDescent="0.2">
      <c r="B416" s="1">
        <v>44413</v>
      </c>
      <c r="C416">
        <v>565.75</v>
      </c>
    </row>
    <row r="417" spans="2:3" x14ac:dyDescent="0.2">
      <c r="B417" s="1">
        <v>44414</v>
      </c>
      <c r="C417">
        <v>569.5</v>
      </c>
    </row>
    <row r="418" spans="2:3" x14ac:dyDescent="0.2">
      <c r="B418" s="1">
        <v>44417</v>
      </c>
      <c r="C418">
        <v>566.5</v>
      </c>
    </row>
    <row r="419" spans="2:3" x14ac:dyDescent="0.2">
      <c r="B419" s="1">
        <v>44418</v>
      </c>
      <c r="C419">
        <v>565.75</v>
      </c>
    </row>
    <row r="420" spans="2:3" x14ac:dyDescent="0.2">
      <c r="B420" s="1">
        <v>44419</v>
      </c>
      <c r="C420">
        <v>571.75</v>
      </c>
    </row>
    <row r="421" spans="2:3" x14ac:dyDescent="0.2">
      <c r="B421" s="1">
        <v>44420</v>
      </c>
      <c r="C421">
        <v>583.25</v>
      </c>
    </row>
    <row r="422" spans="2:3" x14ac:dyDescent="0.2">
      <c r="B422" s="1">
        <v>44421</v>
      </c>
      <c r="C422">
        <v>583</v>
      </c>
    </row>
    <row r="423" spans="2:3" x14ac:dyDescent="0.2">
      <c r="B423" s="1">
        <v>44424</v>
      </c>
      <c r="C423">
        <v>580.5</v>
      </c>
    </row>
    <row r="424" spans="2:3" x14ac:dyDescent="0.2">
      <c r="B424" s="1">
        <v>44425</v>
      </c>
      <c r="C424">
        <v>575.5</v>
      </c>
    </row>
    <row r="425" spans="2:3" x14ac:dyDescent="0.2">
      <c r="B425" s="1">
        <v>44426</v>
      </c>
      <c r="C425">
        <v>576.75</v>
      </c>
    </row>
    <row r="426" spans="2:3" x14ac:dyDescent="0.2">
      <c r="B426" s="1">
        <v>44427</v>
      </c>
      <c r="C426">
        <v>562.75</v>
      </c>
    </row>
    <row r="427" spans="2:3" x14ac:dyDescent="0.2">
      <c r="B427" s="1">
        <v>44428</v>
      </c>
      <c r="C427">
        <v>549.25</v>
      </c>
    </row>
    <row r="428" spans="2:3" x14ac:dyDescent="0.2">
      <c r="B428" s="1">
        <v>44431</v>
      </c>
      <c r="C428">
        <v>548</v>
      </c>
    </row>
    <row r="429" spans="2:3" x14ac:dyDescent="0.2">
      <c r="B429" s="1">
        <v>44432</v>
      </c>
      <c r="C429">
        <v>556.75</v>
      </c>
    </row>
    <row r="430" spans="2:3" x14ac:dyDescent="0.2">
      <c r="B430" s="1">
        <v>44433</v>
      </c>
      <c r="C430">
        <v>563</v>
      </c>
    </row>
    <row r="431" spans="2:3" x14ac:dyDescent="0.2">
      <c r="B431" s="1">
        <v>44434</v>
      </c>
      <c r="C431">
        <v>561</v>
      </c>
    </row>
    <row r="432" spans="2:3" x14ac:dyDescent="0.2">
      <c r="B432" s="1">
        <v>44435</v>
      </c>
      <c r="C432">
        <v>564.25</v>
      </c>
    </row>
    <row r="433" spans="2:3" x14ac:dyDescent="0.2">
      <c r="B433" s="1">
        <v>44438</v>
      </c>
      <c r="C433">
        <v>555.5</v>
      </c>
    </row>
    <row r="434" spans="2:3" x14ac:dyDescent="0.2">
      <c r="B434" s="1">
        <v>44439</v>
      </c>
      <c r="C434">
        <v>547.75</v>
      </c>
    </row>
    <row r="435" spans="2:3" x14ac:dyDescent="0.2">
      <c r="B435" s="1">
        <v>44440</v>
      </c>
      <c r="C435">
        <v>537.25</v>
      </c>
    </row>
    <row r="436" spans="2:3" x14ac:dyDescent="0.2">
      <c r="B436" s="1">
        <v>44441</v>
      </c>
      <c r="C436">
        <v>539.25</v>
      </c>
    </row>
    <row r="437" spans="2:3" x14ac:dyDescent="0.2">
      <c r="B437" s="1">
        <v>44442</v>
      </c>
      <c r="C437">
        <v>538.75</v>
      </c>
    </row>
    <row r="438" spans="2:3" x14ac:dyDescent="0.2">
      <c r="B438" s="1">
        <v>44446</v>
      </c>
      <c r="C438">
        <v>526.75</v>
      </c>
    </row>
    <row r="439" spans="2:3" x14ac:dyDescent="0.2">
      <c r="B439" s="1">
        <v>44447</v>
      </c>
      <c r="C439">
        <v>526</v>
      </c>
    </row>
    <row r="440" spans="2:3" x14ac:dyDescent="0.2">
      <c r="B440" s="1">
        <v>44448</v>
      </c>
      <c r="C440">
        <v>524.75</v>
      </c>
    </row>
    <row r="441" spans="2:3" x14ac:dyDescent="0.2">
      <c r="B441" s="1">
        <v>44449</v>
      </c>
      <c r="C441">
        <v>531.5</v>
      </c>
    </row>
    <row r="442" spans="2:3" x14ac:dyDescent="0.2">
      <c r="B442" s="1">
        <v>44452</v>
      </c>
      <c r="C442">
        <v>527.25</v>
      </c>
    </row>
    <row r="443" spans="2:3" x14ac:dyDescent="0.2">
      <c r="B443" s="1">
        <v>44453</v>
      </c>
      <c r="C443">
        <v>533.25</v>
      </c>
    </row>
    <row r="444" spans="2:3" x14ac:dyDescent="0.2">
      <c r="B444" s="1">
        <v>44454</v>
      </c>
      <c r="C444">
        <v>544.75</v>
      </c>
    </row>
    <row r="445" spans="2:3" x14ac:dyDescent="0.2">
      <c r="B445" s="1">
        <v>44455</v>
      </c>
      <c r="C445">
        <v>541</v>
      </c>
    </row>
    <row r="446" spans="2:3" x14ac:dyDescent="0.2">
      <c r="B446" s="1">
        <v>44456</v>
      </c>
      <c r="C446">
        <v>538.25</v>
      </c>
    </row>
    <row r="447" spans="2:3" x14ac:dyDescent="0.2">
      <c r="B447" s="1">
        <v>44459</v>
      </c>
      <c r="C447">
        <v>534.5</v>
      </c>
    </row>
    <row r="448" spans="2:3" x14ac:dyDescent="0.2">
      <c r="B448" s="1">
        <v>44460</v>
      </c>
      <c r="C448">
        <v>530</v>
      </c>
    </row>
    <row r="449" spans="2:3" x14ac:dyDescent="0.2">
      <c r="B449" s="1">
        <v>44461</v>
      </c>
      <c r="C449">
        <v>537.5</v>
      </c>
    </row>
    <row r="450" spans="2:3" x14ac:dyDescent="0.2">
      <c r="B450" s="1">
        <v>44462</v>
      </c>
      <c r="C450">
        <v>541.25</v>
      </c>
    </row>
    <row r="451" spans="2:3" x14ac:dyDescent="0.2">
      <c r="B451" s="1">
        <v>44463</v>
      </c>
      <c r="C451">
        <v>539</v>
      </c>
    </row>
    <row r="452" spans="2:3" x14ac:dyDescent="0.2">
      <c r="B452" s="1">
        <v>44466</v>
      </c>
      <c r="C452">
        <v>551.75</v>
      </c>
    </row>
    <row r="453" spans="2:3" x14ac:dyDescent="0.2">
      <c r="B453" s="1">
        <v>44467</v>
      </c>
      <c r="C453">
        <v>545.75</v>
      </c>
    </row>
    <row r="454" spans="2:3" x14ac:dyDescent="0.2">
      <c r="B454" s="1">
        <v>44468</v>
      </c>
      <c r="C454">
        <v>551.75</v>
      </c>
    </row>
    <row r="455" spans="2:3" x14ac:dyDescent="0.2">
      <c r="B455" s="1">
        <v>44469</v>
      </c>
      <c r="C455">
        <v>549</v>
      </c>
    </row>
    <row r="456" spans="2:3" x14ac:dyDescent="0.2">
      <c r="B456" s="1">
        <v>44470</v>
      </c>
      <c r="C456">
        <v>554.5</v>
      </c>
    </row>
    <row r="457" spans="2:3" x14ac:dyDescent="0.2">
      <c r="B457" s="1">
        <v>44473</v>
      </c>
      <c r="C457">
        <v>554.75</v>
      </c>
    </row>
    <row r="458" spans="2:3" x14ac:dyDescent="0.2">
      <c r="B458" s="1">
        <v>44474</v>
      </c>
      <c r="C458">
        <v>550.75</v>
      </c>
    </row>
    <row r="459" spans="2:3" x14ac:dyDescent="0.2">
      <c r="B459" s="1">
        <v>44475</v>
      </c>
      <c r="C459">
        <v>546.25</v>
      </c>
    </row>
    <row r="460" spans="2:3" x14ac:dyDescent="0.2">
      <c r="B460" s="1">
        <v>44476</v>
      </c>
      <c r="C460">
        <v>548</v>
      </c>
    </row>
    <row r="461" spans="2:3" x14ac:dyDescent="0.2">
      <c r="B461" s="1">
        <v>44477</v>
      </c>
      <c r="C461">
        <v>544.75</v>
      </c>
    </row>
    <row r="462" spans="2:3" x14ac:dyDescent="0.2">
      <c r="B462" s="1">
        <v>44480</v>
      </c>
      <c r="C462">
        <v>547.5</v>
      </c>
    </row>
    <row r="463" spans="2:3" x14ac:dyDescent="0.2">
      <c r="B463" s="1">
        <v>44481</v>
      </c>
      <c r="C463">
        <v>537.5</v>
      </c>
    </row>
    <row r="464" spans="2:3" x14ac:dyDescent="0.2">
      <c r="B464" s="1">
        <v>44482</v>
      </c>
      <c r="C464">
        <v>528</v>
      </c>
    </row>
    <row r="465" spans="2:3" x14ac:dyDescent="0.2">
      <c r="B465" s="1">
        <v>44483</v>
      </c>
      <c r="C465">
        <v>531</v>
      </c>
    </row>
    <row r="466" spans="2:3" x14ac:dyDescent="0.2">
      <c r="B466" s="1">
        <v>44484</v>
      </c>
      <c r="C466">
        <v>538.75</v>
      </c>
    </row>
    <row r="467" spans="2:3" x14ac:dyDescent="0.2">
      <c r="B467" s="1">
        <v>44487</v>
      </c>
      <c r="C467">
        <v>544.25</v>
      </c>
    </row>
    <row r="468" spans="2:3" x14ac:dyDescent="0.2">
      <c r="B468" s="1">
        <v>44488</v>
      </c>
      <c r="C468">
        <v>543.25</v>
      </c>
    </row>
    <row r="469" spans="2:3" x14ac:dyDescent="0.2">
      <c r="B469" s="1">
        <v>44489</v>
      </c>
      <c r="C469">
        <v>551.5</v>
      </c>
    </row>
    <row r="470" spans="2:3" x14ac:dyDescent="0.2">
      <c r="B470" s="1">
        <v>44490</v>
      </c>
      <c r="C470">
        <v>545.75</v>
      </c>
    </row>
    <row r="471" spans="2:3" x14ac:dyDescent="0.2">
      <c r="B471" s="1">
        <v>44491</v>
      </c>
      <c r="C471">
        <v>550.75</v>
      </c>
    </row>
    <row r="472" spans="2:3" x14ac:dyDescent="0.2">
      <c r="B472" s="1">
        <v>44494</v>
      </c>
      <c r="C472">
        <v>550.5</v>
      </c>
    </row>
    <row r="473" spans="2:3" x14ac:dyDescent="0.2">
      <c r="B473" s="1">
        <v>44495</v>
      </c>
      <c r="C473">
        <v>556.25</v>
      </c>
    </row>
    <row r="474" spans="2:3" x14ac:dyDescent="0.2">
      <c r="B474" s="1">
        <v>44496</v>
      </c>
      <c r="C474">
        <v>569.75</v>
      </c>
    </row>
    <row r="475" spans="2:3" x14ac:dyDescent="0.2">
      <c r="B475" s="1">
        <v>44497</v>
      </c>
      <c r="C475">
        <v>575</v>
      </c>
    </row>
    <row r="476" spans="2:3" x14ac:dyDescent="0.2">
      <c r="B476" s="1">
        <v>44498</v>
      </c>
      <c r="C476">
        <v>579.75</v>
      </c>
    </row>
    <row r="477" spans="2:3" x14ac:dyDescent="0.2">
      <c r="B477" s="1">
        <v>44501</v>
      </c>
      <c r="C477">
        <v>590.5</v>
      </c>
    </row>
    <row r="478" spans="2:3" x14ac:dyDescent="0.2">
      <c r="B478" s="1">
        <v>44502</v>
      </c>
      <c r="C478">
        <v>585.5</v>
      </c>
    </row>
    <row r="479" spans="2:3" x14ac:dyDescent="0.2">
      <c r="B479" s="1">
        <v>44503</v>
      </c>
      <c r="C479">
        <v>576.5</v>
      </c>
    </row>
    <row r="480" spans="2:3" x14ac:dyDescent="0.2">
      <c r="B480" s="1">
        <v>44504</v>
      </c>
      <c r="C480">
        <v>572.5</v>
      </c>
    </row>
    <row r="481" spans="2:3" x14ac:dyDescent="0.2">
      <c r="B481" s="1">
        <v>44505</v>
      </c>
      <c r="C481">
        <v>567.25</v>
      </c>
    </row>
    <row r="482" spans="2:3" x14ac:dyDescent="0.2">
      <c r="B482" s="1">
        <v>44508</v>
      </c>
      <c r="C482">
        <v>566</v>
      </c>
    </row>
    <row r="483" spans="2:3" x14ac:dyDescent="0.2">
      <c r="B483" s="1">
        <v>44509</v>
      </c>
      <c r="C483">
        <v>569.25</v>
      </c>
    </row>
    <row r="484" spans="2:3" x14ac:dyDescent="0.2">
      <c r="B484" s="1">
        <v>44510</v>
      </c>
      <c r="C484">
        <v>583.5</v>
      </c>
    </row>
    <row r="485" spans="2:3" x14ac:dyDescent="0.2">
      <c r="B485" s="1">
        <v>44511</v>
      </c>
      <c r="C485">
        <v>582.25</v>
      </c>
    </row>
    <row r="486" spans="2:3" x14ac:dyDescent="0.2">
      <c r="B486" s="1">
        <v>44512</v>
      </c>
      <c r="C486">
        <v>588.75</v>
      </c>
    </row>
    <row r="487" spans="2:3" x14ac:dyDescent="0.2">
      <c r="B487" s="1">
        <v>44515</v>
      </c>
      <c r="C487">
        <v>588.5</v>
      </c>
    </row>
    <row r="488" spans="2:3" x14ac:dyDescent="0.2">
      <c r="B488" s="1">
        <v>44516</v>
      </c>
      <c r="C488">
        <v>581.75</v>
      </c>
    </row>
    <row r="489" spans="2:3" x14ac:dyDescent="0.2">
      <c r="B489" s="1">
        <v>44517</v>
      </c>
      <c r="C489">
        <v>585.75</v>
      </c>
    </row>
    <row r="490" spans="2:3" x14ac:dyDescent="0.2">
      <c r="B490" s="1">
        <v>44518</v>
      </c>
      <c r="C490">
        <v>583.75</v>
      </c>
    </row>
    <row r="491" spans="2:3" x14ac:dyDescent="0.2">
      <c r="B491" s="1">
        <v>44519</v>
      </c>
      <c r="C491">
        <v>581.25</v>
      </c>
    </row>
    <row r="492" spans="2:3" x14ac:dyDescent="0.2">
      <c r="B492" s="1">
        <v>44522</v>
      </c>
      <c r="C492">
        <v>588.75</v>
      </c>
    </row>
    <row r="493" spans="2:3" x14ac:dyDescent="0.2">
      <c r="B493" s="1">
        <v>44523</v>
      </c>
      <c r="C493">
        <v>592.75</v>
      </c>
    </row>
    <row r="494" spans="2:3" x14ac:dyDescent="0.2">
      <c r="B494" s="1">
        <v>44524</v>
      </c>
      <c r="C494">
        <v>590</v>
      </c>
    </row>
    <row r="495" spans="2:3" x14ac:dyDescent="0.2">
      <c r="B495" s="1">
        <v>44526</v>
      </c>
      <c r="C495">
        <v>595.5</v>
      </c>
    </row>
    <row r="496" spans="2:3" x14ac:dyDescent="0.2">
      <c r="B496" s="1">
        <v>44529</v>
      </c>
      <c r="C496">
        <v>585.75</v>
      </c>
    </row>
    <row r="497" spans="2:3" x14ac:dyDescent="0.2">
      <c r="B497" s="1">
        <v>44530</v>
      </c>
      <c r="C497">
        <v>570</v>
      </c>
    </row>
    <row r="498" spans="2:3" x14ac:dyDescent="0.2">
      <c r="B498" s="1">
        <v>44531</v>
      </c>
      <c r="C498">
        <v>573</v>
      </c>
    </row>
    <row r="499" spans="2:3" x14ac:dyDescent="0.2">
      <c r="B499" s="1">
        <v>44532</v>
      </c>
      <c r="C499">
        <v>579.25</v>
      </c>
    </row>
    <row r="500" spans="2:3" x14ac:dyDescent="0.2">
      <c r="B500" s="1">
        <v>44533</v>
      </c>
      <c r="C500">
        <v>586.25</v>
      </c>
    </row>
    <row r="501" spans="2:3" x14ac:dyDescent="0.2">
      <c r="B501" s="1">
        <v>44536</v>
      </c>
      <c r="C501">
        <v>586</v>
      </c>
    </row>
    <row r="502" spans="2:3" x14ac:dyDescent="0.2">
      <c r="B502" s="1">
        <v>44537</v>
      </c>
      <c r="C502">
        <v>588.5</v>
      </c>
    </row>
    <row r="503" spans="2:3" x14ac:dyDescent="0.2">
      <c r="B503" s="1">
        <v>44538</v>
      </c>
      <c r="C503">
        <v>589</v>
      </c>
    </row>
    <row r="504" spans="2:3" x14ac:dyDescent="0.2">
      <c r="B504" s="1">
        <v>44539</v>
      </c>
      <c r="C504">
        <v>593.25</v>
      </c>
    </row>
    <row r="505" spans="2:3" x14ac:dyDescent="0.2">
      <c r="B505" s="1">
        <v>44540</v>
      </c>
      <c r="C505">
        <v>592</v>
      </c>
    </row>
    <row r="506" spans="2:3" x14ac:dyDescent="0.2">
      <c r="B506" s="1">
        <v>44543</v>
      </c>
      <c r="C506">
        <v>587.25</v>
      </c>
    </row>
    <row r="507" spans="2:3" x14ac:dyDescent="0.2">
      <c r="B507" s="1">
        <v>44544</v>
      </c>
      <c r="C507">
        <v>592.25</v>
      </c>
    </row>
    <row r="508" spans="2:3" x14ac:dyDescent="0.2">
      <c r="B508" s="1">
        <v>44545</v>
      </c>
      <c r="C508">
        <v>587.25</v>
      </c>
    </row>
    <row r="509" spans="2:3" x14ac:dyDescent="0.2">
      <c r="B509" s="1">
        <v>44546</v>
      </c>
      <c r="C509">
        <v>592.75</v>
      </c>
    </row>
    <row r="510" spans="2:3" x14ac:dyDescent="0.2">
      <c r="B510" s="1">
        <v>44547</v>
      </c>
      <c r="C510">
        <v>594.25</v>
      </c>
    </row>
    <row r="511" spans="2:3" x14ac:dyDescent="0.2">
      <c r="B511" s="1">
        <v>44550</v>
      </c>
      <c r="C511">
        <v>592</v>
      </c>
    </row>
    <row r="512" spans="2:3" x14ac:dyDescent="0.2">
      <c r="B512" s="1">
        <v>44551</v>
      </c>
      <c r="C512">
        <v>599.25</v>
      </c>
    </row>
    <row r="513" spans="2:3" x14ac:dyDescent="0.2">
      <c r="B513" s="1">
        <v>44552</v>
      </c>
      <c r="C513">
        <v>604</v>
      </c>
    </row>
    <row r="514" spans="2:3" x14ac:dyDescent="0.2">
      <c r="B514" s="1">
        <v>44553</v>
      </c>
      <c r="C514">
        <v>607.25</v>
      </c>
    </row>
    <row r="515" spans="2:3" x14ac:dyDescent="0.2">
      <c r="B515" s="1">
        <v>44557</v>
      </c>
      <c r="C515">
        <v>616.75</v>
      </c>
    </row>
    <row r="516" spans="2:3" x14ac:dyDescent="0.2">
      <c r="B516" s="1">
        <v>44558</v>
      </c>
      <c r="C516">
        <v>606.5</v>
      </c>
    </row>
    <row r="517" spans="2:3" x14ac:dyDescent="0.2">
      <c r="B517" s="1">
        <v>44559</v>
      </c>
      <c r="C517">
        <v>606.75</v>
      </c>
    </row>
    <row r="518" spans="2:3" x14ac:dyDescent="0.2">
      <c r="B518" s="1">
        <v>44560</v>
      </c>
      <c r="C518">
        <v>596.75</v>
      </c>
    </row>
    <row r="519" spans="2:3" x14ac:dyDescent="0.2">
      <c r="B519" s="1">
        <v>44561</v>
      </c>
      <c r="C519">
        <v>595</v>
      </c>
    </row>
    <row r="520" spans="2:3" x14ac:dyDescent="0.2">
      <c r="B520" s="1">
        <v>44564</v>
      </c>
      <c r="C520">
        <v>591</v>
      </c>
    </row>
    <row r="521" spans="2:3" x14ac:dyDescent="0.2">
      <c r="B521" s="1">
        <v>44565</v>
      </c>
      <c r="C521">
        <v>609.5</v>
      </c>
    </row>
    <row r="522" spans="2:3" x14ac:dyDescent="0.2">
      <c r="B522" s="1">
        <v>44566</v>
      </c>
      <c r="C522">
        <v>602.75</v>
      </c>
    </row>
    <row r="523" spans="2:3" x14ac:dyDescent="0.2">
      <c r="B523" s="1">
        <v>44567</v>
      </c>
      <c r="C523">
        <v>604.5</v>
      </c>
    </row>
    <row r="524" spans="2:3" x14ac:dyDescent="0.2">
      <c r="B524" s="1">
        <v>44568</v>
      </c>
      <c r="C524">
        <v>607.75</v>
      </c>
    </row>
    <row r="525" spans="2:3" x14ac:dyDescent="0.2">
      <c r="B525" s="1">
        <v>44571</v>
      </c>
      <c r="C525">
        <v>601.25</v>
      </c>
    </row>
    <row r="526" spans="2:3" x14ac:dyDescent="0.2">
      <c r="B526" s="1">
        <v>44572</v>
      </c>
      <c r="C526">
        <v>602.5</v>
      </c>
    </row>
    <row r="527" spans="2:3" x14ac:dyDescent="0.2">
      <c r="B527" s="1">
        <v>44573</v>
      </c>
      <c r="C527">
        <v>600.75</v>
      </c>
    </row>
    <row r="528" spans="2:3" x14ac:dyDescent="0.2">
      <c r="B528" s="1">
        <v>44574</v>
      </c>
      <c r="C528">
        <v>589.5</v>
      </c>
    </row>
    <row r="529" spans="2:3" x14ac:dyDescent="0.2">
      <c r="B529" s="1">
        <v>44575</v>
      </c>
      <c r="C529">
        <v>597.25</v>
      </c>
    </row>
    <row r="530" spans="2:3" x14ac:dyDescent="0.2">
      <c r="B530" s="1">
        <v>44579</v>
      </c>
      <c r="C530">
        <v>600</v>
      </c>
    </row>
    <row r="531" spans="2:3" x14ac:dyDescent="0.2">
      <c r="B531" s="1">
        <v>44580</v>
      </c>
      <c r="C531">
        <v>611</v>
      </c>
    </row>
    <row r="532" spans="2:3" x14ac:dyDescent="0.2">
      <c r="B532" s="1">
        <v>44581</v>
      </c>
      <c r="C532">
        <v>610.75</v>
      </c>
    </row>
    <row r="533" spans="2:3" x14ac:dyDescent="0.2">
      <c r="B533" s="1">
        <v>44582</v>
      </c>
      <c r="C533">
        <v>614</v>
      </c>
    </row>
    <row r="534" spans="2:3" x14ac:dyDescent="0.2">
      <c r="B534" s="1">
        <v>44585</v>
      </c>
      <c r="C534">
        <v>617.5</v>
      </c>
    </row>
    <row r="535" spans="2:3" x14ac:dyDescent="0.2">
      <c r="B535" s="1">
        <v>44586</v>
      </c>
      <c r="C535">
        <v>618.5</v>
      </c>
    </row>
    <row r="536" spans="2:3" x14ac:dyDescent="0.2">
      <c r="B536" s="1">
        <v>44587</v>
      </c>
      <c r="C536">
        <v>625</v>
      </c>
    </row>
    <row r="537" spans="2:3" x14ac:dyDescent="0.2">
      <c r="B537" s="1">
        <v>44588</v>
      </c>
      <c r="C537">
        <v>623</v>
      </c>
    </row>
    <row r="538" spans="2:3" x14ac:dyDescent="0.2">
      <c r="B538" s="1">
        <v>44589</v>
      </c>
      <c r="C538">
        <v>633.25</v>
      </c>
    </row>
    <row r="539" spans="2:3" x14ac:dyDescent="0.2">
      <c r="B539" s="1">
        <v>44592</v>
      </c>
      <c r="C539">
        <v>624.5</v>
      </c>
    </row>
    <row r="540" spans="2:3" x14ac:dyDescent="0.2">
      <c r="B540" s="1">
        <v>44593</v>
      </c>
      <c r="C540">
        <v>633.75</v>
      </c>
    </row>
    <row r="541" spans="2:3" x14ac:dyDescent="0.2">
      <c r="B541" s="1">
        <v>44594</v>
      </c>
      <c r="C541">
        <v>622.25</v>
      </c>
    </row>
    <row r="542" spans="2:3" x14ac:dyDescent="0.2">
      <c r="B542" s="1">
        <v>44595</v>
      </c>
      <c r="C542">
        <v>617.25</v>
      </c>
    </row>
    <row r="543" spans="2:3" x14ac:dyDescent="0.2">
      <c r="B543" s="1">
        <v>44596</v>
      </c>
      <c r="C543">
        <v>621.75</v>
      </c>
    </row>
    <row r="544" spans="2:3" x14ac:dyDescent="0.2">
      <c r="B544" s="1">
        <v>44599</v>
      </c>
      <c r="C544">
        <v>637.25</v>
      </c>
    </row>
    <row r="545" spans="2:3" x14ac:dyDescent="0.2">
      <c r="B545" s="1">
        <v>44600</v>
      </c>
      <c r="C545">
        <v>634</v>
      </c>
    </row>
    <row r="546" spans="2:3" x14ac:dyDescent="0.2">
      <c r="B546" s="1">
        <v>44601</v>
      </c>
      <c r="C546">
        <v>646</v>
      </c>
    </row>
    <row r="547" spans="2:3" x14ac:dyDescent="0.2">
      <c r="B547" s="1">
        <v>44602</v>
      </c>
      <c r="C547">
        <v>640.5</v>
      </c>
    </row>
    <row r="548" spans="2:3" x14ac:dyDescent="0.2">
      <c r="B548" s="1">
        <v>44603</v>
      </c>
      <c r="C548">
        <v>650.5</v>
      </c>
    </row>
    <row r="549" spans="2:3" x14ac:dyDescent="0.2">
      <c r="B549" s="1">
        <v>44606</v>
      </c>
      <c r="C549">
        <v>655.25</v>
      </c>
    </row>
    <row r="550" spans="2:3" x14ac:dyDescent="0.2">
      <c r="B550" s="1">
        <v>44607</v>
      </c>
      <c r="C550">
        <v>637.5</v>
      </c>
    </row>
    <row r="551" spans="2:3" x14ac:dyDescent="0.2">
      <c r="B551" s="1">
        <v>44608</v>
      </c>
      <c r="C551">
        <v>645.75</v>
      </c>
    </row>
    <row r="552" spans="2:3" x14ac:dyDescent="0.2">
      <c r="B552" s="1">
        <v>44609</v>
      </c>
      <c r="C552">
        <v>649.25</v>
      </c>
    </row>
    <row r="553" spans="2:3" x14ac:dyDescent="0.2">
      <c r="B553" s="1">
        <v>44610</v>
      </c>
      <c r="C553">
        <v>652.75</v>
      </c>
    </row>
    <row r="554" spans="2:3" x14ac:dyDescent="0.2">
      <c r="B554" s="1">
        <v>44614</v>
      </c>
      <c r="C554">
        <v>672.5</v>
      </c>
    </row>
    <row r="555" spans="2:3" x14ac:dyDescent="0.2">
      <c r="B555" s="1">
        <v>44615</v>
      </c>
      <c r="C555">
        <v>681.25</v>
      </c>
    </row>
    <row r="556" spans="2:3" x14ac:dyDescent="0.2">
      <c r="B556" s="1">
        <v>44616</v>
      </c>
      <c r="C556">
        <v>690.25</v>
      </c>
    </row>
    <row r="557" spans="2:3" x14ac:dyDescent="0.2">
      <c r="B557" s="1">
        <v>44617</v>
      </c>
      <c r="C557">
        <v>655.75</v>
      </c>
    </row>
    <row r="558" spans="2:3" x14ac:dyDescent="0.2">
      <c r="B558" s="1">
        <v>44620</v>
      </c>
      <c r="C558">
        <v>690.75</v>
      </c>
    </row>
    <row r="559" spans="2:3" x14ac:dyDescent="0.2">
      <c r="B559" s="1">
        <v>44621</v>
      </c>
      <c r="C559">
        <v>725.75</v>
      </c>
    </row>
    <row r="560" spans="2:3" x14ac:dyDescent="0.2">
      <c r="B560" s="1">
        <v>44622</v>
      </c>
      <c r="C560">
        <v>725</v>
      </c>
    </row>
    <row r="561" spans="2:3" x14ac:dyDescent="0.2">
      <c r="B561" s="1">
        <v>44623</v>
      </c>
      <c r="C561">
        <v>747.75</v>
      </c>
    </row>
    <row r="562" spans="2:3" x14ac:dyDescent="0.2">
      <c r="B562" s="1">
        <v>44624</v>
      </c>
      <c r="C562">
        <v>754.25</v>
      </c>
    </row>
    <row r="563" spans="2:3" x14ac:dyDescent="0.2">
      <c r="B563" s="1">
        <v>44627</v>
      </c>
      <c r="C563">
        <v>750.75</v>
      </c>
    </row>
    <row r="564" spans="2:3" x14ac:dyDescent="0.2">
      <c r="B564" s="1">
        <v>44628</v>
      </c>
      <c r="C564">
        <v>753</v>
      </c>
    </row>
    <row r="565" spans="2:3" x14ac:dyDescent="0.2">
      <c r="B565" s="1">
        <v>44629</v>
      </c>
      <c r="C565">
        <v>733</v>
      </c>
    </row>
    <row r="566" spans="2:3" x14ac:dyDescent="0.2">
      <c r="B566" s="1">
        <v>44630</v>
      </c>
      <c r="C566">
        <v>755.75</v>
      </c>
    </row>
    <row r="567" spans="2:3" x14ac:dyDescent="0.2">
      <c r="B567" s="1">
        <v>44631</v>
      </c>
      <c r="C567">
        <v>762.5</v>
      </c>
    </row>
    <row r="568" spans="2:3" x14ac:dyDescent="0.2">
      <c r="B568" s="1">
        <v>44634</v>
      </c>
      <c r="C568">
        <v>748.25</v>
      </c>
    </row>
    <row r="569" spans="2:3" x14ac:dyDescent="0.2">
      <c r="B569" s="1">
        <v>44635</v>
      </c>
      <c r="C569">
        <v>758</v>
      </c>
    </row>
    <row r="570" spans="2:3" x14ac:dyDescent="0.2">
      <c r="B570" s="1">
        <v>44636</v>
      </c>
      <c r="C570">
        <v>730</v>
      </c>
    </row>
    <row r="571" spans="2:3" x14ac:dyDescent="0.2">
      <c r="B571" s="1">
        <v>44637</v>
      </c>
      <c r="C571">
        <v>754.5</v>
      </c>
    </row>
    <row r="572" spans="2:3" x14ac:dyDescent="0.2">
      <c r="B572" s="1">
        <v>44638</v>
      </c>
      <c r="C572">
        <v>741.75</v>
      </c>
    </row>
    <row r="573" spans="2:3" x14ac:dyDescent="0.2">
      <c r="B573" s="1">
        <v>44641</v>
      </c>
      <c r="C573">
        <v>756.25</v>
      </c>
    </row>
    <row r="574" spans="2:3" x14ac:dyDescent="0.2">
      <c r="B574" s="1">
        <v>44642</v>
      </c>
      <c r="C574">
        <v>753</v>
      </c>
    </row>
    <row r="575" spans="2:3" x14ac:dyDescent="0.2">
      <c r="B575" s="1">
        <v>44643</v>
      </c>
      <c r="C575">
        <v>757.75</v>
      </c>
    </row>
    <row r="576" spans="2:3" x14ac:dyDescent="0.2">
      <c r="B576" s="1">
        <v>44644</v>
      </c>
      <c r="C576">
        <v>748.25</v>
      </c>
    </row>
    <row r="577" spans="2:3" x14ac:dyDescent="0.2">
      <c r="B577" s="1">
        <v>44645</v>
      </c>
      <c r="C577">
        <v>754</v>
      </c>
    </row>
    <row r="578" spans="2:3" x14ac:dyDescent="0.2">
      <c r="B578" s="1">
        <v>44648</v>
      </c>
      <c r="C578">
        <v>748.5</v>
      </c>
    </row>
    <row r="579" spans="2:3" x14ac:dyDescent="0.2">
      <c r="B579" s="1">
        <v>44649</v>
      </c>
      <c r="C579">
        <v>726.25</v>
      </c>
    </row>
    <row r="580" spans="2:3" x14ac:dyDescent="0.2">
      <c r="B580" s="1">
        <v>44650</v>
      </c>
      <c r="C580">
        <v>738</v>
      </c>
    </row>
    <row r="581" spans="2:3" x14ac:dyDescent="0.2">
      <c r="B581" s="1">
        <v>44651</v>
      </c>
      <c r="C581">
        <v>748.75</v>
      </c>
    </row>
    <row r="582" spans="2:3" x14ac:dyDescent="0.2">
      <c r="B582" s="1">
        <v>44652</v>
      </c>
      <c r="C582">
        <v>735</v>
      </c>
    </row>
    <row r="583" spans="2:3" x14ac:dyDescent="0.2">
      <c r="B583" s="1">
        <v>44655</v>
      </c>
      <c r="C583">
        <v>750.5</v>
      </c>
    </row>
    <row r="584" spans="2:3" x14ac:dyDescent="0.2">
      <c r="B584" s="1">
        <v>44656</v>
      </c>
      <c r="C584">
        <v>759.75</v>
      </c>
    </row>
    <row r="585" spans="2:3" x14ac:dyDescent="0.2">
      <c r="B585" s="1">
        <v>44657</v>
      </c>
      <c r="C585">
        <v>756.5</v>
      </c>
    </row>
    <row r="586" spans="2:3" x14ac:dyDescent="0.2">
      <c r="B586" s="1">
        <v>44658</v>
      </c>
      <c r="C586">
        <v>757.75</v>
      </c>
    </row>
    <row r="587" spans="2:3" x14ac:dyDescent="0.2">
      <c r="B587" s="1">
        <v>44659</v>
      </c>
      <c r="C587">
        <v>768.75</v>
      </c>
    </row>
    <row r="588" spans="2:3" x14ac:dyDescent="0.2">
      <c r="B588" s="1">
        <v>44662</v>
      </c>
      <c r="C588">
        <v>764.5</v>
      </c>
    </row>
    <row r="589" spans="2:3" x14ac:dyDescent="0.2">
      <c r="B589" s="1">
        <v>44663</v>
      </c>
      <c r="C589">
        <v>776.25</v>
      </c>
    </row>
    <row r="590" spans="2:3" x14ac:dyDescent="0.2">
      <c r="B590" s="1">
        <v>44664</v>
      </c>
      <c r="C590">
        <v>783.5</v>
      </c>
    </row>
    <row r="591" spans="2:3" x14ac:dyDescent="0.2">
      <c r="B591" s="1">
        <v>44665</v>
      </c>
      <c r="C591">
        <v>790.25</v>
      </c>
    </row>
    <row r="592" spans="2:3" x14ac:dyDescent="0.2">
      <c r="B592" s="1">
        <v>44669</v>
      </c>
      <c r="C592">
        <v>813.25</v>
      </c>
    </row>
    <row r="593" spans="2:3" x14ac:dyDescent="0.2">
      <c r="B593" s="1">
        <v>44670</v>
      </c>
      <c r="C593">
        <v>804</v>
      </c>
    </row>
    <row r="594" spans="2:3" x14ac:dyDescent="0.2">
      <c r="B594" s="1">
        <v>44671</v>
      </c>
      <c r="C594">
        <v>815.75</v>
      </c>
    </row>
    <row r="595" spans="2:3" x14ac:dyDescent="0.2">
      <c r="B595" s="1">
        <v>44672</v>
      </c>
      <c r="C595">
        <v>799.25</v>
      </c>
    </row>
    <row r="596" spans="2:3" x14ac:dyDescent="0.2">
      <c r="B596" s="1">
        <v>44673</v>
      </c>
      <c r="C596">
        <v>793</v>
      </c>
    </row>
    <row r="597" spans="2:3" x14ac:dyDescent="0.2">
      <c r="B597" s="1">
        <v>44676</v>
      </c>
      <c r="C597">
        <v>800.25</v>
      </c>
    </row>
    <row r="598" spans="2:3" x14ac:dyDescent="0.2">
      <c r="B598" s="1">
        <v>44677</v>
      </c>
      <c r="C598">
        <v>803.25</v>
      </c>
    </row>
    <row r="599" spans="2:3" x14ac:dyDescent="0.2">
      <c r="B599" s="1">
        <v>44678</v>
      </c>
      <c r="C599">
        <v>815.5</v>
      </c>
    </row>
    <row r="600" spans="2:3" x14ac:dyDescent="0.2">
      <c r="B600" s="1">
        <v>44679</v>
      </c>
      <c r="C600">
        <v>816</v>
      </c>
    </row>
    <row r="601" spans="2:3" x14ac:dyDescent="0.2">
      <c r="B601" s="1">
        <v>44680</v>
      </c>
      <c r="C601">
        <v>818.25</v>
      </c>
    </row>
    <row r="602" spans="2:3" x14ac:dyDescent="0.2">
      <c r="B602" s="1">
        <v>44683</v>
      </c>
      <c r="C602">
        <v>813</v>
      </c>
    </row>
    <row r="603" spans="2:3" x14ac:dyDescent="0.2">
      <c r="B603" s="1">
        <v>44684</v>
      </c>
      <c r="C603">
        <v>800.75</v>
      </c>
    </row>
    <row r="604" spans="2:3" x14ac:dyDescent="0.2">
      <c r="B604" s="1">
        <v>44685</v>
      </c>
      <c r="C604">
        <v>798.5</v>
      </c>
    </row>
    <row r="605" spans="2:3" x14ac:dyDescent="0.2">
      <c r="B605" s="1">
        <v>44686</v>
      </c>
      <c r="C605">
        <v>803.75</v>
      </c>
    </row>
    <row r="606" spans="2:3" x14ac:dyDescent="0.2">
      <c r="B606" s="1">
        <v>44687</v>
      </c>
      <c r="C606">
        <v>792.25</v>
      </c>
    </row>
    <row r="607" spans="2:3" x14ac:dyDescent="0.2">
      <c r="B607" s="1">
        <v>44690</v>
      </c>
      <c r="C607">
        <v>784.5</v>
      </c>
    </row>
    <row r="608" spans="2:3" x14ac:dyDescent="0.2">
      <c r="B608" s="1">
        <v>44691</v>
      </c>
      <c r="C608">
        <v>786.5</v>
      </c>
    </row>
    <row r="609" spans="2:3" x14ac:dyDescent="0.2">
      <c r="B609" s="1">
        <v>44692</v>
      </c>
      <c r="C609">
        <v>802.25</v>
      </c>
    </row>
    <row r="610" spans="2:3" x14ac:dyDescent="0.2">
      <c r="B610" s="1">
        <v>44693</v>
      </c>
      <c r="C610">
        <v>813.5</v>
      </c>
    </row>
    <row r="611" spans="2:3" x14ac:dyDescent="0.2">
      <c r="B611" s="1">
        <v>44694</v>
      </c>
      <c r="C611">
        <v>794.5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C8DC-C8B4-4E69-A33C-5D761DFFBFBD}">
  <dimension ref="A2:C90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68</v>
      </c>
      <c r="B2" s="1" t="e">
        <f ca="1">_xll.BDH(A2, "PX_LAST", "01/01/2000", TODAY(), "DAILY","cols=2;rows=902")</f>
        <v>#NAME?</v>
      </c>
      <c r="C2">
        <v>419</v>
      </c>
    </row>
    <row r="3" spans="1:3" x14ac:dyDescent="0.2">
      <c r="B3" s="1">
        <v>43451</v>
      </c>
      <c r="C3">
        <v>426.75</v>
      </c>
    </row>
    <row r="4" spans="1:3" x14ac:dyDescent="0.2">
      <c r="B4" s="1">
        <v>43452</v>
      </c>
      <c r="C4">
        <v>428.75</v>
      </c>
    </row>
    <row r="5" spans="1:3" x14ac:dyDescent="0.2">
      <c r="B5" s="1">
        <v>43453</v>
      </c>
      <c r="C5">
        <v>428</v>
      </c>
    </row>
    <row r="6" spans="1:3" x14ac:dyDescent="0.2">
      <c r="B6" s="1">
        <v>43454</v>
      </c>
      <c r="C6">
        <v>427.5</v>
      </c>
    </row>
    <row r="7" spans="1:3" x14ac:dyDescent="0.2">
      <c r="B7" s="1">
        <v>43455</v>
      </c>
      <c r="C7">
        <v>427</v>
      </c>
    </row>
    <row r="8" spans="1:3" x14ac:dyDescent="0.2">
      <c r="B8" s="1">
        <v>43458</v>
      </c>
      <c r="C8">
        <v>426</v>
      </c>
    </row>
    <row r="9" spans="1:3" x14ac:dyDescent="0.2">
      <c r="B9" s="1">
        <v>43460</v>
      </c>
      <c r="C9">
        <v>424.75</v>
      </c>
    </row>
    <row r="10" spans="1:3" x14ac:dyDescent="0.2">
      <c r="B10" s="1">
        <v>43461</v>
      </c>
      <c r="C10">
        <v>423.75</v>
      </c>
    </row>
    <row r="11" spans="1:3" x14ac:dyDescent="0.2">
      <c r="B11" s="1">
        <v>43462</v>
      </c>
      <c r="C11">
        <v>423.75</v>
      </c>
    </row>
    <row r="12" spans="1:3" x14ac:dyDescent="0.2">
      <c r="B12" s="1">
        <v>43465</v>
      </c>
      <c r="C12">
        <v>424</v>
      </c>
    </row>
    <row r="13" spans="1:3" x14ac:dyDescent="0.2">
      <c r="B13" s="1">
        <v>43467</v>
      </c>
      <c r="C13">
        <v>424.25</v>
      </c>
    </row>
    <row r="14" spans="1:3" x14ac:dyDescent="0.2">
      <c r="B14" s="1">
        <v>43468</v>
      </c>
      <c r="C14">
        <v>425</v>
      </c>
    </row>
    <row r="15" spans="1:3" x14ac:dyDescent="0.2">
      <c r="B15" s="1">
        <v>43469</v>
      </c>
      <c r="C15">
        <v>427</v>
      </c>
    </row>
    <row r="16" spans="1:3" x14ac:dyDescent="0.2">
      <c r="B16" s="1">
        <v>43472</v>
      </c>
      <c r="C16">
        <v>427.25</v>
      </c>
    </row>
    <row r="17" spans="2:3" x14ac:dyDescent="0.2">
      <c r="B17" s="1">
        <v>43473</v>
      </c>
      <c r="C17">
        <v>426.75</v>
      </c>
    </row>
    <row r="18" spans="2:3" x14ac:dyDescent="0.2">
      <c r="B18" s="1">
        <v>43474</v>
      </c>
      <c r="C18">
        <v>427.75</v>
      </c>
    </row>
    <row r="19" spans="2:3" x14ac:dyDescent="0.2">
      <c r="B19" s="1">
        <v>43475</v>
      </c>
      <c r="C19">
        <v>425.25</v>
      </c>
    </row>
    <row r="20" spans="2:3" x14ac:dyDescent="0.2">
      <c r="B20" s="1">
        <v>43476</v>
      </c>
      <c r="C20">
        <v>427.5</v>
      </c>
    </row>
    <row r="21" spans="2:3" x14ac:dyDescent="0.2">
      <c r="B21" s="1">
        <v>43479</v>
      </c>
      <c r="C21">
        <v>427.5</v>
      </c>
    </row>
    <row r="22" spans="2:3" x14ac:dyDescent="0.2">
      <c r="B22" s="1">
        <v>43480</v>
      </c>
      <c r="C22">
        <v>425.25</v>
      </c>
    </row>
    <row r="23" spans="2:3" x14ac:dyDescent="0.2">
      <c r="B23" s="1">
        <v>43481</v>
      </c>
      <c r="C23">
        <v>426.25</v>
      </c>
    </row>
    <row r="24" spans="2:3" x14ac:dyDescent="0.2">
      <c r="B24" s="1">
        <v>43482</v>
      </c>
      <c r="C24">
        <v>427.75</v>
      </c>
    </row>
    <row r="25" spans="2:3" x14ac:dyDescent="0.2">
      <c r="B25" s="1">
        <v>43483</v>
      </c>
      <c r="C25">
        <v>427.5</v>
      </c>
    </row>
    <row r="26" spans="2:3" x14ac:dyDescent="0.2">
      <c r="B26" s="1">
        <v>43487</v>
      </c>
      <c r="C26">
        <v>427.25</v>
      </c>
    </row>
    <row r="27" spans="2:3" x14ac:dyDescent="0.2">
      <c r="B27" s="1">
        <v>43488</v>
      </c>
      <c r="C27">
        <v>427.5</v>
      </c>
    </row>
    <row r="28" spans="2:3" x14ac:dyDescent="0.2">
      <c r="B28" s="1">
        <v>43489</v>
      </c>
      <c r="C28">
        <v>427</v>
      </c>
    </row>
    <row r="29" spans="2:3" x14ac:dyDescent="0.2">
      <c r="B29" s="1">
        <v>43490</v>
      </c>
      <c r="C29">
        <v>428</v>
      </c>
    </row>
    <row r="30" spans="2:3" x14ac:dyDescent="0.2">
      <c r="B30" s="1">
        <v>43493</v>
      </c>
      <c r="C30">
        <v>428.25</v>
      </c>
    </row>
    <row r="31" spans="2:3" x14ac:dyDescent="0.2">
      <c r="B31" s="1">
        <v>43494</v>
      </c>
      <c r="C31">
        <v>427.25</v>
      </c>
    </row>
    <row r="32" spans="2:3" x14ac:dyDescent="0.2">
      <c r="B32" s="1">
        <v>43495</v>
      </c>
      <c r="C32">
        <v>429</v>
      </c>
    </row>
    <row r="33" spans="2:3" x14ac:dyDescent="0.2">
      <c r="B33" s="1">
        <v>43496</v>
      </c>
      <c r="C33">
        <v>428.25</v>
      </c>
    </row>
    <row r="34" spans="2:3" x14ac:dyDescent="0.2">
      <c r="B34" s="1">
        <v>43497</v>
      </c>
      <c r="C34">
        <v>428.75</v>
      </c>
    </row>
    <row r="35" spans="2:3" x14ac:dyDescent="0.2">
      <c r="B35" s="1">
        <v>43500</v>
      </c>
      <c r="C35">
        <v>428.5</v>
      </c>
    </row>
    <row r="36" spans="2:3" x14ac:dyDescent="0.2">
      <c r="B36" s="1">
        <v>43501</v>
      </c>
      <c r="C36">
        <v>428.75</v>
      </c>
    </row>
    <row r="37" spans="2:3" x14ac:dyDescent="0.2">
      <c r="B37" s="1">
        <v>43502</v>
      </c>
      <c r="C37">
        <v>428.75</v>
      </c>
    </row>
    <row r="38" spans="2:3" x14ac:dyDescent="0.2">
      <c r="B38" s="1">
        <v>43503</v>
      </c>
      <c r="C38">
        <v>428</v>
      </c>
    </row>
    <row r="39" spans="2:3" x14ac:dyDescent="0.2">
      <c r="B39" s="1">
        <v>43504</v>
      </c>
      <c r="C39">
        <v>428</v>
      </c>
    </row>
    <row r="40" spans="2:3" x14ac:dyDescent="0.2">
      <c r="B40" s="1">
        <v>43507</v>
      </c>
      <c r="C40">
        <v>427.75</v>
      </c>
    </row>
    <row r="41" spans="2:3" x14ac:dyDescent="0.2">
      <c r="B41" s="1">
        <v>43508</v>
      </c>
      <c r="C41">
        <v>429.25</v>
      </c>
    </row>
    <row r="42" spans="2:3" x14ac:dyDescent="0.2">
      <c r="B42" s="1">
        <v>43509</v>
      </c>
      <c r="C42">
        <v>429</v>
      </c>
    </row>
    <row r="43" spans="2:3" x14ac:dyDescent="0.2">
      <c r="B43" s="1">
        <v>43510</v>
      </c>
      <c r="C43">
        <v>428</v>
      </c>
    </row>
    <row r="44" spans="2:3" x14ac:dyDescent="0.2">
      <c r="B44" s="1">
        <v>43511</v>
      </c>
      <c r="C44">
        <v>427.5</v>
      </c>
    </row>
    <row r="45" spans="2:3" x14ac:dyDescent="0.2">
      <c r="B45" s="1">
        <v>43515</v>
      </c>
      <c r="C45">
        <v>427.25</v>
      </c>
    </row>
    <row r="46" spans="2:3" x14ac:dyDescent="0.2">
      <c r="B46" s="1">
        <v>43516</v>
      </c>
      <c r="C46">
        <v>428</v>
      </c>
    </row>
    <row r="47" spans="2:3" x14ac:dyDescent="0.2">
      <c r="B47" s="1">
        <v>43517</v>
      </c>
      <c r="C47">
        <v>432.75</v>
      </c>
    </row>
    <row r="48" spans="2:3" x14ac:dyDescent="0.2">
      <c r="B48" s="1">
        <v>43518</v>
      </c>
      <c r="C48">
        <v>432.75</v>
      </c>
    </row>
    <row r="49" spans="2:3" x14ac:dyDescent="0.2">
      <c r="B49" s="1">
        <v>43521</v>
      </c>
      <c r="C49">
        <v>431.75</v>
      </c>
    </row>
    <row r="50" spans="2:3" x14ac:dyDescent="0.2">
      <c r="B50" s="1">
        <v>43522</v>
      </c>
      <c r="C50">
        <v>431.75</v>
      </c>
    </row>
    <row r="51" spans="2:3" x14ac:dyDescent="0.2">
      <c r="B51" s="1">
        <v>43523</v>
      </c>
      <c r="C51">
        <v>431</v>
      </c>
    </row>
    <row r="52" spans="2:3" x14ac:dyDescent="0.2">
      <c r="B52" s="1">
        <v>43524</v>
      </c>
      <c r="C52">
        <v>427.75</v>
      </c>
    </row>
    <row r="53" spans="2:3" x14ac:dyDescent="0.2">
      <c r="B53" s="1">
        <v>43525</v>
      </c>
      <c r="C53">
        <v>429.25</v>
      </c>
    </row>
    <row r="54" spans="2:3" x14ac:dyDescent="0.2">
      <c r="B54" s="1">
        <v>43528</v>
      </c>
      <c r="C54">
        <v>429.75</v>
      </c>
    </row>
    <row r="55" spans="2:3" x14ac:dyDescent="0.2">
      <c r="B55" s="1">
        <v>43529</v>
      </c>
      <c r="C55">
        <v>429.5</v>
      </c>
    </row>
    <row r="56" spans="2:3" x14ac:dyDescent="0.2">
      <c r="B56" s="1">
        <v>43530</v>
      </c>
      <c r="C56">
        <v>428.75</v>
      </c>
    </row>
    <row r="57" spans="2:3" x14ac:dyDescent="0.2">
      <c r="B57" s="1">
        <v>43531</v>
      </c>
      <c r="C57">
        <v>427.25</v>
      </c>
    </row>
    <row r="58" spans="2:3" x14ac:dyDescent="0.2">
      <c r="B58" s="1">
        <v>43532</v>
      </c>
      <c r="C58">
        <v>427.25</v>
      </c>
    </row>
    <row r="59" spans="2:3" x14ac:dyDescent="0.2">
      <c r="B59" s="1">
        <v>43535</v>
      </c>
      <c r="C59">
        <v>426.75</v>
      </c>
    </row>
    <row r="60" spans="2:3" x14ac:dyDescent="0.2">
      <c r="B60" s="1">
        <v>43536</v>
      </c>
      <c r="C60">
        <v>429.75</v>
      </c>
    </row>
    <row r="61" spans="2:3" x14ac:dyDescent="0.2">
      <c r="B61" s="1">
        <v>43537</v>
      </c>
      <c r="C61">
        <v>428.75</v>
      </c>
    </row>
    <row r="62" spans="2:3" x14ac:dyDescent="0.2">
      <c r="B62" s="1">
        <v>43538</v>
      </c>
      <c r="C62">
        <v>429</v>
      </c>
    </row>
    <row r="63" spans="2:3" x14ac:dyDescent="0.2">
      <c r="B63" s="1">
        <v>43539</v>
      </c>
      <c r="C63">
        <v>430.75</v>
      </c>
    </row>
    <row r="64" spans="2:3" x14ac:dyDescent="0.2">
      <c r="B64" s="1">
        <v>43542</v>
      </c>
      <c r="C64">
        <v>431</v>
      </c>
    </row>
    <row r="65" spans="2:3" x14ac:dyDescent="0.2">
      <c r="B65" s="1">
        <v>43543</v>
      </c>
      <c r="C65">
        <v>429.75</v>
      </c>
    </row>
    <row r="66" spans="2:3" x14ac:dyDescent="0.2">
      <c r="B66" s="1">
        <v>43544</v>
      </c>
      <c r="C66">
        <v>429.75</v>
      </c>
    </row>
    <row r="67" spans="2:3" x14ac:dyDescent="0.2">
      <c r="B67" s="1">
        <v>43545</v>
      </c>
      <c r="C67">
        <v>430.25</v>
      </c>
    </row>
    <row r="68" spans="2:3" x14ac:dyDescent="0.2">
      <c r="B68" s="1">
        <v>43546</v>
      </c>
      <c r="C68">
        <v>431.25</v>
      </c>
    </row>
    <row r="69" spans="2:3" x14ac:dyDescent="0.2">
      <c r="B69" s="1">
        <v>43549</v>
      </c>
      <c r="C69">
        <v>430</v>
      </c>
    </row>
    <row r="70" spans="2:3" x14ac:dyDescent="0.2">
      <c r="B70" s="1">
        <v>43550</v>
      </c>
      <c r="C70">
        <v>429.75</v>
      </c>
    </row>
    <row r="71" spans="2:3" x14ac:dyDescent="0.2">
      <c r="B71" s="1">
        <v>43551</v>
      </c>
      <c r="C71">
        <v>429.5</v>
      </c>
    </row>
    <row r="72" spans="2:3" x14ac:dyDescent="0.2">
      <c r="B72" s="1">
        <v>43552</v>
      </c>
      <c r="C72">
        <v>432.5</v>
      </c>
    </row>
    <row r="73" spans="2:3" x14ac:dyDescent="0.2">
      <c r="B73" s="1">
        <v>43553</v>
      </c>
      <c r="C73">
        <v>429.5</v>
      </c>
    </row>
    <row r="74" spans="2:3" x14ac:dyDescent="0.2">
      <c r="B74" s="1">
        <v>43556</v>
      </c>
      <c r="C74">
        <v>430.75</v>
      </c>
    </row>
    <row r="75" spans="2:3" x14ac:dyDescent="0.2">
      <c r="B75" s="1">
        <v>43557</v>
      </c>
      <c r="C75">
        <v>432.5</v>
      </c>
    </row>
    <row r="76" spans="2:3" x14ac:dyDescent="0.2">
      <c r="B76" s="1">
        <v>43558</v>
      </c>
      <c r="C76">
        <v>433.5</v>
      </c>
    </row>
    <row r="77" spans="2:3" x14ac:dyDescent="0.2">
      <c r="B77" s="1">
        <v>43559</v>
      </c>
      <c r="C77">
        <v>435.5</v>
      </c>
    </row>
    <row r="78" spans="2:3" x14ac:dyDescent="0.2">
      <c r="B78" s="1">
        <v>43560</v>
      </c>
      <c r="C78">
        <v>433.75</v>
      </c>
    </row>
    <row r="79" spans="2:3" x14ac:dyDescent="0.2">
      <c r="B79" s="1">
        <v>43563</v>
      </c>
      <c r="C79">
        <v>433.5</v>
      </c>
    </row>
    <row r="80" spans="2:3" x14ac:dyDescent="0.2">
      <c r="B80" s="1">
        <v>43564</v>
      </c>
      <c r="C80">
        <v>435</v>
      </c>
    </row>
    <row r="81" spans="2:3" x14ac:dyDescent="0.2">
      <c r="B81" s="1">
        <v>43565</v>
      </c>
      <c r="C81">
        <v>435.25</v>
      </c>
    </row>
    <row r="82" spans="2:3" x14ac:dyDescent="0.2">
      <c r="B82" s="1">
        <v>43566</v>
      </c>
      <c r="C82">
        <v>435</v>
      </c>
    </row>
    <row r="83" spans="2:3" x14ac:dyDescent="0.2">
      <c r="B83" s="1">
        <v>43567</v>
      </c>
      <c r="C83">
        <v>433.75</v>
      </c>
    </row>
    <row r="84" spans="2:3" x14ac:dyDescent="0.2">
      <c r="B84" s="1">
        <v>43570</v>
      </c>
      <c r="C84">
        <v>434.75</v>
      </c>
    </row>
    <row r="85" spans="2:3" x14ac:dyDescent="0.2">
      <c r="B85" s="1">
        <v>43571</v>
      </c>
      <c r="C85">
        <v>434</v>
      </c>
    </row>
    <row r="86" spans="2:3" x14ac:dyDescent="0.2">
      <c r="B86" s="1">
        <v>43572</v>
      </c>
      <c r="C86">
        <v>433.75</v>
      </c>
    </row>
    <row r="87" spans="2:3" x14ac:dyDescent="0.2">
      <c r="B87" s="1">
        <v>43573</v>
      </c>
      <c r="C87">
        <v>434</v>
      </c>
    </row>
    <row r="88" spans="2:3" x14ac:dyDescent="0.2">
      <c r="B88" s="1">
        <v>43577</v>
      </c>
      <c r="C88">
        <v>432.25</v>
      </c>
    </row>
    <row r="89" spans="2:3" x14ac:dyDescent="0.2">
      <c r="B89" s="1">
        <v>43578</v>
      </c>
      <c r="C89">
        <v>431.5</v>
      </c>
    </row>
    <row r="90" spans="2:3" x14ac:dyDescent="0.2">
      <c r="B90" s="1">
        <v>43579</v>
      </c>
      <c r="C90">
        <v>429.25</v>
      </c>
    </row>
    <row r="91" spans="2:3" x14ac:dyDescent="0.2">
      <c r="B91" s="1">
        <v>43580</v>
      </c>
      <c r="C91">
        <v>430.75</v>
      </c>
    </row>
    <row r="92" spans="2:3" x14ac:dyDescent="0.2">
      <c r="B92" s="1">
        <v>43581</v>
      </c>
      <c r="C92">
        <v>432</v>
      </c>
    </row>
    <row r="93" spans="2:3" x14ac:dyDescent="0.2">
      <c r="B93" s="1">
        <v>43584</v>
      </c>
      <c r="C93">
        <v>431.5</v>
      </c>
    </row>
    <row r="94" spans="2:3" x14ac:dyDescent="0.2">
      <c r="B94" s="1">
        <v>43585</v>
      </c>
      <c r="C94">
        <v>432.25</v>
      </c>
    </row>
    <row r="95" spans="2:3" x14ac:dyDescent="0.2">
      <c r="B95" s="1">
        <v>43586</v>
      </c>
      <c r="C95">
        <v>432.5</v>
      </c>
    </row>
    <row r="96" spans="2:3" x14ac:dyDescent="0.2">
      <c r="B96" s="1">
        <v>43587</v>
      </c>
      <c r="C96">
        <v>432.5</v>
      </c>
    </row>
    <row r="97" spans="2:3" x14ac:dyDescent="0.2">
      <c r="B97" s="1">
        <v>43588</v>
      </c>
      <c r="C97">
        <v>432</v>
      </c>
    </row>
    <row r="98" spans="2:3" x14ac:dyDescent="0.2">
      <c r="B98" s="1">
        <v>43591</v>
      </c>
      <c r="C98">
        <v>431.25</v>
      </c>
    </row>
    <row r="99" spans="2:3" x14ac:dyDescent="0.2">
      <c r="B99" s="1">
        <v>43592</v>
      </c>
      <c r="C99">
        <v>430.75</v>
      </c>
    </row>
    <row r="100" spans="2:3" x14ac:dyDescent="0.2">
      <c r="B100" s="1">
        <v>43593</v>
      </c>
      <c r="C100">
        <v>431.75</v>
      </c>
    </row>
    <row r="101" spans="2:3" x14ac:dyDescent="0.2">
      <c r="B101" s="1">
        <v>43594</v>
      </c>
      <c r="C101">
        <v>427.25</v>
      </c>
    </row>
    <row r="102" spans="2:3" x14ac:dyDescent="0.2">
      <c r="B102" s="1">
        <v>43595</v>
      </c>
      <c r="C102">
        <v>428.25</v>
      </c>
    </row>
    <row r="103" spans="2:3" x14ac:dyDescent="0.2">
      <c r="B103" s="1">
        <v>43598</v>
      </c>
      <c r="C103">
        <v>427.75</v>
      </c>
    </row>
    <row r="104" spans="2:3" x14ac:dyDescent="0.2">
      <c r="B104" s="1">
        <v>43599</v>
      </c>
      <c r="C104">
        <v>430.5</v>
      </c>
    </row>
    <row r="105" spans="2:3" x14ac:dyDescent="0.2">
      <c r="B105" s="1">
        <v>43600</v>
      </c>
      <c r="C105">
        <v>427.5</v>
      </c>
    </row>
    <row r="106" spans="2:3" x14ac:dyDescent="0.2">
      <c r="B106" s="1">
        <v>43601</v>
      </c>
      <c r="C106">
        <v>429</v>
      </c>
    </row>
    <row r="107" spans="2:3" x14ac:dyDescent="0.2">
      <c r="B107" s="1">
        <v>43602</v>
      </c>
      <c r="C107">
        <v>428.5</v>
      </c>
    </row>
    <row r="108" spans="2:3" x14ac:dyDescent="0.2">
      <c r="B108" s="1">
        <v>43605</v>
      </c>
      <c r="C108">
        <v>431.25</v>
      </c>
    </row>
    <row r="109" spans="2:3" x14ac:dyDescent="0.2">
      <c r="B109" s="1">
        <v>43606</v>
      </c>
      <c r="C109">
        <v>432.75</v>
      </c>
    </row>
    <row r="110" spans="2:3" x14ac:dyDescent="0.2">
      <c r="B110" s="1">
        <v>43607</v>
      </c>
      <c r="C110">
        <v>432.25</v>
      </c>
    </row>
    <row r="111" spans="2:3" x14ac:dyDescent="0.2">
      <c r="B111" s="1">
        <v>43608</v>
      </c>
      <c r="C111">
        <v>432.5</v>
      </c>
    </row>
    <row r="112" spans="2:3" x14ac:dyDescent="0.2">
      <c r="B112" s="1">
        <v>43609</v>
      </c>
      <c r="C112">
        <v>430.5</v>
      </c>
    </row>
    <row r="113" spans="2:3" x14ac:dyDescent="0.2">
      <c r="B113" s="1">
        <v>43613</v>
      </c>
      <c r="C113">
        <v>433</v>
      </c>
    </row>
    <row r="114" spans="2:3" x14ac:dyDescent="0.2">
      <c r="B114" s="1">
        <v>43614</v>
      </c>
      <c r="C114">
        <v>433</v>
      </c>
    </row>
    <row r="115" spans="2:3" x14ac:dyDescent="0.2">
      <c r="B115" s="1">
        <v>43615</v>
      </c>
      <c r="C115">
        <v>433</v>
      </c>
    </row>
    <row r="116" spans="2:3" x14ac:dyDescent="0.2">
      <c r="B116" s="1">
        <v>43616</v>
      </c>
      <c r="C116">
        <v>426.5</v>
      </c>
    </row>
    <row r="117" spans="2:3" x14ac:dyDescent="0.2">
      <c r="B117" s="1">
        <v>43619</v>
      </c>
      <c r="C117">
        <v>428.5</v>
      </c>
    </row>
    <row r="118" spans="2:3" x14ac:dyDescent="0.2">
      <c r="B118" s="1">
        <v>43620</v>
      </c>
      <c r="C118">
        <v>430.25</v>
      </c>
    </row>
    <row r="119" spans="2:3" x14ac:dyDescent="0.2">
      <c r="B119" s="1">
        <v>43621</v>
      </c>
      <c r="C119">
        <v>428.25</v>
      </c>
    </row>
    <row r="120" spans="2:3" x14ac:dyDescent="0.2">
      <c r="B120" s="1">
        <v>43622</v>
      </c>
      <c r="C120">
        <v>427</v>
      </c>
    </row>
    <row r="121" spans="2:3" x14ac:dyDescent="0.2">
      <c r="B121" s="1">
        <v>43623</v>
      </c>
      <c r="C121">
        <v>426.5</v>
      </c>
    </row>
    <row r="122" spans="2:3" x14ac:dyDescent="0.2">
      <c r="B122" s="1">
        <v>43626</v>
      </c>
      <c r="C122">
        <v>428.75</v>
      </c>
    </row>
    <row r="123" spans="2:3" x14ac:dyDescent="0.2">
      <c r="B123" s="1">
        <v>43627</v>
      </c>
      <c r="C123">
        <v>433</v>
      </c>
    </row>
    <row r="124" spans="2:3" x14ac:dyDescent="0.2">
      <c r="B124" s="1">
        <v>43628</v>
      </c>
      <c r="C124">
        <v>433</v>
      </c>
    </row>
    <row r="125" spans="2:3" x14ac:dyDescent="0.2">
      <c r="B125" s="1">
        <v>43629</v>
      </c>
      <c r="C125">
        <v>433.25</v>
      </c>
    </row>
    <row r="126" spans="2:3" x14ac:dyDescent="0.2">
      <c r="B126" s="1">
        <v>43630</v>
      </c>
      <c r="C126">
        <v>429.75</v>
      </c>
    </row>
    <row r="127" spans="2:3" x14ac:dyDescent="0.2">
      <c r="B127" s="1">
        <v>43633</v>
      </c>
      <c r="C127">
        <v>430.25</v>
      </c>
    </row>
    <row r="128" spans="2:3" x14ac:dyDescent="0.2">
      <c r="B128" s="1">
        <v>43634</v>
      </c>
      <c r="C128">
        <v>430.25</v>
      </c>
    </row>
    <row r="129" spans="2:3" x14ac:dyDescent="0.2">
      <c r="B129" s="1">
        <v>43635</v>
      </c>
      <c r="C129">
        <v>430.5</v>
      </c>
    </row>
    <row r="130" spans="2:3" x14ac:dyDescent="0.2">
      <c r="B130" s="1">
        <v>43636</v>
      </c>
      <c r="C130">
        <v>430.75</v>
      </c>
    </row>
    <row r="131" spans="2:3" x14ac:dyDescent="0.2">
      <c r="B131" s="1">
        <v>43637</v>
      </c>
      <c r="C131">
        <v>432</v>
      </c>
    </row>
    <row r="132" spans="2:3" x14ac:dyDescent="0.2">
      <c r="B132" s="1">
        <v>43640</v>
      </c>
      <c r="C132">
        <v>433</v>
      </c>
    </row>
    <row r="133" spans="2:3" x14ac:dyDescent="0.2">
      <c r="B133" s="1">
        <v>43641</v>
      </c>
      <c r="C133">
        <v>433.75</v>
      </c>
    </row>
    <row r="134" spans="2:3" x14ac:dyDescent="0.2">
      <c r="B134" s="1">
        <v>43642</v>
      </c>
      <c r="C134">
        <v>433.25</v>
      </c>
    </row>
    <row r="135" spans="2:3" x14ac:dyDescent="0.2">
      <c r="B135" s="1">
        <v>43643</v>
      </c>
      <c r="C135">
        <v>434</v>
      </c>
    </row>
    <row r="136" spans="2:3" x14ac:dyDescent="0.2">
      <c r="B136" s="1">
        <v>43644</v>
      </c>
      <c r="C136">
        <v>429.75</v>
      </c>
    </row>
    <row r="137" spans="2:3" x14ac:dyDescent="0.2">
      <c r="B137" s="1">
        <v>43647</v>
      </c>
      <c r="C137">
        <v>430</v>
      </c>
    </row>
    <row r="138" spans="2:3" x14ac:dyDescent="0.2">
      <c r="B138" s="1">
        <v>43648</v>
      </c>
      <c r="C138">
        <v>432.5</v>
      </c>
    </row>
    <row r="139" spans="2:3" x14ac:dyDescent="0.2">
      <c r="B139" s="1">
        <v>43649</v>
      </c>
      <c r="C139">
        <v>433</v>
      </c>
    </row>
    <row r="140" spans="2:3" x14ac:dyDescent="0.2">
      <c r="B140" s="1">
        <v>43651</v>
      </c>
      <c r="C140">
        <v>433</v>
      </c>
    </row>
    <row r="141" spans="2:3" x14ac:dyDescent="0.2">
      <c r="B141" s="1">
        <v>43654</v>
      </c>
      <c r="C141">
        <v>431.25</v>
      </c>
    </row>
    <row r="142" spans="2:3" x14ac:dyDescent="0.2">
      <c r="B142" s="1">
        <v>43655</v>
      </c>
      <c r="C142">
        <v>432.25</v>
      </c>
    </row>
    <row r="143" spans="2:3" x14ac:dyDescent="0.2">
      <c r="B143" s="1">
        <v>43656</v>
      </c>
      <c r="C143">
        <v>433.25</v>
      </c>
    </row>
    <row r="144" spans="2:3" x14ac:dyDescent="0.2">
      <c r="B144" s="1">
        <v>43657</v>
      </c>
      <c r="C144">
        <v>434.5</v>
      </c>
    </row>
    <row r="145" spans="2:3" x14ac:dyDescent="0.2">
      <c r="B145" s="1">
        <v>43658</v>
      </c>
      <c r="C145">
        <v>435.75</v>
      </c>
    </row>
    <row r="146" spans="2:3" x14ac:dyDescent="0.2">
      <c r="B146" s="1">
        <v>43661</v>
      </c>
      <c r="C146">
        <v>435</v>
      </c>
    </row>
    <row r="147" spans="2:3" x14ac:dyDescent="0.2">
      <c r="B147" s="1">
        <v>43662</v>
      </c>
      <c r="C147">
        <v>433.25</v>
      </c>
    </row>
    <row r="148" spans="2:3" x14ac:dyDescent="0.2">
      <c r="B148" s="1">
        <v>43663</v>
      </c>
      <c r="C148">
        <v>434.5</v>
      </c>
    </row>
    <row r="149" spans="2:3" x14ac:dyDescent="0.2">
      <c r="B149" s="1">
        <v>43664</v>
      </c>
      <c r="C149">
        <v>433.5</v>
      </c>
    </row>
    <row r="150" spans="2:3" x14ac:dyDescent="0.2">
      <c r="B150" s="1">
        <v>43665</v>
      </c>
      <c r="C150">
        <v>434.75</v>
      </c>
    </row>
    <row r="151" spans="2:3" x14ac:dyDescent="0.2">
      <c r="B151" s="1">
        <v>43668</v>
      </c>
      <c r="C151">
        <v>434.75</v>
      </c>
    </row>
    <row r="152" spans="2:3" x14ac:dyDescent="0.2">
      <c r="B152" s="1">
        <v>43669</v>
      </c>
      <c r="C152">
        <v>436.25</v>
      </c>
    </row>
    <row r="153" spans="2:3" x14ac:dyDescent="0.2">
      <c r="B153" s="1">
        <v>43670</v>
      </c>
      <c r="C153">
        <v>436</v>
      </c>
    </row>
    <row r="154" spans="2:3" x14ac:dyDescent="0.2">
      <c r="B154" s="1">
        <v>43671</v>
      </c>
      <c r="C154">
        <v>435.5</v>
      </c>
    </row>
    <row r="155" spans="2:3" x14ac:dyDescent="0.2">
      <c r="B155" s="1">
        <v>43672</v>
      </c>
      <c r="C155">
        <v>434</v>
      </c>
    </row>
    <row r="156" spans="2:3" x14ac:dyDescent="0.2">
      <c r="B156" s="1">
        <v>43675</v>
      </c>
      <c r="C156">
        <v>434.25</v>
      </c>
    </row>
    <row r="157" spans="2:3" x14ac:dyDescent="0.2">
      <c r="B157" s="1">
        <v>43676</v>
      </c>
      <c r="C157">
        <v>434</v>
      </c>
    </row>
    <row r="158" spans="2:3" x14ac:dyDescent="0.2">
      <c r="B158" s="1">
        <v>43677</v>
      </c>
      <c r="C158">
        <v>431</v>
      </c>
    </row>
    <row r="159" spans="2:3" x14ac:dyDescent="0.2">
      <c r="B159" s="1">
        <v>43678</v>
      </c>
      <c r="C159">
        <v>431.5</v>
      </c>
    </row>
    <row r="160" spans="2:3" x14ac:dyDescent="0.2">
      <c r="B160" s="1">
        <v>43679</v>
      </c>
      <c r="C160">
        <v>432.25</v>
      </c>
    </row>
    <row r="161" spans="2:3" x14ac:dyDescent="0.2">
      <c r="B161" s="1">
        <v>43682</v>
      </c>
      <c r="C161">
        <v>433.25</v>
      </c>
    </row>
    <row r="162" spans="2:3" x14ac:dyDescent="0.2">
      <c r="B162" s="1">
        <v>43683</v>
      </c>
      <c r="C162">
        <v>431.25</v>
      </c>
    </row>
    <row r="163" spans="2:3" x14ac:dyDescent="0.2">
      <c r="B163" s="1">
        <v>43684</v>
      </c>
      <c r="C163">
        <v>431.75</v>
      </c>
    </row>
    <row r="164" spans="2:3" x14ac:dyDescent="0.2">
      <c r="B164" s="1">
        <v>43685</v>
      </c>
      <c r="C164">
        <v>435</v>
      </c>
    </row>
    <row r="165" spans="2:3" x14ac:dyDescent="0.2">
      <c r="B165" s="1">
        <v>43686</v>
      </c>
      <c r="C165">
        <v>435.5</v>
      </c>
    </row>
    <row r="166" spans="2:3" x14ac:dyDescent="0.2">
      <c r="B166" s="1">
        <v>43689</v>
      </c>
      <c r="C166">
        <v>432.25</v>
      </c>
    </row>
    <row r="167" spans="2:3" x14ac:dyDescent="0.2">
      <c r="B167" s="1">
        <v>43690</v>
      </c>
      <c r="C167">
        <v>431.75</v>
      </c>
    </row>
    <row r="168" spans="2:3" x14ac:dyDescent="0.2">
      <c r="B168" s="1">
        <v>43691</v>
      </c>
      <c r="C168">
        <v>429.25</v>
      </c>
    </row>
    <row r="169" spans="2:3" x14ac:dyDescent="0.2">
      <c r="B169" s="1">
        <v>43692</v>
      </c>
      <c r="C169">
        <v>428.5</v>
      </c>
    </row>
    <row r="170" spans="2:3" x14ac:dyDescent="0.2">
      <c r="B170" s="1">
        <v>43693</v>
      </c>
      <c r="C170">
        <v>430</v>
      </c>
    </row>
    <row r="171" spans="2:3" x14ac:dyDescent="0.2">
      <c r="B171" s="1">
        <v>43696</v>
      </c>
      <c r="C171">
        <v>430</v>
      </c>
    </row>
    <row r="172" spans="2:3" x14ac:dyDescent="0.2">
      <c r="B172" s="1">
        <v>43697</v>
      </c>
      <c r="C172">
        <v>430</v>
      </c>
    </row>
    <row r="173" spans="2:3" x14ac:dyDescent="0.2">
      <c r="B173" s="1">
        <v>43698</v>
      </c>
      <c r="C173">
        <v>430.5</v>
      </c>
    </row>
    <row r="174" spans="2:3" x14ac:dyDescent="0.2">
      <c r="B174" s="1">
        <v>43699</v>
      </c>
      <c r="C174">
        <v>430.75</v>
      </c>
    </row>
    <row r="175" spans="2:3" x14ac:dyDescent="0.2">
      <c r="B175" s="1">
        <v>43700</v>
      </c>
      <c r="C175">
        <v>430.75</v>
      </c>
    </row>
    <row r="176" spans="2:3" x14ac:dyDescent="0.2">
      <c r="B176" s="1">
        <v>43703</v>
      </c>
      <c r="C176">
        <v>430.5</v>
      </c>
    </row>
    <row r="177" spans="2:3" x14ac:dyDescent="0.2">
      <c r="B177" s="1">
        <v>43704</v>
      </c>
      <c r="C177">
        <v>430</v>
      </c>
    </row>
    <row r="178" spans="2:3" x14ac:dyDescent="0.2">
      <c r="B178" s="1">
        <v>43705</v>
      </c>
      <c r="C178">
        <v>429.25</v>
      </c>
    </row>
    <row r="179" spans="2:3" x14ac:dyDescent="0.2">
      <c r="B179" s="1">
        <v>43706</v>
      </c>
      <c r="C179">
        <v>430</v>
      </c>
    </row>
    <row r="180" spans="2:3" x14ac:dyDescent="0.2">
      <c r="B180" s="1">
        <v>43707</v>
      </c>
      <c r="C180">
        <v>431.5</v>
      </c>
    </row>
    <row r="181" spans="2:3" x14ac:dyDescent="0.2">
      <c r="B181" s="1">
        <v>43711</v>
      </c>
      <c r="C181">
        <v>428.75</v>
      </c>
    </row>
    <row r="182" spans="2:3" x14ac:dyDescent="0.2">
      <c r="B182" s="1">
        <v>43712</v>
      </c>
      <c r="C182">
        <v>427</v>
      </c>
    </row>
    <row r="183" spans="2:3" x14ac:dyDescent="0.2">
      <c r="B183" s="1">
        <v>43713</v>
      </c>
      <c r="C183">
        <v>427</v>
      </c>
    </row>
    <row r="184" spans="2:3" x14ac:dyDescent="0.2">
      <c r="B184" s="1">
        <v>43714</v>
      </c>
      <c r="C184">
        <v>426</v>
      </c>
    </row>
    <row r="185" spans="2:3" x14ac:dyDescent="0.2">
      <c r="B185" s="1">
        <v>43717</v>
      </c>
      <c r="C185">
        <v>426.75</v>
      </c>
    </row>
    <row r="186" spans="2:3" x14ac:dyDescent="0.2">
      <c r="B186" s="1">
        <v>43718</v>
      </c>
      <c r="C186">
        <v>429.75</v>
      </c>
    </row>
    <row r="187" spans="2:3" x14ac:dyDescent="0.2">
      <c r="B187" s="1">
        <v>43719</v>
      </c>
      <c r="C187">
        <v>429</v>
      </c>
    </row>
    <row r="188" spans="2:3" x14ac:dyDescent="0.2">
      <c r="B188" s="1">
        <v>43720</v>
      </c>
      <c r="C188">
        <v>431.25</v>
      </c>
    </row>
    <row r="189" spans="2:3" x14ac:dyDescent="0.2">
      <c r="B189" s="1">
        <v>43721</v>
      </c>
      <c r="C189">
        <v>430.5</v>
      </c>
    </row>
    <row r="190" spans="2:3" x14ac:dyDescent="0.2">
      <c r="B190" s="1">
        <v>43724</v>
      </c>
      <c r="C190">
        <v>433</v>
      </c>
    </row>
    <row r="191" spans="2:3" x14ac:dyDescent="0.2">
      <c r="B191" s="1">
        <v>43725</v>
      </c>
      <c r="C191">
        <v>430.5</v>
      </c>
    </row>
    <row r="192" spans="2:3" x14ac:dyDescent="0.2">
      <c r="B192" s="1">
        <v>43726</v>
      </c>
      <c r="C192">
        <v>431.25</v>
      </c>
    </row>
    <row r="193" spans="2:3" x14ac:dyDescent="0.2">
      <c r="B193" s="1">
        <v>43727</v>
      </c>
      <c r="C193">
        <v>431.5</v>
      </c>
    </row>
    <row r="194" spans="2:3" x14ac:dyDescent="0.2">
      <c r="B194" s="1">
        <v>43728</v>
      </c>
      <c r="C194">
        <v>429.5</v>
      </c>
    </row>
    <row r="195" spans="2:3" x14ac:dyDescent="0.2">
      <c r="B195" s="1">
        <v>43731</v>
      </c>
      <c r="C195">
        <v>430.75</v>
      </c>
    </row>
    <row r="196" spans="2:3" x14ac:dyDescent="0.2">
      <c r="B196" s="1">
        <v>43732</v>
      </c>
      <c r="C196">
        <v>431.5</v>
      </c>
    </row>
    <row r="197" spans="2:3" x14ac:dyDescent="0.2">
      <c r="B197" s="1">
        <v>43733</v>
      </c>
      <c r="C197">
        <v>431.75</v>
      </c>
    </row>
    <row r="198" spans="2:3" x14ac:dyDescent="0.2">
      <c r="B198" s="1">
        <v>43734</v>
      </c>
      <c r="C198">
        <v>432.25</v>
      </c>
    </row>
    <row r="199" spans="2:3" x14ac:dyDescent="0.2">
      <c r="B199" s="1">
        <v>43735</v>
      </c>
      <c r="C199">
        <v>430.25</v>
      </c>
    </row>
    <row r="200" spans="2:3" x14ac:dyDescent="0.2">
      <c r="B200" s="1">
        <v>43738</v>
      </c>
      <c r="C200">
        <v>434.75</v>
      </c>
    </row>
    <row r="201" spans="2:3" x14ac:dyDescent="0.2">
      <c r="B201" s="1">
        <v>43739</v>
      </c>
      <c r="C201">
        <v>433</v>
      </c>
    </row>
    <row r="202" spans="2:3" x14ac:dyDescent="0.2">
      <c r="B202" s="1">
        <v>43740</v>
      </c>
      <c r="C202">
        <v>432</v>
      </c>
    </row>
    <row r="203" spans="2:3" x14ac:dyDescent="0.2">
      <c r="B203" s="1">
        <v>43741</v>
      </c>
      <c r="C203">
        <v>432.25</v>
      </c>
    </row>
    <row r="204" spans="2:3" x14ac:dyDescent="0.2">
      <c r="B204" s="1">
        <v>43742</v>
      </c>
      <c r="C204">
        <v>431.75</v>
      </c>
    </row>
    <row r="205" spans="2:3" x14ac:dyDescent="0.2">
      <c r="B205" s="1">
        <v>43745</v>
      </c>
      <c r="C205">
        <v>432.5</v>
      </c>
    </row>
    <row r="206" spans="2:3" x14ac:dyDescent="0.2">
      <c r="B206" s="1">
        <v>43746</v>
      </c>
      <c r="C206">
        <v>433.5</v>
      </c>
    </row>
    <row r="207" spans="2:3" x14ac:dyDescent="0.2">
      <c r="B207" s="1">
        <v>43747</v>
      </c>
      <c r="C207">
        <v>433.5</v>
      </c>
    </row>
    <row r="208" spans="2:3" x14ac:dyDescent="0.2">
      <c r="B208" s="1">
        <v>43748</v>
      </c>
      <c r="C208">
        <v>432.5</v>
      </c>
    </row>
    <row r="209" spans="2:3" x14ac:dyDescent="0.2">
      <c r="B209" s="1">
        <v>43749</v>
      </c>
      <c r="C209">
        <v>433.25</v>
      </c>
    </row>
    <row r="210" spans="2:3" x14ac:dyDescent="0.2">
      <c r="B210" s="1">
        <v>43752</v>
      </c>
      <c r="C210">
        <v>433.5</v>
      </c>
    </row>
    <row r="211" spans="2:3" x14ac:dyDescent="0.2">
      <c r="B211" s="1">
        <v>43753</v>
      </c>
      <c r="C211">
        <v>432.25</v>
      </c>
    </row>
    <row r="212" spans="2:3" x14ac:dyDescent="0.2">
      <c r="B212" s="1">
        <v>43754</v>
      </c>
      <c r="C212">
        <v>432.5</v>
      </c>
    </row>
    <row r="213" spans="2:3" x14ac:dyDescent="0.2">
      <c r="B213" s="1">
        <v>43755</v>
      </c>
      <c r="C213">
        <v>432.5</v>
      </c>
    </row>
    <row r="214" spans="2:3" x14ac:dyDescent="0.2">
      <c r="B214" s="1">
        <v>43756</v>
      </c>
      <c r="C214">
        <v>432.75</v>
      </c>
    </row>
    <row r="215" spans="2:3" x14ac:dyDescent="0.2">
      <c r="B215" s="1">
        <v>43759</v>
      </c>
      <c r="C215">
        <v>432.25</v>
      </c>
    </row>
    <row r="216" spans="2:3" x14ac:dyDescent="0.2">
      <c r="B216" s="1">
        <v>43760</v>
      </c>
      <c r="C216">
        <v>432.25</v>
      </c>
    </row>
    <row r="217" spans="2:3" x14ac:dyDescent="0.2">
      <c r="B217" s="1">
        <v>43761</v>
      </c>
      <c r="C217">
        <v>432</v>
      </c>
    </row>
    <row r="218" spans="2:3" x14ac:dyDescent="0.2">
      <c r="B218" s="1">
        <v>43762</v>
      </c>
      <c r="C218">
        <v>431.25</v>
      </c>
    </row>
    <row r="219" spans="2:3" x14ac:dyDescent="0.2">
      <c r="B219" s="1">
        <v>43763</v>
      </c>
      <c r="C219">
        <v>431.25</v>
      </c>
    </row>
    <row r="220" spans="2:3" x14ac:dyDescent="0.2">
      <c r="B220" s="1">
        <v>43766</v>
      </c>
      <c r="C220">
        <v>430.5</v>
      </c>
    </row>
    <row r="221" spans="2:3" x14ac:dyDescent="0.2">
      <c r="B221" s="1">
        <v>43767</v>
      </c>
      <c r="C221">
        <v>430.75</v>
      </c>
    </row>
    <row r="222" spans="2:3" x14ac:dyDescent="0.2">
      <c r="B222" s="1">
        <v>43768</v>
      </c>
      <c r="C222">
        <v>431</v>
      </c>
    </row>
    <row r="223" spans="2:3" x14ac:dyDescent="0.2">
      <c r="B223" s="1">
        <v>43769</v>
      </c>
      <c r="C223">
        <v>430.5</v>
      </c>
    </row>
    <row r="224" spans="2:3" x14ac:dyDescent="0.2">
      <c r="B224" s="1">
        <v>43770</v>
      </c>
      <c r="C224">
        <v>430.5</v>
      </c>
    </row>
    <row r="225" spans="2:3" x14ac:dyDescent="0.2">
      <c r="B225" s="1">
        <v>43773</v>
      </c>
      <c r="C225">
        <v>429.25</v>
      </c>
    </row>
    <row r="226" spans="2:3" x14ac:dyDescent="0.2">
      <c r="B226" s="1">
        <v>43774</v>
      </c>
      <c r="C226">
        <v>427.75</v>
      </c>
    </row>
    <row r="227" spans="2:3" x14ac:dyDescent="0.2">
      <c r="B227" s="1">
        <v>43775</v>
      </c>
      <c r="C227">
        <v>427.75</v>
      </c>
    </row>
    <row r="228" spans="2:3" x14ac:dyDescent="0.2">
      <c r="B228" s="1">
        <v>43776</v>
      </c>
      <c r="C228">
        <v>426.75</v>
      </c>
    </row>
    <row r="229" spans="2:3" x14ac:dyDescent="0.2">
      <c r="B229" s="1">
        <v>43777</v>
      </c>
      <c r="C229">
        <v>427.25</v>
      </c>
    </row>
    <row r="230" spans="2:3" x14ac:dyDescent="0.2">
      <c r="B230" s="1">
        <v>43780</v>
      </c>
      <c r="C230">
        <v>425.25</v>
      </c>
    </row>
    <row r="231" spans="2:3" x14ac:dyDescent="0.2">
      <c r="B231" s="1">
        <v>43781</v>
      </c>
      <c r="C231">
        <v>426.25</v>
      </c>
    </row>
    <row r="232" spans="2:3" x14ac:dyDescent="0.2">
      <c r="B232" s="1">
        <v>43782</v>
      </c>
      <c r="C232">
        <v>425.75</v>
      </c>
    </row>
    <row r="233" spans="2:3" x14ac:dyDescent="0.2">
      <c r="B233" s="1">
        <v>43783</v>
      </c>
      <c r="C233">
        <v>426.75</v>
      </c>
    </row>
    <row r="234" spans="2:3" x14ac:dyDescent="0.2">
      <c r="B234" s="1">
        <v>43784</v>
      </c>
      <c r="C234">
        <v>425.5</v>
      </c>
    </row>
    <row r="235" spans="2:3" x14ac:dyDescent="0.2">
      <c r="B235" s="1">
        <v>43787</v>
      </c>
      <c r="C235">
        <v>424.75</v>
      </c>
    </row>
    <row r="236" spans="2:3" x14ac:dyDescent="0.2">
      <c r="B236" s="1">
        <v>43788</v>
      </c>
      <c r="C236">
        <v>424.75</v>
      </c>
    </row>
    <row r="237" spans="2:3" x14ac:dyDescent="0.2">
      <c r="B237" s="1">
        <v>43789</v>
      </c>
      <c r="C237">
        <v>424.5</v>
      </c>
    </row>
    <row r="238" spans="2:3" x14ac:dyDescent="0.2">
      <c r="B238" s="1">
        <v>43790</v>
      </c>
      <c r="C238">
        <v>424</v>
      </c>
    </row>
    <row r="239" spans="2:3" x14ac:dyDescent="0.2">
      <c r="B239" s="1">
        <v>43791</v>
      </c>
      <c r="C239">
        <v>424.25</v>
      </c>
    </row>
    <row r="240" spans="2:3" x14ac:dyDescent="0.2">
      <c r="B240" s="1">
        <v>43794</v>
      </c>
      <c r="C240">
        <v>425.25</v>
      </c>
    </row>
    <row r="241" spans="2:3" x14ac:dyDescent="0.2">
      <c r="B241" s="1">
        <v>43795</v>
      </c>
      <c r="C241">
        <v>424.25</v>
      </c>
    </row>
    <row r="242" spans="2:3" x14ac:dyDescent="0.2">
      <c r="B242" s="1">
        <v>43796</v>
      </c>
      <c r="C242">
        <v>422.25</v>
      </c>
    </row>
    <row r="243" spans="2:3" x14ac:dyDescent="0.2">
      <c r="B243" s="1">
        <v>43798</v>
      </c>
      <c r="C243">
        <v>422.75</v>
      </c>
    </row>
    <row r="244" spans="2:3" x14ac:dyDescent="0.2">
      <c r="B244" s="1">
        <v>43801</v>
      </c>
      <c r="C244">
        <v>422.75</v>
      </c>
    </row>
    <row r="245" spans="2:3" x14ac:dyDescent="0.2">
      <c r="B245" s="1">
        <v>43802</v>
      </c>
      <c r="C245">
        <v>423</v>
      </c>
    </row>
    <row r="246" spans="2:3" x14ac:dyDescent="0.2">
      <c r="B246" s="1">
        <v>43803</v>
      </c>
      <c r="C246">
        <v>423.25</v>
      </c>
    </row>
    <row r="247" spans="2:3" x14ac:dyDescent="0.2">
      <c r="B247" s="1">
        <v>43804</v>
      </c>
      <c r="C247">
        <v>422.5</v>
      </c>
    </row>
    <row r="248" spans="2:3" x14ac:dyDescent="0.2">
      <c r="B248" s="1">
        <v>43805</v>
      </c>
      <c r="C248">
        <v>422.5</v>
      </c>
    </row>
    <row r="249" spans="2:3" x14ac:dyDescent="0.2">
      <c r="B249" s="1">
        <v>43808</v>
      </c>
      <c r="C249">
        <v>421.75</v>
      </c>
    </row>
    <row r="250" spans="2:3" x14ac:dyDescent="0.2">
      <c r="B250" s="1">
        <v>43809</v>
      </c>
      <c r="C250">
        <v>422.5</v>
      </c>
    </row>
    <row r="251" spans="2:3" x14ac:dyDescent="0.2">
      <c r="B251" s="1">
        <v>43810</v>
      </c>
      <c r="C251">
        <v>421.25</v>
      </c>
    </row>
    <row r="252" spans="2:3" x14ac:dyDescent="0.2">
      <c r="B252" s="1">
        <v>43811</v>
      </c>
      <c r="C252">
        <v>423.25</v>
      </c>
    </row>
    <row r="253" spans="2:3" x14ac:dyDescent="0.2">
      <c r="B253" s="1">
        <v>43812</v>
      </c>
      <c r="C253">
        <v>424.5</v>
      </c>
    </row>
    <row r="254" spans="2:3" x14ac:dyDescent="0.2">
      <c r="B254" s="1">
        <v>43815</v>
      </c>
      <c r="C254">
        <v>427.75</v>
      </c>
    </row>
    <row r="255" spans="2:3" x14ac:dyDescent="0.2">
      <c r="B255" s="1">
        <v>43816</v>
      </c>
      <c r="C255">
        <v>426.5</v>
      </c>
    </row>
    <row r="256" spans="2:3" x14ac:dyDescent="0.2">
      <c r="B256" s="1">
        <v>43817</v>
      </c>
      <c r="C256">
        <v>425.25</v>
      </c>
    </row>
    <row r="257" spans="2:3" x14ac:dyDescent="0.2">
      <c r="B257" s="1">
        <v>43818</v>
      </c>
      <c r="C257">
        <v>425.75</v>
      </c>
    </row>
    <row r="258" spans="2:3" x14ac:dyDescent="0.2">
      <c r="B258" s="1">
        <v>43819</v>
      </c>
      <c r="C258">
        <v>425.5</v>
      </c>
    </row>
    <row r="259" spans="2:3" x14ac:dyDescent="0.2">
      <c r="B259" s="1">
        <v>43822</v>
      </c>
      <c r="C259">
        <v>426.25</v>
      </c>
    </row>
    <row r="260" spans="2:3" x14ac:dyDescent="0.2">
      <c r="B260" s="1">
        <v>43823</v>
      </c>
      <c r="C260">
        <v>426.25</v>
      </c>
    </row>
    <row r="261" spans="2:3" x14ac:dyDescent="0.2">
      <c r="B261" s="1">
        <v>43825</v>
      </c>
      <c r="C261">
        <v>427.5</v>
      </c>
    </row>
    <row r="262" spans="2:3" x14ac:dyDescent="0.2">
      <c r="B262" s="1">
        <v>43826</v>
      </c>
      <c r="C262">
        <v>426.75</v>
      </c>
    </row>
    <row r="263" spans="2:3" x14ac:dyDescent="0.2">
      <c r="B263" s="1">
        <v>43829</v>
      </c>
      <c r="C263">
        <v>426.5</v>
      </c>
    </row>
    <row r="264" spans="2:3" x14ac:dyDescent="0.2">
      <c r="B264" s="1">
        <v>43830</v>
      </c>
      <c r="C264">
        <v>425.75</v>
      </c>
    </row>
    <row r="265" spans="2:3" x14ac:dyDescent="0.2">
      <c r="B265" s="1">
        <v>43832</v>
      </c>
      <c r="C265">
        <v>426.75</v>
      </c>
    </row>
    <row r="266" spans="2:3" x14ac:dyDescent="0.2">
      <c r="B266" s="1">
        <v>43833</v>
      </c>
      <c r="C266">
        <v>424.5</v>
      </c>
    </row>
    <row r="267" spans="2:3" x14ac:dyDescent="0.2">
      <c r="B267" s="1">
        <v>43836</v>
      </c>
      <c r="C267">
        <v>424.75</v>
      </c>
    </row>
    <row r="268" spans="2:3" x14ac:dyDescent="0.2">
      <c r="B268" s="1">
        <v>43837</v>
      </c>
      <c r="C268">
        <v>424.5</v>
      </c>
    </row>
    <row r="269" spans="2:3" x14ac:dyDescent="0.2">
      <c r="B269" s="1">
        <v>43838</v>
      </c>
      <c r="C269">
        <v>425</v>
      </c>
    </row>
    <row r="270" spans="2:3" x14ac:dyDescent="0.2">
      <c r="B270" s="1">
        <v>43839</v>
      </c>
      <c r="C270">
        <v>425</v>
      </c>
    </row>
    <row r="271" spans="2:3" x14ac:dyDescent="0.2">
      <c r="B271" s="1">
        <v>43840</v>
      </c>
      <c r="C271">
        <v>426.75</v>
      </c>
    </row>
    <row r="272" spans="2:3" x14ac:dyDescent="0.2">
      <c r="B272" s="1">
        <v>43843</v>
      </c>
      <c r="C272">
        <v>427.75</v>
      </c>
    </row>
    <row r="273" spans="2:3" x14ac:dyDescent="0.2">
      <c r="B273" s="1">
        <v>43844</v>
      </c>
      <c r="C273">
        <v>426.5</v>
      </c>
    </row>
    <row r="274" spans="2:3" x14ac:dyDescent="0.2">
      <c r="B274" s="1">
        <v>43845</v>
      </c>
      <c r="C274">
        <v>425.25</v>
      </c>
    </row>
    <row r="275" spans="2:3" x14ac:dyDescent="0.2">
      <c r="B275" s="1">
        <v>43846</v>
      </c>
      <c r="C275">
        <v>419.75</v>
      </c>
    </row>
    <row r="276" spans="2:3" x14ac:dyDescent="0.2">
      <c r="B276" s="1">
        <v>43847</v>
      </c>
      <c r="C276">
        <v>425.5</v>
      </c>
    </row>
    <row r="277" spans="2:3" x14ac:dyDescent="0.2">
      <c r="B277" s="1">
        <v>43851</v>
      </c>
      <c r="C277">
        <v>424.75</v>
      </c>
    </row>
    <row r="278" spans="2:3" x14ac:dyDescent="0.2">
      <c r="B278" s="1">
        <v>43852</v>
      </c>
      <c r="C278">
        <v>424.25</v>
      </c>
    </row>
    <row r="279" spans="2:3" x14ac:dyDescent="0.2">
      <c r="B279" s="1">
        <v>43853</v>
      </c>
      <c r="C279">
        <v>425.75</v>
      </c>
    </row>
    <row r="280" spans="2:3" x14ac:dyDescent="0.2">
      <c r="B280" s="1">
        <v>43854</v>
      </c>
      <c r="C280">
        <v>422</v>
      </c>
    </row>
    <row r="281" spans="2:3" x14ac:dyDescent="0.2">
      <c r="B281" s="1">
        <v>43857</v>
      </c>
      <c r="C281">
        <v>420.75</v>
      </c>
    </row>
    <row r="282" spans="2:3" x14ac:dyDescent="0.2">
      <c r="B282" s="1">
        <v>43858</v>
      </c>
      <c r="C282">
        <v>422.5</v>
      </c>
    </row>
    <row r="283" spans="2:3" x14ac:dyDescent="0.2">
      <c r="B283" s="1">
        <v>43859</v>
      </c>
      <c r="C283">
        <v>421</v>
      </c>
    </row>
    <row r="284" spans="2:3" x14ac:dyDescent="0.2">
      <c r="B284" s="1">
        <v>43860</v>
      </c>
      <c r="C284">
        <v>419.25</v>
      </c>
    </row>
    <row r="285" spans="2:3" x14ac:dyDescent="0.2">
      <c r="B285" s="1">
        <v>43861</v>
      </c>
      <c r="C285">
        <v>421.25</v>
      </c>
    </row>
    <row r="286" spans="2:3" x14ac:dyDescent="0.2">
      <c r="B286" s="1">
        <v>43864</v>
      </c>
      <c r="C286">
        <v>419.75</v>
      </c>
    </row>
    <row r="287" spans="2:3" x14ac:dyDescent="0.2">
      <c r="B287" s="1">
        <v>43865</v>
      </c>
      <c r="C287">
        <v>421.5</v>
      </c>
    </row>
    <row r="288" spans="2:3" x14ac:dyDescent="0.2">
      <c r="B288" s="1">
        <v>43866</v>
      </c>
      <c r="C288">
        <v>419.75</v>
      </c>
    </row>
    <row r="289" spans="2:3" x14ac:dyDescent="0.2">
      <c r="B289" s="1">
        <v>43867</v>
      </c>
      <c r="C289">
        <v>418</v>
      </c>
    </row>
    <row r="290" spans="2:3" x14ac:dyDescent="0.2">
      <c r="B290" s="1">
        <v>43868</v>
      </c>
      <c r="C290">
        <v>419.5</v>
      </c>
    </row>
    <row r="291" spans="2:3" x14ac:dyDescent="0.2">
      <c r="B291" s="1">
        <v>43871</v>
      </c>
      <c r="C291">
        <v>418</v>
      </c>
    </row>
    <row r="292" spans="2:3" x14ac:dyDescent="0.2">
      <c r="B292" s="1">
        <v>43872</v>
      </c>
      <c r="C292">
        <v>417.25</v>
      </c>
    </row>
    <row r="293" spans="2:3" x14ac:dyDescent="0.2">
      <c r="B293" s="1">
        <v>43873</v>
      </c>
      <c r="C293">
        <v>417.25</v>
      </c>
    </row>
    <row r="294" spans="2:3" x14ac:dyDescent="0.2">
      <c r="B294" s="1">
        <v>43874</v>
      </c>
      <c r="C294">
        <v>416.75</v>
      </c>
    </row>
    <row r="295" spans="2:3" x14ac:dyDescent="0.2">
      <c r="B295" s="1">
        <v>43875</v>
      </c>
      <c r="C295">
        <v>413.75</v>
      </c>
    </row>
    <row r="296" spans="2:3" x14ac:dyDescent="0.2">
      <c r="B296" s="1">
        <v>43879</v>
      </c>
      <c r="C296">
        <v>415.75</v>
      </c>
    </row>
    <row r="297" spans="2:3" x14ac:dyDescent="0.2">
      <c r="B297" s="1">
        <v>43880</v>
      </c>
      <c r="C297">
        <v>414.5</v>
      </c>
    </row>
    <row r="298" spans="2:3" x14ac:dyDescent="0.2">
      <c r="B298" s="1">
        <v>43881</v>
      </c>
      <c r="C298">
        <v>412.25</v>
      </c>
    </row>
    <row r="299" spans="2:3" x14ac:dyDescent="0.2">
      <c r="B299" s="1">
        <v>43882</v>
      </c>
      <c r="C299">
        <v>411.75</v>
      </c>
    </row>
    <row r="300" spans="2:3" x14ac:dyDescent="0.2">
      <c r="B300" s="1">
        <v>43885</v>
      </c>
      <c r="C300">
        <v>410.75</v>
      </c>
    </row>
    <row r="301" spans="2:3" x14ac:dyDescent="0.2">
      <c r="B301" s="1">
        <v>43886</v>
      </c>
      <c r="C301">
        <v>412</v>
      </c>
    </row>
    <row r="302" spans="2:3" x14ac:dyDescent="0.2">
      <c r="B302" s="1">
        <v>43887</v>
      </c>
      <c r="C302">
        <v>412</v>
      </c>
    </row>
    <row r="303" spans="2:3" x14ac:dyDescent="0.2">
      <c r="B303" s="1">
        <v>43888</v>
      </c>
      <c r="C303">
        <v>410</v>
      </c>
    </row>
    <row r="304" spans="2:3" x14ac:dyDescent="0.2">
      <c r="B304" s="1">
        <v>43889</v>
      </c>
      <c r="C304">
        <v>410</v>
      </c>
    </row>
    <row r="305" spans="2:3" x14ac:dyDescent="0.2">
      <c r="B305" s="1">
        <v>43892</v>
      </c>
      <c r="C305">
        <v>410.75</v>
      </c>
    </row>
    <row r="306" spans="2:3" x14ac:dyDescent="0.2">
      <c r="B306" s="1">
        <v>43893</v>
      </c>
      <c r="C306">
        <v>414.25</v>
      </c>
    </row>
    <row r="307" spans="2:3" x14ac:dyDescent="0.2">
      <c r="B307" s="1">
        <v>43894</v>
      </c>
      <c r="C307">
        <v>413.75</v>
      </c>
    </row>
    <row r="308" spans="2:3" x14ac:dyDescent="0.2">
      <c r="B308" s="1">
        <v>43895</v>
      </c>
      <c r="C308">
        <v>411.5</v>
      </c>
    </row>
    <row r="309" spans="2:3" x14ac:dyDescent="0.2">
      <c r="B309" s="1">
        <v>43896</v>
      </c>
      <c r="C309">
        <v>412.5</v>
      </c>
    </row>
    <row r="310" spans="2:3" x14ac:dyDescent="0.2">
      <c r="B310" s="1">
        <v>43899</v>
      </c>
      <c r="C310">
        <v>409.75</v>
      </c>
    </row>
    <row r="311" spans="2:3" x14ac:dyDescent="0.2">
      <c r="B311" s="1">
        <v>43900</v>
      </c>
      <c r="C311">
        <v>412.25</v>
      </c>
    </row>
    <row r="312" spans="2:3" x14ac:dyDescent="0.2">
      <c r="B312" s="1">
        <v>43901</v>
      </c>
      <c r="C312">
        <v>408.75</v>
      </c>
    </row>
    <row r="313" spans="2:3" x14ac:dyDescent="0.2">
      <c r="B313" s="1">
        <v>43902</v>
      </c>
      <c r="C313">
        <v>405.25</v>
      </c>
    </row>
    <row r="314" spans="2:3" x14ac:dyDescent="0.2">
      <c r="B314" s="1">
        <v>43903</v>
      </c>
      <c r="C314">
        <v>406.5</v>
      </c>
    </row>
    <row r="315" spans="2:3" x14ac:dyDescent="0.2">
      <c r="B315" s="1">
        <v>43906</v>
      </c>
      <c r="C315">
        <v>402.75</v>
      </c>
    </row>
    <row r="316" spans="2:3" x14ac:dyDescent="0.2">
      <c r="B316" s="1">
        <v>43907</v>
      </c>
      <c r="C316">
        <v>401.5</v>
      </c>
    </row>
    <row r="317" spans="2:3" x14ac:dyDescent="0.2">
      <c r="B317" s="1">
        <v>43908</v>
      </c>
      <c r="C317">
        <v>401.75</v>
      </c>
    </row>
    <row r="318" spans="2:3" x14ac:dyDescent="0.2">
      <c r="B318" s="1">
        <v>43909</v>
      </c>
      <c r="C318">
        <v>401.5</v>
      </c>
    </row>
    <row r="319" spans="2:3" x14ac:dyDescent="0.2">
      <c r="B319" s="1">
        <v>43910</v>
      </c>
      <c r="C319">
        <v>401.5</v>
      </c>
    </row>
    <row r="320" spans="2:3" x14ac:dyDescent="0.2">
      <c r="B320" s="1">
        <v>43913</v>
      </c>
      <c r="C320">
        <v>401.75</v>
      </c>
    </row>
    <row r="321" spans="2:3" x14ac:dyDescent="0.2">
      <c r="B321" s="1">
        <v>43914</v>
      </c>
      <c r="C321">
        <v>402.75</v>
      </c>
    </row>
    <row r="322" spans="2:3" x14ac:dyDescent="0.2">
      <c r="B322" s="1">
        <v>43915</v>
      </c>
      <c r="C322">
        <v>404.75</v>
      </c>
    </row>
    <row r="323" spans="2:3" x14ac:dyDescent="0.2">
      <c r="B323" s="1">
        <v>43916</v>
      </c>
      <c r="C323">
        <v>404.75</v>
      </c>
    </row>
    <row r="324" spans="2:3" x14ac:dyDescent="0.2">
      <c r="B324" s="1">
        <v>43917</v>
      </c>
      <c r="C324">
        <v>401.75</v>
      </c>
    </row>
    <row r="325" spans="2:3" x14ac:dyDescent="0.2">
      <c r="B325" s="1">
        <v>43920</v>
      </c>
      <c r="C325">
        <v>398.5</v>
      </c>
    </row>
    <row r="326" spans="2:3" x14ac:dyDescent="0.2">
      <c r="B326" s="1">
        <v>43921</v>
      </c>
      <c r="C326">
        <v>399.5</v>
      </c>
    </row>
    <row r="327" spans="2:3" x14ac:dyDescent="0.2">
      <c r="B327" s="1">
        <v>43922</v>
      </c>
      <c r="C327">
        <v>391.25</v>
      </c>
    </row>
    <row r="328" spans="2:3" x14ac:dyDescent="0.2">
      <c r="B328" s="1">
        <v>43923</v>
      </c>
      <c r="C328">
        <v>392</v>
      </c>
    </row>
    <row r="329" spans="2:3" x14ac:dyDescent="0.2">
      <c r="B329" s="1">
        <v>43924</v>
      </c>
      <c r="C329">
        <v>392.25</v>
      </c>
    </row>
    <row r="330" spans="2:3" x14ac:dyDescent="0.2">
      <c r="B330" s="1">
        <v>43927</v>
      </c>
      <c r="C330">
        <v>390.5</v>
      </c>
    </row>
    <row r="331" spans="2:3" x14ac:dyDescent="0.2">
      <c r="B331" s="1">
        <v>43928</v>
      </c>
      <c r="C331">
        <v>393.5</v>
      </c>
    </row>
    <row r="332" spans="2:3" x14ac:dyDescent="0.2">
      <c r="B332" s="1">
        <v>43929</v>
      </c>
      <c r="C332">
        <v>393</v>
      </c>
    </row>
    <row r="333" spans="2:3" x14ac:dyDescent="0.2">
      <c r="B333" s="1">
        <v>43930</v>
      </c>
      <c r="C333">
        <v>396.5</v>
      </c>
    </row>
    <row r="334" spans="2:3" x14ac:dyDescent="0.2">
      <c r="B334" s="1">
        <v>43934</v>
      </c>
      <c r="C334">
        <v>396</v>
      </c>
    </row>
    <row r="335" spans="2:3" x14ac:dyDescent="0.2">
      <c r="B335" s="1">
        <v>43935</v>
      </c>
      <c r="C335">
        <v>393.5</v>
      </c>
    </row>
    <row r="336" spans="2:3" x14ac:dyDescent="0.2">
      <c r="B336" s="1">
        <v>43936</v>
      </c>
      <c r="C336">
        <v>391.5</v>
      </c>
    </row>
    <row r="337" spans="2:3" x14ac:dyDescent="0.2">
      <c r="B337" s="1">
        <v>43937</v>
      </c>
      <c r="C337">
        <v>390</v>
      </c>
    </row>
    <row r="338" spans="2:3" x14ac:dyDescent="0.2">
      <c r="B338" s="1">
        <v>43938</v>
      </c>
      <c r="C338">
        <v>391.75</v>
      </c>
    </row>
    <row r="339" spans="2:3" x14ac:dyDescent="0.2">
      <c r="B339" s="1">
        <v>43941</v>
      </c>
      <c r="C339">
        <v>386.75</v>
      </c>
    </row>
    <row r="340" spans="2:3" x14ac:dyDescent="0.2">
      <c r="B340" s="1">
        <v>43942</v>
      </c>
      <c r="C340">
        <v>383.5</v>
      </c>
    </row>
    <row r="341" spans="2:3" x14ac:dyDescent="0.2">
      <c r="B341" s="1">
        <v>43943</v>
      </c>
      <c r="C341">
        <v>385</v>
      </c>
    </row>
    <row r="342" spans="2:3" x14ac:dyDescent="0.2">
      <c r="B342" s="1">
        <v>43944</v>
      </c>
      <c r="C342">
        <v>384</v>
      </c>
    </row>
    <row r="343" spans="2:3" x14ac:dyDescent="0.2">
      <c r="B343" s="1">
        <v>43945</v>
      </c>
      <c r="C343">
        <v>381.75</v>
      </c>
    </row>
    <row r="344" spans="2:3" x14ac:dyDescent="0.2">
      <c r="B344" s="1">
        <v>43948</v>
      </c>
      <c r="C344">
        <v>376.75</v>
      </c>
    </row>
    <row r="345" spans="2:3" x14ac:dyDescent="0.2">
      <c r="B345" s="1">
        <v>43949</v>
      </c>
      <c r="C345">
        <v>378.75</v>
      </c>
    </row>
    <row r="346" spans="2:3" x14ac:dyDescent="0.2">
      <c r="B346" s="1">
        <v>43950</v>
      </c>
      <c r="C346">
        <v>381.75</v>
      </c>
    </row>
    <row r="347" spans="2:3" x14ac:dyDescent="0.2">
      <c r="B347" s="1">
        <v>43951</v>
      </c>
      <c r="C347">
        <v>384.5</v>
      </c>
    </row>
    <row r="348" spans="2:3" x14ac:dyDescent="0.2">
      <c r="B348" s="1">
        <v>43952</v>
      </c>
      <c r="C348">
        <v>386.75</v>
      </c>
    </row>
    <row r="349" spans="2:3" x14ac:dyDescent="0.2">
      <c r="B349" s="1">
        <v>43955</v>
      </c>
      <c r="C349">
        <v>384.75</v>
      </c>
    </row>
    <row r="350" spans="2:3" x14ac:dyDescent="0.2">
      <c r="B350" s="1">
        <v>43956</v>
      </c>
      <c r="C350">
        <v>384</v>
      </c>
    </row>
    <row r="351" spans="2:3" x14ac:dyDescent="0.2">
      <c r="B351" s="1">
        <v>43957</v>
      </c>
      <c r="C351">
        <v>383</v>
      </c>
    </row>
    <row r="352" spans="2:3" x14ac:dyDescent="0.2">
      <c r="B352" s="1">
        <v>43958</v>
      </c>
      <c r="C352">
        <v>383</v>
      </c>
    </row>
    <row r="353" spans="2:3" x14ac:dyDescent="0.2">
      <c r="B353" s="1">
        <v>43959</v>
      </c>
      <c r="C353">
        <v>383.75</v>
      </c>
    </row>
    <row r="354" spans="2:3" x14ac:dyDescent="0.2">
      <c r="B354" s="1">
        <v>43962</v>
      </c>
      <c r="C354">
        <v>383</v>
      </c>
    </row>
    <row r="355" spans="2:3" x14ac:dyDescent="0.2">
      <c r="B355" s="1">
        <v>43963</v>
      </c>
      <c r="C355">
        <v>384.25</v>
      </c>
    </row>
    <row r="356" spans="2:3" x14ac:dyDescent="0.2">
      <c r="B356" s="1">
        <v>43964</v>
      </c>
      <c r="C356">
        <v>383</v>
      </c>
    </row>
    <row r="357" spans="2:3" x14ac:dyDescent="0.2">
      <c r="B357" s="1">
        <v>43965</v>
      </c>
      <c r="C357">
        <v>383.75</v>
      </c>
    </row>
    <row r="358" spans="2:3" x14ac:dyDescent="0.2">
      <c r="B358" s="1">
        <v>43966</v>
      </c>
      <c r="C358">
        <v>383</v>
      </c>
    </row>
    <row r="359" spans="2:3" x14ac:dyDescent="0.2">
      <c r="B359" s="1">
        <v>43969</v>
      </c>
      <c r="C359">
        <v>383.75</v>
      </c>
    </row>
    <row r="360" spans="2:3" x14ac:dyDescent="0.2">
      <c r="B360" s="1">
        <v>43970</v>
      </c>
      <c r="C360">
        <v>384</v>
      </c>
    </row>
    <row r="361" spans="2:3" x14ac:dyDescent="0.2">
      <c r="B361" s="1">
        <v>43971</v>
      </c>
      <c r="C361">
        <v>384.75</v>
      </c>
    </row>
    <row r="362" spans="2:3" x14ac:dyDescent="0.2">
      <c r="B362" s="1">
        <v>43972</v>
      </c>
      <c r="C362">
        <v>384.25</v>
      </c>
    </row>
    <row r="363" spans="2:3" x14ac:dyDescent="0.2">
      <c r="B363" s="1">
        <v>43973</v>
      </c>
      <c r="C363">
        <v>382.75</v>
      </c>
    </row>
    <row r="364" spans="2:3" x14ac:dyDescent="0.2">
      <c r="B364" s="1">
        <v>43977</v>
      </c>
      <c r="C364">
        <v>383.25</v>
      </c>
    </row>
    <row r="365" spans="2:3" x14ac:dyDescent="0.2">
      <c r="B365" s="1">
        <v>43978</v>
      </c>
      <c r="C365">
        <v>384</v>
      </c>
    </row>
    <row r="366" spans="2:3" x14ac:dyDescent="0.2">
      <c r="B366" s="1">
        <v>43979</v>
      </c>
      <c r="C366">
        <v>388.25</v>
      </c>
    </row>
    <row r="367" spans="2:3" x14ac:dyDescent="0.2">
      <c r="B367" s="1">
        <v>43980</v>
      </c>
      <c r="C367">
        <v>386.5</v>
      </c>
    </row>
    <row r="368" spans="2:3" x14ac:dyDescent="0.2">
      <c r="B368" s="1">
        <v>43983</v>
      </c>
      <c r="C368">
        <v>383.75</v>
      </c>
    </row>
    <row r="369" spans="2:3" x14ac:dyDescent="0.2">
      <c r="B369" s="1">
        <v>43984</v>
      </c>
      <c r="C369">
        <v>386.5</v>
      </c>
    </row>
    <row r="370" spans="2:3" x14ac:dyDescent="0.2">
      <c r="B370" s="1">
        <v>43985</v>
      </c>
      <c r="C370">
        <v>387</v>
      </c>
    </row>
    <row r="371" spans="2:3" x14ac:dyDescent="0.2">
      <c r="B371" s="1">
        <v>43986</v>
      </c>
      <c r="C371">
        <v>391.75</v>
      </c>
    </row>
    <row r="372" spans="2:3" x14ac:dyDescent="0.2">
      <c r="B372" s="1">
        <v>43987</v>
      </c>
      <c r="C372">
        <v>393.75</v>
      </c>
    </row>
    <row r="373" spans="2:3" x14ac:dyDescent="0.2">
      <c r="B373" s="1">
        <v>43990</v>
      </c>
      <c r="C373">
        <v>395.75</v>
      </c>
    </row>
    <row r="374" spans="2:3" x14ac:dyDescent="0.2">
      <c r="B374" s="1">
        <v>43991</v>
      </c>
      <c r="C374">
        <v>394.25</v>
      </c>
    </row>
    <row r="375" spans="2:3" x14ac:dyDescent="0.2">
      <c r="B375" s="1">
        <v>43992</v>
      </c>
      <c r="C375">
        <v>392</v>
      </c>
    </row>
    <row r="376" spans="2:3" x14ac:dyDescent="0.2">
      <c r="B376" s="1">
        <v>43993</v>
      </c>
      <c r="C376">
        <v>393.25</v>
      </c>
    </row>
    <row r="377" spans="2:3" x14ac:dyDescent="0.2">
      <c r="B377" s="1">
        <v>43994</v>
      </c>
      <c r="C377">
        <v>392.25</v>
      </c>
    </row>
    <row r="378" spans="2:3" x14ac:dyDescent="0.2">
      <c r="B378" s="1">
        <v>43997</v>
      </c>
      <c r="C378">
        <v>391</v>
      </c>
    </row>
    <row r="379" spans="2:3" x14ac:dyDescent="0.2">
      <c r="B379" s="1">
        <v>43998</v>
      </c>
      <c r="C379">
        <v>391</v>
      </c>
    </row>
    <row r="380" spans="2:3" x14ac:dyDescent="0.2">
      <c r="B380" s="1">
        <v>43999</v>
      </c>
      <c r="C380">
        <v>391</v>
      </c>
    </row>
    <row r="381" spans="2:3" x14ac:dyDescent="0.2">
      <c r="B381" s="1">
        <v>44000</v>
      </c>
      <c r="C381">
        <v>391.5</v>
      </c>
    </row>
    <row r="382" spans="2:3" x14ac:dyDescent="0.2">
      <c r="B382" s="1">
        <v>44001</v>
      </c>
      <c r="C382">
        <v>392.5</v>
      </c>
    </row>
    <row r="383" spans="2:3" x14ac:dyDescent="0.2">
      <c r="B383" s="1">
        <v>44004</v>
      </c>
      <c r="C383">
        <v>391.25</v>
      </c>
    </row>
    <row r="384" spans="2:3" x14ac:dyDescent="0.2">
      <c r="B384" s="1">
        <v>44005</v>
      </c>
      <c r="C384">
        <v>387.75</v>
      </c>
    </row>
    <row r="385" spans="2:3" x14ac:dyDescent="0.2">
      <c r="B385" s="1">
        <v>44006</v>
      </c>
      <c r="C385">
        <v>384</v>
      </c>
    </row>
    <row r="386" spans="2:3" x14ac:dyDescent="0.2">
      <c r="B386" s="1">
        <v>44007</v>
      </c>
      <c r="C386">
        <v>380.5</v>
      </c>
    </row>
    <row r="387" spans="2:3" x14ac:dyDescent="0.2">
      <c r="B387" s="1">
        <v>44008</v>
      </c>
      <c r="C387">
        <v>379.5</v>
      </c>
    </row>
    <row r="388" spans="2:3" x14ac:dyDescent="0.2">
      <c r="B388" s="1">
        <v>44011</v>
      </c>
      <c r="C388">
        <v>385.25</v>
      </c>
    </row>
    <row r="389" spans="2:3" x14ac:dyDescent="0.2">
      <c r="B389" s="1">
        <v>44012</v>
      </c>
      <c r="C389">
        <v>390.5</v>
      </c>
    </row>
    <row r="390" spans="2:3" x14ac:dyDescent="0.2">
      <c r="B390" s="1">
        <v>44013</v>
      </c>
      <c r="C390">
        <v>395.25</v>
      </c>
    </row>
    <row r="391" spans="2:3" x14ac:dyDescent="0.2">
      <c r="B391" s="1">
        <v>44014</v>
      </c>
      <c r="C391">
        <v>391.75</v>
      </c>
    </row>
    <row r="392" spans="2:3" x14ac:dyDescent="0.2">
      <c r="B392" s="1">
        <v>44018</v>
      </c>
      <c r="C392">
        <v>393</v>
      </c>
    </row>
    <row r="393" spans="2:3" x14ac:dyDescent="0.2">
      <c r="B393" s="1">
        <v>44019</v>
      </c>
      <c r="C393">
        <v>392.5</v>
      </c>
    </row>
    <row r="394" spans="2:3" x14ac:dyDescent="0.2">
      <c r="B394" s="1">
        <v>44020</v>
      </c>
      <c r="C394">
        <v>394</v>
      </c>
    </row>
    <row r="395" spans="2:3" x14ac:dyDescent="0.2">
      <c r="B395" s="1">
        <v>44021</v>
      </c>
      <c r="C395">
        <v>395.25</v>
      </c>
    </row>
    <row r="396" spans="2:3" x14ac:dyDescent="0.2">
      <c r="B396" s="1">
        <v>44022</v>
      </c>
      <c r="C396">
        <v>389</v>
      </c>
    </row>
    <row r="397" spans="2:3" x14ac:dyDescent="0.2">
      <c r="B397" s="1">
        <v>44025</v>
      </c>
      <c r="C397">
        <v>384.75</v>
      </c>
    </row>
    <row r="398" spans="2:3" x14ac:dyDescent="0.2">
      <c r="B398" s="1">
        <v>44026</v>
      </c>
      <c r="C398">
        <v>382.75</v>
      </c>
    </row>
    <row r="399" spans="2:3" x14ac:dyDescent="0.2">
      <c r="B399" s="1">
        <v>44027</v>
      </c>
      <c r="C399">
        <v>383.25</v>
      </c>
    </row>
    <row r="400" spans="2:3" x14ac:dyDescent="0.2">
      <c r="B400" s="1">
        <v>44028</v>
      </c>
      <c r="C400">
        <v>384.25</v>
      </c>
    </row>
    <row r="401" spans="2:3" x14ac:dyDescent="0.2">
      <c r="B401" s="1">
        <v>44029</v>
      </c>
      <c r="C401">
        <v>386</v>
      </c>
    </row>
    <row r="402" spans="2:3" x14ac:dyDescent="0.2">
      <c r="B402" s="1">
        <v>44032</v>
      </c>
      <c r="C402">
        <v>385</v>
      </c>
    </row>
    <row r="403" spans="2:3" x14ac:dyDescent="0.2">
      <c r="B403" s="1">
        <v>44033</v>
      </c>
      <c r="C403">
        <v>381.75</v>
      </c>
    </row>
    <row r="404" spans="2:3" x14ac:dyDescent="0.2">
      <c r="B404" s="1">
        <v>44034</v>
      </c>
      <c r="C404">
        <v>384.25</v>
      </c>
    </row>
    <row r="405" spans="2:3" x14ac:dyDescent="0.2">
      <c r="B405" s="1">
        <v>44035</v>
      </c>
      <c r="C405">
        <v>385.25</v>
      </c>
    </row>
    <row r="406" spans="2:3" x14ac:dyDescent="0.2">
      <c r="B406" s="1">
        <v>44036</v>
      </c>
      <c r="C406">
        <v>385.5</v>
      </c>
    </row>
    <row r="407" spans="2:3" x14ac:dyDescent="0.2">
      <c r="B407" s="1">
        <v>44039</v>
      </c>
      <c r="C407">
        <v>386.25</v>
      </c>
    </row>
    <row r="408" spans="2:3" x14ac:dyDescent="0.2">
      <c r="B408" s="1">
        <v>44040</v>
      </c>
      <c r="C408">
        <v>382.5</v>
      </c>
    </row>
    <row r="409" spans="2:3" x14ac:dyDescent="0.2">
      <c r="B409" s="1">
        <v>44041</v>
      </c>
      <c r="C409">
        <v>382</v>
      </c>
    </row>
    <row r="410" spans="2:3" x14ac:dyDescent="0.2">
      <c r="B410" s="1">
        <v>44042</v>
      </c>
      <c r="C410">
        <v>382.5</v>
      </c>
    </row>
    <row r="411" spans="2:3" x14ac:dyDescent="0.2">
      <c r="B411" s="1">
        <v>44043</v>
      </c>
      <c r="C411">
        <v>382.75</v>
      </c>
    </row>
    <row r="412" spans="2:3" x14ac:dyDescent="0.2">
      <c r="B412" s="1">
        <v>44046</v>
      </c>
      <c r="C412">
        <v>383</v>
      </c>
    </row>
    <row r="413" spans="2:3" x14ac:dyDescent="0.2">
      <c r="B413" s="1">
        <v>44047</v>
      </c>
      <c r="C413">
        <v>381.25</v>
      </c>
    </row>
    <row r="414" spans="2:3" x14ac:dyDescent="0.2">
      <c r="B414" s="1">
        <v>44048</v>
      </c>
      <c r="C414">
        <v>383.5</v>
      </c>
    </row>
    <row r="415" spans="2:3" x14ac:dyDescent="0.2">
      <c r="B415" s="1">
        <v>44049</v>
      </c>
      <c r="C415">
        <v>383</v>
      </c>
    </row>
    <row r="416" spans="2:3" x14ac:dyDescent="0.2">
      <c r="B416" s="1">
        <v>44050</v>
      </c>
      <c r="C416">
        <v>381.25</v>
      </c>
    </row>
    <row r="417" spans="2:3" x14ac:dyDescent="0.2">
      <c r="B417" s="1">
        <v>44053</v>
      </c>
      <c r="C417">
        <v>382.75</v>
      </c>
    </row>
    <row r="418" spans="2:3" x14ac:dyDescent="0.2">
      <c r="B418" s="1">
        <v>44054</v>
      </c>
      <c r="C418">
        <v>382.25</v>
      </c>
    </row>
    <row r="419" spans="2:3" x14ac:dyDescent="0.2">
      <c r="B419" s="1">
        <v>44055</v>
      </c>
      <c r="C419">
        <v>383.25</v>
      </c>
    </row>
    <row r="420" spans="2:3" x14ac:dyDescent="0.2">
      <c r="B420" s="1">
        <v>44056</v>
      </c>
      <c r="C420">
        <v>391</v>
      </c>
    </row>
    <row r="421" spans="2:3" x14ac:dyDescent="0.2">
      <c r="B421" s="1">
        <v>44057</v>
      </c>
      <c r="C421">
        <v>391</v>
      </c>
    </row>
    <row r="422" spans="2:3" x14ac:dyDescent="0.2">
      <c r="B422" s="1">
        <v>44060</v>
      </c>
      <c r="C422">
        <v>395.75</v>
      </c>
    </row>
    <row r="423" spans="2:3" x14ac:dyDescent="0.2">
      <c r="B423" s="1">
        <v>44061</v>
      </c>
      <c r="C423">
        <v>395.25</v>
      </c>
    </row>
    <row r="424" spans="2:3" x14ac:dyDescent="0.2">
      <c r="B424" s="1">
        <v>44062</v>
      </c>
      <c r="C424">
        <v>393.5</v>
      </c>
    </row>
    <row r="425" spans="2:3" x14ac:dyDescent="0.2">
      <c r="B425" s="1">
        <v>44063</v>
      </c>
      <c r="C425">
        <v>393</v>
      </c>
    </row>
    <row r="426" spans="2:3" x14ac:dyDescent="0.2">
      <c r="B426" s="1">
        <v>44064</v>
      </c>
      <c r="C426">
        <v>392.75</v>
      </c>
    </row>
    <row r="427" spans="2:3" x14ac:dyDescent="0.2">
      <c r="B427" s="1">
        <v>44067</v>
      </c>
      <c r="C427">
        <v>395.5</v>
      </c>
    </row>
    <row r="428" spans="2:3" x14ac:dyDescent="0.2">
      <c r="B428" s="1">
        <v>44068</v>
      </c>
      <c r="C428">
        <v>400.25</v>
      </c>
    </row>
    <row r="429" spans="2:3" x14ac:dyDescent="0.2">
      <c r="B429" s="1">
        <v>44069</v>
      </c>
      <c r="C429">
        <v>400</v>
      </c>
    </row>
    <row r="430" spans="2:3" x14ac:dyDescent="0.2">
      <c r="B430" s="1">
        <v>44070</v>
      </c>
      <c r="C430">
        <v>401</v>
      </c>
    </row>
    <row r="431" spans="2:3" x14ac:dyDescent="0.2">
      <c r="B431" s="1">
        <v>44071</v>
      </c>
      <c r="C431">
        <v>400.25</v>
      </c>
    </row>
    <row r="432" spans="2:3" x14ac:dyDescent="0.2">
      <c r="B432" s="1">
        <v>44074</v>
      </c>
      <c r="C432">
        <v>398</v>
      </c>
    </row>
    <row r="433" spans="2:3" x14ac:dyDescent="0.2">
      <c r="B433" s="1">
        <v>44075</v>
      </c>
      <c r="C433">
        <v>399.5</v>
      </c>
    </row>
    <row r="434" spans="2:3" x14ac:dyDescent="0.2">
      <c r="B434" s="1">
        <v>44076</v>
      </c>
      <c r="C434">
        <v>401</v>
      </c>
    </row>
    <row r="435" spans="2:3" x14ac:dyDescent="0.2">
      <c r="B435" s="1">
        <v>44077</v>
      </c>
      <c r="C435">
        <v>399.25</v>
      </c>
    </row>
    <row r="436" spans="2:3" x14ac:dyDescent="0.2">
      <c r="B436" s="1">
        <v>44078</v>
      </c>
      <c r="C436">
        <v>401.75</v>
      </c>
    </row>
    <row r="437" spans="2:3" x14ac:dyDescent="0.2">
      <c r="B437" s="1">
        <v>44082</v>
      </c>
      <c r="C437">
        <v>403.5</v>
      </c>
    </row>
    <row r="438" spans="2:3" x14ac:dyDescent="0.2">
      <c r="B438" s="1">
        <v>44083</v>
      </c>
      <c r="C438">
        <v>403</v>
      </c>
    </row>
    <row r="439" spans="2:3" x14ac:dyDescent="0.2">
      <c r="B439" s="1">
        <v>44084</v>
      </c>
      <c r="C439">
        <v>405.25</v>
      </c>
    </row>
    <row r="440" spans="2:3" x14ac:dyDescent="0.2">
      <c r="B440" s="1">
        <v>44085</v>
      </c>
      <c r="C440">
        <v>407</v>
      </c>
    </row>
    <row r="441" spans="2:3" x14ac:dyDescent="0.2">
      <c r="B441" s="1">
        <v>44088</v>
      </c>
      <c r="C441">
        <v>406</v>
      </c>
    </row>
    <row r="442" spans="2:3" x14ac:dyDescent="0.2">
      <c r="B442" s="1">
        <v>44089</v>
      </c>
      <c r="C442">
        <v>402.75</v>
      </c>
    </row>
    <row r="443" spans="2:3" x14ac:dyDescent="0.2">
      <c r="B443" s="1">
        <v>44090</v>
      </c>
      <c r="C443">
        <v>405.75</v>
      </c>
    </row>
    <row r="444" spans="2:3" x14ac:dyDescent="0.2">
      <c r="B444" s="1">
        <v>44091</v>
      </c>
      <c r="C444">
        <v>405.75</v>
      </c>
    </row>
    <row r="445" spans="2:3" x14ac:dyDescent="0.2">
      <c r="B445" s="1">
        <v>44092</v>
      </c>
      <c r="C445">
        <v>408</v>
      </c>
    </row>
    <row r="446" spans="2:3" x14ac:dyDescent="0.2">
      <c r="B446" s="1">
        <v>44095</v>
      </c>
      <c r="C446">
        <v>403.25</v>
      </c>
    </row>
    <row r="447" spans="2:3" x14ac:dyDescent="0.2">
      <c r="B447" s="1">
        <v>44096</v>
      </c>
      <c r="C447">
        <v>403.75</v>
      </c>
    </row>
    <row r="448" spans="2:3" x14ac:dyDescent="0.2">
      <c r="B448" s="1">
        <v>44097</v>
      </c>
      <c r="C448">
        <v>402.5</v>
      </c>
    </row>
    <row r="449" spans="2:3" x14ac:dyDescent="0.2">
      <c r="B449" s="1">
        <v>44098</v>
      </c>
      <c r="C449">
        <v>399.5</v>
      </c>
    </row>
    <row r="450" spans="2:3" x14ac:dyDescent="0.2">
      <c r="B450" s="1">
        <v>44099</v>
      </c>
      <c r="C450">
        <v>399.5</v>
      </c>
    </row>
    <row r="451" spans="2:3" x14ac:dyDescent="0.2">
      <c r="B451" s="1">
        <v>44102</v>
      </c>
      <c r="C451">
        <v>399.25</v>
      </c>
    </row>
    <row r="452" spans="2:3" x14ac:dyDescent="0.2">
      <c r="B452" s="1">
        <v>44103</v>
      </c>
      <c r="C452">
        <v>396.5</v>
      </c>
    </row>
    <row r="453" spans="2:3" x14ac:dyDescent="0.2">
      <c r="B453" s="1">
        <v>44104</v>
      </c>
      <c r="C453">
        <v>404</v>
      </c>
    </row>
    <row r="454" spans="2:3" x14ac:dyDescent="0.2">
      <c r="B454" s="1">
        <v>44105</v>
      </c>
      <c r="C454">
        <v>405.75</v>
      </c>
    </row>
    <row r="455" spans="2:3" x14ac:dyDescent="0.2">
      <c r="B455" s="1">
        <v>44106</v>
      </c>
      <c r="C455">
        <v>403.25</v>
      </c>
    </row>
    <row r="456" spans="2:3" x14ac:dyDescent="0.2">
      <c r="B456" s="1">
        <v>44109</v>
      </c>
      <c r="C456">
        <v>404</v>
      </c>
    </row>
    <row r="457" spans="2:3" x14ac:dyDescent="0.2">
      <c r="B457" s="1">
        <v>44110</v>
      </c>
      <c r="C457">
        <v>407.25</v>
      </c>
    </row>
    <row r="458" spans="2:3" x14ac:dyDescent="0.2">
      <c r="B458" s="1">
        <v>44111</v>
      </c>
      <c r="C458">
        <v>406.25</v>
      </c>
    </row>
    <row r="459" spans="2:3" x14ac:dyDescent="0.2">
      <c r="B459" s="1">
        <v>44112</v>
      </c>
      <c r="C459">
        <v>404.5</v>
      </c>
    </row>
    <row r="460" spans="2:3" x14ac:dyDescent="0.2">
      <c r="B460" s="1">
        <v>44113</v>
      </c>
      <c r="C460">
        <v>407.75</v>
      </c>
    </row>
    <row r="461" spans="2:3" x14ac:dyDescent="0.2">
      <c r="B461" s="1">
        <v>44116</v>
      </c>
      <c r="C461">
        <v>404.75</v>
      </c>
    </row>
    <row r="462" spans="2:3" x14ac:dyDescent="0.2">
      <c r="B462" s="1">
        <v>44117</v>
      </c>
      <c r="C462">
        <v>406.75</v>
      </c>
    </row>
    <row r="463" spans="2:3" x14ac:dyDescent="0.2">
      <c r="B463" s="1">
        <v>44118</v>
      </c>
      <c r="C463">
        <v>405</v>
      </c>
    </row>
    <row r="464" spans="2:3" x14ac:dyDescent="0.2">
      <c r="B464" s="1">
        <v>44119</v>
      </c>
      <c r="C464">
        <v>405.75</v>
      </c>
    </row>
    <row r="465" spans="2:3" x14ac:dyDescent="0.2">
      <c r="B465" s="1">
        <v>44120</v>
      </c>
      <c r="C465">
        <v>407.25</v>
      </c>
    </row>
    <row r="466" spans="2:3" x14ac:dyDescent="0.2">
      <c r="B466" s="1">
        <v>44123</v>
      </c>
      <c r="C466">
        <v>408.75</v>
      </c>
    </row>
    <row r="467" spans="2:3" x14ac:dyDescent="0.2">
      <c r="B467" s="1">
        <v>44124</v>
      </c>
      <c r="C467">
        <v>410.5</v>
      </c>
    </row>
    <row r="468" spans="2:3" x14ac:dyDescent="0.2">
      <c r="B468" s="1">
        <v>44125</v>
      </c>
      <c r="C468">
        <v>406.75</v>
      </c>
    </row>
    <row r="469" spans="2:3" x14ac:dyDescent="0.2">
      <c r="B469" s="1">
        <v>44126</v>
      </c>
      <c r="C469">
        <v>404.25</v>
      </c>
    </row>
    <row r="470" spans="2:3" x14ac:dyDescent="0.2">
      <c r="B470" s="1">
        <v>44127</v>
      </c>
      <c r="C470">
        <v>401.75</v>
      </c>
    </row>
    <row r="471" spans="2:3" x14ac:dyDescent="0.2">
      <c r="B471" s="1">
        <v>44130</v>
      </c>
      <c r="C471">
        <v>400.75</v>
      </c>
    </row>
    <row r="472" spans="2:3" x14ac:dyDescent="0.2">
      <c r="B472" s="1">
        <v>44131</v>
      </c>
      <c r="C472">
        <v>401</v>
      </c>
    </row>
    <row r="473" spans="2:3" x14ac:dyDescent="0.2">
      <c r="B473" s="1">
        <v>44132</v>
      </c>
      <c r="C473">
        <v>394</v>
      </c>
    </row>
    <row r="474" spans="2:3" x14ac:dyDescent="0.2">
      <c r="B474" s="1">
        <v>44133</v>
      </c>
      <c r="C474">
        <v>395.5</v>
      </c>
    </row>
    <row r="475" spans="2:3" x14ac:dyDescent="0.2">
      <c r="B475" s="1">
        <v>44134</v>
      </c>
      <c r="C475">
        <v>398</v>
      </c>
    </row>
    <row r="476" spans="2:3" x14ac:dyDescent="0.2">
      <c r="B476" s="1">
        <v>44137</v>
      </c>
      <c r="C476">
        <v>398.25</v>
      </c>
    </row>
    <row r="477" spans="2:3" x14ac:dyDescent="0.2">
      <c r="B477" s="1">
        <v>44138</v>
      </c>
      <c r="C477">
        <v>400</v>
      </c>
    </row>
    <row r="478" spans="2:3" x14ac:dyDescent="0.2">
      <c r="B478" s="1">
        <v>44139</v>
      </c>
      <c r="C478">
        <v>401.75</v>
      </c>
    </row>
    <row r="479" spans="2:3" x14ac:dyDescent="0.2">
      <c r="B479" s="1">
        <v>44140</v>
      </c>
      <c r="C479">
        <v>401.75</v>
      </c>
    </row>
    <row r="480" spans="2:3" x14ac:dyDescent="0.2">
      <c r="B480" s="1">
        <v>44141</v>
      </c>
      <c r="C480">
        <v>400.75</v>
      </c>
    </row>
    <row r="481" spans="2:3" x14ac:dyDescent="0.2">
      <c r="B481" s="1">
        <v>44144</v>
      </c>
      <c r="C481">
        <v>404.5</v>
      </c>
    </row>
    <row r="482" spans="2:3" x14ac:dyDescent="0.2">
      <c r="B482" s="1">
        <v>44145</v>
      </c>
      <c r="C482">
        <v>412.75</v>
      </c>
    </row>
    <row r="483" spans="2:3" x14ac:dyDescent="0.2">
      <c r="B483" s="1">
        <v>44146</v>
      </c>
      <c r="C483">
        <v>412.25</v>
      </c>
    </row>
    <row r="484" spans="2:3" x14ac:dyDescent="0.2">
      <c r="B484" s="1">
        <v>44147</v>
      </c>
      <c r="C484">
        <v>411.25</v>
      </c>
    </row>
    <row r="485" spans="2:3" x14ac:dyDescent="0.2">
      <c r="B485" s="1">
        <v>44148</v>
      </c>
      <c r="C485">
        <v>411.5</v>
      </c>
    </row>
    <row r="486" spans="2:3" x14ac:dyDescent="0.2">
      <c r="B486" s="1">
        <v>44151</v>
      </c>
      <c r="C486">
        <v>413.25</v>
      </c>
    </row>
    <row r="487" spans="2:3" x14ac:dyDescent="0.2">
      <c r="B487" s="1">
        <v>44152</v>
      </c>
      <c r="C487">
        <v>412.75</v>
      </c>
    </row>
    <row r="488" spans="2:3" x14ac:dyDescent="0.2">
      <c r="B488" s="1">
        <v>44153</v>
      </c>
      <c r="C488">
        <v>412.75</v>
      </c>
    </row>
    <row r="489" spans="2:3" x14ac:dyDescent="0.2">
      <c r="B489" s="1">
        <v>44154</v>
      </c>
      <c r="C489">
        <v>410.5</v>
      </c>
    </row>
    <row r="490" spans="2:3" x14ac:dyDescent="0.2">
      <c r="B490" s="1">
        <v>44155</v>
      </c>
      <c r="C490">
        <v>410.75</v>
      </c>
    </row>
    <row r="491" spans="2:3" x14ac:dyDescent="0.2">
      <c r="B491" s="1">
        <v>44158</v>
      </c>
      <c r="C491">
        <v>415</v>
      </c>
    </row>
    <row r="492" spans="2:3" x14ac:dyDescent="0.2">
      <c r="B492" s="1">
        <v>44159</v>
      </c>
      <c r="C492">
        <v>417.5</v>
      </c>
    </row>
    <row r="493" spans="2:3" x14ac:dyDescent="0.2">
      <c r="B493" s="1">
        <v>44160</v>
      </c>
      <c r="C493">
        <v>417.5</v>
      </c>
    </row>
    <row r="494" spans="2:3" x14ac:dyDescent="0.2">
      <c r="B494" s="1">
        <v>44162</v>
      </c>
      <c r="C494">
        <v>421.25</v>
      </c>
    </row>
    <row r="495" spans="2:3" x14ac:dyDescent="0.2">
      <c r="B495" s="1">
        <v>44165</v>
      </c>
      <c r="C495">
        <v>415.75</v>
      </c>
    </row>
    <row r="496" spans="2:3" x14ac:dyDescent="0.2">
      <c r="B496" s="1">
        <v>44166</v>
      </c>
      <c r="C496">
        <v>413.25</v>
      </c>
    </row>
    <row r="497" spans="2:3" x14ac:dyDescent="0.2">
      <c r="B497" s="1">
        <v>44167</v>
      </c>
      <c r="C497">
        <v>412.75</v>
      </c>
    </row>
    <row r="498" spans="2:3" x14ac:dyDescent="0.2">
      <c r="B498" s="1">
        <v>44168</v>
      </c>
      <c r="C498">
        <v>417</v>
      </c>
    </row>
    <row r="499" spans="2:3" x14ac:dyDescent="0.2">
      <c r="B499" s="1">
        <v>44169</v>
      </c>
      <c r="C499">
        <v>417.25</v>
      </c>
    </row>
    <row r="500" spans="2:3" x14ac:dyDescent="0.2">
      <c r="B500" s="1">
        <v>44172</v>
      </c>
      <c r="C500">
        <v>417.5</v>
      </c>
    </row>
    <row r="501" spans="2:3" x14ac:dyDescent="0.2">
      <c r="B501" s="1">
        <v>44173</v>
      </c>
      <c r="C501">
        <v>416</v>
      </c>
    </row>
    <row r="502" spans="2:3" x14ac:dyDescent="0.2">
      <c r="B502" s="1">
        <v>44174</v>
      </c>
      <c r="C502">
        <v>417.75</v>
      </c>
    </row>
    <row r="503" spans="2:3" x14ac:dyDescent="0.2">
      <c r="B503" s="1">
        <v>44175</v>
      </c>
      <c r="C503">
        <v>416.75</v>
      </c>
    </row>
    <row r="504" spans="2:3" x14ac:dyDescent="0.2">
      <c r="B504" s="1">
        <v>44176</v>
      </c>
      <c r="C504">
        <v>418.5</v>
      </c>
    </row>
    <row r="505" spans="2:3" x14ac:dyDescent="0.2">
      <c r="B505" s="1">
        <v>44179</v>
      </c>
      <c r="C505">
        <v>417.75</v>
      </c>
    </row>
    <row r="506" spans="2:3" x14ac:dyDescent="0.2">
      <c r="B506" s="1">
        <v>44180</v>
      </c>
      <c r="C506">
        <v>419</v>
      </c>
    </row>
    <row r="507" spans="2:3" x14ac:dyDescent="0.2">
      <c r="B507" s="1">
        <v>44181</v>
      </c>
      <c r="C507">
        <v>420</v>
      </c>
    </row>
    <row r="508" spans="2:3" x14ac:dyDescent="0.2">
      <c r="B508" s="1">
        <v>44182</v>
      </c>
      <c r="C508">
        <v>420.75</v>
      </c>
    </row>
    <row r="509" spans="2:3" x14ac:dyDescent="0.2">
      <c r="B509" s="1">
        <v>44183</v>
      </c>
      <c r="C509">
        <v>424.25</v>
      </c>
    </row>
    <row r="510" spans="2:3" x14ac:dyDescent="0.2">
      <c r="B510" s="1">
        <v>44186</v>
      </c>
      <c r="C510">
        <v>425.75</v>
      </c>
    </row>
    <row r="511" spans="2:3" x14ac:dyDescent="0.2">
      <c r="B511" s="1">
        <v>44187</v>
      </c>
      <c r="C511">
        <v>425</v>
      </c>
    </row>
    <row r="512" spans="2:3" x14ac:dyDescent="0.2">
      <c r="B512" s="1">
        <v>44188</v>
      </c>
      <c r="C512">
        <v>428.25</v>
      </c>
    </row>
    <row r="513" spans="2:3" x14ac:dyDescent="0.2">
      <c r="B513" s="1">
        <v>44189</v>
      </c>
      <c r="C513">
        <v>429.5</v>
      </c>
    </row>
    <row r="514" spans="2:3" x14ac:dyDescent="0.2">
      <c r="B514" s="1">
        <v>44193</v>
      </c>
      <c r="C514">
        <v>432.5</v>
      </c>
    </row>
    <row r="515" spans="2:3" x14ac:dyDescent="0.2">
      <c r="B515" s="1">
        <v>44194</v>
      </c>
      <c r="C515">
        <v>437.75</v>
      </c>
    </row>
    <row r="516" spans="2:3" x14ac:dyDescent="0.2">
      <c r="B516" s="1">
        <v>44195</v>
      </c>
      <c r="C516">
        <v>439.5</v>
      </c>
    </row>
    <row r="517" spans="2:3" x14ac:dyDescent="0.2">
      <c r="B517" s="1">
        <v>44196</v>
      </c>
      <c r="C517">
        <v>441.5</v>
      </c>
    </row>
    <row r="518" spans="2:3" x14ac:dyDescent="0.2">
      <c r="B518" s="1">
        <v>44200</v>
      </c>
      <c r="C518">
        <v>440.75</v>
      </c>
    </row>
    <row r="519" spans="2:3" x14ac:dyDescent="0.2">
      <c r="B519" s="1">
        <v>44201</v>
      </c>
      <c r="C519">
        <v>444</v>
      </c>
    </row>
    <row r="520" spans="2:3" x14ac:dyDescent="0.2">
      <c r="B520" s="1">
        <v>44202</v>
      </c>
      <c r="C520">
        <v>446</v>
      </c>
    </row>
    <row r="521" spans="2:3" x14ac:dyDescent="0.2">
      <c r="B521" s="1">
        <v>44203</v>
      </c>
      <c r="C521">
        <v>447.25</v>
      </c>
    </row>
    <row r="522" spans="2:3" x14ac:dyDescent="0.2">
      <c r="B522" s="1">
        <v>44204</v>
      </c>
      <c r="C522">
        <v>445</v>
      </c>
    </row>
    <row r="523" spans="2:3" x14ac:dyDescent="0.2">
      <c r="B523" s="1">
        <v>44207</v>
      </c>
      <c r="C523">
        <v>450.25</v>
      </c>
    </row>
    <row r="524" spans="2:3" x14ac:dyDescent="0.2">
      <c r="B524" s="1">
        <v>44208</v>
      </c>
      <c r="C524">
        <v>463</v>
      </c>
    </row>
    <row r="525" spans="2:3" x14ac:dyDescent="0.2">
      <c r="B525" s="1">
        <v>44209</v>
      </c>
      <c r="C525">
        <v>460</v>
      </c>
    </row>
    <row r="526" spans="2:3" x14ac:dyDescent="0.2">
      <c r="B526" s="1">
        <v>44210</v>
      </c>
      <c r="C526">
        <v>465.5</v>
      </c>
    </row>
    <row r="527" spans="2:3" x14ac:dyDescent="0.2">
      <c r="B527" s="1">
        <v>44211</v>
      </c>
      <c r="C527">
        <v>469.25</v>
      </c>
    </row>
    <row r="528" spans="2:3" x14ac:dyDescent="0.2">
      <c r="B528" s="1">
        <v>44215</v>
      </c>
      <c r="C528">
        <v>467</v>
      </c>
    </row>
    <row r="529" spans="2:3" x14ac:dyDescent="0.2">
      <c r="B529" s="1">
        <v>44216</v>
      </c>
      <c r="C529">
        <v>461.25</v>
      </c>
    </row>
    <row r="530" spans="2:3" x14ac:dyDescent="0.2">
      <c r="B530" s="1">
        <v>44217</v>
      </c>
      <c r="C530">
        <v>461</v>
      </c>
    </row>
    <row r="531" spans="2:3" x14ac:dyDescent="0.2">
      <c r="B531" s="1">
        <v>44218</v>
      </c>
      <c r="C531">
        <v>444</v>
      </c>
    </row>
    <row r="532" spans="2:3" x14ac:dyDescent="0.2">
      <c r="B532" s="1">
        <v>44221</v>
      </c>
      <c r="C532">
        <v>446.5</v>
      </c>
    </row>
    <row r="533" spans="2:3" x14ac:dyDescent="0.2">
      <c r="B533" s="1">
        <v>44222</v>
      </c>
      <c r="C533">
        <v>455</v>
      </c>
    </row>
    <row r="534" spans="2:3" x14ac:dyDescent="0.2">
      <c r="B534" s="1">
        <v>44223</v>
      </c>
      <c r="C534">
        <v>451.75</v>
      </c>
    </row>
    <row r="535" spans="2:3" x14ac:dyDescent="0.2">
      <c r="B535" s="1">
        <v>44224</v>
      </c>
      <c r="C535">
        <v>448.75</v>
      </c>
    </row>
    <row r="536" spans="2:3" x14ac:dyDescent="0.2">
      <c r="B536" s="1">
        <v>44225</v>
      </c>
      <c r="C536">
        <v>453.5</v>
      </c>
    </row>
    <row r="537" spans="2:3" x14ac:dyDescent="0.2">
      <c r="B537" s="1">
        <v>44228</v>
      </c>
      <c r="C537">
        <v>457.5</v>
      </c>
    </row>
    <row r="538" spans="2:3" x14ac:dyDescent="0.2">
      <c r="B538" s="1">
        <v>44229</v>
      </c>
      <c r="C538">
        <v>458</v>
      </c>
    </row>
    <row r="539" spans="2:3" x14ac:dyDescent="0.2">
      <c r="B539" s="1">
        <v>44230</v>
      </c>
      <c r="C539">
        <v>461.75</v>
      </c>
    </row>
    <row r="540" spans="2:3" x14ac:dyDescent="0.2">
      <c r="B540" s="1">
        <v>44231</v>
      </c>
      <c r="C540">
        <v>462.75</v>
      </c>
    </row>
    <row r="541" spans="2:3" x14ac:dyDescent="0.2">
      <c r="B541" s="1">
        <v>44232</v>
      </c>
      <c r="C541">
        <v>463.5</v>
      </c>
    </row>
    <row r="542" spans="2:3" x14ac:dyDescent="0.2">
      <c r="B542" s="1">
        <v>44235</v>
      </c>
      <c r="C542">
        <v>469</v>
      </c>
    </row>
    <row r="543" spans="2:3" x14ac:dyDescent="0.2">
      <c r="B543" s="1">
        <v>44236</v>
      </c>
      <c r="C543">
        <v>467.75</v>
      </c>
    </row>
    <row r="544" spans="2:3" x14ac:dyDescent="0.2">
      <c r="B544" s="1">
        <v>44237</v>
      </c>
      <c r="C544">
        <v>459.75</v>
      </c>
    </row>
    <row r="545" spans="2:3" x14ac:dyDescent="0.2">
      <c r="B545" s="1">
        <v>44238</v>
      </c>
      <c r="C545">
        <v>463.5</v>
      </c>
    </row>
    <row r="546" spans="2:3" x14ac:dyDescent="0.2">
      <c r="B546" s="1">
        <v>44239</v>
      </c>
      <c r="C546">
        <v>460.25</v>
      </c>
    </row>
    <row r="547" spans="2:3" x14ac:dyDescent="0.2">
      <c r="B547" s="1">
        <v>44243</v>
      </c>
      <c r="C547">
        <v>467.5</v>
      </c>
    </row>
    <row r="548" spans="2:3" x14ac:dyDescent="0.2">
      <c r="B548" s="1">
        <v>44244</v>
      </c>
      <c r="C548">
        <v>471.25</v>
      </c>
    </row>
    <row r="549" spans="2:3" x14ac:dyDescent="0.2">
      <c r="B549" s="1">
        <v>44245</v>
      </c>
      <c r="C549">
        <v>471.25</v>
      </c>
    </row>
    <row r="550" spans="2:3" x14ac:dyDescent="0.2">
      <c r="B550" s="1">
        <v>44246</v>
      </c>
      <c r="C550">
        <v>472</v>
      </c>
    </row>
    <row r="551" spans="2:3" x14ac:dyDescent="0.2">
      <c r="B551" s="1">
        <v>44249</v>
      </c>
      <c r="C551">
        <v>481</v>
      </c>
    </row>
    <row r="552" spans="2:3" x14ac:dyDescent="0.2">
      <c r="B552" s="1">
        <v>44250</v>
      </c>
      <c r="C552">
        <v>480.5</v>
      </c>
    </row>
    <row r="553" spans="2:3" x14ac:dyDescent="0.2">
      <c r="B553" s="1">
        <v>44251</v>
      </c>
      <c r="C553">
        <v>487.5</v>
      </c>
    </row>
    <row r="554" spans="2:3" x14ac:dyDescent="0.2">
      <c r="B554" s="1">
        <v>44252</v>
      </c>
      <c r="C554">
        <v>485.75</v>
      </c>
    </row>
    <row r="555" spans="2:3" x14ac:dyDescent="0.2">
      <c r="B555" s="1">
        <v>44253</v>
      </c>
      <c r="C555">
        <v>484</v>
      </c>
    </row>
    <row r="556" spans="2:3" x14ac:dyDescent="0.2">
      <c r="B556" s="1">
        <v>44256</v>
      </c>
      <c r="C556">
        <v>482.25</v>
      </c>
    </row>
    <row r="557" spans="2:3" x14ac:dyDescent="0.2">
      <c r="B557" s="1">
        <v>44257</v>
      </c>
      <c r="C557">
        <v>488.5</v>
      </c>
    </row>
    <row r="558" spans="2:3" x14ac:dyDescent="0.2">
      <c r="B558" s="1">
        <v>44258</v>
      </c>
      <c r="C558">
        <v>486.75</v>
      </c>
    </row>
    <row r="559" spans="2:3" x14ac:dyDescent="0.2">
      <c r="B559" s="1">
        <v>44259</v>
      </c>
      <c r="C559">
        <v>488.75</v>
      </c>
    </row>
    <row r="560" spans="2:3" x14ac:dyDescent="0.2">
      <c r="B560" s="1">
        <v>44260</v>
      </c>
      <c r="C560">
        <v>493.5</v>
      </c>
    </row>
    <row r="561" spans="2:3" x14ac:dyDescent="0.2">
      <c r="B561" s="1">
        <v>44263</v>
      </c>
      <c r="C561">
        <v>494.25</v>
      </c>
    </row>
    <row r="562" spans="2:3" x14ac:dyDescent="0.2">
      <c r="B562" s="1">
        <v>44264</v>
      </c>
      <c r="C562">
        <v>497.75</v>
      </c>
    </row>
    <row r="563" spans="2:3" x14ac:dyDescent="0.2">
      <c r="B563" s="1">
        <v>44265</v>
      </c>
      <c r="C563">
        <v>493.25</v>
      </c>
    </row>
    <row r="564" spans="2:3" x14ac:dyDescent="0.2">
      <c r="B564" s="1">
        <v>44266</v>
      </c>
      <c r="C564">
        <v>496</v>
      </c>
    </row>
    <row r="565" spans="2:3" x14ac:dyDescent="0.2">
      <c r="B565" s="1">
        <v>44267</v>
      </c>
      <c r="C565">
        <v>491.5</v>
      </c>
    </row>
    <row r="566" spans="2:3" x14ac:dyDescent="0.2">
      <c r="B566" s="1">
        <v>44270</v>
      </c>
      <c r="C566">
        <v>491.75</v>
      </c>
    </row>
    <row r="567" spans="2:3" x14ac:dyDescent="0.2">
      <c r="B567" s="1">
        <v>44271</v>
      </c>
      <c r="C567">
        <v>491.25</v>
      </c>
    </row>
    <row r="568" spans="2:3" x14ac:dyDescent="0.2">
      <c r="B568" s="1">
        <v>44272</v>
      </c>
      <c r="C568">
        <v>489</v>
      </c>
    </row>
    <row r="569" spans="2:3" x14ac:dyDescent="0.2">
      <c r="B569" s="1">
        <v>44273</v>
      </c>
      <c r="C569">
        <v>482.5</v>
      </c>
    </row>
    <row r="570" spans="2:3" x14ac:dyDescent="0.2">
      <c r="B570" s="1">
        <v>44274</v>
      </c>
      <c r="C570">
        <v>485.25</v>
      </c>
    </row>
    <row r="571" spans="2:3" x14ac:dyDescent="0.2">
      <c r="B571" s="1">
        <v>44277</v>
      </c>
      <c r="C571">
        <v>482.75</v>
      </c>
    </row>
    <row r="572" spans="2:3" x14ac:dyDescent="0.2">
      <c r="B572" s="1">
        <v>44278</v>
      </c>
      <c r="C572">
        <v>484.5</v>
      </c>
    </row>
    <row r="573" spans="2:3" x14ac:dyDescent="0.2">
      <c r="B573" s="1">
        <v>44279</v>
      </c>
      <c r="C573">
        <v>483.25</v>
      </c>
    </row>
    <row r="574" spans="2:3" x14ac:dyDescent="0.2">
      <c r="B574" s="1">
        <v>44280</v>
      </c>
      <c r="C574">
        <v>480.25</v>
      </c>
    </row>
    <row r="575" spans="2:3" x14ac:dyDescent="0.2">
      <c r="B575" s="1">
        <v>44281</v>
      </c>
      <c r="C575">
        <v>481.5</v>
      </c>
    </row>
    <row r="576" spans="2:3" x14ac:dyDescent="0.2">
      <c r="B576" s="1">
        <v>44284</v>
      </c>
      <c r="C576">
        <v>476</v>
      </c>
    </row>
    <row r="577" spans="2:3" x14ac:dyDescent="0.2">
      <c r="B577" s="1">
        <v>44285</v>
      </c>
      <c r="C577">
        <v>467.5</v>
      </c>
    </row>
    <row r="578" spans="2:3" x14ac:dyDescent="0.2">
      <c r="B578" s="1">
        <v>44286</v>
      </c>
      <c r="C578">
        <v>492.5</v>
      </c>
    </row>
    <row r="579" spans="2:3" x14ac:dyDescent="0.2">
      <c r="B579" s="1">
        <v>44287</v>
      </c>
      <c r="C579">
        <v>494.75</v>
      </c>
    </row>
    <row r="580" spans="2:3" x14ac:dyDescent="0.2">
      <c r="B580" s="1">
        <v>44288</v>
      </c>
      <c r="C580">
        <v>494.75</v>
      </c>
    </row>
    <row r="581" spans="2:3" x14ac:dyDescent="0.2">
      <c r="B581" s="1">
        <v>44291</v>
      </c>
      <c r="C581">
        <v>502.75</v>
      </c>
    </row>
    <row r="582" spans="2:3" x14ac:dyDescent="0.2">
      <c r="B582" s="1">
        <v>44292</v>
      </c>
      <c r="C582">
        <v>497.5</v>
      </c>
    </row>
    <row r="583" spans="2:3" x14ac:dyDescent="0.2">
      <c r="B583" s="1">
        <v>44293</v>
      </c>
      <c r="C583">
        <v>499</v>
      </c>
    </row>
    <row r="584" spans="2:3" x14ac:dyDescent="0.2">
      <c r="B584" s="1">
        <v>44294</v>
      </c>
      <c r="C584">
        <v>507.25</v>
      </c>
    </row>
    <row r="585" spans="2:3" x14ac:dyDescent="0.2">
      <c r="B585" s="1">
        <v>44295</v>
      </c>
      <c r="C585">
        <v>509.75</v>
      </c>
    </row>
    <row r="586" spans="2:3" x14ac:dyDescent="0.2">
      <c r="B586" s="1">
        <v>44298</v>
      </c>
      <c r="C586">
        <v>510.25</v>
      </c>
    </row>
    <row r="587" spans="2:3" x14ac:dyDescent="0.2">
      <c r="B587" s="1">
        <v>44299</v>
      </c>
      <c r="C587">
        <v>516.75</v>
      </c>
    </row>
    <row r="588" spans="2:3" x14ac:dyDescent="0.2">
      <c r="B588" s="1">
        <v>44300</v>
      </c>
      <c r="C588">
        <v>522.75</v>
      </c>
    </row>
    <row r="589" spans="2:3" x14ac:dyDescent="0.2">
      <c r="B589" s="1">
        <v>44301</v>
      </c>
      <c r="C589">
        <v>525.25</v>
      </c>
    </row>
    <row r="590" spans="2:3" x14ac:dyDescent="0.2">
      <c r="B590" s="1">
        <v>44302</v>
      </c>
      <c r="C590">
        <v>525</v>
      </c>
    </row>
    <row r="591" spans="2:3" x14ac:dyDescent="0.2">
      <c r="B591" s="1">
        <v>44305</v>
      </c>
      <c r="C591">
        <v>532</v>
      </c>
    </row>
    <row r="592" spans="2:3" x14ac:dyDescent="0.2">
      <c r="B592" s="1">
        <v>44306</v>
      </c>
      <c r="C592">
        <v>540</v>
      </c>
    </row>
    <row r="593" spans="2:3" x14ac:dyDescent="0.2">
      <c r="B593" s="1">
        <v>44307</v>
      </c>
      <c r="C593">
        <v>546</v>
      </c>
    </row>
    <row r="594" spans="2:3" x14ac:dyDescent="0.2">
      <c r="B594" s="1">
        <v>44308</v>
      </c>
      <c r="C594">
        <v>561.5</v>
      </c>
    </row>
    <row r="595" spans="2:3" x14ac:dyDescent="0.2">
      <c r="B595" s="1">
        <v>44309</v>
      </c>
      <c r="C595">
        <v>559.75</v>
      </c>
    </row>
    <row r="596" spans="2:3" x14ac:dyDescent="0.2">
      <c r="B596" s="1">
        <v>44312</v>
      </c>
      <c r="C596">
        <v>575</v>
      </c>
    </row>
    <row r="597" spans="2:3" x14ac:dyDescent="0.2">
      <c r="B597" s="1">
        <v>44313</v>
      </c>
      <c r="C597">
        <v>573</v>
      </c>
    </row>
    <row r="598" spans="2:3" x14ac:dyDescent="0.2">
      <c r="B598" s="1">
        <v>44314</v>
      </c>
      <c r="C598">
        <v>558.75</v>
      </c>
    </row>
    <row r="599" spans="2:3" x14ac:dyDescent="0.2">
      <c r="B599" s="1">
        <v>44315</v>
      </c>
      <c r="C599">
        <v>557.75</v>
      </c>
    </row>
    <row r="600" spans="2:3" x14ac:dyDescent="0.2">
      <c r="B600" s="1">
        <v>44316</v>
      </c>
      <c r="C600">
        <v>570.75</v>
      </c>
    </row>
    <row r="601" spans="2:3" x14ac:dyDescent="0.2">
      <c r="B601" s="1">
        <v>44319</v>
      </c>
      <c r="C601">
        <v>570</v>
      </c>
    </row>
    <row r="602" spans="2:3" x14ac:dyDescent="0.2">
      <c r="B602" s="1">
        <v>44320</v>
      </c>
      <c r="C602">
        <v>586.25</v>
      </c>
    </row>
    <row r="603" spans="2:3" x14ac:dyDescent="0.2">
      <c r="B603" s="1">
        <v>44321</v>
      </c>
      <c r="C603">
        <v>608.5</v>
      </c>
    </row>
    <row r="604" spans="2:3" x14ac:dyDescent="0.2">
      <c r="B604" s="1">
        <v>44322</v>
      </c>
      <c r="C604">
        <v>625.25</v>
      </c>
    </row>
    <row r="605" spans="2:3" x14ac:dyDescent="0.2">
      <c r="B605" s="1">
        <v>44323</v>
      </c>
      <c r="C605">
        <v>636.25</v>
      </c>
    </row>
    <row r="606" spans="2:3" x14ac:dyDescent="0.2">
      <c r="B606" s="1">
        <v>44326</v>
      </c>
      <c r="C606">
        <v>611.75</v>
      </c>
    </row>
    <row r="607" spans="2:3" x14ac:dyDescent="0.2">
      <c r="B607" s="1">
        <v>44327</v>
      </c>
      <c r="C607">
        <v>613</v>
      </c>
    </row>
    <row r="608" spans="2:3" x14ac:dyDescent="0.2">
      <c r="B608" s="1">
        <v>44328</v>
      </c>
      <c r="C608">
        <v>597</v>
      </c>
    </row>
    <row r="609" spans="2:3" x14ac:dyDescent="0.2">
      <c r="B609" s="1">
        <v>44329</v>
      </c>
      <c r="C609">
        <v>563.25</v>
      </c>
    </row>
    <row r="610" spans="2:3" x14ac:dyDescent="0.2">
      <c r="B610" s="1">
        <v>44330</v>
      </c>
      <c r="C610">
        <v>549</v>
      </c>
    </row>
    <row r="611" spans="2:3" x14ac:dyDescent="0.2">
      <c r="B611" s="1">
        <v>44333</v>
      </c>
      <c r="C611">
        <v>545.5</v>
      </c>
    </row>
    <row r="612" spans="2:3" x14ac:dyDescent="0.2">
      <c r="B612" s="1">
        <v>44334</v>
      </c>
      <c r="C612">
        <v>551.5</v>
      </c>
    </row>
    <row r="613" spans="2:3" x14ac:dyDescent="0.2">
      <c r="B613" s="1">
        <v>44335</v>
      </c>
      <c r="C613">
        <v>547.75</v>
      </c>
    </row>
    <row r="614" spans="2:3" x14ac:dyDescent="0.2">
      <c r="B614" s="1">
        <v>44336</v>
      </c>
      <c r="C614">
        <v>560.25</v>
      </c>
    </row>
    <row r="615" spans="2:3" x14ac:dyDescent="0.2">
      <c r="B615" s="1">
        <v>44337</v>
      </c>
      <c r="C615">
        <v>554.25</v>
      </c>
    </row>
    <row r="616" spans="2:3" x14ac:dyDescent="0.2">
      <c r="B616" s="1">
        <v>44340</v>
      </c>
      <c r="C616">
        <v>548.25</v>
      </c>
    </row>
    <row r="617" spans="2:3" x14ac:dyDescent="0.2">
      <c r="B617" s="1">
        <v>44341</v>
      </c>
      <c r="C617">
        <v>525.25</v>
      </c>
    </row>
    <row r="618" spans="2:3" x14ac:dyDescent="0.2">
      <c r="B618" s="1">
        <v>44342</v>
      </c>
      <c r="C618">
        <v>529.75</v>
      </c>
    </row>
    <row r="619" spans="2:3" x14ac:dyDescent="0.2">
      <c r="B619" s="1">
        <v>44343</v>
      </c>
      <c r="C619">
        <v>563</v>
      </c>
    </row>
    <row r="620" spans="2:3" x14ac:dyDescent="0.2">
      <c r="B620" s="1">
        <v>44344</v>
      </c>
      <c r="C620">
        <v>554.75</v>
      </c>
    </row>
    <row r="621" spans="2:3" x14ac:dyDescent="0.2">
      <c r="B621" s="1">
        <v>44348</v>
      </c>
      <c r="C621">
        <v>585.75</v>
      </c>
    </row>
    <row r="622" spans="2:3" x14ac:dyDescent="0.2">
      <c r="B622" s="1">
        <v>44349</v>
      </c>
      <c r="C622">
        <v>582.25</v>
      </c>
    </row>
    <row r="623" spans="2:3" x14ac:dyDescent="0.2">
      <c r="B623" s="1">
        <v>44350</v>
      </c>
      <c r="C623">
        <v>576</v>
      </c>
    </row>
    <row r="624" spans="2:3" x14ac:dyDescent="0.2">
      <c r="B624" s="1">
        <v>44351</v>
      </c>
      <c r="C624">
        <v>599.75</v>
      </c>
    </row>
    <row r="625" spans="2:3" x14ac:dyDescent="0.2">
      <c r="B625" s="1">
        <v>44354</v>
      </c>
      <c r="C625">
        <v>610.5</v>
      </c>
    </row>
    <row r="626" spans="2:3" x14ac:dyDescent="0.2">
      <c r="B626" s="1">
        <v>44355</v>
      </c>
      <c r="C626">
        <v>617.75</v>
      </c>
    </row>
    <row r="627" spans="2:3" x14ac:dyDescent="0.2">
      <c r="B627" s="1">
        <v>44356</v>
      </c>
      <c r="C627">
        <v>618.75</v>
      </c>
    </row>
    <row r="628" spans="2:3" x14ac:dyDescent="0.2">
      <c r="B628" s="1">
        <v>44357</v>
      </c>
      <c r="C628">
        <v>624.75</v>
      </c>
    </row>
    <row r="629" spans="2:3" x14ac:dyDescent="0.2">
      <c r="B629" s="1">
        <v>44358</v>
      </c>
      <c r="C629">
        <v>619.5</v>
      </c>
    </row>
    <row r="630" spans="2:3" x14ac:dyDescent="0.2">
      <c r="B630" s="1">
        <v>44361</v>
      </c>
      <c r="C630">
        <v>593</v>
      </c>
    </row>
    <row r="631" spans="2:3" x14ac:dyDescent="0.2">
      <c r="B631" s="1">
        <v>44362</v>
      </c>
      <c r="C631">
        <v>586</v>
      </c>
    </row>
    <row r="632" spans="2:3" x14ac:dyDescent="0.2">
      <c r="B632" s="1">
        <v>44363</v>
      </c>
      <c r="C632">
        <v>583.75</v>
      </c>
    </row>
    <row r="633" spans="2:3" x14ac:dyDescent="0.2">
      <c r="B633" s="1">
        <v>44364</v>
      </c>
      <c r="C633">
        <v>543.75</v>
      </c>
    </row>
    <row r="634" spans="2:3" x14ac:dyDescent="0.2">
      <c r="B634" s="1">
        <v>44365</v>
      </c>
      <c r="C634">
        <v>578.25</v>
      </c>
    </row>
    <row r="635" spans="2:3" x14ac:dyDescent="0.2">
      <c r="B635" s="1">
        <v>44368</v>
      </c>
      <c r="C635">
        <v>569</v>
      </c>
    </row>
    <row r="636" spans="2:3" x14ac:dyDescent="0.2">
      <c r="B636" s="1">
        <v>44369</v>
      </c>
      <c r="C636">
        <v>551</v>
      </c>
    </row>
    <row r="637" spans="2:3" x14ac:dyDescent="0.2">
      <c r="B637" s="1">
        <v>44370</v>
      </c>
      <c r="C637">
        <v>549.25</v>
      </c>
    </row>
    <row r="638" spans="2:3" x14ac:dyDescent="0.2">
      <c r="B638" s="1">
        <v>44371</v>
      </c>
      <c r="C638">
        <v>549.75</v>
      </c>
    </row>
    <row r="639" spans="2:3" x14ac:dyDescent="0.2">
      <c r="B639" s="1">
        <v>44372</v>
      </c>
      <c r="C639">
        <v>533</v>
      </c>
    </row>
    <row r="640" spans="2:3" x14ac:dyDescent="0.2">
      <c r="B640" s="1">
        <v>44375</v>
      </c>
      <c r="C640">
        <v>560.5</v>
      </c>
    </row>
    <row r="641" spans="2:3" x14ac:dyDescent="0.2">
      <c r="B641" s="1">
        <v>44376</v>
      </c>
      <c r="C641">
        <v>561</v>
      </c>
    </row>
    <row r="642" spans="2:3" x14ac:dyDescent="0.2">
      <c r="B642" s="1">
        <v>44377</v>
      </c>
      <c r="C642">
        <v>599.25</v>
      </c>
    </row>
    <row r="643" spans="2:3" x14ac:dyDescent="0.2">
      <c r="B643" s="1">
        <v>44378</v>
      </c>
      <c r="C643">
        <v>596.25</v>
      </c>
    </row>
    <row r="644" spans="2:3" x14ac:dyDescent="0.2">
      <c r="B644" s="1">
        <v>44379</v>
      </c>
      <c r="C644">
        <v>587.5</v>
      </c>
    </row>
    <row r="645" spans="2:3" x14ac:dyDescent="0.2">
      <c r="B645" s="1">
        <v>44383</v>
      </c>
      <c r="C645">
        <v>549</v>
      </c>
    </row>
    <row r="646" spans="2:3" x14ac:dyDescent="0.2">
      <c r="B646" s="1">
        <v>44384</v>
      </c>
      <c r="C646">
        <v>543.5</v>
      </c>
    </row>
    <row r="647" spans="2:3" x14ac:dyDescent="0.2">
      <c r="B647" s="1">
        <v>44385</v>
      </c>
      <c r="C647">
        <v>537</v>
      </c>
    </row>
    <row r="648" spans="2:3" x14ac:dyDescent="0.2">
      <c r="B648" s="1">
        <v>44386</v>
      </c>
      <c r="C648">
        <v>530.75</v>
      </c>
    </row>
    <row r="649" spans="2:3" x14ac:dyDescent="0.2">
      <c r="B649" s="1">
        <v>44389</v>
      </c>
      <c r="C649">
        <v>546.75</v>
      </c>
    </row>
    <row r="650" spans="2:3" x14ac:dyDescent="0.2">
      <c r="B650" s="1">
        <v>44390</v>
      </c>
      <c r="C650">
        <v>554.5</v>
      </c>
    </row>
    <row r="651" spans="2:3" x14ac:dyDescent="0.2">
      <c r="B651" s="1">
        <v>44391</v>
      </c>
      <c r="C651">
        <v>570.25</v>
      </c>
    </row>
    <row r="652" spans="2:3" x14ac:dyDescent="0.2">
      <c r="B652" s="1">
        <v>44392</v>
      </c>
      <c r="C652">
        <v>568.25</v>
      </c>
    </row>
    <row r="653" spans="2:3" x14ac:dyDescent="0.2">
      <c r="B653" s="1">
        <v>44393</v>
      </c>
      <c r="C653">
        <v>563.5</v>
      </c>
    </row>
    <row r="654" spans="2:3" x14ac:dyDescent="0.2">
      <c r="B654" s="1">
        <v>44396</v>
      </c>
      <c r="C654">
        <v>564.25</v>
      </c>
    </row>
    <row r="655" spans="2:3" x14ac:dyDescent="0.2">
      <c r="B655" s="1">
        <v>44397</v>
      </c>
      <c r="C655">
        <v>576.5</v>
      </c>
    </row>
    <row r="656" spans="2:3" x14ac:dyDescent="0.2">
      <c r="B656" s="1">
        <v>44398</v>
      </c>
      <c r="C656">
        <v>579</v>
      </c>
    </row>
    <row r="657" spans="2:3" x14ac:dyDescent="0.2">
      <c r="B657" s="1">
        <v>44399</v>
      </c>
      <c r="C657">
        <v>571.75</v>
      </c>
    </row>
    <row r="658" spans="2:3" x14ac:dyDescent="0.2">
      <c r="B658" s="1">
        <v>44400</v>
      </c>
      <c r="C658">
        <v>555.25</v>
      </c>
    </row>
    <row r="659" spans="2:3" x14ac:dyDescent="0.2">
      <c r="B659" s="1">
        <v>44403</v>
      </c>
      <c r="C659">
        <v>559</v>
      </c>
    </row>
    <row r="660" spans="2:3" x14ac:dyDescent="0.2">
      <c r="B660" s="1">
        <v>44404</v>
      </c>
      <c r="C660">
        <v>558.25</v>
      </c>
    </row>
    <row r="661" spans="2:3" x14ac:dyDescent="0.2">
      <c r="B661" s="1">
        <v>44405</v>
      </c>
      <c r="C661">
        <v>561.25</v>
      </c>
    </row>
    <row r="662" spans="2:3" x14ac:dyDescent="0.2">
      <c r="B662" s="1">
        <v>44406</v>
      </c>
      <c r="C662">
        <v>568.5</v>
      </c>
    </row>
    <row r="663" spans="2:3" x14ac:dyDescent="0.2">
      <c r="B663" s="1">
        <v>44407</v>
      </c>
      <c r="C663">
        <v>558.25</v>
      </c>
    </row>
    <row r="664" spans="2:3" x14ac:dyDescent="0.2">
      <c r="B664" s="1">
        <v>44410</v>
      </c>
      <c r="C664">
        <v>572</v>
      </c>
    </row>
    <row r="665" spans="2:3" x14ac:dyDescent="0.2">
      <c r="B665" s="1">
        <v>44411</v>
      </c>
      <c r="C665">
        <v>565.75</v>
      </c>
    </row>
    <row r="666" spans="2:3" x14ac:dyDescent="0.2">
      <c r="B666" s="1">
        <v>44412</v>
      </c>
      <c r="C666">
        <v>561</v>
      </c>
    </row>
    <row r="667" spans="2:3" x14ac:dyDescent="0.2">
      <c r="B667" s="1">
        <v>44413</v>
      </c>
      <c r="C667">
        <v>566.25</v>
      </c>
    </row>
    <row r="668" spans="2:3" x14ac:dyDescent="0.2">
      <c r="B668" s="1">
        <v>44414</v>
      </c>
      <c r="C668">
        <v>570.25</v>
      </c>
    </row>
    <row r="669" spans="2:3" x14ac:dyDescent="0.2">
      <c r="B669" s="1">
        <v>44417</v>
      </c>
      <c r="C669">
        <v>567.75</v>
      </c>
    </row>
    <row r="670" spans="2:3" x14ac:dyDescent="0.2">
      <c r="B670" s="1">
        <v>44418</v>
      </c>
      <c r="C670">
        <v>566.75</v>
      </c>
    </row>
    <row r="671" spans="2:3" x14ac:dyDescent="0.2">
      <c r="B671" s="1">
        <v>44419</v>
      </c>
      <c r="C671">
        <v>572.5</v>
      </c>
    </row>
    <row r="672" spans="2:3" x14ac:dyDescent="0.2">
      <c r="B672" s="1">
        <v>44420</v>
      </c>
      <c r="C672">
        <v>581.75</v>
      </c>
    </row>
    <row r="673" spans="2:3" x14ac:dyDescent="0.2">
      <c r="B673" s="1">
        <v>44421</v>
      </c>
      <c r="C673">
        <v>582</v>
      </c>
    </row>
    <row r="674" spans="2:3" x14ac:dyDescent="0.2">
      <c r="B674" s="1">
        <v>44424</v>
      </c>
      <c r="C674">
        <v>580</v>
      </c>
    </row>
    <row r="675" spans="2:3" x14ac:dyDescent="0.2">
      <c r="B675" s="1">
        <v>44425</v>
      </c>
      <c r="C675">
        <v>575.25</v>
      </c>
    </row>
    <row r="676" spans="2:3" x14ac:dyDescent="0.2">
      <c r="B676" s="1">
        <v>44426</v>
      </c>
      <c r="C676">
        <v>576</v>
      </c>
    </row>
    <row r="677" spans="2:3" x14ac:dyDescent="0.2">
      <c r="B677" s="1">
        <v>44427</v>
      </c>
      <c r="C677">
        <v>561.5</v>
      </c>
    </row>
    <row r="678" spans="2:3" x14ac:dyDescent="0.2">
      <c r="B678" s="1">
        <v>44428</v>
      </c>
      <c r="C678">
        <v>547.75</v>
      </c>
    </row>
    <row r="679" spans="2:3" x14ac:dyDescent="0.2">
      <c r="B679" s="1">
        <v>44431</v>
      </c>
      <c r="C679">
        <v>546.25</v>
      </c>
    </row>
    <row r="680" spans="2:3" x14ac:dyDescent="0.2">
      <c r="B680" s="1">
        <v>44432</v>
      </c>
      <c r="C680">
        <v>555.25</v>
      </c>
    </row>
    <row r="681" spans="2:3" x14ac:dyDescent="0.2">
      <c r="B681" s="1">
        <v>44433</v>
      </c>
      <c r="C681">
        <v>561.5</v>
      </c>
    </row>
    <row r="682" spans="2:3" x14ac:dyDescent="0.2">
      <c r="B682" s="1">
        <v>44434</v>
      </c>
      <c r="C682">
        <v>558.5</v>
      </c>
    </row>
    <row r="683" spans="2:3" x14ac:dyDescent="0.2">
      <c r="B683" s="1">
        <v>44435</v>
      </c>
      <c r="C683">
        <v>561.5</v>
      </c>
    </row>
    <row r="684" spans="2:3" x14ac:dyDescent="0.2">
      <c r="B684" s="1">
        <v>44438</v>
      </c>
      <c r="C684">
        <v>555.25</v>
      </c>
    </row>
    <row r="685" spans="2:3" x14ac:dyDescent="0.2">
      <c r="B685" s="1">
        <v>44439</v>
      </c>
      <c r="C685">
        <v>548.25</v>
      </c>
    </row>
    <row r="686" spans="2:3" x14ac:dyDescent="0.2">
      <c r="B686" s="1">
        <v>44440</v>
      </c>
      <c r="C686">
        <v>537.75</v>
      </c>
    </row>
    <row r="687" spans="2:3" x14ac:dyDescent="0.2">
      <c r="B687" s="1">
        <v>44441</v>
      </c>
      <c r="C687">
        <v>539.5</v>
      </c>
    </row>
    <row r="688" spans="2:3" x14ac:dyDescent="0.2">
      <c r="B688" s="1">
        <v>44442</v>
      </c>
      <c r="C688">
        <v>538.5</v>
      </c>
    </row>
    <row r="689" spans="2:3" x14ac:dyDescent="0.2">
      <c r="B689" s="1">
        <v>44446</v>
      </c>
      <c r="C689">
        <v>527.75</v>
      </c>
    </row>
    <row r="690" spans="2:3" x14ac:dyDescent="0.2">
      <c r="B690" s="1">
        <v>44447</v>
      </c>
      <c r="C690">
        <v>526.5</v>
      </c>
    </row>
    <row r="691" spans="2:3" x14ac:dyDescent="0.2">
      <c r="B691" s="1">
        <v>44448</v>
      </c>
      <c r="C691">
        <v>524.25</v>
      </c>
    </row>
    <row r="692" spans="2:3" x14ac:dyDescent="0.2">
      <c r="B692" s="1">
        <v>44449</v>
      </c>
      <c r="C692">
        <v>531</v>
      </c>
    </row>
    <row r="693" spans="2:3" x14ac:dyDescent="0.2">
      <c r="B693" s="1">
        <v>44452</v>
      </c>
      <c r="C693">
        <v>526.5</v>
      </c>
    </row>
    <row r="694" spans="2:3" x14ac:dyDescent="0.2">
      <c r="B694" s="1">
        <v>44453</v>
      </c>
      <c r="C694">
        <v>532.5</v>
      </c>
    </row>
    <row r="695" spans="2:3" x14ac:dyDescent="0.2">
      <c r="B695" s="1">
        <v>44454</v>
      </c>
      <c r="C695">
        <v>543.5</v>
      </c>
    </row>
    <row r="696" spans="2:3" x14ac:dyDescent="0.2">
      <c r="B696" s="1">
        <v>44455</v>
      </c>
      <c r="C696">
        <v>539.75</v>
      </c>
    </row>
    <row r="697" spans="2:3" x14ac:dyDescent="0.2">
      <c r="B697" s="1">
        <v>44456</v>
      </c>
      <c r="C697">
        <v>536.25</v>
      </c>
    </row>
    <row r="698" spans="2:3" x14ac:dyDescent="0.2">
      <c r="B698" s="1">
        <v>44459</v>
      </c>
      <c r="C698">
        <v>533.5</v>
      </c>
    </row>
    <row r="699" spans="2:3" x14ac:dyDescent="0.2">
      <c r="B699" s="1">
        <v>44460</v>
      </c>
      <c r="C699">
        <v>529.5</v>
      </c>
    </row>
    <row r="700" spans="2:3" x14ac:dyDescent="0.2">
      <c r="B700" s="1">
        <v>44461</v>
      </c>
      <c r="C700">
        <v>536.5</v>
      </c>
    </row>
    <row r="701" spans="2:3" x14ac:dyDescent="0.2">
      <c r="B701" s="1">
        <v>44462</v>
      </c>
      <c r="C701">
        <v>540.25</v>
      </c>
    </row>
    <row r="702" spans="2:3" x14ac:dyDescent="0.2">
      <c r="B702" s="1">
        <v>44463</v>
      </c>
      <c r="C702">
        <v>538.25</v>
      </c>
    </row>
    <row r="703" spans="2:3" x14ac:dyDescent="0.2">
      <c r="B703" s="1">
        <v>44466</v>
      </c>
      <c r="C703">
        <v>551.25</v>
      </c>
    </row>
    <row r="704" spans="2:3" x14ac:dyDescent="0.2">
      <c r="B704" s="1">
        <v>44467</v>
      </c>
      <c r="C704">
        <v>545.5</v>
      </c>
    </row>
    <row r="705" spans="2:3" x14ac:dyDescent="0.2">
      <c r="B705" s="1">
        <v>44468</v>
      </c>
      <c r="C705">
        <v>551.5</v>
      </c>
    </row>
    <row r="706" spans="2:3" x14ac:dyDescent="0.2">
      <c r="B706" s="1">
        <v>44469</v>
      </c>
      <c r="C706">
        <v>549</v>
      </c>
    </row>
    <row r="707" spans="2:3" x14ac:dyDescent="0.2">
      <c r="B707" s="1">
        <v>44470</v>
      </c>
      <c r="C707">
        <v>555</v>
      </c>
    </row>
    <row r="708" spans="2:3" x14ac:dyDescent="0.2">
      <c r="B708" s="1">
        <v>44473</v>
      </c>
      <c r="C708">
        <v>555.5</v>
      </c>
    </row>
    <row r="709" spans="2:3" x14ac:dyDescent="0.2">
      <c r="B709" s="1">
        <v>44474</v>
      </c>
      <c r="C709">
        <v>551</v>
      </c>
    </row>
    <row r="710" spans="2:3" x14ac:dyDescent="0.2">
      <c r="B710" s="1">
        <v>44475</v>
      </c>
      <c r="C710">
        <v>546.75</v>
      </c>
    </row>
    <row r="711" spans="2:3" x14ac:dyDescent="0.2">
      <c r="B711" s="1">
        <v>44476</v>
      </c>
      <c r="C711">
        <v>548.5</v>
      </c>
    </row>
    <row r="712" spans="2:3" x14ac:dyDescent="0.2">
      <c r="B712" s="1">
        <v>44477</v>
      </c>
      <c r="C712">
        <v>545.5</v>
      </c>
    </row>
    <row r="713" spans="2:3" x14ac:dyDescent="0.2">
      <c r="B713" s="1">
        <v>44480</v>
      </c>
      <c r="C713">
        <v>548.5</v>
      </c>
    </row>
    <row r="714" spans="2:3" x14ac:dyDescent="0.2">
      <c r="B714" s="1">
        <v>44481</v>
      </c>
      <c r="C714">
        <v>539.25</v>
      </c>
    </row>
    <row r="715" spans="2:3" x14ac:dyDescent="0.2">
      <c r="B715" s="1">
        <v>44482</v>
      </c>
      <c r="C715">
        <v>530.25</v>
      </c>
    </row>
    <row r="716" spans="2:3" x14ac:dyDescent="0.2">
      <c r="B716" s="1">
        <v>44483</v>
      </c>
      <c r="C716">
        <v>532.25</v>
      </c>
    </row>
    <row r="717" spans="2:3" x14ac:dyDescent="0.2">
      <c r="B717" s="1">
        <v>44484</v>
      </c>
      <c r="C717">
        <v>539.5</v>
      </c>
    </row>
    <row r="718" spans="2:3" x14ac:dyDescent="0.2">
      <c r="B718" s="1">
        <v>44487</v>
      </c>
      <c r="C718">
        <v>544.25</v>
      </c>
    </row>
    <row r="719" spans="2:3" x14ac:dyDescent="0.2">
      <c r="B719" s="1">
        <v>44488</v>
      </c>
      <c r="C719">
        <v>543.5</v>
      </c>
    </row>
    <row r="720" spans="2:3" x14ac:dyDescent="0.2">
      <c r="B720" s="1">
        <v>44489</v>
      </c>
      <c r="C720">
        <v>551.5</v>
      </c>
    </row>
    <row r="721" spans="2:3" x14ac:dyDescent="0.2">
      <c r="B721" s="1">
        <v>44490</v>
      </c>
      <c r="C721">
        <v>546</v>
      </c>
    </row>
    <row r="722" spans="2:3" x14ac:dyDescent="0.2">
      <c r="B722" s="1">
        <v>44491</v>
      </c>
      <c r="C722">
        <v>551</v>
      </c>
    </row>
    <row r="723" spans="2:3" x14ac:dyDescent="0.2">
      <c r="B723" s="1">
        <v>44494</v>
      </c>
      <c r="C723">
        <v>551.25</v>
      </c>
    </row>
    <row r="724" spans="2:3" x14ac:dyDescent="0.2">
      <c r="B724" s="1">
        <v>44495</v>
      </c>
      <c r="C724">
        <v>557</v>
      </c>
    </row>
    <row r="725" spans="2:3" x14ac:dyDescent="0.2">
      <c r="B725" s="1">
        <v>44496</v>
      </c>
      <c r="C725">
        <v>569.5</v>
      </c>
    </row>
    <row r="726" spans="2:3" x14ac:dyDescent="0.2">
      <c r="B726" s="1">
        <v>44497</v>
      </c>
      <c r="C726">
        <v>574.75</v>
      </c>
    </row>
    <row r="727" spans="2:3" x14ac:dyDescent="0.2">
      <c r="B727" s="1">
        <v>44498</v>
      </c>
      <c r="C727">
        <v>578.75</v>
      </c>
    </row>
    <row r="728" spans="2:3" x14ac:dyDescent="0.2">
      <c r="B728" s="1">
        <v>44501</v>
      </c>
      <c r="C728">
        <v>589</v>
      </c>
    </row>
    <row r="729" spans="2:3" x14ac:dyDescent="0.2">
      <c r="B729" s="1">
        <v>44502</v>
      </c>
      <c r="C729">
        <v>585.5</v>
      </c>
    </row>
    <row r="730" spans="2:3" x14ac:dyDescent="0.2">
      <c r="B730" s="1">
        <v>44503</v>
      </c>
      <c r="C730">
        <v>577</v>
      </c>
    </row>
    <row r="731" spans="2:3" x14ac:dyDescent="0.2">
      <c r="B731" s="1">
        <v>44504</v>
      </c>
      <c r="C731">
        <v>573</v>
      </c>
    </row>
    <row r="732" spans="2:3" x14ac:dyDescent="0.2">
      <c r="B732" s="1">
        <v>44505</v>
      </c>
      <c r="C732">
        <v>568.75</v>
      </c>
    </row>
    <row r="733" spans="2:3" x14ac:dyDescent="0.2">
      <c r="B733" s="1">
        <v>44508</v>
      </c>
      <c r="C733">
        <v>568.25</v>
      </c>
    </row>
    <row r="734" spans="2:3" x14ac:dyDescent="0.2">
      <c r="B734" s="1">
        <v>44509</v>
      </c>
      <c r="C734">
        <v>571.25</v>
      </c>
    </row>
    <row r="735" spans="2:3" x14ac:dyDescent="0.2">
      <c r="B735" s="1">
        <v>44510</v>
      </c>
      <c r="C735">
        <v>584.75</v>
      </c>
    </row>
    <row r="736" spans="2:3" x14ac:dyDescent="0.2">
      <c r="B736" s="1">
        <v>44511</v>
      </c>
      <c r="C736">
        <v>583.25</v>
      </c>
    </row>
    <row r="737" spans="2:3" x14ac:dyDescent="0.2">
      <c r="B737" s="1">
        <v>44512</v>
      </c>
      <c r="C737">
        <v>588.75</v>
      </c>
    </row>
    <row r="738" spans="2:3" x14ac:dyDescent="0.2">
      <c r="B738" s="1">
        <v>44515</v>
      </c>
      <c r="C738">
        <v>589.25</v>
      </c>
    </row>
    <row r="739" spans="2:3" x14ac:dyDescent="0.2">
      <c r="B739" s="1">
        <v>44516</v>
      </c>
      <c r="C739">
        <v>582.75</v>
      </c>
    </row>
    <row r="740" spans="2:3" x14ac:dyDescent="0.2">
      <c r="B740" s="1">
        <v>44517</v>
      </c>
      <c r="C740">
        <v>586.75</v>
      </c>
    </row>
    <row r="741" spans="2:3" x14ac:dyDescent="0.2">
      <c r="B741" s="1">
        <v>44518</v>
      </c>
      <c r="C741">
        <v>584.75</v>
      </c>
    </row>
    <row r="742" spans="2:3" x14ac:dyDescent="0.2">
      <c r="B742" s="1">
        <v>44519</v>
      </c>
      <c r="C742">
        <v>582.5</v>
      </c>
    </row>
    <row r="743" spans="2:3" x14ac:dyDescent="0.2">
      <c r="B743" s="1">
        <v>44522</v>
      </c>
      <c r="C743">
        <v>589.5</v>
      </c>
    </row>
    <row r="744" spans="2:3" x14ac:dyDescent="0.2">
      <c r="B744" s="1">
        <v>44523</v>
      </c>
      <c r="C744">
        <v>593.5</v>
      </c>
    </row>
    <row r="745" spans="2:3" x14ac:dyDescent="0.2">
      <c r="B745" s="1">
        <v>44524</v>
      </c>
      <c r="C745">
        <v>590.5</v>
      </c>
    </row>
    <row r="746" spans="2:3" x14ac:dyDescent="0.2">
      <c r="B746" s="1">
        <v>44526</v>
      </c>
      <c r="C746">
        <v>596</v>
      </c>
    </row>
    <row r="747" spans="2:3" x14ac:dyDescent="0.2">
      <c r="B747" s="1">
        <v>44529</v>
      </c>
      <c r="C747">
        <v>586.5</v>
      </c>
    </row>
    <row r="748" spans="2:3" x14ac:dyDescent="0.2">
      <c r="B748" s="1">
        <v>44530</v>
      </c>
      <c r="C748">
        <v>570.75</v>
      </c>
    </row>
    <row r="749" spans="2:3" x14ac:dyDescent="0.2">
      <c r="B749" s="1">
        <v>44531</v>
      </c>
      <c r="C749">
        <v>573.5</v>
      </c>
    </row>
    <row r="750" spans="2:3" x14ac:dyDescent="0.2">
      <c r="B750" s="1">
        <v>44532</v>
      </c>
      <c r="C750">
        <v>579</v>
      </c>
    </row>
    <row r="751" spans="2:3" x14ac:dyDescent="0.2">
      <c r="B751" s="1">
        <v>44533</v>
      </c>
      <c r="C751">
        <v>585.5</v>
      </c>
    </row>
    <row r="752" spans="2:3" x14ac:dyDescent="0.2">
      <c r="B752" s="1">
        <v>44536</v>
      </c>
      <c r="C752">
        <v>585.75</v>
      </c>
    </row>
    <row r="753" spans="2:3" x14ac:dyDescent="0.2">
      <c r="B753" s="1">
        <v>44537</v>
      </c>
      <c r="C753">
        <v>588.5</v>
      </c>
    </row>
    <row r="754" spans="2:3" x14ac:dyDescent="0.2">
      <c r="B754" s="1">
        <v>44538</v>
      </c>
      <c r="C754">
        <v>588.75</v>
      </c>
    </row>
    <row r="755" spans="2:3" x14ac:dyDescent="0.2">
      <c r="B755" s="1">
        <v>44539</v>
      </c>
      <c r="C755">
        <v>591.75</v>
      </c>
    </row>
    <row r="756" spans="2:3" x14ac:dyDescent="0.2">
      <c r="B756" s="1">
        <v>44540</v>
      </c>
      <c r="C756">
        <v>591</v>
      </c>
    </row>
    <row r="757" spans="2:3" x14ac:dyDescent="0.2">
      <c r="B757" s="1">
        <v>44543</v>
      </c>
      <c r="C757">
        <v>587</v>
      </c>
    </row>
    <row r="758" spans="2:3" x14ac:dyDescent="0.2">
      <c r="B758" s="1">
        <v>44544</v>
      </c>
      <c r="C758">
        <v>591.75</v>
      </c>
    </row>
    <row r="759" spans="2:3" x14ac:dyDescent="0.2">
      <c r="B759" s="1">
        <v>44545</v>
      </c>
      <c r="C759">
        <v>586.5</v>
      </c>
    </row>
    <row r="760" spans="2:3" x14ac:dyDescent="0.2">
      <c r="B760" s="1">
        <v>44546</v>
      </c>
      <c r="C760">
        <v>591.75</v>
      </c>
    </row>
    <row r="761" spans="2:3" x14ac:dyDescent="0.2">
      <c r="B761" s="1">
        <v>44547</v>
      </c>
      <c r="C761">
        <v>592.75</v>
      </c>
    </row>
    <row r="762" spans="2:3" x14ac:dyDescent="0.2">
      <c r="B762" s="1">
        <v>44550</v>
      </c>
      <c r="C762">
        <v>589.75</v>
      </c>
    </row>
    <row r="763" spans="2:3" x14ac:dyDescent="0.2">
      <c r="B763" s="1">
        <v>44551</v>
      </c>
      <c r="C763">
        <v>597.75</v>
      </c>
    </row>
    <row r="764" spans="2:3" x14ac:dyDescent="0.2">
      <c r="B764" s="1">
        <v>44552</v>
      </c>
      <c r="C764">
        <v>602.5</v>
      </c>
    </row>
    <row r="765" spans="2:3" x14ac:dyDescent="0.2">
      <c r="B765" s="1">
        <v>44553</v>
      </c>
      <c r="C765">
        <v>606</v>
      </c>
    </row>
    <row r="766" spans="2:3" x14ac:dyDescent="0.2">
      <c r="B766" s="1">
        <v>44557</v>
      </c>
      <c r="C766">
        <v>615.75</v>
      </c>
    </row>
    <row r="767" spans="2:3" x14ac:dyDescent="0.2">
      <c r="B767" s="1">
        <v>44558</v>
      </c>
      <c r="C767">
        <v>605.5</v>
      </c>
    </row>
    <row r="768" spans="2:3" x14ac:dyDescent="0.2">
      <c r="B768" s="1">
        <v>44559</v>
      </c>
      <c r="C768">
        <v>605.25</v>
      </c>
    </row>
    <row r="769" spans="2:3" x14ac:dyDescent="0.2">
      <c r="B769" s="1">
        <v>44560</v>
      </c>
      <c r="C769">
        <v>594.5</v>
      </c>
    </row>
    <row r="770" spans="2:3" x14ac:dyDescent="0.2">
      <c r="B770" s="1">
        <v>44561</v>
      </c>
      <c r="C770">
        <v>593.5</v>
      </c>
    </row>
    <row r="771" spans="2:3" x14ac:dyDescent="0.2">
      <c r="B771" s="1">
        <v>44564</v>
      </c>
      <c r="C771">
        <v>589.75</v>
      </c>
    </row>
    <row r="772" spans="2:3" x14ac:dyDescent="0.2">
      <c r="B772" s="1">
        <v>44565</v>
      </c>
      <c r="C772">
        <v>606.5</v>
      </c>
    </row>
    <row r="773" spans="2:3" x14ac:dyDescent="0.2">
      <c r="B773" s="1">
        <v>44566</v>
      </c>
      <c r="C773">
        <v>600.25</v>
      </c>
    </row>
    <row r="774" spans="2:3" x14ac:dyDescent="0.2">
      <c r="B774" s="1">
        <v>44567</v>
      </c>
      <c r="C774">
        <v>602.25</v>
      </c>
    </row>
    <row r="775" spans="2:3" x14ac:dyDescent="0.2">
      <c r="B775" s="1">
        <v>44568</v>
      </c>
      <c r="C775">
        <v>604.5</v>
      </c>
    </row>
    <row r="776" spans="2:3" x14ac:dyDescent="0.2">
      <c r="B776" s="1">
        <v>44571</v>
      </c>
      <c r="C776">
        <v>599</v>
      </c>
    </row>
    <row r="777" spans="2:3" x14ac:dyDescent="0.2">
      <c r="B777" s="1">
        <v>44572</v>
      </c>
      <c r="C777">
        <v>600</v>
      </c>
    </row>
    <row r="778" spans="2:3" x14ac:dyDescent="0.2">
      <c r="B778" s="1">
        <v>44573</v>
      </c>
      <c r="C778">
        <v>598</v>
      </c>
    </row>
    <row r="779" spans="2:3" x14ac:dyDescent="0.2">
      <c r="B779" s="1">
        <v>44574</v>
      </c>
      <c r="C779">
        <v>587.75</v>
      </c>
    </row>
    <row r="780" spans="2:3" x14ac:dyDescent="0.2">
      <c r="B780" s="1">
        <v>44575</v>
      </c>
      <c r="C780">
        <v>593.5</v>
      </c>
    </row>
    <row r="781" spans="2:3" x14ac:dyDescent="0.2">
      <c r="B781" s="1">
        <v>44579</v>
      </c>
      <c r="C781">
        <v>596.5</v>
      </c>
    </row>
    <row r="782" spans="2:3" x14ac:dyDescent="0.2">
      <c r="B782" s="1">
        <v>44580</v>
      </c>
      <c r="C782">
        <v>607.25</v>
      </c>
    </row>
    <row r="783" spans="2:3" x14ac:dyDescent="0.2">
      <c r="B783" s="1">
        <v>44581</v>
      </c>
      <c r="C783">
        <v>606.5</v>
      </c>
    </row>
    <row r="784" spans="2:3" x14ac:dyDescent="0.2">
      <c r="B784" s="1">
        <v>44582</v>
      </c>
      <c r="C784">
        <v>608.5</v>
      </c>
    </row>
    <row r="785" spans="2:3" x14ac:dyDescent="0.2">
      <c r="B785" s="1">
        <v>44585</v>
      </c>
      <c r="C785">
        <v>610.75</v>
      </c>
    </row>
    <row r="786" spans="2:3" x14ac:dyDescent="0.2">
      <c r="B786" s="1">
        <v>44586</v>
      </c>
      <c r="C786">
        <v>614.25</v>
      </c>
    </row>
    <row r="787" spans="2:3" x14ac:dyDescent="0.2">
      <c r="B787" s="1">
        <v>44587</v>
      </c>
      <c r="C787">
        <v>619.25</v>
      </c>
    </row>
    <row r="788" spans="2:3" x14ac:dyDescent="0.2">
      <c r="B788" s="1">
        <v>44588</v>
      </c>
      <c r="C788">
        <v>616</v>
      </c>
    </row>
    <row r="789" spans="2:3" x14ac:dyDescent="0.2">
      <c r="B789" s="1">
        <v>44589</v>
      </c>
      <c r="C789">
        <v>626.25</v>
      </c>
    </row>
    <row r="790" spans="2:3" x14ac:dyDescent="0.2">
      <c r="B790" s="1">
        <v>44592</v>
      </c>
      <c r="C790">
        <v>619.25</v>
      </c>
    </row>
    <row r="791" spans="2:3" x14ac:dyDescent="0.2">
      <c r="B791" s="1">
        <v>44593</v>
      </c>
      <c r="C791">
        <v>628</v>
      </c>
    </row>
    <row r="792" spans="2:3" x14ac:dyDescent="0.2">
      <c r="B792" s="1">
        <v>44594</v>
      </c>
      <c r="C792">
        <v>617.25</v>
      </c>
    </row>
    <row r="793" spans="2:3" x14ac:dyDescent="0.2">
      <c r="B793" s="1">
        <v>44595</v>
      </c>
      <c r="C793">
        <v>613</v>
      </c>
    </row>
    <row r="794" spans="2:3" x14ac:dyDescent="0.2">
      <c r="B794" s="1">
        <v>44596</v>
      </c>
      <c r="C794">
        <v>618.5</v>
      </c>
    </row>
    <row r="795" spans="2:3" x14ac:dyDescent="0.2">
      <c r="B795" s="1">
        <v>44599</v>
      </c>
      <c r="C795">
        <v>633.75</v>
      </c>
    </row>
    <row r="796" spans="2:3" x14ac:dyDescent="0.2">
      <c r="B796" s="1">
        <v>44600</v>
      </c>
      <c r="C796">
        <v>630.25</v>
      </c>
    </row>
    <row r="797" spans="2:3" x14ac:dyDescent="0.2">
      <c r="B797" s="1">
        <v>44601</v>
      </c>
      <c r="C797">
        <v>640.5</v>
      </c>
    </row>
    <row r="798" spans="2:3" x14ac:dyDescent="0.2">
      <c r="B798" s="1">
        <v>44602</v>
      </c>
      <c r="C798">
        <v>635</v>
      </c>
    </row>
    <row r="799" spans="2:3" x14ac:dyDescent="0.2">
      <c r="B799" s="1">
        <v>44603</v>
      </c>
      <c r="C799">
        <v>645.25</v>
      </c>
    </row>
    <row r="800" spans="2:3" x14ac:dyDescent="0.2">
      <c r="B800" s="1">
        <v>44606</v>
      </c>
      <c r="C800">
        <v>650.5</v>
      </c>
    </row>
    <row r="801" spans="2:3" x14ac:dyDescent="0.2">
      <c r="B801" s="1">
        <v>44607</v>
      </c>
      <c r="C801">
        <v>633.75</v>
      </c>
    </row>
    <row r="802" spans="2:3" x14ac:dyDescent="0.2">
      <c r="B802" s="1">
        <v>44608</v>
      </c>
      <c r="C802">
        <v>640.75</v>
      </c>
    </row>
    <row r="803" spans="2:3" x14ac:dyDescent="0.2">
      <c r="B803" s="1">
        <v>44609</v>
      </c>
      <c r="C803">
        <v>645</v>
      </c>
    </row>
    <row r="804" spans="2:3" x14ac:dyDescent="0.2">
      <c r="B804" s="1">
        <v>44610</v>
      </c>
      <c r="C804">
        <v>647</v>
      </c>
    </row>
    <row r="805" spans="2:3" x14ac:dyDescent="0.2">
      <c r="B805" s="1">
        <v>44614</v>
      </c>
      <c r="C805">
        <v>665.25</v>
      </c>
    </row>
    <row r="806" spans="2:3" x14ac:dyDescent="0.2">
      <c r="B806" s="1">
        <v>44615</v>
      </c>
      <c r="C806">
        <v>674.5</v>
      </c>
    </row>
    <row r="807" spans="2:3" x14ac:dyDescent="0.2">
      <c r="B807" s="1">
        <v>44616</v>
      </c>
      <c r="C807">
        <v>678.5</v>
      </c>
    </row>
    <row r="808" spans="2:3" x14ac:dyDescent="0.2">
      <c r="B808" s="1">
        <v>44617</v>
      </c>
      <c r="C808">
        <v>644</v>
      </c>
    </row>
    <row r="809" spans="2:3" x14ac:dyDescent="0.2">
      <c r="B809" s="1">
        <v>44620</v>
      </c>
      <c r="C809">
        <v>677</v>
      </c>
    </row>
    <row r="810" spans="2:3" x14ac:dyDescent="0.2">
      <c r="B810" s="1">
        <v>44621</v>
      </c>
      <c r="C810">
        <v>707.75</v>
      </c>
    </row>
    <row r="811" spans="2:3" x14ac:dyDescent="0.2">
      <c r="B811" s="1">
        <v>44622</v>
      </c>
      <c r="C811">
        <v>693.75</v>
      </c>
    </row>
    <row r="812" spans="2:3" x14ac:dyDescent="0.2">
      <c r="B812" s="1">
        <v>44623</v>
      </c>
      <c r="C812">
        <v>703.5</v>
      </c>
    </row>
    <row r="813" spans="2:3" x14ac:dyDescent="0.2">
      <c r="B813" s="1">
        <v>44624</v>
      </c>
      <c r="C813">
        <v>721.25</v>
      </c>
    </row>
    <row r="814" spans="2:3" x14ac:dyDescent="0.2">
      <c r="B814" s="1">
        <v>44627</v>
      </c>
      <c r="C814">
        <v>727.25</v>
      </c>
    </row>
    <row r="815" spans="2:3" x14ac:dyDescent="0.2">
      <c r="B815" s="1">
        <v>44628</v>
      </c>
      <c r="C815">
        <v>726</v>
      </c>
    </row>
    <row r="816" spans="2:3" x14ac:dyDescent="0.2">
      <c r="B816" s="1">
        <v>44629</v>
      </c>
      <c r="C816">
        <v>708.25</v>
      </c>
    </row>
    <row r="817" spans="2:3" x14ac:dyDescent="0.2">
      <c r="B817" s="1">
        <v>44630</v>
      </c>
      <c r="C817">
        <v>726</v>
      </c>
    </row>
    <row r="818" spans="2:3" x14ac:dyDescent="0.2">
      <c r="B818" s="1">
        <v>44631</v>
      </c>
      <c r="C818">
        <v>728.75</v>
      </c>
    </row>
    <row r="819" spans="2:3" x14ac:dyDescent="0.2">
      <c r="B819" s="1">
        <v>44634</v>
      </c>
      <c r="C819">
        <v>718.5</v>
      </c>
    </row>
    <row r="820" spans="2:3" x14ac:dyDescent="0.2">
      <c r="B820" s="1">
        <v>44635</v>
      </c>
      <c r="C820">
        <v>723.25</v>
      </c>
    </row>
    <row r="821" spans="2:3" x14ac:dyDescent="0.2">
      <c r="B821" s="1">
        <v>44636</v>
      </c>
      <c r="C821">
        <v>697</v>
      </c>
    </row>
    <row r="822" spans="2:3" x14ac:dyDescent="0.2">
      <c r="B822" s="1">
        <v>44637</v>
      </c>
      <c r="C822">
        <v>718.75</v>
      </c>
    </row>
    <row r="823" spans="2:3" x14ac:dyDescent="0.2">
      <c r="B823" s="1">
        <v>44638</v>
      </c>
      <c r="C823">
        <v>712.5</v>
      </c>
    </row>
    <row r="824" spans="2:3" x14ac:dyDescent="0.2">
      <c r="B824" s="1">
        <v>44641</v>
      </c>
      <c r="C824">
        <v>728.25</v>
      </c>
    </row>
    <row r="825" spans="2:3" x14ac:dyDescent="0.2">
      <c r="B825" s="1">
        <v>44642</v>
      </c>
      <c r="C825">
        <v>729.75</v>
      </c>
    </row>
    <row r="826" spans="2:3" x14ac:dyDescent="0.2">
      <c r="B826" s="1">
        <v>44643</v>
      </c>
      <c r="C826">
        <v>734.75</v>
      </c>
    </row>
    <row r="827" spans="2:3" x14ac:dyDescent="0.2">
      <c r="B827" s="1">
        <v>44644</v>
      </c>
      <c r="C827">
        <v>728.5</v>
      </c>
    </row>
    <row r="828" spans="2:3" x14ac:dyDescent="0.2">
      <c r="B828" s="1">
        <v>44645</v>
      </c>
      <c r="C828">
        <v>734.75</v>
      </c>
    </row>
    <row r="829" spans="2:3" x14ac:dyDescent="0.2">
      <c r="B829" s="1">
        <v>44648</v>
      </c>
      <c r="C829">
        <v>730.5</v>
      </c>
    </row>
    <row r="830" spans="2:3" x14ac:dyDescent="0.2">
      <c r="B830" s="1">
        <v>44649</v>
      </c>
      <c r="C830">
        <v>708.5</v>
      </c>
    </row>
    <row r="831" spans="2:3" x14ac:dyDescent="0.2">
      <c r="B831" s="1">
        <v>44650</v>
      </c>
      <c r="C831">
        <v>720</v>
      </c>
    </row>
    <row r="832" spans="2:3" x14ac:dyDescent="0.2">
      <c r="B832" s="1">
        <v>44651</v>
      </c>
      <c r="C832">
        <v>733</v>
      </c>
    </row>
    <row r="833" spans="2:3" x14ac:dyDescent="0.2">
      <c r="B833" s="1">
        <v>44652</v>
      </c>
      <c r="C833">
        <v>721.75</v>
      </c>
    </row>
    <row r="834" spans="2:3" x14ac:dyDescent="0.2">
      <c r="B834" s="1">
        <v>44655</v>
      </c>
      <c r="C834">
        <v>739.25</v>
      </c>
    </row>
    <row r="835" spans="2:3" x14ac:dyDescent="0.2">
      <c r="B835" s="1">
        <v>44656</v>
      </c>
      <c r="C835">
        <v>748.25</v>
      </c>
    </row>
    <row r="836" spans="2:3" x14ac:dyDescent="0.2">
      <c r="B836" s="1">
        <v>44657</v>
      </c>
      <c r="C836">
        <v>747</v>
      </c>
    </row>
    <row r="837" spans="2:3" x14ac:dyDescent="0.2">
      <c r="B837" s="1">
        <v>44658</v>
      </c>
      <c r="C837">
        <v>750.25</v>
      </c>
    </row>
    <row r="838" spans="2:3" x14ac:dyDescent="0.2">
      <c r="B838" s="1">
        <v>44659</v>
      </c>
      <c r="C838">
        <v>760.75</v>
      </c>
    </row>
    <row r="839" spans="2:3" x14ac:dyDescent="0.2">
      <c r="B839" s="1">
        <v>44662</v>
      </c>
      <c r="C839">
        <v>758.75</v>
      </c>
    </row>
    <row r="840" spans="2:3" x14ac:dyDescent="0.2">
      <c r="B840" s="1">
        <v>44663</v>
      </c>
      <c r="C840">
        <v>772.5</v>
      </c>
    </row>
    <row r="841" spans="2:3" x14ac:dyDescent="0.2">
      <c r="B841" s="1">
        <v>44664</v>
      </c>
      <c r="C841">
        <v>778</v>
      </c>
    </row>
    <row r="842" spans="2:3" x14ac:dyDescent="0.2">
      <c r="B842" s="1">
        <v>44665</v>
      </c>
      <c r="C842">
        <v>783.75</v>
      </c>
    </row>
    <row r="843" spans="2:3" x14ac:dyDescent="0.2">
      <c r="B843" s="1">
        <v>44669</v>
      </c>
      <c r="C843">
        <v>807</v>
      </c>
    </row>
    <row r="844" spans="2:3" x14ac:dyDescent="0.2">
      <c r="B844" s="1">
        <v>44670</v>
      </c>
      <c r="C844">
        <v>799.75</v>
      </c>
    </row>
    <row r="845" spans="2:3" x14ac:dyDescent="0.2">
      <c r="B845" s="1">
        <v>44671</v>
      </c>
      <c r="C845">
        <v>810</v>
      </c>
    </row>
    <row r="846" spans="2:3" x14ac:dyDescent="0.2">
      <c r="B846" s="1">
        <v>44672</v>
      </c>
      <c r="C846">
        <v>795.25</v>
      </c>
    </row>
    <row r="847" spans="2:3" x14ac:dyDescent="0.2">
      <c r="B847" s="1">
        <v>44673</v>
      </c>
      <c r="C847">
        <v>789</v>
      </c>
    </row>
    <row r="848" spans="2:3" x14ac:dyDescent="0.2">
      <c r="B848" s="1">
        <v>44676</v>
      </c>
      <c r="C848">
        <v>798</v>
      </c>
    </row>
    <row r="849" spans="2:3" x14ac:dyDescent="0.2">
      <c r="B849" s="1">
        <v>44677</v>
      </c>
      <c r="C849">
        <v>801.5</v>
      </c>
    </row>
    <row r="850" spans="2:3" x14ac:dyDescent="0.2">
      <c r="B850" s="1">
        <v>44678</v>
      </c>
      <c r="C850">
        <v>812.25</v>
      </c>
    </row>
    <row r="851" spans="2:3" x14ac:dyDescent="0.2">
      <c r="B851" s="1">
        <v>44679</v>
      </c>
      <c r="C851">
        <v>813.5</v>
      </c>
    </row>
    <row r="852" spans="2:3" x14ac:dyDescent="0.2">
      <c r="B852" s="1">
        <v>44680</v>
      </c>
      <c r="C852">
        <v>813.5</v>
      </c>
    </row>
    <row r="853" spans="2:3" x14ac:dyDescent="0.2">
      <c r="B853" s="1">
        <v>44683</v>
      </c>
      <c r="C853">
        <v>803.5</v>
      </c>
    </row>
    <row r="854" spans="2:3" x14ac:dyDescent="0.2">
      <c r="B854" s="1">
        <v>44684</v>
      </c>
      <c r="C854">
        <v>793</v>
      </c>
    </row>
    <row r="855" spans="2:3" x14ac:dyDescent="0.2">
      <c r="B855" s="1">
        <v>44685</v>
      </c>
      <c r="C855">
        <v>794.25</v>
      </c>
    </row>
    <row r="856" spans="2:3" x14ac:dyDescent="0.2">
      <c r="B856" s="1">
        <v>44686</v>
      </c>
      <c r="C856">
        <v>797.5</v>
      </c>
    </row>
    <row r="857" spans="2:3" x14ac:dyDescent="0.2">
      <c r="B857" s="1">
        <v>44687</v>
      </c>
      <c r="C857">
        <v>784.75</v>
      </c>
    </row>
    <row r="858" spans="2:3" x14ac:dyDescent="0.2">
      <c r="B858" s="1">
        <v>44690</v>
      </c>
      <c r="C858">
        <v>772</v>
      </c>
    </row>
    <row r="859" spans="2:3" x14ac:dyDescent="0.2">
      <c r="B859" s="1">
        <v>44691</v>
      </c>
      <c r="C859">
        <v>775.25</v>
      </c>
    </row>
    <row r="860" spans="2:3" x14ac:dyDescent="0.2">
      <c r="B860" s="1">
        <v>44692</v>
      </c>
      <c r="C860">
        <v>788.5</v>
      </c>
    </row>
    <row r="861" spans="2:3" x14ac:dyDescent="0.2">
      <c r="B861" s="1">
        <v>44693</v>
      </c>
      <c r="C861">
        <v>791.5</v>
      </c>
    </row>
    <row r="862" spans="2:3" x14ac:dyDescent="0.2">
      <c r="B862" s="1">
        <v>44694</v>
      </c>
      <c r="C862">
        <v>781.25</v>
      </c>
    </row>
    <row r="863" spans="2:3" x14ac:dyDescent="0.2">
      <c r="B863" s="1">
        <v>44697</v>
      </c>
      <c r="C863">
        <v>809.5</v>
      </c>
    </row>
    <row r="864" spans="2:3" x14ac:dyDescent="0.2">
      <c r="B864" s="1">
        <v>44698</v>
      </c>
      <c r="C864">
        <v>800.75</v>
      </c>
    </row>
    <row r="865" spans="2:3" x14ac:dyDescent="0.2">
      <c r="B865" s="1">
        <v>44699</v>
      </c>
      <c r="C865">
        <v>781.5</v>
      </c>
    </row>
    <row r="866" spans="2:3" x14ac:dyDescent="0.2">
      <c r="B866" s="1">
        <v>44700</v>
      </c>
      <c r="C866">
        <v>783.25</v>
      </c>
    </row>
    <row r="867" spans="2:3" x14ac:dyDescent="0.2">
      <c r="B867" s="1">
        <v>44701</v>
      </c>
      <c r="C867">
        <v>778.75</v>
      </c>
    </row>
    <row r="868" spans="2:3" x14ac:dyDescent="0.2">
      <c r="B868" s="1">
        <v>44704</v>
      </c>
      <c r="C868">
        <v>786.25</v>
      </c>
    </row>
    <row r="869" spans="2:3" x14ac:dyDescent="0.2">
      <c r="B869" s="1">
        <v>44705</v>
      </c>
      <c r="C869">
        <v>771.75</v>
      </c>
    </row>
    <row r="870" spans="2:3" x14ac:dyDescent="0.2">
      <c r="B870" s="1">
        <v>44706</v>
      </c>
      <c r="C870">
        <v>772.25</v>
      </c>
    </row>
    <row r="871" spans="2:3" x14ac:dyDescent="0.2">
      <c r="B871" s="1">
        <v>44707</v>
      </c>
      <c r="C871">
        <v>765</v>
      </c>
    </row>
    <row r="872" spans="2:3" x14ac:dyDescent="0.2">
      <c r="B872" s="1">
        <v>44708</v>
      </c>
      <c r="C872">
        <v>777.25</v>
      </c>
    </row>
    <row r="873" spans="2:3" x14ac:dyDescent="0.2">
      <c r="B873" s="1">
        <v>44712</v>
      </c>
      <c r="C873">
        <v>753.5</v>
      </c>
    </row>
    <row r="874" spans="2:3" x14ac:dyDescent="0.2">
      <c r="B874" s="1">
        <v>44713</v>
      </c>
      <c r="C874">
        <v>731.25</v>
      </c>
    </row>
    <row r="875" spans="2:3" x14ac:dyDescent="0.2">
      <c r="B875" s="1">
        <v>44714</v>
      </c>
      <c r="C875">
        <v>730.25</v>
      </c>
    </row>
    <row r="876" spans="2:3" x14ac:dyDescent="0.2">
      <c r="B876" s="1">
        <v>44715</v>
      </c>
      <c r="C876">
        <v>727</v>
      </c>
    </row>
    <row r="877" spans="2:3" x14ac:dyDescent="0.2">
      <c r="B877" s="1">
        <v>44718</v>
      </c>
      <c r="C877">
        <v>742.5</v>
      </c>
    </row>
    <row r="878" spans="2:3" x14ac:dyDescent="0.2">
      <c r="B878" s="1">
        <v>44719</v>
      </c>
      <c r="C878">
        <v>757</v>
      </c>
    </row>
    <row r="879" spans="2:3" x14ac:dyDescent="0.2">
      <c r="B879" s="1">
        <v>44720</v>
      </c>
      <c r="C879">
        <v>764.5</v>
      </c>
    </row>
    <row r="880" spans="2:3" x14ac:dyDescent="0.2">
      <c r="B880" s="1">
        <v>44721</v>
      </c>
      <c r="C880">
        <v>773</v>
      </c>
    </row>
    <row r="881" spans="2:3" x14ac:dyDescent="0.2">
      <c r="B881" s="1">
        <v>44722</v>
      </c>
      <c r="C881">
        <v>773.25</v>
      </c>
    </row>
    <row r="882" spans="2:3" x14ac:dyDescent="0.2">
      <c r="B882" s="1">
        <v>44725</v>
      </c>
      <c r="C882">
        <v>769.25</v>
      </c>
    </row>
    <row r="883" spans="2:3" x14ac:dyDescent="0.2">
      <c r="B883" s="1">
        <v>44726</v>
      </c>
      <c r="C883">
        <v>768.25</v>
      </c>
    </row>
    <row r="884" spans="2:3" x14ac:dyDescent="0.2">
      <c r="B884" s="1">
        <v>44727</v>
      </c>
      <c r="C884">
        <v>774</v>
      </c>
    </row>
    <row r="885" spans="2:3" x14ac:dyDescent="0.2">
      <c r="B885" s="1">
        <v>44728</v>
      </c>
      <c r="C885">
        <v>788.25</v>
      </c>
    </row>
    <row r="886" spans="2:3" x14ac:dyDescent="0.2">
      <c r="B886" s="1">
        <v>44729</v>
      </c>
      <c r="C886">
        <v>784.5</v>
      </c>
    </row>
    <row r="887" spans="2:3" x14ac:dyDescent="0.2">
      <c r="B887" s="1">
        <v>44733</v>
      </c>
      <c r="C887">
        <v>760.75</v>
      </c>
    </row>
    <row r="888" spans="2:3" x14ac:dyDescent="0.2">
      <c r="B888" s="1">
        <v>44734</v>
      </c>
      <c r="C888">
        <v>768</v>
      </c>
    </row>
    <row r="889" spans="2:3" x14ac:dyDescent="0.2">
      <c r="B889" s="1">
        <v>44735</v>
      </c>
      <c r="C889">
        <v>746.75</v>
      </c>
    </row>
    <row r="890" spans="2:3" x14ac:dyDescent="0.2">
      <c r="B890" s="1">
        <v>44736</v>
      </c>
      <c r="C890">
        <v>750.25</v>
      </c>
    </row>
    <row r="891" spans="2:3" x14ac:dyDescent="0.2">
      <c r="B891" s="1">
        <v>44739</v>
      </c>
      <c r="C891">
        <v>744.25</v>
      </c>
    </row>
    <row r="892" spans="2:3" x14ac:dyDescent="0.2">
      <c r="B892" s="1">
        <v>44740</v>
      </c>
      <c r="C892">
        <v>759.5</v>
      </c>
    </row>
    <row r="893" spans="2:3" x14ac:dyDescent="0.2">
      <c r="B893" s="1">
        <v>44741</v>
      </c>
      <c r="C893">
        <v>770.25</v>
      </c>
    </row>
    <row r="894" spans="2:3" x14ac:dyDescent="0.2">
      <c r="B894" s="1">
        <v>44742</v>
      </c>
      <c r="C894">
        <v>743.75</v>
      </c>
    </row>
    <row r="895" spans="2:3" x14ac:dyDescent="0.2">
      <c r="B895" s="1">
        <v>44743</v>
      </c>
      <c r="C895">
        <v>754.5</v>
      </c>
    </row>
    <row r="896" spans="2:3" x14ac:dyDescent="0.2">
      <c r="B896" s="1">
        <v>44747</v>
      </c>
      <c r="C896">
        <v>736</v>
      </c>
    </row>
    <row r="897" spans="2:3" x14ac:dyDescent="0.2">
      <c r="B897" s="1">
        <v>44748</v>
      </c>
      <c r="C897">
        <v>744.25</v>
      </c>
    </row>
    <row r="898" spans="2:3" x14ac:dyDescent="0.2">
      <c r="B898" s="1">
        <v>44749</v>
      </c>
      <c r="C898">
        <v>747</v>
      </c>
    </row>
    <row r="899" spans="2:3" x14ac:dyDescent="0.2">
      <c r="B899" s="1">
        <v>44750</v>
      </c>
      <c r="C899">
        <v>778.25</v>
      </c>
    </row>
    <row r="900" spans="2:3" x14ac:dyDescent="0.2">
      <c r="B900" s="1">
        <v>44753</v>
      </c>
      <c r="C900">
        <v>781.25</v>
      </c>
    </row>
    <row r="901" spans="2:3" x14ac:dyDescent="0.2">
      <c r="B901" s="1">
        <v>44754</v>
      </c>
      <c r="C901">
        <v>732.75</v>
      </c>
    </row>
    <row r="902" spans="2:3" x14ac:dyDescent="0.2">
      <c r="B902" s="1">
        <v>44755</v>
      </c>
      <c r="C902">
        <v>740</v>
      </c>
    </row>
    <row r="903" spans="2:3" x14ac:dyDescent="0.2">
      <c r="B903" s="1">
        <v>44756</v>
      </c>
      <c r="C903">
        <v>695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7745-AC24-402F-AC54-B6D219E849C7}">
  <dimension ref="A2:C69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91</v>
      </c>
      <c r="B2" s="1" t="e">
        <f ca="1">_xll.BDH(A2, "PX_LAST", "01/01/2000", TODAY(), "DAILY","cols=2;rows=694")</f>
        <v>#NAME?</v>
      </c>
      <c r="C2">
        <v>424.5</v>
      </c>
    </row>
    <row r="3" spans="1:3" x14ac:dyDescent="0.2">
      <c r="B3" s="1">
        <v>43815</v>
      </c>
      <c r="C3">
        <v>427.75</v>
      </c>
    </row>
    <row r="4" spans="1:3" x14ac:dyDescent="0.2">
      <c r="B4" s="1">
        <v>43816</v>
      </c>
      <c r="C4">
        <v>426.5</v>
      </c>
    </row>
    <row r="5" spans="1:3" x14ac:dyDescent="0.2">
      <c r="B5" s="1">
        <v>43817</v>
      </c>
      <c r="C5">
        <v>425.25</v>
      </c>
    </row>
    <row r="6" spans="1:3" x14ac:dyDescent="0.2">
      <c r="B6" s="1">
        <v>43818</v>
      </c>
      <c r="C6">
        <v>424.75</v>
      </c>
    </row>
    <row r="7" spans="1:3" x14ac:dyDescent="0.2">
      <c r="B7" s="1">
        <v>43819</v>
      </c>
      <c r="C7">
        <v>424.5</v>
      </c>
    </row>
    <row r="8" spans="1:3" x14ac:dyDescent="0.2">
      <c r="B8" s="1">
        <v>43822</v>
      </c>
      <c r="C8">
        <v>425.25</v>
      </c>
    </row>
    <row r="9" spans="1:3" x14ac:dyDescent="0.2">
      <c r="B9" s="1">
        <v>43823</v>
      </c>
      <c r="C9">
        <v>425.25</v>
      </c>
    </row>
    <row r="10" spans="1:3" x14ac:dyDescent="0.2">
      <c r="B10" s="1">
        <v>43825</v>
      </c>
      <c r="C10">
        <v>426.5</v>
      </c>
    </row>
    <row r="11" spans="1:3" x14ac:dyDescent="0.2">
      <c r="B11" s="1">
        <v>43826</v>
      </c>
      <c r="C11">
        <v>425.25</v>
      </c>
    </row>
    <row r="12" spans="1:3" x14ac:dyDescent="0.2">
      <c r="B12" s="1">
        <v>43829</v>
      </c>
      <c r="C12">
        <v>425</v>
      </c>
    </row>
    <row r="13" spans="1:3" x14ac:dyDescent="0.2">
      <c r="B13" s="1">
        <v>43830</v>
      </c>
      <c r="C13">
        <v>424.25</v>
      </c>
    </row>
    <row r="14" spans="1:3" x14ac:dyDescent="0.2">
      <c r="B14" s="1">
        <v>43832</v>
      </c>
      <c r="C14">
        <v>425.25</v>
      </c>
    </row>
    <row r="15" spans="1:3" x14ac:dyDescent="0.2">
      <c r="B15" s="1">
        <v>43833</v>
      </c>
      <c r="C15">
        <v>423</v>
      </c>
    </row>
    <row r="16" spans="1:3" x14ac:dyDescent="0.2">
      <c r="B16" s="1">
        <v>43836</v>
      </c>
      <c r="C16">
        <v>423.25</v>
      </c>
    </row>
    <row r="17" spans="2:3" x14ac:dyDescent="0.2">
      <c r="B17" s="1">
        <v>43837</v>
      </c>
      <c r="C17">
        <v>423</v>
      </c>
    </row>
    <row r="18" spans="2:3" x14ac:dyDescent="0.2">
      <c r="B18" s="1">
        <v>43838</v>
      </c>
      <c r="C18">
        <v>423.5</v>
      </c>
    </row>
    <row r="19" spans="2:3" x14ac:dyDescent="0.2">
      <c r="B19" s="1">
        <v>43839</v>
      </c>
      <c r="C19">
        <v>423.5</v>
      </c>
    </row>
    <row r="20" spans="2:3" x14ac:dyDescent="0.2">
      <c r="B20" s="1">
        <v>43840</v>
      </c>
      <c r="C20">
        <v>425.25</v>
      </c>
    </row>
    <row r="21" spans="2:3" x14ac:dyDescent="0.2">
      <c r="B21" s="1">
        <v>43843</v>
      </c>
      <c r="C21">
        <v>426.25</v>
      </c>
    </row>
    <row r="22" spans="2:3" x14ac:dyDescent="0.2">
      <c r="B22" s="1">
        <v>43844</v>
      </c>
      <c r="C22">
        <v>425</v>
      </c>
    </row>
    <row r="23" spans="2:3" x14ac:dyDescent="0.2">
      <c r="B23" s="1">
        <v>43845</v>
      </c>
      <c r="C23">
        <v>423.75</v>
      </c>
    </row>
    <row r="24" spans="2:3" x14ac:dyDescent="0.2">
      <c r="B24" s="1">
        <v>43846</v>
      </c>
      <c r="C24">
        <v>418.25</v>
      </c>
    </row>
    <row r="25" spans="2:3" x14ac:dyDescent="0.2">
      <c r="B25" s="1">
        <v>43847</v>
      </c>
      <c r="C25">
        <v>424</v>
      </c>
    </row>
    <row r="26" spans="2:3" x14ac:dyDescent="0.2">
      <c r="B26" s="1">
        <v>43851</v>
      </c>
      <c r="C26">
        <v>423.25</v>
      </c>
    </row>
    <row r="27" spans="2:3" x14ac:dyDescent="0.2">
      <c r="B27" s="1">
        <v>43852</v>
      </c>
      <c r="C27">
        <v>422.75</v>
      </c>
    </row>
    <row r="28" spans="2:3" x14ac:dyDescent="0.2">
      <c r="B28" s="1">
        <v>43853</v>
      </c>
      <c r="C28">
        <v>424.25</v>
      </c>
    </row>
    <row r="29" spans="2:3" x14ac:dyDescent="0.2">
      <c r="B29" s="1">
        <v>43854</v>
      </c>
      <c r="C29">
        <v>420.5</v>
      </c>
    </row>
    <row r="30" spans="2:3" x14ac:dyDescent="0.2">
      <c r="B30" s="1">
        <v>43857</v>
      </c>
      <c r="C30">
        <v>419.25</v>
      </c>
    </row>
    <row r="31" spans="2:3" x14ac:dyDescent="0.2">
      <c r="B31" s="1">
        <v>43858</v>
      </c>
      <c r="C31">
        <v>421</v>
      </c>
    </row>
    <row r="32" spans="2:3" x14ac:dyDescent="0.2">
      <c r="B32" s="1">
        <v>43859</v>
      </c>
      <c r="C32">
        <v>419.5</v>
      </c>
    </row>
    <row r="33" spans="2:3" x14ac:dyDescent="0.2">
      <c r="B33" s="1">
        <v>43860</v>
      </c>
      <c r="C33">
        <v>417.75</v>
      </c>
    </row>
    <row r="34" spans="2:3" x14ac:dyDescent="0.2">
      <c r="B34" s="1">
        <v>43861</v>
      </c>
      <c r="C34">
        <v>418.5</v>
      </c>
    </row>
    <row r="35" spans="2:3" x14ac:dyDescent="0.2">
      <c r="B35" s="1">
        <v>43864</v>
      </c>
      <c r="C35">
        <v>417</v>
      </c>
    </row>
    <row r="36" spans="2:3" x14ac:dyDescent="0.2">
      <c r="B36" s="1">
        <v>43865</v>
      </c>
      <c r="C36">
        <v>418.5</v>
      </c>
    </row>
    <row r="37" spans="2:3" x14ac:dyDescent="0.2">
      <c r="B37" s="1">
        <v>43866</v>
      </c>
      <c r="C37">
        <v>416.75</v>
      </c>
    </row>
    <row r="38" spans="2:3" x14ac:dyDescent="0.2">
      <c r="B38" s="1">
        <v>43867</v>
      </c>
      <c r="C38">
        <v>415</v>
      </c>
    </row>
    <row r="39" spans="2:3" x14ac:dyDescent="0.2">
      <c r="B39" s="1">
        <v>43868</v>
      </c>
      <c r="C39">
        <v>416.5</v>
      </c>
    </row>
    <row r="40" spans="2:3" x14ac:dyDescent="0.2">
      <c r="B40" s="1">
        <v>43871</v>
      </c>
      <c r="C40">
        <v>415</v>
      </c>
    </row>
    <row r="41" spans="2:3" x14ac:dyDescent="0.2">
      <c r="B41" s="1">
        <v>43872</v>
      </c>
      <c r="C41">
        <v>414.25</v>
      </c>
    </row>
    <row r="42" spans="2:3" x14ac:dyDescent="0.2">
      <c r="B42" s="1">
        <v>43873</v>
      </c>
      <c r="C42">
        <v>414.25</v>
      </c>
    </row>
    <row r="43" spans="2:3" x14ac:dyDescent="0.2">
      <c r="B43" s="1">
        <v>43874</v>
      </c>
      <c r="C43">
        <v>413.75</v>
      </c>
    </row>
    <row r="44" spans="2:3" x14ac:dyDescent="0.2">
      <c r="B44" s="1">
        <v>43875</v>
      </c>
      <c r="C44">
        <v>410.75</v>
      </c>
    </row>
    <row r="45" spans="2:3" x14ac:dyDescent="0.2">
      <c r="B45" s="1">
        <v>43879</v>
      </c>
      <c r="C45">
        <v>412.75</v>
      </c>
    </row>
    <row r="46" spans="2:3" x14ac:dyDescent="0.2">
      <c r="B46" s="1">
        <v>43880</v>
      </c>
      <c r="C46">
        <v>411.5</v>
      </c>
    </row>
    <row r="47" spans="2:3" x14ac:dyDescent="0.2">
      <c r="B47" s="1">
        <v>43881</v>
      </c>
      <c r="C47">
        <v>409.25</v>
      </c>
    </row>
    <row r="48" spans="2:3" x14ac:dyDescent="0.2">
      <c r="B48" s="1">
        <v>43882</v>
      </c>
      <c r="C48">
        <v>408.75</v>
      </c>
    </row>
    <row r="49" spans="2:3" x14ac:dyDescent="0.2">
      <c r="B49" s="1">
        <v>43885</v>
      </c>
      <c r="C49">
        <v>407.75</v>
      </c>
    </row>
    <row r="50" spans="2:3" x14ac:dyDescent="0.2">
      <c r="B50" s="1">
        <v>43886</v>
      </c>
      <c r="C50">
        <v>409</v>
      </c>
    </row>
    <row r="51" spans="2:3" x14ac:dyDescent="0.2">
      <c r="B51" s="1">
        <v>43887</v>
      </c>
      <c r="C51">
        <v>406</v>
      </c>
    </row>
    <row r="52" spans="2:3" x14ac:dyDescent="0.2">
      <c r="B52" s="1">
        <v>43888</v>
      </c>
      <c r="C52">
        <v>403.25</v>
      </c>
    </row>
    <row r="53" spans="2:3" x14ac:dyDescent="0.2">
      <c r="B53" s="1">
        <v>43889</v>
      </c>
      <c r="C53">
        <v>403.25</v>
      </c>
    </row>
    <row r="54" spans="2:3" x14ac:dyDescent="0.2">
      <c r="B54" s="1">
        <v>43892</v>
      </c>
      <c r="C54">
        <v>404</v>
      </c>
    </row>
    <row r="55" spans="2:3" x14ac:dyDescent="0.2">
      <c r="B55" s="1">
        <v>43893</v>
      </c>
      <c r="C55">
        <v>407.5</v>
      </c>
    </row>
    <row r="56" spans="2:3" x14ac:dyDescent="0.2">
      <c r="B56" s="1">
        <v>43894</v>
      </c>
      <c r="C56">
        <v>407</v>
      </c>
    </row>
    <row r="57" spans="2:3" x14ac:dyDescent="0.2">
      <c r="B57" s="1">
        <v>43895</v>
      </c>
      <c r="C57">
        <v>404.75</v>
      </c>
    </row>
    <row r="58" spans="2:3" x14ac:dyDescent="0.2">
      <c r="B58" s="1">
        <v>43896</v>
      </c>
      <c r="C58">
        <v>405.75</v>
      </c>
    </row>
    <row r="59" spans="2:3" x14ac:dyDescent="0.2">
      <c r="B59" s="1">
        <v>43899</v>
      </c>
      <c r="C59">
        <v>403</v>
      </c>
    </row>
    <row r="60" spans="2:3" x14ac:dyDescent="0.2">
      <c r="B60" s="1">
        <v>43900</v>
      </c>
      <c r="C60">
        <v>405.5</v>
      </c>
    </row>
    <row r="61" spans="2:3" x14ac:dyDescent="0.2">
      <c r="B61" s="1">
        <v>43901</v>
      </c>
      <c r="C61">
        <v>402</v>
      </c>
    </row>
    <row r="62" spans="2:3" x14ac:dyDescent="0.2">
      <c r="B62" s="1">
        <v>43902</v>
      </c>
      <c r="C62">
        <v>395.25</v>
      </c>
    </row>
    <row r="63" spans="2:3" x14ac:dyDescent="0.2">
      <c r="B63" s="1">
        <v>43903</v>
      </c>
      <c r="C63">
        <v>396.5</v>
      </c>
    </row>
    <row r="64" spans="2:3" x14ac:dyDescent="0.2">
      <c r="B64" s="1">
        <v>43906</v>
      </c>
      <c r="C64">
        <v>392.75</v>
      </c>
    </row>
    <row r="65" spans="2:3" x14ac:dyDescent="0.2">
      <c r="B65" s="1">
        <v>43907</v>
      </c>
      <c r="C65">
        <v>395.25</v>
      </c>
    </row>
    <row r="66" spans="2:3" x14ac:dyDescent="0.2">
      <c r="B66" s="1">
        <v>43908</v>
      </c>
      <c r="C66">
        <v>394.5</v>
      </c>
    </row>
    <row r="67" spans="2:3" x14ac:dyDescent="0.2">
      <c r="B67" s="1">
        <v>43909</v>
      </c>
      <c r="C67">
        <v>391.5</v>
      </c>
    </row>
    <row r="68" spans="2:3" x14ac:dyDescent="0.2">
      <c r="B68" s="1">
        <v>43910</v>
      </c>
      <c r="C68">
        <v>391.5</v>
      </c>
    </row>
    <row r="69" spans="2:3" x14ac:dyDescent="0.2">
      <c r="B69" s="1">
        <v>43913</v>
      </c>
      <c r="C69">
        <v>391.75</v>
      </c>
    </row>
    <row r="70" spans="2:3" x14ac:dyDescent="0.2">
      <c r="B70" s="1">
        <v>43914</v>
      </c>
      <c r="C70">
        <v>392.75</v>
      </c>
    </row>
    <row r="71" spans="2:3" x14ac:dyDescent="0.2">
      <c r="B71" s="1">
        <v>43915</v>
      </c>
      <c r="C71">
        <v>394.75</v>
      </c>
    </row>
    <row r="72" spans="2:3" x14ac:dyDescent="0.2">
      <c r="B72" s="1">
        <v>43916</v>
      </c>
      <c r="C72">
        <v>394.75</v>
      </c>
    </row>
    <row r="73" spans="2:3" x14ac:dyDescent="0.2">
      <c r="B73" s="1">
        <v>43917</v>
      </c>
      <c r="C73">
        <v>393</v>
      </c>
    </row>
    <row r="74" spans="2:3" x14ac:dyDescent="0.2">
      <c r="B74" s="1">
        <v>43920</v>
      </c>
      <c r="C74">
        <v>390.75</v>
      </c>
    </row>
    <row r="75" spans="2:3" x14ac:dyDescent="0.2">
      <c r="B75" s="1">
        <v>43921</v>
      </c>
      <c r="C75">
        <v>391.75</v>
      </c>
    </row>
    <row r="76" spans="2:3" x14ac:dyDescent="0.2">
      <c r="B76" s="1">
        <v>43922</v>
      </c>
      <c r="C76">
        <v>382.5</v>
      </c>
    </row>
    <row r="77" spans="2:3" x14ac:dyDescent="0.2">
      <c r="B77" s="1">
        <v>43923</v>
      </c>
      <c r="C77">
        <v>383.25</v>
      </c>
    </row>
    <row r="78" spans="2:3" x14ac:dyDescent="0.2">
      <c r="B78" s="1">
        <v>43924</v>
      </c>
      <c r="C78">
        <v>383.5</v>
      </c>
    </row>
    <row r="79" spans="2:3" x14ac:dyDescent="0.2">
      <c r="B79" s="1">
        <v>43927</v>
      </c>
      <c r="C79">
        <v>381.75</v>
      </c>
    </row>
    <row r="80" spans="2:3" x14ac:dyDescent="0.2">
      <c r="B80" s="1">
        <v>43928</v>
      </c>
      <c r="C80">
        <v>384.75</v>
      </c>
    </row>
    <row r="81" spans="2:3" x14ac:dyDescent="0.2">
      <c r="B81" s="1">
        <v>43929</v>
      </c>
      <c r="C81">
        <v>384.25</v>
      </c>
    </row>
    <row r="82" spans="2:3" x14ac:dyDescent="0.2">
      <c r="B82" s="1">
        <v>43930</v>
      </c>
      <c r="C82">
        <v>387.75</v>
      </c>
    </row>
    <row r="83" spans="2:3" x14ac:dyDescent="0.2">
      <c r="B83" s="1">
        <v>43934</v>
      </c>
      <c r="C83">
        <v>385.25</v>
      </c>
    </row>
    <row r="84" spans="2:3" x14ac:dyDescent="0.2">
      <c r="B84" s="1">
        <v>43935</v>
      </c>
      <c r="C84">
        <v>385.25</v>
      </c>
    </row>
    <row r="85" spans="2:3" x14ac:dyDescent="0.2">
      <c r="B85" s="1">
        <v>43936</v>
      </c>
      <c r="C85">
        <v>383.25</v>
      </c>
    </row>
    <row r="86" spans="2:3" x14ac:dyDescent="0.2">
      <c r="B86" s="1">
        <v>43937</v>
      </c>
      <c r="C86">
        <v>381.25</v>
      </c>
    </row>
    <row r="87" spans="2:3" x14ac:dyDescent="0.2">
      <c r="B87" s="1">
        <v>43938</v>
      </c>
      <c r="C87">
        <v>382</v>
      </c>
    </row>
    <row r="88" spans="2:3" x14ac:dyDescent="0.2">
      <c r="B88" s="1">
        <v>43941</v>
      </c>
      <c r="C88">
        <v>377</v>
      </c>
    </row>
    <row r="89" spans="2:3" x14ac:dyDescent="0.2">
      <c r="B89" s="1">
        <v>43942</v>
      </c>
      <c r="C89">
        <v>371.75</v>
      </c>
    </row>
    <row r="90" spans="2:3" x14ac:dyDescent="0.2">
      <c r="B90" s="1">
        <v>43943</v>
      </c>
      <c r="C90">
        <v>374.25</v>
      </c>
    </row>
    <row r="91" spans="2:3" x14ac:dyDescent="0.2">
      <c r="B91" s="1">
        <v>43944</v>
      </c>
      <c r="C91">
        <v>374</v>
      </c>
    </row>
    <row r="92" spans="2:3" x14ac:dyDescent="0.2">
      <c r="B92" s="1">
        <v>43945</v>
      </c>
      <c r="C92">
        <v>373.25</v>
      </c>
    </row>
    <row r="93" spans="2:3" x14ac:dyDescent="0.2">
      <c r="B93" s="1">
        <v>43948</v>
      </c>
      <c r="C93">
        <v>369.5</v>
      </c>
    </row>
    <row r="94" spans="2:3" x14ac:dyDescent="0.2">
      <c r="B94" s="1">
        <v>43949</v>
      </c>
      <c r="C94">
        <v>370</v>
      </c>
    </row>
    <row r="95" spans="2:3" x14ac:dyDescent="0.2">
      <c r="B95" s="1">
        <v>43950</v>
      </c>
      <c r="C95">
        <v>374.25</v>
      </c>
    </row>
    <row r="96" spans="2:3" x14ac:dyDescent="0.2">
      <c r="B96" s="1">
        <v>43951</v>
      </c>
      <c r="C96">
        <v>376.75</v>
      </c>
    </row>
    <row r="97" spans="2:3" x14ac:dyDescent="0.2">
      <c r="B97" s="1">
        <v>43952</v>
      </c>
      <c r="C97">
        <v>377</v>
      </c>
    </row>
    <row r="98" spans="2:3" x14ac:dyDescent="0.2">
      <c r="B98" s="1">
        <v>43955</v>
      </c>
      <c r="C98">
        <v>376.25</v>
      </c>
    </row>
    <row r="99" spans="2:3" x14ac:dyDescent="0.2">
      <c r="B99" s="1">
        <v>43956</v>
      </c>
      <c r="C99">
        <v>375</v>
      </c>
    </row>
    <row r="100" spans="2:3" x14ac:dyDescent="0.2">
      <c r="B100" s="1">
        <v>43957</v>
      </c>
      <c r="C100">
        <v>373.75</v>
      </c>
    </row>
    <row r="101" spans="2:3" x14ac:dyDescent="0.2">
      <c r="B101" s="1">
        <v>43958</v>
      </c>
      <c r="C101">
        <v>373.75</v>
      </c>
    </row>
    <row r="102" spans="2:3" x14ac:dyDescent="0.2">
      <c r="B102" s="1">
        <v>43959</v>
      </c>
      <c r="C102">
        <v>373.75</v>
      </c>
    </row>
    <row r="103" spans="2:3" x14ac:dyDescent="0.2">
      <c r="B103" s="1">
        <v>43962</v>
      </c>
      <c r="C103">
        <v>373.25</v>
      </c>
    </row>
    <row r="104" spans="2:3" x14ac:dyDescent="0.2">
      <c r="B104" s="1">
        <v>43963</v>
      </c>
      <c r="C104">
        <v>373.25</v>
      </c>
    </row>
    <row r="105" spans="2:3" x14ac:dyDescent="0.2">
      <c r="B105" s="1">
        <v>43964</v>
      </c>
      <c r="C105">
        <v>373.25</v>
      </c>
    </row>
    <row r="106" spans="2:3" x14ac:dyDescent="0.2">
      <c r="B106" s="1">
        <v>43965</v>
      </c>
      <c r="C106">
        <v>375.25</v>
      </c>
    </row>
    <row r="107" spans="2:3" x14ac:dyDescent="0.2">
      <c r="B107" s="1">
        <v>43966</v>
      </c>
      <c r="C107">
        <v>375.25</v>
      </c>
    </row>
    <row r="108" spans="2:3" x14ac:dyDescent="0.2">
      <c r="B108" s="1">
        <v>43969</v>
      </c>
      <c r="C108">
        <v>375</v>
      </c>
    </row>
    <row r="109" spans="2:3" x14ac:dyDescent="0.2">
      <c r="B109" s="1">
        <v>43970</v>
      </c>
      <c r="C109">
        <v>375</v>
      </c>
    </row>
    <row r="110" spans="2:3" x14ac:dyDescent="0.2">
      <c r="B110" s="1">
        <v>43971</v>
      </c>
      <c r="C110">
        <v>375.75</v>
      </c>
    </row>
    <row r="111" spans="2:3" x14ac:dyDescent="0.2">
      <c r="B111" s="1">
        <v>43972</v>
      </c>
      <c r="C111">
        <v>375.5</v>
      </c>
    </row>
    <row r="112" spans="2:3" x14ac:dyDescent="0.2">
      <c r="B112" s="1">
        <v>43973</v>
      </c>
      <c r="C112">
        <v>373.5</v>
      </c>
    </row>
    <row r="113" spans="2:3" x14ac:dyDescent="0.2">
      <c r="B113" s="1">
        <v>43977</v>
      </c>
      <c r="C113">
        <v>374</v>
      </c>
    </row>
    <row r="114" spans="2:3" x14ac:dyDescent="0.2">
      <c r="B114" s="1">
        <v>43978</v>
      </c>
      <c r="C114">
        <v>375</v>
      </c>
    </row>
    <row r="115" spans="2:3" x14ac:dyDescent="0.2">
      <c r="B115" s="1">
        <v>43979</v>
      </c>
      <c r="C115">
        <v>378.75</v>
      </c>
    </row>
    <row r="116" spans="2:3" x14ac:dyDescent="0.2">
      <c r="B116" s="1">
        <v>43980</v>
      </c>
      <c r="C116">
        <v>377.25</v>
      </c>
    </row>
    <row r="117" spans="2:3" x14ac:dyDescent="0.2">
      <c r="B117" s="1">
        <v>43983</v>
      </c>
      <c r="C117">
        <v>374.75</v>
      </c>
    </row>
    <row r="118" spans="2:3" x14ac:dyDescent="0.2">
      <c r="B118" s="1">
        <v>43984</v>
      </c>
      <c r="C118">
        <v>377.25</v>
      </c>
    </row>
    <row r="119" spans="2:3" x14ac:dyDescent="0.2">
      <c r="B119" s="1">
        <v>43985</v>
      </c>
      <c r="C119">
        <v>378.25</v>
      </c>
    </row>
    <row r="120" spans="2:3" x14ac:dyDescent="0.2">
      <c r="B120" s="1">
        <v>43986</v>
      </c>
      <c r="C120">
        <v>382</v>
      </c>
    </row>
    <row r="121" spans="2:3" x14ac:dyDescent="0.2">
      <c r="B121" s="1">
        <v>43987</v>
      </c>
      <c r="C121">
        <v>384</v>
      </c>
    </row>
    <row r="122" spans="2:3" x14ac:dyDescent="0.2">
      <c r="B122" s="1">
        <v>43990</v>
      </c>
      <c r="C122">
        <v>385.75</v>
      </c>
    </row>
    <row r="123" spans="2:3" x14ac:dyDescent="0.2">
      <c r="B123" s="1">
        <v>43991</v>
      </c>
      <c r="C123">
        <v>385</v>
      </c>
    </row>
    <row r="124" spans="2:3" x14ac:dyDescent="0.2">
      <c r="B124" s="1">
        <v>43992</v>
      </c>
      <c r="C124">
        <v>381</v>
      </c>
    </row>
    <row r="125" spans="2:3" x14ac:dyDescent="0.2">
      <c r="B125" s="1">
        <v>43993</v>
      </c>
      <c r="C125">
        <v>381.25</v>
      </c>
    </row>
    <row r="126" spans="2:3" x14ac:dyDescent="0.2">
      <c r="B126" s="1">
        <v>43994</v>
      </c>
      <c r="C126">
        <v>380.75</v>
      </c>
    </row>
    <row r="127" spans="2:3" x14ac:dyDescent="0.2">
      <c r="B127" s="1">
        <v>43997</v>
      </c>
      <c r="C127">
        <v>379.25</v>
      </c>
    </row>
    <row r="128" spans="2:3" x14ac:dyDescent="0.2">
      <c r="B128" s="1">
        <v>43998</v>
      </c>
      <c r="C128">
        <v>380.5</v>
      </c>
    </row>
    <row r="129" spans="2:3" x14ac:dyDescent="0.2">
      <c r="B129" s="1">
        <v>43999</v>
      </c>
      <c r="C129">
        <v>380</v>
      </c>
    </row>
    <row r="130" spans="2:3" x14ac:dyDescent="0.2">
      <c r="B130" s="1">
        <v>44000</v>
      </c>
      <c r="C130">
        <v>380.5</v>
      </c>
    </row>
    <row r="131" spans="2:3" x14ac:dyDescent="0.2">
      <c r="B131" s="1">
        <v>44001</v>
      </c>
      <c r="C131">
        <v>382.5</v>
      </c>
    </row>
    <row r="132" spans="2:3" x14ac:dyDescent="0.2">
      <c r="B132" s="1">
        <v>44004</v>
      </c>
      <c r="C132">
        <v>380.75</v>
      </c>
    </row>
    <row r="133" spans="2:3" x14ac:dyDescent="0.2">
      <c r="B133" s="1">
        <v>44005</v>
      </c>
      <c r="C133">
        <v>377.75</v>
      </c>
    </row>
    <row r="134" spans="2:3" x14ac:dyDescent="0.2">
      <c r="B134" s="1">
        <v>44006</v>
      </c>
      <c r="C134">
        <v>375</v>
      </c>
    </row>
    <row r="135" spans="2:3" x14ac:dyDescent="0.2">
      <c r="B135" s="1">
        <v>44007</v>
      </c>
      <c r="C135">
        <v>372</v>
      </c>
    </row>
    <row r="136" spans="2:3" x14ac:dyDescent="0.2">
      <c r="B136" s="1">
        <v>44008</v>
      </c>
      <c r="C136">
        <v>371.25</v>
      </c>
    </row>
    <row r="137" spans="2:3" x14ac:dyDescent="0.2">
      <c r="B137" s="1">
        <v>44011</v>
      </c>
      <c r="C137">
        <v>376.25</v>
      </c>
    </row>
    <row r="138" spans="2:3" x14ac:dyDescent="0.2">
      <c r="B138" s="1">
        <v>44012</v>
      </c>
      <c r="C138">
        <v>381</v>
      </c>
    </row>
    <row r="139" spans="2:3" x14ac:dyDescent="0.2">
      <c r="B139" s="1">
        <v>44013</v>
      </c>
      <c r="C139">
        <v>384.5</v>
      </c>
    </row>
    <row r="140" spans="2:3" x14ac:dyDescent="0.2">
      <c r="B140" s="1">
        <v>44014</v>
      </c>
      <c r="C140">
        <v>380.75</v>
      </c>
    </row>
    <row r="141" spans="2:3" x14ac:dyDescent="0.2">
      <c r="B141" s="1">
        <v>44018</v>
      </c>
      <c r="C141">
        <v>380.25</v>
      </c>
    </row>
    <row r="142" spans="2:3" x14ac:dyDescent="0.2">
      <c r="B142" s="1">
        <v>44019</v>
      </c>
      <c r="C142">
        <v>380.25</v>
      </c>
    </row>
    <row r="143" spans="2:3" x14ac:dyDescent="0.2">
      <c r="B143" s="1">
        <v>44020</v>
      </c>
      <c r="C143">
        <v>383</v>
      </c>
    </row>
    <row r="144" spans="2:3" x14ac:dyDescent="0.2">
      <c r="B144" s="1">
        <v>44021</v>
      </c>
      <c r="C144">
        <v>384.25</v>
      </c>
    </row>
    <row r="145" spans="2:3" x14ac:dyDescent="0.2">
      <c r="B145" s="1">
        <v>44022</v>
      </c>
      <c r="C145">
        <v>377.75</v>
      </c>
    </row>
    <row r="146" spans="2:3" x14ac:dyDescent="0.2">
      <c r="B146" s="1">
        <v>44025</v>
      </c>
      <c r="C146">
        <v>374.5</v>
      </c>
    </row>
    <row r="147" spans="2:3" x14ac:dyDescent="0.2">
      <c r="B147" s="1">
        <v>44026</v>
      </c>
      <c r="C147">
        <v>373.25</v>
      </c>
    </row>
    <row r="148" spans="2:3" x14ac:dyDescent="0.2">
      <c r="B148" s="1">
        <v>44027</v>
      </c>
      <c r="C148">
        <v>373.25</v>
      </c>
    </row>
    <row r="149" spans="2:3" x14ac:dyDescent="0.2">
      <c r="B149" s="1">
        <v>44028</v>
      </c>
      <c r="C149">
        <v>373.75</v>
      </c>
    </row>
    <row r="150" spans="2:3" x14ac:dyDescent="0.2">
      <c r="B150" s="1">
        <v>44029</v>
      </c>
      <c r="C150">
        <v>374.25</v>
      </c>
    </row>
    <row r="151" spans="2:3" x14ac:dyDescent="0.2">
      <c r="B151" s="1">
        <v>44032</v>
      </c>
      <c r="C151">
        <v>374</v>
      </c>
    </row>
    <row r="152" spans="2:3" x14ac:dyDescent="0.2">
      <c r="B152" s="1">
        <v>44033</v>
      </c>
      <c r="C152">
        <v>370.25</v>
      </c>
    </row>
    <row r="153" spans="2:3" x14ac:dyDescent="0.2">
      <c r="B153" s="1">
        <v>44034</v>
      </c>
      <c r="C153">
        <v>373</v>
      </c>
    </row>
    <row r="154" spans="2:3" x14ac:dyDescent="0.2">
      <c r="B154" s="1">
        <v>44035</v>
      </c>
      <c r="C154">
        <v>374</v>
      </c>
    </row>
    <row r="155" spans="2:3" x14ac:dyDescent="0.2">
      <c r="B155" s="1">
        <v>44036</v>
      </c>
      <c r="C155">
        <v>374</v>
      </c>
    </row>
    <row r="156" spans="2:3" x14ac:dyDescent="0.2">
      <c r="B156" s="1">
        <v>44039</v>
      </c>
      <c r="C156">
        <v>375</v>
      </c>
    </row>
    <row r="157" spans="2:3" x14ac:dyDescent="0.2">
      <c r="B157" s="1">
        <v>44040</v>
      </c>
      <c r="C157">
        <v>371.75</v>
      </c>
    </row>
    <row r="158" spans="2:3" x14ac:dyDescent="0.2">
      <c r="B158" s="1">
        <v>44041</v>
      </c>
      <c r="C158">
        <v>370.5</v>
      </c>
    </row>
    <row r="159" spans="2:3" x14ac:dyDescent="0.2">
      <c r="B159" s="1">
        <v>44042</v>
      </c>
      <c r="C159">
        <v>371.75</v>
      </c>
    </row>
    <row r="160" spans="2:3" x14ac:dyDescent="0.2">
      <c r="B160" s="1">
        <v>44043</v>
      </c>
      <c r="C160">
        <v>371.5</v>
      </c>
    </row>
    <row r="161" spans="2:3" x14ac:dyDescent="0.2">
      <c r="B161" s="1">
        <v>44046</v>
      </c>
      <c r="C161">
        <v>372</v>
      </c>
    </row>
    <row r="162" spans="2:3" x14ac:dyDescent="0.2">
      <c r="B162" s="1">
        <v>44047</v>
      </c>
      <c r="C162">
        <v>372.5</v>
      </c>
    </row>
    <row r="163" spans="2:3" x14ac:dyDescent="0.2">
      <c r="B163" s="1">
        <v>44048</v>
      </c>
      <c r="C163">
        <v>374.25</v>
      </c>
    </row>
    <row r="164" spans="2:3" x14ac:dyDescent="0.2">
      <c r="B164" s="1">
        <v>44049</v>
      </c>
      <c r="C164">
        <v>374.25</v>
      </c>
    </row>
    <row r="165" spans="2:3" x14ac:dyDescent="0.2">
      <c r="B165" s="1">
        <v>44050</v>
      </c>
      <c r="C165">
        <v>372</v>
      </c>
    </row>
    <row r="166" spans="2:3" x14ac:dyDescent="0.2">
      <c r="B166" s="1">
        <v>44053</v>
      </c>
      <c r="C166">
        <v>374.25</v>
      </c>
    </row>
    <row r="167" spans="2:3" x14ac:dyDescent="0.2">
      <c r="B167" s="1">
        <v>44054</v>
      </c>
      <c r="C167">
        <v>374.25</v>
      </c>
    </row>
    <row r="168" spans="2:3" x14ac:dyDescent="0.2">
      <c r="B168" s="1">
        <v>44055</v>
      </c>
      <c r="C168">
        <v>376</v>
      </c>
    </row>
    <row r="169" spans="2:3" x14ac:dyDescent="0.2">
      <c r="B169" s="1">
        <v>44056</v>
      </c>
      <c r="C169">
        <v>383.5</v>
      </c>
    </row>
    <row r="170" spans="2:3" x14ac:dyDescent="0.2">
      <c r="B170" s="1">
        <v>44057</v>
      </c>
      <c r="C170">
        <v>382.5</v>
      </c>
    </row>
    <row r="171" spans="2:3" x14ac:dyDescent="0.2">
      <c r="B171" s="1">
        <v>44060</v>
      </c>
      <c r="C171">
        <v>387</v>
      </c>
    </row>
    <row r="172" spans="2:3" x14ac:dyDescent="0.2">
      <c r="B172" s="1">
        <v>44061</v>
      </c>
      <c r="C172">
        <v>386.5</v>
      </c>
    </row>
    <row r="173" spans="2:3" x14ac:dyDescent="0.2">
      <c r="B173" s="1">
        <v>44062</v>
      </c>
      <c r="C173">
        <v>385.25</v>
      </c>
    </row>
    <row r="174" spans="2:3" x14ac:dyDescent="0.2">
      <c r="B174" s="1">
        <v>44063</v>
      </c>
      <c r="C174">
        <v>382.25</v>
      </c>
    </row>
    <row r="175" spans="2:3" x14ac:dyDescent="0.2">
      <c r="B175" s="1">
        <v>44064</v>
      </c>
      <c r="C175">
        <v>385.25</v>
      </c>
    </row>
    <row r="176" spans="2:3" x14ac:dyDescent="0.2">
      <c r="B176" s="1">
        <v>44067</v>
      </c>
      <c r="C176">
        <v>385.5</v>
      </c>
    </row>
    <row r="177" spans="2:3" x14ac:dyDescent="0.2">
      <c r="B177" s="1">
        <v>44068</v>
      </c>
      <c r="C177">
        <v>390.75</v>
      </c>
    </row>
    <row r="178" spans="2:3" x14ac:dyDescent="0.2">
      <c r="B178" s="1">
        <v>44069</v>
      </c>
      <c r="C178">
        <v>389.75</v>
      </c>
    </row>
    <row r="179" spans="2:3" x14ac:dyDescent="0.2">
      <c r="B179" s="1">
        <v>44070</v>
      </c>
      <c r="C179">
        <v>390.25</v>
      </c>
    </row>
    <row r="180" spans="2:3" x14ac:dyDescent="0.2">
      <c r="B180" s="1">
        <v>44071</v>
      </c>
      <c r="C180">
        <v>389.5</v>
      </c>
    </row>
    <row r="181" spans="2:3" x14ac:dyDescent="0.2">
      <c r="B181" s="1">
        <v>44074</v>
      </c>
      <c r="C181">
        <v>388</v>
      </c>
    </row>
    <row r="182" spans="2:3" x14ac:dyDescent="0.2">
      <c r="B182" s="1">
        <v>44075</v>
      </c>
      <c r="C182">
        <v>389.5</v>
      </c>
    </row>
    <row r="183" spans="2:3" x14ac:dyDescent="0.2">
      <c r="B183" s="1">
        <v>44076</v>
      </c>
      <c r="C183">
        <v>391.5</v>
      </c>
    </row>
    <row r="184" spans="2:3" x14ac:dyDescent="0.2">
      <c r="B184" s="1">
        <v>44077</v>
      </c>
      <c r="C184">
        <v>390</v>
      </c>
    </row>
    <row r="185" spans="2:3" x14ac:dyDescent="0.2">
      <c r="B185" s="1">
        <v>44078</v>
      </c>
      <c r="C185">
        <v>390.75</v>
      </c>
    </row>
    <row r="186" spans="2:3" x14ac:dyDescent="0.2">
      <c r="B186" s="1">
        <v>44082</v>
      </c>
      <c r="C186">
        <v>390.75</v>
      </c>
    </row>
    <row r="187" spans="2:3" x14ac:dyDescent="0.2">
      <c r="B187" s="1">
        <v>44083</v>
      </c>
      <c r="C187">
        <v>390.75</v>
      </c>
    </row>
    <row r="188" spans="2:3" x14ac:dyDescent="0.2">
      <c r="B188" s="1">
        <v>44084</v>
      </c>
      <c r="C188">
        <v>390.75</v>
      </c>
    </row>
    <row r="189" spans="2:3" x14ac:dyDescent="0.2">
      <c r="B189" s="1">
        <v>44085</v>
      </c>
      <c r="C189">
        <v>390.75</v>
      </c>
    </row>
    <row r="190" spans="2:3" x14ac:dyDescent="0.2">
      <c r="B190" s="1">
        <v>44088</v>
      </c>
      <c r="C190">
        <v>390.5</v>
      </c>
    </row>
    <row r="191" spans="2:3" x14ac:dyDescent="0.2">
      <c r="B191" s="1">
        <v>44089</v>
      </c>
      <c r="C191">
        <v>387.5</v>
      </c>
    </row>
    <row r="192" spans="2:3" x14ac:dyDescent="0.2">
      <c r="B192" s="1">
        <v>44090</v>
      </c>
      <c r="C192">
        <v>391.75</v>
      </c>
    </row>
    <row r="193" spans="2:3" x14ac:dyDescent="0.2">
      <c r="B193" s="1">
        <v>44091</v>
      </c>
      <c r="C193">
        <v>392.5</v>
      </c>
    </row>
    <row r="194" spans="2:3" x14ac:dyDescent="0.2">
      <c r="B194" s="1">
        <v>44092</v>
      </c>
      <c r="C194">
        <v>394.25</v>
      </c>
    </row>
    <row r="195" spans="2:3" x14ac:dyDescent="0.2">
      <c r="B195" s="1">
        <v>44095</v>
      </c>
      <c r="C195">
        <v>388.5</v>
      </c>
    </row>
    <row r="196" spans="2:3" x14ac:dyDescent="0.2">
      <c r="B196" s="1">
        <v>44096</v>
      </c>
      <c r="C196">
        <v>388.75</v>
      </c>
    </row>
    <row r="197" spans="2:3" x14ac:dyDescent="0.2">
      <c r="B197" s="1">
        <v>44097</v>
      </c>
      <c r="C197">
        <v>388.5</v>
      </c>
    </row>
    <row r="198" spans="2:3" x14ac:dyDescent="0.2">
      <c r="B198" s="1">
        <v>44098</v>
      </c>
      <c r="C198">
        <v>388</v>
      </c>
    </row>
    <row r="199" spans="2:3" x14ac:dyDescent="0.2">
      <c r="B199" s="1">
        <v>44099</v>
      </c>
      <c r="C199">
        <v>388</v>
      </c>
    </row>
    <row r="200" spans="2:3" x14ac:dyDescent="0.2">
      <c r="B200" s="1">
        <v>44102</v>
      </c>
      <c r="C200">
        <v>388.25</v>
      </c>
    </row>
    <row r="201" spans="2:3" x14ac:dyDescent="0.2">
      <c r="B201" s="1">
        <v>44103</v>
      </c>
      <c r="C201">
        <v>385.75</v>
      </c>
    </row>
    <row r="202" spans="2:3" x14ac:dyDescent="0.2">
      <c r="B202" s="1">
        <v>44104</v>
      </c>
      <c r="C202">
        <v>393.25</v>
      </c>
    </row>
    <row r="203" spans="2:3" x14ac:dyDescent="0.2">
      <c r="B203" s="1">
        <v>44105</v>
      </c>
      <c r="C203">
        <v>393.25</v>
      </c>
    </row>
    <row r="204" spans="2:3" x14ac:dyDescent="0.2">
      <c r="B204" s="1">
        <v>44106</v>
      </c>
      <c r="C204">
        <v>392.5</v>
      </c>
    </row>
    <row r="205" spans="2:3" x14ac:dyDescent="0.2">
      <c r="B205" s="1">
        <v>44109</v>
      </c>
      <c r="C205">
        <v>393.5</v>
      </c>
    </row>
    <row r="206" spans="2:3" x14ac:dyDescent="0.2">
      <c r="B206" s="1">
        <v>44110</v>
      </c>
      <c r="C206">
        <v>394.75</v>
      </c>
    </row>
    <row r="207" spans="2:3" x14ac:dyDescent="0.2">
      <c r="B207" s="1">
        <v>44111</v>
      </c>
      <c r="C207">
        <v>394.75</v>
      </c>
    </row>
    <row r="208" spans="2:3" x14ac:dyDescent="0.2">
      <c r="B208" s="1">
        <v>44112</v>
      </c>
      <c r="C208">
        <v>392.25</v>
      </c>
    </row>
    <row r="209" spans="2:3" x14ac:dyDescent="0.2">
      <c r="B209" s="1">
        <v>44113</v>
      </c>
      <c r="C209">
        <v>395.75</v>
      </c>
    </row>
    <row r="210" spans="2:3" x14ac:dyDescent="0.2">
      <c r="B210" s="1">
        <v>44116</v>
      </c>
      <c r="C210">
        <v>392.75</v>
      </c>
    </row>
    <row r="211" spans="2:3" x14ac:dyDescent="0.2">
      <c r="B211" s="1">
        <v>44117</v>
      </c>
      <c r="C211">
        <v>393.5</v>
      </c>
    </row>
    <row r="212" spans="2:3" x14ac:dyDescent="0.2">
      <c r="B212" s="1">
        <v>44118</v>
      </c>
      <c r="C212">
        <v>392.5</v>
      </c>
    </row>
    <row r="213" spans="2:3" x14ac:dyDescent="0.2">
      <c r="B213" s="1">
        <v>44119</v>
      </c>
      <c r="C213">
        <v>392.75</v>
      </c>
    </row>
    <row r="214" spans="2:3" x14ac:dyDescent="0.2">
      <c r="B214" s="1">
        <v>44120</v>
      </c>
      <c r="C214">
        <v>393.75</v>
      </c>
    </row>
    <row r="215" spans="2:3" x14ac:dyDescent="0.2">
      <c r="B215" s="1">
        <v>44123</v>
      </c>
      <c r="C215">
        <v>394.5</v>
      </c>
    </row>
    <row r="216" spans="2:3" x14ac:dyDescent="0.2">
      <c r="B216" s="1">
        <v>44124</v>
      </c>
      <c r="C216">
        <v>395.25</v>
      </c>
    </row>
    <row r="217" spans="2:3" x14ac:dyDescent="0.2">
      <c r="B217" s="1">
        <v>44125</v>
      </c>
      <c r="C217">
        <v>394.5</v>
      </c>
    </row>
    <row r="218" spans="2:3" x14ac:dyDescent="0.2">
      <c r="B218" s="1">
        <v>44126</v>
      </c>
      <c r="C218">
        <v>393.75</v>
      </c>
    </row>
    <row r="219" spans="2:3" x14ac:dyDescent="0.2">
      <c r="B219" s="1">
        <v>44127</v>
      </c>
      <c r="C219">
        <v>392.5</v>
      </c>
    </row>
    <row r="220" spans="2:3" x14ac:dyDescent="0.2">
      <c r="B220" s="1">
        <v>44130</v>
      </c>
      <c r="C220">
        <v>390.75</v>
      </c>
    </row>
    <row r="221" spans="2:3" x14ac:dyDescent="0.2">
      <c r="B221" s="1">
        <v>44131</v>
      </c>
      <c r="C221">
        <v>392</v>
      </c>
    </row>
    <row r="222" spans="2:3" x14ac:dyDescent="0.2">
      <c r="B222" s="1">
        <v>44132</v>
      </c>
      <c r="C222">
        <v>385.75</v>
      </c>
    </row>
    <row r="223" spans="2:3" x14ac:dyDescent="0.2">
      <c r="B223" s="1">
        <v>44133</v>
      </c>
      <c r="C223">
        <v>385.75</v>
      </c>
    </row>
    <row r="224" spans="2:3" x14ac:dyDescent="0.2">
      <c r="B224" s="1">
        <v>44134</v>
      </c>
      <c r="C224">
        <v>386</v>
      </c>
    </row>
    <row r="225" spans="2:3" x14ac:dyDescent="0.2">
      <c r="B225" s="1">
        <v>44137</v>
      </c>
      <c r="C225">
        <v>386.75</v>
      </c>
    </row>
    <row r="226" spans="2:3" x14ac:dyDescent="0.2">
      <c r="B226" s="1">
        <v>44138</v>
      </c>
      <c r="C226">
        <v>387.75</v>
      </c>
    </row>
    <row r="227" spans="2:3" x14ac:dyDescent="0.2">
      <c r="B227" s="1">
        <v>44139</v>
      </c>
      <c r="C227">
        <v>385.75</v>
      </c>
    </row>
    <row r="228" spans="2:3" x14ac:dyDescent="0.2">
      <c r="B228" s="1">
        <v>44140</v>
      </c>
      <c r="C228">
        <v>387.25</v>
      </c>
    </row>
    <row r="229" spans="2:3" x14ac:dyDescent="0.2">
      <c r="B229" s="1">
        <v>44141</v>
      </c>
      <c r="C229">
        <v>386.5</v>
      </c>
    </row>
    <row r="230" spans="2:3" x14ac:dyDescent="0.2">
      <c r="B230" s="1">
        <v>44144</v>
      </c>
      <c r="C230">
        <v>389.25</v>
      </c>
    </row>
    <row r="231" spans="2:3" x14ac:dyDescent="0.2">
      <c r="B231" s="1">
        <v>44145</v>
      </c>
      <c r="C231">
        <v>393.5</v>
      </c>
    </row>
    <row r="232" spans="2:3" x14ac:dyDescent="0.2">
      <c r="B232" s="1">
        <v>44146</v>
      </c>
      <c r="C232">
        <v>391.75</v>
      </c>
    </row>
    <row r="233" spans="2:3" x14ac:dyDescent="0.2">
      <c r="B233" s="1">
        <v>44147</v>
      </c>
      <c r="C233">
        <v>390.5</v>
      </c>
    </row>
    <row r="234" spans="2:3" x14ac:dyDescent="0.2">
      <c r="B234" s="1">
        <v>44148</v>
      </c>
      <c r="C234">
        <v>392.5</v>
      </c>
    </row>
    <row r="235" spans="2:3" x14ac:dyDescent="0.2">
      <c r="B235" s="1">
        <v>44151</v>
      </c>
      <c r="C235">
        <v>395</v>
      </c>
    </row>
    <row r="236" spans="2:3" x14ac:dyDescent="0.2">
      <c r="B236" s="1">
        <v>44152</v>
      </c>
      <c r="C236">
        <v>396</v>
      </c>
    </row>
    <row r="237" spans="2:3" x14ac:dyDescent="0.2">
      <c r="B237" s="1">
        <v>44153</v>
      </c>
      <c r="C237">
        <v>397</v>
      </c>
    </row>
    <row r="238" spans="2:3" x14ac:dyDescent="0.2">
      <c r="B238" s="1">
        <v>44154</v>
      </c>
      <c r="C238">
        <v>395.5</v>
      </c>
    </row>
    <row r="239" spans="2:3" x14ac:dyDescent="0.2">
      <c r="B239" s="1">
        <v>44155</v>
      </c>
      <c r="C239">
        <v>395.25</v>
      </c>
    </row>
    <row r="240" spans="2:3" x14ac:dyDescent="0.2">
      <c r="B240" s="1">
        <v>44158</v>
      </c>
      <c r="C240">
        <v>394.5</v>
      </c>
    </row>
    <row r="241" spans="2:3" x14ac:dyDescent="0.2">
      <c r="B241" s="1">
        <v>44159</v>
      </c>
      <c r="C241">
        <v>394.25</v>
      </c>
    </row>
    <row r="242" spans="2:3" x14ac:dyDescent="0.2">
      <c r="B242" s="1">
        <v>44160</v>
      </c>
      <c r="C242">
        <v>394.25</v>
      </c>
    </row>
    <row r="243" spans="2:3" x14ac:dyDescent="0.2">
      <c r="B243" s="1">
        <v>44162</v>
      </c>
      <c r="C243">
        <v>395.75</v>
      </c>
    </row>
    <row r="244" spans="2:3" x14ac:dyDescent="0.2">
      <c r="B244" s="1">
        <v>44165</v>
      </c>
      <c r="C244">
        <v>391.5</v>
      </c>
    </row>
    <row r="245" spans="2:3" x14ac:dyDescent="0.2">
      <c r="B245" s="1">
        <v>44166</v>
      </c>
      <c r="C245">
        <v>391.75</v>
      </c>
    </row>
    <row r="246" spans="2:3" x14ac:dyDescent="0.2">
      <c r="B246" s="1">
        <v>44167</v>
      </c>
      <c r="C246">
        <v>392</v>
      </c>
    </row>
    <row r="247" spans="2:3" x14ac:dyDescent="0.2">
      <c r="B247" s="1">
        <v>44168</v>
      </c>
      <c r="C247">
        <v>393.5</v>
      </c>
    </row>
    <row r="248" spans="2:3" x14ac:dyDescent="0.2">
      <c r="B248" s="1">
        <v>44169</v>
      </c>
      <c r="C248">
        <v>392.75</v>
      </c>
    </row>
    <row r="249" spans="2:3" x14ac:dyDescent="0.2">
      <c r="B249" s="1">
        <v>44172</v>
      </c>
      <c r="C249">
        <v>394</v>
      </c>
    </row>
    <row r="250" spans="2:3" x14ac:dyDescent="0.2">
      <c r="B250" s="1">
        <v>44173</v>
      </c>
      <c r="C250">
        <v>392</v>
      </c>
    </row>
    <row r="251" spans="2:3" x14ac:dyDescent="0.2">
      <c r="B251" s="1">
        <v>44174</v>
      </c>
      <c r="C251">
        <v>393</v>
      </c>
    </row>
    <row r="252" spans="2:3" x14ac:dyDescent="0.2">
      <c r="B252" s="1">
        <v>44175</v>
      </c>
      <c r="C252">
        <v>394.25</v>
      </c>
    </row>
    <row r="253" spans="2:3" x14ac:dyDescent="0.2">
      <c r="B253" s="1">
        <v>44176</v>
      </c>
      <c r="C253">
        <v>395</v>
      </c>
    </row>
    <row r="254" spans="2:3" x14ac:dyDescent="0.2">
      <c r="B254" s="1">
        <v>44179</v>
      </c>
      <c r="C254">
        <v>395</v>
      </c>
    </row>
    <row r="255" spans="2:3" x14ac:dyDescent="0.2">
      <c r="B255" s="1">
        <v>44180</v>
      </c>
      <c r="C255">
        <v>396</v>
      </c>
    </row>
    <row r="256" spans="2:3" x14ac:dyDescent="0.2">
      <c r="B256" s="1">
        <v>44181</v>
      </c>
      <c r="C256">
        <v>396.75</v>
      </c>
    </row>
    <row r="257" spans="2:3" x14ac:dyDescent="0.2">
      <c r="B257" s="1">
        <v>44182</v>
      </c>
      <c r="C257">
        <v>397.5</v>
      </c>
    </row>
    <row r="258" spans="2:3" x14ac:dyDescent="0.2">
      <c r="B258" s="1">
        <v>44183</v>
      </c>
      <c r="C258">
        <v>397.75</v>
      </c>
    </row>
    <row r="259" spans="2:3" x14ac:dyDescent="0.2">
      <c r="B259" s="1">
        <v>44186</v>
      </c>
      <c r="C259">
        <v>398.5</v>
      </c>
    </row>
    <row r="260" spans="2:3" x14ac:dyDescent="0.2">
      <c r="B260" s="1">
        <v>44187</v>
      </c>
      <c r="C260">
        <v>399</v>
      </c>
    </row>
    <row r="261" spans="2:3" x14ac:dyDescent="0.2">
      <c r="B261" s="1">
        <v>44188</v>
      </c>
      <c r="C261">
        <v>399</v>
      </c>
    </row>
    <row r="262" spans="2:3" x14ac:dyDescent="0.2">
      <c r="B262" s="1">
        <v>44189</v>
      </c>
      <c r="C262">
        <v>400.25</v>
      </c>
    </row>
    <row r="263" spans="2:3" x14ac:dyDescent="0.2">
      <c r="B263" s="1">
        <v>44193</v>
      </c>
      <c r="C263">
        <v>403</v>
      </c>
    </row>
    <row r="264" spans="2:3" x14ac:dyDescent="0.2">
      <c r="B264" s="1">
        <v>44194</v>
      </c>
      <c r="C264">
        <v>405.75</v>
      </c>
    </row>
    <row r="265" spans="2:3" x14ac:dyDescent="0.2">
      <c r="B265" s="1">
        <v>44195</v>
      </c>
      <c r="C265">
        <v>408</v>
      </c>
    </row>
    <row r="266" spans="2:3" x14ac:dyDescent="0.2">
      <c r="B266" s="1">
        <v>44196</v>
      </c>
      <c r="C266">
        <v>411</v>
      </c>
    </row>
    <row r="267" spans="2:3" x14ac:dyDescent="0.2">
      <c r="B267" s="1">
        <v>44200</v>
      </c>
      <c r="C267">
        <v>410.75</v>
      </c>
    </row>
    <row r="268" spans="2:3" x14ac:dyDescent="0.2">
      <c r="B268" s="1">
        <v>44201</v>
      </c>
      <c r="C268">
        <v>414.5</v>
      </c>
    </row>
    <row r="269" spans="2:3" x14ac:dyDescent="0.2">
      <c r="B269" s="1">
        <v>44202</v>
      </c>
      <c r="C269">
        <v>416.25</v>
      </c>
    </row>
    <row r="270" spans="2:3" x14ac:dyDescent="0.2">
      <c r="B270" s="1">
        <v>44203</v>
      </c>
      <c r="C270">
        <v>416</v>
      </c>
    </row>
    <row r="271" spans="2:3" x14ac:dyDescent="0.2">
      <c r="B271" s="1">
        <v>44204</v>
      </c>
      <c r="C271">
        <v>415.25</v>
      </c>
    </row>
    <row r="272" spans="2:3" x14ac:dyDescent="0.2">
      <c r="B272" s="1">
        <v>44207</v>
      </c>
      <c r="C272">
        <v>417.25</v>
      </c>
    </row>
    <row r="273" spans="2:3" x14ac:dyDescent="0.2">
      <c r="B273" s="1">
        <v>44208</v>
      </c>
      <c r="C273">
        <v>426.25</v>
      </c>
    </row>
    <row r="274" spans="2:3" x14ac:dyDescent="0.2">
      <c r="B274" s="1">
        <v>44209</v>
      </c>
      <c r="C274">
        <v>423.5</v>
      </c>
    </row>
    <row r="275" spans="2:3" x14ac:dyDescent="0.2">
      <c r="B275" s="1">
        <v>44210</v>
      </c>
      <c r="C275">
        <v>425.25</v>
      </c>
    </row>
    <row r="276" spans="2:3" x14ac:dyDescent="0.2">
      <c r="B276" s="1">
        <v>44211</v>
      </c>
      <c r="C276">
        <v>428</v>
      </c>
    </row>
    <row r="277" spans="2:3" x14ac:dyDescent="0.2">
      <c r="B277" s="1">
        <v>44215</v>
      </c>
      <c r="C277">
        <v>426.75</v>
      </c>
    </row>
    <row r="278" spans="2:3" x14ac:dyDescent="0.2">
      <c r="B278" s="1">
        <v>44216</v>
      </c>
      <c r="C278">
        <v>423.5</v>
      </c>
    </row>
    <row r="279" spans="2:3" x14ac:dyDescent="0.2">
      <c r="B279" s="1">
        <v>44217</v>
      </c>
      <c r="C279">
        <v>424</v>
      </c>
    </row>
    <row r="280" spans="2:3" x14ac:dyDescent="0.2">
      <c r="B280" s="1">
        <v>44218</v>
      </c>
      <c r="C280">
        <v>411</v>
      </c>
    </row>
    <row r="281" spans="2:3" x14ac:dyDescent="0.2">
      <c r="B281" s="1">
        <v>44221</v>
      </c>
      <c r="C281">
        <v>415</v>
      </c>
    </row>
    <row r="282" spans="2:3" x14ac:dyDescent="0.2">
      <c r="B282" s="1">
        <v>44222</v>
      </c>
      <c r="C282">
        <v>419.75</v>
      </c>
    </row>
    <row r="283" spans="2:3" x14ac:dyDescent="0.2">
      <c r="B283" s="1">
        <v>44223</v>
      </c>
      <c r="C283">
        <v>417.5</v>
      </c>
    </row>
    <row r="284" spans="2:3" x14ac:dyDescent="0.2">
      <c r="B284" s="1">
        <v>44224</v>
      </c>
      <c r="C284">
        <v>416.25</v>
      </c>
    </row>
    <row r="285" spans="2:3" x14ac:dyDescent="0.2">
      <c r="B285" s="1">
        <v>44225</v>
      </c>
      <c r="C285">
        <v>420.5</v>
      </c>
    </row>
    <row r="286" spans="2:3" x14ac:dyDescent="0.2">
      <c r="B286" s="1">
        <v>44228</v>
      </c>
      <c r="C286">
        <v>423</v>
      </c>
    </row>
    <row r="287" spans="2:3" x14ac:dyDescent="0.2">
      <c r="B287" s="1">
        <v>44229</v>
      </c>
      <c r="C287">
        <v>422.5</v>
      </c>
    </row>
    <row r="288" spans="2:3" x14ac:dyDescent="0.2">
      <c r="B288" s="1">
        <v>44230</v>
      </c>
      <c r="C288">
        <v>420.5</v>
      </c>
    </row>
    <row r="289" spans="2:3" x14ac:dyDescent="0.2">
      <c r="B289" s="1">
        <v>44231</v>
      </c>
      <c r="C289">
        <v>421.25</v>
      </c>
    </row>
    <row r="290" spans="2:3" x14ac:dyDescent="0.2">
      <c r="B290" s="1">
        <v>44232</v>
      </c>
      <c r="C290">
        <v>430.75</v>
      </c>
    </row>
    <row r="291" spans="2:3" x14ac:dyDescent="0.2">
      <c r="B291" s="1">
        <v>44235</v>
      </c>
      <c r="C291">
        <v>433.25</v>
      </c>
    </row>
    <row r="292" spans="2:3" x14ac:dyDescent="0.2">
      <c r="B292" s="1">
        <v>44236</v>
      </c>
      <c r="C292">
        <v>429.5</v>
      </c>
    </row>
    <row r="293" spans="2:3" x14ac:dyDescent="0.2">
      <c r="B293" s="1">
        <v>44237</v>
      </c>
      <c r="C293">
        <v>424.25</v>
      </c>
    </row>
    <row r="294" spans="2:3" x14ac:dyDescent="0.2">
      <c r="B294" s="1">
        <v>44238</v>
      </c>
      <c r="C294">
        <v>426.75</v>
      </c>
    </row>
    <row r="295" spans="2:3" x14ac:dyDescent="0.2">
      <c r="B295" s="1">
        <v>44239</v>
      </c>
      <c r="C295">
        <v>426.25</v>
      </c>
    </row>
    <row r="296" spans="2:3" x14ac:dyDescent="0.2">
      <c r="B296" s="1">
        <v>44243</v>
      </c>
      <c r="C296">
        <v>431</v>
      </c>
    </row>
    <row r="297" spans="2:3" x14ac:dyDescent="0.2">
      <c r="B297" s="1">
        <v>44244</v>
      </c>
      <c r="C297">
        <v>432.25</v>
      </c>
    </row>
    <row r="298" spans="2:3" x14ac:dyDescent="0.2">
      <c r="B298" s="1">
        <v>44245</v>
      </c>
      <c r="C298">
        <v>432.5</v>
      </c>
    </row>
    <row r="299" spans="2:3" x14ac:dyDescent="0.2">
      <c r="B299" s="1">
        <v>44246</v>
      </c>
      <c r="C299">
        <v>434.25</v>
      </c>
    </row>
    <row r="300" spans="2:3" x14ac:dyDescent="0.2">
      <c r="B300" s="1">
        <v>44249</v>
      </c>
      <c r="C300">
        <v>443.25</v>
      </c>
    </row>
    <row r="301" spans="2:3" x14ac:dyDescent="0.2">
      <c r="B301" s="1">
        <v>44250</v>
      </c>
      <c r="C301">
        <v>443</v>
      </c>
    </row>
    <row r="302" spans="2:3" x14ac:dyDescent="0.2">
      <c r="B302" s="1">
        <v>44251</v>
      </c>
      <c r="C302">
        <v>447.5</v>
      </c>
    </row>
    <row r="303" spans="2:3" x14ac:dyDescent="0.2">
      <c r="B303" s="1">
        <v>44252</v>
      </c>
      <c r="C303">
        <v>445.25</v>
      </c>
    </row>
    <row r="304" spans="2:3" x14ac:dyDescent="0.2">
      <c r="B304" s="1">
        <v>44253</v>
      </c>
      <c r="C304">
        <v>441.5</v>
      </c>
    </row>
    <row r="305" spans="2:3" x14ac:dyDescent="0.2">
      <c r="B305" s="1">
        <v>44256</v>
      </c>
      <c r="C305">
        <v>442.75</v>
      </c>
    </row>
    <row r="306" spans="2:3" x14ac:dyDescent="0.2">
      <c r="B306" s="1">
        <v>44257</v>
      </c>
      <c r="C306">
        <v>447.75</v>
      </c>
    </row>
    <row r="307" spans="2:3" x14ac:dyDescent="0.2">
      <c r="B307" s="1">
        <v>44258</v>
      </c>
      <c r="C307">
        <v>447.5</v>
      </c>
    </row>
    <row r="308" spans="2:3" x14ac:dyDescent="0.2">
      <c r="B308" s="1">
        <v>44259</v>
      </c>
      <c r="C308">
        <v>449.75</v>
      </c>
    </row>
    <row r="309" spans="2:3" x14ac:dyDescent="0.2">
      <c r="B309" s="1">
        <v>44260</v>
      </c>
      <c r="C309">
        <v>453</v>
      </c>
    </row>
    <row r="310" spans="2:3" x14ac:dyDescent="0.2">
      <c r="B310" s="1">
        <v>44263</v>
      </c>
      <c r="C310">
        <v>453.25</v>
      </c>
    </row>
    <row r="311" spans="2:3" x14ac:dyDescent="0.2">
      <c r="B311" s="1">
        <v>44264</v>
      </c>
      <c r="C311">
        <v>456</v>
      </c>
    </row>
    <row r="312" spans="2:3" x14ac:dyDescent="0.2">
      <c r="B312" s="1">
        <v>44265</v>
      </c>
      <c r="C312">
        <v>453</v>
      </c>
    </row>
    <row r="313" spans="2:3" x14ac:dyDescent="0.2">
      <c r="B313" s="1">
        <v>44266</v>
      </c>
      <c r="C313">
        <v>455.5</v>
      </c>
    </row>
    <row r="314" spans="2:3" x14ac:dyDescent="0.2">
      <c r="B314" s="1">
        <v>44267</v>
      </c>
      <c r="C314">
        <v>450.5</v>
      </c>
    </row>
    <row r="315" spans="2:3" x14ac:dyDescent="0.2">
      <c r="B315" s="1">
        <v>44270</v>
      </c>
      <c r="C315">
        <v>450.5</v>
      </c>
    </row>
    <row r="316" spans="2:3" x14ac:dyDescent="0.2">
      <c r="B316" s="1">
        <v>44271</v>
      </c>
      <c r="C316">
        <v>450</v>
      </c>
    </row>
    <row r="317" spans="2:3" x14ac:dyDescent="0.2">
      <c r="B317" s="1">
        <v>44272</v>
      </c>
      <c r="C317">
        <v>448.5</v>
      </c>
    </row>
    <row r="318" spans="2:3" x14ac:dyDescent="0.2">
      <c r="B318" s="1">
        <v>44273</v>
      </c>
      <c r="C318">
        <v>443.5</v>
      </c>
    </row>
    <row r="319" spans="2:3" x14ac:dyDescent="0.2">
      <c r="B319" s="1">
        <v>44274</v>
      </c>
      <c r="C319">
        <v>446.25</v>
      </c>
    </row>
    <row r="320" spans="2:3" x14ac:dyDescent="0.2">
      <c r="B320" s="1">
        <v>44277</v>
      </c>
      <c r="C320">
        <v>444.75</v>
      </c>
    </row>
    <row r="321" spans="2:3" x14ac:dyDescent="0.2">
      <c r="B321" s="1">
        <v>44278</v>
      </c>
      <c r="C321">
        <v>446</v>
      </c>
    </row>
    <row r="322" spans="2:3" x14ac:dyDescent="0.2">
      <c r="B322" s="1">
        <v>44279</v>
      </c>
      <c r="C322">
        <v>445.5</v>
      </c>
    </row>
    <row r="323" spans="2:3" x14ac:dyDescent="0.2">
      <c r="B323" s="1">
        <v>44280</v>
      </c>
      <c r="C323">
        <v>443.75</v>
      </c>
    </row>
    <row r="324" spans="2:3" x14ac:dyDescent="0.2">
      <c r="B324" s="1">
        <v>44281</v>
      </c>
      <c r="C324">
        <v>446</v>
      </c>
    </row>
    <row r="325" spans="2:3" x14ac:dyDescent="0.2">
      <c r="B325" s="1">
        <v>44284</v>
      </c>
      <c r="C325">
        <v>441.75</v>
      </c>
    </row>
    <row r="326" spans="2:3" x14ac:dyDescent="0.2">
      <c r="B326" s="1">
        <v>44285</v>
      </c>
      <c r="C326">
        <v>437</v>
      </c>
    </row>
    <row r="327" spans="2:3" x14ac:dyDescent="0.2">
      <c r="B327" s="1">
        <v>44286</v>
      </c>
      <c r="C327">
        <v>459.75</v>
      </c>
    </row>
    <row r="328" spans="2:3" x14ac:dyDescent="0.2">
      <c r="B328" s="1">
        <v>44287</v>
      </c>
      <c r="C328">
        <v>459.75</v>
      </c>
    </row>
    <row r="329" spans="2:3" x14ac:dyDescent="0.2">
      <c r="B329" s="1">
        <v>44288</v>
      </c>
      <c r="C329">
        <v>459.75</v>
      </c>
    </row>
    <row r="330" spans="2:3" x14ac:dyDescent="0.2">
      <c r="B330" s="1">
        <v>44291</v>
      </c>
      <c r="C330">
        <v>469.25</v>
      </c>
    </row>
    <row r="331" spans="2:3" x14ac:dyDescent="0.2">
      <c r="B331" s="1">
        <v>44292</v>
      </c>
      <c r="C331">
        <v>462.5</v>
      </c>
    </row>
    <row r="332" spans="2:3" x14ac:dyDescent="0.2">
      <c r="B332" s="1">
        <v>44293</v>
      </c>
      <c r="C332">
        <v>464.75</v>
      </c>
    </row>
    <row r="333" spans="2:3" x14ac:dyDescent="0.2">
      <c r="B333" s="1">
        <v>44294</v>
      </c>
      <c r="C333">
        <v>471</v>
      </c>
    </row>
    <row r="334" spans="2:3" x14ac:dyDescent="0.2">
      <c r="B334" s="1">
        <v>44295</v>
      </c>
      <c r="C334">
        <v>474.25</v>
      </c>
    </row>
    <row r="335" spans="2:3" x14ac:dyDescent="0.2">
      <c r="B335" s="1">
        <v>44298</v>
      </c>
      <c r="C335">
        <v>475.5</v>
      </c>
    </row>
    <row r="336" spans="2:3" x14ac:dyDescent="0.2">
      <c r="B336" s="1">
        <v>44299</v>
      </c>
      <c r="C336">
        <v>481</v>
      </c>
    </row>
    <row r="337" spans="2:3" x14ac:dyDescent="0.2">
      <c r="B337" s="1">
        <v>44300</v>
      </c>
      <c r="C337">
        <v>485</v>
      </c>
    </row>
    <row r="338" spans="2:3" x14ac:dyDescent="0.2">
      <c r="B338" s="1">
        <v>44301</v>
      </c>
      <c r="C338">
        <v>484.25</v>
      </c>
    </row>
    <row r="339" spans="2:3" x14ac:dyDescent="0.2">
      <c r="B339" s="1">
        <v>44302</v>
      </c>
      <c r="C339">
        <v>484.75</v>
      </c>
    </row>
    <row r="340" spans="2:3" x14ac:dyDescent="0.2">
      <c r="B340" s="1">
        <v>44305</v>
      </c>
      <c r="C340">
        <v>490.75</v>
      </c>
    </row>
    <row r="341" spans="2:3" x14ac:dyDescent="0.2">
      <c r="B341" s="1">
        <v>44306</v>
      </c>
      <c r="C341">
        <v>497.5</v>
      </c>
    </row>
    <row r="342" spans="2:3" x14ac:dyDescent="0.2">
      <c r="B342" s="1">
        <v>44307</v>
      </c>
      <c r="C342">
        <v>501.25</v>
      </c>
    </row>
    <row r="343" spans="2:3" x14ac:dyDescent="0.2">
      <c r="B343" s="1">
        <v>44308</v>
      </c>
      <c r="C343">
        <v>510.5</v>
      </c>
    </row>
    <row r="344" spans="2:3" x14ac:dyDescent="0.2">
      <c r="B344" s="1">
        <v>44309</v>
      </c>
      <c r="C344">
        <v>509.75</v>
      </c>
    </row>
    <row r="345" spans="2:3" x14ac:dyDescent="0.2">
      <c r="B345" s="1">
        <v>44312</v>
      </c>
      <c r="C345">
        <v>521.25</v>
      </c>
    </row>
    <row r="346" spans="2:3" x14ac:dyDescent="0.2">
      <c r="B346" s="1">
        <v>44313</v>
      </c>
      <c r="C346">
        <v>517.5</v>
      </c>
    </row>
    <row r="347" spans="2:3" x14ac:dyDescent="0.2">
      <c r="B347" s="1">
        <v>44314</v>
      </c>
      <c r="C347">
        <v>508.25</v>
      </c>
    </row>
    <row r="348" spans="2:3" x14ac:dyDescent="0.2">
      <c r="B348" s="1">
        <v>44315</v>
      </c>
      <c r="C348">
        <v>509.25</v>
      </c>
    </row>
    <row r="349" spans="2:3" x14ac:dyDescent="0.2">
      <c r="B349" s="1">
        <v>44316</v>
      </c>
      <c r="C349">
        <v>518.5</v>
      </c>
    </row>
    <row r="350" spans="2:3" x14ac:dyDescent="0.2">
      <c r="B350" s="1">
        <v>44319</v>
      </c>
      <c r="C350">
        <v>518.5</v>
      </c>
    </row>
    <row r="351" spans="2:3" x14ac:dyDescent="0.2">
      <c r="B351" s="1">
        <v>44320</v>
      </c>
      <c r="C351">
        <v>532.75</v>
      </c>
    </row>
    <row r="352" spans="2:3" x14ac:dyDescent="0.2">
      <c r="B352" s="1">
        <v>44321</v>
      </c>
      <c r="C352">
        <v>545.5</v>
      </c>
    </row>
    <row r="353" spans="2:3" x14ac:dyDescent="0.2">
      <c r="B353" s="1">
        <v>44322</v>
      </c>
      <c r="C353">
        <v>550</v>
      </c>
    </row>
    <row r="354" spans="2:3" x14ac:dyDescent="0.2">
      <c r="B354" s="1">
        <v>44323</v>
      </c>
      <c r="C354">
        <v>545.75</v>
      </c>
    </row>
    <row r="355" spans="2:3" x14ac:dyDescent="0.2">
      <c r="B355" s="1">
        <v>44326</v>
      </c>
      <c r="C355">
        <v>528.25</v>
      </c>
    </row>
    <row r="356" spans="2:3" x14ac:dyDescent="0.2">
      <c r="B356" s="1">
        <v>44327</v>
      </c>
      <c r="C356">
        <v>532</v>
      </c>
    </row>
    <row r="357" spans="2:3" x14ac:dyDescent="0.2">
      <c r="B357" s="1">
        <v>44328</v>
      </c>
      <c r="C357">
        <v>523</v>
      </c>
    </row>
    <row r="358" spans="2:3" x14ac:dyDescent="0.2">
      <c r="B358" s="1">
        <v>44329</v>
      </c>
      <c r="C358">
        <v>500.75</v>
      </c>
    </row>
    <row r="359" spans="2:3" x14ac:dyDescent="0.2">
      <c r="B359" s="1">
        <v>44330</v>
      </c>
      <c r="C359">
        <v>486.25</v>
      </c>
    </row>
    <row r="360" spans="2:3" x14ac:dyDescent="0.2">
      <c r="B360" s="1">
        <v>44333</v>
      </c>
      <c r="C360">
        <v>487.75</v>
      </c>
    </row>
    <row r="361" spans="2:3" x14ac:dyDescent="0.2">
      <c r="B361" s="1">
        <v>44334</v>
      </c>
      <c r="C361">
        <v>496.5</v>
      </c>
    </row>
    <row r="362" spans="2:3" x14ac:dyDescent="0.2">
      <c r="B362" s="1">
        <v>44335</v>
      </c>
      <c r="C362">
        <v>497.75</v>
      </c>
    </row>
    <row r="363" spans="2:3" x14ac:dyDescent="0.2">
      <c r="B363" s="1">
        <v>44336</v>
      </c>
      <c r="C363">
        <v>503</v>
      </c>
    </row>
    <row r="364" spans="2:3" x14ac:dyDescent="0.2">
      <c r="B364" s="1">
        <v>44337</v>
      </c>
      <c r="C364">
        <v>498.5</v>
      </c>
    </row>
    <row r="365" spans="2:3" x14ac:dyDescent="0.2">
      <c r="B365" s="1">
        <v>44340</v>
      </c>
      <c r="C365">
        <v>493.25</v>
      </c>
    </row>
    <row r="366" spans="2:3" x14ac:dyDescent="0.2">
      <c r="B366" s="1">
        <v>44341</v>
      </c>
      <c r="C366">
        <v>482.5</v>
      </c>
    </row>
    <row r="367" spans="2:3" x14ac:dyDescent="0.2">
      <c r="B367" s="1">
        <v>44342</v>
      </c>
      <c r="C367">
        <v>486.25</v>
      </c>
    </row>
    <row r="368" spans="2:3" x14ac:dyDescent="0.2">
      <c r="B368" s="1">
        <v>44343</v>
      </c>
      <c r="C368">
        <v>511</v>
      </c>
    </row>
    <row r="369" spans="2:3" x14ac:dyDescent="0.2">
      <c r="B369" s="1">
        <v>44344</v>
      </c>
      <c r="C369">
        <v>505</v>
      </c>
    </row>
    <row r="370" spans="2:3" x14ac:dyDescent="0.2">
      <c r="B370" s="1">
        <v>44348</v>
      </c>
      <c r="C370">
        <v>520.25</v>
      </c>
    </row>
    <row r="371" spans="2:3" x14ac:dyDescent="0.2">
      <c r="B371" s="1">
        <v>44349</v>
      </c>
      <c r="C371">
        <v>517</v>
      </c>
    </row>
    <row r="372" spans="2:3" x14ac:dyDescent="0.2">
      <c r="B372" s="1">
        <v>44350</v>
      </c>
      <c r="C372">
        <v>516.25</v>
      </c>
    </row>
    <row r="373" spans="2:3" x14ac:dyDescent="0.2">
      <c r="B373" s="1">
        <v>44351</v>
      </c>
      <c r="C373">
        <v>527</v>
      </c>
    </row>
    <row r="374" spans="2:3" x14ac:dyDescent="0.2">
      <c r="B374" s="1">
        <v>44354</v>
      </c>
      <c r="C374">
        <v>536.75</v>
      </c>
    </row>
    <row r="375" spans="2:3" x14ac:dyDescent="0.2">
      <c r="B375" s="1">
        <v>44355</v>
      </c>
      <c r="C375">
        <v>544</v>
      </c>
    </row>
    <row r="376" spans="2:3" x14ac:dyDescent="0.2">
      <c r="B376" s="1">
        <v>44356</v>
      </c>
      <c r="C376">
        <v>544.75</v>
      </c>
    </row>
    <row r="377" spans="2:3" x14ac:dyDescent="0.2">
      <c r="B377" s="1">
        <v>44357</v>
      </c>
      <c r="C377">
        <v>547.5</v>
      </c>
    </row>
    <row r="378" spans="2:3" x14ac:dyDescent="0.2">
      <c r="B378" s="1">
        <v>44358</v>
      </c>
      <c r="C378">
        <v>547</v>
      </c>
    </row>
    <row r="379" spans="2:3" x14ac:dyDescent="0.2">
      <c r="B379" s="1">
        <v>44361</v>
      </c>
      <c r="C379">
        <v>530.75</v>
      </c>
    </row>
    <row r="380" spans="2:3" x14ac:dyDescent="0.2">
      <c r="B380" s="1">
        <v>44362</v>
      </c>
      <c r="C380">
        <v>528.25</v>
      </c>
    </row>
    <row r="381" spans="2:3" x14ac:dyDescent="0.2">
      <c r="B381" s="1">
        <v>44363</v>
      </c>
      <c r="C381">
        <v>521.75</v>
      </c>
    </row>
    <row r="382" spans="2:3" x14ac:dyDescent="0.2">
      <c r="B382" s="1">
        <v>44364</v>
      </c>
      <c r="C382">
        <v>491.5</v>
      </c>
    </row>
    <row r="383" spans="2:3" x14ac:dyDescent="0.2">
      <c r="B383" s="1">
        <v>44365</v>
      </c>
      <c r="C383">
        <v>508.75</v>
      </c>
    </row>
    <row r="384" spans="2:3" x14ac:dyDescent="0.2">
      <c r="B384" s="1">
        <v>44368</v>
      </c>
      <c r="C384">
        <v>512.25</v>
      </c>
    </row>
    <row r="385" spans="2:3" x14ac:dyDescent="0.2">
      <c r="B385" s="1">
        <v>44369</v>
      </c>
      <c r="C385">
        <v>498</v>
      </c>
    </row>
    <row r="386" spans="2:3" x14ac:dyDescent="0.2">
      <c r="B386" s="1">
        <v>44370</v>
      </c>
      <c r="C386">
        <v>499.75</v>
      </c>
    </row>
    <row r="387" spans="2:3" x14ac:dyDescent="0.2">
      <c r="B387" s="1">
        <v>44371</v>
      </c>
      <c r="C387">
        <v>498</v>
      </c>
    </row>
    <row r="388" spans="2:3" x14ac:dyDescent="0.2">
      <c r="B388" s="1">
        <v>44372</v>
      </c>
      <c r="C388">
        <v>486.5</v>
      </c>
    </row>
    <row r="389" spans="2:3" x14ac:dyDescent="0.2">
      <c r="B389" s="1">
        <v>44375</v>
      </c>
      <c r="C389">
        <v>504.5</v>
      </c>
    </row>
    <row r="390" spans="2:3" x14ac:dyDescent="0.2">
      <c r="B390" s="1">
        <v>44376</v>
      </c>
      <c r="C390">
        <v>504.75</v>
      </c>
    </row>
    <row r="391" spans="2:3" x14ac:dyDescent="0.2">
      <c r="B391" s="1">
        <v>44377</v>
      </c>
      <c r="C391">
        <v>530.25</v>
      </c>
    </row>
    <row r="392" spans="2:3" x14ac:dyDescent="0.2">
      <c r="B392" s="1">
        <v>44378</v>
      </c>
      <c r="C392">
        <v>527.5</v>
      </c>
    </row>
    <row r="393" spans="2:3" x14ac:dyDescent="0.2">
      <c r="B393" s="1">
        <v>44379</v>
      </c>
      <c r="C393">
        <v>522.5</v>
      </c>
    </row>
    <row r="394" spans="2:3" x14ac:dyDescent="0.2">
      <c r="B394" s="1">
        <v>44383</v>
      </c>
      <c r="C394">
        <v>498</v>
      </c>
    </row>
    <row r="395" spans="2:3" x14ac:dyDescent="0.2">
      <c r="B395" s="1">
        <v>44384</v>
      </c>
      <c r="C395">
        <v>496</v>
      </c>
    </row>
    <row r="396" spans="2:3" x14ac:dyDescent="0.2">
      <c r="B396" s="1">
        <v>44385</v>
      </c>
      <c r="C396">
        <v>494</v>
      </c>
    </row>
    <row r="397" spans="2:3" x14ac:dyDescent="0.2">
      <c r="B397" s="1">
        <v>44386</v>
      </c>
      <c r="C397">
        <v>488.5</v>
      </c>
    </row>
    <row r="398" spans="2:3" x14ac:dyDescent="0.2">
      <c r="B398" s="1">
        <v>44389</v>
      </c>
      <c r="C398">
        <v>502.5</v>
      </c>
    </row>
    <row r="399" spans="2:3" x14ac:dyDescent="0.2">
      <c r="B399" s="1">
        <v>44390</v>
      </c>
      <c r="C399">
        <v>504.5</v>
      </c>
    </row>
    <row r="400" spans="2:3" x14ac:dyDescent="0.2">
      <c r="B400" s="1">
        <v>44391</v>
      </c>
      <c r="C400">
        <v>510.5</v>
      </c>
    </row>
    <row r="401" spans="2:3" x14ac:dyDescent="0.2">
      <c r="B401" s="1">
        <v>44392</v>
      </c>
      <c r="C401">
        <v>513.75</v>
      </c>
    </row>
    <row r="402" spans="2:3" x14ac:dyDescent="0.2">
      <c r="B402" s="1">
        <v>44393</v>
      </c>
      <c r="C402">
        <v>510.75</v>
      </c>
    </row>
    <row r="403" spans="2:3" x14ac:dyDescent="0.2">
      <c r="B403" s="1">
        <v>44396</v>
      </c>
      <c r="C403">
        <v>511.75</v>
      </c>
    </row>
    <row r="404" spans="2:3" x14ac:dyDescent="0.2">
      <c r="B404" s="1">
        <v>44397</v>
      </c>
      <c r="C404">
        <v>519</v>
      </c>
    </row>
    <row r="405" spans="2:3" x14ac:dyDescent="0.2">
      <c r="B405" s="1">
        <v>44398</v>
      </c>
      <c r="C405">
        <v>519.75</v>
      </c>
    </row>
    <row r="406" spans="2:3" x14ac:dyDescent="0.2">
      <c r="B406" s="1">
        <v>44399</v>
      </c>
      <c r="C406">
        <v>517.5</v>
      </c>
    </row>
    <row r="407" spans="2:3" x14ac:dyDescent="0.2">
      <c r="B407" s="1">
        <v>44400</v>
      </c>
      <c r="C407">
        <v>507.25</v>
      </c>
    </row>
    <row r="408" spans="2:3" x14ac:dyDescent="0.2">
      <c r="B408" s="1">
        <v>44403</v>
      </c>
      <c r="C408">
        <v>513.75</v>
      </c>
    </row>
    <row r="409" spans="2:3" x14ac:dyDescent="0.2">
      <c r="B409" s="1">
        <v>44404</v>
      </c>
      <c r="C409">
        <v>510.5</v>
      </c>
    </row>
    <row r="410" spans="2:3" x14ac:dyDescent="0.2">
      <c r="B410" s="1">
        <v>44405</v>
      </c>
      <c r="C410">
        <v>512.25</v>
      </c>
    </row>
    <row r="411" spans="2:3" x14ac:dyDescent="0.2">
      <c r="B411" s="1">
        <v>44406</v>
      </c>
      <c r="C411">
        <v>516.75</v>
      </c>
    </row>
    <row r="412" spans="2:3" x14ac:dyDescent="0.2">
      <c r="B412" s="1">
        <v>44407</v>
      </c>
      <c r="C412">
        <v>509.5</v>
      </c>
    </row>
    <row r="413" spans="2:3" x14ac:dyDescent="0.2">
      <c r="B413" s="1">
        <v>44410</v>
      </c>
      <c r="C413">
        <v>522.25</v>
      </c>
    </row>
    <row r="414" spans="2:3" x14ac:dyDescent="0.2">
      <c r="B414" s="1">
        <v>44411</v>
      </c>
      <c r="C414">
        <v>520.75</v>
      </c>
    </row>
    <row r="415" spans="2:3" x14ac:dyDescent="0.2">
      <c r="B415" s="1">
        <v>44412</v>
      </c>
      <c r="C415">
        <v>521.5</v>
      </c>
    </row>
    <row r="416" spans="2:3" x14ac:dyDescent="0.2">
      <c r="B416" s="1">
        <v>44413</v>
      </c>
      <c r="C416">
        <v>527</v>
      </c>
    </row>
    <row r="417" spans="2:3" x14ac:dyDescent="0.2">
      <c r="B417" s="1">
        <v>44414</v>
      </c>
      <c r="C417">
        <v>533.5</v>
      </c>
    </row>
    <row r="418" spans="2:3" x14ac:dyDescent="0.2">
      <c r="B418" s="1">
        <v>44417</v>
      </c>
      <c r="C418">
        <v>533.75</v>
      </c>
    </row>
    <row r="419" spans="2:3" x14ac:dyDescent="0.2">
      <c r="B419" s="1">
        <v>44418</v>
      </c>
      <c r="C419">
        <v>529.75</v>
      </c>
    </row>
    <row r="420" spans="2:3" x14ac:dyDescent="0.2">
      <c r="B420" s="1">
        <v>44419</v>
      </c>
      <c r="C420">
        <v>532</v>
      </c>
    </row>
    <row r="421" spans="2:3" x14ac:dyDescent="0.2">
      <c r="B421" s="1">
        <v>44420</v>
      </c>
      <c r="C421">
        <v>534.5</v>
      </c>
    </row>
    <row r="422" spans="2:3" x14ac:dyDescent="0.2">
      <c r="B422" s="1">
        <v>44421</v>
      </c>
      <c r="C422">
        <v>529.5</v>
      </c>
    </row>
    <row r="423" spans="2:3" x14ac:dyDescent="0.2">
      <c r="B423" s="1">
        <v>44424</v>
      </c>
      <c r="C423">
        <v>529.75</v>
      </c>
    </row>
    <row r="424" spans="2:3" x14ac:dyDescent="0.2">
      <c r="B424" s="1">
        <v>44425</v>
      </c>
      <c r="C424">
        <v>525.5</v>
      </c>
    </row>
    <row r="425" spans="2:3" x14ac:dyDescent="0.2">
      <c r="B425" s="1">
        <v>44426</v>
      </c>
      <c r="C425">
        <v>528.25</v>
      </c>
    </row>
    <row r="426" spans="2:3" x14ac:dyDescent="0.2">
      <c r="B426" s="1">
        <v>44427</v>
      </c>
      <c r="C426">
        <v>517.25</v>
      </c>
    </row>
    <row r="427" spans="2:3" x14ac:dyDescent="0.2">
      <c r="B427" s="1">
        <v>44428</v>
      </c>
      <c r="C427">
        <v>507</v>
      </c>
    </row>
    <row r="428" spans="2:3" x14ac:dyDescent="0.2">
      <c r="B428" s="1">
        <v>44431</v>
      </c>
      <c r="C428">
        <v>510</v>
      </c>
    </row>
    <row r="429" spans="2:3" x14ac:dyDescent="0.2">
      <c r="B429" s="1">
        <v>44432</v>
      </c>
      <c r="C429">
        <v>518.75</v>
      </c>
    </row>
    <row r="430" spans="2:3" x14ac:dyDescent="0.2">
      <c r="B430" s="1">
        <v>44433</v>
      </c>
      <c r="C430">
        <v>528.5</v>
      </c>
    </row>
    <row r="431" spans="2:3" x14ac:dyDescent="0.2">
      <c r="B431" s="1">
        <v>44434</v>
      </c>
      <c r="C431">
        <v>523.75</v>
      </c>
    </row>
    <row r="432" spans="2:3" x14ac:dyDescent="0.2">
      <c r="B432" s="1">
        <v>44435</v>
      </c>
      <c r="C432">
        <v>525.25</v>
      </c>
    </row>
    <row r="433" spans="2:3" x14ac:dyDescent="0.2">
      <c r="B433" s="1">
        <v>44438</v>
      </c>
      <c r="C433">
        <v>520.75</v>
      </c>
    </row>
    <row r="434" spans="2:3" x14ac:dyDescent="0.2">
      <c r="B434" s="1">
        <v>44439</v>
      </c>
      <c r="C434">
        <v>517.25</v>
      </c>
    </row>
    <row r="435" spans="2:3" x14ac:dyDescent="0.2">
      <c r="B435" s="1">
        <v>44440</v>
      </c>
      <c r="C435">
        <v>512.5</v>
      </c>
    </row>
    <row r="436" spans="2:3" x14ac:dyDescent="0.2">
      <c r="B436" s="1">
        <v>44441</v>
      </c>
      <c r="C436">
        <v>507</v>
      </c>
    </row>
    <row r="437" spans="2:3" x14ac:dyDescent="0.2">
      <c r="B437" s="1">
        <v>44442</v>
      </c>
      <c r="C437">
        <v>504.75</v>
      </c>
    </row>
    <row r="438" spans="2:3" x14ac:dyDescent="0.2">
      <c r="B438" s="1">
        <v>44446</v>
      </c>
      <c r="C438">
        <v>498.5</v>
      </c>
    </row>
    <row r="439" spans="2:3" x14ac:dyDescent="0.2">
      <c r="B439" s="1">
        <v>44447</v>
      </c>
      <c r="C439">
        <v>498.75</v>
      </c>
    </row>
    <row r="440" spans="2:3" x14ac:dyDescent="0.2">
      <c r="B440" s="1">
        <v>44448</v>
      </c>
      <c r="C440">
        <v>493.75</v>
      </c>
    </row>
    <row r="441" spans="2:3" x14ac:dyDescent="0.2">
      <c r="B441" s="1">
        <v>44449</v>
      </c>
      <c r="C441">
        <v>503</v>
      </c>
    </row>
    <row r="442" spans="2:3" x14ac:dyDescent="0.2">
      <c r="B442" s="1">
        <v>44452</v>
      </c>
      <c r="C442">
        <v>501</v>
      </c>
    </row>
    <row r="443" spans="2:3" x14ac:dyDescent="0.2">
      <c r="B443" s="1">
        <v>44453</v>
      </c>
      <c r="C443">
        <v>505.75</v>
      </c>
    </row>
    <row r="444" spans="2:3" x14ac:dyDescent="0.2">
      <c r="B444" s="1">
        <v>44454</v>
      </c>
      <c r="C444">
        <v>512.5</v>
      </c>
    </row>
    <row r="445" spans="2:3" x14ac:dyDescent="0.2">
      <c r="B445" s="1">
        <v>44455</v>
      </c>
      <c r="C445">
        <v>509.25</v>
      </c>
    </row>
    <row r="446" spans="2:3" x14ac:dyDescent="0.2">
      <c r="B446" s="1">
        <v>44456</v>
      </c>
      <c r="C446">
        <v>507</v>
      </c>
    </row>
    <row r="447" spans="2:3" x14ac:dyDescent="0.2">
      <c r="B447" s="1">
        <v>44459</v>
      </c>
      <c r="C447">
        <v>505.5</v>
      </c>
    </row>
    <row r="448" spans="2:3" x14ac:dyDescent="0.2">
      <c r="B448" s="1">
        <v>44460</v>
      </c>
      <c r="C448">
        <v>501</v>
      </c>
    </row>
    <row r="449" spans="2:3" x14ac:dyDescent="0.2">
      <c r="B449" s="1">
        <v>44461</v>
      </c>
      <c r="C449">
        <v>506.25</v>
      </c>
    </row>
    <row r="450" spans="2:3" x14ac:dyDescent="0.2">
      <c r="B450" s="1">
        <v>44462</v>
      </c>
      <c r="C450">
        <v>510.5</v>
      </c>
    </row>
    <row r="451" spans="2:3" x14ac:dyDescent="0.2">
      <c r="B451" s="1">
        <v>44463</v>
      </c>
      <c r="C451">
        <v>511.75</v>
      </c>
    </row>
    <row r="452" spans="2:3" x14ac:dyDescent="0.2">
      <c r="B452" s="1">
        <v>44466</v>
      </c>
      <c r="C452">
        <v>523</v>
      </c>
    </row>
    <row r="453" spans="2:3" x14ac:dyDescent="0.2">
      <c r="B453" s="1">
        <v>44467</v>
      </c>
      <c r="C453">
        <v>521</v>
      </c>
    </row>
    <row r="454" spans="2:3" x14ac:dyDescent="0.2">
      <c r="B454" s="1">
        <v>44468</v>
      </c>
      <c r="C454">
        <v>525.75</v>
      </c>
    </row>
    <row r="455" spans="2:3" x14ac:dyDescent="0.2">
      <c r="B455" s="1">
        <v>44469</v>
      </c>
      <c r="C455">
        <v>528</v>
      </c>
    </row>
    <row r="456" spans="2:3" x14ac:dyDescent="0.2">
      <c r="B456" s="1">
        <v>44470</v>
      </c>
      <c r="C456">
        <v>537.25</v>
      </c>
    </row>
    <row r="457" spans="2:3" x14ac:dyDescent="0.2">
      <c r="B457" s="1">
        <v>44473</v>
      </c>
      <c r="C457">
        <v>538.75</v>
      </c>
    </row>
    <row r="458" spans="2:3" x14ac:dyDescent="0.2">
      <c r="B458" s="1">
        <v>44474</v>
      </c>
      <c r="C458">
        <v>534.75</v>
      </c>
    </row>
    <row r="459" spans="2:3" x14ac:dyDescent="0.2">
      <c r="B459" s="1">
        <v>44475</v>
      </c>
      <c r="C459">
        <v>531</v>
      </c>
    </row>
    <row r="460" spans="2:3" x14ac:dyDescent="0.2">
      <c r="B460" s="1">
        <v>44476</v>
      </c>
      <c r="C460">
        <v>531.5</v>
      </c>
    </row>
    <row r="461" spans="2:3" x14ac:dyDescent="0.2">
      <c r="B461" s="1">
        <v>44477</v>
      </c>
      <c r="C461">
        <v>529</v>
      </c>
    </row>
    <row r="462" spans="2:3" x14ac:dyDescent="0.2">
      <c r="B462" s="1">
        <v>44480</v>
      </c>
      <c r="C462">
        <v>530.75</v>
      </c>
    </row>
    <row r="463" spans="2:3" x14ac:dyDescent="0.2">
      <c r="B463" s="1">
        <v>44481</v>
      </c>
      <c r="C463">
        <v>523.5</v>
      </c>
    </row>
    <row r="464" spans="2:3" x14ac:dyDescent="0.2">
      <c r="B464" s="1">
        <v>44482</v>
      </c>
      <c r="C464">
        <v>517.75</v>
      </c>
    </row>
    <row r="465" spans="2:3" x14ac:dyDescent="0.2">
      <c r="B465" s="1">
        <v>44483</v>
      </c>
      <c r="C465">
        <v>519</v>
      </c>
    </row>
    <row r="466" spans="2:3" x14ac:dyDescent="0.2">
      <c r="B466" s="1">
        <v>44484</v>
      </c>
      <c r="C466">
        <v>525.5</v>
      </c>
    </row>
    <row r="467" spans="2:3" x14ac:dyDescent="0.2">
      <c r="B467" s="1">
        <v>44487</v>
      </c>
      <c r="C467">
        <v>530.75</v>
      </c>
    </row>
    <row r="468" spans="2:3" x14ac:dyDescent="0.2">
      <c r="B468" s="1">
        <v>44488</v>
      </c>
      <c r="C468">
        <v>528</v>
      </c>
    </row>
    <row r="469" spans="2:3" x14ac:dyDescent="0.2">
      <c r="B469" s="1">
        <v>44489</v>
      </c>
      <c r="C469">
        <v>535.75</v>
      </c>
    </row>
    <row r="470" spans="2:3" x14ac:dyDescent="0.2">
      <c r="B470" s="1">
        <v>44490</v>
      </c>
      <c r="C470">
        <v>531.5</v>
      </c>
    </row>
    <row r="471" spans="2:3" x14ac:dyDescent="0.2">
      <c r="B471" s="1">
        <v>44491</v>
      </c>
      <c r="C471">
        <v>534.75</v>
      </c>
    </row>
    <row r="472" spans="2:3" x14ac:dyDescent="0.2">
      <c r="B472" s="1">
        <v>44494</v>
      </c>
      <c r="C472">
        <v>535.5</v>
      </c>
    </row>
    <row r="473" spans="2:3" x14ac:dyDescent="0.2">
      <c r="B473" s="1">
        <v>44495</v>
      </c>
      <c r="C473">
        <v>539.5</v>
      </c>
    </row>
    <row r="474" spans="2:3" x14ac:dyDescent="0.2">
      <c r="B474" s="1">
        <v>44496</v>
      </c>
      <c r="C474">
        <v>550.5</v>
      </c>
    </row>
    <row r="475" spans="2:3" x14ac:dyDescent="0.2">
      <c r="B475" s="1">
        <v>44497</v>
      </c>
      <c r="C475">
        <v>552.5</v>
      </c>
    </row>
    <row r="476" spans="2:3" x14ac:dyDescent="0.2">
      <c r="B476" s="1">
        <v>44498</v>
      </c>
      <c r="C476">
        <v>554.75</v>
      </c>
    </row>
    <row r="477" spans="2:3" x14ac:dyDescent="0.2">
      <c r="B477" s="1">
        <v>44501</v>
      </c>
      <c r="C477">
        <v>562.25</v>
      </c>
    </row>
    <row r="478" spans="2:3" x14ac:dyDescent="0.2">
      <c r="B478" s="1">
        <v>44502</v>
      </c>
      <c r="C478">
        <v>558.75</v>
      </c>
    </row>
    <row r="479" spans="2:3" x14ac:dyDescent="0.2">
      <c r="B479" s="1">
        <v>44503</v>
      </c>
      <c r="C479">
        <v>553.25</v>
      </c>
    </row>
    <row r="480" spans="2:3" x14ac:dyDescent="0.2">
      <c r="B480" s="1">
        <v>44504</v>
      </c>
      <c r="C480">
        <v>551.25</v>
      </c>
    </row>
    <row r="481" spans="2:3" x14ac:dyDescent="0.2">
      <c r="B481" s="1">
        <v>44505</v>
      </c>
      <c r="C481">
        <v>548.5</v>
      </c>
    </row>
    <row r="482" spans="2:3" x14ac:dyDescent="0.2">
      <c r="B482" s="1">
        <v>44508</v>
      </c>
      <c r="C482">
        <v>546</v>
      </c>
    </row>
    <row r="483" spans="2:3" x14ac:dyDescent="0.2">
      <c r="B483" s="1">
        <v>44509</v>
      </c>
      <c r="C483">
        <v>549.5</v>
      </c>
    </row>
    <row r="484" spans="2:3" x14ac:dyDescent="0.2">
      <c r="B484" s="1">
        <v>44510</v>
      </c>
      <c r="C484">
        <v>559.25</v>
      </c>
    </row>
    <row r="485" spans="2:3" x14ac:dyDescent="0.2">
      <c r="B485" s="1">
        <v>44511</v>
      </c>
      <c r="C485">
        <v>558</v>
      </c>
    </row>
    <row r="486" spans="2:3" x14ac:dyDescent="0.2">
      <c r="B486" s="1">
        <v>44512</v>
      </c>
      <c r="C486">
        <v>560.5</v>
      </c>
    </row>
    <row r="487" spans="2:3" x14ac:dyDescent="0.2">
      <c r="B487" s="1">
        <v>44515</v>
      </c>
      <c r="C487">
        <v>562.5</v>
      </c>
    </row>
    <row r="488" spans="2:3" x14ac:dyDescent="0.2">
      <c r="B488" s="1">
        <v>44516</v>
      </c>
      <c r="C488">
        <v>559</v>
      </c>
    </row>
    <row r="489" spans="2:3" x14ac:dyDescent="0.2">
      <c r="B489" s="1">
        <v>44517</v>
      </c>
      <c r="C489">
        <v>563</v>
      </c>
    </row>
    <row r="490" spans="2:3" x14ac:dyDescent="0.2">
      <c r="B490" s="1">
        <v>44518</v>
      </c>
      <c r="C490">
        <v>562.5</v>
      </c>
    </row>
    <row r="491" spans="2:3" x14ac:dyDescent="0.2">
      <c r="B491" s="1">
        <v>44519</v>
      </c>
      <c r="C491">
        <v>562.5</v>
      </c>
    </row>
    <row r="492" spans="2:3" x14ac:dyDescent="0.2">
      <c r="B492" s="1">
        <v>44522</v>
      </c>
      <c r="C492">
        <v>567.25</v>
      </c>
    </row>
    <row r="493" spans="2:3" x14ac:dyDescent="0.2">
      <c r="B493" s="1">
        <v>44523</v>
      </c>
      <c r="C493">
        <v>568.5</v>
      </c>
    </row>
    <row r="494" spans="2:3" x14ac:dyDescent="0.2">
      <c r="B494" s="1">
        <v>44524</v>
      </c>
      <c r="C494">
        <v>566.75</v>
      </c>
    </row>
    <row r="495" spans="2:3" x14ac:dyDescent="0.2">
      <c r="B495" s="1">
        <v>44526</v>
      </c>
      <c r="C495">
        <v>572.25</v>
      </c>
    </row>
    <row r="496" spans="2:3" x14ac:dyDescent="0.2">
      <c r="B496" s="1">
        <v>44529</v>
      </c>
      <c r="C496">
        <v>565</v>
      </c>
    </row>
    <row r="497" spans="2:3" x14ac:dyDescent="0.2">
      <c r="B497" s="1">
        <v>44530</v>
      </c>
      <c r="C497">
        <v>552.75</v>
      </c>
    </row>
    <row r="498" spans="2:3" x14ac:dyDescent="0.2">
      <c r="B498" s="1">
        <v>44531</v>
      </c>
      <c r="C498">
        <v>554.75</v>
      </c>
    </row>
    <row r="499" spans="2:3" x14ac:dyDescent="0.2">
      <c r="B499" s="1">
        <v>44532</v>
      </c>
      <c r="C499">
        <v>557.75</v>
      </c>
    </row>
    <row r="500" spans="2:3" x14ac:dyDescent="0.2">
      <c r="B500" s="1">
        <v>44533</v>
      </c>
      <c r="C500">
        <v>562.25</v>
      </c>
    </row>
    <row r="501" spans="2:3" x14ac:dyDescent="0.2">
      <c r="B501" s="1">
        <v>44536</v>
      </c>
      <c r="C501">
        <v>562.75</v>
      </c>
    </row>
    <row r="502" spans="2:3" x14ac:dyDescent="0.2">
      <c r="B502" s="1">
        <v>44537</v>
      </c>
      <c r="C502">
        <v>565.5</v>
      </c>
    </row>
    <row r="503" spans="2:3" x14ac:dyDescent="0.2">
      <c r="B503" s="1">
        <v>44538</v>
      </c>
      <c r="C503">
        <v>565.75</v>
      </c>
    </row>
    <row r="504" spans="2:3" x14ac:dyDescent="0.2">
      <c r="B504" s="1">
        <v>44539</v>
      </c>
      <c r="C504">
        <v>564.75</v>
      </c>
    </row>
    <row r="505" spans="2:3" x14ac:dyDescent="0.2">
      <c r="B505" s="1">
        <v>44540</v>
      </c>
      <c r="C505">
        <v>564.25</v>
      </c>
    </row>
    <row r="506" spans="2:3" x14ac:dyDescent="0.2">
      <c r="B506" s="1">
        <v>44543</v>
      </c>
      <c r="C506">
        <v>558.25</v>
      </c>
    </row>
    <row r="507" spans="2:3" x14ac:dyDescent="0.2">
      <c r="B507" s="1">
        <v>44544</v>
      </c>
      <c r="C507">
        <v>561.25</v>
      </c>
    </row>
    <row r="508" spans="2:3" x14ac:dyDescent="0.2">
      <c r="B508" s="1">
        <v>44545</v>
      </c>
      <c r="C508">
        <v>558.5</v>
      </c>
    </row>
    <row r="509" spans="2:3" x14ac:dyDescent="0.2">
      <c r="B509" s="1">
        <v>44546</v>
      </c>
      <c r="C509">
        <v>563</v>
      </c>
    </row>
    <row r="510" spans="2:3" x14ac:dyDescent="0.2">
      <c r="B510" s="1">
        <v>44547</v>
      </c>
      <c r="C510">
        <v>562.25</v>
      </c>
    </row>
    <row r="511" spans="2:3" x14ac:dyDescent="0.2">
      <c r="B511" s="1">
        <v>44550</v>
      </c>
      <c r="C511">
        <v>560.5</v>
      </c>
    </row>
    <row r="512" spans="2:3" x14ac:dyDescent="0.2">
      <c r="B512" s="1">
        <v>44551</v>
      </c>
      <c r="C512">
        <v>567.25</v>
      </c>
    </row>
    <row r="513" spans="2:3" x14ac:dyDescent="0.2">
      <c r="B513" s="1">
        <v>44552</v>
      </c>
      <c r="C513">
        <v>570.75</v>
      </c>
    </row>
    <row r="514" spans="2:3" x14ac:dyDescent="0.2">
      <c r="B514" s="1">
        <v>44553</v>
      </c>
      <c r="C514">
        <v>572.25</v>
      </c>
    </row>
    <row r="515" spans="2:3" x14ac:dyDescent="0.2">
      <c r="B515" s="1">
        <v>44557</v>
      </c>
      <c r="C515">
        <v>578</v>
      </c>
    </row>
    <row r="516" spans="2:3" x14ac:dyDescent="0.2">
      <c r="B516" s="1">
        <v>44558</v>
      </c>
      <c r="C516">
        <v>569.5</v>
      </c>
    </row>
    <row r="517" spans="2:3" x14ac:dyDescent="0.2">
      <c r="B517" s="1">
        <v>44559</v>
      </c>
      <c r="C517">
        <v>572</v>
      </c>
    </row>
    <row r="518" spans="2:3" x14ac:dyDescent="0.2">
      <c r="B518" s="1">
        <v>44560</v>
      </c>
      <c r="C518">
        <v>563</v>
      </c>
    </row>
    <row r="519" spans="2:3" x14ac:dyDescent="0.2">
      <c r="B519" s="1">
        <v>44561</v>
      </c>
      <c r="C519">
        <v>562.75</v>
      </c>
    </row>
    <row r="520" spans="2:3" x14ac:dyDescent="0.2">
      <c r="B520" s="1">
        <v>44564</v>
      </c>
      <c r="C520">
        <v>562</v>
      </c>
    </row>
    <row r="521" spans="2:3" x14ac:dyDescent="0.2">
      <c r="B521" s="1">
        <v>44565</v>
      </c>
      <c r="C521">
        <v>572</v>
      </c>
    </row>
    <row r="522" spans="2:3" x14ac:dyDescent="0.2">
      <c r="B522" s="1">
        <v>44566</v>
      </c>
      <c r="C522">
        <v>567.5</v>
      </c>
    </row>
    <row r="523" spans="2:3" x14ac:dyDescent="0.2">
      <c r="B523" s="1">
        <v>44567</v>
      </c>
      <c r="C523">
        <v>567.25</v>
      </c>
    </row>
    <row r="524" spans="2:3" x14ac:dyDescent="0.2">
      <c r="B524" s="1">
        <v>44568</v>
      </c>
      <c r="C524">
        <v>571.5</v>
      </c>
    </row>
    <row r="525" spans="2:3" x14ac:dyDescent="0.2">
      <c r="B525" s="1">
        <v>44571</v>
      </c>
      <c r="C525">
        <v>569.25</v>
      </c>
    </row>
    <row r="526" spans="2:3" x14ac:dyDescent="0.2">
      <c r="B526" s="1">
        <v>44572</v>
      </c>
      <c r="C526">
        <v>570.75</v>
      </c>
    </row>
    <row r="527" spans="2:3" x14ac:dyDescent="0.2">
      <c r="B527" s="1">
        <v>44573</v>
      </c>
      <c r="C527">
        <v>571</v>
      </c>
    </row>
    <row r="528" spans="2:3" x14ac:dyDescent="0.2">
      <c r="B528" s="1">
        <v>44574</v>
      </c>
      <c r="C528">
        <v>567.25</v>
      </c>
    </row>
    <row r="529" spans="2:3" x14ac:dyDescent="0.2">
      <c r="B529" s="1">
        <v>44575</v>
      </c>
      <c r="C529">
        <v>569</v>
      </c>
    </row>
    <row r="530" spans="2:3" x14ac:dyDescent="0.2">
      <c r="B530" s="1">
        <v>44579</v>
      </c>
      <c r="C530">
        <v>570.5</v>
      </c>
    </row>
    <row r="531" spans="2:3" x14ac:dyDescent="0.2">
      <c r="B531" s="1">
        <v>44580</v>
      </c>
      <c r="C531">
        <v>578</v>
      </c>
    </row>
    <row r="532" spans="2:3" x14ac:dyDescent="0.2">
      <c r="B532" s="1">
        <v>44581</v>
      </c>
      <c r="C532">
        <v>576.25</v>
      </c>
    </row>
    <row r="533" spans="2:3" x14ac:dyDescent="0.2">
      <c r="B533" s="1">
        <v>44582</v>
      </c>
      <c r="C533">
        <v>578.5</v>
      </c>
    </row>
    <row r="534" spans="2:3" x14ac:dyDescent="0.2">
      <c r="B534" s="1">
        <v>44585</v>
      </c>
      <c r="C534">
        <v>580.25</v>
      </c>
    </row>
    <row r="535" spans="2:3" x14ac:dyDescent="0.2">
      <c r="B535" s="1">
        <v>44586</v>
      </c>
      <c r="C535">
        <v>582.25</v>
      </c>
    </row>
    <row r="536" spans="2:3" x14ac:dyDescent="0.2">
      <c r="B536" s="1">
        <v>44587</v>
      </c>
      <c r="C536">
        <v>585.25</v>
      </c>
    </row>
    <row r="537" spans="2:3" x14ac:dyDescent="0.2">
      <c r="B537" s="1">
        <v>44588</v>
      </c>
      <c r="C537">
        <v>579.25</v>
      </c>
    </row>
    <row r="538" spans="2:3" x14ac:dyDescent="0.2">
      <c r="B538" s="1">
        <v>44589</v>
      </c>
      <c r="C538">
        <v>584.25</v>
      </c>
    </row>
    <row r="539" spans="2:3" x14ac:dyDescent="0.2">
      <c r="B539" s="1">
        <v>44592</v>
      </c>
      <c r="C539">
        <v>585.5</v>
      </c>
    </row>
    <row r="540" spans="2:3" x14ac:dyDescent="0.2">
      <c r="B540" s="1">
        <v>44593</v>
      </c>
      <c r="C540">
        <v>590.75</v>
      </c>
    </row>
    <row r="541" spans="2:3" x14ac:dyDescent="0.2">
      <c r="B541" s="1">
        <v>44594</v>
      </c>
      <c r="C541">
        <v>583.75</v>
      </c>
    </row>
    <row r="542" spans="2:3" x14ac:dyDescent="0.2">
      <c r="B542" s="1">
        <v>44595</v>
      </c>
      <c r="C542">
        <v>579.75</v>
      </c>
    </row>
    <row r="543" spans="2:3" x14ac:dyDescent="0.2">
      <c r="B543" s="1">
        <v>44596</v>
      </c>
      <c r="C543">
        <v>586</v>
      </c>
    </row>
    <row r="544" spans="2:3" x14ac:dyDescent="0.2">
      <c r="B544" s="1">
        <v>44599</v>
      </c>
      <c r="C544">
        <v>595.5</v>
      </c>
    </row>
    <row r="545" spans="2:3" x14ac:dyDescent="0.2">
      <c r="B545" s="1">
        <v>44600</v>
      </c>
      <c r="C545">
        <v>595.75</v>
      </c>
    </row>
    <row r="546" spans="2:3" x14ac:dyDescent="0.2">
      <c r="B546" s="1">
        <v>44601</v>
      </c>
      <c r="C546">
        <v>601.5</v>
      </c>
    </row>
    <row r="547" spans="2:3" x14ac:dyDescent="0.2">
      <c r="B547" s="1">
        <v>44602</v>
      </c>
      <c r="C547">
        <v>597</v>
      </c>
    </row>
    <row r="548" spans="2:3" x14ac:dyDescent="0.2">
      <c r="B548" s="1">
        <v>44603</v>
      </c>
      <c r="C548">
        <v>607.5</v>
      </c>
    </row>
    <row r="549" spans="2:3" x14ac:dyDescent="0.2">
      <c r="B549" s="1">
        <v>44606</v>
      </c>
      <c r="C549">
        <v>611.25</v>
      </c>
    </row>
    <row r="550" spans="2:3" x14ac:dyDescent="0.2">
      <c r="B550" s="1">
        <v>44607</v>
      </c>
      <c r="C550">
        <v>600.5</v>
      </c>
    </row>
    <row r="551" spans="2:3" x14ac:dyDescent="0.2">
      <c r="B551" s="1">
        <v>44608</v>
      </c>
      <c r="C551">
        <v>605.25</v>
      </c>
    </row>
    <row r="552" spans="2:3" x14ac:dyDescent="0.2">
      <c r="B552" s="1">
        <v>44609</v>
      </c>
      <c r="C552">
        <v>607.75</v>
      </c>
    </row>
    <row r="553" spans="2:3" x14ac:dyDescent="0.2">
      <c r="B553" s="1">
        <v>44610</v>
      </c>
      <c r="C553">
        <v>608.75</v>
      </c>
    </row>
    <row r="554" spans="2:3" x14ac:dyDescent="0.2">
      <c r="B554" s="1">
        <v>44614</v>
      </c>
      <c r="C554">
        <v>621</v>
      </c>
    </row>
    <row r="555" spans="2:3" x14ac:dyDescent="0.2">
      <c r="B555" s="1">
        <v>44615</v>
      </c>
      <c r="C555">
        <v>628.75</v>
      </c>
    </row>
    <row r="556" spans="2:3" x14ac:dyDescent="0.2">
      <c r="B556" s="1">
        <v>44616</v>
      </c>
      <c r="C556">
        <v>620.75</v>
      </c>
    </row>
    <row r="557" spans="2:3" x14ac:dyDescent="0.2">
      <c r="B557" s="1">
        <v>44617</v>
      </c>
      <c r="C557">
        <v>594.25</v>
      </c>
    </row>
    <row r="558" spans="2:3" x14ac:dyDescent="0.2">
      <c r="B558" s="1">
        <v>44620</v>
      </c>
      <c r="C558">
        <v>622.25</v>
      </c>
    </row>
    <row r="559" spans="2:3" x14ac:dyDescent="0.2">
      <c r="B559" s="1">
        <v>44621</v>
      </c>
      <c r="C559">
        <v>644.25</v>
      </c>
    </row>
    <row r="560" spans="2:3" x14ac:dyDescent="0.2">
      <c r="B560" s="1">
        <v>44622</v>
      </c>
      <c r="C560">
        <v>627.5</v>
      </c>
    </row>
    <row r="561" spans="2:3" x14ac:dyDescent="0.2">
      <c r="B561" s="1">
        <v>44623</v>
      </c>
      <c r="C561">
        <v>631.75</v>
      </c>
    </row>
    <row r="562" spans="2:3" x14ac:dyDescent="0.2">
      <c r="B562" s="1">
        <v>44624</v>
      </c>
      <c r="C562">
        <v>661.5</v>
      </c>
    </row>
    <row r="563" spans="2:3" x14ac:dyDescent="0.2">
      <c r="B563" s="1">
        <v>44627</v>
      </c>
      <c r="C563">
        <v>674.25</v>
      </c>
    </row>
    <row r="564" spans="2:3" x14ac:dyDescent="0.2">
      <c r="B564" s="1">
        <v>44628</v>
      </c>
      <c r="C564">
        <v>673</v>
      </c>
    </row>
    <row r="565" spans="2:3" x14ac:dyDescent="0.2">
      <c r="B565" s="1">
        <v>44629</v>
      </c>
      <c r="C565">
        <v>662</v>
      </c>
    </row>
    <row r="566" spans="2:3" x14ac:dyDescent="0.2">
      <c r="B566" s="1">
        <v>44630</v>
      </c>
      <c r="C566">
        <v>677.5</v>
      </c>
    </row>
    <row r="567" spans="2:3" x14ac:dyDescent="0.2">
      <c r="B567" s="1">
        <v>44631</v>
      </c>
      <c r="C567">
        <v>677</v>
      </c>
    </row>
    <row r="568" spans="2:3" x14ac:dyDescent="0.2">
      <c r="B568" s="1">
        <v>44634</v>
      </c>
      <c r="C568">
        <v>670.75</v>
      </c>
    </row>
    <row r="569" spans="2:3" x14ac:dyDescent="0.2">
      <c r="B569" s="1">
        <v>44635</v>
      </c>
      <c r="C569">
        <v>670.25</v>
      </c>
    </row>
    <row r="570" spans="2:3" x14ac:dyDescent="0.2">
      <c r="B570" s="1">
        <v>44636</v>
      </c>
      <c r="C570">
        <v>647</v>
      </c>
    </row>
    <row r="571" spans="2:3" x14ac:dyDescent="0.2">
      <c r="B571" s="1">
        <v>44637</v>
      </c>
      <c r="C571">
        <v>667.5</v>
      </c>
    </row>
    <row r="572" spans="2:3" x14ac:dyDescent="0.2">
      <c r="B572" s="1">
        <v>44638</v>
      </c>
      <c r="C572">
        <v>664.75</v>
      </c>
    </row>
    <row r="573" spans="2:3" x14ac:dyDescent="0.2">
      <c r="B573" s="1">
        <v>44641</v>
      </c>
      <c r="C573">
        <v>681.75</v>
      </c>
    </row>
    <row r="574" spans="2:3" x14ac:dyDescent="0.2">
      <c r="B574" s="1">
        <v>44642</v>
      </c>
      <c r="C574">
        <v>685.25</v>
      </c>
    </row>
    <row r="575" spans="2:3" x14ac:dyDescent="0.2">
      <c r="B575" s="1">
        <v>44643</v>
      </c>
      <c r="C575">
        <v>687.5</v>
      </c>
    </row>
    <row r="576" spans="2:3" x14ac:dyDescent="0.2">
      <c r="B576" s="1">
        <v>44644</v>
      </c>
      <c r="C576">
        <v>682.5</v>
      </c>
    </row>
    <row r="577" spans="2:3" x14ac:dyDescent="0.2">
      <c r="B577" s="1">
        <v>44645</v>
      </c>
      <c r="C577">
        <v>685.75</v>
      </c>
    </row>
    <row r="578" spans="2:3" x14ac:dyDescent="0.2">
      <c r="B578" s="1">
        <v>44648</v>
      </c>
      <c r="C578">
        <v>681.75</v>
      </c>
    </row>
    <row r="579" spans="2:3" x14ac:dyDescent="0.2">
      <c r="B579" s="1">
        <v>44649</v>
      </c>
      <c r="C579">
        <v>666.75</v>
      </c>
    </row>
    <row r="580" spans="2:3" x14ac:dyDescent="0.2">
      <c r="B580" s="1">
        <v>44650</v>
      </c>
      <c r="C580">
        <v>673.5</v>
      </c>
    </row>
    <row r="581" spans="2:3" x14ac:dyDescent="0.2">
      <c r="B581" s="1">
        <v>44651</v>
      </c>
      <c r="C581">
        <v>696.25</v>
      </c>
    </row>
    <row r="582" spans="2:3" x14ac:dyDescent="0.2">
      <c r="B582" s="1">
        <v>44652</v>
      </c>
      <c r="C582">
        <v>696</v>
      </c>
    </row>
    <row r="583" spans="2:3" x14ac:dyDescent="0.2">
      <c r="B583" s="1">
        <v>44655</v>
      </c>
      <c r="C583">
        <v>711.5</v>
      </c>
    </row>
    <row r="584" spans="2:3" x14ac:dyDescent="0.2">
      <c r="B584" s="1">
        <v>44656</v>
      </c>
      <c r="C584">
        <v>717.5</v>
      </c>
    </row>
    <row r="585" spans="2:3" x14ac:dyDescent="0.2">
      <c r="B585" s="1">
        <v>44657</v>
      </c>
      <c r="C585">
        <v>715.75</v>
      </c>
    </row>
    <row r="586" spans="2:3" x14ac:dyDescent="0.2">
      <c r="B586" s="1">
        <v>44658</v>
      </c>
      <c r="C586">
        <v>719</v>
      </c>
    </row>
    <row r="587" spans="2:3" x14ac:dyDescent="0.2">
      <c r="B587" s="1">
        <v>44659</v>
      </c>
      <c r="C587">
        <v>727.5</v>
      </c>
    </row>
    <row r="588" spans="2:3" x14ac:dyDescent="0.2">
      <c r="B588" s="1">
        <v>44662</v>
      </c>
      <c r="C588">
        <v>729.75</v>
      </c>
    </row>
    <row r="589" spans="2:3" x14ac:dyDescent="0.2">
      <c r="B589" s="1">
        <v>44663</v>
      </c>
      <c r="C589">
        <v>743.75</v>
      </c>
    </row>
    <row r="590" spans="2:3" x14ac:dyDescent="0.2">
      <c r="B590" s="1">
        <v>44664</v>
      </c>
      <c r="C590">
        <v>747</v>
      </c>
    </row>
    <row r="591" spans="2:3" x14ac:dyDescent="0.2">
      <c r="B591" s="1">
        <v>44665</v>
      </c>
      <c r="C591">
        <v>748.75</v>
      </c>
    </row>
    <row r="592" spans="2:3" x14ac:dyDescent="0.2">
      <c r="B592" s="1">
        <v>44669</v>
      </c>
      <c r="C592">
        <v>766</v>
      </c>
    </row>
    <row r="593" spans="2:3" x14ac:dyDescent="0.2">
      <c r="B593" s="1">
        <v>44670</v>
      </c>
      <c r="C593">
        <v>761.5</v>
      </c>
    </row>
    <row r="594" spans="2:3" x14ac:dyDescent="0.2">
      <c r="B594" s="1">
        <v>44671</v>
      </c>
      <c r="C594">
        <v>766</v>
      </c>
    </row>
    <row r="595" spans="2:3" x14ac:dyDescent="0.2">
      <c r="B595" s="1">
        <v>44672</v>
      </c>
      <c r="C595">
        <v>755.5</v>
      </c>
    </row>
    <row r="596" spans="2:3" x14ac:dyDescent="0.2">
      <c r="B596" s="1">
        <v>44673</v>
      </c>
      <c r="C596">
        <v>745.5</v>
      </c>
    </row>
    <row r="597" spans="2:3" x14ac:dyDescent="0.2">
      <c r="B597" s="1">
        <v>44676</v>
      </c>
      <c r="C597">
        <v>751.5</v>
      </c>
    </row>
    <row r="598" spans="2:3" x14ac:dyDescent="0.2">
      <c r="B598" s="1">
        <v>44677</v>
      </c>
      <c r="C598">
        <v>760.25</v>
      </c>
    </row>
    <row r="599" spans="2:3" x14ac:dyDescent="0.2">
      <c r="B599" s="1">
        <v>44678</v>
      </c>
      <c r="C599">
        <v>766.75</v>
      </c>
    </row>
    <row r="600" spans="2:3" x14ac:dyDescent="0.2">
      <c r="B600" s="1">
        <v>44679</v>
      </c>
      <c r="C600">
        <v>769.75</v>
      </c>
    </row>
    <row r="601" spans="2:3" x14ac:dyDescent="0.2">
      <c r="B601" s="1">
        <v>44680</v>
      </c>
      <c r="C601">
        <v>768</v>
      </c>
    </row>
    <row r="602" spans="2:3" x14ac:dyDescent="0.2">
      <c r="B602" s="1">
        <v>44683</v>
      </c>
      <c r="C602">
        <v>757.75</v>
      </c>
    </row>
    <row r="603" spans="2:3" x14ac:dyDescent="0.2">
      <c r="B603" s="1">
        <v>44684</v>
      </c>
      <c r="C603">
        <v>750</v>
      </c>
    </row>
    <row r="604" spans="2:3" x14ac:dyDescent="0.2">
      <c r="B604" s="1">
        <v>44685</v>
      </c>
      <c r="C604">
        <v>752.75</v>
      </c>
    </row>
    <row r="605" spans="2:3" x14ac:dyDescent="0.2">
      <c r="B605" s="1">
        <v>44686</v>
      </c>
      <c r="C605">
        <v>756.25</v>
      </c>
    </row>
    <row r="606" spans="2:3" x14ac:dyDescent="0.2">
      <c r="B606" s="1">
        <v>44687</v>
      </c>
      <c r="C606">
        <v>742</v>
      </c>
    </row>
    <row r="607" spans="2:3" x14ac:dyDescent="0.2">
      <c r="B607" s="1">
        <v>44690</v>
      </c>
      <c r="C607">
        <v>729</v>
      </c>
    </row>
    <row r="608" spans="2:3" x14ac:dyDescent="0.2">
      <c r="B608" s="1">
        <v>44691</v>
      </c>
      <c r="C608">
        <v>735</v>
      </c>
    </row>
    <row r="609" spans="2:3" x14ac:dyDescent="0.2">
      <c r="B609" s="1">
        <v>44692</v>
      </c>
      <c r="C609">
        <v>752</v>
      </c>
    </row>
    <row r="610" spans="2:3" x14ac:dyDescent="0.2">
      <c r="B610" s="1">
        <v>44693</v>
      </c>
      <c r="C610">
        <v>763.75</v>
      </c>
    </row>
    <row r="611" spans="2:3" x14ac:dyDescent="0.2">
      <c r="B611" s="1">
        <v>44694</v>
      </c>
      <c r="C611">
        <v>757.5</v>
      </c>
    </row>
    <row r="612" spans="2:3" x14ac:dyDescent="0.2">
      <c r="B612" s="1">
        <v>44697</v>
      </c>
      <c r="C612">
        <v>778</v>
      </c>
    </row>
    <row r="613" spans="2:3" x14ac:dyDescent="0.2">
      <c r="B613" s="1">
        <v>44698</v>
      </c>
      <c r="C613">
        <v>772.75</v>
      </c>
    </row>
    <row r="614" spans="2:3" x14ac:dyDescent="0.2">
      <c r="B614" s="1">
        <v>44699</v>
      </c>
      <c r="C614">
        <v>753.25</v>
      </c>
    </row>
    <row r="615" spans="2:3" x14ac:dyDescent="0.2">
      <c r="B615" s="1">
        <v>44700</v>
      </c>
      <c r="C615">
        <v>750.5</v>
      </c>
    </row>
    <row r="616" spans="2:3" x14ac:dyDescent="0.2">
      <c r="B616" s="1">
        <v>44701</v>
      </c>
      <c r="C616">
        <v>747</v>
      </c>
    </row>
    <row r="617" spans="2:3" x14ac:dyDescent="0.2">
      <c r="B617" s="1">
        <v>44704</v>
      </c>
      <c r="C617">
        <v>754.75</v>
      </c>
    </row>
    <row r="618" spans="2:3" x14ac:dyDescent="0.2">
      <c r="B618" s="1">
        <v>44705</v>
      </c>
      <c r="C618">
        <v>741</v>
      </c>
    </row>
    <row r="619" spans="2:3" x14ac:dyDescent="0.2">
      <c r="B619" s="1">
        <v>44706</v>
      </c>
      <c r="C619">
        <v>739.75</v>
      </c>
    </row>
    <row r="620" spans="2:3" x14ac:dyDescent="0.2">
      <c r="B620" s="1">
        <v>44707</v>
      </c>
      <c r="C620">
        <v>734</v>
      </c>
    </row>
    <row r="621" spans="2:3" x14ac:dyDescent="0.2">
      <c r="B621" s="1">
        <v>44708</v>
      </c>
      <c r="C621">
        <v>744.75</v>
      </c>
    </row>
    <row r="622" spans="2:3" x14ac:dyDescent="0.2">
      <c r="B622" s="1">
        <v>44712</v>
      </c>
      <c r="C622">
        <v>725</v>
      </c>
    </row>
    <row r="623" spans="2:3" x14ac:dyDescent="0.2">
      <c r="B623" s="1">
        <v>44713</v>
      </c>
      <c r="C623">
        <v>703.75</v>
      </c>
    </row>
    <row r="624" spans="2:3" x14ac:dyDescent="0.2">
      <c r="B624" s="1">
        <v>44714</v>
      </c>
      <c r="C624">
        <v>704.75</v>
      </c>
    </row>
    <row r="625" spans="2:3" x14ac:dyDescent="0.2">
      <c r="B625" s="1">
        <v>44715</v>
      </c>
      <c r="C625">
        <v>701.25</v>
      </c>
    </row>
    <row r="626" spans="2:3" x14ac:dyDescent="0.2">
      <c r="B626" s="1">
        <v>44718</v>
      </c>
      <c r="C626">
        <v>714.25</v>
      </c>
    </row>
    <row r="627" spans="2:3" x14ac:dyDescent="0.2">
      <c r="B627" s="1">
        <v>44719</v>
      </c>
      <c r="C627">
        <v>725.75</v>
      </c>
    </row>
    <row r="628" spans="2:3" x14ac:dyDescent="0.2">
      <c r="B628" s="1">
        <v>44720</v>
      </c>
      <c r="C628">
        <v>727.75</v>
      </c>
    </row>
    <row r="629" spans="2:3" x14ac:dyDescent="0.2">
      <c r="B629" s="1">
        <v>44721</v>
      </c>
      <c r="C629">
        <v>729.25</v>
      </c>
    </row>
    <row r="630" spans="2:3" x14ac:dyDescent="0.2">
      <c r="B630" s="1">
        <v>44722</v>
      </c>
      <c r="C630">
        <v>732.75</v>
      </c>
    </row>
    <row r="631" spans="2:3" x14ac:dyDescent="0.2">
      <c r="B631" s="1">
        <v>44725</v>
      </c>
      <c r="C631">
        <v>730.75</v>
      </c>
    </row>
    <row r="632" spans="2:3" x14ac:dyDescent="0.2">
      <c r="B632" s="1">
        <v>44726</v>
      </c>
      <c r="C632">
        <v>729.5</v>
      </c>
    </row>
    <row r="633" spans="2:3" x14ac:dyDescent="0.2">
      <c r="B633" s="1">
        <v>44727</v>
      </c>
      <c r="C633">
        <v>729</v>
      </c>
    </row>
    <row r="634" spans="2:3" x14ac:dyDescent="0.2">
      <c r="B634" s="1">
        <v>44728</v>
      </c>
      <c r="C634">
        <v>741.75</v>
      </c>
    </row>
    <row r="635" spans="2:3" x14ac:dyDescent="0.2">
      <c r="B635" s="1">
        <v>44729</v>
      </c>
      <c r="C635">
        <v>737.75</v>
      </c>
    </row>
    <row r="636" spans="2:3" x14ac:dyDescent="0.2">
      <c r="B636" s="1">
        <v>44733</v>
      </c>
      <c r="C636">
        <v>709.25</v>
      </c>
    </row>
    <row r="637" spans="2:3" x14ac:dyDescent="0.2">
      <c r="B637" s="1">
        <v>44734</v>
      </c>
      <c r="C637">
        <v>702</v>
      </c>
    </row>
    <row r="638" spans="2:3" x14ac:dyDescent="0.2">
      <c r="B638" s="1">
        <v>44735</v>
      </c>
      <c r="C638">
        <v>666.75</v>
      </c>
    </row>
    <row r="639" spans="2:3" x14ac:dyDescent="0.2">
      <c r="B639" s="1">
        <v>44736</v>
      </c>
      <c r="C639">
        <v>682.75</v>
      </c>
    </row>
    <row r="640" spans="2:3" x14ac:dyDescent="0.2">
      <c r="B640" s="1">
        <v>44739</v>
      </c>
      <c r="C640">
        <v>661.25</v>
      </c>
    </row>
    <row r="641" spans="2:3" x14ac:dyDescent="0.2">
      <c r="B641" s="1">
        <v>44740</v>
      </c>
      <c r="C641">
        <v>669.75</v>
      </c>
    </row>
    <row r="642" spans="2:3" x14ac:dyDescent="0.2">
      <c r="B642" s="1">
        <v>44741</v>
      </c>
      <c r="C642">
        <v>664</v>
      </c>
    </row>
    <row r="643" spans="2:3" x14ac:dyDescent="0.2">
      <c r="B643" s="1">
        <v>44742</v>
      </c>
      <c r="C643">
        <v>628.75</v>
      </c>
    </row>
    <row r="644" spans="2:3" x14ac:dyDescent="0.2">
      <c r="B644" s="1">
        <v>44743</v>
      </c>
      <c r="C644">
        <v>619.75</v>
      </c>
    </row>
    <row r="645" spans="2:3" x14ac:dyDescent="0.2">
      <c r="B645" s="1">
        <v>44747</v>
      </c>
      <c r="C645">
        <v>592.25</v>
      </c>
    </row>
    <row r="646" spans="2:3" x14ac:dyDescent="0.2">
      <c r="B646" s="1">
        <v>44748</v>
      </c>
      <c r="C646">
        <v>599.75</v>
      </c>
    </row>
    <row r="647" spans="2:3" x14ac:dyDescent="0.2">
      <c r="B647" s="1">
        <v>44749</v>
      </c>
      <c r="C647">
        <v>609</v>
      </c>
    </row>
    <row r="648" spans="2:3" x14ac:dyDescent="0.2">
      <c r="B648" s="1">
        <v>44750</v>
      </c>
      <c r="C648">
        <v>633.25</v>
      </c>
    </row>
    <row r="649" spans="2:3" x14ac:dyDescent="0.2">
      <c r="B649" s="1">
        <v>44753</v>
      </c>
      <c r="C649">
        <v>637</v>
      </c>
    </row>
    <row r="650" spans="2:3" x14ac:dyDescent="0.2">
      <c r="B650" s="1">
        <v>44754</v>
      </c>
      <c r="C650">
        <v>594</v>
      </c>
    </row>
    <row r="651" spans="2:3" x14ac:dyDescent="0.2">
      <c r="B651" s="1">
        <v>44755</v>
      </c>
      <c r="C651">
        <v>600</v>
      </c>
    </row>
    <row r="652" spans="2:3" x14ac:dyDescent="0.2">
      <c r="B652" s="1">
        <v>44756</v>
      </c>
      <c r="C652">
        <v>605</v>
      </c>
    </row>
    <row r="653" spans="2:3" x14ac:dyDescent="0.2">
      <c r="B653" s="1">
        <v>44757</v>
      </c>
      <c r="C653">
        <v>604.25</v>
      </c>
    </row>
    <row r="654" spans="2:3" x14ac:dyDescent="0.2">
      <c r="B654" s="1">
        <v>44760</v>
      </c>
      <c r="C654">
        <v>612.25</v>
      </c>
    </row>
    <row r="655" spans="2:3" x14ac:dyDescent="0.2">
      <c r="B655" s="1">
        <v>44761</v>
      </c>
      <c r="C655">
        <v>596.75</v>
      </c>
    </row>
    <row r="656" spans="2:3" x14ac:dyDescent="0.2">
      <c r="B656" s="1">
        <v>44762</v>
      </c>
      <c r="C656">
        <v>592.25</v>
      </c>
    </row>
    <row r="657" spans="2:3" x14ac:dyDescent="0.2">
      <c r="B657" s="1">
        <v>44763</v>
      </c>
      <c r="C657">
        <v>575.75</v>
      </c>
    </row>
    <row r="658" spans="2:3" x14ac:dyDescent="0.2">
      <c r="B658" s="1">
        <v>44764</v>
      </c>
      <c r="C658">
        <v>564.25</v>
      </c>
    </row>
    <row r="659" spans="2:3" x14ac:dyDescent="0.2">
      <c r="B659" s="1">
        <v>44767</v>
      </c>
      <c r="C659">
        <v>580</v>
      </c>
    </row>
    <row r="660" spans="2:3" x14ac:dyDescent="0.2">
      <c r="B660" s="1">
        <v>44768</v>
      </c>
      <c r="C660">
        <v>597</v>
      </c>
    </row>
    <row r="661" spans="2:3" x14ac:dyDescent="0.2">
      <c r="B661" s="1">
        <v>44769</v>
      </c>
      <c r="C661">
        <v>600.25</v>
      </c>
    </row>
    <row r="662" spans="2:3" x14ac:dyDescent="0.2">
      <c r="B662" s="1">
        <v>44770</v>
      </c>
      <c r="C662">
        <v>615</v>
      </c>
    </row>
    <row r="663" spans="2:3" x14ac:dyDescent="0.2">
      <c r="B663" s="1">
        <v>44771</v>
      </c>
      <c r="C663">
        <v>616.25</v>
      </c>
    </row>
    <row r="664" spans="2:3" x14ac:dyDescent="0.2">
      <c r="B664" s="1">
        <v>44774</v>
      </c>
      <c r="C664">
        <v>607</v>
      </c>
    </row>
    <row r="665" spans="2:3" x14ac:dyDescent="0.2">
      <c r="B665" s="1">
        <v>44775</v>
      </c>
      <c r="C665">
        <v>591.25</v>
      </c>
    </row>
    <row r="666" spans="2:3" x14ac:dyDescent="0.2">
      <c r="B666" s="1">
        <v>44776</v>
      </c>
      <c r="C666">
        <v>591.5</v>
      </c>
    </row>
    <row r="667" spans="2:3" x14ac:dyDescent="0.2">
      <c r="B667" s="1">
        <v>44777</v>
      </c>
      <c r="C667">
        <v>602.25</v>
      </c>
    </row>
    <row r="668" spans="2:3" x14ac:dyDescent="0.2">
      <c r="B668" s="1">
        <v>44778</v>
      </c>
      <c r="C668">
        <v>610.25</v>
      </c>
    </row>
    <row r="669" spans="2:3" x14ac:dyDescent="0.2">
      <c r="B669" s="1">
        <v>44781</v>
      </c>
      <c r="C669">
        <v>608.5</v>
      </c>
    </row>
    <row r="670" spans="2:3" x14ac:dyDescent="0.2">
      <c r="B670" s="1">
        <v>44782</v>
      </c>
      <c r="C670">
        <v>615.5</v>
      </c>
    </row>
    <row r="671" spans="2:3" x14ac:dyDescent="0.2">
      <c r="B671" s="1">
        <v>44783</v>
      </c>
      <c r="C671">
        <v>621.25</v>
      </c>
    </row>
    <row r="672" spans="2:3" x14ac:dyDescent="0.2">
      <c r="B672" s="1">
        <v>44784</v>
      </c>
      <c r="C672">
        <v>629.25</v>
      </c>
    </row>
    <row r="673" spans="2:3" x14ac:dyDescent="0.2">
      <c r="B673" s="1">
        <v>44785</v>
      </c>
      <c r="C673">
        <v>639.75</v>
      </c>
    </row>
    <row r="674" spans="2:3" x14ac:dyDescent="0.2">
      <c r="B674" s="1">
        <v>44788</v>
      </c>
      <c r="C674">
        <v>626.75</v>
      </c>
    </row>
    <row r="675" spans="2:3" x14ac:dyDescent="0.2">
      <c r="B675" s="1">
        <v>44789</v>
      </c>
      <c r="C675">
        <v>611</v>
      </c>
    </row>
    <row r="676" spans="2:3" x14ac:dyDescent="0.2">
      <c r="B676" s="1">
        <v>44790</v>
      </c>
      <c r="C676">
        <v>615</v>
      </c>
    </row>
    <row r="677" spans="2:3" x14ac:dyDescent="0.2">
      <c r="B677" s="1">
        <v>44791</v>
      </c>
      <c r="C677">
        <v>619.75</v>
      </c>
    </row>
    <row r="678" spans="2:3" x14ac:dyDescent="0.2">
      <c r="B678" s="1">
        <v>44792</v>
      </c>
      <c r="C678">
        <v>626</v>
      </c>
    </row>
    <row r="679" spans="2:3" x14ac:dyDescent="0.2">
      <c r="B679" s="1">
        <v>44795</v>
      </c>
      <c r="C679">
        <v>633.5</v>
      </c>
    </row>
    <row r="680" spans="2:3" x14ac:dyDescent="0.2">
      <c r="B680" s="1">
        <v>44796</v>
      </c>
      <c r="C680">
        <v>660</v>
      </c>
    </row>
    <row r="681" spans="2:3" x14ac:dyDescent="0.2">
      <c r="B681" s="1">
        <v>44797</v>
      </c>
      <c r="C681">
        <v>665.75</v>
      </c>
    </row>
    <row r="682" spans="2:3" x14ac:dyDescent="0.2">
      <c r="B682" s="1">
        <v>44798</v>
      </c>
      <c r="C682">
        <v>657.5</v>
      </c>
    </row>
    <row r="683" spans="2:3" x14ac:dyDescent="0.2">
      <c r="B683" s="1">
        <v>44799</v>
      </c>
      <c r="C683">
        <v>668.75</v>
      </c>
    </row>
    <row r="684" spans="2:3" x14ac:dyDescent="0.2">
      <c r="B684" s="1">
        <v>44802</v>
      </c>
      <c r="C684">
        <v>683.75</v>
      </c>
    </row>
    <row r="685" spans="2:3" x14ac:dyDescent="0.2">
      <c r="B685" s="1">
        <v>44803</v>
      </c>
      <c r="C685">
        <v>679.75</v>
      </c>
    </row>
    <row r="686" spans="2:3" x14ac:dyDescent="0.2">
      <c r="B686" s="1">
        <v>44804</v>
      </c>
      <c r="C686">
        <v>673.75</v>
      </c>
    </row>
    <row r="687" spans="2:3" x14ac:dyDescent="0.2">
      <c r="B687" s="1">
        <v>44805</v>
      </c>
      <c r="C687">
        <v>658.25</v>
      </c>
    </row>
    <row r="688" spans="2:3" x14ac:dyDescent="0.2">
      <c r="B688" s="1">
        <v>44806</v>
      </c>
      <c r="C688">
        <v>669</v>
      </c>
    </row>
    <row r="689" spans="2:3" x14ac:dyDescent="0.2">
      <c r="B689" s="1">
        <v>44810</v>
      </c>
      <c r="C689">
        <v>680.75</v>
      </c>
    </row>
    <row r="690" spans="2:3" x14ac:dyDescent="0.2">
      <c r="B690" s="1">
        <v>44811</v>
      </c>
      <c r="C690">
        <v>676.75</v>
      </c>
    </row>
    <row r="691" spans="2:3" x14ac:dyDescent="0.2">
      <c r="B691" s="1">
        <v>44812</v>
      </c>
      <c r="C691">
        <v>674.5</v>
      </c>
    </row>
    <row r="692" spans="2:3" x14ac:dyDescent="0.2">
      <c r="B692" s="1">
        <v>44813</v>
      </c>
      <c r="C692">
        <v>698.5</v>
      </c>
    </row>
    <row r="693" spans="2:3" x14ac:dyDescent="0.2">
      <c r="B693" s="1">
        <v>44816</v>
      </c>
      <c r="C693">
        <v>712.25</v>
      </c>
    </row>
    <row r="694" spans="2:3" x14ac:dyDescent="0.2">
      <c r="B694" s="1">
        <v>44817</v>
      </c>
      <c r="C694">
        <v>709</v>
      </c>
    </row>
    <row r="695" spans="2:3" x14ac:dyDescent="0.2">
      <c r="B695" s="1">
        <v>44818</v>
      </c>
      <c r="C695">
        <v>709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BCE7-93AA-411E-9969-A7973BEFC4C6}">
  <dimension ref="A2:C101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114</v>
      </c>
      <c r="B2" s="1" t="e">
        <f ca="1">_xll.BDH(A2, "PX_LAST", "01/01/2000", TODAY(), "DAILY","cols=2;rows=1009")</f>
        <v>#NAME?</v>
      </c>
      <c r="C2">
        <v>419</v>
      </c>
    </row>
    <row r="3" spans="1:3" x14ac:dyDescent="0.2">
      <c r="B3" s="1">
        <v>43451</v>
      </c>
      <c r="C3">
        <v>423</v>
      </c>
    </row>
    <row r="4" spans="1:3" x14ac:dyDescent="0.2">
      <c r="B4" s="1">
        <v>43452</v>
      </c>
      <c r="C4">
        <v>423</v>
      </c>
    </row>
    <row r="5" spans="1:3" x14ac:dyDescent="0.2">
      <c r="B5" s="1">
        <v>43453</v>
      </c>
      <c r="C5">
        <v>422.25</v>
      </c>
    </row>
    <row r="6" spans="1:3" x14ac:dyDescent="0.2">
      <c r="B6" s="1">
        <v>43454</v>
      </c>
      <c r="C6">
        <v>421.75</v>
      </c>
    </row>
    <row r="7" spans="1:3" x14ac:dyDescent="0.2">
      <c r="B7" s="1">
        <v>43455</v>
      </c>
      <c r="C7">
        <v>421.25</v>
      </c>
    </row>
    <row r="8" spans="1:3" x14ac:dyDescent="0.2">
      <c r="B8" s="1">
        <v>43458</v>
      </c>
      <c r="C8">
        <v>420.25</v>
      </c>
    </row>
    <row r="9" spans="1:3" x14ac:dyDescent="0.2">
      <c r="B9" s="1">
        <v>43460</v>
      </c>
      <c r="C9">
        <v>419</v>
      </c>
    </row>
    <row r="10" spans="1:3" x14ac:dyDescent="0.2">
      <c r="B10" s="1">
        <v>43461</v>
      </c>
      <c r="C10">
        <v>418</v>
      </c>
    </row>
    <row r="11" spans="1:3" x14ac:dyDescent="0.2">
      <c r="B11" s="1">
        <v>43462</v>
      </c>
      <c r="C11">
        <v>418</v>
      </c>
    </row>
    <row r="12" spans="1:3" x14ac:dyDescent="0.2">
      <c r="B12" s="1">
        <v>43465</v>
      </c>
      <c r="C12">
        <v>418.25</v>
      </c>
    </row>
    <row r="13" spans="1:3" x14ac:dyDescent="0.2">
      <c r="B13" s="1">
        <v>43467</v>
      </c>
      <c r="C13">
        <v>418.5</v>
      </c>
    </row>
    <row r="14" spans="1:3" x14ac:dyDescent="0.2">
      <c r="B14" s="1">
        <v>43468</v>
      </c>
      <c r="C14">
        <v>419.25</v>
      </c>
    </row>
    <row r="15" spans="1:3" x14ac:dyDescent="0.2">
      <c r="B15" s="1">
        <v>43469</v>
      </c>
      <c r="C15">
        <v>417.5</v>
      </c>
    </row>
    <row r="16" spans="1:3" x14ac:dyDescent="0.2">
      <c r="B16" s="1">
        <v>43472</v>
      </c>
      <c r="C16">
        <v>417.75</v>
      </c>
    </row>
    <row r="17" spans="2:3" x14ac:dyDescent="0.2">
      <c r="B17" s="1">
        <v>43473</v>
      </c>
      <c r="C17">
        <v>417.25</v>
      </c>
    </row>
    <row r="18" spans="2:3" x14ac:dyDescent="0.2">
      <c r="B18" s="1">
        <v>43474</v>
      </c>
      <c r="C18">
        <v>418.25</v>
      </c>
    </row>
    <row r="19" spans="2:3" x14ac:dyDescent="0.2">
      <c r="B19" s="1">
        <v>43475</v>
      </c>
      <c r="C19">
        <v>415.75</v>
      </c>
    </row>
    <row r="20" spans="2:3" x14ac:dyDescent="0.2">
      <c r="B20" s="1">
        <v>43476</v>
      </c>
      <c r="C20">
        <v>418</v>
      </c>
    </row>
    <row r="21" spans="2:3" x14ac:dyDescent="0.2">
      <c r="B21" s="1">
        <v>43479</v>
      </c>
      <c r="C21">
        <v>418</v>
      </c>
    </row>
    <row r="22" spans="2:3" x14ac:dyDescent="0.2">
      <c r="B22" s="1">
        <v>43480</v>
      </c>
      <c r="C22">
        <v>415.75</v>
      </c>
    </row>
    <row r="23" spans="2:3" x14ac:dyDescent="0.2">
      <c r="B23" s="1">
        <v>43481</v>
      </c>
      <c r="C23">
        <v>416.75</v>
      </c>
    </row>
    <row r="24" spans="2:3" x14ac:dyDescent="0.2">
      <c r="B24" s="1">
        <v>43482</v>
      </c>
      <c r="C24">
        <v>418.25</v>
      </c>
    </row>
    <row r="25" spans="2:3" x14ac:dyDescent="0.2">
      <c r="B25" s="1">
        <v>43483</v>
      </c>
      <c r="C25">
        <v>416.5</v>
      </c>
    </row>
    <row r="26" spans="2:3" x14ac:dyDescent="0.2">
      <c r="B26" s="1">
        <v>43487</v>
      </c>
      <c r="C26">
        <v>416.25</v>
      </c>
    </row>
    <row r="27" spans="2:3" x14ac:dyDescent="0.2">
      <c r="B27" s="1">
        <v>43488</v>
      </c>
      <c r="C27">
        <v>416.25</v>
      </c>
    </row>
    <row r="28" spans="2:3" x14ac:dyDescent="0.2">
      <c r="B28" s="1">
        <v>43489</v>
      </c>
      <c r="C28">
        <v>417.75</v>
      </c>
    </row>
    <row r="29" spans="2:3" x14ac:dyDescent="0.2">
      <c r="B29" s="1">
        <v>43490</v>
      </c>
      <c r="C29">
        <v>418.75</v>
      </c>
    </row>
    <row r="30" spans="2:3" x14ac:dyDescent="0.2">
      <c r="B30" s="1">
        <v>43493</v>
      </c>
      <c r="C30">
        <v>419</v>
      </c>
    </row>
    <row r="31" spans="2:3" x14ac:dyDescent="0.2">
      <c r="B31" s="1">
        <v>43494</v>
      </c>
      <c r="C31">
        <v>418</v>
      </c>
    </row>
    <row r="32" spans="2:3" x14ac:dyDescent="0.2">
      <c r="B32" s="1">
        <v>43495</v>
      </c>
      <c r="C32">
        <v>419</v>
      </c>
    </row>
    <row r="33" spans="2:3" x14ac:dyDescent="0.2">
      <c r="B33" s="1">
        <v>43496</v>
      </c>
      <c r="C33">
        <v>418.25</v>
      </c>
    </row>
    <row r="34" spans="2:3" x14ac:dyDescent="0.2">
      <c r="B34" s="1">
        <v>43497</v>
      </c>
      <c r="C34">
        <v>418.75</v>
      </c>
    </row>
    <row r="35" spans="2:3" x14ac:dyDescent="0.2">
      <c r="B35" s="1">
        <v>43500</v>
      </c>
      <c r="C35">
        <v>418.5</v>
      </c>
    </row>
    <row r="36" spans="2:3" x14ac:dyDescent="0.2">
      <c r="B36" s="1">
        <v>43501</v>
      </c>
      <c r="C36">
        <v>418.75</v>
      </c>
    </row>
    <row r="37" spans="2:3" x14ac:dyDescent="0.2">
      <c r="B37" s="1">
        <v>43502</v>
      </c>
      <c r="C37">
        <v>418.75</v>
      </c>
    </row>
    <row r="38" spans="2:3" x14ac:dyDescent="0.2">
      <c r="B38" s="1">
        <v>43503</v>
      </c>
      <c r="C38">
        <v>418</v>
      </c>
    </row>
    <row r="39" spans="2:3" x14ac:dyDescent="0.2">
      <c r="B39" s="1">
        <v>43504</v>
      </c>
      <c r="C39">
        <v>418.5</v>
      </c>
    </row>
    <row r="40" spans="2:3" x14ac:dyDescent="0.2">
      <c r="B40" s="1">
        <v>43507</v>
      </c>
      <c r="C40">
        <v>418.5</v>
      </c>
    </row>
    <row r="41" spans="2:3" x14ac:dyDescent="0.2">
      <c r="B41" s="1">
        <v>43508</v>
      </c>
      <c r="C41">
        <v>419.25</v>
      </c>
    </row>
    <row r="42" spans="2:3" x14ac:dyDescent="0.2">
      <c r="B42" s="1">
        <v>43509</v>
      </c>
      <c r="C42">
        <v>418.75</v>
      </c>
    </row>
    <row r="43" spans="2:3" x14ac:dyDescent="0.2">
      <c r="B43" s="1">
        <v>43510</v>
      </c>
      <c r="C43">
        <v>419.25</v>
      </c>
    </row>
    <row r="44" spans="2:3" x14ac:dyDescent="0.2">
      <c r="B44" s="1">
        <v>43511</v>
      </c>
      <c r="C44">
        <v>419.75</v>
      </c>
    </row>
    <row r="45" spans="2:3" x14ac:dyDescent="0.2">
      <c r="B45" s="1">
        <v>43515</v>
      </c>
      <c r="C45">
        <v>419.75</v>
      </c>
    </row>
    <row r="46" spans="2:3" x14ac:dyDescent="0.2">
      <c r="B46" s="1">
        <v>43516</v>
      </c>
      <c r="C46">
        <v>419.5</v>
      </c>
    </row>
    <row r="47" spans="2:3" x14ac:dyDescent="0.2">
      <c r="B47" s="1">
        <v>43517</v>
      </c>
      <c r="C47">
        <v>420</v>
      </c>
    </row>
    <row r="48" spans="2:3" x14ac:dyDescent="0.2">
      <c r="B48" s="1">
        <v>43518</v>
      </c>
      <c r="C48">
        <v>420</v>
      </c>
    </row>
    <row r="49" spans="2:3" x14ac:dyDescent="0.2">
      <c r="B49" s="1">
        <v>43521</v>
      </c>
      <c r="C49">
        <v>419</v>
      </c>
    </row>
    <row r="50" spans="2:3" x14ac:dyDescent="0.2">
      <c r="B50" s="1">
        <v>43522</v>
      </c>
      <c r="C50">
        <v>419</v>
      </c>
    </row>
    <row r="51" spans="2:3" x14ac:dyDescent="0.2">
      <c r="B51" s="1">
        <v>43523</v>
      </c>
      <c r="C51">
        <v>419</v>
      </c>
    </row>
    <row r="52" spans="2:3" x14ac:dyDescent="0.2">
      <c r="B52" s="1">
        <v>43524</v>
      </c>
      <c r="C52">
        <v>415.75</v>
      </c>
    </row>
    <row r="53" spans="2:3" x14ac:dyDescent="0.2">
      <c r="B53" s="1">
        <v>43525</v>
      </c>
      <c r="C53">
        <v>417.25</v>
      </c>
    </row>
    <row r="54" spans="2:3" x14ac:dyDescent="0.2">
      <c r="B54" s="1">
        <v>43528</v>
      </c>
      <c r="C54">
        <v>418</v>
      </c>
    </row>
    <row r="55" spans="2:3" x14ac:dyDescent="0.2">
      <c r="B55" s="1">
        <v>43529</v>
      </c>
      <c r="C55">
        <v>417.75</v>
      </c>
    </row>
    <row r="56" spans="2:3" x14ac:dyDescent="0.2">
      <c r="B56" s="1">
        <v>43530</v>
      </c>
      <c r="C56">
        <v>417</v>
      </c>
    </row>
    <row r="57" spans="2:3" x14ac:dyDescent="0.2">
      <c r="B57" s="1">
        <v>43531</v>
      </c>
      <c r="C57">
        <v>415.5</v>
      </c>
    </row>
    <row r="58" spans="2:3" x14ac:dyDescent="0.2">
      <c r="B58" s="1">
        <v>43532</v>
      </c>
      <c r="C58">
        <v>417.25</v>
      </c>
    </row>
    <row r="59" spans="2:3" x14ac:dyDescent="0.2">
      <c r="B59" s="1">
        <v>43535</v>
      </c>
      <c r="C59">
        <v>416.75</v>
      </c>
    </row>
    <row r="60" spans="2:3" x14ac:dyDescent="0.2">
      <c r="B60" s="1">
        <v>43536</v>
      </c>
      <c r="C60">
        <v>416</v>
      </c>
    </row>
    <row r="61" spans="2:3" x14ac:dyDescent="0.2">
      <c r="B61" s="1">
        <v>43537</v>
      </c>
      <c r="C61">
        <v>415</v>
      </c>
    </row>
    <row r="62" spans="2:3" x14ac:dyDescent="0.2">
      <c r="B62" s="1">
        <v>43538</v>
      </c>
      <c r="C62">
        <v>415.25</v>
      </c>
    </row>
    <row r="63" spans="2:3" x14ac:dyDescent="0.2">
      <c r="B63" s="1">
        <v>43539</v>
      </c>
      <c r="C63">
        <v>417</v>
      </c>
    </row>
    <row r="64" spans="2:3" x14ac:dyDescent="0.2">
      <c r="B64" s="1">
        <v>43542</v>
      </c>
      <c r="C64">
        <v>417.25</v>
      </c>
    </row>
    <row r="65" spans="2:3" x14ac:dyDescent="0.2">
      <c r="B65" s="1">
        <v>43543</v>
      </c>
      <c r="C65">
        <v>416</v>
      </c>
    </row>
    <row r="66" spans="2:3" x14ac:dyDescent="0.2">
      <c r="B66" s="1">
        <v>43544</v>
      </c>
      <c r="C66">
        <v>416</v>
      </c>
    </row>
    <row r="67" spans="2:3" x14ac:dyDescent="0.2">
      <c r="B67" s="1">
        <v>43545</v>
      </c>
      <c r="C67">
        <v>416.5</v>
      </c>
    </row>
    <row r="68" spans="2:3" x14ac:dyDescent="0.2">
      <c r="B68" s="1">
        <v>43546</v>
      </c>
      <c r="C68">
        <v>417.5</v>
      </c>
    </row>
    <row r="69" spans="2:3" x14ac:dyDescent="0.2">
      <c r="B69" s="1">
        <v>43549</v>
      </c>
      <c r="C69">
        <v>416.25</v>
      </c>
    </row>
    <row r="70" spans="2:3" x14ac:dyDescent="0.2">
      <c r="B70" s="1">
        <v>43550</v>
      </c>
      <c r="C70">
        <v>416</v>
      </c>
    </row>
    <row r="71" spans="2:3" x14ac:dyDescent="0.2">
      <c r="B71" s="1">
        <v>43551</v>
      </c>
      <c r="C71">
        <v>415.75</v>
      </c>
    </row>
    <row r="72" spans="2:3" x14ac:dyDescent="0.2">
      <c r="B72" s="1">
        <v>43552</v>
      </c>
      <c r="C72">
        <v>418.75</v>
      </c>
    </row>
    <row r="73" spans="2:3" x14ac:dyDescent="0.2">
      <c r="B73" s="1">
        <v>43553</v>
      </c>
      <c r="C73">
        <v>415.75</v>
      </c>
    </row>
    <row r="74" spans="2:3" x14ac:dyDescent="0.2">
      <c r="B74" s="1">
        <v>43556</v>
      </c>
      <c r="C74">
        <v>417</v>
      </c>
    </row>
    <row r="75" spans="2:3" x14ac:dyDescent="0.2">
      <c r="B75" s="1">
        <v>43557</v>
      </c>
      <c r="C75">
        <v>418.75</v>
      </c>
    </row>
    <row r="76" spans="2:3" x14ac:dyDescent="0.2">
      <c r="B76" s="1">
        <v>43558</v>
      </c>
      <c r="C76">
        <v>418.25</v>
      </c>
    </row>
    <row r="77" spans="2:3" x14ac:dyDescent="0.2">
      <c r="B77" s="1">
        <v>43559</v>
      </c>
      <c r="C77">
        <v>418.5</v>
      </c>
    </row>
    <row r="78" spans="2:3" x14ac:dyDescent="0.2">
      <c r="B78" s="1">
        <v>43560</v>
      </c>
      <c r="C78">
        <v>416.75</v>
      </c>
    </row>
    <row r="79" spans="2:3" x14ac:dyDescent="0.2">
      <c r="B79" s="1">
        <v>43563</v>
      </c>
      <c r="C79">
        <v>418.5</v>
      </c>
    </row>
    <row r="80" spans="2:3" x14ac:dyDescent="0.2">
      <c r="B80" s="1">
        <v>43564</v>
      </c>
      <c r="C80">
        <v>419.75</v>
      </c>
    </row>
    <row r="81" spans="2:3" x14ac:dyDescent="0.2">
      <c r="B81" s="1">
        <v>43565</v>
      </c>
      <c r="C81">
        <v>420.5</v>
      </c>
    </row>
    <row r="82" spans="2:3" x14ac:dyDescent="0.2">
      <c r="B82" s="1">
        <v>43566</v>
      </c>
      <c r="C82">
        <v>420.5</v>
      </c>
    </row>
    <row r="83" spans="2:3" x14ac:dyDescent="0.2">
      <c r="B83" s="1">
        <v>43567</v>
      </c>
      <c r="C83">
        <v>419.75</v>
      </c>
    </row>
    <row r="84" spans="2:3" x14ac:dyDescent="0.2">
      <c r="B84" s="1">
        <v>43570</v>
      </c>
      <c r="C84">
        <v>420.25</v>
      </c>
    </row>
    <row r="85" spans="2:3" x14ac:dyDescent="0.2">
      <c r="B85" s="1">
        <v>43571</v>
      </c>
      <c r="C85">
        <v>419.5</v>
      </c>
    </row>
    <row r="86" spans="2:3" x14ac:dyDescent="0.2">
      <c r="B86" s="1">
        <v>43572</v>
      </c>
      <c r="C86">
        <v>419.25</v>
      </c>
    </row>
    <row r="87" spans="2:3" x14ac:dyDescent="0.2">
      <c r="B87" s="1">
        <v>43573</v>
      </c>
      <c r="C87">
        <v>419.5</v>
      </c>
    </row>
    <row r="88" spans="2:3" x14ac:dyDescent="0.2">
      <c r="B88" s="1">
        <v>43577</v>
      </c>
      <c r="C88">
        <v>418.5</v>
      </c>
    </row>
    <row r="89" spans="2:3" x14ac:dyDescent="0.2">
      <c r="B89" s="1">
        <v>43578</v>
      </c>
      <c r="C89">
        <v>418.5</v>
      </c>
    </row>
    <row r="90" spans="2:3" x14ac:dyDescent="0.2">
      <c r="B90" s="1">
        <v>43579</v>
      </c>
      <c r="C90">
        <v>418.5</v>
      </c>
    </row>
    <row r="91" spans="2:3" x14ac:dyDescent="0.2">
      <c r="B91" s="1">
        <v>43580</v>
      </c>
      <c r="C91">
        <v>418.75</v>
      </c>
    </row>
    <row r="92" spans="2:3" x14ac:dyDescent="0.2">
      <c r="B92" s="1">
        <v>43581</v>
      </c>
      <c r="C92">
        <v>420.5</v>
      </c>
    </row>
    <row r="93" spans="2:3" x14ac:dyDescent="0.2">
      <c r="B93" s="1">
        <v>43584</v>
      </c>
      <c r="C93">
        <v>420.75</v>
      </c>
    </row>
    <row r="94" spans="2:3" x14ac:dyDescent="0.2">
      <c r="B94" s="1">
        <v>43585</v>
      </c>
      <c r="C94">
        <v>420</v>
      </c>
    </row>
    <row r="95" spans="2:3" x14ac:dyDescent="0.2">
      <c r="B95" s="1">
        <v>43586</v>
      </c>
      <c r="C95">
        <v>422</v>
      </c>
    </row>
    <row r="96" spans="2:3" x14ac:dyDescent="0.2">
      <c r="B96" s="1">
        <v>43587</v>
      </c>
      <c r="C96">
        <v>421.25</v>
      </c>
    </row>
    <row r="97" spans="2:3" x14ac:dyDescent="0.2">
      <c r="B97" s="1">
        <v>43588</v>
      </c>
      <c r="C97">
        <v>421.25</v>
      </c>
    </row>
    <row r="98" spans="2:3" x14ac:dyDescent="0.2">
      <c r="B98" s="1">
        <v>43591</v>
      </c>
      <c r="C98">
        <v>419.75</v>
      </c>
    </row>
    <row r="99" spans="2:3" x14ac:dyDescent="0.2">
      <c r="B99" s="1">
        <v>43592</v>
      </c>
      <c r="C99">
        <v>419</v>
      </c>
    </row>
    <row r="100" spans="2:3" x14ac:dyDescent="0.2">
      <c r="B100" s="1">
        <v>43593</v>
      </c>
      <c r="C100">
        <v>420.25</v>
      </c>
    </row>
    <row r="101" spans="2:3" x14ac:dyDescent="0.2">
      <c r="B101" s="1">
        <v>43594</v>
      </c>
      <c r="C101">
        <v>415.75</v>
      </c>
    </row>
    <row r="102" spans="2:3" x14ac:dyDescent="0.2">
      <c r="B102" s="1">
        <v>43595</v>
      </c>
      <c r="C102">
        <v>417.5</v>
      </c>
    </row>
    <row r="103" spans="2:3" x14ac:dyDescent="0.2">
      <c r="B103" s="1">
        <v>43598</v>
      </c>
      <c r="C103">
        <v>417</v>
      </c>
    </row>
    <row r="104" spans="2:3" x14ac:dyDescent="0.2">
      <c r="B104" s="1">
        <v>43599</v>
      </c>
      <c r="C104">
        <v>419.75</v>
      </c>
    </row>
    <row r="105" spans="2:3" x14ac:dyDescent="0.2">
      <c r="B105" s="1">
        <v>43600</v>
      </c>
      <c r="C105">
        <v>418</v>
      </c>
    </row>
    <row r="106" spans="2:3" x14ac:dyDescent="0.2">
      <c r="B106" s="1">
        <v>43601</v>
      </c>
      <c r="C106">
        <v>418.5</v>
      </c>
    </row>
    <row r="107" spans="2:3" x14ac:dyDescent="0.2">
      <c r="B107" s="1">
        <v>43602</v>
      </c>
      <c r="C107">
        <v>418</v>
      </c>
    </row>
    <row r="108" spans="2:3" x14ac:dyDescent="0.2">
      <c r="B108" s="1">
        <v>43605</v>
      </c>
      <c r="C108">
        <v>419.5</v>
      </c>
    </row>
    <row r="109" spans="2:3" x14ac:dyDescent="0.2">
      <c r="B109" s="1">
        <v>43606</v>
      </c>
      <c r="C109">
        <v>421.25</v>
      </c>
    </row>
    <row r="110" spans="2:3" x14ac:dyDescent="0.2">
      <c r="B110" s="1">
        <v>43607</v>
      </c>
      <c r="C110">
        <v>421</v>
      </c>
    </row>
    <row r="111" spans="2:3" x14ac:dyDescent="0.2">
      <c r="B111" s="1">
        <v>43608</v>
      </c>
      <c r="C111">
        <v>421.25</v>
      </c>
    </row>
    <row r="112" spans="2:3" x14ac:dyDescent="0.2">
      <c r="B112" s="1">
        <v>43609</v>
      </c>
      <c r="C112">
        <v>418.25</v>
      </c>
    </row>
    <row r="113" spans="2:3" x14ac:dyDescent="0.2">
      <c r="B113" s="1">
        <v>43613</v>
      </c>
      <c r="C113">
        <v>420.75</v>
      </c>
    </row>
    <row r="114" spans="2:3" x14ac:dyDescent="0.2">
      <c r="B114" s="1">
        <v>43614</v>
      </c>
      <c r="C114">
        <v>420.25</v>
      </c>
    </row>
    <row r="115" spans="2:3" x14ac:dyDescent="0.2">
      <c r="B115" s="1">
        <v>43615</v>
      </c>
      <c r="C115">
        <v>420.5</v>
      </c>
    </row>
    <row r="116" spans="2:3" x14ac:dyDescent="0.2">
      <c r="B116" s="1">
        <v>43616</v>
      </c>
      <c r="C116">
        <v>414</v>
      </c>
    </row>
    <row r="117" spans="2:3" x14ac:dyDescent="0.2">
      <c r="B117" s="1">
        <v>43619</v>
      </c>
      <c r="C117">
        <v>416</v>
      </c>
    </row>
    <row r="118" spans="2:3" x14ac:dyDescent="0.2">
      <c r="B118" s="1">
        <v>43620</v>
      </c>
      <c r="C118">
        <v>417.75</v>
      </c>
    </row>
    <row r="119" spans="2:3" x14ac:dyDescent="0.2">
      <c r="B119" s="1">
        <v>43621</v>
      </c>
      <c r="C119">
        <v>415.75</v>
      </c>
    </row>
    <row r="120" spans="2:3" x14ac:dyDescent="0.2">
      <c r="B120" s="1">
        <v>43622</v>
      </c>
      <c r="C120">
        <v>415</v>
      </c>
    </row>
    <row r="121" spans="2:3" x14ac:dyDescent="0.2">
      <c r="B121" s="1">
        <v>43623</v>
      </c>
      <c r="C121">
        <v>414.5</v>
      </c>
    </row>
    <row r="122" spans="2:3" x14ac:dyDescent="0.2">
      <c r="B122" s="1">
        <v>43626</v>
      </c>
      <c r="C122">
        <v>416.75</v>
      </c>
    </row>
    <row r="123" spans="2:3" x14ac:dyDescent="0.2">
      <c r="B123" s="1">
        <v>43627</v>
      </c>
      <c r="C123">
        <v>419</v>
      </c>
    </row>
    <row r="124" spans="2:3" x14ac:dyDescent="0.2">
      <c r="B124" s="1">
        <v>43628</v>
      </c>
      <c r="C124">
        <v>418.5</v>
      </c>
    </row>
    <row r="125" spans="2:3" x14ac:dyDescent="0.2">
      <c r="B125" s="1">
        <v>43629</v>
      </c>
      <c r="C125">
        <v>419.25</v>
      </c>
    </row>
    <row r="126" spans="2:3" x14ac:dyDescent="0.2">
      <c r="B126" s="1">
        <v>43630</v>
      </c>
      <c r="C126">
        <v>415</v>
      </c>
    </row>
    <row r="127" spans="2:3" x14ac:dyDescent="0.2">
      <c r="B127" s="1">
        <v>43633</v>
      </c>
      <c r="C127">
        <v>415.25</v>
      </c>
    </row>
    <row r="128" spans="2:3" x14ac:dyDescent="0.2">
      <c r="B128" s="1">
        <v>43634</v>
      </c>
      <c r="C128">
        <v>415.75</v>
      </c>
    </row>
    <row r="129" spans="2:3" x14ac:dyDescent="0.2">
      <c r="B129" s="1">
        <v>43635</v>
      </c>
      <c r="C129">
        <v>416</v>
      </c>
    </row>
    <row r="130" spans="2:3" x14ac:dyDescent="0.2">
      <c r="B130" s="1">
        <v>43636</v>
      </c>
      <c r="C130">
        <v>416.25</v>
      </c>
    </row>
    <row r="131" spans="2:3" x14ac:dyDescent="0.2">
      <c r="B131" s="1">
        <v>43637</v>
      </c>
      <c r="C131">
        <v>416.5</v>
      </c>
    </row>
    <row r="132" spans="2:3" x14ac:dyDescent="0.2">
      <c r="B132" s="1">
        <v>43640</v>
      </c>
      <c r="C132">
        <v>417</v>
      </c>
    </row>
    <row r="133" spans="2:3" x14ac:dyDescent="0.2">
      <c r="B133" s="1">
        <v>43641</v>
      </c>
      <c r="C133">
        <v>418</v>
      </c>
    </row>
    <row r="134" spans="2:3" x14ac:dyDescent="0.2">
      <c r="B134" s="1">
        <v>43642</v>
      </c>
      <c r="C134">
        <v>418</v>
      </c>
    </row>
    <row r="135" spans="2:3" x14ac:dyDescent="0.2">
      <c r="B135" s="1">
        <v>43643</v>
      </c>
      <c r="C135">
        <v>418.5</v>
      </c>
    </row>
    <row r="136" spans="2:3" x14ac:dyDescent="0.2">
      <c r="B136" s="1">
        <v>43644</v>
      </c>
      <c r="C136">
        <v>414.25</v>
      </c>
    </row>
    <row r="137" spans="2:3" x14ac:dyDescent="0.2">
      <c r="B137" s="1">
        <v>43647</v>
      </c>
      <c r="C137">
        <v>414.75</v>
      </c>
    </row>
    <row r="138" spans="2:3" x14ac:dyDescent="0.2">
      <c r="B138" s="1">
        <v>43648</v>
      </c>
      <c r="C138">
        <v>419.25</v>
      </c>
    </row>
    <row r="139" spans="2:3" x14ac:dyDescent="0.2">
      <c r="B139" s="1">
        <v>43649</v>
      </c>
      <c r="C139">
        <v>421</v>
      </c>
    </row>
    <row r="140" spans="2:3" x14ac:dyDescent="0.2">
      <c r="B140" s="1">
        <v>43651</v>
      </c>
      <c r="C140">
        <v>421</v>
      </c>
    </row>
    <row r="141" spans="2:3" x14ac:dyDescent="0.2">
      <c r="B141" s="1">
        <v>43654</v>
      </c>
      <c r="C141">
        <v>419.5</v>
      </c>
    </row>
    <row r="142" spans="2:3" x14ac:dyDescent="0.2">
      <c r="B142" s="1">
        <v>43655</v>
      </c>
      <c r="C142">
        <v>419.75</v>
      </c>
    </row>
    <row r="143" spans="2:3" x14ac:dyDescent="0.2">
      <c r="B143" s="1">
        <v>43656</v>
      </c>
      <c r="C143">
        <v>420.75</v>
      </c>
    </row>
    <row r="144" spans="2:3" x14ac:dyDescent="0.2">
      <c r="B144" s="1">
        <v>43657</v>
      </c>
      <c r="C144">
        <v>420.75</v>
      </c>
    </row>
    <row r="145" spans="2:3" x14ac:dyDescent="0.2">
      <c r="B145" s="1">
        <v>43658</v>
      </c>
      <c r="C145">
        <v>420.75</v>
      </c>
    </row>
    <row r="146" spans="2:3" x14ac:dyDescent="0.2">
      <c r="B146" s="1">
        <v>43661</v>
      </c>
      <c r="C146">
        <v>420.75</v>
      </c>
    </row>
    <row r="147" spans="2:3" x14ac:dyDescent="0.2">
      <c r="B147" s="1">
        <v>43662</v>
      </c>
      <c r="C147">
        <v>420</v>
      </c>
    </row>
    <row r="148" spans="2:3" x14ac:dyDescent="0.2">
      <c r="B148" s="1">
        <v>43663</v>
      </c>
      <c r="C148">
        <v>420</v>
      </c>
    </row>
    <row r="149" spans="2:3" x14ac:dyDescent="0.2">
      <c r="B149" s="1">
        <v>43664</v>
      </c>
      <c r="C149">
        <v>420.5</v>
      </c>
    </row>
    <row r="150" spans="2:3" x14ac:dyDescent="0.2">
      <c r="B150" s="1">
        <v>43665</v>
      </c>
      <c r="C150">
        <v>420.5</v>
      </c>
    </row>
    <row r="151" spans="2:3" x14ac:dyDescent="0.2">
      <c r="B151" s="1">
        <v>43668</v>
      </c>
      <c r="C151">
        <v>420.25</v>
      </c>
    </row>
    <row r="152" spans="2:3" x14ac:dyDescent="0.2">
      <c r="B152" s="1">
        <v>43669</v>
      </c>
      <c r="C152">
        <v>420.5</v>
      </c>
    </row>
    <row r="153" spans="2:3" x14ac:dyDescent="0.2">
      <c r="B153" s="1">
        <v>43670</v>
      </c>
      <c r="C153">
        <v>420.5</v>
      </c>
    </row>
    <row r="154" spans="2:3" x14ac:dyDescent="0.2">
      <c r="B154" s="1">
        <v>43671</v>
      </c>
      <c r="C154">
        <v>420.25</v>
      </c>
    </row>
    <row r="155" spans="2:3" x14ac:dyDescent="0.2">
      <c r="B155" s="1">
        <v>43672</v>
      </c>
      <c r="C155">
        <v>420.25</v>
      </c>
    </row>
    <row r="156" spans="2:3" x14ac:dyDescent="0.2">
      <c r="B156" s="1">
        <v>43675</v>
      </c>
      <c r="C156">
        <v>420.5</v>
      </c>
    </row>
    <row r="157" spans="2:3" x14ac:dyDescent="0.2">
      <c r="B157" s="1">
        <v>43676</v>
      </c>
      <c r="C157">
        <v>421</v>
      </c>
    </row>
    <row r="158" spans="2:3" x14ac:dyDescent="0.2">
      <c r="B158" s="1">
        <v>43677</v>
      </c>
      <c r="C158">
        <v>419.75</v>
      </c>
    </row>
    <row r="159" spans="2:3" x14ac:dyDescent="0.2">
      <c r="B159" s="1">
        <v>43678</v>
      </c>
      <c r="C159">
        <v>419</v>
      </c>
    </row>
    <row r="160" spans="2:3" x14ac:dyDescent="0.2">
      <c r="B160" s="1">
        <v>43679</v>
      </c>
      <c r="C160">
        <v>416</v>
      </c>
    </row>
    <row r="161" spans="2:3" x14ac:dyDescent="0.2">
      <c r="B161" s="1">
        <v>43682</v>
      </c>
      <c r="C161">
        <v>416.75</v>
      </c>
    </row>
    <row r="162" spans="2:3" x14ac:dyDescent="0.2">
      <c r="B162" s="1">
        <v>43683</v>
      </c>
      <c r="C162">
        <v>414.5</v>
      </c>
    </row>
    <row r="163" spans="2:3" x14ac:dyDescent="0.2">
      <c r="B163" s="1">
        <v>43684</v>
      </c>
      <c r="C163">
        <v>414.5</v>
      </c>
    </row>
    <row r="164" spans="2:3" x14ac:dyDescent="0.2">
      <c r="B164" s="1">
        <v>43685</v>
      </c>
      <c r="C164">
        <v>414.5</v>
      </c>
    </row>
    <row r="165" spans="2:3" x14ac:dyDescent="0.2">
      <c r="B165" s="1">
        <v>43686</v>
      </c>
      <c r="C165">
        <v>415</v>
      </c>
    </row>
    <row r="166" spans="2:3" x14ac:dyDescent="0.2">
      <c r="B166" s="1">
        <v>43689</v>
      </c>
      <c r="C166">
        <v>413.5</v>
      </c>
    </row>
    <row r="167" spans="2:3" x14ac:dyDescent="0.2">
      <c r="B167" s="1">
        <v>43690</v>
      </c>
      <c r="C167">
        <v>413.75</v>
      </c>
    </row>
    <row r="168" spans="2:3" x14ac:dyDescent="0.2">
      <c r="B168" s="1">
        <v>43691</v>
      </c>
      <c r="C168">
        <v>413.25</v>
      </c>
    </row>
    <row r="169" spans="2:3" x14ac:dyDescent="0.2">
      <c r="B169" s="1">
        <v>43692</v>
      </c>
      <c r="C169">
        <v>413.5</v>
      </c>
    </row>
    <row r="170" spans="2:3" x14ac:dyDescent="0.2">
      <c r="B170" s="1">
        <v>43693</v>
      </c>
      <c r="C170">
        <v>413.75</v>
      </c>
    </row>
    <row r="171" spans="2:3" x14ac:dyDescent="0.2">
      <c r="B171" s="1">
        <v>43696</v>
      </c>
      <c r="C171">
        <v>413.5</v>
      </c>
    </row>
    <row r="172" spans="2:3" x14ac:dyDescent="0.2">
      <c r="B172" s="1">
        <v>43697</v>
      </c>
      <c r="C172">
        <v>413.25</v>
      </c>
    </row>
    <row r="173" spans="2:3" x14ac:dyDescent="0.2">
      <c r="B173" s="1">
        <v>43698</v>
      </c>
      <c r="C173">
        <v>413.75</v>
      </c>
    </row>
    <row r="174" spans="2:3" x14ac:dyDescent="0.2">
      <c r="B174" s="1">
        <v>43699</v>
      </c>
      <c r="C174">
        <v>414</v>
      </c>
    </row>
    <row r="175" spans="2:3" x14ac:dyDescent="0.2">
      <c r="B175" s="1">
        <v>43700</v>
      </c>
      <c r="C175">
        <v>414</v>
      </c>
    </row>
    <row r="176" spans="2:3" x14ac:dyDescent="0.2">
      <c r="B176" s="1">
        <v>43703</v>
      </c>
      <c r="C176">
        <v>413.75</v>
      </c>
    </row>
    <row r="177" spans="2:3" x14ac:dyDescent="0.2">
      <c r="B177" s="1">
        <v>43704</v>
      </c>
      <c r="C177">
        <v>413.75</v>
      </c>
    </row>
    <row r="178" spans="2:3" x14ac:dyDescent="0.2">
      <c r="B178" s="1">
        <v>43705</v>
      </c>
      <c r="C178">
        <v>413.25</v>
      </c>
    </row>
    <row r="179" spans="2:3" x14ac:dyDescent="0.2">
      <c r="B179" s="1">
        <v>43706</v>
      </c>
      <c r="C179">
        <v>413.75</v>
      </c>
    </row>
    <row r="180" spans="2:3" x14ac:dyDescent="0.2">
      <c r="B180" s="1">
        <v>43707</v>
      </c>
      <c r="C180">
        <v>414.75</v>
      </c>
    </row>
    <row r="181" spans="2:3" x14ac:dyDescent="0.2">
      <c r="B181" s="1">
        <v>43711</v>
      </c>
      <c r="C181">
        <v>413.75</v>
      </c>
    </row>
    <row r="182" spans="2:3" x14ac:dyDescent="0.2">
      <c r="B182" s="1">
        <v>43712</v>
      </c>
      <c r="C182">
        <v>413.75</v>
      </c>
    </row>
    <row r="183" spans="2:3" x14ac:dyDescent="0.2">
      <c r="B183" s="1">
        <v>43713</v>
      </c>
      <c r="C183">
        <v>414</v>
      </c>
    </row>
    <row r="184" spans="2:3" x14ac:dyDescent="0.2">
      <c r="B184" s="1">
        <v>43714</v>
      </c>
      <c r="C184">
        <v>413.25</v>
      </c>
    </row>
    <row r="185" spans="2:3" x14ac:dyDescent="0.2">
      <c r="B185" s="1">
        <v>43717</v>
      </c>
      <c r="C185">
        <v>413</v>
      </c>
    </row>
    <row r="186" spans="2:3" x14ac:dyDescent="0.2">
      <c r="B186" s="1">
        <v>43718</v>
      </c>
      <c r="C186">
        <v>413.25</v>
      </c>
    </row>
    <row r="187" spans="2:3" x14ac:dyDescent="0.2">
      <c r="B187" s="1">
        <v>43719</v>
      </c>
      <c r="C187">
        <v>413</v>
      </c>
    </row>
    <row r="188" spans="2:3" x14ac:dyDescent="0.2">
      <c r="B188" s="1">
        <v>43720</v>
      </c>
      <c r="C188">
        <v>414.5</v>
      </c>
    </row>
    <row r="189" spans="2:3" x14ac:dyDescent="0.2">
      <c r="B189" s="1">
        <v>43721</v>
      </c>
      <c r="C189">
        <v>414</v>
      </c>
    </row>
    <row r="190" spans="2:3" x14ac:dyDescent="0.2">
      <c r="B190" s="1">
        <v>43724</v>
      </c>
      <c r="C190">
        <v>415.25</v>
      </c>
    </row>
    <row r="191" spans="2:3" x14ac:dyDescent="0.2">
      <c r="B191" s="1">
        <v>43725</v>
      </c>
      <c r="C191">
        <v>414.25</v>
      </c>
    </row>
    <row r="192" spans="2:3" x14ac:dyDescent="0.2">
      <c r="B192" s="1">
        <v>43726</v>
      </c>
      <c r="C192">
        <v>414.25</v>
      </c>
    </row>
    <row r="193" spans="2:3" x14ac:dyDescent="0.2">
      <c r="B193" s="1">
        <v>43727</v>
      </c>
      <c r="C193">
        <v>414.5</v>
      </c>
    </row>
    <row r="194" spans="2:3" x14ac:dyDescent="0.2">
      <c r="B194" s="1">
        <v>43728</v>
      </c>
      <c r="C194">
        <v>413.5</v>
      </c>
    </row>
    <row r="195" spans="2:3" x14ac:dyDescent="0.2">
      <c r="B195" s="1">
        <v>43731</v>
      </c>
      <c r="C195">
        <v>414</v>
      </c>
    </row>
    <row r="196" spans="2:3" x14ac:dyDescent="0.2">
      <c r="B196" s="1">
        <v>43732</v>
      </c>
      <c r="C196">
        <v>414</v>
      </c>
    </row>
    <row r="197" spans="2:3" x14ac:dyDescent="0.2">
      <c r="B197" s="1">
        <v>43733</v>
      </c>
      <c r="C197">
        <v>414.75</v>
      </c>
    </row>
    <row r="198" spans="2:3" x14ac:dyDescent="0.2">
      <c r="B198" s="1">
        <v>43734</v>
      </c>
      <c r="C198">
        <v>414.75</v>
      </c>
    </row>
    <row r="199" spans="2:3" x14ac:dyDescent="0.2">
      <c r="B199" s="1">
        <v>43735</v>
      </c>
      <c r="C199">
        <v>413.75</v>
      </c>
    </row>
    <row r="200" spans="2:3" x14ac:dyDescent="0.2">
      <c r="B200" s="1">
        <v>43738</v>
      </c>
      <c r="C200">
        <v>417.75</v>
      </c>
    </row>
    <row r="201" spans="2:3" x14ac:dyDescent="0.2">
      <c r="B201" s="1">
        <v>43739</v>
      </c>
      <c r="C201">
        <v>416.25</v>
      </c>
    </row>
    <row r="202" spans="2:3" x14ac:dyDescent="0.2">
      <c r="B202" s="1">
        <v>43740</v>
      </c>
      <c r="C202">
        <v>415</v>
      </c>
    </row>
    <row r="203" spans="2:3" x14ac:dyDescent="0.2">
      <c r="B203" s="1">
        <v>43741</v>
      </c>
      <c r="C203">
        <v>415.25</v>
      </c>
    </row>
    <row r="204" spans="2:3" x14ac:dyDescent="0.2">
      <c r="B204" s="1">
        <v>43742</v>
      </c>
      <c r="C204">
        <v>415</v>
      </c>
    </row>
    <row r="205" spans="2:3" x14ac:dyDescent="0.2">
      <c r="B205" s="1">
        <v>43745</v>
      </c>
      <c r="C205">
        <v>415.75</v>
      </c>
    </row>
    <row r="206" spans="2:3" x14ac:dyDescent="0.2">
      <c r="B206" s="1">
        <v>43746</v>
      </c>
      <c r="C206">
        <v>416.75</v>
      </c>
    </row>
    <row r="207" spans="2:3" x14ac:dyDescent="0.2">
      <c r="B207" s="1">
        <v>43747</v>
      </c>
      <c r="C207">
        <v>416.75</v>
      </c>
    </row>
    <row r="208" spans="2:3" x14ac:dyDescent="0.2">
      <c r="B208" s="1">
        <v>43748</v>
      </c>
      <c r="C208">
        <v>416</v>
      </c>
    </row>
    <row r="209" spans="2:3" x14ac:dyDescent="0.2">
      <c r="B209" s="1">
        <v>43749</v>
      </c>
      <c r="C209">
        <v>417.75</v>
      </c>
    </row>
    <row r="210" spans="2:3" x14ac:dyDescent="0.2">
      <c r="B210" s="1">
        <v>43752</v>
      </c>
      <c r="C210">
        <v>419.75</v>
      </c>
    </row>
    <row r="211" spans="2:3" x14ac:dyDescent="0.2">
      <c r="B211" s="1">
        <v>43753</v>
      </c>
      <c r="C211">
        <v>419</v>
      </c>
    </row>
    <row r="212" spans="2:3" x14ac:dyDescent="0.2">
      <c r="B212" s="1">
        <v>43754</v>
      </c>
      <c r="C212">
        <v>420</v>
      </c>
    </row>
    <row r="213" spans="2:3" x14ac:dyDescent="0.2">
      <c r="B213" s="1">
        <v>43755</v>
      </c>
      <c r="C213">
        <v>419.75</v>
      </c>
    </row>
    <row r="214" spans="2:3" x14ac:dyDescent="0.2">
      <c r="B214" s="1">
        <v>43756</v>
      </c>
      <c r="C214">
        <v>419.75</v>
      </c>
    </row>
    <row r="215" spans="2:3" x14ac:dyDescent="0.2">
      <c r="B215" s="1">
        <v>43759</v>
      </c>
      <c r="C215">
        <v>418.75</v>
      </c>
    </row>
    <row r="216" spans="2:3" x14ac:dyDescent="0.2">
      <c r="B216" s="1">
        <v>43760</v>
      </c>
      <c r="C216">
        <v>418</v>
      </c>
    </row>
    <row r="217" spans="2:3" x14ac:dyDescent="0.2">
      <c r="B217" s="1">
        <v>43761</v>
      </c>
      <c r="C217">
        <v>418</v>
      </c>
    </row>
    <row r="218" spans="2:3" x14ac:dyDescent="0.2">
      <c r="B218" s="1">
        <v>43762</v>
      </c>
      <c r="C218">
        <v>418</v>
      </c>
    </row>
    <row r="219" spans="2:3" x14ac:dyDescent="0.2">
      <c r="B219" s="1">
        <v>43763</v>
      </c>
      <c r="C219">
        <v>417.75</v>
      </c>
    </row>
    <row r="220" spans="2:3" x14ac:dyDescent="0.2">
      <c r="B220" s="1">
        <v>43766</v>
      </c>
      <c r="C220">
        <v>417.25</v>
      </c>
    </row>
    <row r="221" spans="2:3" x14ac:dyDescent="0.2">
      <c r="B221" s="1">
        <v>43767</v>
      </c>
      <c r="C221">
        <v>417.5</v>
      </c>
    </row>
    <row r="222" spans="2:3" x14ac:dyDescent="0.2">
      <c r="B222" s="1">
        <v>43768</v>
      </c>
      <c r="C222">
        <v>417.5</v>
      </c>
    </row>
    <row r="223" spans="2:3" x14ac:dyDescent="0.2">
      <c r="B223" s="1">
        <v>43769</v>
      </c>
      <c r="C223">
        <v>417</v>
      </c>
    </row>
    <row r="224" spans="2:3" x14ac:dyDescent="0.2">
      <c r="B224" s="1">
        <v>43770</v>
      </c>
      <c r="C224">
        <v>416.75</v>
      </c>
    </row>
    <row r="225" spans="2:3" x14ac:dyDescent="0.2">
      <c r="B225" s="1">
        <v>43773</v>
      </c>
      <c r="C225">
        <v>416.25</v>
      </c>
    </row>
    <row r="226" spans="2:3" x14ac:dyDescent="0.2">
      <c r="B226" s="1">
        <v>43774</v>
      </c>
      <c r="C226">
        <v>416.5</v>
      </c>
    </row>
    <row r="227" spans="2:3" x14ac:dyDescent="0.2">
      <c r="B227" s="1">
        <v>43775</v>
      </c>
      <c r="C227">
        <v>417</v>
      </c>
    </row>
    <row r="228" spans="2:3" x14ac:dyDescent="0.2">
      <c r="B228" s="1">
        <v>43776</v>
      </c>
      <c r="C228">
        <v>417.25</v>
      </c>
    </row>
    <row r="229" spans="2:3" x14ac:dyDescent="0.2">
      <c r="B229" s="1">
        <v>43777</v>
      </c>
      <c r="C229">
        <v>417.75</v>
      </c>
    </row>
    <row r="230" spans="2:3" x14ac:dyDescent="0.2">
      <c r="B230" s="1">
        <v>43780</v>
      </c>
      <c r="C230">
        <v>415.5</v>
      </c>
    </row>
    <row r="231" spans="2:3" x14ac:dyDescent="0.2">
      <c r="B231" s="1">
        <v>43781</v>
      </c>
      <c r="C231">
        <v>416</v>
      </c>
    </row>
    <row r="232" spans="2:3" x14ac:dyDescent="0.2">
      <c r="B232" s="1">
        <v>43782</v>
      </c>
      <c r="C232">
        <v>415</v>
      </c>
    </row>
    <row r="233" spans="2:3" x14ac:dyDescent="0.2">
      <c r="B233" s="1">
        <v>43783</v>
      </c>
      <c r="C233">
        <v>416</v>
      </c>
    </row>
    <row r="234" spans="2:3" x14ac:dyDescent="0.2">
      <c r="B234" s="1">
        <v>43784</v>
      </c>
      <c r="C234">
        <v>414.75</v>
      </c>
    </row>
    <row r="235" spans="2:3" x14ac:dyDescent="0.2">
      <c r="B235" s="1">
        <v>43787</v>
      </c>
      <c r="C235">
        <v>414.25</v>
      </c>
    </row>
    <row r="236" spans="2:3" x14ac:dyDescent="0.2">
      <c r="B236" s="1">
        <v>43788</v>
      </c>
      <c r="C236">
        <v>415</v>
      </c>
    </row>
    <row r="237" spans="2:3" x14ac:dyDescent="0.2">
      <c r="B237" s="1">
        <v>43789</v>
      </c>
      <c r="C237">
        <v>414.25</v>
      </c>
    </row>
    <row r="238" spans="2:3" x14ac:dyDescent="0.2">
      <c r="B238" s="1">
        <v>43790</v>
      </c>
      <c r="C238">
        <v>413.5</v>
      </c>
    </row>
    <row r="239" spans="2:3" x14ac:dyDescent="0.2">
      <c r="B239" s="1">
        <v>43791</v>
      </c>
      <c r="C239">
        <v>412.5</v>
      </c>
    </row>
    <row r="240" spans="2:3" x14ac:dyDescent="0.2">
      <c r="B240" s="1">
        <v>43794</v>
      </c>
      <c r="C240">
        <v>413.75</v>
      </c>
    </row>
    <row r="241" spans="2:3" x14ac:dyDescent="0.2">
      <c r="B241" s="1">
        <v>43795</v>
      </c>
      <c r="C241">
        <v>412.5</v>
      </c>
    </row>
    <row r="242" spans="2:3" x14ac:dyDescent="0.2">
      <c r="B242" s="1">
        <v>43796</v>
      </c>
      <c r="C242">
        <v>410.75</v>
      </c>
    </row>
    <row r="243" spans="2:3" x14ac:dyDescent="0.2">
      <c r="B243" s="1">
        <v>43798</v>
      </c>
      <c r="C243">
        <v>411</v>
      </c>
    </row>
    <row r="244" spans="2:3" x14ac:dyDescent="0.2">
      <c r="B244" s="1">
        <v>43801</v>
      </c>
      <c r="C244">
        <v>411.25</v>
      </c>
    </row>
    <row r="245" spans="2:3" x14ac:dyDescent="0.2">
      <c r="B245" s="1">
        <v>43802</v>
      </c>
      <c r="C245">
        <v>411.25</v>
      </c>
    </row>
    <row r="246" spans="2:3" x14ac:dyDescent="0.2">
      <c r="B246" s="1">
        <v>43803</v>
      </c>
      <c r="C246">
        <v>410.5</v>
      </c>
    </row>
    <row r="247" spans="2:3" x14ac:dyDescent="0.2">
      <c r="B247" s="1">
        <v>43804</v>
      </c>
      <c r="C247">
        <v>409.75</v>
      </c>
    </row>
    <row r="248" spans="2:3" x14ac:dyDescent="0.2">
      <c r="B248" s="1">
        <v>43805</v>
      </c>
      <c r="C248">
        <v>409.75</v>
      </c>
    </row>
    <row r="249" spans="2:3" x14ac:dyDescent="0.2">
      <c r="B249" s="1">
        <v>43808</v>
      </c>
      <c r="C249">
        <v>409</v>
      </c>
    </row>
    <row r="250" spans="2:3" x14ac:dyDescent="0.2">
      <c r="B250" s="1">
        <v>43809</v>
      </c>
      <c r="C250">
        <v>410</v>
      </c>
    </row>
    <row r="251" spans="2:3" x14ac:dyDescent="0.2">
      <c r="B251" s="1">
        <v>43810</v>
      </c>
      <c r="C251">
        <v>408.75</v>
      </c>
    </row>
    <row r="252" spans="2:3" x14ac:dyDescent="0.2">
      <c r="B252" s="1">
        <v>43811</v>
      </c>
      <c r="C252">
        <v>411.25</v>
      </c>
    </row>
    <row r="253" spans="2:3" x14ac:dyDescent="0.2">
      <c r="B253" s="1">
        <v>43812</v>
      </c>
      <c r="C253">
        <v>413.5</v>
      </c>
    </row>
    <row r="254" spans="2:3" x14ac:dyDescent="0.2">
      <c r="B254" s="1">
        <v>43815</v>
      </c>
      <c r="C254">
        <v>415.5</v>
      </c>
    </row>
    <row r="255" spans="2:3" x14ac:dyDescent="0.2">
      <c r="B255" s="1">
        <v>43816</v>
      </c>
      <c r="C255">
        <v>415.25</v>
      </c>
    </row>
    <row r="256" spans="2:3" x14ac:dyDescent="0.2">
      <c r="B256" s="1">
        <v>43817</v>
      </c>
      <c r="C256">
        <v>414</v>
      </c>
    </row>
    <row r="257" spans="2:3" x14ac:dyDescent="0.2">
      <c r="B257" s="1">
        <v>43818</v>
      </c>
      <c r="C257">
        <v>414</v>
      </c>
    </row>
    <row r="258" spans="2:3" x14ac:dyDescent="0.2">
      <c r="B258" s="1">
        <v>43819</v>
      </c>
      <c r="C258">
        <v>413.75</v>
      </c>
    </row>
    <row r="259" spans="2:3" x14ac:dyDescent="0.2">
      <c r="B259" s="1">
        <v>43822</v>
      </c>
      <c r="C259">
        <v>414.5</v>
      </c>
    </row>
    <row r="260" spans="2:3" x14ac:dyDescent="0.2">
      <c r="B260" s="1">
        <v>43823</v>
      </c>
      <c r="C260">
        <v>414.5</v>
      </c>
    </row>
    <row r="261" spans="2:3" x14ac:dyDescent="0.2">
      <c r="B261" s="1">
        <v>43825</v>
      </c>
      <c r="C261">
        <v>416.5</v>
      </c>
    </row>
    <row r="262" spans="2:3" x14ac:dyDescent="0.2">
      <c r="B262" s="1">
        <v>43826</v>
      </c>
      <c r="C262">
        <v>416</v>
      </c>
    </row>
    <row r="263" spans="2:3" x14ac:dyDescent="0.2">
      <c r="B263" s="1">
        <v>43829</v>
      </c>
      <c r="C263">
        <v>416.75</v>
      </c>
    </row>
    <row r="264" spans="2:3" x14ac:dyDescent="0.2">
      <c r="B264" s="1">
        <v>43830</v>
      </c>
      <c r="C264">
        <v>416</v>
      </c>
    </row>
    <row r="265" spans="2:3" x14ac:dyDescent="0.2">
      <c r="B265" s="1">
        <v>43832</v>
      </c>
      <c r="C265">
        <v>417</v>
      </c>
    </row>
    <row r="266" spans="2:3" x14ac:dyDescent="0.2">
      <c r="B266" s="1">
        <v>43833</v>
      </c>
      <c r="C266">
        <v>415</v>
      </c>
    </row>
    <row r="267" spans="2:3" x14ac:dyDescent="0.2">
      <c r="B267" s="1">
        <v>43836</v>
      </c>
      <c r="C267">
        <v>416.25</v>
      </c>
    </row>
    <row r="268" spans="2:3" x14ac:dyDescent="0.2">
      <c r="B268" s="1">
        <v>43837</v>
      </c>
      <c r="C268">
        <v>416.25</v>
      </c>
    </row>
    <row r="269" spans="2:3" x14ac:dyDescent="0.2">
      <c r="B269" s="1">
        <v>43838</v>
      </c>
      <c r="C269">
        <v>416.25</v>
      </c>
    </row>
    <row r="270" spans="2:3" x14ac:dyDescent="0.2">
      <c r="B270" s="1">
        <v>43839</v>
      </c>
      <c r="C270">
        <v>415.25</v>
      </c>
    </row>
    <row r="271" spans="2:3" x14ac:dyDescent="0.2">
      <c r="B271" s="1">
        <v>43840</v>
      </c>
      <c r="C271">
        <v>416.5</v>
      </c>
    </row>
    <row r="272" spans="2:3" x14ac:dyDescent="0.2">
      <c r="B272" s="1">
        <v>43843</v>
      </c>
      <c r="C272">
        <v>417.25</v>
      </c>
    </row>
    <row r="273" spans="2:3" x14ac:dyDescent="0.2">
      <c r="B273" s="1">
        <v>43844</v>
      </c>
      <c r="C273">
        <v>416.25</v>
      </c>
    </row>
    <row r="274" spans="2:3" x14ac:dyDescent="0.2">
      <c r="B274" s="1">
        <v>43845</v>
      </c>
      <c r="C274">
        <v>415.5</v>
      </c>
    </row>
    <row r="275" spans="2:3" x14ac:dyDescent="0.2">
      <c r="B275" s="1">
        <v>43846</v>
      </c>
      <c r="C275">
        <v>413.25</v>
      </c>
    </row>
    <row r="276" spans="2:3" x14ac:dyDescent="0.2">
      <c r="B276" s="1">
        <v>43847</v>
      </c>
      <c r="C276">
        <v>414.75</v>
      </c>
    </row>
    <row r="277" spans="2:3" x14ac:dyDescent="0.2">
      <c r="B277" s="1">
        <v>43851</v>
      </c>
      <c r="C277">
        <v>414</v>
      </c>
    </row>
    <row r="278" spans="2:3" x14ac:dyDescent="0.2">
      <c r="B278" s="1">
        <v>43852</v>
      </c>
      <c r="C278">
        <v>414</v>
      </c>
    </row>
    <row r="279" spans="2:3" x14ac:dyDescent="0.2">
      <c r="B279" s="1">
        <v>43853</v>
      </c>
      <c r="C279">
        <v>414.75</v>
      </c>
    </row>
    <row r="280" spans="2:3" x14ac:dyDescent="0.2">
      <c r="B280" s="1">
        <v>43854</v>
      </c>
      <c r="C280">
        <v>412.75</v>
      </c>
    </row>
    <row r="281" spans="2:3" x14ac:dyDescent="0.2">
      <c r="B281" s="1">
        <v>43857</v>
      </c>
      <c r="C281">
        <v>411.25</v>
      </c>
    </row>
    <row r="282" spans="2:3" x14ac:dyDescent="0.2">
      <c r="B282" s="1">
        <v>43858</v>
      </c>
      <c r="C282">
        <v>411.75</v>
      </c>
    </row>
    <row r="283" spans="2:3" x14ac:dyDescent="0.2">
      <c r="B283" s="1">
        <v>43859</v>
      </c>
      <c r="C283">
        <v>411</v>
      </c>
    </row>
    <row r="284" spans="2:3" x14ac:dyDescent="0.2">
      <c r="B284" s="1">
        <v>43860</v>
      </c>
      <c r="C284">
        <v>409.75</v>
      </c>
    </row>
    <row r="285" spans="2:3" x14ac:dyDescent="0.2">
      <c r="B285" s="1">
        <v>43861</v>
      </c>
      <c r="C285">
        <v>410</v>
      </c>
    </row>
    <row r="286" spans="2:3" x14ac:dyDescent="0.2">
      <c r="B286" s="1">
        <v>43864</v>
      </c>
      <c r="C286">
        <v>409.25</v>
      </c>
    </row>
    <row r="287" spans="2:3" x14ac:dyDescent="0.2">
      <c r="B287" s="1">
        <v>43865</v>
      </c>
      <c r="C287">
        <v>410</v>
      </c>
    </row>
    <row r="288" spans="2:3" x14ac:dyDescent="0.2">
      <c r="B288" s="1">
        <v>43866</v>
      </c>
      <c r="C288">
        <v>408.75</v>
      </c>
    </row>
    <row r="289" spans="2:3" x14ac:dyDescent="0.2">
      <c r="B289" s="1">
        <v>43867</v>
      </c>
      <c r="C289">
        <v>408</v>
      </c>
    </row>
    <row r="290" spans="2:3" x14ac:dyDescent="0.2">
      <c r="B290" s="1">
        <v>43868</v>
      </c>
      <c r="C290">
        <v>409</v>
      </c>
    </row>
    <row r="291" spans="2:3" x14ac:dyDescent="0.2">
      <c r="B291" s="1">
        <v>43871</v>
      </c>
      <c r="C291">
        <v>408</v>
      </c>
    </row>
    <row r="292" spans="2:3" x14ac:dyDescent="0.2">
      <c r="B292" s="1">
        <v>43872</v>
      </c>
      <c r="C292">
        <v>406.75</v>
      </c>
    </row>
    <row r="293" spans="2:3" x14ac:dyDescent="0.2">
      <c r="B293" s="1">
        <v>43873</v>
      </c>
      <c r="C293">
        <v>406.75</v>
      </c>
    </row>
    <row r="294" spans="2:3" x14ac:dyDescent="0.2">
      <c r="B294" s="1">
        <v>43874</v>
      </c>
      <c r="C294">
        <v>406.75</v>
      </c>
    </row>
    <row r="295" spans="2:3" x14ac:dyDescent="0.2">
      <c r="B295" s="1">
        <v>43875</v>
      </c>
      <c r="C295">
        <v>404.5</v>
      </c>
    </row>
    <row r="296" spans="2:3" x14ac:dyDescent="0.2">
      <c r="B296" s="1">
        <v>43879</v>
      </c>
      <c r="C296">
        <v>405.75</v>
      </c>
    </row>
    <row r="297" spans="2:3" x14ac:dyDescent="0.2">
      <c r="B297" s="1">
        <v>43880</v>
      </c>
      <c r="C297">
        <v>405.5</v>
      </c>
    </row>
    <row r="298" spans="2:3" x14ac:dyDescent="0.2">
      <c r="B298" s="1">
        <v>43881</v>
      </c>
      <c r="C298">
        <v>404.25</v>
      </c>
    </row>
    <row r="299" spans="2:3" x14ac:dyDescent="0.2">
      <c r="B299" s="1">
        <v>43882</v>
      </c>
      <c r="C299">
        <v>403</v>
      </c>
    </row>
    <row r="300" spans="2:3" x14ac:dyDescent="0.2">
      <c r="B300" s="1">
        <v>43885</v>
      </c>
      <c r="C300">
        <v>402.5</v>
      </c>
    </row>
    <row r="301" spans="2:3" x14ac:dyDescent="0.2">
      <c r="B301" s="1">
        <v>43886</v>
      </c>
      <c r="C301">
        <v>404.75</v>
      </c>
    </row>
    <row r="302" spans="2:3" x14ac:dyDescent="0.2">
      <c r="B302" s="1">
        <v>43887</v>
      </c>
      <c r="C302">
        <v>404.5</v>
      </c>
    </row>
    <row r="303" spans="2:3" x14ac:dyDescent="0.2">
      <c r="B303" s="1">
        <v>43888</v>
      </c>
      <c r="C303">
        <v>401.25</v>
      </c>
    </row>
    <row r="304" spans="2:3" x14ac:dyDescent="0.2">
      <c r="B304" s="1">
        <v>43889</v>
      </c>
      <c r="C304">
        <v>400.25</v>
      </c>
    </row>
    <row r="305" spans="2:3" x14ac:dyDescent="0.2">
      <c r="B305" s="1">
        <v>43892</v>
      </c>
      <c r="C305">
        <v>401.75</v>
      </c>
    </row>
    <row r="306" spans="2:3" x14ac:dyDescent="0.2">
      <c r="B306" s="1">
        <v>43893</v>
      </c>
      <c r="C306">
        <v>402.5</v>
      </c>
    </row>
    <row r="307" spans="2:3" x14ac:dyDescent="0.2">
      <c r="B307" s="1">
        <v>43894</v>
      </c>
      <c r="C307">
        <v>402.5</v>
      </c>
    </row>
    <row r="308" spans="2:3" x14ac:dyDescent="0.2">
      <c r="B308" s="1">
        <v>43895</v>
      </c>
      <c r="C308">
        <v>402</v>
      </c>
    </row>
    <row r="309" spans="2:3" x14ac:dyDescent="0.2">
      <c r="B309" s="1">
        <v>43896</v>
      </c>
      <c r="C309">
        <v>402.25</v>
      </c>
    </row>
    <row r="310" spans="2:3" x14ac:dyDescent="0.2">
      <c r="B310" s="1">
        <v>43899</v>
      </c>
      <c r="C310">
        <v>399.5</v>
      </c>
    </row>
    <row r="311" spans="2:3" x14ac:dyDescent="0.2">
      <c r="B311" s="1">
        <v>43900</v>
      </c>
      <c r="C311">
        <v>400.5</v>
      </c>
    </row>
    <row r="312" spans="2:3" x14ac:dyDescent="0.2">
      <c r="B312" s="1">
        <v>43901</v>
      </c>
      <c r="C312">
        <v>398.25</v>
      </c>
    </row>
    <row r="313" spans="2:3" x14ac:dyDescent="0.2">
      <c r="B313" s="1">
        <v>43902</v>
      </c>
      <c r="C313">
        <v>395.5</v>
      </c>
    </row>
    <row r="314" spans="2:3" x14ac:dyDescent="0.2">
      <c r="B314" s="1">
        <v>43903</v>
      </c>
      <c r="C314">
        <v>395.25</v>
      </c>
    </row>
    <row r="315" spans="2:3" x14ac:dyDescent="0.2">
      <c r="B315" s="1">
        <v>43906</v>
      </c>
      <c r="C315">
        <v>388.5</v>
      </c>
    </row>
    <row r="316" spans="2:3" x14ac:dyDescent="0.2">
      <c r="B316" s="1">
        <v>43907</v>
      </c>
      <c r="C316">
        <v>390.75</v>
      </c>
    </row>
    <row r="317" spans="2:3" x14ac:dyDescent="0.2">
      <c r="B317" s="1">
        <v>43908</v>
      </c>
      <c r="C317">
        <v>389.25</v>
      </c>
    </row>
    <row r="318" spans="2:3" x14ac:dyDescent="0.2">
      <c r="B318" s="1">
        <v>43909</v>
      </c>
      <c r="C318">
        <v>389.5</v>
      </c>
    </row>
    <row r="319" spans="2:3" x14ac:dyDescent="0.2">
      <c r="B319" s="1">
        <v>43910</v>
      </c>
      <c r="C319">
        <v>391</v>
      </c>
    </row>
    <row r="320" spans="2:3" x14ac:dyDescent="0.2">
      <c r="B320" s="1">
        <v>43913</v>
      </c>
      <c r="C320">
        <v>391.25</v>
      </c>
    </row>
    <row r="321" spans="2:3" x14ac:dyDescent="0.2">
      <c r="B321" s="1">
        <v>43914</v>
      </c>
      <c r="C321">
        <v>393.75</v>
      </c>
    </row>
    <row r="322" spans="2:3" x14ac:dyDescent="0.2">
      <c r="B322" s="1">
        <v>43915</v>
      </c>
      <c r="C322">
        <v>394.25</v>
      </c>
    </row>
    <row r="323" spans="2:3" x14ac:dyDescent="0.2">
      <c r="B323" s="1">
        <v>43916</v>
      </c>
      <c r="C323">
        <v>394.5</v>
      </c>
    </row>
    <row r="324" spans="2:3" x14ac:dyDescent="0.2">
      <c r="B324" s="1">
        <v>43917</v>
      </c>
      <c r="C324">
        <v>390.75</v>
      </c>
    </row>
    <row r="325" spans="2:3" x14ac:dyDescent="0.2">
      <c r="B325" s="1">
        <v>43920</v>
      </c>
      <c r="C325">
        <v>389.25</v>
      </c>
    </row>
    <row r="326" spans="2:3" x14ac:dyDescent="0.2">
      <c r="B326" s="1">
        <v>43921</v>
      </c>
      <c r="C326">
        <v>390</v>
      </c>
    </row>
    <row r="327" spans="2:3" x14ac:dyDescent="0.2">
      <c r="B327" s="1">
        <v>43922</v>
      </c>
      <c r="C327">
        <v>381.75</v>
      </c>
    </row>
    <row r="328" spans="2:3" x14ac:dyDescent="0.2">
      <c r="B328" s="1">
        <v>43923</v>
      </c>
      <c r="C328">
        <v>382.75</v>
      </c>
    </row>
    <row r="329" spans="2:3" x14ac:dyDescent="0.2">
      <c r="B329" s="1">
        <v>43924</v>
      </c>
      <c r="C329">
        <v>382.75</v>
      </c>
    </row>
    <row r="330" spans="2:3" x14ac:dyDescent="0.2">
      <c r="B330" s="1">
        <v>43927</v>
      </c>
      <c r="C330">
        <v>381.5</v>
      </c>
    </row>
    <row r="331" spans="2:3" x14ac:dyDescent="0.2">
      <c r="B331" s="1">
        <v>43928</v>
      </c>
      <c r="C331">
        <v>384</v>
      </c>
    </row>
    <row r="332" spans="2:3" x14ac:dyDescent="0.2">
      <c r="B332" s="1">
        <v>43929</v>
      </c>
      <c r="C332">
        <v>383.5</v>
      </c>
    </row>
    <row r="333" spans="2:3" x14ac:dyDescent="0.2">
      <c r="B333" s="1">
        <v>43930</v>
      </c>
      <c r="C333">
        <v>387</v>
      </c>
    </row>
    <row r="334" spans="2:3" x14ac:dyDescent="0.2">
      <c r="B334" s="1">
        <v>43934</v>
      </c>
      <c r="C334">
        <v>386.25</v>
      </c>
    </row>
    <row r="335" spans="2:3" x14ac:dyDescent="0.2">
      <c r="B335" s="1">
        <v>43935</v>
      </c>
      <c r="C335">
        <v>386</v>
      </c>
    </row>
    <row r="336" spans="2:3" x14ac:dyDescent="0.2">
      <c r="B336" s="1">
        <v>43936</v>
      </c>
      <c r="C336">
        <v>383.75</v>
      </c>
    </row>
    <row r="337" spans="2:3" x14ac:dyDescent="0.2">
      <c r="B337" s="1">
        <v>43937</v>
      </c>
      <c r="C337">
        <v>382.25</v>
      </c>
    </row>
    <row r="338" spans="2:3" x14ac:dyDescent="0.2">
      <c r="B338" s="1">
        <v>43938</v>
      </c>
      <c r="C338">
        <v>382.5</v>
      </c>
    </row>
    <row r="339" spans="2:3" x14ac:dyDescent="0.2">
      <c r="B339" s="1">
        <v>43941</v>
      </c>
      <c r="C339">
        <v>376.5</v>
      </c>
    </row>
    <row r="340" spans="2:3" x14ac:dyDescent="0.2">
      <c r="B340" s="1">
        <v>43942</v>
      </c>
      <c r="C340">
        <v>370.5</v>
      </c>
    </row>
    <row r="341" spans="2:3" x14ac:dyDescent="0.2">
      <c r="B341" s="1">
        <v>43943</v>
      </c>
      <c r="C341">
        <v>373</v>
      </c>
    </row>
    <row r="342" spans="2:3" x14ac:dyDescent="0.2">
      <c r="B342" s="1">
        <v>43944</v>
      </c>
      <c r="C342">
        <v>372.75</v>
      </c>
    </row>
    <row r="343" spans="2:3" x14ac:dyDescent="0.2">
      <c r="B343" s="1">
        <v>43945</v>
      </c>
      <c r="C343">
        <v>373.25</v>
      </c>
    </row>
    <row r="344" spans="2:3" x14ac:dyDescent="0.2">
      <c r="B344" s="1">
        <v>43948</v>
      </c>
      <c r="C344">
        <v>370.25</v>
      </c>
    </row>
    <row r="345" spans="2:3" x14ac:dyDescent="0.2">
      <c r="B345" s="1">
        <v>43949</v>
      </c>
      <c r="C345">
        <v>370.25</v>
      </c>
    </row>
    <row r="346" spans="2:3" x14ac:dyDescent="0.2">
      <c r="B346" s="1">
        <v>43950</v>
      </c>
      <c r="C346">
        <v>374.25</v>
      </c>
    </row>
    <row r="347" spans="2:3" x14ac:dyDescent="0.2">
      <c r="B347" s="1">
        <v>43951</v>
      </c>
      <c r="C347">
        <v>376.75</v>
      </c>
    </row>
    <row r="348" spans="2:3" x14ac:dyDescent="0.2">
      <c r="B348" s="1">
        <v>43952</v>
      </c>
      <c r="C348">
        <v>377.5</v>
      </c>
    </row>
    <row r="349" spans="2:3" x14ac:dyDescent="0.2">
      <c r="B349" s="1">
        <v>43955</v>
      </c>
      <c r="C349">
        <v>376.5</v>
      </c>
    </row>
    <row r="350" spans="2:3" x14ac:dyDescent="0.2">
      <c r="B350" s="1">
        <v>43956</v>
      </c>
      <c r="C350">
        <v>375.5</v>
      </c>
    </row>
    <row r="351" spans="2:3" x14ac:dyDescent="0.2">
      <c r="B351" s="1">
        <v>43957</v>
      </c>
      <c r="C351">
        <v>374</v>
      </c>
    </row>
    <row r="352" spans="2:3" x14ac:dyDescent="0.2">
      <c r="B352" s="1">
        <v>43958</v>
      </c>
      <c r="C352">
        <v>374.25</v>
      </c>
    </row>
    <row r="353" spans="2:3" x14ac:dyDescent="0.2">
      <c r="B353" s="1">
        <v>43959</v>
      </c>
      <c r="C353">
        <v>374.25</v>
      </c>
    </row>
    <row r="354" spans="2:3" x14ac:dyDescent="0.2">
      <c r="B354" s="1">
        <v>43962</v>
      </c>
      <c r="C354">
        <v>373.5</v>
      </c>
    </row>
    <row r="355" spans="2:3" x14ac:dyDescent="0.2">
      <c r="B355" s="1">
        <v>43963</v>
      </c>
      <c r="C355">
        <v>373.5</v>
      </c>
    </row>
    <row r="356" spans="2:3" x14ac:dyDescent="0.2">
      <c r="B356" s="1">
        <v>43964</v>
      </c>
      <c r="C356">
        <v>373.75</v>
      </c>
    </row>
    <row r="357" spans="2:3" x14ac:dyDescent="0.2">
      <c r="B357" s="1">
        <v>43965</v>
      </c>
      <c r="C357">
        <v>375.25</v>
      </c>
    </row>
    <row r="358" spans="2:3" x14ac:dyDescent="0.2">
      <c r="B358" s="1">
        <v>43966</v>
      </c>
      <c r="C358">
        <v>375.75</v>
      </c>
    </row>
    <row r="359" spans="2:3" x14ac:dyDescent="0.2">
      <c r="B359" s="1">
        <v>43969</v>
      </c>
      <c r="C359">
        <v>375.25</v>
      </c>
    </row>
    <row r="360" spans="2:3" x14ac:dyDescent="0.2">
      <c r="B360" s="1">
        <v>43970</v>
      </c>
      <c r="C360">
        <v>375.5</v>
      </c>
    </row>
    <row r="361" spans="2:3" x14ac:dyDescent="0.2">
      <c r="B361" s="1">
        <v>43971</v>
      </c>
      <c r="C361">
        <v>376</v>
      </c>
    </row>
    <row r="362" spans="2:3" x14ac:dyDescent="0.2">
      <c r="B362" s="1">
        <v>43972</v>
      </c>
      <c r="C362">
        <v>375.5</v>
      </c>
    </row>
    <row r="363" spans="2:3" x14ac:dyDescent="0.2">
      <c r="B363" s="1">
        <v>43973</v>
      </c>
      <c r="C363">
        <v>373.75</v>
      </c>
    </row>
    <row r="364" spans="2:3" x14ac:dyDescent="0.2">
      <c r="B364" s="1">
        <v>43977</v>
      </c>
      <c r="C364">
        <v>374.75</v>
      </c>
    </row>
    <row r="365" spans="2:3" x14ac:dyDescent="0.2">
      <c r="B365" s="1">
        <v>43978</v>
      </c>
      <c r="C365">
        <v>375.25</v>
      </c>
    </row>
    <row r="366" spans="2:3" x14ac:dyDescent="0.2">
      <c r="B366" s="1">
        <v>43979</v>
      </c>
      <c r="C366">
        <v>378.5</v>
      </c>
    </row>
    <row r="367" spans="2:3" x14ac:dyDescent="0.2">
      <c r="B367" s="1">
        <v>43980</v>
      </c>
      <c r="C367">
        <v>376.75</v>
      </c>
    </row>
    <row r="368" spans="2:3" x14ac:dyDescent="0.2">
      <c r="B368" s="1">
        <v>43983</v>
      </c>
      <c r="C368">
        <v>374.5</v>
      </c>
    </row>
    <row r="369" spans="2:3" x14ac:dyDescent="0.2">
      <c r="B369" s="1">
        <v>43984</v>
      </c>
      <c r="C369">
        <v>376.75</v>
      </c>
    </row>
    <row r="370" spans="2:3" x14ac:dyDescent="0.2">
      <c r="B370" s="1">
        <v>43985</v>
      </c>
      <c r="C370">
        <v>377.25</v>
      </c>
    </row>
    <row r="371" spans="2:3" x14ac:dyDescent="0.2">
      <c r="B371" s="1">
        <v>43986</v>
      </c>
      <c r="C371">
        <v>381.5</v>
      </c>
    </row>
    <row r="372" spans="2:3" x14ac:dyDescent="0.2">
      <c r="B372" s="1">
        <v>43987</v>
      </c>
      <c r="C372">
        <v>383</v>
      </c>
    </row>
    <row r="373" spans="2:3" x14ac:dyDescent="0.2">
      <c r="B373" s="1">
        <v>43990</v>
      </c>
      <c r="C373">
        <v>385</v>
      </c>
    </row>
    <row r="374" spans="2:3" x14ac:dyDescent="0.2">
      <c r="B374" s="1">
        <v>43991</v>
      </c>
      <c r="C374">
        <v>383.75</v>
      </c>
    </row>
    <row r="375" spans="2:3" x14ac:dyDescent="0.2">
      <c r="B375" s="1">
        <v>43992</v>
      </c>
      <c r="C375">
        <v>381</v>
      </c>
    </row>
    <row r="376" spans="2:3" x14ac:dyDescent="0.2">
      <c r="B376" s="1">
        <v>43993</v>
      </c>
      <c r="C376">
        <v>381.5</v>
      </c>
    </row>
    <row r="377" spans="2:3" x14ac:dyDescent="0.2">
      <c r="B377" s="1">
        <v>43994</v>
      </c>
      <c r="C377">
        <v>380.5</v>
      </c>
    </row>
    <row r="378" spans="2:3" x14ac:dyDescent="0.2">
      <c r="B378" s="1">
        <v>43997</v>
      </c>
      <c r="C378">
        <v>379.25</v>
      </c>
    </row>
    <row r="379" spans="2:3" x14ac:dyDescent="0.2">
      <c r="B379" s="1">
        <v>43998</v>
      </c>
      <c r="C379">
        <v>380.5</v>
      </c>
    </row>
    <row r="380" spans="2:3" x14ac:dyDescent="0.2">
      <c r="B380" s="1">
        <v>43999</v>
      </c>
      <c r="C380">
        <v>379.75</v>
      </c>
    </row>
    <row r="381" spans="2:3" x14ac:dyDescent="0.2">
      <c r="B381" s="1">
        <v>44000</v>
      </c>
      <c r="C381">
        <v>380</v>
      </c>
    </row>
    <row r="382" spans="2:3" x14ac:dyDescent="0.2">
      <c r="B382" s="1">
        <v>44001</v>
      </c>
      <c r="C382">
        <v>382.5</v>
      </c>
    </row>
    <row r="383" spans="2:3" x14ac:dyDescent="0.2">
      <c r="B383" s="1">
        <v>44004</v>
      </c>
      <c r="C383">
        <v>381.5</v>
      </c>
    </row>
    <row r="384" spans="2:3" x14ac:dyDescent="0.2">
      <c r="B384" s="1">
        <v>44005</v>
      </c>
      <c r="C384">
        <v>378.5</v>
      </c>
    </row>
    <row r="385" spans="2:3" x14ac:dyDescent="0.2">
      <c r="B385" s="1">
        <v>44006</v>
      </c>
      <c r="C385">
        <v>375.5</v>
      </c>
    </row>
    <row r="386" spans="2:3" x14ac:dyDescent="0.2">
      <c r="B386" s="1">
        <v>44007</v>
      </c>
      <c r="C386">
        <v>372.25</v>
      </c>
    </row>
    <row r="387" spans="2:3" x14ac:dyDescent="0.2">
      <c r="B387" s="1">
        <v>44008</v>
      </c>
      <c r="C387">
        <v>371.75</v>
      </c>
    </row>
    <row r="388" spans="2:3" x14ac:dyDescent="0.2">
      <c r="B388" s="1">
        <v>44011</v>
      </c>
      <c r="C388">
        <v>376.25</v>
      </c>
    </row>
    <row r="389" spans="2:3" x14ac:dyDescent="0.2">
      <c r="B389" s="1">
        <v>44012</v>
      </c>
      <c r="C389">
        <v>381</v>
      </c>
    </row>
    <row r="390" spans="2:3" x14ac:dyDescent="0.2">
      <c r="B390" s="1">
        <v>44013</v>
      </c>
      <c r="C390">
        <v>384.25</v>
      </c>
    </row>
    <row r="391" spans="2:3" x14ac:dyDescent="0.2">
      <c r="B391" s="1">
        <v>44014</v>
      </c>
      <c r="C391">
        <v>381.25</v>
      </c>
    </row>
    <row r="392" spans="2:3" x14ac:dyDescent="0.2">
      <c r="B392" s="1">
        <v>44018</v>
      </c>
      <c r="C392">
        <v>382</v>
      </c>
    </row>
    <row r="393" spans="2:3" x14ac:dyDescent="0.2">
      <c r="B393" s="1">
        <v>44019</v>
      </c>
      <c r="C393">
        <v>381.75</v>
      </c>
    </row>
    <row r="394" spans="2:3" x14ac:dyDescent="0.2">
      <c r="B394" s="1">
        <v>44020</v>
      </c>
      <c r="C394">
        <v>384.25</v>
      </c>
    </row>
    <row r="395" spans="2:3" x14ac:dyDescent="0.2">
      <c r="B395" s="1">
        <v>44021</v>
      </c>
      <c r="C395">
        <v>385.75</v>
      </c>
    </row>
    <row r="396" spans="2:3" x14ac:dyDescent="0.2">
      <c r="B396" s="1">
        <v>44022</v>
      </c>
      <c r="C396">
        <v>379.25</v>
      </c>
    </row>
    <row r="397" spans="2:3" x14ac:dyDescent="0.2">
      <c r="B397" s="1">
        <v>44025</v>
      </c>
      <c r="C397">
        <v>376.5</v>
      </c>
    </row>
    <row r="398" spans="2:3" x14ac:dyDescent="0.2">
      <c r="B398" s="1">
        <v>44026</v>
      </c>
      <c r="C398">
        <v>375.5</v>
      </c>
    </row>
    <row r="399" spans="2:3" x14ac:dyDescent="0.2">
      <c r="B399" s="1">
        <v>44027</v>
      </c>
      <c r="C399">
        <v>375.5</v>
      </c>
    </row>
    <row r="400" spans="2:3" x14ac:dyDescent="0.2">
      <c r="B400" s="1">
        <v>44028</v>
      </c>
      <c r="C400">
        <v>376</v>
      </c>
    </row>
    <row r="401" spans="2:3" x14ac:dyDescent="0.2">
      <c r="B401" s="1">
        <v>44029</v>
      </c>
      <c r="C401">
        <v>376.25</v>
      </c>
    </row>
    <row r="402" spans="2:3" x14ac:dyDescent="0.2">
      <c r="B402" s="1">
        <v>44032</v>
      </c>
      <c r="C402">
        <v>376</v>
      </c>
    </row>
    <row r="403" spans="2:3" x14ac:dyDescent="0.2">
      <c r="B403" s="1">
        <v>44033</v>
      </c>
      <c r="C403">
        <v>372.5</v>
      </c>
    </row>
    <row r="404" spans="2:3" x14ac:dyDescent="0.2">
      <c r="B404" s="1">
        <v>44034</v>
      </c>
      <c r="C404">
        <v>375</v>
      </c>
    </row>
    <row r="405" spans="2:3" x14ac:dyDescent="0.2">
      <c r="B405" s="1">
        <v>44035</v>
      </c>
      <c r="C405">
        <v>376</v>
      </c>
    </row>
    <row r="406" spans="2:3" x14ac:dyDescent="0.2">
      <c r="B406" s="1">
        <v>44036</v>
      </c>
      <c r="C406">
        <v>376</v>
      </c>
    </row>
    <row r="407" spans="2:3" x14ac:dyDescent="0.2">
      <c r="B407" s="1">
        <v>44039</v>
      </c>
      <c r="C407">
        <v>376.5</v>
      </c>
    </row>
    <row r="408" spans="2:3" x14ac:dyDescent="0.2">
      <c r="B408" s="1">
        <v>44040</v>
      </c>
      <c r="C408">
        <v>373.5</v>
      </c>
    </row>
    <row r="409" spans="2:3" x14ac:dyDescent="0.2">
      <c r="B409" s="1">
        <v>44041</v>
      </c>
      <c r="C409">
        <v>372.5</v>
      </c>
    </row>
    <row r="410" spans="2:3" x14ac:dyDescent="0.2">
      <c r="B410" s="1">
        <v>44042</v>
      </c>
      <c r="C410">
        <v>373.25</v>
      </c>
    </row>
    <row r="411" spans="2:3" x14ac:dyDescent="0.2">
      <c r="B411" s="1">
        <v>44043</v>
      </c>
      <c r="C411">
        <v>373.25</v>
      </c>
    </row>
    <row r="412" spans="2:3" x14ac:dyDescent="0.2">
      <c r="B412" s="1">
        <v>44046</v>
      </c>
      <c r="C412">
        <v>374</v>
      </c>
    </row>
    <row r="413" spans="2:3" x14ac:dyDescent="0.2">
      <c r="B413" s="1">
        <v>44047</v>
      </c>
      <c r="C413">
        <v>374.25</v>
      </c>
    </row>
    <row r="414" spans="2:3" x14ac:dyDescent="0.2">
      <c r="B414" s="1">
        <v>44048</v>
      </c>
      <c r="C414">
        <v>376.25</v>
      </c>
    </row>
    <row r="415" spans="2:3" x14ac:dyDescent="0.2">
      <c r="B415" s="1">
        <v>44049</v>
      </c>
      <c r="C415">
        <v>376.25</v>
      </c>
    </row>
    <row r="416" spans="2:3" x14ac:dyDescent="0.2">
      <c r="B416" s="1">
        <v>44050</v>
      </c>
      <c r="C416">
        <v>374</v>
      </c>
    </row>
    <row r="417" spans="2:3" x14ac:dyDescent="0.2">
      <c r="B417" s="1">
        <v>44053</v>
      </c>
      <c r="C417">
        <v>376.5</v>
      </c>
    </row>
    <row r="418" spans="2:3" x14ac:dyDescent="0.2">
      <c r="B418" s="1">
        <v>44054</v>
      </c>
      <c r="C418">
        <v>376.25</v>
      </c>
    </row>
    <row r="419" spans="2:3" x14ac:dyDescent="0.2">
      <c r="B419" s="1">
        <v>44055</v>
      </c>
      <c r="C419">
        <v>378.5</v>
      </c>
    </row>
    <row r="420" spans="2:3" x14ac:dyDescent="0.2">
      <c r="B420" s="1">
        <v>44056</v>
      </c>
      <c r="C420">
        <v>385.5</v>
      </c>
    </row>
    <row r="421" spans="2:3" x14ac:dyDescent="0.2">
      <c r="B421" s="1">
        <v>44057</v>
      </c>
      <c r="C421">
        <v>384.75</v>
      </c>
    </row>
    <row r="422" spans="2:3" x14ac:dyDescent="0.2">
      <c r="B422" s="1">
        <v>44060</v>
      </c>
      <c r="C422">
        <v>389.25</v>
      </c>
    </row>
    <row r="423" spans="2:3" x14ac:dyDescent="0.2">
      <c r="B423" s="1">
        <v>44061</v>
      </c>
      <c r="C423">
        <v>389.25</v>
      </c>
    </row>
    <row r="424" spans="2:3" x14ac:dyDescent="0.2">
      <c r="B424" s="1">
        <v>44062</v>
      </c>
      <c r="C424">
        <v>387.75</v>
      </c>
    </row>
    <row r="425" spans="2:3" x14ac:dyDescent="0.2">
      <c r="B425" s="1">
        <v>44063</v>
      </c>
      <c r="C425">
        <v>387</v>
      </c>
    </row>
    <row r="426" spans="2:3" x14ac:dyDescent="0.2">
      <c r="B426" s="1">
        <v>44064</v>
      </c>
      <c r="C426">
        <v>389.25</v>
      </c>
    </row>
    <row r="427" spans="2:3" x14ac:dyDescent="0.2">
      <c r="B427" s="1">
        <v>44067</v>
      </c>
      <c r="C427">
        <v>389.25</v>
      </c>
    </row>
    <row r="428" spans="2:3" x14ac:dyDescent="0.2">
      <c r="B428" s="1">
        <v>44068</v>
      </c>
      <c r="C428">
        <v>394.25</v>
      </c>
    </row>
    <row r="429" spans="2:3" x14ac:dyDescent="0.2">
      <c r="B429" s="1">
        <v>44069</v>
      </c>
      <c r="C429">
        <v>393.5</v>
      </c>
    </row>
    <row r="430" spans="2:3" x14ac:dyDescent="0.2">
      <c r="B430" s="1">
        <v>44070</v>
      </c>
      <c r="C430">
        <v>393.75</v>
      </c>
    </row>
    <row r="431" spans="2:3" x14ac:dyDescent="0.2">
      <c r="B431" s="1">
        <v>44071</v>
      </c>
      <c r="C431">
        <v>393</v>
      </c>
    </row>
    <row r="432" spans="2:3" x14ac:dyDescent="0.2">
      <c r="B432" s="1">
        <v>44074</v>
      </c>
      <c r="C432">
        <v>391.75</v>
      </c>
    </row>
    <row r="433" spans="2:3" x14ac:dyDescent="0.2">
      <c r="B433" s="1">
        <v>44075</v>
      </c>
      <c r="C433">
        <v>393.25</v>
      </c>
    </row>
    <row r="434" spans="2:3" x14ac:dyDescent="0.2">
      <c r="B434" s="1">
        <v>44076</v>
      </c>
      <c r="C434">
        <v>395</v>
      </c>
    </row>
    <row r="435" spans="2:3" x14ac:dyDescent="0.2">
      <c r="B435" s="1">
        <v>44077</v>
      </c>
      <c r="C435">
        <v>393.5</v>
      </c>
    </row>
    <row r="436" spans="2:3" x14ac:dyDescent="0.2">
      <c r="B436" s="1">
        <v>44078</v>
      </c>
      <c r="C436">
        <v>395.5</v>
      </c>
    </row>
    <row r="437" spans="2:3" x14ac:dyDescent="0.2">
      <c r="B437" s="1">
        <v>44082</v>
      </c>
      <c r="C437">
        <v>396</v>
      </c>
    </row>
    <row r="438" spans="2:3" x14ac:dyDescent="0.2">
      <c r="B438" s="1">
        <v>44083</v>
      </c>
      <c r="C438">
        <v>396</v>
      </c>
    </row>
    <row r="439" spans="2:3" x14ac:dyDescent="0.2">
      <c r="B439" s="1">
        <v>44084</v>
      </c>
      <c r="C439">
        <v>395.75</v>
      </c>
    </row>
    <row r="440" spans="2:3" x14ac:dyDescent="0.2">
      <c r="B440" s="1">
        <v>44085</v>
      </c>
      <c r="C440">
        <v>396</v>
      </c>
    </row>
    <row r="441" spans="2:3" x14ac:dyDescent="0.2">
      <c r="B441" s="1">
        <v>44088</v>
      </c>
      <c r="C441">
        <v>395.5</v>
      </c>
    </row>
    <row r="442" spans="2:3" x14ac:dyDescent="0.2">
      <c r="B442" s="1">
        <v>44089</v>
      </c>
      <c r="C442">
        <v>393</v>
      </c>
    </row>
    <row r="443" spans="2:3" x14ac:dyDescent="0.2">
      <c r="B443" s="1">
        <v>44090</v>
      </c>
      <c r="C443">
        <v>395.5</v>
      </c>
    </row>
    <row r="444" spans="2:3" x14ac:dyDescent="0.2">
      <c r="B444" s="1">
        <v>44091</v>
      </c>
      <c r="C444">
        <v>395.75</v>
      </c>
    </row>
    <row r="445" spans="2:3" x14ac:dyDescent="0.2">
      <c r="B445" s="1">
        <v>44092</v>
      </c>
      <c r="C445">
        <v>397.75</v>
      </c>
    </row>
    <row r="446" spans="2:3" x14ac:dyDescent="0.2">
      <c r="B446" s="1">
        <v>44095</v>
      </c>
      <c r="C446">
        <v>393.25</v>
      </c>
    </row>
    <row r="447" spans="2:3" x14ac:dyDescent="0.2">
      <c r="B447" s="1">
        <v>44096</v>
      </c>
      <c r="C447">
        <v>393.5</v>
      </c>
    </row>
    <row r="448" spans="2:3" x14ac:dyDescent="0.2">
      <c r="B448" s="1">
        <v>44097</v>
      </c>
      <c r="C448">
        <v>392.5</v>
      </c>
    </row>
    <row r="449" spans="2:3" x14ac:dyDescent="0.2">
      <c r="B449" s="1">
        <v>44098</v>
      </c>
      <c r="C449">
        <v>391</v>
      </c>
    </row>
    <row r="450" spans="2:3" x14ac:dyDescent="0.2">
      <c r="B450" s="1">
        <v>44099</v>
      </c>
      <c r="C450">
        <v>391.75</v>
      </c>
    </row>
    <row r="451" spans="2:3" x14ac:dyDescent="0.2">
      <c r="B451" s="1">
        <v>44102</v>
      </c>
      <c r="C451">
        <v>392.25</v>
      </c>
    </row>
    <row r="452" spans="2:3" x14ac:dyDescent="0.2">
      <c r="B452" s="1">
        <v>44103</v>
      </c>
      <c r="C452">
        <v>389.75</v>
      </c>
    </row>
    <row r="453" spans="2:3" x14ac:dyDescent="0.2">
      <c r="B453" s="1">
        <v>44104</v>
      </c>
      <c r="C453">
        <v>396.25</v>
      </c>
    </row>
    <row r="454" spans="2:3" x14ac:dyDescent="0.2">
      <c r="B454" s="1">
        <v>44105</v>
      </c>
      <c r="C454">
        <v>396</v>
      </c>
    </row>
    <row r="455" spans="2:3" x14ac:dyDescent="0.2">
      <c r="B455" s="1">
        <v>44106</v>
      </c>
      <c r="C455">
        <v>395.25</v>
      </c>
    </row>
    <row r="456" spans="2:3" x14ac:dyDescent="0.2">
      <c r="B456" s="1">
        <v>44109</v>
      </c>
      <c r="C456">
        <v>396.25</v>
      </c>
    </row>
    <row r="457" spans="2:3" x14ac:dyDescent="0.2">
      <c r="B457" s="1">
        <v>44110</v>
      </c>
      <c r="C457">
        <v>397.25</v>
      </c>
    </row>
    <row r="458" spans="2:3" x14ac:dyDescent="0.2">
      <c r="B458" s="1">
        <v>44111</v>
      </c>
      <c r="C458">
        <v>397.5</v>
      </c>
    </row>
    <row r="459" spans="2:3" x14ac:dyDescent="0.2">
      <c r="B459" s="1">
        <v>44112</v>
      </c>
      <c r="C459">
        <v>395</v>
      </c>
    </row>
    <row r="460" spans="2:3" x14ac:dyDescent="0.2">
      <c r="B460" s="1">
        <v>44113</v>
      </c>
      <c r="C460">
        <v>397.5</v>
      </c>
    </row>
    <row r="461" spans="2:3" x14ac:dyDescent="0.2">
      <c r="B461" s="1">
        <v>44116</v>
      </c>
      <c r="C461">
        <v>394.75</v>
      </c>
    </row>
    <row r="462" spans="2:3" x14ac:dyDescent="0.2">
      <c r="B462" s="1">
        <v>44117</v>
      </c>
      <c r="C462">
        <v>395.75</v>
      </c>
    </row>
    <row r="463" spans="2:3" x14ac:dyDescent="0.2">
      <c r="B463" s="1">
        <v>44118</v>
      </c>
      <c r="C463">
        <v>395.5</v>
      </c>
    </row>
    <row r="464" spans="2:3" x14ac:dyDescent="0.2">
      <c r="B464" s="1">
        <v>44119</v>
      </c>
      <c r="C464">
        <v>395.5</v>
      </c>
    </row>
    <row r="465" spans="2:3" x14ac:dyDescent="0.2">
      <c r="B465" s="1">
        <v>44120</v>
      </c>
      <c r="C465">
        <v>396.75</v>
      </c>
    </row>
    <row r="466" spans="2:3" x14ac:dyDescent="0.2">
      <c r="B466" s="1">
        <v>44123</v>
      </c>
      <c r="C466">
        <v>397.25</v>
      </c>
    </row>
    <row r="467" spans="2:3" x14ac:dyDescent="0.2">
      <c r="B467" s="1">
        <v>44124</v>
      </c>
      <c r="C467">
        <v>398.25</v>
      </c>
    </row>
    <row r="468" spans="2:3" x14ac:dyDescent="0.2">
      <c r="B468" s="1">
        <v>44125</v>
      </c>
      <c r="C468">
        <v>397.25</v>
      </c>
    </row>
    <row r="469" spans="2:3" x14ac:dyDescent="0.2">
      <c r="B469" s="1">
        <v>44126</v>
      </c>
      <c r="C469">
        <v>396.5</v>
      </c>
    </row>
    <row r="470" spans="2:3" x14ac:dyDescent="0.2">
      <c r="B470" s="1">
        <v>44127</v>
      </c>
      <c r="C470">
        <v>395.5</v>
      </c>
    </row>
    <row r="471" spans="2:3" x14ac:dyDescent="0.2">
      <c r="B471" s="1">
        <v>44130</v>
      </c>
      <c r="C471">
        <v>393.5</v>
      </c>
    </row>
    <row r="472" spans="2:3" x14ac:dyDescent="0.2">
      <c r="B472" s="1">
        <v>44131</v>
      </c>
      <c r="C472">
        <v>394.25</v>
      </c>
    </row>
    <row r="473" spans="2:3" x14ac:dyDescent="0.2">
      <c r="B473" s="1">
        <v>44132</v>
      </c>
      <c r="C473">
        <v>388.75</v>
      </c>
    </row>
    <row r="474" spans="2:3" x14ac:dyDescent="0.2">
      <c r="B474" s="1">
        <v>44133</v>
      </c>
      <c r="C474">
        <v>389</v>
      </c>
    </row>
    <row r="475" spans="2:3" x14ac:dyDescent="0.2">
      <c r="B475" s="1">
        <v>44134</v>
      </c>
      <c r="C475">
        <v>389</v>
      </c>
    </row>
    <row r="476" spans="2:3" x14ac:dyDescent="0.2">
      <c r="B476" s="1">
        <v>44137</v>
      </c>
      <c r="C476">
        <v>389.75</v>
      </c>
    </row>
    <row r="477" spans="2:3" x14ac:dyDescent="0.2">
      <c r="B477" s="1">
        <v>44138</v>
      </c>
      <c r="C477">
        <v>390.75</v>
      </c>
    </row>
    <row r="478" spans="2:3" x14ac:dyDescent="0.2">
      <c r="B478" s="1">
        <v>44139</v>
      </c>
      <c r="C478">
        <v>388</v>
      </c>
    </row>
    <row r="479" spans="2:3" x14ac:dyDescent="0.2">
      <c r="B479" s="1">
        <v>44140</v>
      </c>
      <c r="C479">
        <v>390.25</v>
      </c>
    </row>
    <row r="480" spans="2:3" x14ac:dyDescent="0.2">
      <c r="B480" s="1">
        <v>44141</v>
      </c>
      <c r="C480">
        <v>390.25</v>
      </c>
    </row>
    <row r="481" spans="2:3" x14ac:dyDescent="0.2">
      <c r="B481" s="1">
        <v>44144</v>
      </c>
      <c r="C481">
        <v>392</v>
      </c>
    </row>
    <row r="482" spans="2:3" x14ac:dyDescent="0.2">
      <c r="B482" s="1">
        <v>44145</v>
      </c>
      <c r="C482">
        <v>395.75</v>
      </c>
    </row>
    <row r="483" spans="2:3" x14ac:dyDescent="0.2">
      <c r="B483" s="1">
        <v>44146</v>
      </c>
      <c r="C483">
        <v>394.5</v>
      </c>
    </row>
    <row r="484" spans="2:3" x14ac:dyDescent="0.2">
      <c r="B484" s="1">
        <v>44147</v>
      </c>
      <c r="C484">
        <v>392.75</v>
      </c>
    </row>
    <row r="485" spans="2:3" x14ac:dyDescent="0.2">
      <c r="B485" s="1">
        <v>44148</v>
      </c>
      <c r="C485">
        <v>394</v>
      </c>
    </row>
    <row r="486" spans="2:3" x14ac:dyDescent="0.2">
      <c r="B486" s="1">
        <v>44151</v>
      </c>
      <c r="C486">
        <v>396.25</v>
      </c>
    </row>
    <row r="487" spans="2:3" x14ac:dyDescent="0.2">
      <c r="B487" s="1">
        <v>44152</v>
      </c>
      <c r="C487">
        <v>397</v>
      </c>
    </row>
    <row r="488" spans="2:3" x14ac:dyDescent="0.2">
      <c r="B488" s="1">
        <v>44153</v>
      </c>
      <c r="C488">
        <v>398</v>
      </c>
    </row>
    <row r="489" spans="2:3" x14ac:dyDescent="0.2">
      <c r="B489" s="1">
        <v>44154</v>
      </c>
      <c r="C489">
        <v>396.25</v>
      </c>
    </row>
    <row r="490" spans="2:3" x14ac:dyDescent="0.2">
      <c r="B490" s="1">
        <v>44155</v>
      </c>
      <c r="C490">
        <v>396</v>
      </c>
    </row>
    <row r="491" spans="2:3" x14ac:dyDescent="0.2">
      <c r="B491" s="1">
        <v>44158</v>
      </c>
      <c r="C491">
        <v>395.75</v>
      </c>
    </row>
    <row r="492" spans="2:3" x14ac:dyDescent="0.2">
      <c r="B492" s="1">
        <v>44159</v>
      </c>
      <c r="C492">
        <v>394.75</v>
      </c>
    </row>
    <row r="493" spans="2:3" x14ac:dyDescent="0.2">
      <c r="B493" s="1">
        <v>44160</v>
      </c>
      <c r="C493">
        <v>394.75</v>
      </c>
    </row>
    <row r="494" spans="2:3" x14ac:dyDescent="0.2">
      <c r="B494" s="1">
        <v>44162</v>
      </c>
      <c r="C494">
        <v>396.75</v>
      </c>
    </row>
    <row r="495" spans="2:3" x14ac:dyDescent="0.2">
      <c r="B495" s="1">
        <v>44165</v>
      </c>
      <c r="C495">
        <v>392</v>
      </c>
    </row>
    <row r="496" spans="2:3" x14ac:dyDescent="0.2">
      <c r="B496" s="1">
        <v>44166</v>
      </c>
      <c r="C496">
        <v>392.25</v>
      </c>
    </row>
    <row r="497" spans="2:3" x14ac:dyDescent="0.2">
      <c r="B497" s="1">
        <v>44167</v>
      </c>
      <c r="C497">
        <v>392.5</v>
      </c>
    </row>
    <row r="498" spans="2:3" x14ac:dyDescent="0.2">
      <c r="B498" s="1">
        <v>44168</v>
      </c>
      <c r="C498">
        <v>393.75</v>
      </c>
    </row>
    <row r="499" spans="2:3" x14ac:dyDescent="0.2">
      <c r="B499" s="1">
        <v>44169</v>
      </c>
      <c r="C499">
        <v>393</v>
      </c>
    </row>
    <row r="500" spans="2:3" x14ac:dyDescent="0.2">
      <c r="B500" s="1">
        <v>44172</v>
      </c>
      <c r="C500">
        <v>395</v>
      </c>
    </row>
    <row r="501" spans="2:3" x14ac:dyDescent="0.2">
      <c r="B501" s="1">
        <v>44173</v>
      </c>
      <c r="C501">
        <v>393.25</v>
      </c>
    </row>
    <row r="502" spans="2:3" x14ac:dyDescent="0.2">
      <c r="B502" s="1">
        <v>44174</v>
      </c>
      <c r="C502">
        <v>394</v>
      </c>
    </row>
    <row r="503" spans="2:3" x14ac:dyDescent="0.2">
      <c r="B503" s="1">
        <v>44175</v>
      </c>
      <c r="C503">
        <v>395.5</v>
      </c>
    </row>
    <row r="504" spans="2:3" x14ac:dyDescent="0.2">
      <c r="B504" s="1">
        <v>44176</v>
      </c>
      <c r="C504">
        <v>395.5</v>
      </c>
    </row>
    <row r="505" spans="2:3" x14ac:dyDescent="0.2">
      <c r="B505" s="1">
        <v>44179</v>
      </c>
      <c r="C505">
        <v>395.25</v>
      </c>
    </row>
    <row r="506" spans="2:3" x14ac:dyDescent="0.2">
      <c r="B506" s="1">
        <v>44180</v>
      </c>
      <c r="C506">
        <v>395.75</v>
      </c>
    </row>
    <row r="507" spans="2:3" x14ac:dyDescent="0.2">
      <c r="B507" s="1">
        <v>44181</v>
      </c>
      <c r="C507">
        <v>397.25</v>
      </c>
    </row>
    <row r="508" spans="2:3" x14ac:dyDescent="0.2">
      <c r="B508" s="1">
        <v>44182</v>
      </c>
      <c r="C508">
        <v>398.25</v>
      </c>
    </row>
    <row r="509" spans="2:3" x14ac:dyDescent="0.2">
      <c r="B509" s="1">
        <v>44183</v>
      </c>
      <c r="C509">
        <v>398.25</v>
      </c>
    </row>
    <row r="510" spans="2:3" x14ac:dyDescent="0.2">
      <c r="B510" s="1">
        <v>44186</v>
      </c>
      <c r="C510">
        <v>397.5</v>
      </c>
    </row>
    <row r="511" spans="2:3" x14ac:dyDescent="0.2">
      <c r="B511" s="1">
        <v>44187</v>
      </c>
      <c r="C511">
        <v>396.5</v>
      </c>
    </row>
    <row r="512" spans="2:3" x14ac:dyDescent="0.2">
      <c r="B512" s="1">
        <v>44188</v>
      </c>
      <c r="C512">
        <v>396.75</v>
      </c>
    </row>
    <row r="513" spans="2:3" x14ac:dyDescent="0.2">
      <c r="B513" s="1">
        <v>44189</v>
      </c>
      <c r="C513">
        <v>397.5</v>
      </c>
    </row>
    <row r="514" spans="2:3" x14ac:dyDescent="0.2">
      <c r="B514" s="1">
        <v>44193</v>
      </c>
      <c r="C514">
        <v>398.75</v>
      </c>
    </row>
    <row r="515" spans="2:3" x14ac:dyDescent="0.2">
      <c r="B515" s="1">
        <v>44194</v>
      </c>
      <c r="C515">
        <v>399.5</v>
      </c>
    </row>
    <row r="516" spans="2:3" x14ac:dyDescent="0.2">
      <c r="B516" s="1">
        <v>44195</v>
      </c>
      <c r="C516">
        <v>402.25</v>
      </c>
    </row>
    <row r="517" spans="2:3" x14ac:dyDescent="0.2">
      <c r="B517" s="1">
        <v>44196</v>
      </c>
      <c r="C517">
        <v>403.25</v>
      </c>
    </row>
    <row r="518" spans="2:3" x14ac:dyDescent="0.2">
      <c r="B518" s="1">
        <v>44200</v>
      </c>
      <c r="C518">
        <v>403</v>
      </c>
    </row>
    <row r="519" spans="2:3" x14ac:dyDescent="0.2">
      <c r="B519" s="1">
        <v>44201</v>
      </c>
      <c r="C519">
        <v>406</v>
      </c>
    </row>
    <row r="520" spans="2:3" x14ac:dyDescent="0.2">
      <c r="B520" s="1">
        <v>44202</v>
      </c>
      <c r="C520">
        <v>408.75</v>
      </c>
    </row>
    <row r="521" spans="2:3" x14ac:dyDescent="0.2">
      <c r="B521" s="1">
        <v>44203</v>
      </c>
      <c r="C521">
        <v>408.75</v>
      </c>
    </row>
    <row r="522" spans="2:3" x14ac:dyDescent="0.2">
      <c r="B522" s="1">
        <v>44204</v>
      </c>
      <c r="C522">
        <v>407.25</v>
      </c>
    </row>
    <row r="523" spans="2:3" x14ac:dyDescent="0.2">
      <c r="B523" s="1">
        <v>44207</v>
      </c>
      <c r="C523">
        <v>407.75</v>
      </c>
    </row>
    <row r="524" spans="2:3" x14ac:dyDescent="0.2">
      <c r="B524" s="1">
        <v>44208</v>
      </c>
      <c r="C524">
        <v>413</v>
      </c>
    </row>
    <row r="525" spans="2:3" x14ac:dyDescent="0.2">
      <c r="B525" s="1">
        <v>44209</v>
      </c>
      <c r="C525">
        <v>408.75</v>
      </c>
    </row>
    <row r="526" spans="2:3" x14ac:dyDescent="0.2">
      <c r="B526" s="1">
        <v>44210</v>
      </c>
      <c r="C526">
        <v>409</v>
      </c>
    </row>
    <row r="527" spans="2:3" x14ac:dyDescent="0.2">
      <c r="B527" s="1">
        <v>44211</v>
      </c>
      <c r="C527">
        <v>410</v>
      </c>
    </row>
    <row r="528" spans="2:3" x14ac:dyDescent="0.2">
      <c r="B528" s="1">
        <v>44215</v>
      </c>
      <c r="C528">
        <v>412</v>
      </c>
    </row>
    <row r="529" spans="2:3" x14ac:dyDescent="0.2">
      <c r="B529" s="1">
        <v>44216</v>
      </c>
      <c r="C529">
        <v>409</v>
      </c>
    </row>
    <row r="530" spans="2:3" x14ac:dyDescent="0.2">
      <c r="B530" s="1">
        <v>44217</v>
      </c>
      <c r="C530">
        <v>409</v>
      </c>
    </row>
    <row r="531" spans="2:3" x14ac:dyDescent="0.2">
      <c r="B531" s="1">
        <v>44218</v>
      </c>
      <c r="C531">
        <v>401.5</v>
      </c>
    </row>
    <row r="532" spans="2:3" x14ac:dyDescent="0.2">
      <c r="B532" s="1">
        <v>44221</v>
      </c>
      <c r="C532">
        <v>404.5</v>
      </c>
    </row>
    <row r="533" spans="2:3" x14ac:dyDescent="0.2">
      <c r="B533" s="1">
        <v>44222</v>
      </c>
      <c r="C533">
        <v>407.25</v>
      </c>
    </row>
    <row r="534" spans="2:3" x14ac:dyDescent="0.2">
      <c r="B534" s="1">
        <v>44223</v>
      </c>
      <c r="C534">
        <v>405.5</v>
      </c>
    </row>
    <row r="535" spans="2:3" x14ac:dyDescent="0.2">
      <c r="B535" s="1">
        <v>44224</v>
      </c>
      <c r="C535">
        <v>405.5</v>
      </c>
    </row>
    <row r="536" spans="2:3" x14ac:dyDescent="0.2">
      <c r="B536" s="1">
        <v>44225</v>
      </c>
      <c r="C536">
        <v>409.75</v>
      </c>
    </row>
    <row r="537" spans="2:3" x14ac:dyDescent="0.2">
      <c r="B537" s="1">
        <v>44228</v>
      </c>
      <c r="C537">
        <v>411</v>
      </c>
    </row>
    <row r="538" spans="2:3" x14ac:dyDescent="0.2">
      <c r="B538" s="1">
        <v>44229</v>
      </c>
      <c r="C538">
        <v>411.25</v>
      </c>
    </row>
    <row r="539" spans="2:3" x14ac:dyDescent="0.2">
      <c r="B539" s="1">
        <v>44230</v>
      </c>
      <c r="C539">
        <v>411.25</v>
      </c>
    </row>
    <row r="540" spans="2:3" x14ac:dyDescent="0.2">
      <c r="B540" s="1">
        <v>44231</v>
      </c>
      <c r="C540">
        <v>413.5</v>
      </c>
    </row>
    <row r="541" spans="2:3" x14ac:dyDescent="0.2">
      <c r="B541" s="1">
        <v>44232</v>
      </c>
      <c r="C541">
        <v>418.5</v>
      </c>
    </row>
    <row r="542" spans="2:3" x14ac:dyDescent="0.2">
      <c r="B542" s="1">
        <v>44235</v>
      </c>
      <c r="C542">
        <v>420.25</v>
      </c>
    </row>
    <row r="543" spans="2:3" x14ac:dyDescent="0.2">
      <c r="B543" s="1">
        <v>44236</v>
      </c>
      <c r="C543">
        <v>418.5</v>
      </c>
    </row>
    <row r="544" spans="2:3" x14ac:dyDescent="0.2">
      <c r="B544" s="1">
        <v>44237</v>
      </c>
      <c r="C544">
        <v>416.75</v>
      </c>
    </row>
    <row r="545" spans="2:3" x14ac:dyDescent="0.2">
      <c r="B545" s="1">
        <v>44238</v>
      </c>
      <c r="C545">
        <v>418.5</v>
      </c>
    </row>
    <row r="546" spans="2:3" x14ac:dyDescent="0.2">
      <c r="B546" s="1">
        <v>44239</v>
      </c>
      <c r="C546">
        <v>417</v>
      </c>
    </row>
    <row r="547" spans="2:3" x14ac:dyDescent="0.2">
      <c r="B547" s="1">
        <v>44243</v>
      </c>
      <c r="C547">
        <v>421.5</v>
      </c>
    </row>
    <row r="548" spans="2:3" x14ac:dyDescent="0.2">
      <c r="B548" s="1">
        <v>44244</v>
      </c>
      <c r="C548">
        <v>421.25</v>
      </c>
    </row>
    <row r="549" spans="2:3" x14ac:dyDescent="0.2">
      <c r="B549" s="1">
        <v>44245</v>
      </c>
      <c r="C549">
        <v>422.75</v>
      </c>
    </row>
    <row r="550" spans="2:3" x14ac:dyDescent="0.2">
      <c r="B550" s="1">
        <v>44246</v>
      </c>
      <c r="C550">
        <v>424.5</v>
      </c>
    </row>
    <row r="551" spans="2:3" x14ac:dyDescent="0.2">
      <c r="B551" s="1">
        <v>44249</v>
      </c>
      <c r="C551">
        <v>430.25</v>
      </c>
    </row>
    <row r="552" spans="2:3" x14ac:dyDescent="0.2">
      <c r="B552" s="1">
        <v>44250</v>
      </c>
      <c r="C552">
        <v>430.75</v>
      </c>
    </row>
    <row r="553" spans="2:3" x14ac:dyDescent="0.2">
      <c r="B553" s="1">
        <v>44251</v>
      </c>
      <c r="C553">
        <v>434</v>
      </c>
    </row>
    <row r="554" spans="2:3" x14ac:dyDescent="0.2">
      <c r="B554" s="1">
        <v>44252</v>
      </c>
      <c r="C554">
        <v>431.5</v>
      </c>
    </row>
    <row r="555" spans="2:3" x14ac:dyDescent="0.2">
      <c r="B555" s="1">
        <v>44253</v>
      </c>
      <c r="C555">
        <v>427</v>
      </c>
    </row>
    <row r="556" spans="2:3" x14ac:dyDescent="0.2">
      <c r="B556" s="1">
        <v>44256</v>
      </c>
      <c r="C556">
        <v>428.25</v>
      </c>
    </row>
    <row r="557" spans="2:3" x14ac:dyDescent="0.2">
      <c r="B557" s="1">
        <v>44257</v>
      </c>
      <c r="C557">
        <v>432.5</v>
      </c>
    </row>
    <row r="558" spans="2:3" x14ac:dyDescent="0.2">
      <c r="B558" s="1">
        <v>44258</v>
      </c>
      <c r="C558">
        <v>432.75</v>
      </c>
    </row>
    <row r="559" spans="2:3" x14ac:dyDescent="0.2">
      <c r="B559" s="1">
        <v>44259</v>
      </c>
      <c r="C559">
        <v>435</v>
      </c>
    </row>
    <row r="560" spans="2:3" x14ac:dyDescent="0.2">
      <c r="B560" s="1">
        <v>44260</v>
      </c>
      <c r="C560">
        <v>438.5</v>
      </c>
    </row>
    <row r="561" spans="2:3" x14ac:dyDescent="0.2">
      <c r="B561" s="1">
        <v>44263</v>
      </c>
      <c r="C561">
        <v>439.5</v>
      </c>
    </row>
    <row r="562" spans="2:3" x14ac:dyDescent="0.2">
      <c r="B562" s="1">
        <v>44264</v>
      </c>
      <c r="C562">
        <v>442</v>
      </c>
    </row>
    <row r="563" spans="2:3" x14ac:dyDescent="0.2">
      <c r="B563" s="1">
        <v>44265</v>
      </c>
      <c r="C563">
        <v>439.25</v>
      </c>
    </row>
    <row r="564" spans="2:3" x14ac:dyDescent="0.2">
      <c r="B564" s="1">
        <v>44266</v>
      </c>
      <c r="C564">
        <v>441.5</v>
      </c>
    </row>
    <row r="565" spans="2:3" x14ac:dyDescent="0.2">
      <c r="B565" s="1">
        <v>44267</v>
      </c>
      <c r="C565">
        <v>437</v>
      </c>
    </row>
    <row r="566" spans="2:3" x14ac:dyDescent="0.2">
      <c r="B566" s="1">
        <v>44270</v>
      </c>
      <c r="C566">
        <v>436</v>
      </c>
    </row>
    <row r="567" spans="2:3" x14ac:dyDescent="0.2">
      <c r="B567" s="1">
        <v>44271</v>
      </c>
      <c r="C567">
        <v>436.25</v>
      </c>
    </row>
    <row r="568" spans="2:3" x14ac:dyDescent="0.2">
      <c r="B568" s="1">
        <v>44272</v>
      </c>
      <c r="C568">
        <v>435.5</v>
      </c>
    </row>
    <row r="569" spans="2:3" x14ac:dyDescent="0.2">
      <c r="B569" s="1">
        <v>44273</v>
      </c>
      <c r="C569">
        <v>432.5</v>
      </c>
    </row>
    <row r="570" spans="2:3" x14ac:dyDescent="0.2">
      <c r="B570" s="1">
        <v>44274</v>
      </c>
      <c r="C570">
        <v>435.5</v>
      </c>
    </row>
    <row r="571" spans="2:3" x14ac:dyDescent="0.2">
      <c r="B571" s="1">
        <v>44277</v>
      </c>
      <c r="C571">
        <v>434.75</v>
      </c>
    </row>
    <row r="572" spans="2:3" x14ac:dyDescent="0.2">
      <c r="B572" s="1">
        <v>44278</v>
      </c>
      <c r="C572">
        <v>435.75</v>
      </c>
    </row>
    <row r="573" spans="2:3" x14ac:dyDescent="0.2">
      <c r="B573" s="1">
        <v>44279</v>
      </c>
      <c r="C573">
        <v>435.75</v>
      </c>
    </row>
    <row r="574" spans="2:3" x14ac:dyDescent="0.2">
      <c r="B574" s="1">
        <v>44280</v>
      </c>
      <c r="C574">
        <v>433.5</v>
      </c>
    </row>
    <row r="575" spans="2:3" x14ac:dyDescent="0.2">
      <c r="B575" s="1">
        <v>44281</v>
      </c>
      <c r="C575">
        <v>435.25</v>
      </c>
    </row>
    <row r="576" spans="2:3" x14ac:dyDescent="0.2">
      <c r="B576" s="1">
        <v>44284</v>
      </c>
      <c r="C576">
        <v>432</v>
      </c>
    </row>
    <row r="577" spans="2:3" x14ac:dyDescent="0.2">
      <c r="B577" s="1">
        <v>44285</v>
      </c>
      <c r="C577">
        <v>427.75</v>
      </c>
    </row>
    <row r="578" spans="2:3" x14ac:dyDescent="0.2">
      <c r="B578" s="1">
        <v>44286</v>
      </c>
      <c r="C578">
        <v>447.25</v>
      </c>
    </row>
    <row r="579" spans="2:3" x14ac:dyDescent="0.2">
      <c r="B579" s="1">
        <v>44287</v>
      </c>
      <c r="C579">
        <v>447.5</v>
      </c>
    </row>
    <row r="580" spans="2:3" x14ac:dyDescent="0.2">
      <c r="B580" s="1">
        <v>44288</v>
      </c>
      <c r="C580">
        <v>447.5</v>
      </c>
    </row>
    <row r="581" spans="2:3" x14ac:dyDescent="0.2">
      <c r="B581" s="1">
        <v>44291</v>
      </c>
      <c r="C581">
        <v>456.75</v>
      </c>
    </row>
    <row r="582" spans="2:3" x14ac:dyDescent="0.2">
      <c r="B582" s="1">
        <v>44292</v>
      </c>
      <c r="C582">
        <v>451</v>
      </c>
    </row>
    <row r="583" spans="2:3" x14ac:dyDescent="0.2">
      <c r="B583" s="1">
        <v>44293</v>
      </c>
      <c r="C583">
        <v>453.75</v>
      </c>
    </row>
    <row r="584" spans="2:3" x14ac:dyDescent="0.2">
      <c r="B584" s="1">
        <v>44294</v>
      </c>
      <c r="C584">
        <v>458.25</v>
      </c>
    </row>
    <row r="585" spans="2:3" x14ac:dyDescent="0.2">
      <c r="B585" s="1">
        <v>44295</v>
      </c>
      <c r="C585">
        <v>461.5</v>
      </c>
    </row>
    <row r="586" spans="2:3" x14ac:dyDescent="0.2">
      <c r="B586" s="1">
        <v>44298</v>
      </c>
      <c r="C586">
        <v>461.75</v>
      </c>
    </row>
    <row r="587" spans="2:3" x14ac:dyDescent="0.2">
      <c r="B587" s="1">
        <v>44299</v>
      </c>
      <c r="C587">
        <v>467.25</v>
      </c>
    </row>
    <row r="588" spans="2:3" x14ac:dyDescent="0.2">
      <c r="B588" s="1">
        <v>44300</v>
      </c>
      <c r="C588">
        <v>472.5</v>
      </c>
    </row>
    <row r="589" spans="2:3" x14ac:dyDescent="0.2">
      <c r="B589" s="1">
        <v>44301</v>
      </c>
      <c r="C589">
        <v>470</v>
      </c>
    </row>
    <row r="590" spans="2:3" x14ac:dyDescent="0.2">
      <c r="B590" s="1">
        <v>44302</v>
      </c>
      <c r="C590">
        <v>470.5</v>
      </c>
    </row>
    <row r="591" spans="2:3" x14ac:dyDescent="0.2">
      <c r="B591" s="1">
        <v>44305</v>
      </c>
      <c r="C591">
        <v>475.25</v>
      </c>
    </row>
    <row r="592" spans="2:3" x14ac:dyDescent="0.2">
      <c r="B592" s="1">
        <v>44306</v>
      </c>
      <c r="C592">
        <v>481</v>
      </c>
    </row>
    <row r="593" spans="2:3" x14ac:dyDescent="0.2">
      <c r="B593" s="1">
        <v>44307</v>
      </c>
      <c r="C593">
        <v>482.75</v>
      </c>
    </row>
    <row r="594" spans="2:3" x14ac:dyDescent="0.2">
      <c r="B594" s="1">
        <v>44308</v>
      </c>
      <c r="C594">
        <v>490.5</v>
      </c>
    </row>
    <row r="595" spans="2:3" x14ac:dyDescent="0.2">
      <c r="B595" s="1">
        <v>44309</v>
      </c>
      <c r="C595">
        <v>488.25</v>
      </c>
    </row>
    <row r="596" spans="2:3" x14ac:dyDescent="0.2">
      <c r="B596" s="1">
        <v>44312</v>
      </c>
      <c r="C596">
        <v>497.25</v>
      </c>
    </row>
    <row r="597" spans="2:3" x14ac:dyDescent="0.2">
      <c r="B597" s="1">
        <v>44313</v>
      </c>
      <c r="C597">
        <v>493.75</v>
      </c>
    </row>
    <row r="598" spans="2:3" x14ac:dyDescent="0.2">
      <c r="B598" s="1">
        <v>44314</v>
      </c>
      <c r="C598">
        <v>487.5</v>
      </c>
    </row>
    <row r="599" spans="2:3" x14ac:dyDescent="0.2">
      <c r="B599" s="1">
        <v>44315</v>
      </c>
      <c r="C599">
        <v>487.5</v>
      </c>
    </row>
    <row r="600" spans="2:3" x14ac:dyDescent="0.2">
      <c r="B600" s="1">
        <v>44316</v>
      </c>
      <c r="C600">
        <v>494.75</v>
      </c>
    </row>
    <row r="601" spans="2:3" x14ac:dyDescent="0.2">
      <c r="B601" s="1">
        <v>44319</v>
      </c>
      <c r="C601">
        <v>497.5</v>
      </c>
    </row>
    <row r="602" spans="2:3" x14ac:dyDescent="0.2">
      <c r="B602" s="1">
        <v>44320</v>
      </c>
      <c r="C602">
        <v>512.25</v>
      </c>
    </row>
    <row r="603" spans="2:3" x14ac:dyDescent="0.2">
      <c r="B603" s="1">
        <v>44321</v>
      </c>
      <c r="C603">
        <v>519.75</v>
      </c>
    </row>
    <row r="604" spans="2:3" x14ac:dyDescent="0.2">
      <c r="B604" s="1">
        <v>44322</v>
      </c>
      <c r="C604">
        <v>527.75</v>
      </c>
    </row>
    <row r="605" spans="2:3" x14ac:dyDescent="0.2">
      <c r="B605" s="1">
        <v>44323</v>
      </c>
      <c r="C605">
        <v>524.75</v>
      </c>
    </row>
    <row r="606" spans="2:3" x14ac:dyDescent="0.2">
      <c r="B606" s="1">
        <v>44326</v>
      </c>
      <c r="C606">
        <v>515.75</v>
      </c>
    </row>
    <row r="607" spans="2:3" x14ac:dyDescent="0.2">
      <c r="B607" s="1">
        <v>44327</v>
      </c>
      <c r="C607">
        <v>521</v>
      </c>
    </row>
    <row r="608" spans="2:3" x14ac:dyDescent="0.2">
      <c r="B608" s="1">
        <v>44328</v>
      </c>
      <c r="C608">
        <v>511.75</v>
      </c>
    </row>
    <row r="609" spans="2:3" x14ac:dyDescent="0.2">
      <c r="B609" s="1">
        <v>44329</v>
      </c>
      <c r="C609">
        <v>489.25</v>
      </c>
    </row>
    <row r="610" spans="2:3" x14ac:dyDescent="0.2">
      <c r="B610" s="1">
        <v>44330</v>
      </c>
      <c r="C610">
        <v>473.25</v>
      </c>
    </row>
    <row r="611" spans="2:3" x14ac:dyDescent="0.2">
      <c r="B611" s="1">
        <v>44333</v>
      </c>
      <c r="C611">
        <v>474.25</v>
      </c>
    </row>
    <row r="612" spans="2:3" x14ac:dyDescent="0.2">
      <c r="B612" s="1">
        <v>44334</v>
      </c>
      <c r="C612">
        <v>483</v>
      </c>
    </row>
    <row r="613" spans="2:3" x14ac:dyDescent="0.2">
      <c r="B613" s="1">
        <v>44335</v>
      </c>
      <c r="C613">
        <v>484</v>
      </c>
    </row>
    <row r="614" spans="2:3" x14ac:dyDescent="0.2">
      <c r="B614" s="1">
        <v>44336</v>
      </c>
      <c r="C614">
        <v>488</v>
      </c>
    </row>
    <row r="615" spans="2:3" x14ac:dyDescent="0.2">
      <c r="B615" s="1">
        <v>44337</v>
      </c>
      <c r="C615">
        <v>484</v>
      </c>
    </row>
    <row r="616" spans="2:3" x14ac:dyDescent="0.2">
      <c r="B616" s="1">
        <v>44340</v>
      </c>
      <c r="C616">
        <v>478.75</v>
      </c>
    </row>
    <row r="617" spans="2:3" x14ac:dyDescent="0.2">
      <c r="B617" s="1">
        <v>44341</v>
      </c>
      <c r="C617">
        <v>470.5</v>
      </c>
    </row>
    <row r="618" spans="2:3" x14ac:dyDescent="0.2">
      <c r="B618" s="1">
        <v>44342</v>
      </c>
      <c r="C618">
        <v>473.25</v>
      </c>
    </row>
    <row r="619" spans="2:3" x14ac:dyDescent="0.2">
      <c r="B619" s="1">
        <v>44343</v>
      </c>
      <c r="C619">
        <v>493.25</v>
      </c>
    </row>
    <row r="620" spans="2:3" x14ac:dyDescent="0.2">
      <c r="B620" s="1">
        <v>44344</v>
      </c>
      <c r="C620">
        <v>487.25</v>
      </c>
    </row>
    <row r="621" spans="2:3" x14ac:dyDescent="0.2">
      <c r="B621" s="1">
        <v>44348</v>
      </c>
      <c r="C621">
        <v>498.75</v>
      </c>
    </row>
    <row r="622" spans="2:3" x14ac:dyDescent="0.2">
      <c r="B622" s="1">
        <v>44349</v>
      </c>
      <c r="C622">
        <v>497</v>
      </c>
    </row>
    <row r="623" spans="2:3" x14ac:dyDescent="0.2">
      <c r="B623" s="1">
        <v>44350</v>
      </c>
      <c r="C623">
        <v>497</v>
      </c>
    </row>
    <row r="624" spans="2:3" x14ac:dyDescent="0.2">
      <c r="B624" s="1">
        <v>44351</v>
      </c>
      <c r="C624">
        <v>506.5</v>
      </c>
    </row>
    <row r="625" spans="2:3" x14ac:dyDescent="0.2">
      <c r="B625" s="1">
        <v>44354</v>
      </c>
      <c r="C625">
        <v>513.5</v>
      </c>
    </row>
    <row r="626" spans="2:3" x14ac:dyDescent="0.2">
      <c r="B626" s="1">
        <v>44355</v>
      </c>
      <c r="C626">
        <v>522.25</v>
      </c>
    </row>
    <row r="627" spans="2:3" x14ac:dyDescent="0.2">
      <c r="B627" s="1">
        <v>44356</v>
      </c>
      <c r="C627">
        <v>524.75</v>
      </c>
    </row>
    <row r="628" spans="2:3" x14ac:dyDescent="0.2">
      <c r="B628" s="1">
        <v>44357</v>
      </c>
      <c r="C628">
        <v>528.5</v>
      </c>
    </row>
    <row r="629" spans="2:3" x14ac:dyDescent="0.2">
      <c r="B629" s="1">
        <v>44358</v>
      </c>
      <c r="C629">
        <v>526.25</v>
      </c>
    </row>
    <row r="630" spans="2:3" x14ac:dyDescent="0.2">
      <c r="B630" s="1">
        <v>44361</v>
      </c>
      <c r="C630">
        <v>512.5</v>
      </c>
    </row>
    <row r="631" spans="2:3" x14ac:dyDescent="0.2">
      <c r="B631" s="1">
        <v>44362</v>
      </c>
      <c r="C631">
        <v>509.75</v>
      </c>
    </row>
    <row r="632" spans="2:3" x14ac:dyDescent="0.2">
      <c r="B632" s="1">
        <v>44363</v>
      </c>
      <c r="C632">
        <v>502.25</v>
      </c>
    </row>
    <row r="633" spans="2:3" x14ac:dyDescent="0.2">
      <c r="B633" s="1">
        <v>44364</v>
      </c>
      <c r="C633">
        <v>474</v>
      </c>
    </row>
    <row r="634" spans="2:3" x14ac:dyDescent="0.2">
      <c r="B634" s="1">
        <v>44365</v>
      </c>
      <c r="C634">
        <v>488.75</v>
      </c>
    </row>
    <row r="635" spans="2:3" x14ac:dyDescent="0.2">
      <c r="B635" s="1">
        <v>44368</v>
      </c>
      <c r="C635">
        <v>493.75</v>
      </c>
    </row>
    <row r="636" spans="2:3" x14ac:dyDescent="0.2">
      <c r="B636" s="1">
        <v>44369</v>
      </c>
      <c r="C636">
        <v>482.5</v>
      </c>
    </row>
    <row r="637" spans="2:3" x14ac:dyDescent="0.2">
      <c r="B637" s="1">
        <v>44370</v>
      </c>
      <c r="C637">
        <v>484.75</v>
      </c>
    </row>
    <row r="638" spans="2:3" x14ac:dyDescent="0.2">
      <c r="B638" s="1">
        <v>44371</v>
      </c>
      <c r="C638">
        <v>482.75</v>
      </c>
    </row>
    <row r="639" spans="2:3" x14ac:dyDescent="0.2">
      <c r="B639" s="1">
        <v>44372</v>
      </c>
      <c r="C639">
        <v>471.75</v>
      </c>
    </row>
    <row r="640" spans="2:3" x14ac:dyDescent="0.2">
      <c r="B640" s="1">
        <v>44375</v>
      </c>
      <c r="C640">
        <v>488.75</v>
      </c>
    </row>
    <row r="641" spans="2:3" x14ac:dyDescent="0.2">
      <c r="B641" s="1">
        <v>44376</v>
      </c>
      <c r="C641">
        <v>486.5</v>
      </c>
    </row>
    <row r="642" spans="2:3" x14ac:dyDescent="0.2">
      <c r="B642" s="1">
        <v>44377</v>
      </c>
      <c r="C642">
        <v>507</v>
      </c>
    </row>
    <row r="643" spans="2:3" x14ac:dyDescent="0.2">
      <c r="B643" s="1">
        <v>44378</v>
      </c>
      <c r="C643">
        <v>505.25</v>
      </c>
    </row>
    <row r="644" spans="2:3" x14ac:dyDescent="0.2">
      <c r="B644" s="1">
        <v>44379</v>
      </c>
      <c r="C644">
        <v>503.25</v>
      </c>
    </row>
    <row r="645" spans="2:3" x14ac:dyDescent="0.2">
      <c r="B645" s="1">
        <v>44383</v>
      </c>
      <c r="C645">
        <v>482</v>
      </c>
    </row>
    <row r="646" spans="2:3" x14ac:dyDescent="0.2">
      <c r="B646" s="1">
        <v>44384</v>
      </c>
      <c r="C646">
        <v>483.25</v>
      </c>
    </row>
    <row r="647" spans="2:3" x14ac:dyDescent="0.2">
      <c r="B647" s="1">
        <v>44385</v>
      </c>
      <c r="C647">
        <v>481</v>
      </c>
    </row>
    <row r="648" spans="2:3" x14ac:dyDescent="0.2">
      <c r="B648" s="1">
        <v>44386</v>
      </c>
      <c r="C648">
        <v>478</v>
      </c>
    </row>
    <row r="649" spans="2:3" x14ac:dyDescent="0.2">
      <c r="B649" s="1">
        <v>44389</v>
      </c>
      <c r="C649">
        <v>490</v>
      </c>
    </row>
    <row r="650" spans="2:3" x14ac:dyDescent="0.2">
      <c r="B650" s="1">
        <v>44390</v>
      </c>
      <c r="C650">
        <v>493.5</v>
      </c>
    </row>
    <row r="651" spans="2:3" x14ac:dyDescent="0.2">
      <c r="B651" s="1">
        <v>44391</v>
      </c>
      <c r="C651">
        <v>494</v>
      </c>
    </row>
    <row r="652" spans="2:3" x14ac:dyDescent="0.2">
      <c r="B652" s="1">
        <v>44392</v>
      </c>
      <c r="C652">
        <v>497</v>
      </c>
    </row>
    <row r="653" spans="2:3" x14ac:dyDescent="0.2">
      <c r="B653" s="1">
        <v>44393</v>
      </c>
      <c r="C653">
        <v>497.25</v>
      </c>
    </row>
    <row r="654" spans="2:3" x14ac:dyDescent="0.2">
      <c r="B654" s="1">
        <v>44396</v>
      </c>
      <c r="C654">
        <v>495.75</v>
      </c>
    </row>
    <row r="655" spans="2:3" x14ac:dyDescent="0.2">
      <c r="B655" s="1">
        <v>44397</v>
      </c>
      <c r="C655">
        <v>501.75</v>
      </c>
    </row>
    <row r="656" spans="2:3" x14ac:dyDescent="0.2">
      <c r="B656" s="1">
        <v>44398</v>
      </c>
      <c r="C656">
        <v>501.5</v>
      </c>
    </row>
    <row r="657" spans="2:3" x14ac:dyDescent="0.2">
      <c r="B657" s="1">
        <v>44399</v>
      </c>
      <c r="C657">
        <v>500.25</v>
      </c>
    </row>
    <row r="658" spans="2:3" x14ac:dyDescent="0.2">
      <c r="B658" s="1">
        <v>44400</v>
      </c>
      <c r="C658">
        <v>491.25</v>
      </c>
    </row>
    <row r="659" spans="2:3" x14ac:dyDescent="0.2">
      <c r="B659" s="1">
        <v>44403</v>
      </c>
      <c r="C659">
        <v>498.5</v>
      </c>
    </row>
    <row r="660" spans="2:3" x14ac:dyDescent="0.2">
      <c r="B660" s="1">
        <v>44404</v>
      </c>
      <c r="C660">
        <v>495.5</v>
      </c>
    </row>
    <row r="661" spans="2:3" x14ac:dyDescent="0.2">
      <c r="B661" s="1">
        <v>44405</v>
      </c>
      <c r="C661">
        <v>496.5</v>
      </c>
    </row>
    <row r="662" spans="2:3" x14ac:dyDescent="0.2">
      <c r="B662" s="1">
        <v>44406</v>
      </c>
      <c r="C662">
        <v>501.25</v>
      </c>
    </row>
    <row r="663" spans="2:3" x14ac:dyDescent="0.2">
      <c r="B663" s="1">
        <v>44407</v>
      </c>
      <c r="C663">
        <v>495</v>
      </c>
    </row>
    <row r="664" spans="2:3" x14ac:dyDescent="0.2">
      <c r="B664" s="1">
        <v>44410</v>
      </c>
      <c r="C664">
        <v>505.25</v>
      </c>
    </row>
    <row r="665" spans="2:3" x14ac:dyDescent="0.2">
      <c r="B665" s="1">
        <v>44411</v>
      </c>
      <c r="C665">
        <v>505.25</v>
      </c>
    </row>
    <row r="666" spans="2:3" x14ac:dyDescent="0.2">
      <c r="B666" s="1">
        <v>44412</v>
      </c>
      <c r="C666">
        <v>506</v>
      </c>
    </row>
    <row r="667" spans="2:3" x14ac:dyDescent="0.2">
      <c r="B667" s="1">
        <v>44413</v>
      </c>
      <c r="C667">
        <v>507.25</v>
      </c>
    </row>
    <row r="668" spans="2:3" x14ac:dyDescent="0.2">
      <c r="B668" s="1">
        <v>44414</v>
      </c>
      <c r="C668">
        <v>517</v>
      </c>
    </row>
    <row r="669" spans="2:3" x14ac:dyDescent="0.2">
      <c r="B669" s="1">
        <v>44417</v>
      </c>
      <c r="C669">
        <v>519.5</v>
      </c>
    </row>
    <row r="670" spans="2:3" x14ac:dyDescent="0.2">
      <c r="B670" s="1">
        <v>44418</v>
      </c>
      <c r="C670">
        <v>517.5</v>
      </c>
    </row>
    <row r="671" spans="2:3" x14ac:dyDescent="0.2">
      <c r="B671" s="1">
        <v>44419</v>
      </c>
      <c r="C671">
        <v>517.75</v>
      </c>
    </row>
    <row r="672" spans="2:3" x14ac:dyDescent="0.2">
      <c r="B672" s="1">
        <v>44420</v>
      </c>
      <c r="C672">
        <v>520</v>
      </c>
    </row>
    <row r="673" spans="2:3" x14ac:dyDescent="0.2">
      <c r="B673" s="1">
        <v>44421</v>
      </c>
      <c r="C673">
        <v>516.75</v>
      </c>
    </row>
    <row r="674" spans="2:3" x14ac:dyDescent="0.2">
      <c r="B674" s="1">
        <v>44424</v>
      </c>
      <c r="C674">
        <v>517.5</v>
      </c>
    </row>
    <row r="675" spans="2:3" x14ac:dyDescent="0.2">
      <c r="B675" s="1">
        <v>44425</v>
      </c>
      <c r="C675">
        <v>512.75</v>
      </c>
    </row>
    <row r="676" spans="2:3" x14ac:dyDescent="0.2">
      <c r="B676" s="1">
        <v>44426</v>
      </c>
      <c r="C676">
        <v>515.75</v>
      </c>
    </row>
    <row r="677" spans="2:3" x14ac:dyDescent="0.2">
      <c r="B677" s="1">
        <v>44427</v>
      </c>
      <c r="C677">
        <v>508</v>
      </c>
    </row>
    <row r="678" spans="2:3" x14ac:dyDescent="0.2">
      <c r="B678" s="1">
        <v>44428</v>
      </c>
      <c r="C678">
        <v>499</v>
      </c>
    </row>
    <row r="679" spans="2:3" x14ac:dyDescent="0.2">
      <c r="B679" s="1">
        <v>44431</v>
      </c>
      <c r="C679">
        <v>500.5</v>
      </c>
    </row>
    <row r="680" spans="2:3" x14ac:dyDescent="0.2">
      <c r="B680" s="1">
        <v>44432</v>
      </c>
      <c r="C680">
        <v>508.75</v>
      </c>
    </row>
    <row r="681" spans="2:3" x14ac:dyDescent="0.2">
      <c r="B681" s="1">
        <v>44433</v>
      </c>
      <c r="C681">
        <v>521.25</v>
      </c>
    </row>
    <row r="682" spans="2:3" x14ac:dyDescent="0.2">
      <c r="B682" s="1">
        <v>44434</v>
      </c>
      <c r="C682">
        <v>515</v>
      </c>
    </row>
    <row r="683" spans="2:3" x14ac:dyDescent="0.2">
      <c r="B683" s="1">
        <v>44435</v>
      </c>
      <c r="C683">
        <v>514.5</v>
      </c>
    </row>
    <row r="684" spans="2:3" x14ac:dyDescent="0.2">
      <c r="B684" s="1">
        <v>44438</v>
      </c>
      <c r="C684">
        <v>510.75</v>
      </c>
    </row>
    <row r="685" spans="2:3" x14ac:dyDescent="0.2">
      <c r="B685" s="1">
        <v>44439</v>
      </c>
      <c r="C685">
        <v>507.25</v>
      </c>
    </row>
    <row r="686" spans="2:3" x14ac:dyDescent="0.2">
      <c r="B686" s="1">
        <v>44440</v>
      </c>
      <c r="C686">
        <v>503.75</v>
      </c>
    </row>
    <row r="687" spans="2:3" x14ac:dyDescent="0.2">
      <c r="B687" s="1">
        <v>44441</v>
      </c>
      <c r="C687">
        <v>501.75</v>
      </c>
    </row>
    <row r="688" spans="2:3" x14ac:dyDescent="0.2">
      <c r="B688" s="1">
        <v>44442</v>
      </c>
      <c r="C688">
        <v>501.5</v>
      </c>
    </row>
    <row r="689" spans="2:3" x14ac:dyDescent="0.2">
      <c r="B689" s="1">
        <v>44446</v>
      </c>
      <c r="C689">
        <v>497.25</v>
      </c>
    </row>
    <row r="690" spans="2:3" x14ac:dyDescent="0.2">
      <c r="B690" s="1">
        <v>44447</v>
      </c>
      <c r="C690">
        <v>497.25</v>
      </c>
    </row>
    <row r="691" spans="2:3" x14ac:dyDescent="0.2">
      <c r="B691" s="1">
        <v>44448</v>
      </c>
      <c r="C691">
        <v>492.25</v>
      </c>
    </row>
    <row r="692" spans="2:3" x14ac:dyDescent="0.2">
      <c r="B692" s="1">
        <v>44449</v>
      </c>
      <c r="C692">
        <v>501.25</v>
      </c>
    </row>
    <row r="693" spans="2:3" x14ac:dyDescent="0.2">
      <c r="B693" s="1">
        <v>44452</v>
      </c>
      <c r="C693">
        <v>498.5</v>
      </c>
    </row>
    <row r="694" spans="2:3" x14ac:dyDescent="0.2">
      <c r="B694" s="1">
        <v>44453</v>
      </c>
      <c r="C694">
        <v>502</v>
      </c>
    </row>
    <row r="695" spans="2:3" x14ac:dyDescent="0.2">
      <c r="B695" s="1">
        <v>44454</v>
      </c>
      <c r="C695">
        <v>507.5</v>
      </c>
    </row>
    <row r="696" spans="2:3" x14ac:dyDescent="0.2">
      <c r="B696" s="1">
        <v>44455</v>
      </c>
      <c r="C696">
        <v>504</v>
      </c>
    </row>
    <row r="697" spans="2:3" x14ac:dyDescent="0.2">
      <c r="B697" s="1">
        <v>44456</v>
      </c>
      <c r="C697">
        <v>503</v>
      </c>
    </row>
    <row r="698" spans="2:3" x14ac:dyDescent="0.2">
      <c r="B698" s="1">
        <v>44459</v>
      </c>
      <c r="C698">
        <v>501.75</v>
      </c>
    </row>
    <row r="699" spans="2:3" x14ac:dyDescent="0.2">
      <c r="B699" s="1">
        <v>44460</v>
      </c>
      <c r="C699">
        <v>497</v>
      </c>
    </row>
    <row r="700" spans="2:3" x14ac:dyDescent="0.2">
      <c r="B700" s="1">
        <v>44461</v>
      </c>
      <c r="C700">
        <v>501</v>
      </c>
    </row>
    <row r="701" spans="2:3" x14ac:dyDescent="0.2">
      <c r="B701" s="1">
        <v>44462</v>
      </c>
      <c r="C701">
        <v>505.5</v>
      </c>
    </row>
    <row r="702" spans="2:3" x14ac:dyDescent="0.2">
      <c r="B702" s="1">
        <v>44463</v>
      </c>
      <c r="C702">
        <v>504.75</v>
      </c>
    </row>
    <row r="703" spans="2:3" x14ac:dyDescent="0.2">
      <c r="B703" s="1">
        <v>44466</v>
      </c>
      <c r="C703">
        <v>518</v>
      </c>
    </row>
    <row r="704" spans="2:3" x14ac:dyDescent="0.2">
      <c r="B704" s="1">
        <v>44467</v>
      </c>
      <c r="C704">
        <v>515.25</v>
      </c>
    </row>
    <row r="705" spans="2:3" x14ac:dyDescent="0.2">
      <c r="B705" s="1">
        <v>44468</v>
      </c>
      <c r="C705">
        <v>520</v>
      </c>
    </row>
    <row r="706" spans="2:3" x14ac:dyDescent="0.2">
      <c r="B706" s="1">
        <v>44469</v>
      </c>
      <c r="C706">
        <v>522.75</v>
      </c>
    </row>
    <row r="707" spans="2:3" x14ac:dyDescent="0.2">
      <c r="B707" s="1">
        <v>44470</v>
      </c>
      <c r="C707">
        <v>531.5</v>
      </c>
    </row>
    <row r="708" spans="2:3" x14ac:dyDescent="0.2">
      <c r="B708" s="1">
        <v>44473</v>
      </c>
      <c r="C708">
        <v>534.25</v>
      </c>
    </row>
    <row r="709" spans="2:3" x14ac:dyDescent="0.2">
      <c r="B709" s="1">
        <v>44474</v>
      </c>
      <c r="C709">
        <v>531.25</v>
      </c>
    </row>
    <row r="710" spans="2:3" x14ac:dyDescent="0.2">
      <c r="B710" s="1">
        <v>44475</v>
      </c>
      <c r="C710">
        <v>528</v>
      </c>
    </row>
    <row r="711" spans="2:3" x14ac:dyDescent="0.2">
      <c r="B711" s="1">
        <v>44476</v>
      </c>
      <c r="C711">
        <v>527.5</v>
      </c>
    </row>
    <row r="712" spans="2:3" x14ac:dyDescent="0.2">
      <c r="B712" s="1">
        <v>44477</v>
      </c>
      <c r="C712">
        <v>525.75</v>
      </c>
    </row>
    <row r="713" spans="2:3" x14ac:dyDescent="0.2">
      <c r="B713" s="1">
        <v>44480</v>
      </c>
      <c r="C713">
        <v>527.25</v>
      </c>
    </row>
    <row r="714" spans="2:3" x14ac:dyDescent="0.2">
      <c r="B714" s="1">
        <v>44481</v>
      </c>
      <c r="C714">
        <v>521</v>
      </c>
    </row>
    <row r="715" spans="2:3" x14ac:dyDescent="0.2">
      <c r="B715" s="1">
        <v>44482</v>
      </c>
      <c r="C715">
        <v>514.75</v>
      </c>
    </row>
    <row r="716" spans="2:3" x14ac:dyDescent="0.2">
      <c r="B716" s="1">
        <v>44483</v>
      </c>
      <c r="C716">
        <v>516.25</v>
      </c>
    </row>
    <row r="717" spans="2:3" x14ac:dyDescent="0.2">
      <c r="B717" s="1">
        <v>44484</v>
      </c>
      <c r="C717">
        <v>523</v>
      </c>
    </row>
    <row r="718" spans="2:3" x14ac:dyDescent="0.2">
      <c r="B718" s="1">
        <v>44487</v>
      </c>
      <c r="C718">
        <v>527.75</v>
      </c>
    </row>
    <row r="719" spans="2:3" x14ac:dyDescent="0.2">
      <c r="B719" s="1">
        <v>44488</v>
      </c>
      <c r="C719">
        <v>525.75</v>
      </c>
    </row>
    <row r="720" spans="2:3" x14ac:dyDescent="0.2">
      <c r="B720" s="1">
        <v>44489</v>
      </c>
      <c r="C720">
        <v>534.5</v>
      </c>
    </row>
    <row r="721" spans="2:3" x14ac:dyDescent="0.2">
      <c r="B721" s="1">
        <v>44490</v>
      </c>
      <c r="C721">
        <v>530</v>
      </c>
    </row>
    <row r="722" spans="2:3" x14ac:dyDescent="0.2">
      <c r="B722" s="1">
        <v>44491</v>
      </c>
      <c r="C722">
        <v>533</v>
      </c>
    </row>
    <row r="723" spans="2:3" x14ac:dyDescent="0.2">
      <c r="B723" s="1">
        <v>44494</v>
      </c>
      <c r="C723">
        <v>533.25</v>
      </c>
    </row>
    <row r="724" spans="2:3" x14ac:dyDescent="0.2">
      <c r="B724" s="1">
        <v>44495</v>
      </c>
      <c r="C724">
        <v>536.75</v>
      </c>
    </row>
    <row r="725" spans="2:3" x14ac:dyDescent="0.2">
      <c r="B725" s="1">
        <v>44496</v>
      </c>
      <c r="C725">
        <v>546.75</v>
      </c>
    </row>
    <row r="726" spans="2:3" x14ac:dyDescent="0.2">
      <c r="B726" s="1">
        <v>44497</v>
      </c>
      <c r="C726">
        <v>548.5</v>
      </c>
    </row>
    <row r="727" spans="2:3" x14ac:dyDescent="0.2">
      <c r="B727" s="1">
        <v>44498</v>
      </c>
      <c r="C727">
        <v>550</v>
      </c>
    </row>
    <row r="728" spans="2:3" x14ac:dyDescent="0.2">
      <c r="B728" s="1">
        <v>44501</v>
      </c>
      <c r="C728">
        <v>555.25</v>
      </c>
    </row>
    <row r="729" spans="2:3" x14ac:dyDescent="0.2">
      <c r="B729" s="1">
        <v>44502</v>
      </c>
      <c r="C729">
        <v>551</v>
      </c>
    </row>
    <row r="730" spans="2:3" x14ac:dyDescent="0.2">
      <c r="B730" s="1">
        <v>44503</v>
      </c>
      <c r="C730">
        <v>546.25</v>
      </c>
    </row>
    <row r="731" spans="2:3" x14ac:dyDescent="0.2">
      <c r="B731" s="1">
        <v>44504</v>
      </c>
      <c r="C731">
        <v>543.5</v>
      </c>
    </row>
    <row r="732" spans="2:3" x14ac:dyDescent="0.2">
      <c r="B732" s="1">
        <v>44505</v>
      </c>
      <c r="C732">
        <v>540.5</v>
      </c>
    </row>
    <row r="733" spans="2:3" x14ac:dyDescent="0.2">
      <c r="B733" s="1">
        <v>44508</v>
      </c>
      <c r="C733">
        <v>538.5</v>
      </c>
    </row>
    <row r="734" spans="2:3" x14ac:dyDescent="0.2">
      <c r="B734" s="1">
        <v>44509</v>
      </c>
      <c r="C734">
        <v>541.25</v>
      </c>
    </row>
    <row r="735" spans="2:3" x14ac:dyDescent="0.2">
      <c r="B735" s="1">
        <v>44510</v>
      </c>
      <c r="C735">
        <v>549</v>
      </c>
    </row>
    <row r="736" spans="2:3" x14ac:dyDescent="0.2">
      <c r="B736" s="1">
        <v>44511</v>
      </c>
      <c r="C736">
        <v>546.25</v>
      </c>
    </row>
    <row r="737" spans="2:3" x14ac:dyDescent="0.2">
      <c r="B737" s="1">
        <v>44512</v>
      </c>
      <c r="C737">
        <v>548.5</v>
      </c>
    </row>
    <row r="738" spans="2:3" x14ac:dyDescent="0.2">
      <c r="B738" s="1">
        <v>44515</v>
      </c>
      <c r="C738">
        <v>551.25</v>
      </c>
    </row>
    <row r="739" spans="2:3" x14ac:dyDescent="0.2">
      <c r="B739" s="1">
        <v>44516</v>
      </c>
      <c r="C739">
        <v>549.75</v>
      </c>
    </row>
    <row r="740" spans="2:3" x14ac:dyDescent="0.2">
      <c r="B740" s="1">
        <v>44517</v>
      </c>
      <c r="C740">
        <v>553</v>
      </c>
    </row>
    <row r="741" spans="2:3" x14ac:dyDescent="0.2">
      <c r="B741" s="1">
        <v>44518</v>
      </c>
      <c r="C741">
        <v>553.25</v>
      </c>
    </row>
    <row r="742" spans="2:3" x14ac:dyDescent="0.2">
      <c r="B742" s="1">
        <v>44519</v>
      </c>
      <c r="C742">
        <v>554.25</v>
      </c>
    </row>
    <row r="743" spans="2:3" x14ac:dyDescent="0.2">
      <c r="B743" s="1">
        <v>44522</v>
      </c>
      <c r="C743">
        <v>558.75</v>
      </c>
    </row>
    <row r="744" spans="2:3" x14ac:dyDescent="0.2">
      <c r="B744" s="1">
        <v>44523</v>
      </c>
      <c r="C744">
        <v>559.5</v>
      </c>
    </row>
    <row r="745" spans="2:3" x14ac:dyDescent="0.2">
      <c r="B745" s="1">
        <v>44524</v>
      </c>
      <c r="C745">
        <v>558.25</v>
      </c>
    </row>
    <row r="746" spans="2:3" x14ac:dyDescent="0.2">
      <c r="B746" s="1">
        <v>44526</v>
      </c>
      <c r="C746">
        <v>562.5</v>
      </c>
    </row>
    <row r="747" spans="2:3" x14ac:dyDescent="0.2">
      <c r="B747" s="1">
        <v>44529</v>
      </c>
      <c r="C747">
        <v>556.25</v>
      </c>
    </row>
    <row r="748" spans="2:3" x14ac:dyDescent="0.2">
      <c r="B748" s="1">
        <v>44530</v>
      </c>
      <c r="C748">
        <v>546.5</v>
      </c>
    </row>
    <row r="749" spans="2:3" x14ac:dyDescent="0.2">
      <c r="B749" s="1">
        <v>44531</v>
      </c>
      <c r="C749">
        <v>548.5</v>
      </c>
    </row>
    <row r="750" spans="2:3" x14ac:dyDescent="0.2">
      <c r="B750" s="1">
        <v>44532</v>
      </c>
      <c r="C750">
        <v>549</v>
      </c>
    </row>
    <row r="751" spans="2:3" x14ac:dyDescent="0.2">
      <c r="B751" s="1">
        <v>44533</v>
      </c>
      <c r="C751">
        <v>552.25</v>
      </c>
    </row>
    <row r="752" spans="2:3" x14ac:dyDescent="0.2">
      <c r="B752" s="1">
        <v>44536</v>
      </c>
      <c r="C752">
        <v>552.5</v>
      </c>
    </row>
    <row r="753" spans="2:3" x14ac:dyDescent="0.2">
      <c r="B753" s="1">
        <v>44537</v>
      </c>
      <c r="C753">
        <v>555</v>
      </c>
    </row>
    <row r="754" spans="2:3" x14ac:dyDescent="0.2">
      <c r="B754" s="1">
        <v>44538</v>
      </c>
      <c r="C754">
        <v>554.75</v>
      </c>
    </row>
    <row r="755" spans="2:3" x14ac:dyDescent="0.2">
      <c r="B755" s="1">
        <v>44539</v>
      </c>
      <c r="C755">
        <v>552.25</v>
      </c>
    </row>
    <row r="756" spans="2:3" x14ac:dyDescent="0.2">
      <c r="B756" s="1">
        <v>44540</v>
      </c>
      <c r="C756">
        <v>551</v>
      </c>
    </row>
    <row r="757" spans="2:3" x14ac:dyDescent="0.2">
      <c r="B757" s="1">
        <v>44543</v>
      </c>
      <c r="C757">
        <v>542.5</v>
      </c>
    </row>
    <row r="758" spans="2:3" x14ac:dyDescent="0.2">
      <c r="B758" s="1">
        <v>44544</v>
      </c>
      <c r="C758">
        <v>545.75</v>
      </c>
    </row>
    <row r="759" spans="2:3" x14ac:dyDescent="0.2">
      <c r="B759" s="1">
        <v>44545</v>
      </c>
      <c r="C759">
        <v>543.75</v>
      </c>
    </row>
    <row r="760" spans="2:3" x14ac:dyDescent="0.2">
      <c r="B760" s="1">
        <v>44546</v>
      </c>
      <c r="C760">
        <v>547.25</v>
      </c>
    </row>
    <row r="761" spans="2:3" x14ac:dyDescent="0.2">
      <c r="B761" s="1">
        <v>44547</v>
      </c>
      <c r="C761">
        <v>546.5</v>
      </c>
    </row>
    <row r="762" spans="2:3" x14ac:dyDescent="0.2">
      <c r="B762" s="1">
        <v>44550</v>
      </c>
      <c r="C762">
        <v>544.75</v>
      </c>
    </row>
    <row r="763" spans="2:3" x14ac:dyDescent="0.2">
      <c r="B763" s="1">
        <v>44551</v>
      </c>
      <c r="C763">
        <v>550</v>
      </c>
    </row>
    <row r="764" spans="2:3" x14ac:dyDescent="0.2">
      <c r="B764" s="1">
        <v>44552</v>
      </c>
      <c r="C764">
        <v>551.5</v>
      </c>
    </row>
    <row r="765" spans="2:3" x14ac:dyDescent="0.2">
      <c r="B765" s="1">
        <v>44553</v>
      </c>
      <c r="C765">
        <v>553.5</v>
      </c>
    </row>
    <row r="766" spans="2:3" x14ac:dyDescent="0.2">
      <c r="B766" s="1">
        <v>44557</v>
      </c>
      <c r="C766">
        <v>557</v>
      </c>
    </row>
    <row r="767" spans="2:3" x14ac:dyDescent="0.2">
      <c r="B767" s="1">
        <v>44558</v>
      </c>
      <c r="C767">
        <v>548.75</v>
      </c>
    </row>
    <row r="768" spans="2:3" x14ac:dyDescent="0.2">
      <c r="B768" s="1">
        <v>44559</v>
      </c>
      <c r="C768">
        <v>553</v>
      </c>
    </row>
    <row r="769" spans="2:3" x14ac:dyDescent="0.2">
      <c r="B769" s="1">
        <v>44560</v>
      </c>
      <c r="C769">
        <v>545.75</v>
      </c>
    </row>
    <row r="770" spans="2:3" x14ac:dyDescent="0.2">
      <c r="B770" s="1">
        <v>44561</v>
      </c>
      <c r="C770">
        <v>546</v>
      </c>
    </row>
    <row r="771" spans="2:3" x14ac:dyDescent="0.2">
      <c r="B771" s="1">
        <v>44564</v>
      </c>
      <c r="C771">
        <v>547.5</v>
      </c>
    </row>
    <row r="772" spans="2:3" x14ac:dyDescent="0.2">
      <c r="B772" s="1">
        <v>44565</v>
      </c>
      <c r="C772">
        <v>555.75</v>
      </c>
    </row>
    <row r="773" spans="2:3" x14ac:dyDescent="0.2">
      <c r="B773" s="1">
        <v>44566</v>
      </c>
      <c r="C773">
        <v>554.75</v>
      </c>
    </row>
    <row r="774" spans="2:3" x14ac:dyDescent="0.2">
      <c r="B774" s="1">
        <v>44567</v>
      </c>
      <c r="C774">
        <v>554.25</v>
      </c>
    </row>
    <row r="775" spans="2:3" x14ac:dyDescent="0.2">
      <c r="B775" s="1">
        <v>44568</v>
      </c>
      <c r="C775">
        <v>557.75</v>
      </c>
    </row>
    <row r="776" spans="2:3" x14ac:dyDescent="0.2">
      <c r="B776" s="1">
        <v>44571</v>
      </c>
      <c r="C776">
        <v>557</v>
      </c>
    </row>
    <row r="777" spans="2:3" x14ac:dyDescent="0.2">
      <c r="B777" s="1">
        <v>44572</v>
      </c>
      <c r="C777">
        <v>557.5</v>
      </c>
    </row>
    <row r="778" spans="2:3" x14ac:dyDescent="0.2">
      <c r="B778" s="1">
        <v>44573</v>
      </c>
      <c r="C778">
        <v>558.25</v>
      </c>
    </row>
    <row r="779" spans="2:3" x14ac:dyDescent="0.2">
      <c r="B779" s="1">
        <v>44574</v>
      </c>
      <c r="C779">
        <v>557.75</v>
      </c>
    </row>
    <row r="780" spans="2:3" x14ac:dyDescent="0.2">
      <c r="B780" s="1">
        <v>44575</v>
      </c>
      <c r="C780">
        <v>558.25</v>
      </c>
    </row>
    <row r="781" spans="2:3" x14ac:dyDescent="0.2">
      <c r="B781" s="1">
        <v>44579</v>
      </c>
      <c r="C781">
        <v>557.75</v>
      </c>
    </row>
    <row r="782" spans="2:3" x14ac:dyDescent="0.2">
      <c r="B782" s="1">
        <v>44580</v>
      </c>
      <c r="C782">
        <v>564.75</v>
      </c>
    </row>
    <row r="783" spans="2:3" x14ac:dyDescent="0.2">
      <c r="B783" s="1">
        <v>44581</v>
      </c>
      <c r="C783">
        <v>562.25</v>
      </c>
    </row>
    <row r="784" spans="2:3" x14ac:dyDescent="0.2">
      <c r="B784" s="1">
        <v>44582</v>
      </c>
      <c r="C784">
        <v>565.25</v>
      </c>
    </row>
    <row r="785" spans="2:3" x14ac:dyDescent="0.2">
      <c r="B785" s="1">
        <v>44585</v>
      </c>
      <c r="C785">
        <v>567.5</v>
      </c>
    </row>
    <row r="786" spans="2:3" x14ac:dyDescent="0.2">
      <c r="B786" s="1">
        <v>44586</v>
      </c>
      <c r="C786">
        <v>569.75</v>
      </c>
    </row>
    <row r="787" spans="2:3" x14ac:dyDescent="0.2">
      <c r="B787" s="1">
        <v>44587</v>
      </c>
      <c r="C787">
        <v>572.75</v>
      </c>
    </row>
    <row r="788" spans="2:3" x14ac:dyDescent="0.2">
      <c r="B788" s="1">
        <v>44588</v>
      </c>
      <c r="C788">
        <v>566.75</v>
      </c>
    </row>
    <row r="789" spans="2:3" x14ac:dyDescent="0.2">
      <c r="B789" s="1">
        <v>44589</v>
      </c>
      <c r="C789">
        <v>569.5</v>
      </c>
    </row>
    <row r="790" spans="2:3" x14ac:dyDescent="0.2">
      <c r="B790" s="1">
        <v>44592</v>
      </c>
      <c r="C790">
        <v>573.5</v>
      </c>
    </row>
    <row r="791" spans="2:3" x14ac:dyDescent="0.2">
      <c r="B791" s="1">
        <v>44593</v>
      </c>
      <c r="C791">
        <v>577.75</v>
      </c>
    </row>
    <row r="792" spans="2:3" x14ac:dyDescent="0.2">
      <c r="B792" s="1">
        <v>44594</v>
      </c>
      <c r="C792">
        <v>573</v>
      </c>
    </row>
    <row r="793" spans="2:3" x14ac:dyDescent="0.2">
      <c r="B793" s="1">
        <v>44595</v>
      </c>
      <c r="C793">
        <v>568.25</v>
      </c>
    </row>
    <row r="794" spans="2:3" x14ac:dyDescent="0.2">
      <c r="B794" s="1">
        <v>44596</v>
      </c>
      <c r="C794">
        <v>573.75</v>
      </c>
    </row>
    <row r="795" spans="2:3" x14ac:dyDescent="0.2">
      <c r="B795" s="1">
        <v>44599</v>
      </c>
      <c r="C795">
        <v>581</v>
      </c>
    </row>
    <row r="796" spans="2:3" x14ac:dyDescent="0.2">
      <c r="B796" s="1">
        <v>44600</v>
      </c>
      <c r="C796">
        <v>582</v>
      </c>
    </row>
    <row r="797" spans="2:3" x14ac:dyDescent="0.2">
      <c r="B797" s="1">
        <v>44601</v>
      </c>
      <c r="C797">
        <v>588.5</v>
      </c>
    </row>
    <row r="798" spans="2:3" x14ac:dyDescent="0.2">
      <c r="B798" s="1">
        <v>44602</v>
      </c>
      <c r="C798">
        <v>584.75</v>
      </c>
    </row>
    <row r="799" spans="2:3" x14ac:dyDescent="0.2">
      <c r="B799" s="1">
        <v>44603</v>
      </c>
      <c r="C799">
        <v>594.75</v>
      </c>
    </row>
    <row r="800" spans="2:3" x14ac:dyDescent="0.2">
      <c r="B800" s="1">
        <v>44606</v>
      </c>
      <c r="C800">
        <v>598.25</v>
      </c>
    </row>
    <row r="801" spans="2:3" x14ac:dyDescent="0.2">
      <c r="B801" s="1">
        <v>44607</v>
      </c>
      <c r="C801">
        <v>589.75</v>
      </c>
    </row>
    <row r="802" spans="2:3" x14ac:dyDescent="0.2">
      <c r="B802" s="1">
        <v>44608</v>
      </c>
      <c r="C802">
        <v>593.75</v>
      </c>
    </row>
    <row r="803" spans="2:3" x14ac:dyDescent="0.2">
      <c r="B803" s="1">
        <v>44609</v>
      </c>
      <c r="C803">
        <v>596.5</v>
      </c>
    </row>
    <row r="804" spans="2:3" x14ac:dyDescent="0.2">
      <c r="B804" s="1">
        <v>44610</v>
      </c>
      <c r="C804">
        <v>597.75</v>
      </c>
    </row>
    <row r="805" spans="2:3" x14ac:dyDescent="0.2">
      <c r="B805" s="1">
        <v>44614</v>
      </c>
      <c r="C805">
        <v>605.75</v>
      </c>
    </row>
    <row r="806" spans="2:3" x14ac:dyDescent="0.2">
      <c r="B806" s="1">
        <v>44615</v>
      </c>
      <c r="C806">
        <v>611.25</v>
      </c>
    </row>
    <row r="807" spans="2:3" x14ac:dyDescent="0.2">
      <c r="B807" s="1">
        <v>44616</v>
      </c>
      <c r="C807">
        <v>604.75</v>
      </c>
    </row>
    <row r="808" spans="2:3" x14ac:dyDescent="0.2">
      <c r="B808" s="1">
        <v>44617</v>
      </c>
      <c r="C808">
        <v>579.75</v>
      </c>
    </row>
    <row r="809" spans="2:3" x14ac:dyDescent="0.2">
      <c r="B809" s="1">
        <v>44620</v>
      </c>
      <c r="C809">
        <v>607.25</v>
      </c>
    </row>
    <row r="810" spans="2:3" x14ac:dyDescent="0.2">
      <c r="B810" s="1">
        <v>44621</v>
      </c>
      <c r="C810">
        <v>624.75</v>
      </c>
    </row>
    <row r="811" spans="2:3" x14ac:dyDescent="0.2">
      <c r="B811" s="1">
        <v>44622</v>
      </c>
      <c r="C811">
        <v>609.25</v>
      </c>
    </row>
    <row r="812" spans="2:3" x14ac:dyDescent="0.2">
      <c r="B812" s="1">
        <v>44623</v>
      </c>
      <c r="C812">
        <v>612</v>
      </c>
    </row>
    <row r="813" spans="2:3" x14ac:dyDescent="0.2">
      <c r="B813" s="1">
        <v>44624</v>
      </c>
      <c r="C813">
        <v>629.5</v>
      </c>
    </row>
    <row r="814" spans="2:3" x14ac:dyDescent="0.2">
      <c r="B814" s="1">
        <v>44627</v>
      </c>
      <c r="C814">
        <v>642.75</v>
      </c>
    </row>
    <row r="815" spans="2:3" x14ac:dyDescent="0.2">
      <c r="B815" s="1">
        <v>44628</v>
      </c>
      <c r="C815">
        <v>643.75</v>
      </c>
    </row>
    <row r="816" spans="2:3" x14ac:dyDescent="0.2">
      <c r="B816" s="1">
        <v>44629</v>
      </c>
      <c r="C816">
        <v>636.75</v>
      </c>
    </row>
    <row r="817" spans="2:3" x14ac:dyDescent="0.2">
      <c r="B817" s="1">
        <v>44630</v>
      </c>
      <c r="C817">
        <v>651.75</v>
      </c>
    </row>
    <row r="818" spans="2:3" x14ac:dyDescent="0.2">
      <c r="B818" s="1">
        <v>44631</v>
      </c>
      <c r="C818">
        <v>655.25</v>
      </c>
    </row>
    <row r="819" spans="2:3" x14ac:dyDescent="0.2">
      <c r="B819" s="1">
        <v>44634</v>
      </c>
      <c r="C819">
        <v>652.5</v>
      </c>
    </row>
    <row r="820" spans="2:3" x14ac:dyDescent="0.2">
      <c r="B820" s="1">
        <v>44635</v>
      </c>
      <c r="C820">
        <v>651.25</v>
      </c>
    </row>
    <row r="821" spans="2:3" x14ac:dyDescent="0.2">
      <c r="B821" s="1">
        <v>44636</v>
      </c>
      <c r="C821">
        <v>629.75</v>
      </c>
    </row>
    <row r="822" spans="2:3" x14ac:dyDescent="0.2">
      <c r="B822" s="1">
        <v>44637</v>
      </c>
      <c r="C822">
        <v>645</v>
      </c>
    </row>
    <row r="823" spans="2:3" x14ac:dyDescent="0.2">
      <c r="B823" s="1">
        <v>44638</v>
      </c>
      <c r="C823">
        <v>645.5</v>
      </c>
    </row>
    <row r="824" spans="2:3" x14ac:dyDescent="0.2">
      <c r="B824" s="1">
        <v>44641</v>
      </c>
      <c r="C824">
        <v>664</v>
      </c>
    </row>
    <row r="825" spans="2:3" x14ac:dyDescent="0.2">
      <c r="B825" s="1">
        <v>44642</v>
      </c>
      <c r="C825">
        <v>670</v>
      </c>
    </row>
    <row r="826" spans="2:3" x14ac:dyDescent="0.2">
      <c r="B826" s="1">
        <v>44643</v>
      </c>
      <c r="C826">
        <v>672.25</v>
      </c>
    </row>
    <row r="827" spans="2:3" x14ac:dyDescent="0.2">
      <c r="B827" s="1">
        <v>44644</v>
      </c>
      <c r="C827">
        <v>667.5</v>
      </c>
    </row>
    <row r="828" spans="2:3" x14ac:dyDescent="0.2">
      <c r="B828" s="1">
        <v>44645</v>
      </c>
      <c r="C828">
        <v>669</v>
      </c>
    </row>
    <row r="829" spans="2:3" x14ac:dyDescent="0.2">
      <c r="B829" s="1">
        <v>44648</v>
      </c>
      <c r="C829">
        <v>664.5</v>
      </c>
    </row>
    <row r="830" spans="2:3" x14ac:dyDescent="0.2">
      <c r="B830" s="1">
        <v>44649</v>
      </c>
      <c r="C830">
        <v>652.75</v>
      </c>
    </row>
    <row r="831" spans="2:3" x14ac:dyDescent="0.2">
      <c r="B831" s="1">
        <v>44650</v>
      </c>
      <c r="C831">
        <v>656</v>
      </c>
    </row>
    <row r="832" spans="2:3" x14ac:dyDescent="0.2">
      <c r="B832" s="1">
        <v>44651</v>
      </c>
      <c r="C832">
        <v>683.75</v>
      </c>
    </row>
    <row r="833" spans="2:3" x14ac:dyDescent="0.2">
      <c r="B833" s="1">
        <v>44652</v>
      </c>
      <c r="C833">
        <v>688</v>
      </c>
    </row>
    <row r="834" spans="2:3" x14ac:dyDescent="0.2">
      <c r="B834" s="1">
        <v>44655</v>
      </c>
      <c r="C834">
        <v>699</v>
      </c>
    </row>
    <row r="835" spans="2:3" x14ac:dyDescent="0.2">
      <c r="B835" s="1">
        <v>44656</v>
      </c>
      <c r="C835">
        <v>706.5</v>
      </c>
    </row>
    <row r="836" spans="2:3" x14ac:dyDescent="0.2">
      <c r="B836" s="1">
        <v>44657</v>
      </c>
      <c r="C836">
        <v>704.75</v>
      </c>
    </row>
    <row r="837" spans="2:3" x14ac:dyDescent="0.2">
      <c r="B837" s="1">
        <v>44658</v>
      </c>
      <c r="C837">
        <v>709</v>
      </c>
    </row>
    <row r="838" spans="2:3" x14ac:dyDescent="0.2">
      <c r="B838" s="1">
        <v>44659</v>
      </c>
      <c r="C838">
        <v>716</v>
      </c>
    </row>
    <row r="839" spans="2:3" x14ac:dyDescent="0.2">
      <c r="B839" s="1">
        <v>44662</v>
      </c>
      <c r="C839">
        <v>718</v>
      </c>
    </row>
    <row r="840" spans="2:3" x14ac:dyDescent="0.2">
      <c r="B840" s="1">
        <v>44663</v>
      </c>
      <c r="C840">
        <v>731</v>
      </c>
    </row>
    <row r="841" spans="2:3" x14ac:dyDescent="0.2">
      <c r="B841" s="1">
        <v>44664</v>
      </c>
      <c r="C841">
        <v>735.75</v>
      </c>
    </row>
    <row r="842" spans="2:3" x14ac:dyDescent="0.2">
      <c r="B842" s="1">
        <v>44665</v>
      </c>
      <c r="C842">
        <v>735.25</v>
      </c>
    </row>
    <row r="843" spans="2:3" x14ac:dyDescent="0.2">
      <c r="B843" s="1">
        <v>44669</v>
      </c>
      <c r="C843">
        <v>749.75</v>
      </c>
    </row>
    <row r="844" spans="2:3" x14ac:dyDescent="0.2">
      <c r="B844" s="1">
        <v>44670</v>
      </c>
      <c r="C844">
        <v>747</v>
      </c>
    </row>
    <row r="845" spans="2:3" x14ac:dyDescent="0.2">
      <c r="B845" s="1">
        <v>44671</v>
      </c>
      <c r="C845">
        <v>748.5</v>
      </c>
    </row>
    <row r="846" spans="2:3" x14ac:dyDescent="0.2">
      <c r="B846" s="1">
        <v>44672</v>
      </c>
      <c r="C846">
        <v>738.75</v>
      </c>
    </row>
    <row r="847" spans="2:3" x14ac:dyDescent="0.2">
      <c r="B847" s="1">
        <v>44673</v>
      </c>
      <c r="C847">
        <v>724.5</v>
      </c>
    </row>
    <row r="848" spans="2:3" x14ac:dyDescent="0.2">
      <c r="B848" s="1">
        <v>44676</v>
      </c>
      <c r="C848">
        <v>734</v>
      </c>
    </row>
    <row r="849" spans="2:3" x14ac:dyDescent="0.2">
      <c r="B849" s="1">
        <v>44677</v>
      </c>
      <c r="C849">
        <v>743.5</v>
      </c>
    </row>
    <row r="850" spans="2:3" x14ac:dyDescent="0.2">
      <c r="B850" s="1">
        <v>44678</v>
      </c>
      <c r="C850">
        <v>749.5</v>
      </c>
    </row>
    <row r="851" spans="2:3" x14ac:dyDescent="0.2">
      <c r="B851" s="1">
        <v>44679</v>
      </c>
      <c r="C851">
        <v>751.75</v>
      </c>
    </row>
    <row r="852" spans="2:3" x14ac:dyDescent="0.2">
      <c r="B852" s="1">
        <v>44680</v>
      </c>
      <c r="C852">
        <v>751.25</v>
      </c>
    </row>
    <row r="853" spans="2:3" x14ac:dyDescent="0.2">
      <c r="B853" s="1">
        <v>44683</v>
      </c>
      <c r="C853">
        <v>742.25</v>
      </c>
    </row>
    <row r="854" spans="2:3" x14ac:dyDescent="0.2">
      <c r="B854" s="1">
        <v>44684</v>
      </c>
      <c r="C854">
        <v>735.25</v>
      </c>
    </row>
    <row r="855" spans="2:3" x14ac:dyDescent="0.2">
      <c r="B855" s="1">
        <v>44685</v>
      </c>
      <c r="C855">
        <v>736.25</v>
      </c>
    </row>
    <row r="856" spans="2:3" x14ac:dyDescent="0.2">
      <c r="B856" s="1">
        <v>44686</v>
      </c>
      <c r="C856">
        <v>738.5</v>
      </c>
    </row>
    <row r="857" spans="2:3" x14ac:dyDescent="0.2">
      <c r="B857" s="1">
        <v>44687</v>
      </c>
      <c r="C857">
        <v>720.75</v>
      </c>
    </row>
    <row r="858" spans="2:3" x14ac:dyDescent="0.2">
      <c r="B858" s="1">
        <v>44690</v>
      </c>
      <c r="C858">
        <v>710.75</v>
      </c>
    </row>
    <row r="859" spans="2:3" x14ac:dyDescent="0.2">
      <c r="B859" s="1">
        <v>44691</v>
      </c>
      <c r="C859">
        <v>719</v>
      </c>
    </row>
    <row r="860" spans="2:3" x14ac:dyDescent="0.2">
      <c r="B860" s="1">
        <v>44692</v>
      </c>
      <c r="C860">
        <v>735.75</v>
      </c>
    </row>
    <row r="861" spans="2:3" x14ac:dyDescent="0.2">
      <c r="B861" s="1">
        <v>44693</v>
      </c>
      <c r="C861">
        <v>753</v>
      </c>
    </row>
    <row r="862" spans="2:3" x14ac:dyDescent="0.2">
      <c r="B862" s="1">
        <v>44694</v>
      </c>
      <c r="C862">
        <v>748.75</v>
      </c>
    </row>
    <row r="863" spans="2:3" x14ac:dyDescent="0.2">
      <c r="B863" s="1">
        <v>44697</v>
      </c>
      <c r="C863">
        <v>765.5</v>
      </c>
    </row>
    <row r="864" spans="2:3" x14ac:dyDescent="0.2">
      <c r="B864" s="1">
        <v>44698</v>
      </c>
      <c r="C864">
        <v>760.75</v>
      </c>
    </row>
    <row r="865" spans="2:3" x14ac:dyDescent="0.2">
      <c r="B865" s="1">
        <v>44699</v>
      </c>
      <c r="C865">
        <v>740.25</v>
      </c>
    </row>
    <row r="866" spans="2:3" x14ac:dyDescent="0.2">
      <c r="B866" s="1">
        <v>44700</v>
      </c>
      <c r="C866">
        <v>736</v>
      </c>
    </row>
    <row r="867" spans="2:3" x14ac:dyDescent="0.2">
      <c r="B867" s="1">
        <v>44701</v>
      </c>
      <c r="C867">
        <v>732</v>
      </c>
    </row>
    <row r="868" spans="2:3" x14ac:dyDescent="0.2">
      <c r="B868" s="1">
        <v>44704</v>
      </c>
      <c r="C868">
        <v>739</v>
      </c>
    </row>
    <row r="869" spans="2:3" x14ac:dyDescent="0.2">
      <c r="B869" s="1">
        <v>44705</v>
      </c>
      <c r="C869">
        <v>725.25</v>
      </c>
    </row>
    <row r="870" spans="2:3" x14ac:dyDescent="0.2">
      <c r="B870" s="1">
        <v>44706</v>
      </c>
      <c r="C870">
        <v>723.25</v>
      </c>
    </row>
    <row r="871" spans="2:3" x14ac:dyDescent="0.2">
      <c r="B871" s="1">
        <v>44707</v>
      </c>
      <c r="C871">
        <v>718.75</v>
      </c>
    </row>
    <row r="872" spans="2:3" x14ac:dyDescent="0.2">
      <c r="B872" s="1">
        <v>44708</v>
      </c>
      <c r="C872">
        <v>730</v>
      </c>
    </row>
    <row r="873" spans="2:3" x14ac:dyDescent="0.2">
      <c r="B873" s="1">
        <v>44712</v>
      </c>
      <c r="C873">
        <v>711.5</v>
      </c>
    </row>
    <row r="874" spans="2:3" x14ac:dyDescent="0.2">
      <c r="B874" s="1">
        <v>44713</v>
      </c>
      <c r="C874">
        <v>691.5</v>
      </c>
    </row>
    <row r="875" spans="2:3" x14ac:dyDescent="0.2">
      <c r="B875" s="1">
        <v>44714</v>
      </c>
      <c r="C875">
        <v>694.25</v>
      </c>
    </row>
    <row r="876" spans="2:3" x14ac:dyDescent="0.2">
      <c r="B876" s="1">
        <v>44715</v>
      </c>
      <c r="C876">
        <v>690</v>
      </c>
    </row>
    <row r="877" spans="2:3" x14ac:dyDescent="0.2">
      <c r="B877" s="1">
        <v>44718</v>
      </c>
      <c r="C877">
        <v>702.5</v>
      </c>
    </row>
    <row r="878" spans="2:3" x14ac:dyDescent="0.2">
      <c r="B878" s="1">
        <v>44719</v>
      </c>
      <c r="C878">
        <v>714</v>
      </c>
    </row>
    <row r="879" spans="2:3" x14ac:dyDescent="0.2">
      <c r="B879" s="1">
        <v>44720</v>
      </c>
      <c r="C879">
        <v>717.75</v>
      </c>
    </row>
    <row r="880" spans="2:3" x14ac:dyDescent="0.2">
      <c r="B880" s="1">
        <v>44721</v>
      </c>
      <c r="C880">
        <v>716.75</v>
      </c>
    </row>
    <row r="881" spans="2:3" x14ac:dyDescent="0.2">
      <c r="B881" s="1">
        <v>44722</v>
      </c>
      <c r="C881">
        <v>720.5</v>
      </c>
    </row>
    <row r="882" spans="2:3" x14ac:dyDescent="0.2">
      <c r="B882" s="1">
        <v>44725</v>
      </c>
      <c r="C882">
        <v>721.5</v>
      </c>
    </row>
    <row r="883" spans="2:3" x14ac:dyDescent="0.2">
      <c r="B883" s="1">
        <v>44726</v>
      </c>
      <c r="C883">
        <v>721.25</v>
      </c>
    </row>
    <row r="884" spans="2:3" x14ac:dyDescent="0.2">
      <c r="B884" s="1">
        <v>44727</v>
      </c>
      <c r="C884">
        <v>721</v>
      </c>
    </row>
    <row r="885" spans="2:3" x14ac:dyDescent="0.2">
      <c r="B885" s="1">
        <v>44728</v>
      </c>
      <c r="C885">
        <v>735</v>
      </c>
    </row>
    <row r="886" spans="2:3" x14ac:dyDescent="0.2">
      <c r="B886" s="1">
        <v>44729</v>
      </c>
      <c r="C886">
        <v>731</v>
      </c>
    </row>
    <row r="887" spans="2:3" x14ac:dyDescent="0.2">
      <c r="B887" s="1">
        <v>44733</v>
      </c>
      <c r="C887">
        <v>701.5</v>
      </c>
    </row>
    <row r="888" spans="2:3" x14ac:dyDescent="0.2">
      <c r="B888" s="1">
        <v>44734</v>
      </c>
      <c r="C888">
        <v>693.75</v>
      </c>
    </row>
    <row r="889" spans="2:3" x14ac:dyDescent="0.2">
      <c r="B889" s="1">
        <v>44735</v>
      </c>
      <c r="C889">
        <v>655.5</v>
      </c>
    </row>
    <row r="890" spans="2:3" x14ac:dyDescent="0.2">
      <c r="B890" s="1">
        <v>44736</v>
      </c>
      <c r="C890">
        <v>674</v>
      </c>
    </row>
    <row r="891" spans="2:3" x14ac:dyDescent="0.2">
      <c r="B891" s="1">
        <v>44739</v>
      </c>
      <c r="C891">
        <v>653</v>
      </c>
    </row>
    <row r="892" spans="2:3" x14ac:dyDescent="0.2">
      <c r="B892" s="1">
        <v>44740</v>
      </c>
      <c r="C892">
        <v>659.25</v>
      </c>
    </row>
    <row r="893" spans="2:3" x14ac:dyDescent="0.2">
      <c r="B893" s="1">
        <v>44741</v>
      </c>
      <c r="C893">
        <v>653.75</v>
      </c>
    </row>
    <row r="894" spans="2:3" x14ac:dyDescent="0.2">
      <c r="B894" s="1">
        <v>44742</v>
      </c>
      <c r="C894">
        <v>619.75</v>
      </c>
    </row>
    <row r="895" spans="2:3" x14ac:dyDescent="0.2">
      <c r="B895" s="1">
        <v>44743</v>
      </c>
      <c r="C895">
        <v>607.5</v>
      </c>
    </row>
    <row r="896" spans="2:3" x14ac:dyDescent="0.2">
      <c r="B896" s="1">
        <v>44747</v>
      </c>
      <c r="C896">
        <v>578.5</v>
      </c>
    </row>
    <row r="897" spans="2:3" x14ac:dyDescent="0.2">
      <c r="B897" s="1">
        <v>44748</v>
      </c>
      <c r="C897">
        <v>585</v>
      </c>
    </row>
    <row r="898" spans="2:3" x14ac:dyDescent="0.2">
      <c r="B898" s="1">
        <v>44749</v>
      </c>
      <c r="C898">
        <v>596.25</v>
      </c>
    </row>
    <row r="899" spans="2:3" x14ac:dyDescent="0.2">
      <c r="B899" s="1">
        <v>44750</v>
      </c>
      <c r="C899">
        <v>623.5</v>
      </c>
    </row>
    <row r="900" spans="2:3" x14ac:dyDescent="0.2">
      <c r="B900" s="1">
        <v>44753</v>
      </c>
      <c r="C900">
        <v>629</v>
      </c>
    </row>
    <row r="901" spans="2:3" x14ac:dyDescent="0.2">
      <c r="B901" s="1">
        <v>44754</v>
      </c>
      <c r="C901">
        <v>586.5</v>
      </c>
    </row>
    <row r="902" spans="2:3" x14ac:dyDescent="0.2">
      <c r="B902" s="1">
        <v>44755</v>
      </c>
      <c r="C902">
        <v>595.25</v>
      </c>
    </row>
    <row r="903" spans="2:3" x14ac:dyDescent="0.2">
      <c r="B903" s="1">
        <v>44756</v>
      </c>
      <c r="C903">
        <v>601</v>
      </c>
    </row>
    <row r="904" spans="2:3" x14ac:dyDescent="0.2">
      <c r="B904" s="1">
        <v>44757</v>
      </c>
      <c r="C904">
        <v>603.75</v>
      </c>
    </row>
    <row r="905" spans="2:3" x14ac:dyDescent="0.2">
      <c r="B905" s="1">
        <v>44760</v>
      </c>
      <c r="C905">
        <v>610.75</v>
      </c>
    </row>
    <row r="906" spans="2:3" x14ac:dyDescent="0.2">
      <c r="B906" s="1">
        <v>44761</v>
      </c>
      <c r="C906">
        <v>595.25</v>
      </c>
    </row>
    <row r="907" spans="2:3" x14ac:dyDescent="0.2">
      <c r="B907" s="1">
        <v>44762</v>
      </c>
      <c r="C907">
        <v>590</v>
      </c>
    </row>
    <row r="908" spans="2:3" x14ac:dyDescent="0.2">
      <c r="B908" s="1">
        <v>44763</v>
      </c>
      <c r="C908">
        <v>573.5</v>
      </c>
    </row>
    <row r="909" spans="2:3" x14ac:dyDescent="0.2">
      <c r="B909" s="1">
        <v>44764</v>
      </c>
      <c r="C909">
        <v>564.25</v>
      </c>
    </row>
    <row r="910" spans="2:3" x14ac:dyDescent="0.2">
      <c r="B910" s="1">
        <v>44767</v>
      </c>
      <c r="C910">
        <v>583.75</v>
      </c>
    </row>
    <row r="911" spans="2:3" x14ac:dyDescent="0.2">
      <c r="B911" s="1">
        <v>44768</v>
      </c>
      <c r="C911">
        <v>600.75</v>
      </c>
    </row>
    <row r="912" spans="2:3" x14ac:dyDescent="0.2">
      <c r="B912" s="1">
        <v>44769</v>
      </c>
      <c r="C912">
        <v>603</v>
      </c>
    </row>
    <row r="913" spans="2:3" x14ac:dyDescent="0.2">
      <c r="B913" s="1">
        <v>44770</v>
      </c>
      <c r="C913">
        <v>619</v>
      </c>
    </row>
    <row r="914" spans="2:3" x14ac:dyDescent="0.2">
      <c r="B914" s="1">
        <v>44771</v>
      </c>
      <c r="C914">
        <v>620</v>
      </c>
    </row>
    <row r="915" spans="2:3" x14ac:dyDescent="0.2">
      <c r="B915" s="1">
        <v>44774</v>
      </c>
      <c r="C915">
        <v>609.75</v>
      </c>
    </row>
    <row r="916" spans="2:3" x14ac:dyDescent="0.2">
      <c r="B916" s="1">
        <v>44775</v>
      </c>
      <c r="C916">
        <v>594.25</v>
      </c>
    </row>
    <row r="917" spans="2:3" x14ac:dyDescent="0.2">
      <c r="B917" s="1">
        <v>44776</v>
      </c>
      <c r="C917">
        <v>596.25</v>
      </c>
    </row>
    <row r="918" spans="2:3" x14ac:dyDescent="0.2">
      <c r="B918" s="1">
        <v>44777</v>
      </c>
      <c r="C918">
        <v>606.25</v>
      </c>
    </row>
    <row r="919" spans="2:3" x14ac:dyDescent="0.2">
      <c r="B919" s="1">
        <v>44778</v>
      </c>
      <c r="C919">
        <v>610</v>
      </c>
    </row>
    <row r="920" spans="2:3" x14ac:dyDescent="0.2">
      <c r="B920" s="1">
        <v>44781</v>
      </c>
      <c r="C920">
        <v>607.25</v>
      </c>
    </row>
    <row r="921" spans="2:3" x14ac:dyDescent="0.2">
      <c r="B921" s="1">
        <v>44782</v>
      </c>
      <c r="C921">
        <v>614</v>
      </c>
    </row>
    <row r="922" spans="2:3" x14ac:dyDescent="0.2">
      <c r="B922" s="1">
        <v>44783</v>
      </c>
      <c r="C922">
        <v>618.5</v>
      </c>
    </row>
    <row r="923" spans="2:3" x14ac:dyDescent="0.2">
      <c r="B923" s="1">
        <v>44784</v>
      </c>
      <c r="C923">
        <v>627.75</v>
      </c>
    </row>
    <row r="924" spans="2:3" x14ac:dyDescent="0.2">
      <c r="B924" s="1">
        <v>44785</v>
      </c>
      <c r="C924">
        <v>642.25</v>
      </c>
    </row>
    <row r="925" spans="2:3" x14ac:dyDescent="0.2">
      <c r="B925" s="1">
        <v>44788</v>
      </c>
      <c r="C925">
        <v>628.25</v>
      </c>
    </row>
    <row r="926" spans="2:3" x14ac:dyDescent="0.2">
      <c r="B926" s="1">
        <v>44789</v>
      </c>
      <c r="C926">
        <v>610.25</v>
      </c>
    </row>
    <row r="927" spans="2:3" x14ac:dyDescent="0.2">
      <c r="B927" s="1">
        <v>44790</v>
      </c>
      <c r="C927">
        <v>612</v>
      </c>
    </row>
    <row r="928" spans="2:3" x14ac:dyDescent="0.2">
      <c r="B928" s="1">
        <v>44791</v>
      </c>
      <c r="C928">
        <v>615.75</v>
      </c>
    </row>
    <row r="929" spans="2:3" x14ac:dyDescent="0.2">
      <c r="B929" s="1">
        <v>44792</v>
      </c>
      <c r="C929">
        <v>623.25</v>
      </c>
    </row>
    <row r="930" spans="2:3" x14ac:dyDescent="0.2">
      <c r="B930" s="1">
        <v>44795</v>
      </c>
      <c r="C930">
        <v>629</v>
      </c>
    </row>
    <row r="931" spans="2:3" x14ac:dyDescent="0.2">
      <c r="B931" s="1">
        <v>44796</v>
      </c>
      <c r="C931">
        <v>655.25</v>
      </c>
    </row>
    <row r="932" spans="2:3" x14ac:dyDescent="0.2">
      <c r="B932" s="1">
        <v>44797</v>
      </c>
      <c r="C932">
        <v>657.25</v>
      </c>
    </row>
    <row r="933" spans="2:3" x14ac:dyDescent="0.2">
      <c r="B933" s="1">
        <v>44798</v>
      </c>
      <c r="C933">
        <v>650</v>
      </c>
    </row>
    <row r="934" spans="2:3" x14ac:dyDescent="0.2">
      <c r="B934" s="1">
        <v>44799</v>
      </c>
      <c r="C934">
        <v>664.25</v>
      </c>
    </row>
    <row r="935" spans="2:3" x14ac:dyDescent="0.2">
      <c r="B935" s="1">
        <v>44802</v>
      </c>
      <c r="C935">
        <v>683</v>
      </c>
    </row>
    <row r="936" spans="2:3" x14ac:dyDescent="0.2">
      <c r="B936" s="1">
        <v>44803</v>
      </c>
      <c r="C936">
        <v>677.25</v>
      </c>
    </row>
    <row r="937" spans="2:3" x14ac:dyDescent="0.2">
      <c r="B937" s="1">
        <v>44804</v>
      </c>
      <c r="C937">
        <v>670.5</v>
      </c>
    </row>
    <row r="938" spans="2:3" x14ac:dyDescent="0.2">
      <c r="B938" s="1">
        <v>44805</v>
      </c>
      <c r="C938">
        <v>658</v>
      </c>
    </row>
    <row r="939" spans="2:3" x14ac:dyDescent="0.2">
      <c r="B939" s="1">
        <v>44806</v>
      </c>
      <c r="C939">
        <v>665.75</v>
      </c>
    </row>
    <row r="940" spans="2:3" x14ac:dyDescent="0.2">
      <c r="B940" s="1">
        <v>44810</v>
      </c>
      <c r="C940">
        <v>676</v>
      </c>
    </row>
    <row r="941" spans="2:3" x14ac:dyDescent="0.2">
      <c r="B941" s="1">
        <v>44811</v>
      </c>
      <c r="C941">
        <v>671</v>
      </c>
    </row>
    <row r="942" spans="2:3" x14ac:dyDescent="0.2">
      <c r="B942" s="1">
        <v>44812</v>
      </c>
      <c r="C942">
        <v>668.5</v>
      </c>
    </row>
    <row r="943" spans="2:3" x14ac:dyDescent="0.2">
      <c r="B943" s="1">
        <v>44813</v>
      </c>
      <c r="C943">
        <v>685</v>
      </c>
    </row>
    <row r="944" spans="2:3" x14ac:dyDescent="0.2">
      <c r="B944" s="1">
        <v>44816</v>
      </c>
      <c r="C944">
        <v>696</v>
      </c>
    </row>
    <row r="945" spans="2:3" x14ac:dyDescent="0.2">
      <c r="B945" s="1">
        <v>44817</v>
      </c>
      <c r="C945">
        <v>692.75</v>
      </c>
    </row>
    <row r="946" spans="2:3" x14ac:dyDescent="0.2">
      <c r="B946" s="1">
        <v>44818</v>
      </c>
      <c r="C946">
        <v>682.25</v>
      </c>
    </row>
    <row r="947" spans="2:3" x14ac:dyDescent="0.2">
      <c r="B947" s="1">
        <v>44819</v>
      </c>
      <c r="C947">
        <v>677.5</v>
      </c>
    </row>
    <row r="948" spans="2:3" x14ac:dyDescent="0.2">
      <c r="B948" s="1">
        <v>44820</v>
      </c>
      <c r="C948">
        <v>677.25</v>
      </c>
    </row>
    <row r="949" spans="2:3" x14ac:dyDescent="0.2">
      <c r="B949" s="1">
        <v>44823</v>
      </c>
      <c r="C949">
        <v>678.25</v>
      </c>
    </row>
    <row r="950" spans="2:3" x14ac:dyDescent="0.2">
      <c r="B950" s="1">
        <v>44824</v>
      </c>
      <c r="C950">
        <v>692</v>
      </c>
    </row>
    <row r="951" spans="2:3" x14ac:dyDescent="0.2">
      <c r="B951" s="1">
        <v>44825</v>
      </c>
      <c r="C951">
        <v>685.5</v>
      </c>
    </row>
    <row r="952" spans="2:3" x14ac:dyDescent="0.2">
      <c r="B952" s="1">
        <v>44826</v>
      </c>
      <c r="C952">
        <v>688.25</v>
      </c>
    </row>
    <row r="953" spans="2:3" x14ac:dyDescent="0.2">
      <c r="B953" s="1">
        <v>44827</v>
      </c>
      <c r="C953">
        <v>676.75</v>
      </c>
    </row>
    <row r="954" spans="2:3" x14ac:dyDescent="0.2">
      <c r="B954" s="1">
        <v>44830</v>
      </c>
      <c r="C954">
        <v>666.25</v>
      </c>
    </row>
    <row r="955" spans="2:3" x14ac:dyDescent="0.2">
      <c r="B955" s="1">
        <v>44831</v>
      </c>
      <c r="C955">
        <v>667.5</v>
      </c>
    </row>
    <row r="956" spans="2:3" x14ac:dyDescent="0.2">
      <c r="B956" s="1">
        <v>44832</v>
      </c>
      <c r="C956">
        <v>670.5</v>
      </c>
    </row>
    <row r="957" spans="2:3" x14ac:dyDescent="0.2">
      <c r="B957" s="1">
        <v>44833</v>
      </c>
      <c r="C957">
        <v>669.5</v>
      </c>
    </row>
    <row r="958" spans="2:3" x14ac:dyDescent="0.2">
      <c r="B958" s="1">
        <v>44834</v>
      </c>
      <c r="C958">
        <v>677.5</v>
      </c>
    </row>
    <row r="959" spans="2:3" x14ac:dyDescent="0.2">
      <c r="B959" s="1">
        <v>44837</v>
      </c>
      <c r="C959">
        <v>680.75</v>
      </c>
    </row>
    <row r="960" spans="2:3" x14ac:dyDescent="0.2">
      <c r="B960" s="1">
        <v>44838</v>
      </c>
      <c r="C960">
        <v>683</v>
      </c>
    </row>
    <row r="961" spans="2:3" x14ac:dyDescent="0.2">
      <c r="B961" s="1">
        <v>44839</v>
      </c>
      <c r="C961">
        <v>684</v>
      </c>
    </row>
    <row r="962" spans="2:3" x14ac:dyDescent="0.2">
      <c r="B962" s="1">
        <v>44840</v>
      </c>
      <c r="C962">
        <v>675.5</v>
      </c>
    </row>
    <row r="963" spans="2:3" x14ac:dyDescent="0.2">
      <c r="B963" s="1">
        <v>44841</v>
      </c>
      <c r="C963">
        <v>683.25</v>
      </c>
    </row>
    <row r="964" spans="2:3" x14ac:dyDescent="0.2">
      <c r="B964" s="1">
        <v>44844</v>
      </c>
      <c r="C964">
        <v>698.25</v>
      </c>
    </row>
    <row r="965" spans="2:3" x14ac:dyDescent="0.2">
      <c r="B965" s="1">
        <v>44845</v>
      </c>
      <c r="C965">
        <v>693</v>
      </c>
    </row>
    <row r="966" spans="2:3" x14ac:dyDescent="0.2">
      <c r="B966" s="1">
        <v>44846</v>
      </c>
      <c r="C966">
        <v>693</v>
      </c>
    </row>
    <row r="967" spans="2:3" x14ac:dyDescent="0.2">
      <c r="B967" s="1">
        <v>44847</v>
      </c>
      <c r="C967">
        <v>697.75</v>
      </c>
    </row>
    <row r="968" spans="2:3" x14ac:dyDescent="0.2">
      <c r="B968" s="1">
        <v>44848</v>
      </c>
      <c r="C968">
        <v>689.75</v>
      </c>
    </row>
    <row r="969" spans="2:3" x14ac:dyDescent="0.2">
      <c r="B969" s="1">
        <v>44851</v>
      </c>
      <c r="C969">
        <v>683.5</v>
      </c>
    </row>
    <row r="970" spans="2:3" x14ac:dyDescent="0.2">
      <c r="B970" s="1">
        <v>44852</v>
      </c>
      <c r="C970">
        <v>681</v>
      </c>
    </row>
    <row r="971" spans="2:3" x14ac:dyDescent="0.2">
      <c r="B971" s="1">
        <v>44853</v>
      </c>
      <c r="C971">
        <v>678.25</v>
      </c>
    </row>
    <row r="972" spans="2:3" x14ac:dyDescent="0.2">
      <c r="B972" s="1">
        <v>44854</v>
      </c>
      <c r="C972">
        <v>684</v>
      </c>
    </row>
    <row r="973" spans="2:3" x14ac:dyDescent="0.2">
      <c r="B973" s="1">
        <v>44855</v>
      </c>
      <c r="C973">
        <v>684.25</v>
      </c>
    </row>
    <row r="974" spans="2:3" x14ac:dyDescent="0.2">
      <c r="B974" s="1">
        <v>44858</v>
      </c>
      <c r="C974">
        <v>681.5</v>
      </c>
    </row>
    <row r="975" spans="2:3" x14ac:dyDescent="0.2">
      <c r="B975" s="1">
        <v>44859</v>
      </c>
      <c r="C975">
        <v>686.25</v>
      </c>
    </row>
    <row r="976" spans="2:3" x14ac:dyDescent="0.2">
      <c r="B976" s="1">
        <v>44860</v>
      </c>
      <c r="C976">
        <v>685</v>
      </c>
    </row>
    <row r="977" spans="2:3" x14ac:dyDescent="0.2">
      <c r="B977" s="1">
        <v>44861</v>
      </c>
      <c r="C977">
        <v>682.25</v>
      </c>
    </row>
    <row r="978" spans="2:3" x14ac:dyDescent="0.2">
      <c r="B978" s="1">
        <v>44862</v>
      </c>
      <c r="C978">
        <v>680.75</v>
      </c>
    </row>
    <row r="979" spans="2:3" x14ac:dyDescent="0.2">
      <c r="B979" s="1">
        <v>44865</v>
      </c>
      <c r="C979">
        <v>691.5</v>
      </c>
    </row>
    <row r="980" spans="2:3" x14ac:dyDescent="0.2">
      <c r="B980" s="1">
        <v>44866</v>
      </c>
      <c r="C980">
        <v>697.75</v>
      </c>
    </row>
    <row r="981" spans="2:3" x14ac:dyDescent="0.2">
      <c r="B981" s="1">
        <v>44867</v>
      </c>
      <c r="C981">
        <v>687.5</v>
      </c>
    </row>
    <row r="982" spans="2:3" x14ac:dyDescent="0.2">
      <c r="B982" s="1">
        <v>44868</v>
      </c>
      <c r="C982">
        <v>679.25</v>
      </c>
    </row>
    <row r="983" spans="2:3" x14ac:dyDescent="0.2">
      <c r="B983" s="1">
        <v>44869</v>
      </c>
      <c r="C983">
        <v>681</v>
      </c>
    </row>
    <row r="984" spans="2:3" x14ac:dyDescent="0.2">
      <c r="B984" s="1">
        <v>44872</v>
      </c>
      <c r="C984">
        <v>675.75</v>
      </c>
    </row>
    <row r="985" spans="2:3" x14ac:dyDescent="0.2">
      <c r="B985" s="1">
        <v>44873</v>
      </c>
      <c r="C985">
        <v>667.5</v>
      </c>
    </row>
    <row r="986" spans="2:3" x14ac:dyDescent="0.2">
      <c r="B986" s="1">
        <v>44874</v>
      </c>
      <c r="C986">
        <v>664.5</v>
      </c>
    </row>
    <row r="987" spans="2:3" x14ac:dyDescent="0.2">
      <c r="B987" s="1">
        <v>44875</v>
      </c>
      <c r="C987">
        <v>653.25</v>
      </c>
    </row>
    <row r="988" spans="2:3" x14ac:dyDescent="0.2">
      <c r="B988" s="1">
        <v>44876</v>
      </c>
      <c r="C988">
        <v>658</v>
      </c>
    </row>
    <row r="989" spans="2:3" x14ac:dyDescent="0.2">
      <c r="B989" s="1">
        <v>44879</v>
      </c>
      <c r="C989">
        <v>657.25</v>
      </c>
    </row>
    <row r="990" spans="2:3" x14ac:dyDescent="0.2">
      <c r="B990" s="1">
        <v>44880</v>
      </c>
      <c r="C990">
        <v>666.75</v>
      </c>
    </row>
    <row r="991" spans="2:3" x14ac:dyDescent="0.2">
      <c r="B991" s="1">
        <v>44881</v>
      </c>
      <c r="C991">
        <v>665.25</v>
      </c>
    </row>
    <row r="992" spans="2:3" x14ac:dyDescent="0.2">
      <c r="B992" s="1">
        <v>44882</v>
      </c>
      <c r="C992">
        <v>667.5</v>
      </c>
    </row>
    <row r="993" spans="2:3" x14ac:dyDescent="0.2">
      <c r="B993" s="1">
        <v>44883</v>
      </c>
      <c r="C993">
        <v>667.75</v>
      </c>
    </row>
    <row r="994" spans="2:3" x14ac:dyDescent="0.2">
      <c r="B994" s="1">
        <v>44886</v>
      </c>
      <c r="C994">
        <v>659.5</v>
      </c>
    </row>
    <row r="995" spans="2:3" x14ac:dyDescent="0.2">
      <c r="B995" s="1">
        <v>44887</v>
      </c>
      <c r="C995">
        <v>656.75</v>
      </c>
    </row>
    <row r="996" spans="2:3" x14ac:dyDescent="0.2">
      <c r="B996" s="1">
        <v>44888</v>
      </c>
      <c r="C996">
        <v>663.25</v>
      </c>
    </row>
    <row r="997" spans="2:3" x14ac:dyDescent="0.2">
      <c r="B997" s="1">
        <v>44890</v>
      </c>
      <c r="C997">
        <v>668</v>
      </c>
    </row>
    <row r="998" spans="2:3" x14ac:dyDescent="0.2">
      <c r="B998" s="1">
        <v>44893</v>
      </c>
      <c r="C998">
        <v>668.75</v>
      </c>
    </row>
    <row r="999" spans="2:3" x14ac:dyDescent="0.2">
      <c r="B999" s="1">
        <v>44894</v>
      </c>
      <c r="C999">
        <v>665.75</v>
      </c>
    </row>
    <row r="1000" spans="2:3" x14ac:dyDescent="0.2">
      <c r="B1000" s="1">
        <v>44895</v>
      </c>
      <c r="C1000">
        <v>662</v>
      </c>
    </row>
    <row r="1001" spans="2:3" x14ac:dyDescent="0.2">
      <c r="B1001" s="1">
        <v>44896</v>
      </c>
      <c r="C1001">
        <v>650</v>
      </c>
    </row>
    <row r="1002" spans="2:3" x14ac:dyDescent="0.2">
      <c r="B1002" s="1">
        <v>44897</v>
      </c>
      <c r="C1002">
        <v>635</v>
      </c>
    </row>
    <row r="1003" spans="2:3" x14ac:dyDescent="0.2">
      <c r="B1003" s="1">
        <v>44900</v>
      </c>
      <c r="C1003">
        <v>628.75</v>
      </c>
    </row>
    <row r="1004" spans="2:3" x14ac:dyDescent="0.2">
      <c r="B1004" s="1">
        <v>44901</v>
      </c>
      <c r="C1004">
        <v>625.5</v>
      </c>
    </row>
    <row r="1005" spans="2:3" x14ac:dyDescent="0.2">
      <c r="B1005" s="1">
        <v>44902</v>
      </c>
      <c r="C1005">
        <v>627.75</v>
      </c>
    </row>
    <row r="1006" spans="2:3" x14ac:dyDescent="0.2">
      <c r="B1006" s="1">
        <v>44903</v>
      </c>
      <c r="C1006">
        <v>632</v>
      </c>
    </row>
    <row r="1007" spans="2:3" x14ac:dyDescent="0.2">
      <c r="B1007" s="1">
        <v>44904</v>
      </c>
      <c r="C1007">
        <v>634.75</v>
      </c>
    </row>
    <row r="1008" spans="2:3" x14ac:dyDescent="0.2">
      <c r="B1008" s="1">
        <v>44907</v>
      </c>
      <c r="C1008">
        <v>641.25</v>
      </c>
    </row>
    <row r="1009" spans="2:3" x14ac:dyDescent="0.2">
      <c r="B1009" s="1">
        <v>44908</v>
      </c>
      <c r="C1009">
        <v>643.75</v>
      </c>
    </row>
    <row r="1010" spans="2:3" x14ac:dyDescent="0.2">
      <c r="B1010" s="1">
        <v>44909</v>
      </c>
      <c r="C1010">
        <v>639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4FBA-19EE-420E-95E0-5C0FF2343232}">
  <dimension ref="A2:C565"/>
  <sheetViews>
    <sheetView workbookViewId="0">
      <selection activeCell="E4" sqref="E4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23</v>
      </c>
      <c r="B2" s="1" t="e">
        <f ca="1">_xll.BDH(A2, "PX_LAST", "01/01/2000", TODAY(), "DAILY","cols=2;rows=564")</f>
        <v>#NAME?</v>
      </c>
      <c r="C2">
        <v>415.75</v>
      </c>
    </row>
    <row r="3" spans="1:3" x14ac:dyDescent="0.2">
      <c r="B3" s="1">
        <v>43451</v>
      </c>
      <c r="C3">
        <v>417.75</v>
      </c>
    </row>
    <row r="4" spans="1:3" x14ac:dyDescent="0.2">
      <c r="B4" s="1">
        <v>43452</v>
      </c>
      <c r="C4">
        <v>421.25</v>
      </c>
    </row>
    <row r="5" spans="1:3" x14ac:dyDescent="0.2">
      <c r="B5" s="1">
        <v>43453</v>
      </c>
      <c r="C5">
        <v>421.25</v>
      </c>
    </row>
    <row r="6" spans="1:3" x14ac:dyDescent="0.2">
      <c r="B6" s="1">
        <v>43454</v>
      </c>
      <c r="C6">
        <v>418.5</v>
      </c>
    </row>
    <row r="7" spans="1:3" x14ac:dyDescent="0.2">
      <c r="B7" s="1">
        <v>43455</v>
      </c>
      <c r="C7">
        <v>418.25</v>
      </c>
    </row>
    <row r="8" spans="1:3" x14ac:dyDescent="0.2">
      <c r="B8" s="1">
        <v>43458</v>
      </c>
      <c r="C8">
        <v>417.75</v>
      </c>
    </row>
    <row r="9" spans="1:3" x14ac:dyDescent="0.2">
      <c r="B9" s="1">
        <v>43460</v>
      </c>
      <c r="C9">
        <v>416</v>
      </c>
    </row>
    <row r="10" spans="1:3" x14ac:dyDescent="0.2">
      <c r="B10" s="1">
        <v>43461</v>
      </c>
      <c r="C10">
        <v>416.75</v>
      </c>
    </row>
    <row r="11" spans="1:3" x14ac:dyDescent="0.2">
      <c r="B11" s="1">
        <v>43462</v>
      </c>
      <c r="C11">
        <v>418</v>
      </c>
    </row>
    <row r="12" spans="1:3" x14ac:dyDescent="0.2">
      <c r="B12" s="1">
        <v>43465</v>
      </c>
      <c r="C12">
        <v>419.25</v>
      </c>
    </row>
    <row r="13" spans="1:3" x14ac:dyDescent="0.2">
      <c r="B13" s="1">
        <v>43467</v>
      </c>
      <c r="C13">
        <v>419.5</v>
      </c>
    </row>
    <row r="14" spans="1:3" x14ac:dyDescent="0.2">
      <c r="B14" s="1">
        <v>43468</v>
      </c>
      <c r="C14">
        <v>421</v>
      </c>
    </row>
    <row r="15" spans="1:3" x14ac:dyDescent="0.2">
      <c r="B15" s="1">
        <v>43469</v>
      </c>
      <c r="C15">
        <v>422.5</v>
      </c>
    </row>
    <row r="16" spans="1:3" x14ac:dyDescent="0.2">
      <c r="B16" s="1">
        <v>43472</v>
      </c>
      <c r="C16">
        <v>422.75</v>
      </c>
    </row>
    <row r="17" spans="2:3" x14ac:dyDescent="0.2">
      <c r="B17" s="1">
        <v>43473</v>
      </c>
      <c r="C17">
        <v>421.75</v>
      </c>
    </row>
    <row r="18" spans="2:3" x14ac:dyDescent="0.2">
      <c r="B18" s="1">
        <v>43474</v>
      </c>
      <c r="C18">
        <v>421.75</v>
      </c>
    </row>
    <row r="19" spans="2:3" x14ac:dyDescent="0.2">
      <c r="B19" s="1">
        <v>43475</v>
      </c>
      <c r="C19">
        <v>419</v>
      </c>
    </row>
    <row r="20" spans="2:3" x14ac:dyDescent="0.2">
      <c r="B20" s="1">
        <v>43476</v>
      </c>
      <c r="C20">
        <v>420.75</v>
      </c>
    </row>
    <row r="21" spans="2:3" x14ac:dyDescent="0.2">
      <c r="B21" s="1">
        <v>43479</v>
      </c>
      <c r="C21">
        <v>420.5</v>
      </c>
    </row>
    <row r="22" spans="2:3" x14ac:dyDescent="0.2">
      <c r="B22" s="1">
        <v>43480</v>
      </c>
      <c r="C22">
        <v>418</v>
      </c>
    </row>
    <row r="23" spans="2:3" x14ac:dyDescent="0.2">
      <c r="B23" s="1">
        <v>43481</v>
      </c>
      <c r="C23">
        <v>419.25</v>
      </c>
    </row>
    <row r="24" spans="2:3" x14ac:dyDescent="0.2">
      <c r="B24" s="1">
        <v>43482</v>
      </c>
      <c r="C24">
        <v>421.25</v>
      </c>
    </row>
    <row r="25" spans="2:3" x14ac:dyDescent="0.2">
      <c r="B25" s="1">
        <v>43483</v>
      </c>
      <c r="C25">
        <v>421</v>
      </c>
    </row>
    <row r="26" spans="2:3" x14ac:dyDescent="0.2">
      <c r="B26" s="1">
        <v>43487</v>
      </c>
      <c r="C26">
        <v>420.25</v>
      </c>
    </row>
    <row r="27" spans="2:3" x14ac:dyDescent="0.2">
      <c r="B27" s="1">
        <v>43488</v>
      </c>
      <c r="C27">
        <v>421.5</v>
      </c>
    </row>
    <row r="28" spans="2:3" x14ac:dyDescent="0.2">
      <c r="B28" s="1">
        <v>43489</v>
      </c>
      <c r="C28">
        <v>421</v>
      </c>
    </row>
    <row r="29" spans="2:3" x14ac:dyDescent="0.2">
      <c r="B29" s="1">
        <v>43490</v>
      </c>
      <c r="C29">
        <v>423</v>
      </c>
    </row>
    <row r="30" spans="2:3" x14ac:dyDescent="0.2">
      <c r="B30" s="1">
        <v>43493</v>
      </c>
      <c r="C30">
        <v>423.25</v>
      </c>
    </row>
    <row r="31" spans="2:3" x14ac:dyDescent="0.2">
      <c r="B31" s="1">
        <v>43494</v>
      </c>
      <c r="C31">
        <v>422.5</v>
      </c>
    </row>
    <row r="32" spans="2:3" x14ac:dyDescent="0.2">
      <c r="B32" s="1">
        <v>43495</v>
      </c>
      <c r="C32">
        <v>423.5</v>
      </c>
    </row>
    <row r="33" spans="2:3" x14ac:dyDescent="0.2">
      <c r="B33" s="1">
        <v>43496</v>
      </c>
      <c r="C33">
        <v>421.25</v>
      </c>
    </row>
    <row r="34" spans="2:3" x14ac:dyDescent="0.2">
      <c r="B34" s="1">
        <v>43497</v>
      </c>
      <c r="C34">
        <v>422.5</v>
      </c>
    </row>
    <row r="35" spans="2:3" x14ac:dyDescent="0.2">
      <c r="B35" s="1">
        <v>43500</v>
      </c>
      <c r="C35">
        <v>421.75</v>
      </c>
    </row>
    <row r="36" spans="2:3" x14ac:dyDescent="0.2">
      <c r="B36" s="1">
        <v>43501</v>
      </c>
      <c r="C36">
        <v>422</v>
      </c>
    </row>
    <row r="37" spans="2:3" x14ac:dyDescent="0.2">
      <c r="B37" s="1">
        <v>43502</v>
      </c>
      <c r="C37">
        <v>422</v>
      </c>
    </row>
    <row r="38" spans="2:3" x14ac:dyDescent="0.2">
      <c r="B38" s="1">
        <v>43503</v>
      </c>
      <c r="C38">
        <v>421.25</v>
      </c>
    </row>
    <row r="39" spans="2:3" x14ac:dyDescent="0.2">
      <c r="B39" s="1">
        <v>43504</v>
      </c>
      <c r="C39">
        <v>420.75</v>
      </c>
    </row>
    <row r="40" spans="2:3" x14ac:dyDescent="0.2">
      <c r="B40" s="1">
        <v>43507</v>
      </c>
      <c r="C40">
        <v>420.25</v>
      </c>
    </row>
    <row r="41" spans="2:3" x14ac:dyDescent="0.2">
      <c r="B41" s="1">
        <v>43508</v>
      </c>
      <c r="C41">
        <v>422</v>
      </c>
    </row>
    <row r="42" spans="2:3" x14ac:dyDescent="0.2">
      <c r="B42" s="1">
        <v>43509</v>
      </c>
      <c r="C42">
        <v>421.5</v>
      </c>
    </row>
    <row r="43" spans="2:3" x14ac:dyDescent="0.2">
      <c r="B43" s="1">
        <v>43510</v>
      </c>
      <c r="C43">
        <v>419.75</v>
      </c>
    </row>
    <row r="44" spans="2:3" x14ac:dyDescent="0.2">
      <c r="B44" s="1">
        <v>43511</v>
      </c>
      <c r="C44">
        <v>420.25</v>
      </c>
    </row>
    <row r="45" spans="2:3" x14ac:dyDescent="0.2">
      <c r="B45" s="1">
        <v>43515</v>
      </c>
      <c r="C45">
        <v>419.75</v>
      </c>
    </row>
    <row r="46" spans="2:3" x14ac:dyDescent="0.2">
      <c r="B46" s="1">
        <v>43516</v>
      </c>
      <c r="C46">
        <v>420.75</v>
      </c>
    </row>
    <row r="47" spans="2:3" x14ac:dyDescent="0.2">
      <c r="B47" s="1">
        <v>43517</v>
      </c>
      <c r="C47">
        <v>422.5</v>
      </c>
    </row>
    <row r="48" spans="2:3" x14ac:dyDescent="0.2">
      <c r="B48" s="1">
        <v>43518</v>
      </c>
      <c r="C48">
        <v>421.75</v>
      </c>
    </row>
    <row r="49" spans="2:3" x14ac:dyDescent="0.2">
      <c r="B49" s="1">
        <v>43521</v>
      </c>
      <c r="C49">
        <v>418.5</v>
      </c>
    </row>
    <row r="50" spans="2:3" x14ac:dyDescent="0.2">
      <c r="B50" s="1">
        <v>43522</v>
      </c>
      <c r="C50">
        <v>418</v>
      </c>
    </row>
    <row r="51" spans="2:3" x14ac:dyDescent="0.2">
      <c r="B51" s="1">
        <v>43523</v>
      </c>
      <c r="C51">
        <v>417.25</v>
      </c>
    </row>
    <row r="52" spans="2:3" x14ac:dyDescent="0.2">
      <c r="B52" s="1">
        <v>43524</v>
      </c>
      <c r="C52">
        <v>415</v>
      </c>
    </row>
    <row r="53" spans="2:3" x14ac:dyDescent="0.2">
      <c r="B53" s="1">
        <v>43525</v>
      </c>
      <c r="C53">
        <v>417.25</v>
      </c>
    </row>
    <row r="54" spans="2:3" x14ac:dyDescent="0.2">
      <c r="B54" s="1">
        <v>43528</v>
      </c>
      <c r="C54">
        <v>417.5</v>
      </c>
    </row>
    <row r="55" spans="2:3" x14ac:dyDescent="0.2">
      <c r="B55" s="1">
        <v>43529</v>
      </c>
      <c r="C55">
        <v>418</v>
      </c>
    </row>
    <row r="56" spans="2:3" x14ac:dyDescent="0.2">
      <c r="B56" s="1">
        <v>43530</v>
      </c>
      <c r="C56">
        <v>417.25</v>
      </c>
    </row>
    <row r="57" spans="2:3" x14ac:dyDescent="0.2">
      <c r="B57" s="1">
        <v>43531</v>
      </c>
      <c r="C57">
        <v>413.75</v>
      </c>
    </row>
    <row r="58" spans="2:3" x14ac:dyDescent="0.2">
      <c r="B58" s="1">
        <v>43532</v>
      </c>
      <c r="C58">
        <v>413.25</v>
      </c>
    </row>
    <row r="59" spans="2:3" x14ac:dyDescent="0.2">
      <c r="B59" s="1">
        <v>43535</v>
      </c>
      <c r="C59">
        <v>411.25</v>
      </c>
    </row>
    <row r="60" spans="2:3" x14ac:dyDescent="0.2">
      <c r="B60" s="1">
        <v>43536</v>
      </c>
      <c r="C60">
        <v>414.75</v>
      </c>
    </row>
    <row r="61" spans="2:3" x14ac:dyDescent="0.2">
      <c r="B61" s="1">
        <v>43537</v>
      </c>
      <c r="C61">
        <v>414.5</v>
      </c>
    </row>
    <row r="62" spans="2:3" x14ac:dyDescent="0.2">
      <c r="B62" s="1">
        <v>43538</v>
      </c>
      <c r="C62">
        <v>414.25</v>
      </c>
    </row>
    <row r="63" spans="2:3" x14ac:dyDescent="0.2">
      <c r="B63" s="1">
        <v>43539</v>
      </c>
      <c r="C63">
        <v>416.5</v>
      </c>
    </row>
    <row r="64" spans="2:3" x14ac:dyDescent="0.2">
      <c r="B64" s="1">
        <v>43542</v>
      </c>
      <c r="C64">
        <v>416.75</v>
      </c>
    </row>
    <row r="65" spans="2:3" x14ac:dyDescent="0.2">
      <c r="B65" s="1">
        <v>43543</v>
      </c>
      <c r="C65">
        <v>416.5</v>
      </c>
    </row>
    <row r="66" spans="2:3" x14ac:dyDescent="0.2">
      <c r="B66" s="1">
        <v>43544</v>
      </c>
      <c r="C66">
        <v>417</v>
      </c>
    </row>
    <row r="67" spans="2:3" x14ac:dyDescent="0.2">
      <c r="B67" s="1">
        <v>43545</v>
      </c>
      <c r="C67">
        <v>417.25</v>
      </c>
    </row>
    <row r="68" spans="2:3" x14ac:dyDescent="0.2">
      <c r="B68" s="1">
        <v>43546</v>
      </c>
      <c r="C68">
        <v>417.75</v>
      </c>
    </row>
    <row r="69" spans="2:3" x14ac:dyDescent="0.2">
      <c r="B69" s="1">
        <v>43549</v>
      </c>
      <c r="C69">
        <v>419.25</v>
      </c>
    </row>
    <row r="70" spans="2:3" x14ac:dyDescent="0.2">
      <c r="B70" s="1">
        <v>43550</v>
      </c>
      <c r="C70">
        <v>418</v>
      </c>
    </row>
    <row r="71" spans="2:3" x14ac:dyDescent="0.2">
      <c r="B71" s="1">
        <v>43551</v>
      </c>
      <c r="C71">
        <v>416.5</v>
      </c>
    </row>
    <row r="72" spans="2:3" x14ac:dyDescent="0.2">
      <c r="B72" s="1">
        <v>43552</v>
      </c>
      <c r="C72">
        <v>417.25</v>
      </c>
    </row>
    <row r="73" spans="2:3" x14ac:dyDescent="0.2">
      <c r="B73" s="1">
        <v>43553</v>
      </c>
      <c r="C73">
        <v>413.25</v>
      </c>
    </row>
    <row r="74" spans="2:3" x14ac:dyDescent="0.2">
      <c r="B74" s="1">
        <v>43556</v>
      </c>
      <c r="C74">
        <v>415.25</v>
      </c>
    </row>
    <row r="75" spans="2:3" x14ac:dyDescent="0.2">
      <c r="B75" s="1">
        <v>43557</v>
      </c>
      <c r="C75">
        <v>419.25</v>
      </c>
    </row>
    <row r="76" spans="2:3" x14ac:dyDescent="0.2">
      <c r="B76" s="1">
        <v>43558</v>
      </c>
      <c r="C76">
        <v>422.25</v>
      </c>
    </row>
    <row r="77" spans="2:3" x14ac:dyDescent="0.2">
      <c r="B77" s="1">
        <v>43559</v>
      </c>
      <c r="C77">
        <v>423.25</v>
      </c>
    </row>
    <row r="78" spans="2:3" x14ac:dyDescent="0.2">
      <c r="B78" s="1">
        <v>43560</v>
      </c>
      <c r="C78">
        <v>422.5</v>
      </c>
    </row>
    <row r="79" spans="2:3" x14ac:dyDescent="0.2">
      <c r="B79" s="1">
        <v>43563</v>
      </c>
      <c r="C79">
        <v>423.25</v>
      </c>
    </row>
    <row r="80" spans="2:3" x14ac:dyDescent="0.2">
      <c r="B80" s="1">
        <v>43564</v>
      </c>
      <c r="C80">
        <v>424.5</v>
      </c>
    </row>
    <row r="81" spans="2:3" x14ac:dyDescent="0.2">
      <c r="B81" s="1">
        <v>43565</v>
      </c>
      <c r="C81">
        <v>424.5</v>
      </c>
    </row>
    <row r="82" spans="2:3" x14ac:dyDescent="0.2">
      <c r="B82" s="1">
        <v>43566</v>
      </c>
      <c r="C82">
        <v>424</v>
      </c>
    </row>
    <row r="83" spans="2:3" x14ac:dyDescent="0.2">
      <c r="B83" s="1">
        <v>43567</v>
      </c>
      <c r="C83">
        <v>423.75</v>
      </c>
    </row>
    <row r="84" spans="2:3" x14ac:dyDescent="0.2">
      <c r="B84" s="1">
        <v>43570</v>
      </c>
      <c r="C84">
        <v>424.25</v>
      </c>
    </row>
    <row r="85" spans="2:3" x14ac:dyDescent="0.2">
      <c r="B85" s="1">
        <v>43571</v>
      </c>
      <c r="C85">
        <v>423</v>
      </c>
    </row>
    <row r="86" spans="2:3" x14ac:dyDescent="0.2">
      <c r="B86" s="1">
        <v>43572</v>
      </c>
      <c r="C86">
        <v>422.5</v>
      </c>
    </row>
    <row r="87" spans="2:3" x14ac:dyDescent="0.2">
      <c r="B87" s="1">
        <v>43573</v>
      </c>
      <c r="C87">
        <v>422.75</v>
      </c>
    </row>
    <row r="88" spans="2:3" x14ac:dyDescent="0.2">
      <c r="B88" s="1">
        <v>43577</v>
      </c>
      <c r="C88">
        <v>420.25</v>
      </c>
    </row>
    <row r="89" spans="2:3" x14ac:dyDescent="0.2">
      <c r="B89" s="1">
        <v>43578</v>
      </c>
      <c r="C89">
        <v>419</v>
      </c>
    </row>
    <row r="90" spans="2:3" x14ac:dyDescent="0.2">
      <c r="B90" s="1">
        <v>43579</v>
      </c>
      <c r="C90">
        <v>415.5</v>
      </c>
    </row>
    <row r="91" spans="2:3" x14ac:dyDescent="0.2">
      <c r="B91" s="1">
        <v>43580</v>
      </c>
      <c r="C91">
        <v>416.75</v>
      </c>
    </row>
    <row r="92" spans="2:3" x14ac:dyDescent="0.2">
      <c r="B92" s="1">
        <v>43581</v>
      </c>
      <c r="C92">
        <v>419.25</v>
      </c>
    </row>
    <row r="93" spans="2:3" x14ac:dyDescent="0.2">
      <c r="B93" s="1">
        <v>43584</v>
      </c>
      <c r="C93">
        <v>419.5</v>
      </c>
    </row>
    <row r="94" spans="2:3" x14ac:dyDescent="0.2">
      <c r="B94" s="1">
        <v>43585</v>
      </c>
      <c r="C94">
        <v>419.5</v>
      </c>
    </row>
    <row r="95" spans="2:3" x14ac:dyDescent="0.2">
      <c r="B95" s="1">
        <v>43586</v>
      </c>
      <c r="C95">
        <v>421.75</v>
      </c>
    </row>
    <row r="96" spans="2:3" x14ac:dyDescent="0.2">
      <c r="B96" s="1">
        <v>43587</v>
      </c>
      <c r="C96">
        <v>419</v>
      </c>
    </row>
    <row r="97" spans="2:3" x14ac:dyDescent="0.2">
      <c r="B97" s="1">
        <v>43588</v>
      </c>
      <c r="C97">
        <v>418.25</v>
      </c>
    </row>
    <row r="98" spans="2:3" x14ac:dyDescent="0.2">
      <c r="B98" s="1">
        <v>43591</v>
      </c>
      <c r="C98">
        <v>416.5</v>
      </c>
    </row>
    <row r="99" spans="2:3" x14ac:dyDescent="0.2">
      <c r="B99" s="1">
        <v>43592</v>
      </c>
      <c r="C99">
        <v>418.75</v>
      </c>
    </row>
    <row r="100" spans="2:3" x14ac:dyDescent="0.2">
      <c r="B100" s="1">
        <v>43593</v>
      </c>
      <c r="C100">
        <v>417.5</v>
      </c>
    </row>
    <row r="101" spans="2:3" x14ac:dyDescent="0.2">
      <c r="B101" s="1">
        <v>43594</v>
      </c>
      <c r="C101">
        <v>412.75</v>
      </c>
    </row>
    <row r="102" spans="2:3" x14ac:dyDescent="0.2">
      <c r="B102" s="1">
        <v>43595</v>
      </c>
      <c r="C102">
        <v>415.5</v>
      </c>
    </row>
    <row r="103" spans="2:3" x14ac:dyDescent="0.2">
      <c r="B103" s="1">
        <v>43598</v>
      </c>
      <c r="C103">
        <v>415.5</v>
      </c>
    </row>
    <row r="104" spans="2:3" x14ac:dyDescent="0.2">
      <c r="B104" s="1">
        <v>43599</v>
      </c>
      <c r="C104">
        <v>419</v>
      </c>
    </row>
    <row r="105" spans="2:3" x14ac:dyDescent="0.2">
      <c r="B105" s="1">
        <v>43600</v>
      </c>
      <c r="C105">
        <v>416.25</v>
      </c>
    </row>
    <row r="106" spans="2:3" x14ac:dyDescent="0.2">
      <c r="B106" s="1">
        <v>43601</v>
      </c>
      <c r="C106">
        <v>416.75</v>
      </c>
    </row>
    <row r="107" spans="2:3" x14ac:dyDescent="0.2">
      <c r="B107" s="1">
        <v>43602</v>
      </c>
      <c r="C107">
        <v>416.25</v>
      </c>
    </row>
    <row r="108" spans="2:3" x14ac:dyDescent="0.2">
      <c r="B108" s="1">
        <v>43605</v>
      </c>
      <c r="C108">
        <v>418.5</v>
      </c>
    </row>
    <row r="109" spans="2:3" x14ac:dyDescent="0.2">
      <c r="B109" s="1">
        <v>43606</v>
      </c>
      <c r="C109">
        <v>420.25</v>
      </c>
    </row>
    <row r="110" spans="2:3" x14ac:dyDescent="0.2">
      <c r="B110" s="1">
        <v>43607</v>
      </c>
      <c r="C110">
        <v>421.25</v>
      </c>
    </row>
    <row r="111" spans="2:3" x14ac:dyDescent="0.2">
      <c r="B111" s="1">
        <v>43608</v>
      </c>
      <c r="C111">
        <v>420.75</v>
      </c>
    </row>
    <row r="112" spans="2:3" x14ac:dyDescent="0.2">
      <c r="B112" s="1">
        <v>43609</v>
      </c>
      <c r="C112">
        <v>421.75</v>
      </c>
    </row>
    <row r="113" spans="2:3" x14ac:dyDescent="0.2">
      <c r="B113" s="1">
        <v>43613</v>
      </c>
      <c r="C113">
        <v>425.25</v>
      </c>
    </row>
    <row r="114" spans="2:3" x14ac:dyDescent="0.2">
      <c r="B114" s="1">
        <v>43614</v>
      </c>
      <c r="C114">
        <v>426.75</v>
      </c>
    </row>
    <row r="115" spans="2:3" x14ac:dyDescent="0.2">
      <c r="B115" s="1">
        <v>43615</v>
      </c>
      <c r="C115">
        <v>428.25</v>
      </c>
    </row>
    <row r="116" spans="2:3" x14ac:dyDescent="0.2">
      <c r="B116" s="1">
        <v>43616</v>
      </c>
      <c r="C116">
        <v>423.5</v>
      </c>
    </row>
    <row r="117" spans="2:3" x14ac:dyDescent="0.2">
      <c r="B117" s="1">
        <v>43619</v>
      </c>
      <c r="C117">
        <v>424.75</v>
      </c>
    </row>
    <row r="118" spans="2:3" x14ac:dyDescent="0.2">
      <c r="B118" s="1">
        <v>43620</v>
      </c>
      <c r="C118">
        <v>427.25</v>
      </c>
    </row>
    <row r="119" spans="2:3" x14ac:dyDescent="0.2">
      <c r="B119" s="1">
        <v>43621</v>
      </c>
      <c r="C119">
        <v>420.75</v>
      </c>
    </row>
    <row r="120" spans="2:3" x14ac:dyDescent="0.2">
      <c r="B120" s="1">
        <v>43622</v>
      </c>
      <c r="C120">
        <v>422.75</v>
      </c>
    </row>
    <row r="121" spans="2:3" x14ac:dyDescent="0.2">
      <c r="B121" s="1">
        <v>43623</v>
      </c>
      <c r="C121">
        <v>420</v>
      </c>
    </row>
    <row r="122" spans="2:3" x14ac:dyDescent="0.2">
      <c r="B122" s="1">
        <v>43626</v>
      </c>
      <c r="C122">
        <v>422.5</v>
      </c>
    </row>
    <row r="123" spans="2:3" x14ac:dyDescent="0.2">
      <c r="B123" s="1">
        <v>43627</v>
      </c>
      <c r="C123">
        <v>428.75</v>
      </c>
    </row>
    <row r="124" spans="2:3" x14ac:dyDescent="0.2">
      <c r="B124" s="1">
        <v>43628</v>
      </c>
      <c r="C124">
        <v>426.25</v>
      </c>
    </row>
    <row r="125" spans="2:3" x14ac:dyDescent="0.2">
      <c r="B125" s="1">
        <v>43629</v>
      </c>
      <c r="C125">
        <v>428.25</v>
      </c>
    </row>
    <row r="126" spans="2:3" x14ac:dyDescent="0.2">
      <c r="B126" s="1">
        <v>43630</v>
      </c>
      <c r="C126">
        <v>426.75</v>
      </c>
    </row>
    <row r="127" spans="2:3" x14ac:dyDescent="0.2">
      <c r="B127" s="1">
        <v>43633</v>
      </c>
      <c r="C127">
        <v>428.25</v>
      </c>
    </row>
    <row r="128" spans="2:3" x14ac:dyDescent="0.2">
      <c r="B128" s="1">
        <v>43634</v>
      </c>
      <c r="C128">
        <v>427.75</v>
      </c>
    </row>
    <row r="129" spans="2:3" x14ac:dyDescent="0.2">
      <c r="B129" s="1">
        <v>43635</v>
      </c>
      <c r="C129">
        <v>425.25</v>
      </c>
    </row>
    <row r="130" spans="2:3" x14ac:dyDescent="0.2">
      <c r="B130" s="1">
        <v>43636</v>
      </c>
      <c r="C130">
        <v>424.25</v>
      </c>
    </row>
    <row r="131" spans="2:3" x14ac:dyDescent="0.2">
      <c r="B131" s="1">
        <v>43637</v>
      </c>
      <c r="C131">
        <v>425</v>
      </c>
    </row>
    <row r="132" spans="2:3" x14ac:dyDescent="0.2">
      <c r="B132" s="1">
        <v>43640</v>
      </c>
      <c r="C132">
        <v>427</v>
      </c>
    </row>
    <row r="133" spans="2:3" x14ac:dyDescent="0.2">
      <c r="B133" s="1">
        <v>43641</v>
      </c>
      <c r="C133">
        <v>427</v>
      </c>
    </row>
    <row r="134" spans="2:3" x14ac:dyDescent="0.2">
      <c r="B134" s="1">
        <v>43642</v>
      </c>
      <c r="C134">
        <v>427.25</v>
      </c>
    </row>
    <row r="135" spans="2:3" x14ac:dyDescent="0.2">
      <c r="B135" s="1">
        <v>43643</v>
      </c>
      <c r="C135">
        <v>427.75</v>
      </c>
    </row>
    <row r="136" spans="2:3" x14ac:dyDescent="0.2">
      <c r="B136" s="1">
        <v>43644</v>
      </c>
      <c r="C136">
        <v>425.25</v>
      </c>
    </row>
    <row r="137" spans="2:3" x14ac:dyDescent="0.2">
      <c r="B137" s="1">
        <v>43647</v>
      </c>
      <c r="C137">
        <v>421.75</v>
      </c>
    </row>
    <row r="138" spans="2:3" x14ac:dyDescent="0.2">
      <c r="B138" s="1">
        <v>43648</v>
      </c>
      <c r="C138">
        <v>426.25</v>
      </c>
    </row>
    <row r="139" spans="2:3" x14ac:dyDescent="0.2">
      <c r="B139" s="1">
        <v>43649</v>
      </c>
      <c r="C139">
        <v>429.75</v>
      </c>
    </row>
    <row r="140" spans="2:3" x14ac:dyDescent="0.2">
      <c r="B140" s="1">
        <v>43651</v>
      </c>
      <c r="C140">
        <v>427.25</v>
      </c>
    </row>
    <row r="141" spans="2:3" x14ac:dyDescent="0.2">
      <c r="B141" s="1">
        <v>43654</v>
      </c>
      <c r="C141">
        <v>425.75</v>
      </c>
    </row>
    <row r="142" spans="2:3" x14ac:dyDescent="0.2">
      <c r="B142" s="1">
        <v>43655</v>
      </c>
      <c r="C142">
        <v>424.75</v>
      </c>
    </row>
    <row r="143" spans="2:3" x14ac:dyDescent="0.2">
      <c r="B143" s="1">
        <v>43656</v>
      </c>
      <c r="C143">
        <v>427</v>
      </c>
    </row>
    <row r="144" spans="2:3" x14ac:dyDescent="0.2">
      <c r="B144" s="1">
        <v>43657</v>
      </c>
      <c r="C144">
        <v>429.5</v>
      </c>
    </row>
    <row r="145" spans="2:3" x14ac:dyDescent="0.2">
      <c r="B145" s="1">
        <v>43658</v>
      </c>
      <c r="C145">
        <v>432</v>
      </c>
    </row>
    <row r="146" spans="2:3" x14ac:dyDescent="0.2">
      <c r="B146" s="1">
        <v>43661</v>
      </c>
      <c r="C146">
        <v>429.5</v>
      </c>
    </row>
    <row r="147" spans="2:3" x14ac:dyDescent="0.2">
      <c r="B147" s="1">
        <v>43662</v>
      </c>
      <c r="C147">
        <v>427.25</v>
      </c>
    </row>
    <row r="148" spans="2:3" x14ac:dyDescent="0.2">
      <c r="B148" s="1">
        <v>43663</v>
      </c>
      <c r="C148">
        <v>429</v>
      </c>
    </row>
    <row r="149" spans="2:3" x14ac:dyDescent="0.2">
      <c r="B149" s="1">
        <v>43664</v>
      </c>
      <c r="C149">
        <v>426.5</v>
      </c>
    </row>
    <row r="150" spans="2:3" x14ac:dyDescent="0.2">
      <c r="B150" s="1">
        <v>43665</v>
      </c>
      <c r="C150">
        <v>428</v>
      </c>
    </row>
    <row r="151" spans="2:3" x14ac:dyDescent="0.2">
      <c r="B151" s="1">
        <v>43668</v>
      </c>
      <c r="C151">
        <v>427.25</v>
      </c>
    </row>
    <row r="152" spans="2:3" x14ac:dyDescent="0.2">
      <c r="B152" s="1">
        <v>43669</v>
      </c>
      <c r="C152">
        <v>428</v>
      </c>
    </row>
    <row r="153" spans="2:3" x14ac:dyDescent="0.2">
      <c r="B153" s="1">
        <v>43670</v>
      </c>
      <c r="C153">
        <v>427.5</v>
      </c>
    </row>
    <row r="154" spans="2:3" x14ac:dyDescent="0.2">
      <c r="B154" s="1">
        <v>43671</v>
      </c>
      <c r="C154">
        <v>427.25</v>
      </c>
    </row>
    <row r="155" spans="2:3" x14ac:dyDescent="0.2">
      <c r="B155" s="1">
        <v>43672</v>
      </c>
      <c r="C155">
        <v>425.5</v>
      </c>
    </row>
    <row r="156" spans="2:3" x14ac:dyDescent="0.2">
      <c r="B156" s="1">
        <v>43675</v>
      </c>
      <c r="C156">
        <v>427</v>
      </c>
    </row>
    <row r="157" spans="2:3" x14ac:dyDescent="0.2">
      <c r="B157" s="1">
        <v>43676</v>
      </c>
      <c r="C157">
        <v>425.25</v>
      </c>
    </row>
    <row r="158" spans="2:3" x14ac:dyDescent="0.2">
      <c r="B158" s="1">
        <v>43677</v>
      </c>
      <c r="C158">
        <v>420.75</v>
      </c>
    </row>
    <row r="159" spans="2:3" x14ac:dyDescent="0.2">
      <c r="B159" s="1">
        <v>43678</v>
      </c>
      <c r="C159">
        <v>419.5</v>
      </c>
    </row>
    <row r="160" spans="2:3" x14ac:dyDescent="0.2">
      <c r="B160" s="1">
        <v>43679</v>
      </c>
      <c r="C160">
        <v>422.25</v>
      </c>
    </row>
    <row r="161" spans="2:3" x14ac:dyDescent="0.2">
      <c r="B161" s="1">
        <v>43682</v>
      </c>
      <c r="C161">
        <v>425.25</v>
      </c>
    </row>
    <row r="162" spans="2:3" x14ac:dyDescent="0.2">
      <c r="B162" s="1">
        <v>43683</v>
      </c>
      <c r="C162">
        <v>419.5</v>
      </c>
    </row>
    <row r="163" spans="2:3" x14ac:dyDescent="0.2">
      <c r="B163" s="1">
        <v>43684</v>
      </c>
      <c r="C163">
        <v>421.75</v>
      </c>
    </row>
    <row r="164" spans="2:3" x14ac:dyDescent="0.2">
      <c r="B164" s="1">
        <v>43685</v>
      </c>
      <c r="C164">
        <v>424.25</v>
      </c>
    </row>
    <row r="165" spans="2:3" x14ac:dyDescent="0.2">
      <c r="B165" s="1">
        <v>43686</v>
      </c>
      <c r="C165">
        <v>424</v>
      </c>
    </row>
    <row r="166" spans="2:3" x14ac:dyDescent="0.2">
      <c r="B166" s="1">
        <v>43689</v>
      </c>
      <c r="C166">
        <v>416.75</v>
      </c>
    </row>
    <row r="167" spans="2:3" x14ac:dyDescent="0.2">
      <c r="B167" s="1">
        <v>43690</v>
      </c>
      <c r="C167">
        <v>417.25</v>
      </c>
    </row>
    <row r="168" spans="2:3" x14ac:dyDescent="0.2">
      <c r="B168" s="1">
        <v>43691</v>
      </c>
      <c r="C168">
        <v>412.25</v>
      </c>
    </row>
    <row r="169" spans="2:3" x14ac:dyDescent="0.2">
      <c r="B169" s="1">
        <v>43692</v>
      </c>
      <c r="C169">
        <v>413</v>
      </c>
    </row>
    <row r="170" spans="2:3" x14ac:dyDescent="0.2">
      <c r="B170" s="1">
        <v>43693</v>
      </c>
      <c r="C170">
        <v>418</v>
      </c>
    </row>
    <row r="171" spans="2:3" x14ac:dyDescent="0.2">
      <c r="B171" s="1">
        <v>43696</v>
      </c>
      <c r="C171">
        <v>414.5</v>
      </c>
    </row>
    <row r="172" spans="2:3" x14ac:dyDescent="0.2">
      <c r="B172" s="1">
        <v>43697</v>
      </c>
      <c r="C172">
        <v>414</v>
      </c>
    </row>
    <row r="173" spans="2:3" x14ac:dyDescent="0.2">
      <c r="B173" s="1">
        <v>43698</v>
      </c>
      <c r="C173">
        <v>416</v>
      </c>
    </row>
    <row r="174" spans="2:3" x14ac:dyDescent="0.2">
      <c r="B174" s="1">
        <v>43699</v>
      </c>
      <c r="C174">
        <v>416</v>
      </c>
    </row>
    <row r="175" spans="2:3" x14ac:dyDescent="0.2">
      <c r="B175" s="1">
        <v>43700</v>
      </c>
      <c r="C175">
        <v>414.25</v>
      </c>
    </row>
    <row r="176" spans="2:3" x14ac:dyDescent="0.2">
      <c r="B176" s="1">
        <v>43703</v>
      </c>
      <c r="C176">
        <v>414.75</v>
      </c>
    </row>
    <row r="177" spans="2:3" x14ac:dyDescent="0.2">
      <c r="B177" s="1">
        <v>43704</v>
      </c>
      <c r="C177">
        <v>413</v>
      </c>
    </row>
    <row r="178" spans="2:3" x14ac:dyDescent="0.2">
      <c r="B178" s="1">
        <v>43705</v>
      </c>
      <c r="C178">
        <v>412.5</v>
      </c>
    </row>
    <row r="179" spans="2:3" x14ac:dyDescent="0.2">
      <c r="B179" s="1">
        <v>43706</v>
      </c>
      <c r="C179">
        <v>414</v>
      </c>
    </row>
    <row r="180" spans="2:3" x14ac:dyDescent="0.2">
      <c r="B180" s="1">
        <v>43707</v>
      </c>
      <c r="C180">
        <v>414.75</v>
      </c>
    </row>
    <row r="181" spans="2:3" x14ac:dyDescent="0.2">
      <c r="B181" s="1">
        <v>43711</v>
      </c>
      <c r="C181">
        <v>410.5</v>
      </c>
    </row>
    <row r="182" spans="2:3" x14ac:dyDescent="0.2">
      <c r="B182" s="1">
        <v>43712</v>
      </c>
      <c r="C182">
        <v>410.5</v>
      </c>
    </row>
    <row r="183" spans="2:3" x14ac:dyDescent="0.2">
      <c r="B183" s="1">
        <v>43713</v>
      </c>
      <c r="C183">
        <v>410</v>
      </c>
    </row>
    <row r="184" spans="2:3" x14ac:dyDescent="0.2">
      <c r="B184" s="1">
        <v>43714</v>
      </c>
      <c r="C184">
        <v>408.25</v>
      </c>
    </row>
    <row r="185" spans="2:3" x14ac:dyDescent="0.2">
      <c r="B185" s="1">
        <v>43717</v>
      </c>
      <c r="C185">
        <v>409</v>
      </c>
    </row>
    <row r="186" spans="2:3" x14ac:dyDescent="0.2">
      <c r="B186" s="1">
        <v>43718</v>
      </c>
      <c r="C186">
        <v>413.75</v>
      </c>
    </row>
    <row r="187" spans="2:3" x14ac:dyDescent="0.2">
      <c r="B187" s="1">
        <v>43719</v>
      </c>
      <c r="C187">
        <v>413</v>
      </c>
    </row>
    <row r="188" spans="2:3" x14ac:dyDescent="0.2">
      <c r="B188" s="1">
        <v>43720</v>
      </c>
      <c r="C188">
        <v>417.5</v>
      </c>
    </row>
    <row r="189" spans="2:3" x14ac:dyDescent="0.2">
      <c r="B189" s="1">
        <v>43721</v>
      </c>
      <c r="C189">
        <v>417.25</v>
      </c>
    </row>
    <row r="190" spans="2:3" x14ac:dyDescent="0.2">
      <c r="B190" s="1">
        <v>43724</v>
      </c>
      <c r="C190">
        <v>420.75</v>
      </c>
    </row>
    <row r="191" spans="2:3" x14ac:dyDescent="0.2">
      <c r="B191" s="1">
        <v>43725</v>
      </c>
      <c r="C191">
        <v>414.75</v>
      </c>
    </row>
    <row r="192" spans="2:3" x14ac:dyDescent="0.2">
      <c r="B192" s="1">
        <v>43726</v>
      </c>
      <c r="C192">
        <v>415.25</v>
      </c>
    </row>
    <row r="193" spans="2:3" x14ac:dyDescent="0.2">
      <c r="B193" s="1">
        <v>43727</v>
      </c>
      <c r="C193">
        <v>415.25</v>
      </c>
    </row>
    <row r="194" spans="2:3" x14ac:dyDescent="0.2">
      <c r="B194" s="1">
        <v>43728</v>
      </c>
      <c r="C194">
        <v>412.25</v>
      </c>
    </row>
    <row r="195" spans="2:3" x14ac:dyDescent="0.2">
      <c r="B195" s="1">
        <v>43731</v>
      </c>
      <c r="C195">
        <v>413.5</v>
      </c>
    </row>
    <row r="196" spans="2:3" x14ac:dyDescent="0.2">
      <c r="B196" s="1">
        <v>43732</v>
      </c>
      <c r="C196">
        <v>413.5</v>
      </c>
    </row>
    <row r="197" spans="2:3" x14ac:dyDescent="0.2">
      <c r="B197" s="1">
        <v>43733</v>
      </c>
      <c r="C197">
        <v>414.25</v>
      </c>
    </row>
    <row r="198" spans="2:3" x14ac:dyDescent="0.2">
      <c r="B198" s="1">
        <v>43734</v>
      </c>
      <c r="C198">
        <v>414.25</v>
      </c>
    </row>
    <row r="199" spans="2:3" x14ac:dyDescent="0.2">
      <c r="B199" s="1">
        <v>43735</v>
      </c>
      <c r="C199">
        <v>412.75</v>
      </c>
    </row>
    <row r="200" spans="2:3" x14ac:dyDescent="0.2">
      <c r="B200" s="1">
        <v>43738</v>
      </c>
      <c r="C200">
        <v>417.5</v>
      </c>
    </row>
    <row r="201" spans="2:3" x14ac:dyDescent="0.2">
      <c r="B201" s="1">
        <v>43739</v>
      </c>
      <c r="C201">
        <v>417.5</v>
      </c>
    </row>
    <row r="202" spans="2:3" x14ac:dyDescent="0.2">
      <c r="B202" s="1">
        <v>43740</v>
      </c>
      <c r="C202">
        <v>414.75</v>
      </c>
    </row>
    <row r="203" spans="2:3" x14ac:dyDescent="0.2">
      <c r="B203" s="1">
        <v>43741</v>
      </c>
      <c r="C203">
        <v>415.5</v>
      </c>
    </row>
    <row r="204" spans="2:3" x14ac:dyDescent="0.2">
      <c r="B204" s="1">
        <v>43742</v>
      </c>
      <c r="C204">
        <v>414.5</v>
      </c>
    </row>
    <row r="205" spans="2:3" x14ac:dyDescent="0.2">
      <c r="B205" s="1">
        <v>43745</v>
      </c>
      <c r="C205">
        <v>416.25</v>
      </c>
    </row>
    <row r="206" spans="2:3" x14ac:dyDescent="0.2">
      <c r="B206" s="1">
        <v>43746</v>
      </c>
      <c r="C206">
        <v>418.5</v>
      </c>
    </row>
    <row r="207" spans="2:3" x14ac:dyDescent="0.2">
      <c r="B207" s="1">
        <v>43747</v>
      </c>
      <c r="C207">
        <v>418</v>
      </c>
    </row>
    <row r="208" spans="2:3" x14ac:dyDescent="0.2">
      <c r="B208" s="1">
        <v>43748</v>
      </c>
      <c r="C208">
        <v>414.5</v>
      </c>
    </row>
    <row r="209" spans="2:3" x14ac:dyDescent="0.2">
      <c r="B209" s="1">
        <v>43749</v>
      </c>
      <c r="C209">
        <v>418.5</v>
      </c>
    </row>
    <row r="210" spans="2:3" x14ac:dyDescent="0.2">
      <c r="B210" s="1">
        <v>43752</v>
      </c>
      <c r="C210">
        <v>418.5</v>
      </c>
    </row>
    <row r="211" spans="2:3" x14ac:dyDescent="0.2">
      <c r="B211" s="1">
        <v>43753</v>
      </c>
      <c r="C211">
        <v>418</v>
      </c>
    </row>
    <row r="212" spans="2:3" x14ac:dyDescent="0.2">
      <c r="B212" s="1">
        <v>43754</v>
      </c>
      <c r="C212">
        <v>418</v>
      </c>
    </row>
    <row r="213" spans="2:3" x14ac:dyDescent="0.2">
      <c r="B213" s="1">
        <v>43755</v>
      </c>
      <c r="C213">
        <v>420</v>
      </c>
    </row>
    <row r="214" spans="2:3" x14ac:dyDescent="0.2">
      <c r="B214" s="1">
        <v>43756</v>
      </c>
      <c r="C214">
        <v>419.75</v>
      </c>
    </row>
    <row r="215" spans="2:3" x14ac:dyDescent="0.2">
      <c r="B215" s="1">
        <v>43759</v>
      </c>
      <c r="C215">
        <v>419</v>
      </c>
    </row>
    <row r="216" spans="2:3" x14ac:dyDescent="0.2">
      <c r="B216" s="1">
        <v>43760</v>
      </c>
      <c r="C216">
        <v>419.5</v>
      </c>
    </row>
    <row r="217" spans="2:3" x14ac:dyDescent="0.2">
      <c r="B217" s="1">
        <v>43761</v>
      </c>
      <c r="C217">
        <v>419.25</v>
      </c>
    </row>
    <row r="218" spans="2:3" x14ac:dyDescent="0.2">
      <c r="B218" s="1">
        <v>43762</v>
      </c>
      <c r="C218">
        <v>418.25</v>
      </c>
    </row>
    <row r="219" spans="2:3" x14ac:dyDescent="0.2">
      <c r="B219" s="1">
        <v>43763</v>
      </c>
      <c r="C219">
        <v>417.5</v>
      </c>
    </row>
    <row r="220" spans="2:3" x14ac:dyDescent="0.2">
      <c r="B220" s="1">
        <v>43766</v>
      </c>
      <c r="C220">
        <v>415.25</v>
      </c>
    </row>
    <row r="221" spans="2:3" x14ac:dyDescent="0.2">
      <c r="B221" s="1">
        <v>43767</v>
      </c>
      <c r="C221">
        <v>415.75</v>
      </c>
    </row>
    <row r="222" spans="2:3" x14ac:dyDescent="0.2">
      <c r="B222" s="1">
        <v>43768</v>
      </c>
      <c r="C222">
        <v>416.5</v>
      </c>
    </row>
    <row r="223" spans="2:3" x14ac:dyDescent="0.2">
      <c r="B223" s="1">
        <v>43769</v>
      </c>
      <c r="C223">
        <v>415.75</v>
      </c>
    </row>
    <row r="224" spans="2:3" x14ac:dyDescent="0.2">
      <c r="B224" s="1">
        <v>43770</v>
      </c>
      <c r="C224">
        <v>415.25</v>
      </c>
    </row>
    <row r="225" spans="2:3" x14ac:dyDescent="0.2">
      <c r="B225" s="1">
        <v>43773</v>
      </c>
      <c r="C225">
        <v>413.25</v>
      </c>
    </row>
    <row r="226" spans="2:3" x14ac:dyDescent="0.2">
      <c r="B226" s="1">
        <v>43774</v>
      </c>
      <c r="C226">
        <v>411.75</v>
      </c>
    </row>
    <row r="227" spans="2:3" x14ac:dyDescent="0.2">
      <c r="B227" s="1">
        <v>43775</v>
      </c>
      <c r="C227">
        <v>411.25</v>
      </c>
    </row>
    <row r="228" spans="2:3" x14ac:dyDescent="0.2">
      <c r="B228" s="1">
        <v>43776</v>
      </c>
      <c r="C228">
        <v>409.75</v>
      </c>
    </row>
    <row r="229" spans="2:3" x14ac:dyDescent="0.2">
      <c r="B229" s="1">
        <v>43777</v>
      </c>
      <c r="C229">
        <v>411</v>
      </c>
    </row>
    <row r="230" spans="2:3" x14ac:dyDescent="0.2">
      <c r="B230" s="1">
        <v>43780</v>
      </c>
      <c r="C230">
        <v>408.25</v>
      </c>
    </row>
    <row r="231" spans="2:3" x14ac:dyDescent="0.2">
      <c r="B231" s="1">
        <v>43781</v>
      </c>
      <c r="C231">
        <v>409.75</v>
      </c>
    </row>
    <row r="232" spans="2:3" x14ac:dyDescent="0.2">
      <c r="B232" s="1">
        <v>43782</v>
      </c>
      <c r="C232">
        <v>407.5</v>
      </c>
    </row>
    <row r="233" spans="2:3" x14ac:dyDescent="0.2">
      <c r="B233" s="1">
        <v>43783</v>
      </c>
      <c r="C233">
        <v>409.25</v>
      </c>
    </row>
    <row r="234" spans="2:3" x14ac:dyDescent="0.2">
      <c r="B234" s="1">
        <v>43784</v>
      </c>
      <c r="C234">
        <v>406</v>
      </c>
    </row>
    <row r="235" spans="2:3" x14ac:dyDescent="0.2">
      <c r="B235" s="1">
        <v>43787</v>
      </c>
      <c r="C235">
        <v>404</v>
      </c>
    </row>
    <row r="236" spans="2:3" x14ac:dyDescent="0.2">
      <c r="B236" s="1">
        <v>43788</v>
      </c>
      <c r="C236">
        <v>406</v>
      </c>
    </row>
    <row r="237" spans="2:3" x14ac:dyDescent="0.2">
      <c r="B237" s="1">
        <v>43789</v>
      </c>
      <c r="C237">
        <v>404</v>
      </c>
    </row>
    <row r="238" spans="2:3" x14ac:dyDescent="0.2">
      <c r="B238" s="1">
        <v>43790</v>
      </c>
      <c r="C238">
        <v>404.5</v>
      </c>
    </row>
    <row r="239" spans="2:3" x14ac:dyDescent="0.2">
      <c r="B239" s="1">
        <v>43791</v>
      </c>
      <c r="C239">
        <v>403</v>
      </c>
    </row>
    <row r="240" spans="2:3" x14ac:dyDescent="0.2">
      <c r="B240" s="1">
        <v>43794</v>
      </c>
      <c r="C240">
        <v>405</v>
      </c>
    </row>
    <row r="241" spans="2:3" x14ac:dyDescent="0.2">
      <c r="B241" s="1">
        <v>43795</v>
      </c>
      <c r="C241">
        <v>402.75</v>
      </c>
    </row>
    <row r="242" spans="2:3" x14ac:dyDescent="0.2">
      <c r="B242" s="1">
        <v>43796</v>
      </c>
      <c r="C242">
        <v>399.25</v>
      </c>
    </row>
    <row r="243" spans="2:3" x14ac:dyDescent="0.2">
      <c r="B243" s="1">
        <v>43798</v>
      </c>
      <c r="C243">
        <v>401</v>
      </c>
    </row>
    <row r="244" spans="2:3" x14ac:dyDescent="0.2">
      <c r="B244" s="1">
        <v>43801</v>
      </c>
      <c r="C244">
        <v>401.5</v>
      </c>
    </row>
    <row r="245" spans="2:3" x14ac:dyDescent="0.2">
      <c r="B245" s="1">
        <v>43802</v>
      </c>
      <c r="C245">
        <v>402.5</v>
      </c>
    </row>
    <row r="246" spans="2:3" x14ac:dyDescent="0.2">
      <c r="B246" s="1">
        <v>43803</v>
      </c>
      <c r="C246">
        <v>402.25</v>
      </c>
    </row>
    <row r="247" spans="2:3" x14ac:dyDescent="0.2">
      <c r="B247" s="1">
        <v>43804</v>
      </c>
      <c r="C247">
        <v>400.75</v>
      </c>
    </row>
    <row r="248" spans="2:3" x14ac:dyDescent="0.2">
      <c r="B248" s="1">
        <v>43805</v>
      </c>
      <c r="C248">
        <v>400.25</v>
      </c>
    </row>
    <row r="249" spans="2:3" x14ac:dyDescent="0.2">
      <c r="B249" s="1">
        <v>43808</v>
      </c>
      <c r="C249">
        <v>399.25</v>
      </c>
    </row>
    <row r="250" spans="2:3" x14ac:dyDescent="0.2">
      <c r="B250" s="1">
        <v>43809</v>
      </c>
      <c r="C250">
        <v>401</v>
      </c>
    </row>
    <row r="251" spans="2:3" x14ac:dyDescent="0.2">
      <c r="B251" s="1">
        <v>43810</v>
      </c>
      <c r="C251">
        <v>398.5</v>
      </c>
    </row>
    <row r="252" spans="2:3" x14ac:dyDescent="0.2">
      <c r="B252" s="1">
        <v>43811</v>
      </c>
      <c r="C252">
        <v>403</v>
      </c>
    </row>
    <row r="253" spans="2:3" x14ac:dyDescent="0.2">
      <c r="B253" s="1">
        <v>43812</v>
      </c>
      <c r="C253">
        <v>405</v>
      </c>
    </row>
    <row r="254" spans="2:3" x14ac:dyDescent="0.2">
      <c r="B254" s="1">
        <v>43815</v>
      </c>
      <c r="C254">
        <v>409.75</v>
      </c>
    </row>
    <row r="255" spans="2:3" x14ac:dyDescent="0.2">
      <c r="B255" s="1">
        <v>43816</v>
      </c>
      <c r="C255">
        <v>411.5</v>
      </c>
    </row>
    <row r="256" spans="2:3" x14ac:dyDescent="0.2">
      <c r="B256" s="1">
        <v>43817</v>
      </c>
      <c r="C256">
        <v>409.25</v>
      </c>
    </row>
    <row r="257" spans="2:3" x14ac:dyDescent="0.2">
      <c r="B257" s="1">
        <v>43818</v>
      </c>
      <c r="C257">
        <v>409.25</v>
      </c>
    </row>
    <row r="258" spans="2:3" x14ac:dyDescent="0.2">
      <c r="B258" s="1">
        <v>43819</v>
      </c>
      <c r="C258">
        <v>411</v>
      </c>
    </row>
    <row r="259" spans="2:3" x14ac:dyDescent="0.2">
      <c r="B259" s="1">
        <v>43822</v>
      </c>
      <c r="C259">
        <v>411.75</v>
      </c>
    </row>
    <row r="260" spans="2:3" x14ac:dyDescent="0.2">
      <c r="B260" s="1">
        <v>43823</v>
      </c>
      <c r="C260">
        <v>411.25</v>
      </c>
    </row>
    <row r="261" spans="2:3" x14ac:dyDescent="0.2">
      <c r="B261" s="1">
        <v>43825</v>
      </c>
      <c r="C261">
        <v>411.75</v>
      </c>
    </row>
    <row r="262" spans="2:3" x14ac:dyDescent="0.2">
      <c r="B262" s="1">
        <v>43826</v>
      </c>
      <c r="C262">
        <v>412.25</v>
      </c>
    </row>
    <row r="263" spans="2:3" x14ac:dyDescent="0.2">
      <c r="B263" s="1">
        <v>43829</v>
      </c>
      <c r="C263">
        <v>412</v>
      </c>
    </row>
    <row r="264" spans="2:3" x14ac:dyDescent="0.2">
      <c r="B264" s="1">
        <v>43830</v>
      </c>
      <c r="C264">
        <v>411.25</v>
      </c>
    </row>
    <row r="265" spans="2:3" x14ac:dyDescent="0.2">
      <c r="B265" s="1">
        <v>43832</v>
      </c>
      <c r="C265">
        <v>413.5</v>
      </c>
    </row>
    <row r="266" spans="2:3" x14ac:dyDescent="0.2">
      <c r="B266" s="1">
        <v>43833</v>
      </c>
      <c r="C266">
        <v>411</v>
      </c>
    </row>
    <row r="267" spans="2:3" x14ac:dyDescent="0.2">
      <c r="B267" s="1">
        <v>43836</v>
      </c>
      <c r="C267">
        <v>410</v>
      </c>
    </row>
    <row r="268" spans="2:3" x14ac:dyDescent="0.2">
      <c r="B268" s="1">
        <v>43837</v>
      </c>
      <c r="C268">
        <v>410</v>
      </c>
    </row>
    <row r="269" spans="2:3" x14ac:dyDescent="0.2">
      <c r="B269" s="1">
        <v>43838</v>
      </c>
      <c r="C269">
        <v>410.25</v>
      </c>
    </row>
    <row r="270" spans="2:3" x14ac:dyDescent="0.2">
      <c r="B270" s="1">
        <v>43839</v>
      </c>
      <c r="C270">
        <v>409.75</v>
      </c>
    </row>
    <row r="271" spans="2:3" x14ac:dyDescent="0.2">
      <c r="B271" s="1">
        <v>43840</v>
      </c>
      <c r="C271">
        <v>412.5</v>
      </c>
    </row>
    <row r="272" spans="2:3" x14ac:dyDescent="0.2">
      <c r="B272" s="1">
        <v>43843</v>
      </c>
      <c r="C272">
        <v>414.5</v>
      </c>
    </row>
    <row r="273" spans="2:3" x14ac:dyDescent="0.2">
      <c r="B273" s="1">
        <v>43844</v>
      </c>
      <c r="C273">
        <v>413.75</v>
      </c>
    </row>
    <row r="274" spans="2:3" x14ac:dyDescent="0.2">
      <c r="B274" s="1">
        <v>43845</v>
      </c>
      <c r="C274">
        <v>412</v>
      </c>
    </row>
    <row r="275" spans="2:3" x14ac:dyDescent="0.2">
      <c r="B275" s="1">
        <v>43846</v>
      </c>
      <c r="C275">
        <v>404.25</v>
      </c>
    </row>
    <row r="276" spans="2:3" x14ac:dyDescent="0.2">
      <c r="B276" s="1">
        <v>43847</v>
      </c>
      <c r="C276">
        <v>412.5</v>
      </c>
    </row>
    <row r="277" spans="2:3" x14ac:dyDescent="0.2">
      <c r="B277" s="1">
        <v>43851</v>
      </c>
      <c r="C277">
        <v>411.25</v>
      </c>
    </row>
    <row r="278" spans="2:3" x14ac:dyDescent="0.2">
      <c r="B278" s="1">
        <v>43852</v>
      </c>
      <c r="C278">
        <v>410.5</v>
      </c>
    </row>
    <row r="279" spans="2:3" x14ac:dyDescent="0.2">
      <c r="B279" s="1">
        <v>43853</v>
      </c>
      <c r="C279">
        <v>413</v>
      </c>
    </row>
    <row r="280" spans="2:3" x14ac:dyDescent="0.2">
      <c r="B280" s="1">
        <v>43854</v>
      </c>
      <c r="C280">
        <v>407.75</v>
      </c>
    </row>
    <row r="281" spans="2:3" x14ac:dyDescent="0.2">
      <c r="B281" s="1">
        <v>43857</v>
      </c>
      <c r="C281">
        <v>405</v>
      </c>
    </row>
    <row r="282" spans="2:3" x14ac:dyDescent="0.2">
      <c r="B282" s="1">
        <v>43858</v>
      </c>
      <c r="C282">
        <v>407.25</v>
      </c>
    </row>
    <row r="283" spans="2:3" x14ac:dyDescent="0.2">
      <c r="B283" s="1">
        <v>43859</v>
      </c>
      <c r="C283">
        <v>405</v>
      </c>
    </row>
    <row r="284" spans="2:3" x14ac:dyDescent="0.2">
      <c r="B284" s="1">
        <v>43860</v>
      </c>
      <c r="C284">
        <v>400.25</v>
      </c>
    </row>
    <row r="285" spans="2:3" x14ac:dyDescent="0.2">
      <c r="B285" s="1">
        <v>43861</v>
      </c>
      <c r="C285">
        <v>400.5</v>
      </c>
    </row>
    <row r="286" spans="2:3" x14ac:dyDescent="0.2">
      <c r="B286" s="1">
        <v>43864</v>
      </c>
      <c r="C286">
        <v>399</v>
      </c>
    </row>
    <row r="287" spans="2:3" x14ac:dyDescent="0.2">
      <c r="B287" s="1">
        <v>43865</v>
      </c>
      <c r="C287">
        <v>402.25</v>
      </c>
    </row>
    <row r="288" spans="2:3" x14ac:dyDescent="0.2">
      <c r="B288" s="1">
        <v>43866</v>
      </c>
      <c r="C288">
        <v>401.75</v>
      </c>
    </row>
    <row r="289" spans="2:3" x14ac:dyDescent="0.2">
      <c r="B289" s="1">
        <v>43867</v>
      </c>
      <c r="C289">
        <v>399</v>
      </c>
    </row>
    <row r="290" spans="2:3" x14ac:dyDescent="0.2">
      <c r="B290" s="1">
        <v>43868</v>
      </c>
      <c r="C290">
        <v>402.75</v>
      </c>
    </row>
    <row r="291" spans="2:3" x14ac:dyDescent="0.2">
      <c r="B291" s="1">
        <v>43871</v>
      </c>
      <c r="C291">
        <v>402.75</v>
      </c>
    </row>
    <row r="292" spans="2:3" x14ac:dyDescent="0.2">
      <c r="B292" s="1">
        <v>43872</v>
      </c>
      <c r="C292">
        <v>401.25</v>
      </c>
    </row>
    <row r="293" spans="2:3" x14ac:dyDescent="0.2">
      <c r="B293" s="1">
        <v>43873</v>
      </c>
      <c r="C293">
        <v>402.5</v>
      </c>
    </row>
    <row r="294" spans="2:3" x14ac:dyDescent="0.2">
      <c r="B294" s="1">
        <v>43874</v>
      </c>
      <c r="C294">
        <v>401</v>
      </c>
    </row>
    <row r="295" spans="2:3" x14ac:dyDescent="0.2">
      <c r="B295" s="1">
        <v>43875</v>
      </c>
      <c r="C295">
        <v>398</v>
      </c>
    </row>
    <row r="296" spans="2:3" x14ac:dyDescent="0.2">
      <c r="B296" s="1">
        <v>43879</v>
      </c>
      <c r="C296">
        <v>402.5</v>
      </c>
    </row>
    <row r="297" spans="2:3" x14ac:dyDescent="0.2">
      <c r="B297" s="1">
        <v>43880</v>
      </c>
      <c r="C297">
        <v>400</v>
      </c>
    </row>
    <row r="298" spans="2:3" x14ac:dyDescent="0.2">
      <c r="B298" s="1">
        <v>43881</v>
      </c>
      <c r="C298">
        <v>398</v>
      </c>
    </row>
    <row r="299" spans="2:3" x14ac:dyDescent="0.2">
      <c r="B299" s="1">
        <v>43882</v>
      </c>
      <c r="C299">
        <v>395.25</v>
      </c>
    </row>
    <row r="300" spans="2:3" x14ac:dyDescent="0.2">
      <c r="B300" s="1">
        <v>43885</v>
      </c>
      <c r="C300">
        <v>391.75</v>
      </c>
    </row>
    <row r="301" spans="2:3" x14ac:dyDescent="0.2">
      <c r="B301" s="1">
        <v>43886</v>
      </c>
      <c r="C301">
        <v>392</v>
      </c>
    </row>
    <row r="302" spans="2:3" x14ac:dyDescent="0.2">
      <c r="B302" s="1">
        <v>43887</v>
      </c>
      <c r="C302">
        <v>391.5</v>
      </c>
    </row>
    <row r="303" spans="2:3" x14ac:dyDescent="0.2">
      <c r="B303" s="1">
        <v>43888</v>
      </c>
      <c r="C303">
        <v>387.5</v>
      </c>
    </row>
    <row r="304" spans="2:3" x14ac:dyDescent="0.2">
      <c r="B304" s="1">
        <v>43889</v>
      </c>
      <c r="C304">
        <v>387.5</v>
      </c>
    </row>
    <row r="305" spans="2:3" x14ac:dyDescent="0.2">
      <c r="B305" s="1">
        <v>43892</v>
      </c>
      <c r="C305">
        <v>390.5</v>
      </c>
    </row>
    <row r="306" spans="2:3" x14ac:dyDescent="0.2">
      <c r="B306" s="1">
        <v>43893</v>
      </c>
      <c r="C306">
        <v>394.5</v>
      </c>
    </row>
    <row r="307" spans="2:3" x14ac:dyDescent="0.2">
      <c r="B307" s="1">
        <v>43894</v>
      </c>
      <c r="C307">
        <v>395.5</v>
      </c>
    </row>
    <row r="308" spans="2:3" x14ac:dyDescent="0.2">
      <c r="B308" s="1">
        <v>43895</v>
      </c>
      <c r="C308">
        <v>393.5</v>
      </c>
    </row>
    <row r="309" spans="2:3" x14ac:dyDescent="0.2">
      <c r="B309" s="1">
        <v>43896</v>
      </c>
      <c r="C309">
        <v>391.75</v>
      </c>
    </row>
    <row r="310" spans="2:3" x14ac:dyDescent="0.2">
      <c r="B310" s="1">
        <v>43899</v>
      </c>
      <c r="C310">
        <v>387</v>
      </c>
    </row>
    <row r="311" spans="2:3" x14ac:dyDescent="0.2">
      <c r="B311" s="1">
        <v>43900</v>
      </c>
      <c r="C311">
        <v>390.75</v>
      </c>
    </row>
    <row r="312" spans="2:3" x14ac:dyDescent="0.2">
      <c r="B312" s="1">
        <v>43901</v>
      </c>
      <c r="C312">
        <v>387</v>
      </c>
    </row>
    <row r="313" spans="2:3" x14ac:dyDescent="0.2">
      <c r="B313" s="1">
        <v>43902</v>
      </c>
      <c r="C313">
        <v>381.75</v>
      </c>
    </row>
    <row r="314" spans="2:3" x14ac:dyDescent="0.2">
      <c r="B314" s="1">
        <v>43903</v>
      </c>
      <c r="C314">
        <v>382.75</v>
      </c>
    </row>
    <row r="315" spans="2:3" x14ac:dyDescent="0.2">
      <c r="B315" s="1">
        <v>43906</v>
      </c>
      <c r="C315">
        <v>377.75</v>
      </c>
    </row>
    <row r="316" spans="2:3" x14ac:dyDescent="0.2">
      <c r="B316" s="1">
        <v>43907</v>
      </c>
      <c r="C316">
        <v>374</v>
      </c>
    </row>
    <row r="317" spans="2:3" x14ac:dyDescent="0.2">
      <c r="B317" s="1">
        <v>43908</v>
      </c>
      <c r="C317">
        <v>369</v>
      </c>
    </row>
    <row r="318" spans="2:3" x14ac:dyDescent="0.2">
      <c r="B318" s="1">
        <v>43909</v>
      </c>
      <c r="C318">
        <v>373.5</v>
      </c>
    </row>
    <row r="319" spans="2:3" x14ac:dyDescent="0.2">
      <c r="B319" s="1">
        <v>43910</v>
      </c>
      <c r="C319">
        <v>373.25</v>
      </c>
    </row>
    <row r="320" spans="2:3" x14ac:dyDescent="0.2">
      <c r="B320" s="1">
        <v>43913</v>
      </c>
      <c r="C320">
        <v>374.5</v>
      </c>
    </row>
    <row r="321" spans="2:3" x14ac:dyDescent="0.2">
      <c r="B321" s="1">
        <v>43914</v>
      </c>
      <c r="C321">
        <v>374.75</v>
      </c>
    </row>
    <row r="322" spans="2:3" x14ac:dyDescent="0.2">
      <c r="B322" s="1">
        <v>43915</v>
      </c>
      <c r="C322">
        <v>377</v>
      </c>
    </row>
    <row r="323" spans="2:3" x14ac:dyDescent="0.2">
      <c r="B323" s="1">
        <v>43916</v>
      </c>
      <c r="C323">
        <v>377.5</v>
      </c>
    </row>
    <row r="324" spans="2:3" x14ac:dyDescent="0.2">
      <c r="B324" s="1">
        <v>43917</v>
      </c>
      <c r="C324">
        <v>374</v>
      </c>
    </row>
    <row r="325" spans="2:3" x14ac:dyDescent="0.2">
      <c r="B325" s="1">
        <v>43920</v>
      </c>
      <c r="C325">
        <v>369.25</v>
      </c>
    </row>
    <row r="326" spans="2:3" x14ac:dyDescent="0.2">
      <c r="B326" s="1">
        <v>43921</v>
      </c>
      <c r="C326">
        <v>368.5</v>
      </c>
    </row>
    <row r="327" spans="2:3" x14ac:dyDescent="0.2">
      <c r="B327" s="1">
        <v>43922</v>
      </c>
      <c r="C327">
        <v>359</v>
      </c>
    </row>
    <row r="328" spans="2:3" x14ac:dyDescent="0.2">
      <c r="B328" s="1">
        <v>43923</v>
      </c>
      <c r="C328">
        <v>361.25</v>
      </c>
    </row>
    <row r="329" spans="2:3" x14ac:dyDescent="0.2">
      <c r="B329" s="1">
        <v>43924</v>
      </c>
      <c r="C329">
        <v>362</v>
      </c>
    </row>
    <row r="330" spans="2:3" x14ac:dyDescent="0.2">
      <c r="B330" s="1">
        <v>43927</v>
      </c>
      <c r="C330">
        <v>359.5</v>
      </c>
    </row>
    <row r="331" spans="2:3" x14ac:dyDescent="0.2">
      <c r="B331" s="1">
        <v>43928</v>
      </c>
      <c r="C331">
        <v>361.75</v>
      </c>
    </row>
    <row r="332" spans="2:3" x14ac:dyDescent="0.2">
      <c r="B332" s="1">
        <v>43929</v>
      </c>
      <c r="C332">
        <v>360.25</v>
      </c>
    </row>
    <row r="333" spans="2:3" x14ac:dyDescent="0.2">
      <c r="B333" s="1">
        <v>43930</v>
      </c>
      <c r="C333">
        <v>362.25</v>
      </c>
    </row>
    <row r="334" spans="2:3" x14ac:dyDescent="0.2">
      <c r="B334" s="1">
        <v>43934</v>
      </c>
      <c r="C334">
        <v>361.5</v>
      </c>
    </row>
    <row r="335" spans="2:3" x14ac:dyDescent="0.2">
      <c r="B335" s="1">
        <v>43935</v>
      </c>
      <c r="C335">
        <v>359</v>
      </c>
    </row>
    <row r="336" spans="2:3" x14ac:dyDescent="0.2">
      <c r="B336" s="1">
        <v>43936</v>
      </c>
      <c r="C336">
        <v>355.5</v>
      </c>
    </row>
    <row r="337" spans="2:3" x14ac:dyDescent="0.2">
      <c r="B337" s="1">
        <v>43937</v>
      </c>
      <c r="C337">
        <v>353.25</v>
      </c>
    </row>
    <row r="338" spans="2:3" x14ac:dyDescent="0.2">
      <c r="B338" s="1">
        <v>43938</v>
      </c>
      <c r="C338">
        <v>355.25</v>
      </c>
    </row>
    <row r="339" spans="2:3" x14ac:dyDescent="0.2">
      <c r="B339" s="1">
        <v>43941</v>
      </c>
      <c r="C339">
        <v>349.75</v>
      </c>
    </row>
    <row r="340" spans="2:3" x14ac:dyDescent="0.2">
      <c r="B340" s="1">
        <v>43942</v>
      </c>
      <c r="C340">
        <v>345.25</v>
      </c>
    </row>
    <row r="341" spans="2:3" x14ac:dyDescent="0.2">
      <c r="B341" s="1">
        <v>43943</v>
      </c>
      <c r="C341">
        <v>349.5</v>
      </c>
    </row>
    <row r="342" spans="2:3" x14ac:dyDescent="0.2">
      <c r="B342" s="1">
        <v>43944</v>
      </c>
      <c r="C342">
        <v>350.75</v>
      </c>
    </row>
    <row r="343" spans="2:3" x14ac:dyDescent="0.2">
      <c r="B343" s="1">
        <v>43945</v>
      </c>
      <c r="C343">
        <v>349.25</v>
      </c>
    </row>
    <row r="344" spans="2:3" x14ac:dyDescent="0.2">
      <c r="B344" s="1">
        <v>43948</v>
      </c>
      <c r="C344">
        <v>342.75</v>
      </c>
    </row>
    <row r="345" spans="2:3" x14ac:dyDescent="0.2">
      <c r="B345" s="1">
        <v>43949</v>
      </c>
      <c r="C345">
        <v>343.75</v>
      </c>
    </row>
    <row r="346" spans="2:3" x14ac:dyDescent="0.2">
      <c r="B346" s="1">
        <v>43950</v>
      </c>
      <c r="C346">
        <v>347</v>
      </c>
    </row>
    <row r="347" spans="2:3" x14ac:dyDescent="0.2">
      <c r="B347" s="1">
        <v>43951</v>
      </c>
      <c r="C347">
        <v>350.5</v>
      </c>
    </row>
    <row r="348" spans="2:3" x14ac:dyDescent="0.2">
      <c r="B348" s="1">
        <v>43952</v>
      </c>
      <c r="C348">
        <v>350.25</v>
      </c>
    </row>
    <row r="349" spans="2:3" x14ac:dyDescent="0.2">
      <c r="B349" s="1">
        <v>43955</v>
      </c>
      <c r="C349">
        <v>347.75</v>
      </c>
    </row>
    <row r="350" spans="2:3" x14ac:dyDescent="0.2">
      <c r="B350" s="1">
        <v>43956</v>
      </c>
      <c r="C350">
        <v>347.5</v>
      </c>
    </row>
    <row r="351" spans="2:3" x14ac:dyDescent="0.2">
      <c r="B351" s="1">
        <v>43957</v>
      </c>
      <c r="C351">
        <v>344.75</v>
      </c>
    </row>
    <row r="352" spans="2:3" x14ac:dyDescent="0.2">
      <c r="B352" s="1">
        <v>43958</v>
      </c>
      <c r="C352">
        <v>347</v>
      </c>
    </row>
    <row r="353" spans="2:3" x14ac:dyDescent="0.2">
      <c r="B353" s="1">
        <v>43959</v>
      </c>
      <c r="C353">
        <v>349</v>
      </c>
    </row>
    <row r="354" spans="2:3" x14ac:dyDescent="0.2">
      <c r="B354" s="1">
        <v>43962</v>
      </c>
      <c r="C354">
        <v>347.75</v>
      </c>
    </row>
    <row r="355" spans="2:3" x14ac:dyDescent="0.2">
      <c r="B355" s="1">
        <v>43963</v>
      </c>
      <c r="C355">
        <v>348.5</v>
      </c>
    </row>
    <row r="356" spans="2:3" x14ac:dyDescent="0.2">
      <c r="B356" s="1">
        <v>43964</v>
      </c>
      <c r="C356">
        <v>345.25</v>
      </c>
    </row>
    <row r="357" spans="2:3" x14ac:dyDescent="0.2">
      <c r="B357" s="1">
        <v>43965</v>
      </c>
      <c r="C357">
        <v>344.75</v>
      </c>
    </row>
    <row r="358" spans="2:3" x14ac:dyDescent="0.2">
      <c r="B358" s="1">
        <v>43966</v>
      </c>
      <c r="C358">
        <v>344.75</v>
      </c>
    </row>
    <row r="359" spans="2:3" x14ac:dyDescent="0.2">
      <c r="B359" s="1">
        <v>43969</v>
      </c>
      <c r="C359">
        <v>345.25</v>
      </c>
    </row>
    <row r="360" spans="2:3" x14ac:dyDescent="0.2">
      <c r="B360" s="1">
        <v>43970</v>
      </c>
      <c r="C360">
        <v>346.5</v>
      </c>
    </row>
    <row r="361" spans="2:3" x14ac:dyDescent="0.2">
      <c r="B361" s="1">
        <v>43971</v>
      </c>
      <c r="C361">
        <v>346.5</v>
      </c>
    </row>
    <row r="362" spans="2:3" x14ac:dyDescent="0.2">
      <c r="B362" s="1">
        <v>43972</v>
      </c>
      <c r="C362">
        <v>345.5</v>
      </c>
    </row>
    <row r="363" spans="2:3" x14ac:dyDescent="0.2">
      <c r="B363" s="1">
        <v>43973</v>
      </c>
      <c r="C363">
        <v>345.25</v>
      </c>
    </row>
    <row r="364" spans="2:3" x14ac:dyDescent="0.2">
      <c r="B364" s="1">
        <v>43977</v>
      </c>
      <c r="C364">
        <v>346.5</v>
      </c>
    </row>
    <row r="365" spans="2:3" x14ac:dyDescent="0.2">
      <c r="B365" s="1">
        <v>43978</v>
      </c>
      <c r="C365">
        <v>346.5</v>
      </c>
    </row>
    <row r="366" spans="2:3" x14ac:dyDescent="0.2">
      <c r="B366" s="1">
        <v>43979</v>
      </c>
      <c r="C366">
        <v>352</v>
      </c>
    </row>
    <row r="367" spans="2:3" x14ac:dyDescent="0.2">
      <c r="B367" s="1">
        <v>43980</v>
      </c>
      <c r="C367">
        <v>350.25</v>
      </c>
    </row>
    <row r="368" spans="2:3" x14ac:dyDescent="0.2">
      <c r="B368" s="1">
        <v>43983</v>
      </c>
      <c r="C368">
        <v>347.5</v>
      </c>
    </row>
    <row r="369" spans="2:3" x14ac:dyDescent="0.2">
      <c r="B369" s="1">
        <v>43984</v>
      </c>
      <c r="C369">
        <v>350.25</v>
      </c>
    </row>
    <row r="370" spans="2:3" x14ac:dyDescent="0.2">
      <c r="B370" s="1">
        <v>43985</v>
      </c>
      <c r="C370">
        <v>350.5</v>
      </c>
    </row>
    <row r="371" spans="2:3" x14ac:dyDescent="0.2">
      <c r="B371" s="1">
        <v>43986</v>
      </c>
      <c r="C371">
        <v>355</v>
      </c>
    </row>
    <row r="372" spans="2:3" x14ac:dyDescent="0.2">
      <c r="B372" s="1">
        <v>43987</v>
      </c>
      <c r="C372">
        <v>357</v>
      </c>
    </row>
    <row r="373" spans="2:3" x14ac:dyDescent="0.2">
      <c r="B373" s="1">
        <v>43990</v>
      </c>
      <c r="C373">
        <v>359</v>
      </c>
    </row>
    <row r="374" spans="2:3" x14ac:dyDescent="0.2">
      <c r="B374" s="1">
        <v>43991</v>
      </c>
      <c r="C374">
        <v>355.25</v>
      </c>
    </row>
    <row r="375" spans="2:3" x14ac:dyDescent="0.2">
      <c r="B375" s="1">
        <v>43992</v>
      </c>
      <c r="C375">
        <v>353.25</v>
      </c>
    </row>
    <row r="376" spans="2:3" x14ac:dyDescent="0.2">
      <c r="B376" s="1">
        <v>43993</v>
      </c>
      <c r="C376">
        <v>355.5</v>
      </c>
    </row>
    <row r="377" spans="2:3" x14ac:dyDescent="0.2">
      <c r="B377" s="1">
        <v>43994</v>
      </c>
      <c r="C377">
        <v>354.75</v>
      </c>
    </row>
    <row r="378" spans="2:3" x14ac:dyDescent="0.2">
      <c r="B378" s="1">
        <v>43997</v>
      </c>
      <c r="C378">
        <v>353.25</v>
      </c>
    </row>
    <row r="379" spans="2:3" x14ac:dyDescent="0.2">
      <c r="B379" s="1">
        <v>43998</v>
      </c>
      <c r="C379">
        <v>354</v>
      </c>
    </row>
    <row r="380" spans="2:3" x14ac:dyDescent="0.2">
      <c r="B380" s="1">
        <v>43999</v>
      </c>
      <c r="C380">
        <v>353.75</v>
      </c>
    </row>
    <row r="381" spans="2:3" x14ac:dyDescent="0.2">
      <c r="B381" s="1">
        <v>44000</v>
      </c>
      <c r="C381">
        <v>354</v>
      </c>
    </row>
    <row r="382" spans="2:3" x14ac:dyDescent="0.2">
      <c r="B382" s="1">
        <v>44001</v>
      </c>
      <c r="C382">
        <v>356.75</v>
      </c>
    </row>
    <row r="383" spans="2:3" x14ac:dyDescent="0.2">
      <c r="B383" s="1">
        <v>44004</v>
      </c>
      <c r="C383">
        <v>353.5</v>
      </c>
    </row>
    <row r="384" spans="2:3" x14ac:dyDescent="0.2">
      <c r="B384" s="1">
        <v>44005</v>
      </c>
      <c r="C384">
        <v>348.75</v>
      </c>
    </row>
    <row r="385" spans="2:3" x14ac:dyDescent="0.2">
      <c r="B385" s="1">
        <v>44006</v>
      </c>
      <c r="C385">
        <v>344.75</v>
      </c>
    </row>
    <row r="386" spans="2:3" x14ac:dyDescent="0.2">
      <c r="B386" s="1">
        <v>44007</v>
      </c>
      <c r="C386">
        <v>339.5</v>
      </c>
    </row>
    <row r="387" spans="2:3" x14ac:dyDescent="0.2">
      <c r="B387" s="1">
        <v>44008</v>
      </c>
      <c r="C387">
        <v>336.75</v>
      </c>
    </row>
    <row r="388" spans="2:3" x14ac:dyDescent="0.2">
      <c r="B388" s="1">
        <v>44011</v>
      </c>
      <c r="C388">
        <v>345.5</v>
      </c>
    </row>
    <row r="389" spans="2:3" x14ac:dyDescent="0.2">
      <c r="B389" s="1">
        <v>44012</v>
      </c>
      <c r="C389">
        <v>361.25</v>
      </c>
    </row>
    <row r="390" spans="2:3" x14ac:dyDescent="0.2">
      <c r="B390" s="1">
        <v>44013</v>
      </c>
      <c r="C390">
        <v>371.5</v>
      </c>
    </row>
    <row r="391" spans="2:3" x14ac:dyDescent="0.2">
      <c r="B391" s="1">
        <v>44014</v>
      </c>
      <c r="C391">
        <v>365</v>
      </c>
    </row>
    <row r="392" spans="2:3" x14ac:dyDescent="0.2">
      <c r="B392" s="1">
        <v>44018</v>
      </c>
      <c r="C392">
        <v>367.5</v>
      </c>
    </row>
    <row r="393" spans="2:3" x14ac:dyDescent="0.2">
      <c r="B393" s="1">
        <v>44019</v>
      </c>
      <c r="C393">
        <v>363.25</v>
      </c>
    </row>
    <row r="394" spans="2:3" x14ac:dyDescent="0.2">
      <c r="B394" s="1">
        <v>44020</v>
      </c>
      <c r="C394">
        <v>364.5</v>
      </c>
    </row>
    <row r="395" spans="2:3" x14ac:dyDescent="0.2">
      <c r="B395" s="1">
        <v>44021</v>
      </c>
      <c r="C395">
        <v>366.75</v>
      </c>
    </row>
    <row r="396" spans="2:3" x14ac:dyDescent="0.2">
      <c r="B396" s="1">
        <v>44022</v>
      </c>
      <c r="C396">
        <v>355</v>
      </c>
    </row>
    <row r="397" spans="2:3" x14ac:dyDescent="0.2">
      <c r="B397" s="1">
        <v>44025</v>
      </c>
      <c r="C397">
        <v>347.5</v>
      </c>
    </row>
    <row r="398" spans="2:3" x14ac:dyDescent="0.2">
      <c r="B398" s="1">
        <v>44026</v>
      </c>
      <c r="C398">
        <v>344.5</v>
      </c>
    </row>
    <row r="399" spans="2:3" x14ac:dyDescent="0.2">
      <c r="B399" s="1">
        <v>44027</v>
      </c>
      <c r="C399">
        <v>344.5</v>
      </c>
    </row>
    <row r="400" spans="2:3" x14ac:dyDescent="0.2">
      <c r="B400" s="1">
        <v>44028</v>
      </c>
      <c r="C400">
        <v>347.75</v>
      </c>
    </row>
    <row r="401" spans="2:3" x14ac:dyDescent="0.2">
      <c r="B401" s="1">
        <v>44029</v>
      </c>
      <c r="C401">
        <v>349.75</v>
      </c>
    </row>
    <row r="402" spans="2:3" x14ac:dyDescent="0.2">
      <c r="B402" s="1">
        <v>44032</v>
      </c>
      <c r="C402">
        <v>346.25</v>
      </c>
    </row>
    <row r="403" spans="2:3" x14ac:dyDescent="0.2">
      <c r="B403" s="1">
        <v>44033</v>
      </c>
      <c r="C403">
        <v>341.5</v>
      </c>
    </row>
    <row r="404" spans="2:3" x14ac:dyDescent="0.2">
      <c r="B404" s="1">
        <v>44034</v>
      </c>
      <c r="C404">
        <v>344.75</v>
      </c>
    </row>
    <row r="405" spans="2:3" x14ac:dyDescent="0.2">
      <c r="B405" s="1">
        <v>44035</v>
      </c>
      <c r="C405">
        <v>345.5</v>
      </c>
    </row>
    <row r="406" spans="2:3" x14ac:dyDescent="0.2">
      <c r="B406" s="1">
        <v>44036</v>
      </c>
      <c r="C406">
        <v>346</v>
      </c>
    </row>
    <row r="407" spans="2:3" x14ac:dyDescent="0.2">
      <c r="B407" s="1">
        <v>44039</v>
      </c>
      <c r="C407">
        <v>345.5</v>
      </c>
    </row>
    <row r="408" spans="2:3" x14ac:dyDescent="0.2">
      <c r="B408" s="1">
        <v>44040</v>
      </c>
      <c r="C408">
        <v>341.25</v>
      </c>
    </row>
    <row r="409" spans="2:3" x14ac:dyDescent="0.2">
      <c r="B409" s="1">
        <v>44041</v>
      </c>
      <c r="C409">
        <v>338.25</v>
      </c>
    </row>
    <row r="410" spans="2:3" x14ac:dyDescent="0.2">
      <c r="B410" s="1">
        <v>44042</v>
      </c>
      <c r="C410">
        <v>338.25</v>
      </c>
    </row>
    <row r="411" spans="2:3" x14ac:dyDescent="0.2">
      <c r="B411" s="1">
        <v>44043</v>
      </c>
      <c r="C411">
        <v>338.25</v>
      </c>
    </row>
    <row r="412" spans="2:3" x14ac:dyDescent="0.2">
      <c r="B412" s="1">
        <v>44046</v>
      </c>
      <c r="C412">
        <v>340.25</v>
      </c>
    </row>
    <row r="413" spans="2:3" x14ac:dyDescent="0.2">
      <c r="B413" s="1">
        <v>44047</v>
      </c>
      <c r="C413">
        <v>332.25</v>
      </c>
    </row>
    <row r="414" spans="2:3" x14ac:dyDescent="0.2">
      <c r="B414" s="1">
        <v>44048</v>
      </c>
      <c r="C414">
        <v>335.5</v>
      </c>
    </row>
    <row r="415" spans="2:3" x14ac:dyDescent="0.2">
      <c r="B415" s="1">
        <v>44049</v>
      </c>
      <c r="C415">
        <v>335.5</v>
      </c>
    </row>
    <row r="416" spans="2:3" x14ac:dyDescent="0.2">
      <c r="B416" s="1">
        <v>44050</v>
      </c>
      <c r="C416">
        <v>332.75</v>
      </c>
    </row>
    <row r="417" spans="2:3" x14ac:dyDescent="0.2">
      <c r="B417" s="1">
        <v>44053</v>
      </c>
      <c r="C417">
        <v>334.75</v>
      </c>
    </row>
    <row r="418" spans="2:3" x14ac:dyDescent="0.2">
      <c r="B418" s="1">
        <v>44054</v>
      </c>
      <c r="C418">
        <v>335.25</v>
      </c>
    </row>
    <row r="419" spans="2:3" x14ac:dyDescent="0.2">
      <c r="B419" s="1">
        <v>44055</v>
      </c>
      <c r="C419">
        <v>338.75</v>
      </c>
    </row>
    <row r="420" spans="2:3" x14ac:dyDescent="0.2">
      <c r="B420" s="1">
        <v>44056</v>
      </c>
      <c r="C420">
        <v>349.75</v>
      </c>
    </row>
    <row r="421" spans="2:3" x14ac:dyDescent="0.2">
      <c r="B421" s="1">
        <v>44057</v>
      </c>
      <c r="C421">
        <v>349.25</v>
      </c>
    </row>
    <row r="422" spans="2:3" x14ac:dyDescent="0.2">
      <c r="B422" s="1">
        <v>44060</v>
      </c>
      <c r="C422">
        <v>356.75</v>
      </c>
    </row>
    <row r="423" spans="2:3" x14ac:dyDescent="0.2">
      <c r="B423" s="1">
        <v>44061</v>
      </c>
      <c r="C423">
        <v>354.25</v>
      </c>
    </row>
    <row r="424" spans="2:3" x14ac:dyDescent="0.2">
      <c r="B424" s="1">
        <v>44062</v>
      </c>
      <c r="C424">
        <v>352.75</v>
      </c>
    </row>
    <row r="425" spans="2:3" x14ac:dyDescent="0.2">
      <c r="B425" s="1">
        <v>44063</v>
      </c>
      <c r="C425">
        <v>352.25</v>
      </c>
    </row>
    <row r="426" spans="2:3" x14ac:dyDescent="0.2">
      <c r="B426" s="1">
        <v>44064</v>
      </c>
      <c r="C426">
        <v>353</v>
      </c>
    </row>
    <row r="427" spans="2:3" x14ac:dyDescent="0.2">
      <c r="B427" s="1">
        <v>44067</v>
      </c>
      <c r="C427">
        <v>357</v>
      </c>
    </row>
    <row r="428" spans="2:3" x14ac:dyDescent="0.2">
      <c r="B428" s="1">
        <v>44068</v>
      </c>
      <c r="C428">
        <v>366.25</v>
      </c>
    </row>
    <row r="429" spans="2:3" x14ac:dyDescent="0.2">
      <c r="B429" s="1">
        <v>44069</v>
      </c>
      <c r="C429">
        <v>366</v>
      </c>
    </row>
    <row r="430" spans="2:3" x14ac:dyDescent="0.2">
      <c r="B430" s="1">
        <v>44070</v>
      </c>
      <c r="C430">
        <v>369.5</v>
      </c>
    </row>
    <row r="431" spans="2:3" x14ac:dyDescent="0.2">
      <c r="B431" s="1">
        <v>44071</v>
      </c>
      <c r="C431">
        <v>369.25</v>
      </c>
    </row>
    <row r="432" spans="2:3" x14ac:dyDescent="0.2">
      <c r="B432" s="1">
        <v>44074</v>
      </c>
      <c r="C432">
        <v>367.5</v>
      </c>
    </row>
    <row r="433" spans="2:3" x14ac:dyDescent="0.2">
      <c r="B433" s="1">
        <v>44075</v>
      </c>
      <c r="C433">
        <v>367.75</v>
      </c>
    </row>
    <row r="434" spans="2:3" x14ac:dyDescent="0.2">
      <c r="B434" s="1">
        <v>44076</v>
      </c>
      <c r="C434">
        <v>369.25</v>
      </c>
    </row>
    <row r="435" spans="2:3" x14ac:dyDescent="0.2">
      <c r="B435" s="1">
        <v>44077</v>
      </c>
      <c r="C435">
        <v>364.75</v>
      </c>
    </row>
    <row r="436" spans="2:3" x14ac:dyDescent="0.2">
      <c r="B436" s="1">
        <v>44078</v>
      </c>
      <c r="C436">
        <v>368.5</v>
      </c>
    </row>
    <row r="437" spans="2:3" x14ac:dyDescent="0.2">
      <c r="B437" s="1">
        <v>44082</v>
      </c>
      <c r="C437">
        <v>372</v>
      </c>
    </row>
    <row r="438" spans="2:3" x14ac:dyDescent="0.2">
      <c r="B438" s="1">
        <v>44083</v>
      </c>
      <c r="C438">
        <v>370.75</v>
      </c>
    </row>
    <row r="439" spans="2:3" x14ac:dyDescent="0.2">
      <c r="B439" s="1">
        <v>44084</v>
      </c>
      <c r="C439">
        <v>375</v>
      </c>
    </row>
    <row r="440" spans="2:3" x14ac:dyDescent="0.2">
      <c r="B440" s="1">
        <v>44085</v>
      </c>
      <c r="C440">
        <v>378.25</v>
      </c>
    </row>
    <row r="441" spans="2:3" x14ac:dyDescent="0.2">
      <c r="B441" s="1">
        <v>44088</v>
      </c>
      <c r="C441">
        <v>379</v>
      </c>
    </row>
    <row r="442" spans="2:3" x14ac:dyDescent="0.2">
      <c r="B442" s="1">
        <v>44089</v>
      </c>
      <c r="C442">
        <v>375.75</v>
      </c>
    </row>
    <row r="443" spans="2:3" x14ac:dyDescent="0.2">
      <c r="B443" s="1">
        <v>44090</v>
      </c>
      <c r="C443">
        <v>381</v>
      </c>
    </row>
    <row r="444" spans="2:3" x14ac:dyDescent="0.2">
      <c r="B444" s="1">
        <v>44091</v>
      </c>
      <c r="C444">
        <v>384</v>
      </c>
    </row>
    <row r="445" spans="2:3" x14ac:dyDescent="0.2">
      <c r="B445" s="1">
        <v>44092</v>
      </c>
      <c r="C445">
        <v>387.5</v>
      </c>
    </row>
    <row r="446" spans="2:3" x14ac:dyDescent="0.2">
      <c r="B446" s="1">
        <v>44095</v>
      </c>
      <c r="C446">
        <v>379.25</v>
      </c>
    </row>
    <row r="447" spans="2:3" x14ac:dyDescent="0.2">
      <c r="B447" s="1">
        <v>44096</v>
      </c>
      <c r="C447">
        <v>378.75</v>
      </c>
    </row>
    <row r="448" spans="2:3" x14ac:dyDescent="0.2">
      <c r="B448" s="1">
        <v>44097</v>
      </c>
      <c r="C448">
        <v>377.5</v>
      </c>
    </row>
    <row r="449" spans="2:3" x14ac:dyDescent="0.2">
      <c r="B449" s="1">
        <v>44098</v>
      </c>
      <c r="C449">
        <v>372.25</v>
      </c>
    </row>
    <row r="450" spans="2:3" x14ac:dyDescent="0.2">
      <c r="B450" s="1">
        <v>44099</v>
      </c>
      <c r="C450">
        <v>373.25</v>
      </c>
    </row>
    <row r="451" spans="2:3" x14ac:dyDescent="0.2">
      <c r="B451" s="1">
        <v>44102</v>
      </c>
      <c r="C451">
        <v>375.5</v>
      </c>
    </row>
    <row r="452" spans="2:3" x14ac:dyDescent="0.2">
      <c r="B452" s="1">
        <v>44103</v>
      </c>
      <c r="C452">
        <v>374</v>
      </c>
    </row>
    <row r="453" spans="2:3" x14ac:dyDescent="0.2">
      <c r="B453" s="1">
        <v>44104</v>
      </c>
      <c r="C453">
        <v>388.25</v>
      </c>
    </row>
    <row r="454" spans="2:3" x14ac:dyDescent="0.2">
      <c r="B454" s="1">
        <v>44105</v>
      </c>
      <c r="C454">
        <v>392</v>
      </c>
    </row>
    <row r="455" spans="2:3" x14ac:dyDescent="0.2">
      <c r="B455" s="1">
        <v>44106</v>
      </c>
      <c r="C455">
        <v>389.25</v>
      </c>
    </row>
    <row r="456" spans="2:3" x14ac:dyDescent="0.2">
      <c r="B456" s="1">
        <v>44109</v>
      </c>
      <c r="C456">
        <v>389.25</v>
      </c>
    </row>
    <row r="457" spans="2:3" x14ac:dyDescent="0.2">
      <c r="B457" s="1">
        <v>44110</v>
      </c>
      <c r="C457">
        <v>394.25</v>
      </c>
    </row>
    <row r="458" spans="2:3" x14ac:dyDescent="0.2">
      <c r="B458" s="1">
        <v>44111</v>
      </c>
      <c r="C458">
        <v>397.25</v>
      </c>
    </row>
    <row r="459" spans="2:3" x14ac:dyDescent="0.2">
      <c r="B459" s="1">
        <v>44112</v>
      </c>
      <c r="C459">
        <v>394.75</v>
      </c>
    </row>
    <row r="460" spans="2:3" x14ac:dyDescent="0.2">
      <c r="B460" s="1">
        <v>44113</v>
      </c>
      <c r="C460">
        <v>402.25</v>
      </c>
    </row>
    <row r="461" spans="2:3" x14ac:dyDescent="0.2">
      <c r="B461" s="1">
        <v>44116</v>
      </c>
      <c r="C461">
        <v>396.75</v>
      </c>
    </row>
    <row r="462" spans="2:3" x14ac:dyDescent="0.2">
      <c r="B462" s="1">
        <v>44117</v>
      </c>
      <c r="C462">
        <v>399.25</v>
      </c>
    </row>
    <row r="463" spans="2:3" x14ac:dyDescent="0.2">
      <c r="B463" s="1">
        <v>44118</v>
      </c>
      <c r="C463">
        <v>402.5</v>
      </c>
    </row>
    <row r="464" spans="2:3" x14ac:dyDescent="0.2">
      <c r="B464" s="1">
        <v>44119</v>
      </c>
      <c r="C464">
        <v>408</v>
      </c>
    </row>
    <row r="465" spans="2:3" x14ac:dyDescent="0.2">
      <c r="B465" s="1">
        <v>44120</v>
      </c>
      <c r="C465">
        <v>407</v>
      </c>
    </row>
    <row r="466" spans="2:3" x14ac:dyDescent="0.2">
      <c r="B466" s="1">
        <v>44123</v>
      </c>
      <c r="C466">
        <v>410.5</v>
      </c>
    </row>
    <row r="467" spans="2:3" x14ac:dyDescent="0.2">
      <c r="B467" s="1">
        <v>44124</v>
      </c>
      <c r="C467">
        <v>413.25</v>
      </c>
    </row>
    <row r="468" spans="2:3" x14ac:dyDescent="0.2">
      <c r="B468" s="1">
        <v>44125</v>
      </c>
      <c r="C468">
        <v>416.75</v>
      </c>
    </row>
    <row r="469" spans="2:3" x14ac:dyDescent="0.2">
      <c r="B469" s="1">
        <v>44126</v>
      </c>
      <c r="C469">
        <v>418.25</v>
      </c>
    </row>
    <row r="470" spans="2:3" x14ac:dyDescent="0.2">
      <c r="B470" s="1">
        <v>44127</v>
      </c>
      <c r="C470">
        <v>420.25</v>
      </c>
    </row>
    <row r="471" spans="2:3" x14ac:dyDescent="0.2">
      <c r="B471" s="1">
        <v>44130</v>
      </c>
      <c r="C471">
        <v>418.5</v>
      </c>
    </row>
    <row r="472" spans="2:3" x14ac:dyDescent="0.2">
      <c r="B472" s="1">
        <v>44131</v>
      </c>
      <c r="C472">
        <v>416.5</v>
      </c>
    </row>
    <row r="473" spans="2:3" x14ac:dyDescent="0.2">
      <c r="B473" s="1">
        <v>44132</v>
      </c>
      <c r="C473">
        <v>404.25</v>
      </c>
    </row>
    <row r="474" spans="2:3" x14ac:dyDescent="0.2">
      <c r="B474" s="1">
        <v>44133</v>
      </c>
      <c r="C474">
        <v>401.5</v>
      </c>
    </row>
    <row r="475" spans="2:3" x14ac:dyDescent="0.2">
      <c r="B475" s="1">
        <v>44134</v>
      </c>
      <c r="C475">
        <v>403.25</v>
      </c>
    </row>
    <row r="476" spans="2:3" x14ac:dyDescent="0.2">
      <c r="B476" s="1">
        <v>44137</v>
      </c>
      <c r="C476">
        <v>401.75</v>
      </c>
    </row>
    <row r="477" spans="2:3" x14ac:dyDescent="0.2">
      <c r="B477" s="1">
        <v>44138</v>
      </c>
      <c r="C477">
        <v>406</v>
      </c>
    </row>
    <row r="478" spans="2:3" x14ac:dyDescent="0.2">
      <c r="B478" s="1">
        <v>44139</v>
      </c>
      <c r="C478">
        <v>411.25</v>
      </c>
    </row>
    <row r="479" spans="2:3" x14ac:dyDescent="0.2">
      <c r="B479" s="1">
        <v>44140</v>
      </c>
      <c r="C479">
        <v>414.75</v>
      </c>
    </row>
    <row r="480" spans="2:3" x14ac:dyDescent="0.2">
      <c r="B480" s="1">
        <v>44141</v>
      </c>
      <c r="C480">
        <v>413.75</v>
      </c>
    </row>
    <row r="481" spans="2:3" x14ac:dyDescent="0.2">
      <c r="B481" s="1">
        <v>44144</v>
      </c>
      <c r="C481">
        <v>415.25</v>
      </c>
    </row>
    <row r="482" spans="2:3" x14ac:dyDescent="0.2">
      <c r="B482" s="1">
        <v>44145</v>
      </c>
      <c r="C482">
        <v>431</v>
      </c>
    </row>
    <row r="483" spans="2:3" x14ac:dyDescent="0.2">
      <c r="B483" s="1">
        <v>44146</v>
      </c>
      <c r="C483">
        <v>427</v>
      </c>
    </row>
    <row r="484" spans="2:3" x14ac:dyDescent="0.2">
      <c r="B484" s="1">
        <v>44147</v>
      </c>
      <c r="C484">
        <v>418.25</v>
      </c>
    </row>
    <row r="485" spans="2:3" x14ac:dyDescent="0.2">
      <c r="B485" s="1">
        <v>44148</v>
      </c>
      <c r="C485">
        <v>419.5</v>
      </c>
    </row>
    <row r="486" spans="2:3" x14ac:dyDescent="0.2">
      <c r="B486" s="1">
        <v>44151</v>
      </c>
      <c r="C486">
        <v>424.25</v>
      </c>
    </row>
    <row r="487" spans="2:3" x14ac:dyDescent="0.2">
      <c r="B487" s="1">
        <v>44152</v>
      </c>
      <c r="C487">
        <v>426.75</v>
      </c>
    </row>
    <row r="488" spans="2:3" x14ac:dyDescent="0.2">
      <c r="B488" s="1">
        <v>44153</v>
      </c>
      <c r="C488">
        <v>430.5</v>
      </c>
    </row>
    <row r="489" spans="2:3" x14ac:dyDescent="0.2">
      <c r="B489" s="1">
        <v>44154</v>
      </c>
      <c r="C489">
        <v>427.25</v>
      </c>
    </row>
    <row r="490" spans="2:3" x14ac:dyDescent="0.2">
      <c r="B490" s="1">
        <v>44155</v>
      </c>
      <c r="C490">
        <v>428.25</v>
      </c>
    </row>
    <row r="491" spans="2:3" x14ac:dyDescent="0.2">
      <c r="B491" s="1">
        <v>44158</v>
      </c>
      <c r="C491">
        <v>433.25</v>
      </c>
    </row>
    <row r="492" spans="2:3" x14ac:dyDescent="0.2">
      <c r="B492" s="1">
        <v>44159</v>
      </c>
      <c r="C492">
        <v>432.5</v>
      </c>
    </row>
    <row r="493" spans="2:3" x14ac:dyDescent="0.2">
      <c r="B493" s="1">
        <v>44160</v>
      </c>
      <c r="C493">
        <v>427.5</v>
      </c>
    </row>
    <row r="494" spans="2:3" x14ac:dyDescent="0.2">
      <c r="B494" s="1">
        <v>44162</v>
      </c>
      <c r="C494">
        <v>433.75</v>
      </c>
    </row>
    <row r="495" spans="2:3" x14ac:dyDescent="0.2">
      <c r="B495" s="1">
        <v>44165</v>
      </c>
      <c r="C495">
        <v>426</v>
      </c>
    </row>
    <row r="496" spans="2:3" x14ac:dyDescent="0.2">
      <c r="B496" s="1">
        <v>44166</v>
      </c>
      <c r="C496">
        <v>420.75</v>
      </c>
    </row>
    <row r="497" spans="2:3" x14ac:dyDescent="0.2">
      <c r="B497" s="1">
        <v>44167</v>
      </c>
      <c r="C497">
        <v>423.75</v>
      </c>
    </row>
    <row r="498" spans="2:3" x14ac:dyDescent="0.2">
      <c r="B498" s="1">
        <v>44168</v>
      </c>
      <c r="C498">
        <v>426.5</v>
      </c>
    </row>
    <row r="499" spans="2:3" x14ac:dyDescent="0.2">
      <c r="B499" s="1">
        <v>44169</v>
      </c>
      <c r="C499">
        <v>420.5</v>
      </c>
    </row>
    <row r="500" spans="2:3" x14ac:dyDescent="0.2">
      <c r="B500" s="1">
        <v>44172</v>
      </c>
      <c r="C500">
        <v>424</v>
      </c>
    </row>
    <row r="501" spans="2:3" x14ac:dyDescent="0.2">
      <c r="B501" s="1">
        <v>44173</v>
      </c>
      <c r="C501">
        <v>419.75</v>
      </c>
    </row>
    <row r="502" spans="2:3" x14ac:dyDescent="0.2">
      <c r="B502" s="1">
        <v>44174</v>
      </c>
      <c r="C502">
        <v>423.75</v>
      </c>
    </row>
    <row r="503" spans="2:3" x14ac:dyDescent="0.2">
      <c r="B503" s="1">
        <v>44175</v>
      </c>
      <c r="C503">
        <v>421.25</v>
      </c>
    </row>
    <row r="504" spans="2:3" x14ac:dyDescent="0.2">
      <c r="B504" s="1">
        <v>44176</v>
      </c>
      <c r="C504">
        <v>423.5</v>
      </c>
    </row>
    <row r="505" spans="2:3" x14ac:dyDescent="0.2">
      <c r="B505" s="1">
        <v>44179</v>
      </c>
      <c r="C505">
        <v>424</v>
      </c>
    </row>
    <row r="506" spans="2:3" x14ac:dyDescent="0.2">
      <c r="B506" s="1">
        <v>44180</v>
      </c>
      <c r="C506">
        <v>424.75</v>
      </c>
    </row>
    <row r="507" spans="2:3" x14ac:dyDescent="0.2">
      <c r="B507" s="1">
        <v>44181</v>
      </c>
      <c r="C507">
        <v>427.25</v>
      </c>
    </row>
    <row r="508" spans="2:3" x14ac:dyDescent="0.2">
      <c r="B508" s="1">
        <v>44182</v>
      </c>
      <c r="C508">
        <v>432.5</v>
      </c>
    </row>
    <row r="509" spans="2:3" x14ac:dyDescent="0.2">
      <c r="B509" s="1">
        <v>44183</v>
      </c>
      <c r="C509">
        <v>437.5</v>
      </c>
    </row>
    <row r="510" spans="2:3" x14ac:dyDescent="0.2">
      <c r="B510" s="1">
        <v>44186</v>
      </c>
      <c r="C510">
        <v>440</v>
      </c>
    </row>
    <row r="511" spans="2:3" x14ac:dyDescent="0.2">
      <c r="B511" s="1">
        <v>44187</v>
      </c>
      <c r="C511">
        <v>443.5</v>
      </c>
    </row>
    <row r="512" spans="2:3" x14ac:dyDescent="0.2">
      <c r="B512" s="1">
        <v>44188</v>
      </c>
      <c r="C512">
        <v>447.25</v>
      </c>
    </row>
    <row r="513" spans="2:3" x14ac:dyDescent="0.2">
      <c r="B513" s="1">
        <v>44189</v>
      </c>
      <c r="C513">
        <v>451</v>
      </c>
    </row>
    <row r="514" spans="2:3" x14ac:dyDescent="0.2">
      <c r="B514" s="1">
        <v>44193</v>
      </c>
      <c r="C514">
        <v>456.5</v>
      </c>
    </row>
    <row r="515" spans="2:3" x14ac:dyDescent="0.2">
      <c r="B515" s="1">
        <v>44194</v>
      </c>
      <c r="C515">
        <v>466</v>
      </c>
    </row>
    <row r="516" spans="2:3" x14ac:dyDescent="0.2">
      <c r="B516" s="1">
        <v>44195</v>
      </c>
      <c r="C516">
        <v>474.5</v>
      </c>
    </row>
    <row r="517" spans="2:3" x14ac:dyDescent="0.2">
      <c r="B517" s="1">
        <v>44196</v>
      </c>
      <c r="C517">
        <v>484</v>
      </c>
    </row>
    <row r="518" spans="2:3" x14ac:dyDescent="0.2">
      <c r="B518" s="1">
        <v>44200</v>
      </c>
      <c r="C518">
        <v>483.75</v>
      </c>
    </row>
    <row r="519" spans="2:3" x14ac:dyDescent="0.2">
      <c r="B519" s="1">
        <v>44201</v>
      </c>
      <c r="C519">
        <v>491.75</v>
      </c>
    </row>
    <row r="520" spans="2:3" x14ac:dyDescent="0.2">
      <c r="B520" s="1">
        <v>44202</v>
      </c>
      <c r="C520">
        <v>495</v>
      </c>
    </row>
    <row r="521" spans="2:3" x14ac:dyDescent="0.2">
      <c r="B521" s="1">
        <v>44203</v>
      </c>
      <c r="C521">
        <v>494</v>
      </c>
    </row>
    <row r="522" spans="2:3" x14ac:dyDescent="0.2">
      <c r="B522" s="1">
        <v>44204</v>
      </c>
      <c r="C522">
        <v>496.25</v>
      </c>
    </row>
    <row r="523" spans="2:3" x14ac:dyDescent="0.2">
      <c r="B523" s="1">
        <v>44207</v>
      </c>
      <c r="C523">
        <v>492.25</v>
      </c>
    </row>
    <row r="524" spans="2:3" x14ac:dyDescent="0.2">
      <c r="B524" s="1">
        <v>44208</v>
      </c>
      <c r="C524">
        <v>517.25</v>
      </c>
    </row>
    <row r="525" spans="2:3" x14ac:dyDescent="0.2">
      <c r="B525" s="1">
        <v>44209</v>
      </c>
      <c r="C525">
        <v>524.5</v>
      </c>
    </row>
    <row r="526" spans="2:3" x14ac:dyDescent="0.2">
      <c r="B526" s="1">
        <v>44210</v>
      </c>
      <c r="C526">
        <v>534.25</v>
      </c>
    </row>
    <row r="527" spans="2:3" x14ac:dyDescent="0.2">
      <c r="B527" s="1">
        <v>44211</v>
      </c>
      <c r="C527">
        <v>531.5</v>
      </c>
    </row>
    <row r="528" spans="2:3" x14ac:dyDescent="0.2">
      <c r="B528" s="1">
        <v>44215</v>
      </c>
      <c r="C528">
        <v>526</v>
      </c>
    </row>
    <row r="529" spans="2:3" x14ac:dyDescent="0.2">
      <c r="B529" s="1">
        <v>44216</v>
      </c>
      <c r="C529">
        <v>522</v>
      </c>
    </row>
    <row r="530" spans="2:3" x14ac:dyDescent="0.2">
      <c r="B530" s="1">
        <v>44217</v>
      </c>
      <c r="C530">
        <v>524.25</v>
      </c>
    </row>
    <row r="531" spans="2:3" x14ac:dyDescent="0.2">
      <c r="B531" s="1">
        <v>44218</v>
      </c>
      <c r="C531">
        <v>500.5</v>
      </c>
    </row>
    <row r="532" spans="2:3" x14ac:dyDescent="0.2">
      <c r="B532" s="1">
        <v>44221</v>
      </c>
      <c r="C532">
        <v>511.5</v>
      </c>
    </row>
    <row r="533" spans="2:3" x14ac:dyDescent="0.2">
      <c r="B533" s="1">
        <v>44222</v>
      </c>
      <c r="C533">
        <v>532.25</v>
      </c>
    </row>
    <row r="534" spans="2:3" x14ac:dyDescent="0.2">
      <c r="B534" s="1">
        <v>44223</v>
      </c>
      <c r="C534">
        <v>534</v>
      </c>
    </row>
    <row r="535" spans="2:3" x14ac:dyDescent="0.2">
      <c r="B535" s="1">
        <v>44224</v>
      </c>
      <c r="C535">
        <v>534.5</v>
      </c>
    </row>
    <row r="536" spans="2:3" x14ac:dyDescent="0.2">
      <c r="B536" s="1">
        <v>44225</v>
      </c>
      <c r="C536">
        <v>547</v>
      </c>
    </row>
    <row r="537" spans="2:3" x14ac:dyDescent="0.2">
      <c r="B537" s="1">
        <v>44228</v>
      </c>
      <c r="C537">
        <v>549.25</v>
      </c>
    </row>
    <row r="538" spans="2:3" x14ac:dyDescent="0.2">
      <c r="B538" s="1">
        <v>44229</v>
      </c>
      <c r="C538">
        <v>543</v>
      </c>
    </row>
    <row r="539" spans="2:3" x14ac:dyDescent="0.2">
      <c r="B539" s="1">
        <v>44230</v>
      </c>
      <c r="C539">
        <v>552</v>
      </c>
    </row>
    <row r="540" spans="2:3" x14ac:dyDescent="0.2">
      <c r="B540" s="1">
        <v>44231</v>
      </c>
      <c r="C540">
        <v>550</v>
      </c>
    </row>
    <row r="541" spans="2:3" x14ac:dyDescent="0.2">
      <c r="B541" s="1">
        <v>44232</v>
      </c>
      <c r="C541">
        <v>548.5</v>
      </c>
    </row>
    <row r="542" spans="2:3" x14ac:dyDescent="0.2">
      <c r="B542" s="1">
        <v>44235</v>
      </c>
      <c r="C542">
        <v>563.75</v>
      </c>
    </row>
    <row r="543" spans="2:3" x14ac:dyDescent="0.2">
      <c r="B543" s="1">
        <v>44236</v>
      </c>
      <c r="C543">
        <v>556.25</v>
      </c>
    </row>
    <row r="544" spans="2:3" x14ac:dyDescent="0.2">
      <c r="B544" s="1">
        <v>44237</v>
      </c>
      <c r="C544">
        <v>534.5</v>
      </c>
    </row>
    <row r="545" spans="2:3" x14ac:dyDescent="0.2">
      <c r="B545" s="1">
        <v>44238</v>
      </c>
      <c r="C545">
        <v>541</v>
      </c>
    </row>
    <row r="546" spans="2:3" x14ac:dyDescent="0.2">
      <c r="B546" s="1">
        <v>44239</v>
      </c>
      <c r="C546">
        <v>538.75</v>
      </c>
    </row>
    <row r="547" spans="2:3" x14ac:dyDescent="0.2">
      <c r="B547" s="1">
        <v>44243</v>
      </c>
      <c r="C547">
        <v>552.25</v>
      </c>
    </row>
    <row r="548" spans="2:3" x14ac:dyDescent="0.2">
      <c r="B548" s="1">
        <v>44244</v>
      </c>
      <c r="C548">
        <v>553</v>
      </c>
    </row>
    <row r="549" spans="2:3" x14ac:dyDescent="0.2">
      <c r="B549" s="1">
        <v>44245</v>
      </c>
      <c r="C549">
        <v>550.25</v>
      </c>
    </row>
    <row r="550" spans="2:3" x14ac:dyDescent="0.2">
      <c r="B550" s="1">
        <v>44246</v>
      </c>
      <c r="C550">
        <v>542.75</v>
      </c>
    </row>
    <row r="551" spans="2:3" x14ac:dyDescent="0.2">
      <c r="B551" s="1">
        <v>44249</v>
      </c>
      <c r="C551">
        <v>551</v>
      </c>
    </row>
    <row r="552" spans="2:3" x14ac:dyDescent="0.2">
      <c r="B552" s="1">
        <v>44250</v>
      </c>
      <c r="C552">
        <v>553.75</v>
      </c>
    </row>
    <row r="553" spans="2:3" x14ac:dyDescent="0.2">
      <c r="B553" s="1">
        <v>44251</v>
      </c>
      <c r="C553">
        <v>559.25</v>
      </c>
    </row>
    <row r="554" spans="2:3" x14ac:dyDescent="0.2">
      <c r="B554" s="1">
        <v>44252</v>
      </c>
      <c r="C554">
        <v>554.75</v>
      </c>
    </row>
    <row r="555" spans="2:3" x14ac:dyDescent="0.2">
      <c r="B555" s="1">
        <v>44253</v>
      </c>
      <c r="C555">
        <v>555.5</v>
      </c>
    </row>
    <row r="556" spans="2:3" x14ac:dyDescent="0.2">
      <c r="B556" s="1">
        <v>44256</v>
      </c>
      <c r="C556">
        <v>547.5</v>
      </c>
    </row>
    <row r="557" spans="2:3" x14ac:dyDescent="0.2">
      <c r="B557" s="1">
        <v>44257</v>
      </c>
      <c r="C557">
        <v>560.75</v>
      </c>
    </row>
    <row r="558" spans="2:3" x14ac:dyDescent="0.2">
      <c r="B558" s="1">
        <v>44258</v>
      </c>
      <c r="C558">
        <v>550.25</v>
      </c>
    </row>
    <row r="559" spans="2:3" x14ac:dyDescent="0.2">
      <c r="B559" s="1">
        <v>44259</v>
      </c>
      <c r="C559">
        <v>546.25</v>
      </c>
    </row>
    <row r="560" spans="2:3" x14ac:dyDescent="0.2">
      <c r="B560" s="1">
        <v>44260</v>
      </c>
      <c r="C560">
        <v>562</v>
      </c>
    </row>
    <row r="561" spans="2:3" x14ac:dyDescent="0.2">
      <c r="B561" s="1">
        <v>44263</v>
      </c>
      <c r="C561">
        <v>565</v>
      </c>
    </row>
    <row r="562" spans="2:3" x14ac:dyDescent="0.2">
      <c r="B562" s="1">
        <v>44264</v>
      </c>
      <c r="C562">
        <v>562</v>
      </c>
    </row>
    <row r="563" spans="2:3" x14ac:dyDescent="0.2">
      <c r="B563" s="1">
        <v>44265</v>
      </c>
      <c r="C563">
        <v>547.75</v>
      </c>
    </row>
    <row r="564" spans="2:3" x14ac:dyDescent="0.2">
      <c r="B564" s="1">
        <v>44266</v>
      </c>
      <c r="C564">
        <v>555</v>
      </c>
    </row>
    <row r="565" spans="2:3" x14ac:dyDescent="0.2">
      <c r="B565" s="1">
        <v>44267</v>
      </c>
      <c r="C565">
        <v>549.25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9DA4-C85E-4753-B37A-3E110E06A463}">
  <dimension ref="A2:C610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46</v>
      </c>
      <c r="B2" s="1" t="e">
        <f ca="1">_xll.BDH(A2, "PX_LAST", "01/01/2000", TODAY(), "DAILY","cols=2;rows=609")</f>
        <v>#NAME?</v>
      </c>
      <c r="C2">
        <v>415.75</v>
      </c>
    </row>
    <row r="3" spans="1:3" x14ac:dyDescent="0.2">
      <c r="B3" s="1">
        <v>43451</v>
      </c>
      <c r="C3">
        <v>417.75</v>
      </c>
    </row>
    <row r="4" spans="1:3" x14ac:dyDescent="0.2">
      <c r="B4" s="1">
        <v>43452</v>
      </c>
      <c r="C4">
        <v>421.25</v>
      </c>
    </row>
    <row r="5" spans="1:3" x14ac:dyDescent="0.2">
      <c r="B5" s="1">
        <v>43453</v>
      </c>
      <c r="C5">
        <v>421.25</v>
      </c>
    </row>
    <row r="6" spans="1:3" x14ac:dyDescent="0.2">
      <c r="B6" s="1">
        <v>43454</v>
      </c>
      <c r="C6">
        <v>418.5</v>
      </c>
    </row>
    <row r="7" spans="1:3" x14ac:dyDescent="0.2">
      <c r="B7" s="1">
        <v>43455</v>
      </c>
      <c r="C7">
        <v>418.25</v>
      </c>
    </row>
    <row r="8" spans="1:3" x14ac:dyDescent="0.2">
      <c r="B8" s="1">
        <v>43458</v>
      </c>
      <c r="C8">
        <v>418.25</v>
      </c>
    </row>
    <row r="9" spans="1:3" x14ac:dyDescent="0.2">
      <c r="B9" s="1">
        <v>43460</v>
      </c>
      <c r="C9">
        <v>416.5</v>
      </c>
    </row>
    <row r="10" spans="1:3" x14ac:dyDescent="0.2">
      <c r="B10" s="1">
        <v>43461</v>
      </c>
      <c r="C10">
        <v>417.25</v>
      </c>
    </row>
    <row r="11" spans="1:3" x14ac:dyDescent="0.2">
      <c r="B11" s="1">
        <v>43462</v>
      </c>
      <c r="C11">
        <v>418.5</v>
      </c>
    </row>
    <row r="12" spans="1:3" x14ac:dyDescent="0.2">
      <c r="B12" s="1">
        <v>43465</v>
      </c>
      <c r="C12">
        <v>419.75</v>
      </c>
    </row>
    <row r="13" spans="1:3" x14ac:dyDescent="0.2">
      <c r="B13" s="1">
        <v>43467</v>
      </c>
      <c r="C13">
        <v>420</v>
      </c>
    </row>
    <row r="14" spans="1:3" x14ac:dyDescent="0.2">
      <c r="B14" s="1">
        <v>43468</v>
      </c>
      <c r="C14">
        <v>421.5</v>
      </c>
    </row>
    <row r="15" spans="1:3" x14ac:dyDescent="0.2">
      <c r="B15" s="1">
        <v>43469</v>
      </c>
      <c r="C15">
        <v>423</v>
      </c>
    </row>
    <row r="16" spans="1:3" x14ac:dyDescent="0.2">
      <c r="B16" s="1">
        <v>43472</v>
      </c>
      <c r="C16">
        <v>423.25</v>
      </c>
    </row>
    <row r="17" spans="2:3" x14ac:dyDescent="0.2">
      <c r="B17" s="1">
        <v>43473</v>
      </c>
      <c r="C17">
        <v>422.25</v>
      </c>
    </row>
    <row r="18" spans="2:3" x14ac:dyDescent="0.2">
      <c r="B18" s="1">
        <v>43474</v>
      </c>
      <c r="C18">
        <v>422.25</v>
      </c>
    </row>
    <row r="19" spans="2:3" x14ac:dyDescent="0.2">
      <c r="B19" s="1">
        <v>43475</v>
      </c>
      <c r="C19">
        <v>419.5</v>
      </c>
    </row>
    <row r="20" spans="2:3" x14ac:dyDescent="0.2">
      <c r="B20" s="1">
        <v>43476</v>
      </c>
      <c r="C20">
        <v>421.25</v>
      </c>
    </row>
    <row r="21" spans="2:3" x14ac:dyDescent="0.2">
      <c r="B21" s="1">
        <v>43479</v>
      </c>
      <c r="C21">
        <v>421</v>
      </c>
    </row>
    <row r="22" spans="2:3" x14ac:dyDescent="0.2">
      <c r="B22" s="1">
        <v>43480</v>
      </c>
      <c r="C22">
        <v>418.5</v>
      </c>
    </row>
    <row r="23" spans="2:3" x14ac:dyDescent="0.2">
      <c r="B23" s="1">
        <v>43481</v>
      </c>
      <c r="C23">
        <v>419.75</v>
      </c>
    </row>
    <row r="24" spans="2:3" x14ac:dyDescent="0.2">
      <c r="B24" s="1">
        <v>43482</v>
      </c>
      <c r="C24">
        <v>421.75</v>
      </c>
    </row>
    <row r="25" spans="2:3" x14ac:dyDescent="0.2">
      <c r="B25" s="1">
        <v>43483</v>
      </c>
      <c r="C25">
        <v>421.5</v>
      </c>
    </row>
    <row r="26" spans="2:3" x14ac:dyDescent="0.2">
      <c r="B26" s="1">
        <v>43487</v>
      </c>
      <c r="C26">
        <v>420.75</v>
      </c>
    </row>
    <row r="27" spans="2:3" x14ac:dyDescent="0.2">
      <c r="B27" s="1">
        <v>43488</v>
      </c>
      <c r="C27">
        <v>422</v>
      </c>
    </row>
    <row r="28" spans="2:3" x14ac:dyDescent="0.2">
      <c r="B28" s="1">
        <v>43489</v>
      </c>
      <c r="C28">
        <v>422</v>
      </c>
    </row>
    <row r="29" spans="2:3" x14ac:dyDescent="0.2">
      <c r="B29" s="1">
        <v>43490</v>
      </c>
      <c r="C29">
        <v>425.5</v>
      </c>
    </row>
    <row r="30" spans="2:3" x14ac:dyDescent="0.2">
      <c r="B30" s="1">
        <v>43493</v>
      </c>
      <c r="C30">
        <v>425.5</v>
      </c>
    </row>
    <row r="31" spans="2:3" x14ac:dyDescent="0.2">
      <c r="B31" s="1">
        <v>43494</v>
      </c>
      <c r="C31">
        <v>424.75</v>
      </c>
    </row>
    <row r="32" spans="2:3" x14ac:dyDescent="0.2">
      <c r="B32" s="1">
        <v>43495</v>
      </c>
      <c r="C32">
        <v>425.75</v>
      </c>
    </row>
    <row r="33" spans="2:3" x14ac:dyDescent="0.2">
      <c r="B33" s="1">
        <v>43496</v>
      </c>
      <c r="C33">
        <v>423.5</v>
      </c>
    </row>
    <row r="34" spans="2:3" x14ac:dyDescent="0.2">
      <c r="B34" s="1">
        <v>43497</v>
      </c>
      <c r="C34">
        <v>424.75</v>
      </c>
    </row>
    <row r="35" spans="2:3" x14ac:dyDescent="0.2">
      <c r="B35" s="1">
        <v>43500</v>
      </c>
      <c r="C35">
        <v>424</v>
      </c>
    </row>
    <row r="36" spans="2:3" x14ac:dyDescent="0.2">
      <c r="B36" s="1">
        <v>43501</v>
      </c>
      <c r="C36">
        <v>424.25</v>
      </c>
    </row>
    <row r="37" spans="2:3" x14ac:dyDescent="0.2">
      <c r="B37" s="1">
        <v>43502</v>
      </c>
      <c r="C37">
        <v>424.25</v>
      </c>
    </row>
    <row r="38" spans="2:3" x14ac:dyDescent="0.2">
      <c r="B38" s="1">
        <v>43503</v>
      </c>
      <c r="C38">
        <v>423.5</v>
      </c>
    </row>
    <row r="39" spans="2:3" x14ac:dyDescent="0.2">
      <c r="B39" s="1">
        <v>43504</v>
      </c>
      <c r="C39">
        <v>423</v>
      </c>
    </row>
    <row r="40" spans="2:3" x14ac:dyDescent="0.2">
      <c r="B40" s="1">
        <v>43507</v>
      </c>
      <c r="C40">
        <v>425.5</v>
      </c>
    </row>
    <row r="41" spans="2:3" x14ac:dyDescent="0.2">
      <c r="B41" s="1">
        <v>43508</v>
      </c>
      <c r="C41">
        <v>427.75</v>
      </c>
    </row>
    <row r="42" spans="2:3" x14ac:dyDescent="0.2">
      <c r="B42" s="1">
        <v>43509</v>
      </c>
      <c r="C42">
        <v>427.5</v>
      </c>
    </row>
    <row r="43" spans="2:3" x14ac:dyDescent="0.2">
      <c r="B43" s="1">
        <v>43510</v>
      </c>
      <c r="C43">
        <v>425.75</v>
      </c>
    </row>
    <row r="44" spans="2:3" x14ac:dyDescent="0.2">
      <c r="B44" s="1">
        <v>43511</v>
      </c>
      <c r="C44">
        <v>426.25</v>
      </c>
    </row>
    <row r="45" spans="2:3" x14ac:dyDescent="0.2">
      <c r="B45" s="1">
        <v>43515</v>
      </c>
      <c r="C45">
        <v>425.75</v>
      </c>
    </row>
    <row r="46" spans="2:3" x14ac:dyDescent="0.2">
      <c r="B46" s="1">
        <v>43516</v>
      </c>
      <c r="C46">
        <v>426.75</v>
      </c>
    </row>
    <row r="47" spans="2:3" x14ac:dyDescent="0.2">
      <c r="B47" s="1">
        <v>43517</v>
      </c>
      <c r="C47">
        <v>428.5</v>
      </c>
    </row>
    <row r="48" spans="2:3" x14ac:dyDescent="0.2">
      <c r="B48" s="1">
        <v>43518</v>
      </c>
      <c r="C48">
        <v>427.75</v>
      </c>
    </row>
    <row r="49" spans="2:3" x14ac:dyDescent="0.2">
      <c r="B49" s="1">
        <v>43521</v>
      </c>
      <c r="C49">
        <v>424.5</v>
      </c>
    </row>
    <row r="50" spans="2:3" x14ac:dyDescent="0.2">
      <c r="B50" s="1">
        <v>43522</v>
      </c>
      <c r="C50">
        <v>423.5</v>
      </c>
    </row>
    <row r="51" spans="2:3" x14ac:dyDescent="0.2">
      <c r="B51" s="1">
        <v>43523</v>
      </c>
      <c r="C51">
        <v>422.75</v>
      </c>
    </row>
    <row r="52" spans="2:3" x14ac:dyDescent="0.2">
      <c r="B52" s="1">
        <v>43524</v>
      </c>
      <c r="C52">
        <v>420.5</v>
      </c>
    </row>
    <row r="53" spans="2:3" x14ac:dyDescent="0.2">
      <c r="B53" s="1">
        <v>43525</v>
      </c>
      <c r="C53">
        <v>422.75</v>
      </c>
    </row>
    <row r="54" spans="2:3" x14ac:dyDescent="0.2">
      <c r="B54" s="1">
        <v>43528</v>
      </c>
      <c r="C54">
        <v>423</v>
      </c>
    </row>
    <row r="55" spans="2:3" x14ac:dyDescent="0.2">
      <c r="B55" s="1">
        <v>43529</v>
      </c>
      <c r="C55">
        <v>420.75</v>
      </c>
    </row>
    <row r="56" spans="2:3" x14ac:dyDescent="0.2">
      <c r="B56" s="1">
        <v>43530</v>
      </c>
      <c r="C56">
        <v>420</v>
      </c>
    </row>
    <row r="57" spans="2:3" x14ac:dyDescent="0.2">
      <c r="B57" s="1">
        <v>43531</v>
      </c>
      <c r="C57">
        <v>417</v>
      </c>
    </row>
    <row r="58" spans="2:3" x14ac:dyDescent="0.2">
      <c r="B58" s="1">
        <v>43532</v>
      </c>
      <c r="C58">
        <v>416.5</v>
      </c>
    </row>
    <row r="59" spans="2:3" x14ac:dyDescent="0.2">
      <c r="B59" s="1">
        <v>43535</v>
      </c>
      <c r="C59">
        <v>414.25</v>
      </c>
    </row>
    <row r="60" spans="2:3" x14ac:dyDescent="0.2">
      <c r="B60" s="1">
        <v>43536</v>
      </c>
      <c r="C60">
        <v>418.5</v>
      </c>
    </row>
    <row r="61" spans="2:3" x14ac:dyDescent="0.2">
      <c r="B61" s="1">
        <v>43537</v>
      </c>
      <c r="C61">
        <v>417.5</v>
      </c>
    </row>
    <row r="62" spans="2:3" x14ac:dyDescent="0.2">
      <c r="B62" s="1">
        <v>43538</v>
      </c>
      <c r="C62">
        <v>417.25</v>
      </c>
    </row>
    <row r="63" spans="2:3" x14ac:dyDescent="0.2">
      <c r="B63" s="1">
        <v>43539</v>
      </c>
      <c r="C63">
        <v>419.5</v>
      </c>
    </row>
    <row r="64" spans="2:3" x14ac:dyDescent="0.2">
      <c r="B64" s="1">
        <v>43542</v>
      </c>
      <c r="C64">
        <v>419.75</v>
      </c>
    </row>
    <row r="65" spans="2:3" x14ac:dyDescent="0.2">
      <c r="B65" s="1">
        <v>43543</v>
      </c>
      <c r="C65">
        <v>419.5</v>
      </c>
    </row>
    <row r="66" spans="2:3" x14ac:dyDescent="0.2">
      <c r="B66" s="1">
        <v>43544</v>
      </c>
      <c r="C66">
        <v>420</v>
      </c>
    </row>
    <row r="67" spans="2:3" x14ac:dyDescent="0.2">
      <c r="B67" s="1">
        <v>43545</v>
      </c>
      <c r="C67">
        <v>420.5</v>
      </c>
    </row>
    <row r="68" spans="2:3" x14ac:dyDescent="0.2">
      <c r="B68" s="1">
        <v>43546</v>
      </c>
      <c r="C68">
        <v>421</v>
      </c>
    </row>
    <row r="69" spans="2:3" x14ac:dyDescent="0.2">
      <c r="B69" s="1">
        <v>43549</v>
      </c>
      <c r="C69">
        <v>422.5</v>
      </c>
    </row>
    <row r="70" spans="2:3" x14ac:dyDescent="0.2">
      <c r="B70" s="1">
        <v>43550</v>
      </c>
      <c r="C70">
        <v>421.25</v>
      </c>
    </row>
    <row r="71" spans="2:3" x14ac:dyDescent="0.2">
      <c r="B71" s="1">
        <v>43551</v>
      </c>
      <c r="C71">
        <v>419.75</v>
      </c>
    </row>
    <row r="72" spans="2:3" x14ac:dyDescent="0.2">
      <c r="B72" s="1">
        <v>43552</v>
      </c>
      <c r="C72">
        <v>424.5</v>
      </c>
    </row>
    <row r="73" spans="2:3" x14ac:dyDescent="0.2">
      <c r="B73" s="1">
        <v>43553</v>
      </c>
      <c r="C73">
        <v>420.5</v>
      </c>
    </row>
    <row r="74" spans="2:3" x14ac:dyDescent="0.2">
      <c r="B74" s="1">
        <v>43556</v>
      </c>
      <c r="C74">
        <v>422.5</v>
      </c>
    </row>
    <row r="75" spans="2:3" x14ac:dyDescent="0.2">
      <c r="B75" s="1">
        <v>43557</v>
      </c>
      <c r="C75">
        <v>421.75</v>
      </c>
    </row>
    <row r="76" spans="2:3" x14ac:dyDescent="0.2">
      <c r="B76" s="1">
        <v>43558</v>
      </c>
      <c r="C76">
        <v>425.5</v>
      </c>
    </row>
    <row r="77" spans="2:3" x14ac:dyDescent="0.2">
      <c r="B77" s="1">
        <v>43559</v>
      </c>
      <c r="C77">
        <v>426.75</v>
      </c>
    </row>
    <row r="78" spans="2:3" x14ac:dyDescent="0.2">
      <c r="B78" s="1">
        <v>43560</v>
      </c>
      <c r="C78">
        <v>426.25</v>
      </c>
    </row>
    <row r="79" spans="2:3" x14ac:dyDescent="0.2">
      <c r="B79" s="1">
        <v>43563</v>
      </c>
      <c r="C79">
        <v>426</v>
      </c>
    </row>
    <row r="80" spans="2:3" x14ac:dyDescent="0.2">
      <c r="B80" s="1">
        <v>43564</v>
      </c>
      <c r="C80">
        <v>427.25</v>
      </c>
    </row>
    <row r="81" spans="2:3" x14ac:dyDescent="0.2">
      <c r="B81" s="1">
        <v>43565</v>
      </c>
      <c r="C81">
        <v>427.25</v>
      </c>
    </row>
    <row r="82" spans="2:3" x14ac:dyDescent="0.2">
      <c r="B82" s="1">
        <v>43566</v>
      </c>
      <c r="C82">
        <v>426.75</v>
      </c>
    </row>
    <row r="83" spans="2:3" x14ac:dyDescent="0.2">
      <c r="B83" s="1">
        <v>43567</v>
      </c>
      <c r="C83">
        <v>426.25</v>
      </c>
    </row>
    <row r="84" spans="2:3" x14ac:dyDescent="0.2">
      <c r="B84" s="1">
        <v>43570</v>
      </c>
      <c r="C84">
        <v>427</v>
      </c>
    </row>
    <row r="85" spans="2:3" x14ac:dyDescent="0.2">
      <c r="B85" s="1">
        <v>43571</v>
      </c>
      <c r="C85">
        <v>426</v>
      </c>
    </row>
    <row r="86" spans="2:3" x14ac:dyDescent="0.2">
      <c r="B86" s="1">
        <v>43572</v>
      </c>
      <c r="C86">
        <v>425.25</v>
      </c>
    </row>
    <row r="87" spans="2:3" x14ac:dyDescent="0.2">
      <c r="B87" s="1">
        <v>43573</v>
      </c>
      <c r="C87">
        <v>426.5</v>
      </c>
    </row>
    <row r="88" spans="2:3" x14ac:dyDescent="0.2">
      <c r="B88" s="1">
        <v>43577</v>
      </c>
      <c r="C88">
        <v>425.75</v>
      </c>
    </row>
    <row r="89" spans="2:3" x14ac:dyDescent="0.2">
      <c r="B89" s="1">
        <v>43578</v>
      </c>
      <c r="C89">
        <v>424.5</v>
      </c>
    </row>
    <row r="90" spans="2:3" x14ac:dyDescent="0.2">
      <c r="B90" s="1">
        <v>43579</v>
      </c>
      <c r="C90">
        <v>421.75</v>
      </c>
    </row>
    <row r="91" spans="2:3" x14ac:dyDescent="0.2">
      <c r="B91" s="1">
        <v>43580</v>
      </c>
      <c r="C91">
        <v>422.5</v>
      </c>
    </row>
    <row r="92" spans="2:3" x14ac:dyDescent="0.2">
      <c r="B92" s="1">
        <v>43581</v>
      </c>
      <c r="C92">
        <v>425</v>
      </c>
    </row>
    <row r="93" spans="2:3" x14ac:dyDescent="0.2">
      <c r="B93" s="1">
        <v>43584</v>
      </c>
      <c r="C93">
        <v>425</v>
      </c>
    </row>
    <row r="94" spans="2:3" x14ac:dyDescent="0.2">
      <c r="B94" s="1">
        <v>43585</v>
      </c>
      <c r="C94">
        <v>425</v>
      </c>
    </row>
    <row r="95" spans="2:3" x14ac:dyDescent="0.2">
      <c r="B95" s="1">
        <v>43586</v>
      </c>
      <c r="C95">
        <v>427</v>
      </c>
    </row>
    <row r="96" spans="2:3" x14ac:dyDescent="0.2">
      <c r="B96" s="1">
        <v>43587</v>
      </c>
      <c r="C96">
        <v>424.5</v>
      </c>
    </row>
    <row r="97" spans="2:3" x14ac:dyDescent="0.2">
      <c r="B97" s="1">
        <v>43588</v>
      </c>
      <c r="C97">
        <v>424.5</v>
      </c>
    </row>
    <row r="98" spans="2:3" x14ac:dyDescent="0.2">
      <c r="B98" s="1">
        <v>43591</v>
      </c>
      <c r="C98">
        <v>422.25</v>
      </c>
    </row>
    <row r="99" spans="2:3" x14ac:dyDescent="0.2">
      <c r="B99" s="1">
        <v>43592</v>
      </c>
      <c r="C99">
        <v>424.5</v>
      </c>
    </row>
    <row r="100" spans="2:3" x14ac:dyDescent="0.2">
      <c r="B100" s="1">
        <v>43593</v>
      </c>
      <c r="C100">
        <v>423.5</v>
      </c>
    </row>
    <row r="101" spans="2:3" x14ac:dyDescent="0.2">
      <c r="B101" s="1">
        <v>43594</v>
      </c>
      <c r="C101">
        <v>418.25</v>
      </c>
    </row>
    <row r="102" spans="2:3" x14ac:dyDescent="0.2">
      <c r="B102" s="1">
        <v>43595</v>
      </c>
      <c r="C102">
        <v>421</v>
      </c>
    </row>
    <row r="103" spans="2:3" x14ac:dyDescent="0.2">
      <c r="B103" s="1">
        <v>43598</v>
      </c>
      <c r="C103">
        <v>421.5</v>
      </c>
    </row>
    <row r="104" spans="2:3" x14ac:dyDescent="0.2">
      <c r="B104" s="1">
        <v>43599</v>
      </c>
      <c r="C104">
        <v>424.75</v>
      </c>
    </row>
    <row r="105" spans="2:3" x14ac:dyDescent="0.2">
      <c r="B105" s="1">
        <v>43600</v>
      </c>
      <c r="C105">
        <v>422</v>
      </c>
    </row>
    <row r="106" spans="2:3" x14ac:dyDescent="0.2">
      <c r="B106" s="1">
        <v>43601</v>
      </c>
      <c r="C106">
        <v>423</v>
      </c>
    </row>
    <row r="107" spans="2:3" x14ac:dyDescent="0.2">
      <c r="B107" s="1">
        <v>43602</v>
      </c>
      <c r="C107">
        <v>421.75</v>
      </c>
    </row>
    <row r="108" spans="2:3" x14ac:dyDescent="0.2">
      <c r="B108" s="1">
        <v>43605</v>
      </c>
      <c r="C108">
        <v>424.25</v>
      </c>
    </row>
    <row r="109" spans="2:3" x14ac:dyDescent="0.2">
      <c r="B109" s="1">
        <v>43606</v>
      </c>
      <c r="C109">
        <v>425.75</v>
      </c>
    </row>
    <row r="110" spans="2:3" x14ac:dyDescent="0.2">
      <c r="B110" s="1">
        <v>43607</v>
      </c>
      <c r="C110">
        <v>426.5</v>
      </c>
    </row>
    <row r="111" spans="2:3" x14ac:dyDescent="0.2">
      <c r="B111" s="1">
        <v>43608</v>
      </c>
      <c r="C111">
        <v>426.25</v>
      </c>
    </row>
    <row r="112" spans="2:3" x14ac:dyDescent="0.2">
      <c r="B112" s="1">
        <v>43609</v>
      </c>
      <c r="C112">
        <v>427</v>
      </c>
    </row>
    <row r="113" spans="2:3" x14ac:dyDescent="0.2">
      <c r="B113" s="1">
        <v>43613</v>
      </c>
      <c r="C113">
        <v>430.25</v>
      </c>
    </row>
    <row r="114" spans="2:3" x14ac:dyDescent="0.2">
      <c r="B114" s="1">
        <v>43614</v>
      </c>
      <c r="C114">
        <v>432.5</v>
      </c>
    </row>
    <row r="115" spans="2:3" x14ac:dyDescent="0.2">
      <c r="B115" s="1">
        <v>43615</v>
      </c>
      <c r="C115">
        <v>433.5</v>
      </c>
    </row>
    <row r="116" spans="2:3" x14ac:dyDescent="0.2">
      <c r="B116" s="1">
        <v>43616</v>
      </c>
      <c r="C116">
        <v>429</v>
      </c>
    </row>
    <row r="117" spans="2:3" x14ac:dyDescent="0.2">
      <c r="B117" s="1">
        <v>43619</v>
      </c>
      <c r="C117">
        <v>429.75</v>
      </c>
    </row>
    <row r="118" spans="2:3" x14ac:dyDescent="0.2">
      <c r="B118" s="1">
        <v>43620</v>
      </c>
      <c r="C118">
        <v>432.25</v>
      </c>
    </row>
    <row r="119" spans="2:3" x14ac:dyDescent="0.2">
      <c r="B119" s="1">
        <v>43621</v>
      </c>
      <c r="C119">
        <v>425.75</v>
      </c>
    </row>
    <row r="120" spans="2:3" x14ac:dyDescent="0.2">
      <c r="B120" s="1">
        <v>43622</v>
      </c>
      <c r="C120">
        <v>428</v>
      </c>
    </row>
    <row r="121" spans="2:3" x14ac:dyDescent="0.2">
      <c r="B121" s="1">
        <v>43623</v>
      </c>
      <c r="C121">
        <v>425.25</v>
      </c>
    </row>
    <row r="122" spans="2:3" x14ac:dyDescent="0.2">
      <c r="B122" s="1">
        <v>43626</v>
      </c>
      <c r="C122">
        <v>428</v>
      </c>
    </row>
    <row r="123" spans="2:3" x14ac:dyDescent="0.2">
      <c r="B123" s="1">
        <v>43627</v>
      </c>
      <c r="C123">
        <v>433.75</v>
      </c>
    </row>
    <row r="124" spans="2:3" x14ac:dyDescent="0.2">
      <c r="B124" s="1">
        <v>43628</v>
      </c>
      <c r="C124">
        <v>431.75</v>
      </c>
    </row>
    <row r="125" spans="2:3" x14ac:dyDescent="0.2">
      <c r="B125" s="1">
        <v>43629</v>
      </c>
      <c r="C125">
        <v>433.5</v>
      </c>
    </row>
    <row r="126" spans="2:3" x14ac:dyDescent="0.2">
      <c r="B126" s="1">
        <v>43630</v>
      </c>
      <c r="C126">
        <v>432</v>
      </c>
    </row>
    <row r="127" spans="2:3" x14ac:dyDescent="0.2">
      <c r="B127" s="1">
        <v>43633</v>
      </c>
      <c r="C127">
        <v>433.75</v>
      </c>
    </row>
    <row r="128" spans="2:3" x14ac:dyDescent="0.2">
      <c r="B128" s="1">
        <v>43634</v>
      </c>
      <c r="C128">
        <v>433.5</v>
      </c>
    </row>
    <row r="129" spans="2:3" x14ac:dyDescent="0.2">
      <c r="B129" s="1">
        <v>43635</v>
      </c>
      <c r="C129">
        <v>432</v>
      </c>
    </row>
    <row r="130" spans="2:3" x14ac:dyDescent="0.2">
      <c r="B130" s="1">
        <v>43636</v>
      </c>
      <c r="C130">
        <v>431</v>
      </c>
    </row>
    <row r="131" spans="2:3" x14ac:dyDescent="0.2">
      <c r="B131" s="1">
        <v>43637</v>
      </c>
      <c r="C131">
        <v>431.25</v>
      </c>
    </row>
    <row r="132" spans="2:3" x14ac:dyDescent="0.2">
      <c r="B132" s="1">
        <v>43640</v>
      </c>
      <c r="C132">
        <v>433.25</v>
      </c>
    </row>
    <row r="133" spans="2:3" x14ac:dyDescent="0.2">
      <c r="B133" s="1">
        <v>43641</v>
      </c>
      <c r="C133">
        <v>433.25</v>
      </c>
    </row>
    <row r="134" spans="2:3" x14ac:dyDescent="0.2">
      <c r="B134" s="1">
        <v>43642</v>
      </c>
      <c r="C134">
        <v>433.5</v>
      </c>
    </row>
    <row r="135" spans="2:3" x14ac:dyDescent="0.2">
      <c r="B135" s="1">
        <v>43643</v>
      </c>
      <c r="C135">
        <v>434</v>
      </c>
    </row>
    <row r="136" spans="2:3" x14ac:dyDescent="0.2">
      <c r="B136" s="1">
        <v>43644</v>
      </c>
      <c r="C136">
        <v>431.25</v>
      </c>
    </row>
    <row r="137" spans="2:3" x14ac:dyDescent="0.2">
      <c r="B137" s="1">
        <v>43647</v>
      </c>
      <c r="C137">
        <v>428</v>
      </c>
    </row>
    <row r="138" spans="2:3" x14ac:dyDescent="0.2">
      <c r="B138" s="1">
        <v>43648</v>
      </c>
      <c r="C138">
        <v>432.25</v>
      </c>
    </row>
    <row r="139" spans="2:3" x14ac:dyDescent="0.2">
      <c r="B139" s="1">
        <v>43649</v>
      </c>
      <c r="C139">
        <v>435.5</v>
      </c>
    </row>
    <row r="140" spans="2:3" x14ac:dyDescent="0.2">
      <c r="B140" s="1">
        <v>43651</v>
      </c>
      <c r="C140">
        <v>433.25</v>
      </c>
    </row>
    <row r="141" spans="2:3" x14ac:dyDescent="0.2">
      <c r="B141" s="1">
        <v>43654</v>
      </c>
      <c r="C141">
        <v>431.25</v>
      </c>
    </row>
    <row r="142" spans="2:3" x14ac:dyDescent="0.2">
      <c r="B142" s="1">
        <v>43655</v>
      </c>
      <c r="C142">
        <v>430.75</v>
      </c>
    </row>
    <row r="143" spans="2:3" x14ac:dyDescent="0.2">
      <c r="B143" s="1">
        <v>43656</v>
      </c>
      <c r="C143">
        <v>432.75</v>
      </c>
    </row>
    <row r="144" spans="2:3" x14ac:dyDescent="0.2">
      <c r="B144" s="1">
        <v>43657</v>
      </c>
      <c r="C144">
        <v>435.25</v>
      </c>
    </row>
    <row r="145" spans="2:3" x14ac:dyDescent="0.2">
      <c r="B145" s="1">
        <v>43658</v>
      </c>
      <c r="C145">
        <v>437.75</v>
      </c>
    </row>
    <row r="146" spans="2:3" x14ac:dyDescent="0.2">
      <c r="B146" s="1">
        <v>43661</v>
      </c>
      <c r="C146">
        <v>435</v>
      </c>
    </row>
    <row r="147" spans="2:3" x14ac:dyDescent="0.2">
      <c r="B147" s="1">
        <v>43662</v>
      </c>
      <c r="C147">
        <v>433.25</v>
      </c>
    </row>
    <row r="148" spans="2:3" x14ac:dyDescent="0.2">
      <c r="B148" s="1">
        <v>43663</v>
      </c>
      <c r="C148">
        <v>434.75</v>
      </c>
    </row>
    <row r="149" spans="2:3" x14ac:dyDescent="0.2">
      <c r="B149" s="1">
        <v>43664</v>
      </c>
      <c r="C149">
        <v>432.25</v>
      </c>
    </row>
    <row r="150" spans="2:3" x14ac:dyDescent="0.2">
      <c r="B150" s="1">
        <v>43665</v>
      </c>
      <c r="C150">
        <v>433.75</v>
      </c>
    </row>
    <row r="151" spans="2:3" x14ac:dyDescent="0.2">
      <c r="B151" s="1">
        <v>43668</v>
      </c>
      <c r="C151">
        <v>432.75</v>
      </c>
    </row>
    <row r="152" spans="2:3" x14ac:dyDescent="0.2">
      <c r="B152" s="1">
        <v>43669</v>
      </c>
      <c r="C152">
        <v>433.75</v>
      </c>
    </row>
    <row r="153" spans="2:3" x14ac:dyDescent="0.2">
      <c r="B153" s="1">
        <v>43670</v>
      </c>
      <c r="C153">
        <v>433.5</v>
      </c>
    </row>
    <row r="154" spans="2:3" x14ac:dyDescent="0.2">
      <c r="B154" s="1">
        <v>43671</v>
      </c>
      <c r="C154">
        <v>433</v>
      </c>
    </row>
    <row r="155" spans="2:3" x14ac:dyDescent="0.2">
      <c r="B155" s="1">
        <v>43672</v>
      </c>
      <c r="C155">
        <v>431.25</v>
      </c>
    </row>
    <row r="156" spans="2:3" x14ac:dyDescent="0.2">
      <c r="B156" s="1">
        <v>43675</v>
      </c>
      <c r="C156">
        <v>432.75</v>
      </c>
    </row>
    <row r="157" spans="2:3" x14ac:dyDescent="0.2">
      <c r="B157" s="1">
        <v>43676</v>
      </c>
      <c r="C157">
        <v>431</v>
      </c>
    </row>
    <row r="158" spans="2:3" x14ac:dyDescent="0.2">
      <c r="B158" s="1">
        <v>43677</v>
      </c>
      <c r="C158">
        <v>426.5</v>
      </c>
    </row>
    <row r="159" spans="2:3" x14ac:dyDescent="0.2">
      <c r="B159" s="1">
        <v>43678</v>
      </c>
      <c r="C159">
        <v>425.75</v>
      </c>
    </row>
    <row r="160" spans="2:3" x14ac:dyDescent="0.2">
      <c r="B160" s="1">
        <v>43679</v>
      </c>
      <c r="C160">
        <v>428</v>
      </c>
    </row>
    <row r="161" spans="2:3" x14ac:dyDescent="0.2">
      <c r="B161" s="1">
        <v>43682</v>
      </c>
      <c r="C161">
        <v>431.25</v>
      </c>
    </row>
    <row r="162" spans="2:3" x14ac:dyDescent="0.2">
      <c r="B162" s="1">
        <v>43683</v>
      </c>
      <c r="C162">
        <v>425.5</v>
      </c>
    </row>
    <row r="163" spans="2:3" x14ac:dyDescent="0.2">
      <c r="B163" s="1">
        <v>43684</v>
      </c>
      <c r="C163">
        <v>427.25</v>
      </c>
    </row>
    <row r="164" spans="2:3" x14ac:dyDescent="0.2">
      <c r="B164" s="1">
        <v>43685</v>
      </c>
      <c r="C164">
        <v>429.5</v>
      </c>
    </row>
    <row r="165" spans="2:3" x14ac:dyDescent="0.2">
      <c r="B165" s="1">
        <v>43686</v>
      </c>
      <c r="C165">
        <v>429.25</v>
      </c>
    </row>
    <row r="166" spans="2:3" x14ac:dyDescent="0.2">
      <c r="B166" s="1">
        <v>43689</v>
      </c>
      <c r="C166">
        <v>422.25</v>
      </c>
    </row>
    <row r="167" spans="2:3" x14ac:dyDescent="0.2">
      <c r="B167" s="1">
        <v>43690</v>
      </c>
      <c r="C167">
        <v>423</v>
      </c>
    </row>
    <row r="168" spans="2:3" x14ac:dyDescent="0.2">
      <c r="B168" s="1">
        <v>43691</v>
      </c>
      <c r="C168">
        <v>417.75</v>
      </c>
    </row>
    <row r="169" spans="2:3" x14ac:dyDescent="0.2">
      <c r="B169" s="1">
        <v>43692</v>
      </c>
      <c r="C169">
        <v>418.5</v>
      </c>
    </row>
    <row r="170" spans="2:3" x14ac:dyDescent="0.2">
      <c r="B170" s="1">
        <v>43693</v>
      </c>
      <c r="C170">
        <v>423.25</v>
      </c>
    </row>
    <row r="171" spans="2:3" x14ac:dyDescent="0.2">
      <c r="B171" s="1">
        <v>43696</v>
      </c>
      <c r="C171">
        <v>420</v>
      </c>
    </row>
    <row r="172" spans="2:3" x14ac:dyDescent="0.2">
      <c r="B172" s="1">
        <v>43697</v>
      </c>
      <c r="C172">
        <v>419.25</v>
      </c>
    </row>
    <row r="173" spans="2:3" x14ac:dyDescent="0.2">
      <c r="B173" s="1">
        <v>43698</v>
      </c>
      <c r="C173">
        <v>421.5</v>
      </c>
    </row>
    <row r="174" spans="2:3" x14ac:dyDescent="0.2">
      <c r="B174" s="1">
        <v>43699</v>
      </c>
      <c r="C174">
        <v>421.5</v>
      </c>
    </row>
    <row r="175" spans="2:3" x14ac:dyDescent="0.2">
      <c r="B175" s="1">
        <v>43700</v>
      </c>
      <c r="C175">
        <v>419.75</v>
      </c>
    </row>
    <row r="176" spans="2:3" x14ac:dyDescent="0.2">
      <c r="B176" s="1">
        <v>43703</v>
      </c>
      <c r="C176">
        <v>420.5</v>
      </c>
    </row>
    <row r="177" spans="2:3" x14ac:dyDescent="0.2">
      <c r="B177" s="1">
        <v>43704</v>
      </c>
      <c r="C177">
        <v>418.75</v>
      </c>
    </row>
    <row r="178" spans="2:3" x14ac:dyDescent="0.2">
      <c r="B178" s="1">
        <v>43705</v>
      </c>
      <c r="C178">
        <v>418.5</v>
      </c>
    </row>
    <row r="179" spans="2:3" x14ac:dyDescent="0.2">
      <c r="B179" s="1">
        <v>43706</v>
      </c>
      <c r="C179">
        <v>419.75</v>
      </c>
    </row>
    <row r="180" spans="2:3" x14ac:dyDescent="0.2">
      <c r="B180" s="1">
        <v>43707</v>
      </c>
      <c r="C180">
        <v>420.25</v>
      </c>
    </row>
    <row r="181" spans="2:3" x14ac:dyDescent="0.2">
      <c r="B181" s="1">
        <v>43711</v>
      </c>
      <c r="C181">
        <v>416.5</v>
      </c>
    </row>
    <row r="182" spans="2:3" x14ac:dyDescent="0.2">
      <c r="B182" s="1">
        <v>43712</v>
      </c>
      <c r="C182">
        <v>417.25</v>
      </c>
    </row>
    <row r="183" spans="2:3" x14ac:dyDescent="0.2">
      <c r="B183" s="1">
        <v>43713</v>
      </c>
      <c r="C183">
        <v>416.75</v>
      </c>
    </row>
    <row r="184" spans="2:3" x14ac:dyDescent="0.2">
      <c r="B184" s="1">
        <v>43714</v>
      </c>
      <c r="C184">
        <v>415.25</v>
      </c>
    </row>
    <row r="185" spans="2:3" x14ac:dyDescent="0.2">
      <c r="B185" s="1">
        <v>43717</v>
      </c>
      <c r="C185">
        <v>415.5</v>
      </c>
    </row>
    <row r="186" spans="2:3" x14ac:dyDescent="0.2">
      <c r="B186" s="1">
        <v>43718</v>
      </c>
      <c r="C186">
        <v>420</v>
      </c>
    </row>
    <row r="187" spans="2:3" x14ac:dyDescent="0.2">
      <c r="B187" s="1">
        <v>43719</v>
      </c>
      <c r="C187">
        <v>419.5</v>
      </c>
    </row>
    <row r="188" spans="2:3" x14ac:dyDescent="0.2">
      <c r="B188" s="1">
        <v>43720</v>
      </c>
      <c r="C188">
        <v>424.5</v>
      </c>
    </row>
    <row r="189" spans="2:3" x14ac:dyDescent="0.2">
      <c r="B189" s="1">
        <v>43721</v>
      </c>
      <c r="C189">
        <v>423.75</v>
      </c>
    </row>
    <row r="190" spans="2:3" x14ac:dyDescent="0.2">
      <c r="B190" s="1">
        <v>43724</v>
      </c>
      <c r="C190">
        <v>427</v>
      </c>
    </row>
    <row r="191" spans="2:3" x14ac:dyDescent="0.2">
      <c r="B191" s="1">
        <v>43725</v>
      </c>
      <c r="C191">
        <v>420.5</v>
      </c>
    </row>
    <row r="192" spans="2:3" x14ac:dyDescent="0.2">
      <c r="B192" s="1">
        <v>43726</v>
      </c>
      <c r="C192">
        <v>420.75</v>
      </c>
    </row>
    <row r="193" spans="2:3" x14ac:dyDescent="0.2">
      <c r="B193" s="1">
        <v>43727</v>
      </c>
      <c r="C193">
        <v>420.75</v>
      </c>
    </row>
    <row r="194" spans="2:3" x14ac:dyDescent="0.2">
      <c r="B194" s="1">
        <v>43728</v>
      </c>
      <c r="C194">
        <v>418</v>
      </c>
    </row>
    <row r="195" spans="2:3" x14ac:dyDescent="0.2">
      <c r="B195" s="1">
        <v>43731</v>
      </c>
      <c r="C195">
        <v>419</v>
      </c>
    </row>
    <row r="196" spans="2:3" x14ac:dyDescent="0.2">
      <c r="B196" s="1">
        <v>43732</v>
      </c>
      <c r="C196">
        <v>419.25</v>
      </c>
    </row>
    <row r="197" spans="2:3" x14ac:dyDescent="0.2">
      <c r="B197" s="1">
        <v>43733</v>
      </c>
      <c r="C197">
        <v>420</v>
      </c>
    </row>
    <row r="198" spans="2:3" x14ac:dyDescent="0.2">
      <c r="B198" s="1">
        <v>43734</v>
      </c>
      <c r="C198">
        <v>419.75</v>
      </c>
    </row>
    <row r="199" spans="2:3" x14ac:dyDescent="0.2">
      <c r="B199" s="1">
        <v>43735</v>
      </c>
      <c r="C199">
        <v>418.5</v>
      </c>
    </row>
    <row r="200" spans="2:3" x14ac:dyDescent="0.2">
      <c r="B200" s="1">
        <v>43738</v>
      </c>
      <c r="C200">
        <v>423</v>
      </c>
    </row>
    <row r="201" spans="2:3" x14ac:dyDescent="0.2">
      <c r="B201" s="1">
        <v>43739</v>
      </c>
      <c r="C201">
        <v>423</v>
      </c>
    </row>
    <row r="202" spans="2:3" x14ac:dyDescent="0.2">
      <c r="B202" s="1">
        <v>43740</v>
      </c>
      <c r="C202">
        <v>420.25</v>
      </c>
    </row>
    <row r="203" spans="2:3" x14ac:dyDescent="0.2">
      <c r="B203" s="1">
        <v>43741</v>
      </c>
      <c r="C203">
        <v>421</v>
      </c>
    </row>
    <row r="204" spans="2:3" x14ac:dyDescent="0.2">
      <c r="B204" s="1">
        <v>43742</v>
      </c>
      <c r="C204">
        <v>420.25</v>
      </c>
    </row>
    <row r="205" spans="2:3" x14ac:dyDescent="0.2">
      <c r="B205" s="1">
        <v>43745</v>
      </c>
      <c r="C205">
        <v>421.5</v>
      </c>
    </row>
    <row r="206" spans="2:3" x14ac:dyDescent="0.2">
      <c r="B206" s="1">
        <v>43746</v>
      </c>
      <c r="C206">
        <v>423.75</v>
      </c>
    </row>
    <row r="207" spans="2:3" x14ac:dyDescent="0.2">
      <c r="B207" s="1">
        <v>43747</v>
      </c>
      <c r="C207">
        <v>423.25</v>
      </c>
    </row>
    <row r="208" spans="2:3" x14ac:dyDescent="0.2">
      <c r="B208" s="1">
        <v>43748</v>
      </c>
      <c r="C208">
        <v>419.5</v>
      </c>
    </row>
    <row r="209" spans="2:3" x14ac:dyDescent="0.2">
      <c r="B209" s="1">
        <v>43749</v>
      </c>
      <c r="C209">
        <v>424</v>
      </c>
    </row>
    <row r="210" spans="2:3" x14ac:dyDescent="0.2">
      <c r="B210" s="1">
        <v>43752</v>
      </c>
      <c r="C210">
        <v>423.75</v>
      </c>
    </row>
    <row r="211" spans="2:3" x14ac:dyDescent="0.2">
      <c r="B211" s="1">
        <v>43753</v>
      </c>
      <c r="C211">
        <v>423.25</v>
      </c>
    </row>
    <row r="212" spans="2:3" x14ac:dyDescent="0.2">
      <c r="B212" s="1">
        <v>43754</v>
      </c>
      <c r="C212">
        <v>423</v>
      </c>
    </row>
    <row r="213" spans="2:3" x14ac:dyDescent="0.2">
      <c r="B213" s="1">
        <v>43755</v>
      </c>
      <c r="C213">
        <v>425</v>
      </c>
    </row>
    <row r="214" spans="2:3" x14ac:dyDescent="0.2">
      <c r="B214" s="1">
        <v>43756</v>
      </c>
      <c r="C214">
        <v>425</v>
      </c>
    </row>
    <row r="215" spans="2:3" x14ac:dyDescent="0.2">
      <c r="B215" s="1">
        <v>43759</v>
      </c>
      <c r="C215">
        <v>424.25</v>
      </c>
    </row>
    <row r="216" spans="2:3" x14ac:dyDescent="0.2">
      <c r="B216" s="1">
        <v>43760</v>
      </c>
      <c r="C216">
        <v>424.75</v>
      </c>
    </row>
    <row r="217" spans="2:3" x14ac:dyDescent="0.2">
      <c r="B217" s="1">
        <v>43761</v>
      </c>
      <c r="C217">
        <v>424.75</v>
      </c>
    </row>
    <row r="218" spans="2:3" x14ac:dyDescent="0.2">
      <c r="B218" s="1">
        <v>43762</v>
      </c>
      <c r="C218">
        <v>423.5</v>
      </c>
    </row>
    <row r="219" spans="2:3" x14ac:dyDescent="0.2">
      <c r="B219" s="1">
        <v>43763</v>
      </c>
      <c r="C219">
        <v>423</v>
      </c>
    </row>
    <row r="220" spans="2:3" x14ac:dyDescent="0.2">
      <c r="B220" s="1">
        <v>43766</v>
      </c>
      <c r="C220">
        <v>420.75</v>
      </c>
    </row>
    <row r="221" spans="2:3" x14ac:dyDescent="0.2">
      <c r="B221" s="1">
        <v>43767</v>
      </c>
      <c r="C221">
        <v>421</v>
      </c>
    </row>
    <row r="222" spans="2:3" x14ac:dyDescent="0.2">
      <c r="B222" s="1">
        <v>43768</v>
      </c>
      <c r="C222">
        <v>421.75</v>
      </c>
    </row>
    <row r="223" spans="2:3" x14ac:dyDescent="0.2">
      <c r="B223" s="1">
        <v>43769</v>
      </c>
      <c r="C223">
        <v>421</v>
      </c>
    </row>
    <row r="224" spans="2:3" x14ac:dyDescent="0.2">
      <c r="B224" s="1">
        <v>43770</v>
      </c>
      <c r="C224">
        <v>420.75</v>
      </c>
    </row>
    <row r="225" spans="2:3" x14ac:dyDescent="0.2">
      <c r="B225" s="1">
        <v>43773</v>
      </c>
      <c r="C225">
        <v>418.5</v>
      </c>
    </row>
    <row r="226" spans="2:3" x14ac:dyDescent="0.2">
      <c r="B226" s="1">
        <v>43774</v>
      </c>
      <c r="C226">
        <v>417</v>
      </c>
    </row>
    <row r="227" spans="2:3" x14ac:dyDescent="0.2">
      <c r="B227" s="1">
        <v>43775</v>
      </c>
      <c r="C227">
        <v>416.75</v>
      </c>
    </row>
    <row r="228" spans="2:3" x14ac:dyDescent="0.2">
      <c r="B228" s="1">
        <v>43776</v>
      </c>
      <c r="C228">
        <v>415</v>
      </c>
    </row>
    <row r="229" spans="2:3" x14ac:dyDescent="0.2">
      <c r="B229" s="1">
        <v>43777</v>
      </c>
      <c r="C229">
        <v>416.25</v>
      </c>
    </row>
    <row r="230" spans="2:3" x14ac:dyDescent="0.2">
      <c r="B230" s="1">
        <v>43780</v>
      </c>
      <c r="C230">
        <v>413.5</v>
      </c>
    </row>
    <row r="231" spans="2:3" x14ac:dyDescent="0.2">
      <c r="B231" s="1">
        <v>43781</v>
      </c>
      <c r="C231">
        <v>414.75</v>
      </c>
    </row>
    <row r="232" spans="2:3" x14ac:dyDescent="0.2">
      <c r="B232" s="1">
        <v>43782</v>
      </c>
      <c r="C232">
        <v>413</v>
      </c>
    </row>
    <row r="233" spans="2:3" x14ac:dyDescent="0.2">
      <c r="B233" s="1">
        <v>43783</v>
      </c>
      <c r="C233">
        <v>414.5</v>
      </c>
    </row>
    <row r="234" spans="2:3" x14ac:dyDescent="0.2">
      <c r="B234" s="1">
        <v>43784</v>
      </c>
      <c r="C234">
        <v>411.5</v>
      </c>
    </row>
    <row r="235" spans="2:3" x14ac:dyDescent="0.2">
      <c r="B235" s="1">
        <v>43787</v>
      </c>
      <c r="C235">
        <v>409.25</v>
      </c>
    </row>
    <row r="236" spans="2:3" x14ac:dyDescent="0.2">
      <c r="B236" s="1">
        <v>43788</v>
      </c>
      <c r="C236">
        <v>411.25</v>
      </c>
    </row>
    <row r="237" spans="2:3" x14ac:dyDescent="0.2">
      <c r="B237" s="1">
        <v>43789</v>
      </c>
      <c r="C237">
        <v>409.5</v>
      </c>
    </row>
    <row r="238" spans="2:3" x14ac:dyDescent="0.2">
      <c r="B238" s="1">
        <v>43790</v>
      </c>
      <c r="C238">
        <v>409.75</v>
      </c>
    </row>
    <row r="239" spans="2:3" x14ac:dyDescent="0.2">
      <c r="B239" s="1">
        <v>43791</v>
      </c>
      <c r="C239">
        <v>408.5</v>
      </c>
    </row>
    <row r="240" spans="2:3" x14ac:dyDescent="0.2">
      <c r="B240" s="1">
        <v>43794</v>
      </c>
      <c r="C240">
        <v>410</v>
      </c>
    </row>
    <row r="241" spans="2:3" x14ac:dyDescent="0.2">
      <c r="B241" s="1">
        <v>43795</v>
      </c>
      <c r="C241">
        <v>407.75</v>
      </c>
    </row>
    <row r="242" spans="2:3" x14ac:dyDescent="0.2">
      <c r="B242" s="1">
        <v>43796</v>
      </c>
      <c r="C242">
        <v>404.5</v>
      </c>
    </row>
    <row r="243" spans="2:3" x14ac:dyDescent="0.2">
      <c r="B243" s="1">
        <v>43798</v>
      </c>
      <c r="C243">
        <v>406.25</v>
      </c>
    </row>
    <row r="244" spans="2:3" x14ac:dyDescent="0.2">
      <c r="B244" s="1">
        <v>43801</v>
      </c>
      <c r="C244">
        <v>406.75</v>
      </c>
    </row>
    <row r="245" spans="2:3" x14ac:dyDescent="0.2">
      <c r="B245" s="1">
        <v>43802</v>
      </c>
      <c r="C245">
        <v>407.5</v>
      </c>
    </row>
    <row r="246" spans="2:3" x14ac:dyDescent="0.2">
      <c r="B246" s="1">
        <v>43803</v>
      </c>
      <c r="C246">
        <v>407.25</v>
      </c>
    </row>
    <row r="247" spans="2:3" x14ac:dyDescent="0.2">
      <c r="B247" s="1">
        <v>43804</v>
      </c>
      <c r="C247">
        <v>405.75</v>
      </c>
    </row>
    <row r="248" spans="2:3" x14ac:dyDescent="0.2">
      <c r="B248" s="1">
        <v>43805</v>
      </c>
      <c r="C248">
        <v>405.25</v>
      </c>
    </row>
    <row r="249" spans="2:3" x14ac:dyDescent="0.2">
      <c r="B249" s="1">
        <v>43808</v>
      </c>
      <c r="C249">
        <v>404.25</v>
      </c>
    </row>
    <row r="250" spans="2:3" x14ac:dyDescent="0.2">
      <c r="B250" s="1">
        <v>43809</v>
      </c>
      <c r="C250">
        <v>406</v>
      </c>
    </row>
    <row r="251" spans="2:3" x14ac:dyDescent="0.2">
      <c r="B251" s="1">
        <v>43810</v>
      </c>
      <c r="C251">
        <v>403.75</v>
      </c>
    </row>
    <row r="252" spans="2:3" x14ac:dyDescent="0.2">
      <c r="B252" s="1">
        <v>43811</v>
      </c>
      <c r="C252">
        <v>407.75</v>
      </c>
    </row>
    <row r="253" spans="2:3" x14ac:dyDescent="0.2">
      <c r="B253" s="1">
        <v>43812</v>
      </c>
      <c r="C253">
        <v>409.75</v>
      </c>
    </row>
    <row r="254" spans="2:3" x14ac:dyDescent="0.2">
      <c r="B254" s="1">
        <v>43815</v>
      </c>
      <c r="C254">
        <v>415</v>
      </c>
    </row>
    <row r="255" spans="2:3" x14ac:dyDescent="0.2">
      <c r="B255" s="1">
        <v>43816</v>
      </c>
      <c r="C255">
        <v>416.25</v>
      </c>
    </row>
    <row r="256" spans="2:3" x14ac:dyDescent="0.2">
      <c r="B256" s="1">
        <v>43817</v>
      </c>
      <c r="C256">
        <v>414.25</v>
      </c>
    </row>
    <row r="257" spans="2:3" x14ac:dyDescent="0.2">
      <c r="B257" s="1">
        <v>43818</v>
      </c>
      <c r="C257">
        <v>414.25</v>
      </c>
    </row>
    <row r="258" spans="2:3" x14ac:dyDescent="0.2">
      <c r="B258" s="1">
        <v>43819</v>
      </c>
      <c r="C258">
        <v>416</v>
      </c>
    </row>
    <row r="259" spans="2:3" x14ac:dyDescent="0.2">
      <c r="B259" s="1">
        <v>43822</v>
      </c>
      <c r="C259">
        <v>416.25</v>
      </c>
    </row>
    <row r="260" spans="2:3" x14ac:dyDescent="0.2">
      <c r="B260" s="1">
        <v>43823</v>
      </c>
      <c r="C260">
        <v>416</v>
      </c>
    </row>
    <row r="261" spans="2:3" x14ac:dyDescent="0.2">
      <c r="B261" s="1">
        <v>43825</v>
      </c>
      <c r="C261">
        <v>416.5</v>
      </c>
    </row>
    <row r="262" spans="2:3" x14ac:dyDescent="0.2">
      <c r="B262" s="1">
        <v>43826</v>
      </c>
      <c r="C262">
        <v>416.5</v>
      </c>
    </row>
    <row r="263" spans="2:3" x14ac:dyDescent="0.2">
      <c r="B263" s="1">
        <v>43829</v>
      </c>
      <c r="C263">
        <v>416.5</v>
      </c>
    </row>
    <row r="264" spans="2:3" x14ac:dyDescent="0.2">
      <c r="B264" s="1">
        <v>43830</v>
      </c>
      <c r="C264">
        <v>415.5</v>
      </c>
    </row>
    <row r="265" spans="2:3" x14ac:dyDescent="0.2">
      <c r="B265" s="1">
        <v>43832</v>
      </c>
      <c r="C265">
        <v>417</v>
      </c>
    </row>
    <row r="266" spans="2:3" x14ac:dyDescent="0.2">
      <c r="B266" s="1">
        <v>43833</v>
      </c>
      <c r="C266">
        <v>415</v>
      </c>
    </row>
    <row r="267" spans="2:3" x14ac:dyDescent="0.2">
      <c r="B267" s="1">
        <v>43836</v>
      </c>
      <c r="C267">
        <v>414.25</v>
      </c>
    </row>
    <row r="268" spans="2:3" x14ac:dyDescent="0.2">
      <c r="B268" s="1">
        <v>43837</v>
      </c>
      <c r="C268">
        <v>414.5</v>
      </c>
    </row>
    <row r="269" spans="2:3" x14ac:dyDescent="0.2">
      <c r="B269" s="1">
        <v>43838</v>
      </c>
      <c r="C269">
        <v>414.25</v>
      </c>
    </row>
    <row r="270" spans="2:3" x14ac:dyDescent="0.2">
      <c r="B270" s="1">
        <v>43839</v>
      </c>
      <c r="C270">
        <v>413.75</v>
      </c>
    </row>
    <row r="271" spans="2:3" x14ac:dyDescent="0.2">
      <c r="B271" s="1">
        <v>43840</v>
      </c>
      <c r="C271">
        <v>416.25</v>
      </c>
    </row>
    <row r="272" spans="2:3" x14ac:dyDescent="0.2">
      <c r="B272" s="1">
        <v>43843</v>
      </c>
      <c r="C272">
        <v>418</v>
      </c>
    </row>
    <row r="273" spans="2:3" x14ac:dyDescent="0.2">
      <c r="B273" s="1">
        <v>43844</v>
      </c>
      <c r="C273">
        <v>417.75</v>
      </c>
    </row>
    <row r="274" spans="2:3" x14ac:dyDescent="0.2">
      <c r="B274" s="1">
        <v>43845</v>
      </c>
      <c r="C274">
        <v>416</v>
      </c>
    </row>
    <row r="275" spans="2:3" x14ac:dyDescent="0.2">
      <c r="B275" s="1">
        <v>43846</v>
      </c>
      <c r="C275">
        <v>408.75</v>
      </c>
    </row>
    <row r="276" spans="2:3" x14ac:dyDescent="0.2">
      <c r="B276" s="1">
        <v>43847</v>
      </c>
      <c r="C276">
        <v>416.5</v>
      </c>
    </row>
    <row r="277" spans="2:3" x14ac:dyDescent="0.2">
      <c r="B277" s="1">
        <v>43851</v>
      </c>
      <c r="C277">
        <v>415</v>
      </c>
    </row>
    <row r="278" spans="2:3" x14ac:dyDescent="0.2">
      <c r="B278" s="1">
        <v>43852</v>
      </c>
      <c r="C278">
        <v>414.5</v>
      </c>
    </row>
    <row r="279" spans="2:3" x14ac:dyDescent="0.2">
      <c r="B279" s="1">
        <v>43853</v>
      </c>
      <c r="C279">
        <v>416.5</v>
      </c>
    </row>
    <row r="280" spans="2:3" x14ac:dyDescent="0.2">
      <c r="B280" s="1">
        <v>43854</v>
      </c>
      <c r="C280">
        <v>411.75</v>
      </c>
    </row>
    <row r="281" spans="2:3" x14ac:dyDescent="0.2">
      <c r="B281" s="1">
        <v>43857</v>
      </c>
      <c r="C281">
        <v>409.25</v>
      </c>
    </row>
    <row r="282" spans="2:3" x14ac:dyDescent="0.2">
      <c r="B282" s="1">
        <v>43858</v>
      </c>
      <c r="C282">
        <v>411.25</v>
      </c>
    </row>
    <row r="283" spans="2:3" x14ac:dyDescent="0.2">
      <c r="B283" s="1">
        <v>43859</v>
      </c>
      <c r="C283">
        <v>409</v>
      </c>
    </row>
    <row r="284" spans="2:3" x14ac:dyDescent="0.2">
      <c r="B284" s="1">
        <v>43860</v>
      </c>
      <c r="C284">
        <v>404.25</v>
      </c>
    </row>
    <row r="285" spans="2:3" x14ac:dyDescent="0.2">
      <c r="B285" s="1">
        <v>43861</v>
      </c>
      <c r="C285">
        <v>404.5</v>
      </c>
    </row>
    <row r="286" spans="2:3" x14ac:dyDescent="0.2">
      <c r="B286" s="1">
        <v>43864</v>
      </c>
      <c r="C286">
        <v>403.25</v>
      </c>
    </row>
    <row r="287" spans="2:3" x14ac:dyDescent="0.2">
      <c r="B287" s="1">
        <v>43865</v>
      </c>
      <c r="C287">
        <v>406.25</v>
      </c>
    </row>
    <row r="288" spans="2:3" x14ac:dyDescent="0.2">
      <c r="B288" s="1">
        <v>43866</v>
      </c>
      <c r="C288">
        <v>405.75</v>
      </c>
    </row>
    <row r="289" spans="2:3" x14ac:dyDescent="0.2">
      <c r="B289" s="1">
        <v>43867</v>
      </c>
      <c r="C289">
        <v>402.75</v>
      </c>
    </row>
    <row r="290" spans="2:3" x14ac:dyDescent="0.2">
      <c r="B290" s="1">
        <v>43868</v>
      </c>
      <c r="C290">
        <v>406</v>
      </c>
    </row>
    <row r="291" spans="2:3" x14ac:dyDescent="0.2">
      <c r="B291" s="1">
        <v>43871</v>
      </c>
      <c r="C291">
        <v>406.5</v>
      </c>
    </row>
    <row r="292" spans="2:3" x14ac:dyDescent="0.2">
      <c r="B292" s="1">
        <v>43872</v>
      </c>
      <c r="C292">
        <v>405</v>
      </c>
    </row>
    <row r="293" spans="2:3" x14ac:dyDescent="0.2">
      <c r="B293" s="1">
        <v>43873</v>
      </c>
      <c r="C293">
        <v>406</v>
      </c>
    </row>
    <row r="294" spans="2:3" x14ac:dyDescent="0.2">
      <c r="B294" s="1">
        <v>43874</v>
      </c>
      <c r="C294">
        <v>404.5</v>
      </c>
    </row>
    <row r="295" spans="2:3" x14ac:dyDescent="0.2">
      <c r="B295" s="1">
        <v>43875</v>
      </c>
      <c r="C295">
        <v>401.75</v>
      </c>
    </row>
    <row r="296" spans="2:3" x14ac:dyDescent="0.2">
      <c r="B296" s="1">
        <v>43879</v>
      </c>
      <c r="C296">
        <v>406</v>
      </c>
    </row>
    <row r="297" spans="2:3" x14ac:dyDescent="0.2">
      <c r="B297" s="1">
        <v>43880</v>
      </c>
      <c r="C297">
        <v>404.25</v>
      </c>
    </row>
    <row r="298" spans="2:3" x14ac:dyDescent="0.2">
      <c r="B298" s="1">
        <v>43881</v>
      </c>
      <c r="C298">
        <v>401</v>
      </c>
    </row>
    <row r="299" spans="2:3" x14ac:dyDescent="0.2">
      <c r="B299" s="1">
        <v>43882</v>
      </c>
      <c r="C299">
        <v>399.25</v>
      </c>
    </row>
    <row r="300" spans="2:3" x14ac:dyDescent="0.2">
      <c r="B300" s="1">
        <v>43885</v>
      </c>
      <c r="C300">
        <v>395.75</v>
      </c>
    </row>
    <row r="301" spans="2:3" x14ac:dyDescent="0.2">
      <c r="B301" s="1">
        <v>43886</v>
      </c>
      <c r="C301">
        <v>396.25</v>
      </c>
    </row>
    <row r="302" spans="2:3" x14ac:dyDescent="0.2">
      <c r="B302" s="1">
        <v>43887</v>
      </c>
      <c r="C302">
        <v>395.75</v>
      </c>
    </row>
    <row r="303" spans="2:3" x14ac:dyDescent="0.2">
      <c r="B303" s="1">
        <v>43888</v>
      </c>
      <c r="C303">
        <v>392.75</v>
      </c>
    </row>
    <row r="304" spans="2:3" x14ac:dyDescent="0.2">
      <c r="B304" s="1">
        <v>43889</v>
      </c>
      <c r="C304">
        <v>392.75</v>
      </c>
    </row>
    <row r="305" spans="2:3" x14ac:dyDescent="0.2">
      <c r="B305" s="1">
        <v>43892</v>
      </c>
      <c r="C305">
        <v>395.25</v>
      </c>
    </row>
    <row r="306" spans="2:3" x14ac:dyDescent="0.2">
      <c r="B306" s="1">
        <v>43893</v>
      </c>
      <c r="C306">
        <v>399.25</v>
      </c>
    </row>
    <row r="307" spans="2:3" x14ac:dyDescent="0.2">
      <c r="B307" s="1">
        <v>43894</v>
      </c>
      <c r="C307">
        <v>400</v>
      </c>
    </row>
    <row r="308" spans="2:3" x14ac:dyDescent="0.2">
      <c r="B308" s="1">
        <v>43895</v>
      </c>
      <c r="C308">
        <v>398</v>
      </c>
    </row>
    <row r="309" spans="2:3" x14ac:dyDescent="0.2">
      <c r="B309" s="1">
        <v>43896</v>
      </c>
      <c r="C309">
        <v>397</v>
      </c>
    </row>
    <row r="310" spans="2:3" x14ac:dyDescent="0.2">
      <c r="B310" s="1">
        <v>43899</v>
      </c>
      <c r="C310">
        <v>392.5</v>
      </c>
    </row>
    <row r="311" spans="2:3" x14ac:dyDescent="0.2">
      <c r="B311" s="1">
        <v>43900</v>
      </c>
      <c r="C311">
        <v>396</v>
      </c>
    </row>
    <row r="312" spans="2:3" x14ac:dyDescent="0.2">
      <c r="B312" s="1">
        <v>43901</v>
      </c>
      <c r="C312">
        <v>392</v>
      </c>
    </row>
    <row r="313" spans="2:3" x14ac:dyDescent="0.2">
      <c r="B313" s="1">
        <v>43902</v>
      </c>
      <c r="C313">
        <v>386.5</v>
      </c>
    </row>
    <row r="314" spans="2:3" x14ac:dyDescent="0.2">
      <c r="B314" s="1">
        <v>43903</v>
      </c>
      <c r="C314">
        <v>387.5</v>
      </c>
    </row>
    <row r="315" spans="2:3" x14ac:dyDescent="0.2">
      <c r="B315" s="1">
        <v>43906</v>
      </c>
      <c r="C315">
        <v>382.75</v>
      </c>
    </row>
    <row r="316" spans="2:3" x14ac:dyDescent="0.2">
      <c r="B316" s="1">
        <v>43907</v>
      </c>
      <c r="C316">
        <v>379</v>
      </c>
    </row>
    <row r="317" spans="2:3" x14ac:dyDescent="0.2">
      <c r="B317" s="1">
        <v>43908</v>
      </c>
      <c r="C317">
        <v>373.75</v>
      </c>
    </row>
    <row r="318" spans="2:3" x14ac:dyDescent="0.2">
      <c r="B318" s="1">
        <v>43909</v>
      </c>
      <c r="C318">
        <v>377.75</v>
      </c>
    </row>
    <row r="319" spans="2:3" x14ac:dyDescent="0.2">
      <c r="B319" s="1">
        <v>43910</v>
      </c>
      <c r="C319">
        <v>377.5</v>
      </c>
    </row>
    <row r="320" spans="2:3" x14ac:dyDescent="0.2">
      <c r="B320" s="1">
        <v>43913</v>
      </c>
      <c r="C320">
        <v>378.75</v>
      </c>
    </row>
    <row r="321" spans="2:3" x14ac:dyDescent="0.2">
      <c r="B321" s="1">
        <v>43914</v>
      </c>
      <c r="C321">
        <v>379</v>
      </c>
    </row>
    <row r="322" spans="2:3" x14ac:dyDescent="0.2">
      <c r="B322" s="1">
        <v>43915</v>
      </c>
      <c r="C322">
        <v>381.5</v>
      </c>
    </row>
    <row r="323" spans="2:3" x14ac:dyDescent="0.2">
      <c r="B323" s="1">
        <v>43916</v>
      </c>
      <c r="C323">
        <v>382</v>
      </c>
    </row>
    <row r="324" spans="2:3" x14ac:dyDescent="0.2">
      <c r="B324" s="1">
        <v>43917</v>
      </c>
      <c r="C324">
        <v>378.5</v>
      </c>
    </row>
    <row r="325" spans="2:3" x14ac:dyDescent="0.2">
      <c r="B325" s="1">
        <v>43920</v>
      </c>
      <c r="C325">
        <v>374</v>
      </c>
    </row>
    <row r="326" spans="2:3" x14ac:dyDescent="0.2">
      <c r="B326" s="1">
        <v>43921</v>
      </c>
      <c r="C326">
        <v>374.5</v>
      </c>
    </row>
    <row r="327" spans="2:3" x14ac:dyDescent="0.2">
      <c r="B327" s="1">
        <v>43922</v>
      </c>
      <c r="C327">
        <v>365.25</v>
      </c>
    </row>
    <row r="328" spans="2:3" x14ac:dyDescent="0.2">
      <c r="B328" s="1">
        <v>43923</v>
      </c>
      <c r="C328">
        <v>367.75</v>
      </c>
    </row>
    <row r="329" spans="2:3" x14ac:dyDescent="0.2">
      <c r="B329" s="1">
        <v>43924</v>
      </c>
      <c r="C329">
        <v>368.25</v>
      </c>
    </row>
    <row r="330" spans="2:3" x14ac:dyDescent="0.2">
      <c r="B330" s="1">
        <v>43927</v>
      </c>
      <c r="C330">
        <v>366</v>
      </c>
    </row>
    <row r="331" spans="2:3" x14ac:dyDescent="0.2">
      <c r="B331" s="1">
        <v>43928</v>
      </c>
      <c r="C331">
        <v>368.25</v>
      </c>
    </row>
    <row r="332" spans="2:3" x14ac:dyDescent="0.2">
      <c r="B332" s="1">
        <v>43929</v>
      </c>
      <c r="C332">
        <v>366.75</v>
      </c>
    </row>
    <row r="333" spans="2:3" x14ac:dyDescent="0.2">
      <c r="B333" s="1">
        <v>43930</v>
      </c>
      <c r="C333">
        <v>369</v>
      </c>
    </row>
    <row r="334" spans="2:3" x14ac:dyDescent="0.2">
      <c r="B334" s="1">
        <v>43934</v>
      </c>
      <c r="C334">
        <v>368.25</v>
      </c>
    </row>
    <row r="335" spans="2:3" x14ac:dyDescent="0.2">
      <c r="B335" s="1">
        <v>43935</v>
      </c>
      <c r="C335">
        <v>366.25</v>
      </c>
    </row>
    <row r="336" spans="2:3" x14ac:dyDescent="0.2">
      <c r="B336" s="1">
        <v>43936</v>
      </c>
      <c r="C336">
        <v>362.75</v>
      </c>
    </row>
    <row r="337" spans="2:3" x14ac:dyDescent="0.2">
      <c r="B337" s="1">
        <v>43937</v>
      </c>
      <c r="C337">
        <v>360</v>
      </c>
    </row>
    <row r="338" spans="2:3" x14ac:dyDescent="0.2">
      <c r="B338" s="1">
        <v>43938</v>
      </c>
      <c r="C338">
        <v>362</v>
      </c>
    </row>
    <row r="339" spans="2:3" x14ac:dyDescent="0.2">
      <c r="B339" s="1">
        <v>43941</v>
      </c>
      <c r="C339">
        <v>356.5</v>
      </c>
    </row>
    <row r="340" spans="2:3" x14ac:dyDescent="0.2">
      <c r="B340" s="1">
        <v>43942</v>
      </c>
      <c r="C340">
        <v>352.5</v>
      </c>
    </row>
    <row r="341" spans="2:3" x14ac:dyDescent="0.2">
      <c r="B341" s="1">
        <v>43943</v>
      </c>
      <c r="C341">
        <v>356</v>
      </c>
    </row>
    <row r="342" spans="2:3" x14ac:dyDescent="0.2">
      <c r="B342" s="1">
        <v>43944</v>
      </c>
      <c r="C342">
        <v>357.25</v>
      </c>
    </row>
    <row r="343" spans="2:3" x14ac:dyDescent="0.2">
      <c r="B343" s="1">
        <v>43945</v>
      </c>
      <c r="C343">
        <v>355.75</v>
      </c>
    </row>
    <row r="344" spans="2:3" x14ac:dyDescent="0.2">
      <c r="B344" s="1">
        <v>43948</v>
      </c>
      <c r="C344">
        <v>350</v>
      </c>
    </row>
    <row r="345" spans="2:3" x14ac:dyDescent="0.2">
      <c r="B345" s="1">
        <v>43949</v>
      </c>
      <c r="C345">
        <v>351</v>
      </c>
    </row>
    <row r="346" spans="2:3" x14ac:dyDescent="0.2">
      <c r="B346" s="1">
        <v>43950</v>
      </c>
      <c r="C346">
        <v>354.5</v>
      </c>
    </row>
    <row r="347" spans="2:3" x14ac:dyDescent="0.2">
      <c r="B347" s="1">
        <v>43951</v>
      </c>
      <c r="C347">
        <v>357.75</v>
      </c>
    </row>
    <row r="348" spans="2:3" x14ac:dyDescent="0.2">
      <c r="B348" s="1">
        <v>43952</v>
      </c>
      <c r="C348">
        <v>358.25</v>
      </c>
    </row>
    <row r="349" spans="2:3" x14ac:dyDescent="0.2">
      <c r="B349" s="1">
        <v>43955</v>
      </c>
      <c r="C349">
        <v>356.25</v>
      </c>
    </row>
    <row r="350" spans="2:3" x14ac:dyDescent="0.2">
      <c r="B350" s="1">
        <v>43956</v>
      </c>
      <c r="C350">
        <v>355.75</v>
      </c>
    </row>
    <row r="351" spans="2:3" x14ac:dyDescent="0.2">
      <c r="B351" s="1">
        <v>43957</v>
      </c>
      <c r="C351">
        <v>352.75</v>
      </c>
    </row>
    <row r="352" spans="2:3" x14ac:dyDescent="0.2">
      <c r="B352" s="1">
        <v>43958</v>
      </c>
      <c r="C352">
        <v>354.5</v>
      </c>
    </row>
    <row r="353" spans="2:3" x14ac:dyDescent="0.2">
      <c r="B353" s="1">
        <v>43959</v>
      </c>
      <c r="C353">
        <v>356.5</v>
      </c>
    </row>
    <row r="354" spans="2:3" x14ac:dyDescent="0.2">
      <c r="B354" s="1">
        <v>43962</v>
      </c>
      <c r="C354">
        <v>355.25</v>
      </c>
    </row>
    <row r="355" spans="2:3" x14ac:dyDescent="0.2">
      <c r="B355" s="1">
        <v>43963</v>
      </c>
      <c r="C355">
        <v>356</v>
      </c>
    </row>
    <row r="356" spans="2:3" x14ac:dyDescent="0.2">
      <c r="B356" s="1">
        <v>43964</v>
      </c>
      <c r="C356">
        <v>353</v>
      </c>
    </row>
    <row r="357" spans="2:3" x14ac:dyDescent="0.2">
      <c r="B357" s="1">
        <v>43965</v>
      </c>
      <c r="C357">
        <v>352.25</v>
      </c>
    </row>
    <row r="358" spans="2:3" x14ac:dyDescent="0.2">
      <c r="B358" s="1">
        <v>43966</v>
      </c>
      <c r="C358">
        <v>352</v>
      </c>
    </row>
    <row r="359" spans="2:3" x14ac:dyDescent="0.2">
      <c r="B359" s="1">
        <v>43969</v>
      </c>
      <c r="C359">
        <v>352.25</v>
      </c>
    </row>
    <row r="360" spans="2:3" x14ac:dyDescent="0.2">
      <c r="B360" s="1">
        <v>43970</v>
      </c>
      <c r="C360">
        <v>353.25</v>
      </c>
    </row>
    <row r="361" spans="2:3" x14ac:dyDescent="0.2">
      <c r="B361" s="1">
        <v>43971</v>
      </c>
      <c r="C361">
        <v>354</v>
      </c>
    </row>
    <row r="362" spans="2:3" x14ac:dyDescent="0.2">
      <c r="B362" s="1">
        <v>43972</v>
      </c>
      <c r="C362">
        <v>353.25</v>
      </c>
    </row>
    <row r="363" spans="2:3" x14ac:dyDescent="0.2">
      <c r="B363" s="1">
        <v>43973</v>
      </c>
      <c r="C363">
        <v>352.75</v>
      </c>
    </row>
    <row r="364" spans="2:3" x14ac:dyDescent="0.2">
      <c r="B364" s="1">
        <v>43977</v>
      </c>
      <c r="C364">
        <v>354</v>
      </c>
    </row>
    <row r="365" spans="2:3" x14ac:dyDescent="0.2">
      <c r="B365" s="1">
        <v>43978</v>
      </c>
      <c r="C365">
        <v>354</v>
      </c>
    </row>
    <row r="366" spans="2:3" x14ac:dyDescent="0.2">
      <c r="B366" s="1">
        <v>43979</v>
      </c>
      <c r="C366">
        <v>359</v>
      </c>
    </row>
    <row r="367" spans="2:3" x14ac:dyDescent="0.2">
      <c r="B367" s="1">
        <v>43980</v>
      </c>
      <c r="C367">
        <v>357.25</v>
      </c>
    </row>
    <row r="368" spans="2:3" x14ac:dyDescent="0.2">
      <c r="B368" s="1">
        <v>43983</v>
      </c>
      <c r="C368">
        <v>354</v>
      </c>
    </row>
    <row r="369" spans="2:3" x14ac:dyDescent="0.2">
      <c r="B369" s="1">
        <v>43984</v>
      </c>
      <c r="C369">
        <v>357</v>
      </c>
    </row>
    <row r="370" spans="2:3" x14ac:dyDescent="0.2">
      <c r="B370" s="1">
        <v>43985</v>
      </c>
      <c r="C370">
        <v>357.25</v>
      </c>
    </row>
    <row r="371" spans="2:3" x14ac:dyDescent="0.2">
      <c r="B371" s="1">
        <v>43986</v>
      </c>
      <c r="C371">
        <v>361.25</v>
      </c>
    </row>
    <row r="372" spans="2:3" x14ac:dyDescent="0.2">
      <c r="B372" s="1">
        <v>43987</v>
      </c>
      <c r="C372">
        <v>363.25</v>
      </c>
    </row>
    <row r="373" spans="2:3" x14ac:dyDescent="0.2">
      <c r="B373" s="1">
        <v>43990</v>
      </c>
      <c r="C373">
        <v>365.5</v>
      </c>
    </row>
    <row r="374" spans="2:3" x14ac:dyDescent="0.2">
      <c r="B374" s="1">
        <v>43991</v>
      </c>
      <c r="C374">
        <v>362.25</v>
      </c>
    </row>
    <row r="375" spans="2:3" x14ac:dyDescent="0.2">
      <c r="B375" s="1">
        <v>43992</v>
      </c>
      <c r="C375">
        <v>360</v>
      </c>
    </row>
    <row r="376" spans="2:3" x14ac:dyDescent="0.2">
      <c r="B376" s="1">
        <v>43993</v>
      </c>
      <c r="C376">
        <v>362.25</v>
      </c>
    </row>
    <row r="377" spans="2:3" x14ac:dyDescent="0.2">
      <c r="B377" s="1">
        <v>43994</v>
      </c>
      <c r="C377">
        <v>361.25</v>
      </c>
    </row>
    <row r="378" spans="2:3" x14ac:dyDescent="0.2">
      <c r="B378" s="1">
        <v>43997</v>
      </c>
      <c r="C378">
        <v>360</v>
      </c>
    </row>
    <row r="379" spans="2:3" x14ac:dyDescent="0.2">
      <c r="B379" s="1">
        <v>43998</v>
      </c>
      <c r="C379">
        <v>360.5</v>
      </c>
    </row>
    <row r="380" spans="2:3" x14ac:dyDescent="0.2">
      <c r="B380" s="1">
        <v>43999</v>
      </c>
      <c r="C380">
        <v>360</v>
      </c>
    </row>
    <row r="381" spans="2:3" x14ac:dyDescent="0.2">
      <c r="B381" s="1">
        <v>44000</v>
      </c>
      <c r="C381">
        <v>361</v>
      </c>
    </row>
    <row r="382" spans="2:3" x14ac:dyDescent="0.2">
      <c r="B382" s="1">
        <v>44001</v>
      </c>
      <c r="C382">
        <v>363</v>
      </c>
    </row>
    <row r="383" spans="2:3" x14ac:dyDescent="0.2">
      <c r="B383" s="1">
        <v>44004</v>
      </c>
      <c r="C383">
        <v>360.25</v>
      </c>
    </row>
    <row r="384" spans="2:3" x14ac:dyDescent="0.2">
      <c r="B384" s="1">
        <v>44005</v>
      </c>
      <c r="C384">
        <v>356</v>
      </c>
    </row>
    <row r="385" spans="2:3" x14ac:dyDescent="0.2">
      <c r="B385" s="1">
        <v>44006</v>
      </c>
      <c r="C385">
        <v>351.5</v>
      </c>
    </row>
    <row r="386" spans="2:3" x14ac:dyDescent="0.2">
      <c r="B386" s="1">
        <v>44007</v>
      </c>
      <c r="C386">
        <v>347.25</v>
      </c>
    </row>
    <row r="387" spans="2:3" x14ac:dyDescent="0.2">
      <c r="B387" s="1">
        <v>44008</v>
      </c>
      <c r="C387">
        <v>344.5</v>
      </c>
    </row>
    <row r="388" spans="2:3" x14ac:dyDescent="0.2">
      <c r="B388" s="1">
        <v>44011</v>
      </c>
      <c r="C388">
        <v>352.5</v>
      </c>
    </row>
    <row r="389" spans="2:3" x14ac:dyDescent="0.2">
      <c r="B389" s="1">
        <v>44012</v>
      </c>
      <c r="C389">
        <v>367.5</v>
      </c>
    </row>
    <row r="390" spans="2:3" x14ac:dyDescent="0.2">
      <c r="B390" s="1">
        <v>44013</v>
      </c>
      <c r="C390">
        <v>377</v>
      </c>
    </row>
    <row r="391" spans="2:3" x14ac:dyDescent="0.2">
      <c r="B391" s="1">
        <v>44014</v>
      </c>
      <c r="C391">
        <v>370.75</v>
      </c>
    </row>
    <row r="392" spans="2:3" x14ac:dyDescent="0.2">
      <c r="B392" s="1">
        <v>44018</v>
      </c>
      <c r="C392">
        <v>373</v>
      </c>
    </row>
    <row r="393" spans="2:3" x14ac:dyDescent="0.2">
      <c r="B393" s="1">
        <v>44019</v>
      </c>
      <c r="C393">
        <v>369.25</v>
      </c>
    </row>
    <row r="394" spans="2:3" x14ac:dyDescent="0.2">
      <c r="B394" s="1">
        <v>44020</v>
      </c>
      <c r="C394">
        <v>370.5</v>
      </c>
    </row>
    <row r="395" spans="2:3" x14ac:dyDescent="0.2">
      <c r="B395" s="1">
        <v>44021</v>
      </c>
      <c r="C395">
        <v>372.25</v>
      </c>
    </row>
    <row r="396" spans="2:3" x14ac:dyDescent="0.2">
      <c r="B396" s="1">
        <v>44022</v>
      </c>
      <c r="C396">
        <v>361.25</v>
      </c>
    </row>
    <row r="397" spans="2:3" x14ac:dyDescent="0.2">
      <c r="B397" s="1">
        <v>44025</v>
      </c>
      <c r="C397">
        <v>354</v>
      </c>
    </row>
    <row r="398" spans="2:3" x14ac:dyDescent="0.2">
      <c r="B398" s="1">
        <v>44026</v>
      </c>
      <c r="C398">
        <v>351.75</v>
      </c>
    </row>
    <row r="399" spans="2:3" x14ac:dyDescent="0.2">
      <c r="B399" s="1">
        <v>44027</v>
      </c>
      <c r="C399">
        <v>351.75</v>
      </c>
    </row>
    <row r="400" spans="2:3" x14ac:dyDescent="0.2">
      <c r="B400" s="1">
        <v>44028</v>
      </c>
      <c r="C400">
        <v>354.25</v>
      </c>
    </row>
    <row r="401" spans="2:3" x14ac:dyDescent="0.2">
      <c r="B401" s="1">
        <v>44029</v>
      </c>
      <c r="C401">
        <v>356</v>
      </c>
    </row>
    <row r="402" spans="2:3" x14ac:dyDescent="0.2">
      <c r="B402" s="1">
        <v>44032</v>
      </c>
      <c r="C402">
        <v>353.25</v>
      </c>
    </row>
    <row r="403" spans="2:3" x14ac:dyDescent="0.2">
      <c r="B403" s="1">
        <v>44033</v>
      </c>
      <c r="C403">
        <v>348.75</v>
      </c>
    </row>
    <row r="404" spans="2:3" x14ac:dyDescent="0.2">
      <c r="B404" s="1">
        <v>44034</v>
      </c>
      <c r="C404">
        <v>351.5</v>
      </c>
    </row>
    <row r="405" spans="2:3" x14ac:dyDescent="0.2">
      <c r="B405" s="1">
        <v>44035</v>
      </c>
      <c r="C405">
        <v>352.5</v>
      </c>
    </row>
    <row r="406" spans="2:3" x14ac:dyDescent="0.2">
      <c r="B406" s="1">
        <v>44036</v>
      </c>
      <c r="C406">
        <v>353</v>
      </c>
    </row>
    <row r="407" spans="2:3" x14ac:dyDescent="0.2">
      <c r="B407" s="1">
        <v>44039</v>
      </c>
      <c r="C407">
        <v>352.25</v>
      </c>
    </row>
    <row r="408" spans="2:3" x14ac:dyDescent="0.2">
      <c r="B408" s="1">
        <v>44040</v>
      </c>
      <c r="C408">
        <v>348.75</v>
      </c>
    </row>
    <row r="409" spans="2:3" x14ac:dyDescent="0.2">
      <c r="B409" s="1">
        <v>44041</v>
      </c>
      <c r="C409">
        <v>345.75</v>
      </c>
    </row>
    <row r="410" spans="2:3" x14ac:dyDescent="0.2">
      <c r="B410" s="1">
        <v>44042</v>
      </c>
      <c r="C410">
        <v>345.75</v>
      </c>
    </row>
    <row r="411" spans="2:3" x14ac:dyDescent="0.2">
      <c r="B411" s="1">
        <v>44043</v>
      </c>
      <c r="C411">
        <v>346</v>
      </c>
    </row>
    <row r="412" spans="2:3" x14ac:dyDescent="0.2">
      <c r="B412" s="1">
        <v>44046</v>
      </c>
      <c r="C412">
        <v>348</v>
      </c>
    </row>
    <row r="413" spans="2:3" x14ac:dyDescent="0.2">
      <c r="B413" s="1">
        <v>44047</v>
      </c>
      <c r="C413">
        <v>340.25</v>
      </c>
    </row>
    <row r="414" spans="2:3" x14ac:dyDescent="0.2">
      <c r="B414" s="1">
        <v>44048</v>
      </c>
      <c r="C414">
        <v>343.75</v>
      </c>
    </row>
    <row r="415" spans="2:3" x14ac:dyDescent="0.2">
      <c r="B415" s="1">
        <v>44049</v>
      </c>
      <c r="C415">
        <v>343.75</v>
      </c>
    </row>
    <row r="416" spans="2:3" x14ac:dyDescent="0.2">
      <c r="B416" s="1">
        <v>44050</v>
      </c>
      <c r="C416">
        <v>341.25</v>
      </c>
    </row>
    <row r="417" spans="2:3" x14ac:dyDescent="0.2">
      <c r="B417" s="1">
        <v>44053</v>
      </c>
      <c r="C417">
        <v>343</v>
      </c>
    </row>
    <row r="418" spans="2:3" x14ac:dyDescent="0.2">
      <c r="B418" s="1">
        <v>44054</v>
      </c>
      <c r="C418">
        <v>343.25</v>
      </c>
    </row>
    <row r="419" spans="2:3" x14ac:dyDescent="0.2">
      <c r="B419" s="1">
        <v>44055</v>
      </c>
      <c r="C419">
        <v>346.5</v>
      </c>
    </row>
    <row r="420" spans="2:3" x14ac:dyDescent="0.2">
      <c r="B420" s="1">
        <v>44056</v>
      </c>
      <c r="C420">
        <v>357</v>
      </c>
    </row>
    <row r="421" spans="2:3" x14ac:dyDescent="0.2">
      <c r="B421" s="1">
        <v>44057</v>
      </c>
      <c r="C421">
        <v>356.75</v>
      </c>
    </row>
    <row r="422" spans="2:3" x14ac:dyDescent="0.2">
      <c r="B422" s="1">
        <v>44060</v>
      </c>
      <c r="C422">
        <v>364.25</v>
      </c>
    </row>
    <row r="423" spans="2:3" x14ac:dyDescent="0.2">
      <c r="B423" s="1">
        <v>44061</v>
      </c>
      <c r="C423">
        <v>361.75</v>
      </c>
    </row>
    <row r="424" spans="2:3" x14ac:dyDescent="0.2">
      <c r="B424" s="1">
        <v>44062</v>
      </c>
      <c r="C424">
        <v>360.75</v>
      </c>
    </row>
    <row r="425" spans="2:3" x14ac:dyDescent="0.2">
      <c r="B425" s="1">
        <v>44063</v>
      </c>
      <c r="C425">
        <v>360.25</v>
      </c>
    </row>
    <row r="426" spans="2:3" x14ac:dyDescent="0.2">
      <c r="B426" s="1">
        <v>44064</v>
      </c>
      <c r="C426">
        <v>360.5</v>
      </c>
    </row>
    <row r="427" spans="2:3" x14ac:dyDescent="0.2">
      <c r="B427" s="1">
        <v>44067</v>
      </c>
      <c r="C427">
        <v>364.25</v>
      </c>
    </row>
    <row r="428" spans="2:3" x14ac:dyDescent="0.2">
      <c r="B428" s="1">
        <v>44068</v>
      </c>
      <c r="C428">
        <v>372.75</v>
      </c>
    </row>
    <row r="429" spans="2:3" x14ac:dyDescent="0.2">
      <c r="B429" s="1">
        <v>44069</v>
      </c>
      <c r="C429">
        <v>372.5</v>
      </c>
    </row>
    <row r="430" spans="2:3" x14ac:dyDescent="0.2">
      <c r="B430" s="1">
        <v>44070</v>
      </c>
      <c r="C430">
        <v>376</v>
      </c>
    </row>
    <row r="431" spans="2:3" x14ac:dyDescent="0.2">
      <c r="B431" s="1">
        <v>44071</v>
      </c>
      <c r="C431">
        <v>375.75</v>
      </c>
    </row>
    <row r="432" spans="2:3" x14ac:dyDescent="0.2">
      <c r="B432" s="1">
        <v>44074</v>
      </c>
      <c r="C432">
        <v>374</v>
      </c>
    </row>
    <row r="433" spans="2:3" x14ac:dyDescent="0.2">
      <c r="B433" s="1">
        <v>44075</v>
      </c>
      <c r="C433">
        <v>374.5</v>
      </c>
    </row>
    <row r="434" spans="2:3" x14ac:dyDescent="0.2">
      <c r="B434" s="1">
        <v>44076</v>
      </c>
      <c r="C434">
        <v>375.75</v>
      </c>
    </row>
    <row r="435" spans="2:3" x14ac:dyDescent="0.2">
      <c r="B435" s="1">
        <v>44077</v>
      </c>
      <c r="C435">
        <v>371.5</v>
      </c>
    </row>
    <row r="436" spans="2:3" x14ac:dyDescent="0.2">
      <c r="B436" s="1">
        <v>44078</v>
      </c>
      <c r="C436">
        <v>374.75</v>
      </c>
    </row>
    <row r="437" spans="2:3" x14ac:dyDescent="0.2">
      <c r="B437" s="1">
        <v>44082</v>
      </c>
      <c r="C437">
        <v>378.5</v>
      </c>
    </row>
    <row r="438" spans="2:3" x14ac:dyDescent="0.2">
      <c r="B438" s="1">
        <v>44083</v>
      </c>
      <c r="C438">
        <v>377.5</v>
      </c>
    </row>
    <row r="439" spans="2:3" x14ac:dyDescent="0.2">
      <c r="B439" s="1">
        <v>44084</v>
      </c>
      <c r="C439">
        <v>381.5</v>
      </c>
    </row>
    <row r="440" spans="2:3" x14ac:dyDescent="0.2">
      <c r="B440" s="1">
        <v>44085</v>
      </c>
      <c r="C440">
        <v>384.5</v>
      </c>
    </row>
    <row r="441" spans="2:3" x14ac:dyDescent="0.2">
      <c r="B441" s="1">
        <v>44088</v>
      </c>
      <c r="C441">
        <v>384.75</v>
      </c>
    </row>
    <row r="442" spans="2:3" x14ac:dyDescent="0.2">
      <c r="B442" s="1">
        <v>44089</v>
      </c>
      <c r="C442">
        <v>381.25</v>
      </c>
    </row>
    <row r="443" spans="2:3" x14ac:dyDescent="0.2">
      <c r="B443" s="1">
        <v>44090</v>
      </c>
      <c r="C443">
        <v>386.25</v>
      </c>
    </row>
    <row r="444" spans="2:3" x14ac:dyDescent="0.2">
      <c r="B444" s="1">
        <v>44091</v>
      </c>
      <c r="C444">
        <v>388.75</v>
      </c>
    </row>
    <row r="445" spans="2:3" x14ac:dyDescent="0.2">
      <c r="B445" s="1">
        <v>44092</v>
      </c>
      <c r="C445">
        <v>392.75</v>
      </c>
    </row>
    <row r="446" spans="2:3" x14ac:dyDescent="0.2">
      <c r="B446" s="1">
        <v>44095</v>
      </c>
      <c r="C446">
        <v>384.75</v>
      </c>
    </row>
    <row r="447" spans="2:3" x14ac:dyDescent="0.2">
      <c r="B447" s="1">
        <v>44096</v>
      </c>
      <c r="C447">
        <v>384.5</v>
      </c>
    </row>
    <row r="448" spans="2:3" x14ac:dyDescent="0.2">
      <c r="B448" s="1">
        <v>44097</v>
      </c>
      <c r="C448">
        <v>383</v>
      </c>
    </row>
    <row r="449" spans="2:3" x14ac:dyDescent="0.2">
      <c r="B449" s="1">
        <v>44098</v>
      </c>
      <c r="C449">
        <v>377.75</v>
      </c>
    </row>
    <row r="450" spans="2:3" x14ac:dyDescent="0.2">
      <c r="B450" s="1">
        <v>44099</v>
      </c>
      <c r="C450">
        <v>378.75</v>
      </c>
    </row>
    <row r="451" spans="2:3" x14ac:dyDescent="0.2">
      <c r="B451" s="1">
        <v>44102</v>
      </c>
      <c r="C451">
        <v>381</v>
      </c>
    </row>
    <row r="452" spans="2:3" x14ac:dyDescent="0.2">
      <c r="B452" s="1">
        <v>44103</v>
      </c>
      <c r="C452">
        <v>379.5</v>
      </c>
    </row>
    <row r="453" spans="2:3" x14ac:dyDescent="0.2">
      <c r="B453" s="1">
        <v>44104</v>
      </c>
      <c r="C453">
        <v>393.5</v>
      </c>
    </row>
    <row r="454" spans="2:3" x14ac:dyDescent="0.2">
      <c r="B454" s="1">
        <v>44105</v>
      </c>
      <c r="C454">
        <v>397.25</v>
      </c>
    </row>
    <row r="455" spans="2:3" x14ac:dyDescent="0.2">
      <c r="B455" s="1">
        <v>44106</v>
      </c>
      <c r="C455">
        <v>394.75</v>
      </c>
    </row>
    <row r="456" spans="2:3" x14ac:dyDescent="0.2">
      <c r="B456" s="1">
        <v>44109</v>
      </c>
      <c r="C456">
        <v>394.75</v>
      </c>
    </row>
    <row r="457" spans="2:3" x14ac:dyDescent="0.2">
      <c r="B457" s="1">
        <v>44110</v>
      </c>
      <c r="C457">
        <v>399.25</v>
      </c>
    </row>
    <row r="458" spans="2:3" x14ac:dyDescent="0.2">
      <c r="B458" s="1">
        <v>44111</v>
      </c>
      <c r="C458">
        <v>402</v>
      </c>
    </row>
    <row r="459" spans="2:3" x14ac:dyDescent="0.2">
      <c r="B459" s="1">
        <v>44112</v>
      </c>
      <c r="C459">
        <v>399.75</v>
      </c>
    </row>
    <row r="460" spans="2:3" x14ac:dyDescent="0.2">
      <c r="B460" s="1">
        <v>44113</v>
      </c>
      <c r="C460">
        <v>406.5</v>
      </c>
    </row>
    <row r="461" spans="2:3" x14ac:dyDescent="0.2">
      <c r="B461" s="1">
        <v>44116</v>
      </c>
      <c r="C461">
        <v>400.75</v>
      </c>
    </row>
    <row r="462" spans="2:3" x14ac:dyDescent="0.2">
      <c r="B462" s="1">
        <v>44117</v>
      </c>
      <c r="C462">
        <v>403</v>
      </c>
    </row>
    <row r="463" spans="2:3" x14ac:dyDescent="0.2">
      <c r="B463" s="1">
        <v>44118</v>
      </c>
      <c r="C463">
        <v>405</v>
      </c>
    </row>
    <row r="464" spans="2:3" x14ac:dyDescent="0.2">
      <c r="B464" s="1">
        <v>44119</v>
      </c>
      <c r="C464">
        <v>409.25</v>
      </c>
    </row>
    <row r="465" spans="2:3" x14ac:dyDescent="0.2">
      <c r="B465" s="1">
        <v>44120</v>
      </c>
      <c r="C465">
        <v>408.5</v>
      </c>
    </row>
    <row r="466" spans="2:3" x14ac:dyDescent="0.2">
      <c r="B466" s="1">
        <v>44123</v>
      </c>
      <c r="C466">
        <v>412.25</v>
      </c>
    </row>
    <row r="467" spans="2:3" x14ac:dyDescent="0.2">
      <c r="B467" s="1">
        <v>44124</v>
      </c>
      <c r="C467">
        <v>415.5</v>
      </c>
    </row>
    <row r="468" spans="2:3" x14ac:dyDescent="0.2">
      <c r="B468" s="1">
        <v>44125</v>
      </c>
      <c r="C468">
        <v>418.5</v>
      </c>
    </row>
    <row r="469" spans="2:3" x14ac:dyDescent="0.2">
      <c r="B469" s="1">
        <v>44126</v>
      </c>
      <c r="C469">
        <v>419.75</v>
      </c>
    </row>
    <row r="470" spans="2:3" x14ac:dyDescent="0.2">
      <c r="B470" s="1">
        <v>44127</v>
      </c>
      <c r="C470">
        <v>421.25</v>
      </c>
    </row>
    <row r="471" spans="2:3" x14ac:dyDescent="0.2">
      <c r="B471" s="1">
        <v>44130</v>
      </c>
      <c r="C471">
        <v>419.25</v>
      </c>
    </row>
    <row r="472" spans="2:3" x14ac:dyDescent="0.2">
      <c r="B472" s="1">
        <v>44131</v>
      </c>
      <c r="C472">
        <v>417</v>
      </c>
    </row>
    <row r="473" spans="2:3" x14ac:dyDescent="0.2">
      <c r="B473" s="1">
        <v>44132</v>
      </c>
      <c r="C473">
        <v>405.25</v>
      </c>
    </row>
    <row r="474" spans="2:3" x14ac:dyDescent="0.2">
      <c r="B474" s="1">
        <v>44133</v>
      </c>
      <c r="C474">
        <v>403.25</v>
      </c>
    </row>
    <row r="475" spans="2:3" x14ac:dyDescent="0.2">
      <c r="B475" s="1">
        <v>44134</v>
      </c>
      <c r="C475">
        <v>406</v>
      </c>
    </row>
    <row r="476" spans="2:3" x14ac:dyDescent="0.2">
      <c r="B476" s="1">
        <v>44137</v>
      </c>
      <c r="C476">
        <v>404.5</v>
      </c>
    </row>
    <row r="477" spans="2:3" x14ac:dyDescent="0.2">
      <c r="B477" s="1">
        <v>44138</v>
      </c>
      <c r="C477">
        <v>409</v>
      </c>
    </row>
    <row r="478" spans="2:3" x14ac:dyDescent="0.2">
      <c r="B478" s="1">
        <v>44139</v>
      </c>
      <c r="C478">
        <v>414</v>
      </c>
    </row>
    <row r="479" spans="2:3" x14ac:dyDescent="0.2">
      <c r="B479" s="1">
        <v>44140</v>
      </c>
      <c r="C479">
        <v>417.5</v>
      </c>
    </row>
    <row r="480" spans="2:3" x14ac:dyDescent="0.2">
      <c r="B480" s="1">
        <v>44141</v>
      </c>
      <c r="C480">
        <v>417.75</v>
      </c>
    </row>
    <row r="481" spans="2:3" x14ac:dyDescent="0.2">
      <c r="B481" s="1">
        <v>44144</v>
      </c>
      <c r="C481">
        <v>419</v>
      </c>
    </row>
    <row r="482" spans="2:3" x14ac:dyDescent="0.2">
      <c r="B482" s="1">
        <v>44145</v>
      </c>
      <c r="C482">
        <v>434.5</v>
      </c>
    </row>
    <row r="483" spans="2:3" x14ac:dyDescent="0.2">
      <c r="B483" s="1">
        <v>44146</v>
      </c>
      <c r="C483">
        <v>431.25</v>
      </c>
    </row>
    <row r="484" spans="2:3" x14ac:dyDescent="0.2">
      <c r="B484" s="1">
        <v>44147</v>
      </c>
      <c r="C484">
        <v>423</v>
      </c>
    </row>
    <row r="485" spans="2:3" x14ac:dyDescent="0.2">
      <c r="B485" s="1">
        <v>44148</v>
      </c>
      <c r="C485">
        <v>424</v>
      </c>
    </row>
    <row r="486" spans="2:3" x14ac:dyDescent="0.2">
      <c r="B486" s="1">
        <v>44151</v>
      </c>
      <c r="C486">
        <v>428.25</v>
      </c>
    </row>
    <row r="487" spans="2:3" x14ac:dyDescent="0.2">
      <c r="B487" s="1">
        <v>44152</v>
      </c>
      <c r="C487">
        <v>429.75</v>
      </c>
    </row>
    <row r="488" spans="2:3" x14ac:dyDescent="0.2">
      <c r="B488" s="1">
        <v>44153</v>
      </c>
      <c r="C488">
        <v>433</v>
      </c>
    </row>
    <row r="489" spans="2:3" x14ac:dyDescent="0.2">
      <c r="B489" s="1">
        <v>44154</v>
      </c>
      <c r="C489">
        <v>429.25</v>
      </c>
    </row>
    <row r="490" spans="2:3" x14ac:dyDescent="0.2">
      <c r="B490" s="1">
        <v>44155</v>
      </c>
      <c r="C490">
        <v>430.75</v>
      </c>
    </row>
    <row r="491" spans="2:3" x14ac:dyDescent="0.2">
      <c r="B491" s="1">
        <v>44158</v>
      </c>
      <c r="C491">
        <v>436.5</v>
      </c>
    </row>
    <row r="492" spans="2:3" x14ac:dyDescent="0.2">
      <c r="B492" s="1">
        <v>44159</v>
      </c>
      <c r="C492">
        <v>435.75</v>
      </c>
    </row>
    <row r="493" spans="2:3" x14ac:dyDescent="0.2">
      <c r="B493" s="1">
        <v>44160</v>
      </c>
      <c r="C493">
        <v>430.25</v>
      </c>
    </row>
    <row r="494" spans="2:3" x14ac:dyDescent="0.2">
      <c r="B494" s="1">
        <v>44162</v>
      </c>
      <c r="C494">
        <v>436.75</v>
      </c>
    </row>
    <row r="495" spans="2:3" x14ac:dyDescent="0.2">
      <c r="B495" s="1">
        <v>44165</v>
      </c>
      <c r="C495">
        <v>429</v>
      </c>
    </row>
    <row r="496" spans="2:3" x14ac:dyDescent="0.2">
      <c r="B496" s="1">
        <v>44166</v>
      </c>
      <c r="C496">
        <v>424</v>
      </c>
    </row>
    <row r="497" spans="2:3" x14ac:dyDescent="0.2">
      <c r="B497" s="1">
        <v>44167</v>
      </c>
      <c r="C497">
        <v>426.5</v>
      </c>
    </row>
    <row r="498" spans="2:3" x14ac:dyDescent="0.2">
      <c r="B498" s="1">
        <v>44168</v>
      </c>
      <c r="C498">
        <v>428.75</v>
      </c>
    </row>
    <row r="499" spans="2:3" x14ac:dyDescent="0.2">
      <c r="B499" s="1">
        <v>44169</v>
      </c>
      <c r="C499">
        <v>423.25</v>
      </c>
    </row>
    <row r="500" spans="2:3" x14ac:dyDescent="0.2">
      <c r="B500" s="1">
        <v>44172</v>
      </c>
      <c r="C500">
        <v>426.75</v>
      </c>
    </row>
    <row r="501" spans="2:3" x14ac:dyDescent="0.2">
      <c r="B501" s="1">
        <v>44173</v>
      </c>
      <c r="C501">
        <v>423</v>
      </c>
    </row>
    <row r="502" spans="2:3" x14ac:dyDescent="0.2">
      <c r="B502" s="1">
        <v>44174</v>
      </c>
      <c r="C502">
        <v>426.5</v>
      </c>
    </row>
    <row r="503" spans="2:3" x14ac:dyDescent="0.2">
      <c r="B503" s="1">
        <v>44175</v>
      </c>
      <c r="C503">
        <v>424.25</v>
      </c>
    </row>
    <row r="504" spans="2:3" x14ac:dyDescent="0.2">
      <c r="B504" s="1">
        <v>44176</v>
      </c>
      <c r="C504">
        <v>426.5</v>
      </c>
    </row>
    <row r="505" spans="2:3" x14ac:dyDescent="0.2">
      <c r="B505" s="1">
        <v>44179</v>
      </c>
      <c r="C505">
        <v>427.25</v>
      </c>
    </row>
    <row r="506" spans="2:3" x14ac:dyDescent="0.2">
      <c r="B506" s="1">
        <v>44180</v>
      </c>
      <c r="C506">
        <v>427.75</v>
      </c>
    </row>
    <row r="507" spans="2:3" x14ac:dyDescent="0.2">
      <c r="B507" s="1">
        <v>44181</v>
      </c>
      <c r="C507">
        <v>429.75</v>
      </c>
    </row>
    <row r="508" spans="2:3" x14ac:dyDescent="0.2">
      <c r="B508" s="1">
        <v>44182</v>
      </c>
      <c r="C508">
        <v>434.75</v>
      </c>
    </row>
    <row r="509" spans="2:3" x14ac:dyDescent="0.2">
      <c r="B509" s="1">
        <v>44183</v>
      </c>
      <c r="C509">
        <v>439.25</v>
      </c>
    </row>
    <row r="510" spans="2:3" x14ac:dyDescent="0.2">
      <c r="B510" s="1">
        <v>44186</v>
      </c>
      <c r="C510">
        <v>442</v>
      </c>
    </row>
    <row r="511" spans="2:3" x14ac:dyDescent="0.2">
      <c r="B511" s="1">
        <v>44187</v>
      </c>
      <c r="C511">
        <v>444.5</v>
      </c>
    </row>
    <row r="512" spans="2:3" x14ac:dyDescent="0.2">
      <c r="B512" s="1">
        <v>44188</v>
      </c>
      <c r="C512">
        <v>448.25</v>
      </c>
    </row>
    <row r="513" spans="2:3" x14ac:dyDescent="0.2">
      <c r="B513" s="1">
        <v>44189</v>
      </c>
      <c r="C513">
        <v>451.75</v>
      </c>
    </row>
    <row r="514" spans="2:3" x14ac:dyDescent="0.2">
      <c r="B514" s="1">
        <v>44193</v>
      </c>
      <c r="C514">
        <v>457</v>
      </c>
    </row>
    <row r="515" spans="2:3" x14ac:dyDescent="0.2">
      <c r="B515" s="1">
        <v>44194</v>
      </c>
      <c r="C515">
        <v>466</v>
      </c>
    </row>
    <row r="516" spans="2:3" x14ac:dyDescent="0.2">
      <c r="B516" s="1">
        <v>44195</v>
      </c>
      <c r="C516">
        <v>474.25</v>
      </c>
    </row>
    <row r="517" spans="2:3" x14ac:dyDescent="0.2">
      <c r="B517" s="1">
        <v>44196</v>
      </c>
      <c r="C517">
        <v>483.25</v>
      </c>
    </row>
    <row r="518" spans="2:3" x14ac:dyDescent="0.2">
      <c r="B518" s="1">
        <v>44200</v>
      </c>
      <c r="C518">
        <v>484.25</v>
      </c>
    </row>
    <row r="519" spans="2:3" x14ac:dyDescent="0.2">
      <c r="B519" s="1">
        <v>44201</v>
      </c>
      <c r="C519">
        <v>492.5</v>
      </c>
    </row>
    <row r="520" spans="2:3" x14ac:dyDescent="0.2">
      <c r="B520" s="1">
        <v>44202</v>
      </c>
      <c r="C520">
        <v>496</v>
      </c>
    </row>
    <row r="521" spans="2:3" x14ac:dyDescent="0.2">
      <c r="B521" s="1">
        <v>44203</v>
      </c>
      <c r="C521">
        <v>495.5</v>
      </c>
    </row>
    <row r="522" spans="2:3" x14ac:dyDescent="0.2">
      <c r="B522" s="1">
        <v>44204</v>
      </c>
      <c r="C522">
        <v>497.5</v>
      </c>
    </row>
    <row r="523" spans="2:3" x14ac:dyDescent="0.2">
      <c r="B523" s="1">
        <v>44207</v>
      </c>
      <c r="C523">
        <v>494</v>
      </c>
    </row>
    <row r="524" spans="2:3" x14ac:dyDescent="0.2">
      <c r="B524" s="1">
        <v>44208</v>
      </c>
      <c r="C524">
        <v>519</v>
      </c>
    </row>
    <row r="525" spans="2:3" x14ac:dyDescent="0.2">
      <c r="B525" s="1">
        <v>44209</v>
      </c>
      <c r="C525">
        <v>527.75</v>
      </c>
    </row>
    <row r="526" spans="2:3" x14ac:dyDescent="0.2">
      <c r="B526" s="1">
        <v>44210</v>
      </c>
      <c r="C526">
        <v>537.75</v>
      </c>
    </row>
    <row r="527" spans="2:3" x14ac:dyDescent="0.2">
      <c r="B527" s="1">
        <v>44211</v>
      </c>
      <c r="C527">
        <v>534.75</v>
      </c>
    </row>
    <row r="528" spans="2:3" x14ac:dyDescent="0.2">
      <c r="B528" s="1">
        <v>44215</v>
      </c>
      <c r="C528">
        <v>528.25</v>
      </c>
    </row>
    <row r="529" spans="2:3" x14ac:dyDescent="0.2">
      <c r="B529" s="1">
        <v>44216</v>
      </c>
      <c r="C529">
        <v>524</v>
      </c>
    </row>
    <row r="530" spans="2:3" x14ac:dyDescent="0.2">
      <c r="B530" s="1">
        <v>44217</v>
      </c>
      <c r="C530">
        <v>526.25</v>
      </c>
    </row>
    <row r="531" spans="2:3" x14ac:dyDescent="0.2">
      <c r="B531" s="1">
        <v>44218</v>
      </c>
      <c r="C531">
        <v>503</v>
      </c>
    </row>
    <row r="532" spans="2:3" x14ac:dyDescent="0.2">
      <c r="B532" s="1">
        <v>44221</v>
      </c>
      <c r="C532">
        <v>514.25</v>
      </c>
    </row>
    <row r="533" spans="2:3" x14ac:dyDescent="0.2">
      <c r="B533" s="1">
        <v>44222</v>
      </c>
      <c r="C533">
        <v>533.75</v>
      </c>
    </row>
    <row r="534" spans="2:3" x14ac:dyDescent="0.2">
      <c r="B534" s="1">
        <v>44223</v>
      </c>
      <c r="C534">
        <v>535.25</v>
      </c>
    </row>
    <row r="535" spans="2:3" x14ac:dyDescent="0.2">
      <c r="B535" s="1">
        <v>44224</v>
      </c>
      <c r="C535">
        <v>536.25</v>
      </c>
    </row>
    <row r="536" spans="2:3" x14ac:dyDescent="0.2">
      <c r="B536" s="1">
        <v>44225</v>
      </c>
      <c r="C536">
        <v>547.5</v>
      </c>
    </row>
    <row r="537" spans="2:3" x14ac:dyDescent="0.2">
      <c r="B537" s="1">
        <v>44228</v>
      </c>
      <c r="C537">
        <v>548.5</v>
      </c>
    </row>
    <row r="538" spans="2:3" x14ac:dyDescent="0.2">
      <c r="B538" s="1">
        <v>44229</v>
      </c>
      <c r="C538">
        <v>542.25</v>
      </c>
    </row>
    <row r="539" spans="2:3" x14ac:dyDescent="0.2">
      <c r="B539" s="1">
        <v>44230</v>
      </c>
      <c r="C539">
        <v>549</v>
      </c>
    </row>
    <row r="540" spans="2:3" x14ac:dyDescent="0.2">
      <c r="B540" s="1">
        <v>44231</v>
      </c>
      <c r="C540">
        <v>547.5</v>
      </c>
    </row>
    <row r="541" spans="2:3" x14ac:dyDescent="0.2">
      <c r="B541" s="1">
        <v>44232</v>
      </c>
      <c r="C541">
        <v>547.5</v>
      </c>
    </row>
    <row r="542" spans="2:3" x14ac:dyDescent="0.2">
      <c r="B542" s="1">
        <v>44235</v>
      </c>
      <c r="C542">
        <v>562</v>
      </c>
    </row>
    <row r="543" spans="2:3" x14ac:dyDescent="0.2">
      <c r="B543" s="1">
        <v>44236</v>
      </c>
      <c r="C543">
        <v>554.25</v>
      </c>
    </row>
    <row r="544" spans="2:3" x14ac:dyDescent="0.2">
      <c r="B544" s="1">
        <v>44237</v>
      </c>
      <c r="C544">
        <v>532.75</v>
      </c>
    </row>
    <row r="545" spans="2:3" x14ac:dyDescent="0.2">
      <c r="B545" s="1">
        <v>44238</v>
      </c>
      <c r="C545">
        <v>539.75</v>
      </c>
    </row>
    <row r="546" spans="2:3" x14ac:dyDescent="0.2">
      <c r="B546" s="1">
        <v>44239</v>
      </c>
      <c r="C546">
        <v>536.5</v>
      </c>
    </row>
    <row r="547" spans="2:3" x14ac:dyDescent="0.2">
      <c r="B547" s="1">
        <v>44243</v>
      </c>
      <c r="C547">
        <v>549.75</v>
      </c>
    </row>
    <row r="548" spans="2:3" x14ac:dyDescent="0.2">
      <c r="B548" s="1">
        <v>44244</v>
      </c>
      <c r="C548">
        <v>550.75</v>
      </c>
    </row>
    <row r="549" spans="2:3" x14ac:dyDescent="0.2">
      <c r="B549" s="1">
        <v>44245</v>
      </c>
      <c r="C549">
        <v>549</v>
      </c>
    </row>
    <row r="550" spans="2:3" x14ac:dyDescent="0.2">
      <c r="B550" s="1">
        <v>44246</v>
      </c>
      <c r="C550">
        <v>541.75</v>
      </c>
    </row>
    <row r="551" spans="2:3" x14ac:dyDescent="0.2">
      <c r="B551" s="1">
        <v>44249</v>
      </c>
      <c r="C551">
        <v>550.5</v>
      </c>
    </row>
    <row r="552" spans="2:3" x14ac:dyDescent="0.2">
      <c r="B552" s="1">
        <v>44250</v>
      </c>
      <c r="C552">
        <v>552.5</v>
      </c>
    </row>
    <row r="553" spans="2:3" x14ac:dyDescent="0.2">
      <c r="B553" s="1">
        <v>44251</v>
      </c>
      <c r="C553">
        <v>557</v>
      </c>
    </row>
    <row r="554" spans="2:3" x14ac:dyDescent="0.2">
      <c r="B554" s="1">
        <v>44252</v>
      </c>
      <c r="C554">
        <v>549.75</v>
      </c>
    </row>
    <row r="555" spans="2:3" x14ac:dyDescent="0.2">
      <c r="B555" s="1">
        <v>44253</v>
      </c>
      <c r="C555">
        <v>547.5</v>
      </c>
    </row>
    <row r="556" spans="2:3" x14ac:dyDescent="0.2">
      <c r="B556" s="1">
        <v>44256</v>
      </c>
      <c r="C556">
        <v>538.25</v>
      </c>
    </row>
    <row r="557" spans="2:3" x14ac:dyDescent="0.2">
      <c r="B557" s="1">
        <v>44257</v>
      </c>
      <c r="C557">
        <v>545</v>
      </c>
    </row>
    <row r="558" spans="2:3" x14ac:dyDescent="0.2">
      <c r="B558" s="1">
        <v>44258</v>
      </c>
      <c r="C558">
        <v>535.25</v>
      </c>
    </row>
    <row r="559" spans="2:3" x14ac:dyDescent="0.2">
      <c r="B559" s="1">
        <v>44259</v>
      </c>
      <c r="C559">
        <v>532.5</v>
      </c>
    </row>
    <row r="560" spans="2:3" x14ac:dyDescent="0.2">
      <c r="B560" s="1">
        <v>44260</v>
      </c>
      <c r="C560">
        <v>545.5</v>
      </c>
    </row>
    <row r="561" spans="2:3" x14ac:dyDescent="0.2">
      <c r="B561" s="1">
        <v>44263</v>
      </c>
      <c r="C561">
        <v>547</v>
      </c>
    </row>
    <row r="562" spans="2:3" x14ac:dyDescent="0.2">
      <c r="B562" s="1">
        <v>44264</v>
      </c>
      <c r="C562">
        <v>545.75</v>
      </c>
    </row>
    <row r="563" spans="2:3" x14ac:dyDescent="0.2">
      <c r="B563" s="1">
        <v>44265</v>
      </c>
      <c r="C563">
        <v>534</v>
      </c>
    </row>
    <row r="564" spans="2:3" x14ac:dyDescent="0.2">
      <c r="B564" s="1">
        <v>44266</v>
      </c>
      <c r="C564">
        <v>538.5</v>
      </c>
    </row>
    <row r="565" spans="2:3" x14ac:dyDescent="0.2">
      <c r="B565" s="1">
        <v>44267</v>
      </c>
      <c r="C565">
        <v>539</v>
      </c>
    </row>
    <row r="566" spans="2:3" x14ac:dyDescent="0.2">
      <c r="B566" s="1">
        <v>44270</v>
      </c>
      <c r="C566">
        <v>549.5</v>
      </c>
    </row>
    <row r="567" spans="2:3" x14ac:dyDescent="0.2">
      <c r="B567" s="1">
        <v>44271</v>
      </c>
      <c r="C567">
        <v>554.25</v>
      </c>
    </row>
    <row r="568" spans="2:3" x14ac:dyDescent="0.2">
      <c r="B568" s="1">
        <v>44272</v>
      </c>
      <c r="C568">
        <v>558</v>
      </c>
    </row>
    <row r="569" spans="2:3" x14ac:dyDescent="0.2">
      <c r="B569" s="1">
        <v>44273</v>
      </c>
      <c r="C569">
        <v>546.5</v>
      </c>
    </row>
    <row r="570" spans="2:3" x14ac:dyDescent="0.2">
      <c r="B570" s="1">
        <v>44274</v>
      </c>
      <c r="C570">
        <v>557.75</v>
      </c>
    </row>
    <row r="571" spans="2:3" x14ac:dyDescent="0.2">
      <c r="B571" s="1">
        <v>44277</v>
      </c>
      <c r="C571">
        <v>549</v>
      </c>
    </row>
    <row r="572" spans="2:3" x14ac:dyDescent="0.2">
      <c r="B572" s="1">
        <v>44278</v>
      </c>
      <c r="C572">
        <v>551.25</v>
      </c>
    </row>
    <row r="573" spans="2:3" x14ac:dyDescent="0.2">
      <c r="B573" s="1">
        <v>44279</v>
      </c>
      <c r="C573">
        <v>553.25</v>
      </c>
    </row>
    <row r="574" spans="2:3" x14ac:dyDescent="0.2">
      <c r="B574" s="1">
        <v>44280</v>
      </c>
      <c r="C574">
        <v>546.5</v>
      </c>
    </row>
    <row r="575" spans="2:3" x14ac:dyDescent="0.2">
      <c r="B575" s="1">
        <v>44281</v>
      </c>
      <c r="C575">
        <v>552.5</v>
      </c>
    </row>
    <row r="576" spans="2:3" x14ac:dyDescent="0.2">
      <c r="B576" s="1">
        <v>44284</v>
      </c>
      <c r="C576">
        <v>546.75</v>
      </c>
    </row>
    <row r="577" spans="2:3" x14ac:dyDescent="0.2">
      <c r="B577" s="1">
        <v>44285</v>
      </c>
      <c r="C577">
        <v>539.25</v>
      </c>
    </row>
    <row r="578" spans="2:3" x14ac:dyDescent="0.2">
      <c r="B578" s="1">
        <v>44286</v>
      </c>
      <c r="C578">
        <v>564.25</v>
      </c>
    </row>
    <row r="579" spans="2:3" x14ac:dyDescent="0.2">
      <c r="B579" s="1">
        <v>44287</v>
      </c>
      <c r="C579">
        <v>559.75</v>
      </c>
    </row>
    <row r="580" spans="2:3" x14ac:dyDescent="0.2">
      <c r="B580" s="1">
        <v>44288</v>
      </c>
      <c r="C580">
        <v>559.75</v>
      </c>
    </row>
    <row r="581" spans="2:3" x14ac:dyDescent="0.2">
      <c r="B581" s="1">
        <v>44291</v>
      </c>
      <c r="C581">
        <v>553.25</v>
      </c>
    </row>
    <row r="582" spans="2:3" x14ac:dyDescent="0.2">
      <c r="B582" s="1">
        <v>44292</v>
      </c>
      <c r="C582">
        <v>554.25</v>
      </c>
    </row>
    <row r="583" spans="2:3" x14ac:dyDescent="0.2">
      <c r="B583" s="1">
        <v>44293</v>
      </c>
      <c r="C583">
        <v>560.5</v>
      </c>
    </row>
    <row r="584" spans="2:3" x14ac:dyDescent="0.2">
      <c r="B584" s="1">
        <v>44294</v>
      </c>
      <c r="C584">
        <v>579.75</v>
      </c>
    </row>
    <row r="585" spans="2:3" x14ac:dyDescent="0.2">
      <c r="B585" s="1">
        <v>44295</v>
      </c>
      <c r="C585">
        <v>577.25</v>
      </c>
    </row>
    <row r="586" spans="2:3" x14ac:dyDescent="0.2">
      <c r="B586" s="1">
        <v>44298</v>
      </c>
      <c r="C586">
        <v>569</v>
      </c>
    </row>
    <row r="587" spans="2:3" x14ac:dyDescent="0.2">
      <c r="B587" s="1">
        <v>44299</v>
      </c>
      <c r="C587">
        <v>580</v>
      </c>
    </row>
    <row r="588" spans="2:3" x14ac:dyDescent="0.2">
      <c r="B588" s="1">
        <v>44300</v>
      </c>
      <c r="C588">
        <v>594</v>
      </c>
    </row>
    <row r="589" spans="2:3" x14ac:dyDescent="0.2">
      <c r="B589" s="1">
        <v>44301</v>
      </c>
      <c r="C589">
        <v>590</v>
      </c>
    </row>
    <row r="590" spans="2:3" x14ac:dyDescent="0.2">
      <c r="B590" s="1">
        <v>44302</v>
      </c>
      <c r="C590">
        <v>585.5</v>
      </c>
    </row>
    <row r="591" spans="2:3" x14ac:dyDescent="0.2">
      <c r="B591" s="1">
        <v>44305</v>
      </c>
      <c r="C591">
        <v>592</v>
      </c>
    </row>
    <row r="592" spans="2:3" x14ac:dyDescent="0.2">
      <c r="B592" s="1">
        <v>44306</v>
      </c>
      <c r="C592">
        <v>606.5</v>
      </c>
    </row>
    <row r="593" spans="2:3" x14ac:dyDescent="0.2">
      <c r="B593" s="1">
        <v>44307</v>
      </c>
      <c r="C593">
        <v>625.5</v>
      </c>
    </row>
    <row r="594" spans="2:3" x14ac:dyDescent="0.2">
      <c r="B594" s="1">
        <v>44308</v>
      </c>
      <c r="C594">
        <v>650.5</v>
      </c>
    </row>
    <row r="595" spans="2:3" x14ac:dyDescent="0.2">
      <c r="B595" s="1">
        <v>44309</v>
      </c>
      <c r="C595">
        <v>655.5</v>
      </c>
    </row>
    <row r="596" spans="2:3" x14ac:dyDescent="0.2">
      <c r="B596" s="1">
        <v>44312</v>
      </c>
      <c r="C596">
        <v>680.5</v>
      </c>
    </row>
    <row r="597" spans="2:3" x14ac:dyDescent="0.2">
      <c r="B597" s="1">
        <v>44313</v>
      </c>
      <c r="C597">
        <v>695.5</v>
      </c>
    </row>
    <row r="598" spans="2:3" x14ac:dyDescent="0.2">
      <c r="B598" s="1">
        <v>44314</v>
      </c>
      <c r="C598">
        <v>686.25</v>
      </c>
    </row>
    <row r="599" spans="2:3" x14ac:dyDescent="0.2">
      <c r="B599" s="1">
        <v>44315</v>
      </c>
      <c r="C599">
        <v>702</v>
      </c>
    </row>
    <row r="600" spans="2:3" x14ac:dyDescent="0.2">
      <c r="B600" s="1">
        <v>44316</v>
      </c>
      <c r="C600">
        <v>740</v>
      </c>
    </row>
    <row r="601" spans="2:3" x14ac:dyDescent="0.2">
      <c r="B601" s="1">
        <v>44319</v>
      </c>
      <c r="C601">
        <v>732.25</v>
      </c>
    </row>
    <row r="602" spans="2:3" x14ac:dyDescent="0.2">
      <c r="B602" s="1">
        <v>44320</v>
      </c>
      <c r="C602">
        <v>744.75</v>
      </c>
    </row>
    <row r="603" spans="2:3" x14ac:dyDescent="0.2">
      <c r="B603" s="1">
        <v>44321</v>
      </c>
      <c r="C603">
        <v>753.25</v>
      </c>
    </row>
    <row r="604" spans="2:3" x14ac:dyDescent="0.2">
      <c r="B604" s="1">
        <v>44322</v>
      </c>
      <c r="C604">
        <v>759.5</v>
      </c>
    </row>
    <row r="605" spans="2:3" x14ac:dyDescent="0.2">
      <c r="B605" s="1">
        <v>44323</v>
      </c>
      <c r="C605">
        <v>772.75</v>
      </c>
    </row>
    <row r="606" spans="2:3" x14ac:dyDescent="0.2">
      <c r="B606" s="1">
        <v>44326</v>
      </c>
      <c r="C606">
        <v>748</v>
      </c>
    </row>
    <row r="607" spans="2:3" x14ac:dyDescent="0.2">
      <c r="B607" s="1">
        <v>44327</v>
      </c>
      <c r="C607">
        <v>759.5</v>
      </c>
    </row>
    <row r="608" spans="2:3" x14ac:dyDescent="0.2">
      <c r="B608" s="1">
        <v>44328</v>
      </c>
      <c r="C608">
        <v>757.5</v>
      </c>
    </row>
    <row r="609" spans="2:3" x14ac:dyDescent="0.2">
      <c r="B609" s="1">
        <v>44329</v>
      </c>
      <c r="C609">
        <v>719</v>
      </c>
    </row>
    <row r="610" spans="2:3" x14ac:dyDescent="0.2">
      <c r="B610" s="1">
        <v>44330</v>
      </c>
      <c r="C610">
        <v>685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2211-D792-4FA4-8F1E-49C81C3263DE}">
  <dimension ref="A2:C90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69</v>
      </c>
      <c r="B2" s="1" t="e">
        <f ca="1">_xll.BDH(A2, "PX_LAST", "01/01/2000", TODAY(), "DAILY","cols=2;rows=902")</f>
        <v>#NAME?</v>
      </c>
      <c r="C2">
        <v>409.75</v>
      </c>
    </row>
    <row r="3" spans="1:3" x14ac:dyDescent="0.2">
      <c r="B3" s="1">
        <v>43084</v>
      </c>
      <c r="C3">
        <v>409.5</v>
      </c>
    </row>
    <row r="4" spans="1:3" x14ac:dyDescent="0.2">
      <c r="B4" s="1">
        <v>43087</v>
      </c>
      <c r="C4">
        <v>409.5</v>
      </c>
    </row>
    <row r="5" spans="1:3" x14ac:dyDescent="0.2">
      <c r="B5" s="1">
        <v>43088</v>
      </c>
      <c r="C5">
        <v>409.5</v>
      </c>
    </row>
    <row r="6" spans="1:3" x14ac:dyDescent="0.2">
      <c r="B6" s="1">
        <v>43089</v>
      </c>
      <c r="C6">
        <v>410</v>
      </c>
    </row>
    <row r="7" spans="1:3" x14ac:dyDescent="0.2">
      <c r="B7" s="1">
        <v>43090</v>
      </c>
      <c r="C7">
        <v>410.25</v>
      </c>
    </row>
    <row r="8" spans="1:3" x14ac:dyDescent="0.2">
      <c r="B8" s="1">
        <v>43091</v>
      </c>
      <c r="C8">
        <v>410.75</v>
      </c>
    </row>
    <row r="9" spans="1:3" x14ac:dyDescent="0.2">
      <c r="B9" s="1">
        <v>43095</v>
      </c>
      <c r="C9">
        <v>410</v>
      </c>
    </row>
    <row r="10" spans="1:3" x14ac:dyDescent="0.2">
      <c r="B10" s="1">
        <v>43096</v>
      </c>
      <c r="C10">
        <v>410</v>
      </c>
    </row>
    <row r="11" spans="1:3" x14ac:dyDescent="0.2">
      <c r="B11" s="1">
        <v>43097</v>
      </c>
      <c r="C11">
        <v>410</v>
      </c>
    </row>
    <row r="12" spans="1:3" x14ac:dyDescent="0.2">
      <c r="B12" s="1">
        <v>43098</v>
      </c>
      <c r="C12">
        <v>410.75</v>
      </c>
    </row>
    <row r="13" spans="1:3" x14ac:dyDescent="0.2">
      <c r="B13" s="1">
        <v>43102</v>
      </c>
      <c r="C13">
        <v>411.5</v>
      </c>
    </row>
    <row r="14" spans="1:3" x14ac:dyDescent="0.2">
      <c r="B14" s="1">
        <v>43103</v>
      </c>
      <c r="C14">
        <v>413.75</v>
      </c>
    </row>
    <row r="15" spans="1:3" x14ac:dyDescent="0.2">
      <c r="B15" s="1">
        <v>43104</v>
      </c>
      <c r="C15">
        <v>413.75</v>
      </c>
    </row>
    <row r="16" spans="1:3" x14ac:dyDescent="0.2">
      <c r="B16" s="1">
        <v>43105</v>
      </c>
      <c r="C16">
        <v>414.25</v>
      </c>
    </row>
    <row r="17" spans="2:3" x14ac:dyDescent="0.2">
      <c r="B17" s="1">
        <v>43108</v>
      </c>
      <c r="C17">
        <v>410.75</v>
      </c>
    </row>
    <row r="18" spans="2:3" x14ac:dyDescent="0.2">
      <c r="B18" s="1">
        <v>43109</v>
      </c>
      <c r="C18">
        <v>411.5</v>
      </c>
    </row>
    <row r="19" spans="2:3" x14ac:dyDescent="0.2">
      <c r="B19" s="1">
        <v>43110</v>
      </c>
      <c r="C19">
        <v>412.25</v>
      </c>
    </row>
    <row r="20" spans="2:3" x14ac:dyDescent="0.2">
      <c r="B20" s="1">
        <v>43111</v>
      </c>
      <c r="C20">
        <v>413</v>
      </c>
    </row>
    <row r="21" spans="2:3" x14ac:dyDescent="0.2">
      <c r="B21" s="1">
        <v>43112</v>
      </c>
      <c r="C21">
        <v>409.75</v>
      </c>
    </row>
    <row r="22" spans="2:3" x14ac:dyDescent="0.2">
      <c r="B22" s="1">
        <v>43116</v>
      </c>
      <c r="C22">
        <v>409.75</v>
      </c>
    </row>
    <row r="23" spans="2:3" x14ac:dyDescent="0.2">
      <c r="B23" s="1">
        <v>43117</v>
      </c>
      <c r="C23">
        <v>413.5</v>
      </c>
    </row>
    <row r="24" spans="2:3" x14ac:dyDescent="0.2">
      <c r="B24" s="1">
        <v>43118</v>
      </c>
      <c r="C24">
        <v>413.5</v>
      </c>
    </row>
    <row r="25" spans="2:3" x14ac:dyDescent="0.2">
      <c r="B25" s="1">
        <v>43119</v>
      </c>
      <c r="C25">
        <v>413.75</v>
      </c>
    </row>
    <row r="26" spans="2:3" x14ac:dyDescent="0.2">
      <c r="B26" s="1">
        <v>43122</v>
      </c>
      <c r="C26">
        <v>415.5</v>
      </c>
    </row>
    <row r="27" spans="2:3" x14ac:dyDescent="0.2">
      <c r="B27" s="1">
        <v>43123</v>
      </c>
      <c r="C27">
        <v>414.25</v>
      </c>
    </row>
    <row r="28" spans="2:3" x14ac:dyDescent="0.2">
      <c r="B28" s="1">
        <v>43124</v>
      </c>
      <c r="C28">
        <v>416.5</v>
      </c>
    </row>
    <row r="29" spans="2:3" x14ac:dyDescent="0.2">
      <c r="B29" s="1">
        <v>43125</v>
      </c>
      <c r="C29">
        <v>415.75</v>
      </c>
    </row>
    <row r="30" spans="2:3" x14ac:dyDescent="0.2">
      <c r="B30" s="1">
        <v>43126</v>
      </c>
      <c r="C30">
        <v>419.5</v>
      </c>
    </row>
    <row r="31" spans="2:3" x14ac:dyDescent="0.2">
      <c r="B31" s="1">
        <v>43129</v>
      </c>
      <c r="C31">
        <v>420.75</v>
      </c>
    </row>
    <row r="32" spans="2:3" x14ac:dyDescent="0.2">
      <c r="B32" s="1">
        <v>43130</v>
      </c>
      <c r="C32">
        <v>421.75</v>
      </c>
    </row>
    <row r="33" spans="2:3" x14ac:dyDescent="0.2">
      <c r="B33" s="1">
        <v>43131</v>
      </c>
      <c r="C33">
        <v>422.5</v>
      </c>
    </row>
    <row r="34" spans="2:3" x14ac:dyDescent="0.2">
      <c r="B34" s="1">
        <v>43132</v>
      </c>
      <c r="C34">
        <v>422.25</v>
      </c>
    </row>
    <row r="35" spans="2:3" x14ac:dyDescent="0.2">
      <c r="B35" s="1">
        <v>43133</v>
      </c>
      <c r="C35">
        <v>422.25</v>
      </c>
    </row>
    <row r="36" spans="2:3" x14ac:dyDescent="0.2">
      <c r="B36" s="1">
        <v>43136</v>
      </c>
      <c r="C36">
        <v>420</v>
      </c>
    </row>
    <row r="37" spans="2:3" x14ac:dyDescent="0.2">
      <c r="B37" s="1">
        <v>43137</v>
      </c>
      <c r="C37">
        <v>422.25</v>
      </c>
    </row>
    <row r="38" spans="2:3" x14ac:dyDescent="0.2">
      <c r="B38" s="1">
        <v>43138</v>
      </c>
      <c r="C38">
        <v>422.5</v>
      </c>
    </row>
    <row r="39" spans="2:3" x14ac:dyDescent="0.2">
      <c r="B39" s="1">
        <v>43139</v>
      </c>
      <c r="C39">
        <v>422.5</v>
      </c>
    </row>
    <row r="40" spans="2:3" x14ac:dyDescent="0.2">
      <c r="B40" s="1">
        <v>43140</v>
      </c>
      <c r="C40">
        <v>421.25</v>
      </c>
    </row>
    <row r="41" spans="2:3" x14ac:dyDescent="0.2">
      <c r="B41" s="1">
        <v>43143</v>
      </c>
      <c r="C41">
        <v>423</v>
      </c>
    </row>
    <row r="42" spans="2:3" x14ac:dyDescent="0.2">
      <c r="B42" s="1">
        <v>43144</v>
      </c>
      <c r="C42">
        <v>422.75</v>
      </c>
    </row>
    <row r="43" spans="2:3" x14ac:dyDescent="0.2">
      <c r="B43" s="1">
        <v>43145</v>
      </c>
      <c r="C43">
        <v>422.75</v>
      </c>
    </row>
    <row r="44" spans="2:3" x14ac:dyDescent="0.2">
      <c r="B44" s="1">
        <v>43146</v>
      </c>
      <c r="C44">
        <v>423.25</v>
      </c>
    </row>
    <row r="45" spans="2:3" x14ac:dyDescent="0.2">
      <c r="B45" s="1">
        <v>43147</v>
      </c>
      <c r="C45">
        <v>423.75</v>
      </c>
    </row>
    <row r="46" spans="2:3" x14ac:dyDescent="0.2">
      <c r="B46" s="1">
        <v>43151</v>
      </c>
      <c r="C46">
        <v>423</v>
      </c>
    </row>
    <row r="47" spans="2:3" x14ac:dyDescent="0.2">
      <c r="B47" s="1">
        <v>43152</v>
      </c>
      <c r="C47">
        <v>422.5</v>
      </c>
    </row>
    <row r="48" spans="2:3" x14ac:dyDescent="0.2">
      <c r="B48" s="1">
        <v>43153</v>
      </c>
      <c r="C48">
        <v>423</v>
      </c>
    </row>
    <row r="49" spans="2:3" x14ac:dyDescent="0.2">
      <c r="B49" s="1">
        <v>43154</v>
      </c>
      <c r="C49">
        <v>423.25</v>
      </c>
    </row>
    <row r="50" spans="2:3" x14ac:dyDescent="0.2">
      <c r="B50" s="1">
        <v>43157</v>
      </c>
      <c r="C50">
        <v>424.75</v>
      </c>
    </row>
    <row r="51" spans="2:3" x14ac:dyDescent="0.2">
      <c r="B51" s="1">
        <v>43158</v>
      </c>
      <c r="C51">
        <v>425.5</v>
      </c>
    </row>
    <row r="52" spans="2:3" x14ac:dyDescent="0.2">
      <c r="B52" s="1">
        <v>43159</v>
      </c>
      <c r="C52">
        <v>425.25</v>
      </c>
    </row>
    <row r="53" spans="2:3" x14ac:dyDescent="0.2">
      <c r="B53" s="1">
        <v>43160</v>
      </c>
      <c r="C53">
        <v>426.25</v>
      </c>
    </row>
    <row r="54" spans="2:3" x14ac:dyDescent="0.2">
      <c r="B54" s="1">
        <v>43161</v>
      </c>
      <c r="C54">
        <v>425.5</v>
      </c>
    </row>
    <row r="55" spans="2:3" x14ac:dyDescent="0.2">
      <c r="B55" s="1">
        <v>43164</v>
      </c>
      <c r="C55">
        <v>426</v>
      </c>
    </row>
    <row r="56" spans="2:3" x14ac:dyDescent="0.2">
      <c r="B56" s="1">
        <v>43165</v>
      </c>
      <c r="C56">
        <v>426.5</v>
      </c>
    </row>
    <row r="57" spans="2:3" x14ac:dyDescent="0.2">
      <c r="B57" s="1">
        <v>43166</v>
      </c>
      <c r="C57">
        <v>426.75</v>
      </c>
    </row>
    <row r="58" spans="2:3" x14ac:dyDescent="0.2">
      <c r="B58" s="1">
        <v>43167</v>
      </c>
      <c r="C58">
        <v>427</v>
      </c>
    </row>
    <row r="59" spans="2:3" x14ac:dyDescent="0.2">
      <c r="B59" s="1">
        <v>43168</v>
      </c>
      <c r="C59">
        <v>428.25</v>
      </c>
    </row>
    <row r="60" spans="2:3" x14ac:dyDescent="0.2">
      <c r="B60" s="1">
        <v>43171</v>
      </c>
      <c r="C60">
        <v>427.25</v>
      </c>
    </row>
    <row r="61" spans="2:3" x14ac:dyDescent="0.2">
      <c r="B61" s="1">
        <v>43172</v>
      </c>
      <c r="C61">
        <v>427.75</v>
      </c>
    </row>
    <row r="62" spans="2:3" x14ac:dyDescent="0.2">
      <c r="B62" s="1">
        <v>43173</v>
      </c>
      <c r="C62">
        <v>426.25</v>
      </c>
    </row>
    <row r="63" spans="2:3" x14ac:dyDescent="0.2">
      <c r="B63" s="1">
        <v>43174</v>
      </c>
      <c r="C63">
        <v>424.25</v>
      </c>
    </row>
    <row r="64" spans="2:3" x14ac:dyDescent="0.2">
      <c r="B64" s="1">
        <v>43175</v>
      </c>
      <c r="C64">
        <v>422</v>
      </c>
    </row>
    <row r="65" spans="2:3" x14ac:dyDescent="0.2">
      <c r="B65" s="1">
        <v>43178</v>
      </c>
      <c r="C65">
        <v>420.25</v>
      </c>
    </row>
    <row r="66" spans="2:3" x14ac:dyDescent="0.2">
      <c r="B66" s="1">
        <v>43179</v>
      </c>
      <c r="C66">
        <v>420.75</v>
      </c>
    </row>
    <row r="67" spans="2:3" x14ac:dyDescent="0.2">
      <c r="B67" s="1">
        <v>43180</v>
      </c>
      <c r="C67">
        <v>420.25</v>
      </c>
    </row>
    <row r="68" spans="2:3" x14ac:dyDescent="0.2">
      <c r="B68" s="1">
        <v>43181</v>
      </c>
      <c r="C68">
        <v>420.25</v>
      </c>
    </row>
    <row r="69" spans="2:3" x14ac:dyDescent="0.2">
      <c r="B69" s="1">
        <v>43182</v>
      </c>
      <c r="C69">
        <v>420.75</v>
      </c>
    </row>
    <row r="70" spans="2:3" x14ac:dyDescent="0.2">
      <c r="B70" s="1">
        <v>43185</v>
      </c>
      <c r="C70">
        <v>420.75</v>
      </c>
    </row>
    <row r="71" spans="2:3" x14ac:dyDescent="0.2">
      <c r="B71" s="1">
        <v>43186</v>
      </c>
      <c r="C71">
        <v>420.75</v>
      </c>
    </row>
    <row r="72" spans="2:3" x14ac:dyDescent="0.2">
      <c r="B72" s="1">
        <v>43187</v>
      </c>
      <c r="C72">
        <v>420</v>
      </c>
    </row>
    <row r="73" spans="2:3" x14ac:dyDescent="0.2">
      <c r="B73" s="1">
        <v>43188</v>
      </c>
      <c r="C73">
        <v>422.75</v>
      </c>
    </row>
    <row r="74" spans="2:3" x14ac:dyDescent="0.2">
      <c r="B74" s="1">
        <v>43192</v>
      </c>
      <c r="C74">
        <v>423.75</v>
      </c>
    </row>
    <row r="75" spans="2:3" x14ac:dyDescent="0.2">
      <c r="B75" s="1">
        <v>43193</v>
      </c>
      <c r="C75">
        <v>424.5</v>
      </c>
    </row>
    <row r="76" spans="2:3" x14ac:dyDescent="0.2">
      <c r="B76" s="1">
        <v>43194</v>
      </c>
      <c r="C76">
        <v>420</v>
      </c>
    </row>
    <row r="77" spans="2:3" x14ac:dyDescent="0.2">
      <c r="B77" s="1">
        <v>43195</v>
      </c>
      <c r="C77">
        <v>428</v>
      </c>
    </row>
    <row r="78" spans="2:3" x14ac:dyDescent="0.2">
      <c r="B78" s="1">
        <v>43196</v>
      </c>
      <c r="C78">
        <v>427.25</v>
      </c>
    </row>
    <row r="79" spans="2:3" x14ac:dyDescent="0.2">
      <c r="B79" s="1">
        <v>43199</v>
      </c>
      <c r="C79">
        <v>426.25</v>
      </c>
    </row>
    <row r="80" spans="2:3" x14ac:dyDescent="0.2">
      <c r="B80" s="1">
        <v>43200</v>
      </c>
      <c r="C80">
        <v>424.75</v>
      </c>
    </row>
    <row r="81" spans="2:3" x14ac:dyDescent="0.2">
      <c r="B81" s="1">
        <v>43201</v>
      </c>
      <c r="C81">
        <v>425.75</v>
      </c>
    </row>
    <row r="82" spans="2:3" x14ac:dyDescent="0.2">
      <c r="B82" s="1">
        <v>43202</v>
      </c>
      <c r="C82">
        <v>427.25</v>
      </c>
    </row>
    <row r="83" spans="2:3" x14ac:dyDescent="0.2">
      <c r="B83" s="1">
        <v>43203</v>
      </c>
      <c r="C83">
        <v>427</v>
      </c>
    </row>
    <row r="84" spans="2:3" x14ac:dyDescent="0.2">
      <c r="B84" s="1">
        <v>43206</v>
      </c>
      <c r="C84">
        <v>423.5</v>
      </c>
    </row>
    <row r="85" spans="2:3" x14ac:dyDescent="0.2">
      <c r="B85" s="1">
        <v>43207</v>
      </c>
      <c r="C85">
        <v>423</v>
      </c>
    </row>
    <row r="86" spans="2:3" x14ac:dyDescent="0.2">
      <c r="B86" s="1">
        <v>43208</v>
      </c>
      <c r="C86">
        <v>424.75</v>
      </c>
    </row>
    <row r="87" spans="2:3" x14ac:dyDescent="0.2">
      <c r="B87" s="1">
        <v>43209</v>
      </c>
      <c r="C87">
        <v>426.75</v>
      </c>
    </row>
    <row r="88" spans="2:3" x14ac:dyDescent="0.2">
      <c r="B88" s="1">
        <v>43210</v>
      </c>
      <c r="C88">
        <v>424</v>
      </c>
    </row>
    <row r="89" spans="2:3" x14ac:dyDescent="0.2">
      <c r="B89" s="1">
        <v>43213</v>
      </c>
      <c r="C89">
        <v>425</v>
      </c>
    </row>
    <row r="90" spans="2:3" x14ac:dyDescent="0.2">
      <c r="B90" s="1">
        <v>43214</v>
      </c>
      <c r="C90">
        <v>425.5</v>
      </c>
    </row>
    <row r="91" spans="2:3" x14ac:dyDescent="0.2">
      <c r="B91" s="1">
        <v>43215</v>
      </c>
      <c r="C91">
        <v>429.75</v>
      </c>
    </row>
    <row r="92" spans="2:3" x14ac:dyDescent="0.2">
      <c r="B92" s="1">
        <v>43216</v>
      </c>
      <c r="C92">
        <v>429.5</v>
      </c>
    </row>
    <row r="93" spans="2:3" x14ac:dyDescent="0.2">
      <c r="B93" s="1">
        <v>43217</v>
      </c>
      <c r="C93">
        <v>432.75</v>
      </c>
    </row>
    <row r="94" spans="2:3" x14ac:dyDescent="0.2">
      <c r="B94" s="1">
        <v>43220</v>
      </c>
      <c r="C94">
        <v>432.25</v>
      </c>
    </row>
    <row r="95" spans="2:3" x14ac:dyDescent="0.2">
      <c r="B95" s="1">
        <v>43221</v>
      </c>
      <c r="C95">
        <v>433.75</v>
      </c>
    </row>
    <row r="96" spans="2:3" x14ac:dyDescent="0.2">
      <c r="B96" s="1">
        <v>43222</v>
      </c>
      <c r="C96">
        <v>434</v>
      </c>
    </row>
    <row r="97" spans="2:3" x14ac:dyDescent="0.2">
      <c r="B97" s="1">
        <v>43223</v>
      </c>
      <c r="C97">
        <v>434.5</v>
      </c>
    </row>
    <row r="98" spans="2:3" x14ac:dyDescent="0.2">
      <c r="B98" s="1">
        <v>43224</v>
      </c>
      <c r="C98">
        <v>435</v>
      </c>
    </row>
    <row r="99" spans="2:3" x14ac:dyDescent="0.2">
      <c r="B99" s="1">
        <v>43227</v>
      </c>
      <c r="C99">
        <v>432.25</v>
      </c>
    </row>
    <row r="100" spans="2:3" x14ac:dyDescent="0.2">
      <c r="B100" s="1">
        <v>43228</v>
      </c>
      <c r="C100">
        <v>433.75</v>
      </c>
    </row>
    <row r="101" spans="2:3" x14ac:dyDescent="0.2">
      <c r="B101" s="1">
        <v>43229</v>
      </c>
      <c r="C101">
        <v>433.75</v>
      </c>
    </row>
    <row r="102" spans="2:3" x14ac:dyDescent="0.2">
      <c r="B102" s="1">
        <v>43230</v>
      </c>
      <c r="C102">
        <v>432</v>
      </c>
    </row>
    <row r="103" spans="2:3" x14ac:dyDescent="0.2">
      <c r="B103" s="1">
        <v>43231</v>
      </c>
      <c r="C103">
        <v>429.75</v>
      </c>
    </row>
    <row r="104" spans="2:3" x14ac:dyDescent="0.2">
      <c r="B104" s="1">
        <v>43234</v>
      </c>
      <c r="C104">
        <v>429</v>
      </c>
    </row>
    <row r="105" spans="2:3" x14ac:dyDescent="0.2">
      <c r="B105" s="1">
        <v>43235</v>
      </c>
      <c r="C105">
        <v>429.75</v>
      </c>
    </row>
    <row r="106" spans="2:3" x14ac:dyDescent="0.2">
      <c r="B106" s="1">
        <v>43236</v>
      </c>
      <c r="C106">
        <v>430</v>
      </c>
    </row>
    <row r="107" spans="2:3" x14ac:dyDescent="0.2">
      <c r="B107" s="1">
        <v>43237</v>
      </c>
      <c r="C107">
        <v>428</v>
      </c>
    </row>
    <row r="108" spans="2:3" x14ac:dyDescent="0.2">
      <c r="B108" s="1">
        <v>43238</v>
      </c>
      <c r="C108">
        <v>431</v>
      </c>
    </row>
    <row r="109" spans="2:3" x14ac:dyDescent="0.2">
      <c r="B109" s="1">
        <v>43241</v>
      </c>
      <c r="C109">
        <v>431.5</v>
      </c>
    </row>
    <row r="110" spans="2:3" x14ac:dyDescent="0.2">
      <c r="B110" s="1">
        <v>43242</v>
      </c>
      <c r="C110">
        <v>432</v>
      </c>
    </row>
    <row r="111" spans="2:3" x14ac:dyDescent="0.2">
      <c r="B111" s="1">
        <v>43243</v>
      </c>
      <c r="C111">
        <v>434.5</v>
      </c>
    </row>
    <row r="112" spans="2:3" x14ac:dyDescent="0.2">
      <c r="B112" s="1">
        <v>43244</v>
      </c>
      <c r="C112">
        <v>433.5</v>
      </c>
    </row>
    <row r="113" spans="2:3" x14ac:dyDescent="0.2">
      <c r="B113" s="1">
        <v>43245</v>
      </c>
      <c r="C113">
        <v>435.25</v>
      </c>
    </row>
    <row r="114" spans="2:3" x14ac:dyDescent="0.2">
      <c r="B114" s="1">
        <v>43249</v>
      </c>
      <c r="C114">
        <v>431.75</v>
      </c>
    </row>
    <row r="115" spans="2:3" x14ac:dyDescent="0.2">
      <c r="B115" s="1">
        <v>43250</v>
      </c>
      <c r="C115">
        <v>428.5</v>
      </c>
    </row>
    <row r="116" spans="2:3" x14ac:dyDescent="0.2">
      <c r="B116" s="1">
        <v>43251</v>
      </c>
      <c r="C116">
        <v>429.5</v>
      </c>
    </row>
    <row r="117" spans="2:3" x14ac:dyDescent="0.2">
      <c r="B117" s="1">
        <v>43252</v>
      </c>
      <c r="C117">
        <v>430</v>
      </c>
    </row>
    <row r="118" spans="2:3" x14ac:dyDescent="0.2">
      <c r="B118" s="1">
        <v>43255</v>
      </c>
      <c r="C118">
        <v>428</v>
      </c>
    </row>
    <row r="119" spans="2:3" x14ac:dyDescent="0.2">
      <c r="B119" s="1">
        <v>43256</v>
      </c>
      <c r="C119">
        <v>428.25</v>
      </c>
    </row>
    <row r="120" spans="2:3" x14ac:dyDescent="0.2">
      <c r="B120" s="1">
        <v>43257</v>
      </c>
      <c r="C120">
        <v>430.25</v>
      </c>
    </row>
    <row r="121" spans="2:3" x14ac:dyDescent="0.2">
      <c r="B121" s="1">
        <v>43258</v>
      </c>
      <c r="C121">
        <v>429.75</v>
      </c>
    </row>
    <row r="122" spans="2:3" x14ac:dyDescent="0.2">
      <c r="B122" s="1">
        <v>43259</v>
      </c>
      <c r="C122">
        <v>430.5</v>
      </c>
    </row>
    <row r="123" spans="2:3" x14ac:dyDescent="0.2">
      <c r="B123" s="1">
        <v>43262</v>
      </c>
      <c r="C123">
        <v>426</v>
      </c>
    </row>
    <row r="124" spans="2:3" x14ac:dyDescent="0.2">
      <c r="B124" s="1">
        <v>43263</v>
      </c>
      <c r="C124">
        <v>430.75</v>
      </c>
    </row>
    <row r="125" spans="2:3" x14ac:dyDescent="0.2">
      <c r="B125" s="1">
        <v>43264</v>
      </c>
      <c r="C125">
        <v>429.75</v>
      </c>
    </row>
    <row r="126" spans="2:3" x14ac:dyDescent="0.2">
      <c r="B126" s="1">
        <v>43265</v>
      </c>
      <c r="C126">
        <v>422.5</v>
      </c>
    </row>
    <row r="127" spans="2:3" x14ac:dyDescent="0.2">
      <c r="B127" s="1">
        <v>43266</v>
      </c>
      <c r="C127">
        <v>424</v>
      </c>
    </row>
    <row r="128" spans="2:3" x14ac:dyDescent="0.2">
      <c r="B128" s="1">
        <v>43269</v>
      </c>
      <c r="C128">
        <v>421.75</v>
      </c>
    </row>
    <row r="129" spans="2:3" x14ac:dyDescent="0.2">
      <c r="B129" s="1">
        <v>43270</v>
      </c>
      <c r="C129">
        <v>423.75</v>
      </c>
    </row>
    <row r="130" spans="2:3" x14ac:dyDescent="0.2">
      <c r="B130" s="1">
        <v>43271</v>
      </c>
      <c r="C130">
        <v>425.25</v>
      </c>
    </row>
    <row r="131" spans="2:3" x14ac:dyDescent="0.2">
      <c r="B131" s="1">
        <v>43272</v>
      </c>
      <c r="C131">
        <v>426.25</v>
      </c>
    </row>
    <row r="132" spans="2:3" x14ac:dyDescent="0.2">
      <c r="B132" s="1">
        <v>43273</v>
      </c>
      <c r="C132">
        <v>426.75</v>
      </c>
    </row>
    <row r="133" spans="2:3" x14ac:dyDescent="0.2">
      <c r="B133" s="1">
        <v>43276</v>
      </c>
      <c r="C133">
        <v>426</v>
      </c>
    </row>
    <row r="134" spans="2:3" x14ac:dyDescent="0.2">
      <c r="B134" s="1">
        <v>43277</v>
      </c>
      <c r="C134">
        <v>426.25</v>
      </c>
    </row>
    <row r="135" spans="2:3" x14ac:dyDescent="0.2">
      <c r="B135" s="1">
        <v>43278</v>
      </c>
      <c r="C135">
        <v>425.25</v>
      </c>
    </row>
    <row r="136" spans="2:3" x14ac:dyDescent="0.2">
      <c r="B136" s="1">
        <v>43279</v>
      </c>
      <c r="C136">
        <v>420</v>
      </c>
    </row>
    <row r="137" spans="2:3" x14ac:dyDescent="0.2">
      <c r="B137" s="1">
        <v>43280</v>
      </c>
      <c r="C137">
        <v>421.75</v>
      </c>
    </row>
    <row r="138" spans="2:3" x14ac:dyDescent="0.2">
      <c r="B138" s="1">
        <v>43283</v>
      </c>
      <c r="C138">
        <v>416.5</v>
      </c>
    </row>
    <row r="139" spans="2:3" x14ac:dyDescent="0.2">
      <c r="B139" s="1">
        <v>43284</v>
      </c>
      <c r="C139">
        <v>418.75</v>
      </c>
    </row>
    <row r="140" spans="2:3" x14ac:dyDescent="0.2">
      <c r="B140" s="1">
        <v>43286</v>
      </c>
      <c r="C140">
        <v>420.25</v>
      </c>
    </row>
    <row r="141" spans="2:3" x14ac:dyDescent="0.2">
      <c r="B141" s="1">
        <v>43287</v>
      </c>
      <c r="C141">
        <v>425.5</v>
      </c>
    </row>
    <row r="142" spans="2:3" x14ac:dyDescent="0.2">
      <c r="B142" s="1">
        <v>43290</v>
      </c>
      <c r="C142">
        <v>421.75</v>
      </c>
    </row>
    <row r="143" spans="2:3" x14ac:dyDescent="0.2">
      <c r="B143" s="1">
        <v>43291</v>
      </c>
      <c r="C143">
        <v>421.5</v>
      </c>
    </row>
    <row r="144" spans="2:3" x14ac:dyDescent="0.2">
      <c r="B144" s="1">
        <v>43292</v>
      </c>
      <c r="C144">
        <v>419.75</v>
      </c>
    </row>
    <row r="145" spans="2:3" x14ac:dyDescent="0.2">
      <c r="B145" s="1">
        <v>43293</v>
      </c>
      <c r="C145">
        <v>424</v>
      </c>
    </row>
    <row r="146" spans="2:3" x14ac:dyDescent="0.2">
      <c r="B146" s="1">
        <v>43294</v>
      </c>
      <c r="C146">
        <v>419.25</v>
      </c>
    </row>
    <row r="147" spans="2:3" x14ac:dyDescent="0.2">
      <c r="B147" s="1">
        <v>43297</v>
      </c>
      <c r="C147">
        <v>420.75</v>
      </c>
    </row>
    <row r="148" spans="2:3" x14ac:dyDescent="0.2">
      <c r="B148" s="1">
        <v>43298</v>
      </c>
      <c r="C148">
        <v>422</v>
      </c>
    </row>
    <row r="149" spans="2:3" x14ac:dyDescent="0.2">
      <c r="B149" s="1">
        <v>43299</v>
      </c>
      <c r="C149">
        <v>421.25</v>
      </c>
    </row>
    <row r="150" spans="2:3" x14ac:dyDescent="0.2">
      <c r="B150" s="1">
        <v>43300</v>
      </c>
      <c r="C150">
        <v>422</v>
      </c>
    </row>
    <row r="151" spans="2:3" x14ac:dyDescent="0.2">
      <c r="B151" s="1">
        <v>43301</v>
      </c>
      <c r="C151">
        <v>422.5</v>
      </c>
    </row>
    <row r="152" spans="2:3" x14ac:dyDescent="0.2">
      <c r="B152" s="1">
        <v>43304</v>
      </c>
      <c r="C152">
        <v>424.75</v>
      </c>
    </row>
    <row r="153" spans="2:3" x14ac:dyDescent="0.2">
      <c r="B153" s="1">
        <v>43305</v>
      </c>
      <c r="C153">
        <v>422.5</v>
      </c>
    </row>
    <row r="154" spans="2:3" x14ac:dyDescent="0.2">
      <c r="B154" s="1">
        <v>43306</v>
      </c>
      <c r="C154">
        <v>428</v>
      </c>
    </row>
    <row r="155" spans="2:3" x14ac:dyDescent="0.2">
      <c r="B155" s="1">
        <v>43307</v>
      </c>
      <c r="C155">
        <v>428.25</v>
      </c>
    </row>
    <row r="156" spans="2:3" x14ac:dyDescent="0.2">
      <c r="B156" s="1">
        <v>43308</v>
      </c>
      <c r="C156">
        <v>428.5</v>
      </c>
    </row>
    <row r="157" spans="2:3" x14ac:dyDescent="0.2">
      <c r="B157" s="1">
        <v>43311</v>
      </c>
      <c r="C157">
        <v>431.25</v>
      </c>
    </row>
    <row r="158" spans="2:3" x14ac:dyDescent="0.2">
      <c r="B158" s="1">
        <v>43312</v>
      </c>
      <c r="C158">
        <v>433.25</v>
      </c>
    </row>
    <row r="159" spans="2:3" x14ac:dyDescent="0.2">
      <c r="B159" s="1">
        <v>43313</v>
      </c>
      <c r="C159">
        <v>431.25</v>
      </c>
    </row>
    <row r="160" spans="2:3" x14ac:dyDescent="0.2">
      <c r="B160" s="1">
        <v>43314</v>
      </c>
      <c r="C160">
        <v>431.5</v>
      </c>
    </row>
    <row r="161" spans="2:3" x14ac:dyDescent="0.2">
      <c r="B161" s="1">
        <v>43315</v>
      </c>
      <c r="C161">
        <v>433.75</v>
      </c>
    </row>
    <row r="162" spans="2:3" x14ac:dyDescent="0.2">
      <c r="B162" s="1">
        <v>43318</v>
      </c>
      <c r="C162">
        <v>432.5</v>
      </c>
    </row>
    <row r="163" spans="2:3" x14ac:dyDescent="0.2">
      <c r="B163" s="1">
        <v>43319</v>
      </c>
      <c r="C163">
        <v>431.75</v>
      </c>
    </row>
    <row r="164" spans="2:3" x14ac:dyDescent="0.2">
      <c r="B164" s="1">
        <v>43320</v>
      </c>
      <c r="C164">
        <v>431.5</v>
      </c>
    </row>
    <row r="165" spans="2:3" x14ac:dyDescent="0.2">
      <c r="B165" s="1">
        <v>43321</v>
      </c>
      <c r="C165">
        <v>432.25</v>
      </c>
    </row>
    <row r="166" spans="2:3" x14ac:dyDescent="0.2">
      <c r="B166" s="1">
        <v>43322</v>
      </c>
      <c r="C166">
        <v>428.25</v>
      </c>
    </row>
    <row r="167" spans="2:3" x14ac:dyDescent="0.2">
      <c r="B167" s="1">
        <v>43325</v>
      </c>
      <c r="C167">
        <v>430.5</v>
      </c>
    </row>
    <row r="168" spans="2:3" x14ac:dyDescent="0.2">
      <c r="B168" s="1">
        <v>43326</v>
      </c>
      <c r="C168">
        <v>432.25</v>
      </c>
    </row>
    <row r="169" spans="2:3" x14ac:dyDescent="0.2">
      <c r="B169" s="1">
        <v>43327</v>
      </c>
      <c r="C169">
        <v>430.5</v>
      </c>
    </row>
    <row r="170" spans="2:3" x14ac:dyDescent="0.2">
      <c r="B170" s="1">
        <v>43328</v>
      </c>
      <c r="C170">
        <v>431.5</v>
      </c>
    </row>
    <row r="171" spans="2:3" x14ac:dyDescent="0.2">
      <c r="B171" s="1">
        <v>43329</v>
      </c>
      <c r="C171">
        <v>430.5</v>
      </c>
    </row>
    <row r="172" spans="2:3" x14ac:dyDescent="0.2">
      <c r="B172" s="1">
        <v>43332</v>
      </c>
      <c r="C172">
        <v>430</v>
      </c>
    </row>
    <row r="173" spans="2:3" x14ac:dyDescent="0.2">
      <c r="B173" s="1">
        <v>43333</v>
      </c>
      <c r="C173">
        <v>429.75</v>
      </c>
    </row>
    <row r="174" spans="2:3" x14ac:dyDescent="0.2">
      <c r="B174" s="1">
        <v>43334</v>
      </c>
      <c r="C174">
        <v>426.75</v>
      </c>
    </row>
    <row r="175" spans="2:3" x14ac:dyDescent="0.2">
      <c r="B175" s="1">
        <v>43335</v>
      </c>
      <c r="C175">
        <v>423.75</v>
      </c>
    </row>
    <row r="176" spans="2:3" x14ac:dyDescent="0.2">
      <c r="B176" s="1">
        <v>43336</v>
      </c>
      <c r="C176">
        <v>425</v>
      </c>
    </row>
    <row r="177" spans="2:3" x14ac:dyDescent="0.2">
      <c r="B177" s="1">
        <v>43339</v>
      </c>
      <c r="C177">
        <v>425</v>
      </c>
    </row>
    <row r="178" spans="2:3" x14ac:dyDescent="0.2">
      <c r="B178" s="1">
        <v>43340</v>
      </c>
      <c r="C178">
        <v>423.25</v>
      </c>
    </row>
    <row r="179" spans="2:3" x14ac:dyDescent="0.2">
      <c r="B179" s="1">
        <v>43341</v>
      </c>
      <c r="C179">
        <v>425</v>
      </c>
    </row>
    <row r="180" spans="2:3" x14ac:dyDescent="0.2">
      <c r="B180" s="1">
        <v>43342</v>
      </c>
      <c r="C180">
        <v>424.75</v>
      </c>
    </row>
    <row r="181" spans="2:3" x14ac:dyDescent="0.2">
      <c r="B181" s="1">
        <v>43343</v>
      </c>
      <c r="C181">
        <v>429</v>
      </c>
    </row>
    <row r="182" spans="2:3" x14ac:dyDescent="0.2">
      <c r="B182" s="1">
        <v>43347</v>
      </c>
      <c r="C182">
        <v>429.25</v>
      </c>
    </row>
    <row r="183" spans="2:3" x14ac:dyDescent="0.2">
      <c r="B183" s="1">
        <v>43348</v>
      </c>
      <c r="C183">
        <v>430</v>
      </c>
    </row>
    <row r="184" spans="2:3" x14ac:dyDescent="0.2">
      <c r="B184" s="1">
        <v>43349</v>
      </c>
      <c r="C184">
        <v>430</v>
      </c>
    </row>
    <row r="185" spans="2:3" x14ac:dyDescent="0.2">
      <c r="B185" s="1">
        <v>43350</v>
      </c>
      <c r="C185">
        <v>430.25</v>
      </c>
    </row>
    <row r="186" spans="2:3" x14ac:dyDescent="0.2">
      <c r="B186" s="1">
        <v>43353</v>
      </c>
      <c r="C186">
        <v>431.25</v>
      </c>
    </row>
    <row r="187" spans="2:3" x14ac:dyDescent="0.2">
      <c r="B187" s="1">
        <v>43354</v>
      </c>
      <c r="C187">
        <v>430.25</v>
      </c>
    </row>
    <row r="188" spans="2:3" x14ac:dyDescent="0.2">
      <c r="B188" s="1">
        <v>43355</v>
      </c>
      <c r="C188">
        <v>424.5</v>
      </c>
    </row>
    <row r="189" spans="2:3" x14ac:dyDescent="0.2">
      <c r="B189" s="1">
        <v>43356</v>
      </c>
      <c r="C189">
        <v>424</v>
      </c>
    </row>
    <row r="190" spans="2:3" x14ac:dyDescent="0.2">
      <c r="B190" s="1">
        <v>43357</v>
      </c>
      <c r="C190">
        <v>424.25</v>
      </c>
    </row>
    <row r="191" spans="2:3" x14ac:dyDescent="0.2">
      <c r="B191" s="1">
        <v>43360</v>
      </c>
      <c r="C191">
        <v>422.5</v>
      </c>
    </row>
    <row r="192" spans="2:3" x14ac:dyDescent="0.2">
      <c r="B192" s="1">
        <v>43361</v>
      </c>
      <c r="C192">
        <v>420.75</v>
      </c>
    </row>
    <row r="193" spans="2:3" x14ac:dyDescent="0.2">
      <c r="B193" s="1">
        <v>43362</v>
      </c>
      <c r="C193">
        <v>421.75</v>
      </c>
    </row>
    <row r="194" spans="2:3" x14ac:dyDescent="0.2">
      <c r="B194" s="1">
        <v>43363</v>
      </c>
      <c r="C194">
        <v>424.5</v>
      </c>
    </row>
    <row r="195" spans="2:3" x14ac:dyDescent="0.2">
      <c r="B195" s="1">
        <v>43364</v>
      </c>
      <c r="C195">
        <v>426.75</v>
      </c>
    </row>
    <row r="196" spans="2:3" x14ac:dyDescent="0.2">
      <c r="B196" s="1">
        <v>43367</v>
      </c>
      <c r="C196">
        <v>426.75</v>
      </c>
    </row>
    <row r="197" spans="2:3" x14ac:dyDescent="0.2">
      <c r="B197" s="1">
        <v>43368</v>
      </c>
      <c r="C197">
        <v>427</v>
      </c>
    </row>
    <row r="198" spans="2:3" x14ac:dyDescent="0.2">
      <c r="B198" s="1">
        <v>43369</v>
      </c>
      <c r="C198">
        <v>427</v>
      </c>
    </row>
    <row r="199" spans="2:3" x14ac:dyDescent="0.2">
      <c r="B199" s="1">
        <v>43370</v>
      </c>
      <c r="C199">
        <v>427.5</v>
      </c>
    </row>
    <row r="200" spans="2:3" x14ac:dyDescent="0.2">
      <c r="B200" s="1">
        <v>43371</v>
      </c>
      <c r="C200">
        <v>425.5</v>
      </c>
    </row>
    <row r="201" spans="2:3" x14ac:dyDescent="0.2">
      <c r="B201" s="1">
        <v>43374</v>
      </c>
      <c r="C201">
        <v>430.25</v>
      </c>
    </row>
    <row r="202" spans="2:3" x14ac:dyDescent="0.2">
      <c r="B202" s="1">
        <v>43375</v>
      </c>
      <c r="C202">
        <v>430.75</v>
      </c>
    </row>
    <row r="203" spans="2:3" x14ac:dyDescent="0.2">
      <c r="B203" s="1">
        <v>43376</v>
      </c>
      <c r="C203">
        <v>429.25</v>
      </c>
    </row>
    <row r="204" spans="2:3" x14ac:dyDescent="0.2">
      <c r="B204" s="1">
        <v>43377</v>
      </c>
      <c r="C204">
        <v>429.25</v>
      </c>
    </row>
    <row r="205" spans="2:3" x14ac:dyDescent="0.2">
      <c r="B205" s="1">
        <v>43378</v>
      </c>
      <c r="C205">
        <v>428.75</v>
      </c>
    </row>
    <row r="206" spans="2:3" x14ac:dyDescent="0.2">
      <c r="B206" s="1">
        <v>43381</v>
      </c>
      <c r="C206">
        <v>429</v>
      </c>
    </row>
    <row r="207" spans="2:3" x14ac:dyDescent="0.2">
      <c r="B207" s="1">
        <v>43382</v>
      </c>
      <c r="C207">
        <v>428</v>
      </c>
    </row>
    <row r="208" spans="2:3" x14ac:dyDescent="0.2">
      <c r="B208" s="1">
        <v>43383</v>
      </c>
      <c r="C208">
        <v>428</v>
      </c>
    </row>
    <row r="209" spans="2:3" x14ac:dyDescent="0.2">
      <c r="B209" s="1">
        <v>43384</v>
      </c>
      <c r="C209">
        <v>429.75</v>
      </c>
    </row>
    <row r="210" spans="2:3" x14ac:dyDescent="0.2">
      <c r="B210" s="1">
        <v>43385</v>
      </c>
      <c r="C210">
        <v>431.75</v>
      </c>
    </row>
    <row r="211" spans="2:3" x14ac:dyDescent="0.2">
      <c r="B211" s="1">
        <v>43388</v>
      </c>
      <c r="C211">
        <v>433.75</v>
      </c>
    </row>
    <row r="212" spans="2:3" x14ac:dyDescent="0.2">
      <c r="B212" s="1">
        <v>43389</v>
      </c>
      <c r="C212">
        <v>430.75</v>
      </c>
    </row>
    <row r="213" spans="2:3" x14ac:dyDescent="0.2">
      <c r="B213" s="1">
        <v>43390</v>
      </c>
      <c r="C213">
        <v>430.75</v>
      </c>
    </row>
    <row r="214" spans="2:3" x14ac:dyDescent="0.2">
      <c r="B214" s="1">
        <v>43391</v>
      </c>
      <c r="C214">
        <v>429.5</v>
      </c>
    </row>
    <row r="215" spans="2:3" x14ac:dyDescent="0.2">
      <c r="B215" s="1">
        <v>43392</v>
      </c>
      <c r="C215">
        <v>429.5</v>
      </c>
    </row>
    <row r="216" spans="2:3" x14ac:dyDescent="0.2">
      <c r="B216" s="1">
        <v>43395</v>
      </c>
      <c r="C216">
        <v>430.5</v>
      </c>
    </row>
    <row r="217" spans="2:3" x14ac:dyDescent="0.2">
      <c r="B217" s="1">
        <v>43396</v>
      </c>
      <c r="C217">
        <v>430.75</v>
      </c>
    </row>
    <row r="218" spans="2:3" x14ac:dyDescent="0.2">
      <c r="B218" s="1">
        <v>43397</v>
      </c>
      <c r="C218">
        <v>430.75</v>
      </c>
    </row>
    <row r="219" spans="2:3" x14ac:dyDescent="0.2">
      <c r="B219" s="1">
        <v>43398</v>
      </c>
      <c r="C219">
        <v>429</v>
      </c>
    </row>
    <row r="220" spans="2:3" x14ac:dyDescent="0.2">
      <c r="B220" s="1">
        <v>43399</v>
      </c>
      <c r="C220">
        <v>431.75</v>
      </c>
    </row>
    <row r="221" spans="2:3" x14ac:dyDescent="0.2">
      <c r="B221" s="1">
        <v>43402</v>
      </c>
      <c r="C221">
        <v>431.5</v>
      </c>
    </row>
    <row r="222" spans="2:3" x14ac:dyDescent="0.2">
      <c r="B222" s="1">
        <v>43403</v>
      </c>
      <c r="C222">
        <v>430.75</v>
      </c>
    </row>
    <row r="223" spans="2:3" x14ac:dyDescent="0.2">
      <c r="B223" s="1">
        <v>43404</v>
      </c>
      <c r="C223">
        <v>430.5</v>
      </c>
    </row>
    <row r="224" spans="2:3" x14ac:dyDescent="0.2">
      <c r="B224" s="1">
        <v>43405</v>
      </c>
      <c r="C224">
        <v>431.25</v>
      </c>
    </row>
    <row r="225" spans="2:3" x14ac:dyDescent="0.2">
      <c r="B225" s="1">
        <v>43406</v>
      </c>
      <c r="C225">
        <v>432.25</v>
      </c>
    </row>
    <row r="226" spans="2:3" x14ac:dyDescent="0.2">
      <c r="B226" s="1">
        <v>43409</v>
      </c>
      <c r="C226">
        <v>432.25</v>
      </c>
    </row>
    <row r="227" spans="2:3" x14ac:dyDescent="0.2">
      <c r="B227" s="1">
        <v>43410</v>
      </c>
      <c r="C227">
        <v>432.25</v>
      </c>
    </row>
    <row r="228" spans="2:3" x14ac:dyDescent="0.2">
      <c r="B228" s="1">
        <v>43411</v>
      </c>
      <c r="C228">
        <v>430.5</v>
      </c>
    </row>
    <row r="229" spans="2:3" x14ac:dyDescent="0.2">
      <c r="B229" s="1">
        <v>43412</v>
      </c>
      <c r="C229">
        <v>431.75</v>
      </c>
    </row>
    <row r="230" spans="2:3" x14ac:dyDescent="0.2">
      <c r="B230" s="1">
        <v>43413</v>
      </c>
      <c r="C230">
        <v>428.25</v>
      </c>
    </row>
    <row r="231" spans="2:3" x14ac:dyDescent="0.2">
      <c r="B231" s="1">
        <v>43416</v>
      </c>
      <c r="C231">
        <v>428.75</v>
      </c>
    </row>
    <row r="232" spans="2:3" x14ac:dyDescent="0.2">
      <c r="B232" s="1">
        <v>43417</v>
      </c>
      <c r="C232">
        <v>427.5</v>
      </c>
    </row>
    <row r="233" spans="2:3" x14ac:dyDescent="0.2">
      <c r="B233" s="1">
        <v>43418</v>
      </c>
      <c r="C233">
        <v>427.5</v>
      </c>
    </row>
    <row r="234" spans="2:3" x14ac:dyDescent="0.2">
      <c r="B234" s="1">
        <v>43419</v>
      </c>
      <c r="C234">
        <v>427.5</v>
      </c>
    </row>
    <row r="235" spans="2:3" x14ac:dyDescent="0.2">
      <c r="B235" s="1">
        <v>43420</v>
      </c>
      <c r="C235">
        <v>428.25</v>
      </c>
    </row>
    <row r="236" spans="2:3" x14ac:dyDescent="0.2">
      <c r="B236" s="1">
        <v>43423</v>
      </c>
      <c r="C236">
        <v>427.5</v>
      </c>
    </row>
    <row r="237" spans="2:3" x14ac:dyDescent="0.2">
      <c r="B237" s="1">
        <v>43424</v>
      </c>
      <c r="C237">
        <v>427.5</v>
      </c>
    </row>
    <row r="238" spans="2:3" x14ac:dyDescent="0.2">
      <c r="B238" s="1">
        <v>43425</v>
      </c>
      <c r="C238">
        <v>428.25</v>
      </c>
    </row>
    <row r="239" spans="2:3" x14ac:dyDescent="0.2">
      <c r="B239" s="1">
        <v>43427</v>
      </c>
      <c r="C239">
        <v>427.75</v>
      </c>
    </row>
    <row r="240" spans="2:3" x14ac:dyDescent="0.2">
      <c r="B240" s="1">
        <v>43430</v>
      </c>
      <c r="C240">
        <v>426</v>
      </c>
    </row>
    <row r="241" spans="2:3" x14ac:dyDescent="0.2">
      <c r="B241" s="1">
        <v>43431</v>
      </c>
      <c r="C241">
        <v>425.5</v>
      </c>
    </row>
    <row r="242" spans="2:3" x14ac:dyDescent="0.2">
      <c r="B242" s="1">
        <v>43432</v>
      </c>
      <c r="C242">
        <v>427.75</v>
      </c>
    </row>
    <row r="243" spans="2:3" x14ac:dyDescent="0.2">
      <c r="B243" s="1">
        <v>43433</v>
      </c>
      <c r="C243">
        <v>427.5</v>
      </c>
    </row>
    <row r="244" spans="2:3" x14ac:dyDescent="0.2">
      <c r="B244" s="1">
        <v>43434</v>
      </c>
      <c r="C244">
        <v>429.5</v>
      </c>
    </row>
    <row r="245" spans="2:3" x14ac:dyDescent="0.2">
      <c r="B245" s="1">
        <v>43437</v>
      </c>
      <c r="C245">
        <v>429.75</v>
      </c>
    </row>
    <row r="246" spans="2:3" x14ac:dyDescent="0.2">
      <c r="B246" s="1">
        <v>43438</v>
      </c>
      <c r="C246">
        <v>429.75</v>
      </c>
    </row>
    <row r="247" spans="2:3" x14ac:dyDescent="0.2">
      <c r="B247" s="1">
        <v>43439</v>
      </c>
      <c r="C247">
        <v>429.75</v>
      </c>
    </row>
    <row r="248" spans="2:3" x14ac:dyDescent="0.2">
      <c r="B248" s="1">
        <v>43440</v>
      </c>
      <c r="C248">
        <v>429.75</v>
      </c>
    </row>
    <row r="249" spans="2:3" x14ac:dyDescent="0.2">
      <c r="B249" s="1">
        <v>43441</v>
      </c>
      <c r="C249">
        <v>430.5</v>
      </c>
    </row>
    <row r="250" spans="2:3" x14ac:dyDescent="0.2">
      <c r="B250" s="1">
        <v>43444</v>
      </c>
      <c r="C250">
        <v>430.5</v>
      </c>
    </row>
    <row r="251" spans="2:3" x14ac:dyDescent="0.2">
      <c r="B251" s="1">
        <v>43445</v>
      </c>
      <c r="C251">
        <v>431.25</v>
      </c>
    </row>
    <row r="252" spans="2:3" x14ac:dyDescent="0.2">
      <c r="B252" s="1">
        <v>43446</v>
      </c>
      <c r="C252">
        <v>431.25</v>
      </c>
    </row>
    <row r="253" spans="2:3" x14ac:dyDescent="0.2">
      <c r="B253" s="1">
        <v>43447</v>
      </c>
      <c r="C253">
        <v>431.25</v>
      </c>
    </row>
    <row r="254" spans="2:3" x14ac:dyDescent="0.2">
      <c r="B254" s="1">
        <v>43448</v>
      </c>
      <c r="C254">
        <v>431.25</v>
      </c>
    </row>
    <row r="255" spans="2:3" x14ac:dyDescent="0.2">
      <c r="B255" s="1">
        <v>43451</v>
      </c>
      <c r="C255">
        <v>430.5</v>
      </c>
    </row>
    <row r="256" spans="2:3" x14ac:dyDescent="0.2">
      <c r="B256" s="1">
        <v>43452</v>
      </c>
      <c r="C256">
        <v>431.5</v>
      </c>
    </row>
    <row r="257" spans="2:3" x14ac:dyDescent="0.2">
      <c r="B257" s="1">
        <v>43453</v>
      </c>
      <c r="C257">
        <v>430.75</v>
      </c>
    </row>
    <row r="258" spans="2:3" x14ac:dyDescent="0.2">
      <c r="B258" s="1">
        <v>43454</v>
      </c>
      <c r="C258">
        <v>428</v>
      </c>
    </row>
    <row r="259" spans="2:3" x14ac:dyDescent="0.2">
      <c r="B259" s="1">
        <v>43455</v>
      </c>
      <c r="C259">
        <v>427.75</v>
      </c>
    </row>
    <row r="260" spans="2:3" x14ac:dyDescent="0.2">
      <c r="B260" s="1">
        <v>43458</v>
      </c>
      <c r="C260">
        <v>427.25</v>
      </c>
    </row>
    <row r="261" spans="2:3" x14ac:dyDescent="0.2">
      <c r="B261" s="1">
        <v>43460</v>
      </c>
      <c r="C261">
        <v>425.5</v>
      </c>
    </row>
    <row r="262" spans="2:3" x14ac:dyDescent="0.2">
      <c r="B262" s="1">
        <v>43461</v>
      </c>
      <c r="C262">
        <v>425.25</v>
      </c>
    </row>
    <row r="263" spans="2:3" x14ac:dyDescent="0.2">
      <c r="B263" s="1">
        <v>43462</v>
      </c>
      <c r="C263">
        <v>426.25</v>
      </c>
    </row>
    <row r="264" spans="2:3" x14ac:dyDescent="0.2">
      <c r="B264" s="1">
        <v>43465</v>
      </c>
      <c r="C264">
        <v>426.25</v>
      </c>
    </row>
    <row r="265" spans="2:3" x14ac:dyDescent="0.2">
      <c r="B265" s="1">
        <v>43467</v>
      </c>
      <c r="C265">
        <v>428.25</v>
      </c>
    </row>
    <row r="266" spans="2:3" x14ac:dyDescent="0.2">
      <c r="B266" s="1">
        <v>43468</v>
      </c>
      <c r="C266">
        <v>429</v>
      </c>
    </row>
    <row r="267" spans="2:3" x14ac:dyDescent="0.2">
      <c r="B267" s="1">
        <v>43469</v>
      </c>
      <c r="C267">
        <v>430.25</v>
      </c>
    </row>
    <row r="268" spans="2:3" x14ac:dyDescent="0.2">
      <c r="B268" s="1">
        <v>43472</v>
      </c>
      <c r="C268">
        <v>431</v>
      </c>
    </row>
    <row r="269" spans="2:3" x14ac:dyDescent="0.2">
      <c r="B269" s="1">
        <v>43473</v>
      </c>
      <c r="C269">
        <v>429.5</v>
      </c>
    </row>
    <row r="270" spans="2:3" x14ac:dyDescent="0.2">
      <c r="B270" s="1">
        <v>43474</v>
      </c>
      <c r="C270">
        <v>429.5</v>
      </c>
    </row>
    <row r="271" spans="2:3" x14ac:dyDescent="0.2">
      <c r="B271" s="1">
        <v>43475</v>
      </c>
      <c r="C271">
        <v>427</v>
      </c>
    </row>
    <row r="272" spans="2:3" x14ac:dyDescent="0.2">
      <c r="B272" s="1">
        <v>43476</v>
      </c>
      <c r="C272">
        <v>428.75</v>
      </c>
    </row>
    <row r="273" spans="2:3" x14ac:dyDescent="0.2">
      <c r="B273" s="1">
        <v>43479</v>
      </c>
      <c r="C273">
        <v>429</v>
      </c>
    </row>
    <row r="274" spans="2:3" x14ac:dyDescent="0.2">
      <c r="B274" s="1">
        <v>43480</v>
      </c>
      <c r="C274">
        <v>426.5</v>
      </c>
    </row>
    <row r="275" spans="2:3" x14ac:dyDescent="0.2">
      <c r="B275" s="1">
        <v>43481</v>
      </c>
      <c r="C275">
        <v>427.75</v>
      </c>
    </row>
    <row r="276" spans="2:3" x14ac:dyDescent="0.2">
      <c r="B276" s="1">
        <v>43482</v>
      </c>
      <c r="C276">
        <v>429.75</v>
      </c>
    </row>
    <row r="277" spans="2:3" x14ac:dyDescent="0.2">
      <c r="B277" s="1">
        <v>43483</v>
      </c>
      <c r="C277">
        <v>430.5</v>
      </c>
    </row>
    <row r="278" spans="2:3" x14ac:dyDescent="0.2">
      <c r="B278" s="1">
        <v>43487</v>
      </c>
      <c r="C278">
        <v>429.25</v>
      </c>
    </row>
    <row r="279" spans="2:3" x14ac:dyDescent="0.2">
      <c r="B279" s="1">
        <v>43488</v>
      </c>
      <c r="C279">
        <v>430</v>
      </c>
    </row>
    <row r="280" spans="2:3" x14ac:dyDescent="0.2">
      <c r="B280" s="1">
        <v>43489</v>
      </c>
      <c r="C280">
        <v>429.5</v>
      </c>
    </row>
    <row r="281" spans="2:3" x14ac:dyDescent="0.2">
      <c r="B281" s="1">
        <v>43490</v>
      </c>
      <c r="C281">
        <v>430.75</v>
      </c>
    </row>
    <row r="282" spans="2:3" x14ac:dyDescent="0.2">
      <c r="B282" s="1">
        <v>43493</v>
      </c>
      <c r="C282">
        <v>430.25</v>
      </c>
    </row>
    <row r="283" spans="2:3" x14ac:dyDescent="0.2">
      <c r="B283" s="1">
        <v>43494</v>
      </c>
      <c r="C283">
        <v>430</v>
      </c>
    </row>
    <row r="284" spans="2:3" x14ac:dyDescent="0.2">
      <c r="B284" s="1">
        <v>43495</v>
      </c>
      <c r="C284">
        <v>432</v>
      </c>
    </row>
    <row r="285" spans="2:3" x14ac:dyDescent="0.2">
      <c r="B285" s="1">
        <v>43496</v>
      </c>
      <c r="C285">
        <v>430</v>
      </c>
    </row>
    <row r="286" spans="2:3" x14ac:dyDescent="0.2">
      <c r="B286" s="1">
        <v>43497</v>
      </c>
      <c r="C286">
        <v>431.25</v>
      </c>
    </row>
    <row r="287" spans="2:3" x14ac:dyDescent="0.2">
      <c r="B287" s="1">
        <v>43500</v>
      </c>
      <c r="C287">
        <v>431.25</v>
      </c>
    </row>
    <row r="288" spans="2:3" x14ac:dyDescent="0.2">
      <c r="B288" s="1">
        <v>43501</v>
      </c>
      <c r="C288">
        <v>431.5</v>
      </c>
    </row>
    <row r="289" spans="2:3" x14ac:dyDescent="0.2">
      <c r="B289" s="1">
        <v>43502</v>
      </c>
      <c r="C289">
        <v>431.5</v>
      </c>
    </row>
    <row r="290" spans="2:3" x14ac:dyDescent="0.2">
      <c r="B290" s="1">
        <v>43503</v>
      </c>
      <c r="C290">
        <v>430.5</v>
      </c>
    </row>
    <row r="291" spans="2:3" x14ac:dyDescent="0.2">
      <c r="B291" s="1">
        <v>43504</v>
      </c>
      <c r="C291">
        <v>430.75</v>
      </c>
    </row>
    <row r="292" spans="2:3" x14ac:dyDescent="0.2">
      <c r="B292" s="1">
        <v>43507</v>
      </c>
      <c r="C292">
        <v>430.25</v>
      </c>
    </row>
    <row r="293" spans="2:3" x14ac:dyDescent="0.2">
      <c r="B293" s="1">
        <v>43508</v>
      </c>
      <c r="C293">
        <v>432.25</v>
      </c>
    </row>
    <row r="294" spans="2:3" x14ac:dyDescent="0.2">
      <c r="B294" s="1">
        <v>43509</v>
      </c>
      <c r="C294">
        <v>431.75</v>
      </c>
    </row>
    <row r="295" spans="2:3" x14ac:dyDescent="0.2">
      <c r="B295" s="1">
        <v>43510</v>
      </c>
      <c r="C295">
        <v>430</v>
      </c>
    </row>
    <row r="296" spans="2:3" x14ac:dyDescent="0.2">
      <c r="B296" s="1">
        <v>43511</v>
      </c>
      <c r="C296">
        <v>430.25</v>
      </c>
    </row>
    <row r="297" spans="2:3" x14ac:dyDescent="0.2">
      <c r="B297" s="1">
        <v>43515</v>
      </c>
      <c r="C297">
        <v>430</v>
      </c>
    </row>
    <row r="298" spans="2:3" x14ac:dyDescent="0.2">
      <c r="B298" s="1">
        <v>43516</v>
      </c>
      <c r="C298">
        <v>431</v>
      </c>
    </row>
    <row r="299" spans="2:3" x14ac:dyDescent="0.2">
      <c r="B299" s="1">
        <v>43517</v>
      </c>
      <c r="C299">
        <v>432.75</v>
      </c>
    </row>
    <row r="300" spans="2:3" x14ac:dyDescent="0.2">
      <c r="B300" s="1">
        <v>43518</v>
      </c>
      <c r="C300">
        <v>432.5</v>
      </c>
    </row>
    <row r="301" spans="2:3" x14ac:dyDescent="0.2">
      <c r="B301" s="1">
        <v>43521</v>
      </c>
      <c r="C301">
        <v>428.75</v>
      </c>
    </row>
    <row r="302" spans="2:3" x14ac:dyDescent="0.2">
      <c r="B302" s="1">
        <v>43522</v>
      </c>
      <c r="C302">
        <v>427.5</v>
      </c>
    </row>
    <row r="303" spans="2:3" x14ac:dyDescent="0.2">
      <c r="B303" s="1">
        <v>43523</v>
      </c>
      <c r="C303">
        <v>427</v>
      </c>
    </row>
    <row r="304" spans="2:3" x14ac:dyDescent="0.2">
      <c r="B304" s="1">
        <v>43524</v>
      </c>
      <c r="C304">
        <v>424.75</v>
      </c>
    </row>
    <row r="305" spans="2:3" x14ac:dyDescent="0.2">
      <c r="B305" s="1">
        <v>43525</v>
      </c>
      <c r="C305">
        <v>426.75</v>
      </c>
    </row>
    <row r="306" spans="2:3" x14ac:dyDescent="0.2">
      <c r="B306" s="1">
        <v>43528</v>
      </c>
      <c r="C306">
        <v>428</v>
      </c>
    </row>
    <row r="307" spans="2:3" x14ac:dyDescent="0.2">
      <c r="B307" s="1">
        <v>43529</v>
      </c>
      <c r="C307">
        <v>428.75</v>
      </c>
    </row>
    <row r="308" spans="2:3" x14ac:dyDescent="0.2">
      <c r="B308" s="1">
        <v>43530</v>
      </c>
      <c r="C308">
        <v>428</v>
      </c>
    </row>
    <row r="309" spans="2:3" x14ac:dyDescent="0.2">
      <c r="B309" s="1">
        <v>43531</v>
      </c>
      <c r="C309">
        <v>424.75</v>
      </c>
    </row>
    <row r="310" spans="2:3" x14ac:dyDescent="0.2">
      <c r="B310" s="1">
        <v>43532</v>
      </c>
      <c r="C310">
        <v>424.25</v>
      </c>
    </row>
    <row r="311" spans="2:3" x14ac:dyDescent="0.2">
      <c r="B311" s="1">
        <v>43535</v>
      </c>
      <c r="C311">
        <v>422</v>
      </c>
    </row>
    <row r="312" spans="2:3" x14ac:dyDescent="0.2">
      <c r="B312" s="1">
        <v>43536</v>
      </c>
      <c r="C312">
        <v>425.75</v>
      </c>
    </row>
    <row r="313" spans="2:3" x14ac:dyDescent="0.2">
      <c r="B313" s="1">
        <v>43537</v>
      </c>
      <c r="C313">
        <v>425.25</v>
      </c>
    </row>
    <row r="314" spans="2:3" x14ac:dyDescent="0.2">
      <c r="B314" s="1">
        <v>43538</v>
      </c>
      <c r="C314">
        <v>424.75</v>
      </c>
    </row>
    <row r="315" spans="2:3" x14ac:dyDescent="0.2">
      <c r="B315" s="1">
        <v>43539</v>
      </c>
      <c r="C315">
        <v>426.75</v>
      </c>
    </row>
    <row r="316" spans="2:3" x14ac:dyDescent="0.2">
      <c r="B316" s="1">
        <v>43542</v>
      </c>
      <c r="C316">
        <v>427</v>
      </c>
    </row>
    <row r="317" spans="2:3" x14ac:dyDescent="0.2">
      <c r="B317" s="1">
        <v>43543</v>
      </c>
      <c r="C317">
        <v>427</v>
      </c>
    </row>
    <row r="318" spans="2:3" x14ac:dyDescent="0.2">
      <c r="B318" s="1">
        <v>43544</v>
      </c>
      <c r="C318">
        <v>427.5</v>
      </c>
    </row>
    <row r="319" spans="2:3" x14ac:dyDescent="0.2">
      <c r="B319" s="1">
        <v>43545</v>
      </c>
      <c r="C319">
        <v>427.75</v>
      </c>
    </row>
    <row r="320" spans="2:3" x14ac:dyDescent="0.2">
      <c r="B320" s="1">
        <v>43546</v>
      </c>
      <c r="C320">
        <v>428.25</v>
      </c>
    </row>
    <row r="321" spans="2:3" x14ac:dyDescent="0.2">
      <c r="B321" s="1">
        <v>43549</v>
      </c>
      <c r="C321">
        <v>429.75</v>
      </c>
    </row>
    <row r="322" spans="2:3" x14ac:dyDescent="0.2">
      <c r="B322" s="1">
        <v>43550</v>
      </c>
      <c r="C322">
        <v>428.75</v>
      </c>
    </row>
    <row r="323" spans="2:3" x14ac:dyDescent="0.2">
      <c r="B323" s="1">
        <v>43551</v>
      </c>
      <c r="C323">
        <v>427.25</v>
      </c>
    </row>
    <row r="324" spans="2:3" x14ac:dyDescent="0.2">
      <c r="B324" s="1">
        <v>43552</v>
      </c>
      <c r="C324">
        <v>432.5</v>
      </c>
    </row>
    <row r="325" spans="2:3" x14ac:dyDescent="0.2">
      <c r="B325" s="1">
        <v>43553</v>
      </c>
      <c r="C325">
        <v>427.25</v>
      </c>
    </row>
    <row r="326" spans="2:3" x14ac:dyDescent="0.2">
      <c r="B326" s="1">
        <v>43556</v>
      </c>
      <c r="C326">
        <v>427</v>
      </c>
    </row>
    <row r="327" spans="2:3" x14ac:dyDescent="0.2">
      <c r="B327" s="1">
        <v>43557</v>
      </c>
      <c r="C327">
        <v>430.5</v>
      </c>
    </row>
    <row r="328" spans="2:3" x14ac:dyDescent="0.2">
      <c r="B328" s="1">
        <v>43558</v>
      </c>
      <c r="C328">
        <v>432.75</v>
      </c>
    </row>
    <row r="329" spans="2:3" x14ac:dyDescent="0.2">
      <c r="B329" s="1">
        <v>43559</v>
      </c>
      <c r="C329">
        <v>434.25</v>
      </c>
    </row>
    <row r="330" spans="2:3" x14ac:dyDescent="0.2">
      <c r="B330" s="1">
        <v>43560</v>
      </c>
      <c r="C330">
        <v>433</v>
      </c>
    </row>
    <row r="331" spans="2:3" x14ac:dyDescent="0.2">
      <c r="B331" s="1">
        <v>43563</v>
      </c>
      <c r="C331">
        <v>433.25</v>
      </c>
    </row>
    <row r="332" spans="2:3" x14ac:dyDescent="0.2">
      <c r="B332" s="1">
        <v>43564</v>
      </c>
      <c r="C332">
        <v>434.75</v>
      </c>
    </row>
    <row r="333" spans="2:3" x14ac:dyDescent="0.2">
      <c r="B333" s="1">
        <v>43565</v>
      </c>
      <c r="C333">
        <v>434.5</v>
      </c>
    </row>
    <row r="334" spans="2:3" x14ac:dyDescent="0.2">
      <c r="B334" s="1">
        <v>43566</v>
      </c>
      <c r="C334">
        <v>433.5</v>
      </c>
    </row>
    <row r="335" spans="2:3" x14ac:dyDescent="0.2">
      <c r="B335" s="1">
        <v>43567</v>
      </c>
      <c r="C335">
        <v>433</v>
      </c>
    </row>
    <row r="336" spans="2:3" x14ac:dyDescent="0.2">
      <c r="B336" s="1">
        <v>43570</v>
      </c>
      <c r="C336">
        <v>433.25</v>
      </c>
    </row>
    <row r="337" spans="2:3" x14ac:dyDescent="0.2">
      <c r="B337" s="1">
        <v>43571</v>
      </c>
      <c r="C337">
        <v>432</v>
      </c>
    </row>
    <row r="338" spans="2:3" x14ac:dyDescent="0.2">
      <c r="B338" s="1">
        <v>43572</v>
      </c>
      <c r="C338">
        <v>431.75</v>
      </c>
    </row>
    <row r="339" spans="2:3" x14ac:dyDescent="0.2">
      <c r="B339" s="1">
        <v>43573</v>
      </c>
      <c r="C339">
        <v>432.75</v>
      </c>
    </row>
    <row r="340" spans="2:3" x14ac:dyDescent="0.2">
      <c r="B340" s="1">
        <v>43577</v>
      </c>
      <c r="C340">
        <v>431</v>
      </c>
    </row>
    <row r="341" spans="2:3" x14ac:dyDescent="0.2">
      <c r="B341" s="1">
        <v>43578</v>
      </c>
      <c r="C341">
        <v>428.75</v>
      </c>
    </row>
    <row r="342" spans="2:3" x14ac:dyDescent="0.2">
      <c r="B342" s="1">
        <v>43579</v>
      </c>
      <c r="C342">
        <v>425.25</v>
      </c>
    </row>
    <row r="343" spans="2:3" x14ac:dyDescent="0.2">
      <c r="B343" s="1">
        <v>43580</v>
      </c>
      <c r="C343">
        <v>426.5</v>
      </c>
    </row>
    <row r="344" spans="2:3" x14ac:dyDescent="0.2">
      <c r="B344" s="1">
        <v>43581</v>
      </c>
      <c r="C344">
        <v>428.5</v>
      </c>
    </row>
    <row r="345" spans="2:3" x14ac:dyDescent="0.2">
      <c r="B345" s="1">
        <v>43584</v>
      </c>
      <c r="C345">
        <v>429</v>
      </c>
    </row>
    <row r="346" spans="2:3" x14ac:dyDescent="0.2">
      <c r="B346" s="1">
        <v>43585</v>
      </c>
      <c r="C346">
        <v>428.5</v>
      </c>
    </row>
    <row r="347" spans="2:3" x14ac:dyDescent="0.2">
      <c r="B347" s="1">
        <v>43586</v>
      </c>
      <c r="C347">
        <v>430.75</v>
      </c>
    </row>
    <row r="348" spans="2:3" x14ac:dyDescent="0.2">
      <c r="B348" s="1">
        <v>43587</v>
      </c>
      <c r="C348">
        <v>429.25</v>
      </c>
    </row>
    <row r="349" spans="2:3" x14ac:dyDescent="0.2">
      <c r="B349" s="1">
        <v>43588</v>
      </c>
      <c r="C349">
        <v>428.75</v>
      </c>
    </row>
    <row r="350" spans="2:3" x14ac:dyDescent="0.2">
      <c r="B350" s="1">
        <v>43591</v>
      </c>
      <c r="C350">
        <v>427</v>
      </c>
    </row>
    <row r="351" spans="2:3" x14ac:dyDescent="0.2">
      <c r="B351" s="1">
        <v>43592</v>
      </c>
      <c r="C351">
        <v>428.5</v>
      </c>
    </row>
    <row r="352" spans="2:3" x14ac:dyDescent="0.2">
      <c r="B352" s="1">
        <v>43593</v>
      </c>
      <c r="C352">
        <v>428</v>
      </c>
    </row>
    <row r="353" spans="2:3" x14ac:dyDescent="0.2">
      <c r="B353" s="1">
        <v>43594</v>
      </c>
      <c r="C353">
        <v>423</v>
      </c>
    </row>
    <row r="354" spans="2:3" x14ac:dyDescent="0.2">
      <c r="B354" s="1">
        <v>43595</v>
      </c>
      <c r="C354">
        <v>425.5</v>
      </c>
    </row>
    <row r="355" spans="2:3" x14ac:dyDescent="0.2">
      <c r="B355" s="1">
        <v>43598</v>
      </c>
      <c r="C355">
        <v>425.75</v>
      </c>
    </row>
    <row r="356" spans="2:3" x14ac:dyDescent="0.2">
      <c r="B356" s="1">
        <v>43599</v>
      </c>
      <c r="C356">
        <v>429.25</v>
      </c>
    </row>
    <row r="357" spans="2:3" x14ac:dyDescent="0.2">
      <c r="B357" s="1">
        <v>43600</v>
      </c>
      <c r="C357">
        <v>426.75</v>
      </c>
    </row>
    <row r="358" spans="2:3" x14ac:dyDescent="0.2">
      <c r="B358" s="1">
        <v>43601</v>
      </c>
      <c r="C358">
        <v>427.75</v>
      </c>
    </row>
    <row r="359" spans="2:3" x14ac:dyDescent="0.2">
      <c r="B359" s="1">
        <v>43602</v>
      </c>
      <c r="C359">
        <v>426.5</v>
      </c>
    </row>
    <row r="360" spans="2:3" x14ac:dyDescent="0.2">
      <c r="B360" s="1">
        <v>43605</v>
      </c>
      <c r="C360">
        <v>428.5</v>
      </c>
    </row>
    <row r="361" spans="2:3" x14ac:dyDescent="0.2">
      <c r="B361" s="1">
        <v>43606</v>
      </c>
      <c r="C361">
        <v>430.25</v>
      </c>
    </row>
    <row r="362" spans="2:3" x14ac:dyDescent="0.2">
      <c r="B362" s="1">
        <v>43607</v>
      </c>
      <c r="C362">
        <v>430.75</v>
      </c>
    </row>
    <row r="363" spans="2:3" x14ac:dyDescent="0.2">
      <c r="B363" s="1">
        <v>43608</v>
      </c>
      <c r="C363">
        <v>430.25</v>
      </c>
    </row>
    <row r="364" spans="2:3" x14ac:dyDescent="0.2">
      <c r="B364" s="1">
        <v>43609</v>
      </c>
      <c r="C364">
        <v>431.25</v>
      </c>
    </row>
    <row r="365" spans="2:3" x14ac:dyDescent="0.2">
      <c r="B365" s="1">
        <v>43613</v>
      </c>
      <c r="C365">
        <v>434.25</v>
      </c>
    </row>
    <row r="366" spans="2:3" x14ac:dyDescent="0.2">
      <c r="B366" s="1">
        <v>43614</v>
      </c>
      <c r="C366">
        <v>436</v>
      </c>
    </row>
    <row r="367" spans="2:3" x14ac:dyDescent="0.2">
      <c r="B367" s="1">
        <v>43615</v>
      </c>
      <c r="C367">
        <v>437.5</v>
      </c>
    </row>
    <row r="368" spans="2:3" x14ac:dyDescent="0.2">
      <c r="B368" s="1">
        <v>43616</v>
      </c>
      <c r="C368">
        <v>432.5</v>
      </c>
    </row>
    <row r="369" spans="2:3" x14ac:dyDescent="0.2">
      <c r="B369" s="1">
        <v>43619</v>
      </c>
      <c r="C369">
        <v>434</v>
      </c>
    </row>
    <row r="370" spans="2:3" x14ac:dyDescent="0.2">
      <c r="B370" s="1">
        <v>43620</v>
      </c>
      <c r="C370">
        <v>436.5</v>
      </c>
    </row>
    <row r="371" spans="2:3" x14ac:dyDescent="0.2">
      <c r="B371" s="1">
        <v>43621</v>
      </c>
      <c r="C371">
        <v>430</v>
      </c>
    </row>
    <row r="372" spans="2:3" x14ac:dyDescent="0.2">
      <c r="B372" s="1">
        <v>43622</v>
      </c>
      <c r="C372">
        <v>432</v>
      </c>
    </row>
    <row r="373" spans="2:3" x14ac:dyDescent="0.2">
      <c r="B373" s="1">
        <v>43623</v>
      </c>
      <c r="C373">
        <v>429.25</v>
      </c>
    </row>
    <row r="374" spans="2:3" x14ac:dyDescent="0.2">
      <c r="B374" s="1">
        <v>43626</v>
      </c>
      <c r="C374">
        <v>431.75</v>
      </c>
    </row>
    <row r="375" spans="2:3" x14ac:dyDescent="0.2">
      <c r="B375" s="1">
        <v>43627</v>
      </c>
      <c r="C375">
        <v>438</v>
      </c>
    </row>
    <row r="376" spans="2:3" x14ac:dyDescent="0.2">
      <c r="B376" s="1">
        <v>43628</v>
      </c>
      <c r="C376">
        <v>435.75</v>
      </c>
    </row>
    <row r="377" spans="2:3" x14ac:dyDescent="0.2">
      <c r="B377" s="1">
        <v>43629</v>
      </c>
      <c r="C377">
        <v>437.5</v>
      </c>
    </row>
    <row r="378" spans="2:3" x14ac:dyDescent="0.2">
      <c r="B378" s="1">
        <v>43630</v>
      </c>
      <c r="C378">
        <v>436.75</v>
      </c>
    </row>
    <row r="379" spans="2:3" x14ac:dyDescent="0.2">
      <c r="B379" s="1">
        <v>43633</v>
      </c>
      <c r="C379">
        <v>438.5</v>
      </c>
    </row>
    <row r="380" spans="2:3" x14ac:dyDescent="0.2">
      <c r="B380" s="1">
        <v>43634</v>
      </c>
      <c r="C380">
        <v>438.5</v>
      </c>
    </row>
    <row r="381" spans="2:3" x14ac:dyDescent="0.2">
      <c r="B381" s="1">
        <v>43635</v>
      </c>
      <c r="C381">
        <v>437</v>
      </c>
    </row>
    <row r="382" spans="2:3" x14ac:dyDescent="0.2">
      <c r="B382" s="1">
        <v>43636</v>
      </c>
      <c r="C382">
        <v>436.25</v>
      </c>
    </row>
    <row r="383" spans="2:3" x14ac:dyDescent="0.2">
      <c r="B383" s="1">
        <v>43637</v>
      </c>
      <c r="C383">
        <v>436.25</v>
      </c>
    </row>
    <row r="384" spans="2:3" x14ac:dyDescent="0.2">
      <c r="B384" s="1">
        <v>43640</v>
      </c>
      <c r="C384">
        <v>438.25</v>
      </c>
    </row>
    <row r="385" spans="2:3" x14ac:dyDescent="0.2">
      <c r="B385" s="1">
        <v>43641</v>
      </c>
      <c r="C385">
        <v>438.25</v>
      </c>
    </row>
    <row r="386" spans="2:3" x14ac:dyDescent="0.2">
      <c r="B386" s="1">
        <v>43642</v>
      </c>
      <c r="C386">
        <v>438</v>
      </c>
    </row>
    <row r="387" spans="2:3" x14ac:dyDescent="0.2">
      <c r="B387" s="1">
        <v>43643</v>
      </c>
      <c r="C387">
        <v>438.5</v>
      </c>
    </row>
    <row r="388" spans="2:3" x14ac:dyDescent="0.2">
      <c r="B388" s="1">
        <v>43644</v>
      </c>
      <c r="C388">
        <v>436</v>
      </c>
    </row>
    <row r="389" spans="2:3" x14ac:dyDescent="0.2">
      <c r="B389" s="1">
        <v>43647</v>
      </c>
      <c r="C389">
        <v>432.75</v>
      </c>
    </row>
    <row r="390" spans="2:3" x14ac:dyDescent="0.2">
      <c r="B390" s="1">
        <v>43648</v>
      </c>
      <c r="C390">
        <v>436.5</v>
      </c>
    </row>
    <row r="391" spans="2:3" x14ac:dyDescent="0.2">
      <c r="B391" s="1">
        <v>43649</v>
      </c>
      <c r="C391">
        <v>440</v>
      </c>
    </row>
    <row r="392" spans="2:3" x14ac:dyDescent="0.2">
      <c r="B392" s="1">
        <v>43651</v>
      </c>
      <c r="C392">
        <v>437.5</v>
      </c>
    </row>
    <row r="393" spans="2:3" x14ac:dyDescent="0.2">
      <c r="B393" s="1">
        <v>43654</v>
      </c>
      <c r="C393">
        <v>435.5</v>
      </c>
    </row>
    <row r="394" spans="2:3" x14ac:dyDescent="0.2">
      <c r="B394" s="1">
        <v>43655</v>
      </c>
      <c r="C394">
        <v>435.25</v>
      </c>
    </row>
    <row r="395" spans="2:3" x14ac:dyDescent="0.2">
      <c r="B395" s="1">
        <v>43656</v>
      </c>
      <c r="C395">
        <v>437</v>
      </c>
    </row>
    <row r="396" spans="2:3" x14ac:dyDescent="0.2">
      <c r="B396" s="1">
        <v>43657</v>
      </c>
      <c r="C396">
        <v>439.25</v>
      </c>
    </row>
    <row r="397" spans="2:3" x14ac:dyDescent="0.2">
      <c r="B397" s="1">
        <v>43658</v>
      </c>
      <c r="C397">
        <v>441.75</v>
      </c>
    </row>
    <row r="398" spans="2:3" x14ac:dyDescent="0.2">
      <c r="B398" s="1">
        <v>43661</v>
      </c>
      <c r="C398">
        <v>439</v>
      </c>
    </row>
    <row r="399" spans="2:3" x14ac:dyDescent="0.2">
      <c r="B399" s="1">
        <v>43662</v>
      </c>
      <c r="C399">
        <v>437.5</v>
      </c>
    </row>
    <row r="400" spans="2:3" x14ac:dyDescent="0.2">
      <c r="B400" s="1">
        <v>43663</v>
      </c>
      <c r="C400">
        <v>438.75</v>
      </c>
    </row>
    <row r="401" spans="2:3" x14ac:dyDescent="0.2">
      <c r="B401" s="1">
        <v>43664</v>
      </c>
      <c r="C401">
        <v>436.25</v>
      </c>
    </row>
    <row r="402" spans="2:3" x14ac:dyDescent="0.2">
      <c r="B402" s="1">
        <v>43665</v>
      </c>
      <c r="C402">
        <v>438</v>
      </c>
    </row>
    <row r="403" spans="2:3" x14ac:dyDescent="0.2">
      <c r="B403" s="1">
        <v>43668</v>
      </c>
      <c r="C403">
        <v>437</v>
      </c>
    </row>
    <row r="404" spans="2:3" x14ac:dyDescent="0.2">
      <c r="B404" s="1">
        <v>43669</v>
      </c>
      <c r="C404">
        <v>437.75</v>
      </c>
    </row>
    <row r="405" spans="2:3" x14ac:dyDescent="0.2">
      <c r="B405" s="1">
        <v>43670</v>
      </c>
      <c r="C405">
        <v>437.5</v>
      </c>
    </row>
    <row r="406" spans="2:3" x14ac:dyDescent="0.2">
      <c r="B406" s="1">
        <v>43671</v>
      </c>
      <c r="C406">
        <v>437.25</v>
      </c>
    </row>
    <row r="407" spans="2:3" x14ac:dyDescent="0.2">
      <c r="B407" s="1">
        <v>43672</v>
      </c>
      <c r="C407">
        <v>435.5</v>
      </c>
    </row>
    <row r="408" spans="2:3" x14ac:dyDescent="0.2">
      <c r="B408" s="1">
        <v>43675</v>
      </c>
      <c r="C408">
        <v>437</v>
      </c>
    </row>
    <row r="409" spans="2:3" x14ac:dyDescent="0.2">
      <c r="B409" s="1">
        <v>43676</v>
      </c>
      <c r="C409">
        <v>435</v>
      </c>
    </row>
    <row r="410" spans="2:3" x14ac:dyDescent="0.2">
      <c r="B410" s="1">
        <v>43677</v>
      </c>
      <c r="C410">
        <v>430.5</v>
      </c>
    </row>
    <row r="411" spans="2:3" x14ac:dyDescent="0.2">
      <c r="B411" s="1">
        <v>43678</v>
      </c>
      <c r="C411">
        <v>429.75</v>
      </c>
    </row>
    <row r="412" spans="2:3" x14ac:dyDescent="0.2">
      <c r="B412" s="1">
        <v>43679</v>
      </c>
      <c r="C412">
        <v>431.75</v>
      </c>
    </row>
    <row r="413" spans="2:3" x14ac:dyDescent="0.2">
      <c r="B413" s="1">
        <v>43682</v>
      </c>
      <c r="C413">
        <v>435.5</v>
      </c>
    </row>
    <row r="414" spans="2:3" x14ac:dyDescent="0.2">
      <c r="B414" s="1">
        <v>43683</v>
      </c>
      <c r="C414">
        <v>429.25</v>
      </c>
    </row>
    <row r="415" spans="2:3" x14ac:dyDescent="0.2">
      <c r="B415" s="1">
        <v>43684</v>
      </c>
      <c r="C415">
        <v>431.25</v>
      </c>
    </row>
    <row r="416" spans="2:3" x14ac:dyDescent="0.2">
      <c r="B416" s="1">
        <v>43685</v>
      </c>
      <c r="C416">
        <v>433</v>
      </c>
    </row>
    <row r="417" spans="2:3" x14ac:dyDescent="0.2">
      <c r="B417" s="1">
        <v>43686</v>
      </c>
      <c r="C417">
        <v>432.75</v>
      </c>
    </row>
    <row r="418" spans="2:3" x14ac:dyDescent="0.2">
      <c r="B418" s="1">
        <v>43689</v>
      </c>
      <c r="C418">
        <v>425.5</v>
      </c>
    </row>
    <row r="419" spans="2:3" x14ac:dyDescent="0.2">
      <c r="B419" s="1">
        <v>43690</v>
      </c>
      <c r="C419">
        <v>425.75</v>
      </c>
    </row>
    <row r="420" spans="2:3" x14ac:dyDescent="0.2">
      <c r="B420" s="1">
        <v>43691</v>
      </c>
      <c r="C420">
        <v>421.25</v>
      </c>
    </row>
    <row r="421" spans="2:3" x14ac:dyDescent="0.2">
      <c r="B421" s="1">
        <v>43692</v>
      </c>
      <c r="C421">
        <v>422</v>
      </c>
    </row>
    <row r="422" spans="2:3" x14ac:dyDescent="0.2">
      <c r="B422" s="1">
        <v>43693</v>
      </c>
      <c r="C422">
        <v>426.5</v>
      </c>
    </row>
    <row r="423" spans="2:3" x14ac:dyDescent="0.2">
      <c r="B423" s="1">
        <v>43696</v>
      </c>
      <c r="C423">
        <v>423.75</v>
      </c>
    </row>
    <row r="424" spans="2:3" x14ac:dyDescent="0.2">
      <c r="B424" s="1">
        <v>43697</v>
      </c>
      <c r="C424">
        <v>422.75</v>
      </c>
    </row>
    <row r="425" spans="2:3" x14ac:dyDescent="0.2">
      <c r="B425" s="1">
        <v>43698</v>
      </c>
      <c r="C425">
        <v>425.25</v>
      </c>
    </row>
    <row r="426" spans="2:3" x14ac:dyDescent="0.2">
      <c r="B426" s="1">
        <v>43699</v>
      </c>
      <c r="C426">
        <v>425.25</v>
      </c>
    </row>
    <row r="427" spans="2:3" x14ac:dyDescent="0.2">
      <c r="B427" s="1">
        <v>43700</v>
      </c>
      <c r="C427">
        <v>423.5</v>
      </c>
    </row>
    <row r="428" spans="2:3" x14ac:dyDescent="0.2">
      <c r="B428" s="1">
        <v>43703</v>
      </c>
      <c r="C428">
        <v>424.5</v>
      </c>
    </row>
    <row r="429" spans="2:3" x14ac:dyDescent="0.2">
      <c r="B429" s="1">
        <v>43704</v>
      </c>
      <c r="C429">
        <v>422.5</v>
      </c>
    </row>
    <row r="430" spans="2:3" x14ac:dyDescent="0.2">
      <c r="B430" s="1">
        <v>43705</v>
      </c>
      <c r="C430">
        <v>422.5</v>
      </c>
    </row>
    <row r="431" spans="2:3" x14ac:dyDescent="0.2">
      <c r="B431" s="1">
        <v>43706</v>
      </c>
      <c r="C431">
        <v>423.75</v>
      </c>
    </row>
    <row r="432" spans="2:3" x14ac:dyDescent="0.2">
      <c r="B432" s="1">
        <v>43707</v>
      </c>
      <c r="C432">
        <v>424.75</v>
      </c>
    </row>
    <row r="433" spans="2:3" x14ac:dyDescent="0.2">
      <c r="B433" s="1">
        <v>43711</v>
      </c>
      <c r="C433">
        <v>420.75</v>
      </c>
    </row>
    <row r="434" spans="2:3" x14ac:dyDescent="0.2">
      <c r="B434" s="1">
        <v>43712</v>
      </c>
      <c r="C434">
        <v>421.25</v>
      </c>
    </row>
    <row r="435" spans="2:3" x14ac:dyDescent="0.2">
      <c r="B435" s="1">
        <v>43713</v>
      </c>
      <c r="C435">
        <v>421.25</v>
      </c>
    </row>
    <row r="436" spans="2:3" x14ac:dyDescent="0.2">
      <c r="B436" s="1">
        <v>43714</v>
      </c>
      <c r="C436">
        <v>419.75</v>
      </c>
    </row>
    <row r="437" spans="2:3" x14ac:dyDescent="0.2">
      <c r="B437" s="1">
        <v>43717</v>
      </c>
      <c r="C437">
        <v>420</v>
      </c>
    </row>
    <row r="438" spans="2:3" x14ac:dyDescent="0.2">
      <c r="B438" s="1">
        <v>43718</v>
      </c>
      <c r="C438">
        <v>424</v>
      </c>
    </row>
    <row r="439" spans="2:3" x14ac:dyDescent="0.2">
      <c r="B439" s="1">
        <v>43719</v>
      </c>
      <c r="C439">
        <v>423.5</v>
      </c>
    </row>
    <row r="440" spans="2:3" x14ac:dyDescent="0.2">
      <c r="B440" s="1">
        <v>43720</v>
      </c>
      <c r="C440">
        <v>428.75</v>
      </c>
    </row>
    <row r="441" spans="2:3" x14ac:dyDescent="0.2">
      <c r="B441" s="1">
        <v>43721</v>
      </c>
      <c r="C441">
        <v>427.5</v>
      </c>
    </row>
    <row r="442" spans="2:3" x14ac:dyDescent="0.2">
      <c r="B442" s="1">
        <v>43724</v>
      </c>
      <c r="C442">
        <v>430.5</v>
      </c>
    </row>
    <row r="443" spans="2:3" x14ac:dyDescent="0.2">
      <c r="B443" s="1">
        <v>43725</v>
      </c>
      <c r="C443">
        <v>423.75</v>
      </c>
    </row>
    <row r="444" spans="2:3" x14ac:dyDescent="0.2">
      <c r="B444" s="1">
        <v>43726</v>
      </c>
      <c r="C444">
        <v>424</v>
      </c>
    </row>
    <row r="445" spans="2:3" x14ac:dyDescent="0.2">
      <c r="B445" s="1">
        <v>43727</v>
      </c>
      <c r="C445">
        <v>424</v>
      </c>
    </row>
    <row r="446" spans="2:3" x14ac:dyDescent="0.2">
      <c r="B446" s="1">
        <v>43728</v>
      </c>
      <c r="C446">
        <v>421.5</v>
      </c>
    </row>
    <row r="447" spans="2:3" x14ac:dyDescent="0.2">
      <c r="B447" s="1">
        <v>43731</v>
      </c>
      <c r="C447">
        <v>422.5</v>
      </c>
    </row>
    <row r="448" spans="2:3" x14ac:dyDescent="0.2">
      <c r="B448" s="1">
        <v>43732</v>
      </c>
      <c r="C448">
        <v>423</v>
      </c>
    </row>
    <row r="449" spans="2:3" x14ac:dyDescent="0.2">
      <c r="B449" s="1">
        <v>43733</v>
      </c>
      <c r="C449">
        <v>423.5</v>
      </c>
    </row>
    <row r="450" spans="2:3" x14ac:dyDescent="0.2">
      <c r="B450" s="1">
        <v>43734</v>
      </c>
      <c r="C450">
        <v>423.25</v>
      </c>
    </row>
    <row r="451" spans="2:3" x14ac:dyDescent="0.2">
      <c r="B451" s="1">
        <v>43735</v>
      </c>
      <c r="C451">
        <v>422</v>
      </c>
    </row>
    <row r="452" spans="2:3" x14ac:dyDescent="0.2">
      <c r="B452" s="1">
        <v>43738</v>
      </c>
      <c r="C452">
        <v>426</v>
      </c>
    </row>
    <row r="453" spans="2:3" x14ac:dyDescent="0.2">
      <c r="B453" s="1">
        <v>43739</v>
      </c>
      <c r="C453">
        <v>426</v>
      </c>
    </row>
    <row r="454" spans="2:3" x14ac:dyDescent="0.2">
      <c r="B454" s="1">
        <v>43740</v>
      </c>
      <c r="C454">
        <v>423.25</v>
      </c>
    </row>
    <row r="455" spans="2:3" x14ac:dyDescent="0.2">
      <c r="B455" s="1">
        <v>43741</v>
      </c>
      <c r="C455">
        <v>424.25</v>
      </c>
    </row>
    <row r="456" spans="2:3" x14ac:dyDescent="0.2">
      <c r="B456" s="1">
        <v>43742</v>
      </c>
      <c r="C456">
        <v>423.75</v>
      </c>
    </row>
    <row r="457" spans="2:3" x14ac:dyDescent="0.2">
      <c r="B457" s="1">
        <v>43745</v>
      </c>
      <c r="C457">
        <v>425.25</v>
      </c>
    </row>
    <row r="458" spans="2:3" x14ac:dyDescent="0.2">
      <c r="B458" s="1">
        <v>43746</v>
      </c>
      <c r="C458">
        <v>426.75</v>
      </c>
    </row>
    <row r="459" spans="2:3" x14ac:dyDescent="0.2">
      <c r="B459" s="1">
        <v>43747</v>
      </c>
      <c r="C459">
        <v>426.5</v>
      </c>
    </row>
    <row r="460" spans="2:3" x14ac:dyDescent="0.2">
      <c r="B460" s="1">
        <v>43748</v>
      </c>
      <c r="C460">
        <v>422.5</v>
      </c>
    </row>
    <row r="461" spans="2:3" x14ac:dyDescent="0.2">
      <c r="B461" s="1">
        <v>43749</v>
      </c>
      <c r="C461">
        <v>427.25</v>
      </c>
    </row>
    <row r="462" spans="2:3" x14ac:dyDescent="0.2">
      <c r="B462" s="1">
        <v>43752</v>
      </c>
      <c r="C462">
        <v>427</v>
      </c>
    </row>
    <row r="463" spans="2:3" x14ac:dyDescent="0.2">
      <c r="B463" s="1">
        <v>43753</v>
      </c>
      <c r="C463">
        <v>426.25</v>
      </c>
    </row>
    <row r="464" spans="2:3" x14ac:dyDescent="0.2">
      <c r="B464" s="1">
        <v>43754</v>
      </c>
      <c r="C464">
        <v>426.25</v>
      </c>
    </row>
    <row r="465" spans="2:3" x14ac:dyDescent="0.2">
      <c r="B465" s="1">
        <v>43755</v>
      </c>
      <c r="C465">
        <v>428.25</v>
      </c>
    </row>
    <row r="466" spans="2:3" x14ac:dyDescent="0.2">
      <c r="B466" s="1">
        <v>43756</v>
      </c>
      <c r="C466">
        <v>428</v>
      </c>
    </row>
    <row r="467" spans="2:3" x14ac:dyDescent="0.2">
      <c r="B467" s="1">
        <v>43759</v>
      </c>
      <c r="C467">
        <v>427.25</v>
      </c>
    </row>
    <row r="468" spans="2:3" x14ac:dyDescent="0.2">
      <c r="B468" s="1">
        <v>43760</v>
      </c>
      <c r="C468">
        <v>427.75</v>
      </c>
    </row>
    <row r="469" spans="2:3" x14ac:dyDescent="0.2">
      <c r="B469" s="1">
        <v>43761</v>
      </c>
      <c r="C469">
        <v>427.75</v>
      </c>
    </row>
    <row r="470" spans="2:3" x14ac:dyDescent="0.2">
      <c r="B470" s="1">
        <v>43762</v>
      </c>
      <c r="C470">
        <v>426.75</v>
      </c>
    </row>
    <row r="471" spans="2:3" x14ac:dyDescent="0.2">
      <c r="B471" s="1">
        <v>43763</v>
      </c>
      <c r="C471">
        <v>426.25</v>
      </c>
    </row>
    <row r="472" spans="2:3" x14ac:dyDescent="0.2">
      <c r="B472" s="1">
        <v>43766</v>
      </c>
      <c r="C472">
        <v>424.25</v>
      </c>
    </row>
    <row r="473" spans="2:3" x14ac:dyDescent="0.2">
      <c r="B473" s="1">
        <v>43767</v>
      </c>
      <c r="C473">
        <v>424.25</v>
      </c>
    </row>
    <row r="474" spans="2:3" x14ac:dyDescent="0.2">
      <c r="B474" s="1">
        <v>43768</v>
      </c>
      <c r="C474">
        <v>425</v>
      </c>
    </row>
    <row r="475" spans="2:3" x14ac:dyDescent="0.2">
      <c r="B475" s="1">
        <v>43769</v>
      </c>
      <c r="C475">
        <v>424</v>
      </c>
    </row>
    <row r="476" spans="2:3" x14ac:dyDescent="0.2">
      <c r="B476" s="1">
        <v>43770</v>
      </c>
      <c r="C476">
        <v>424.25</v>
      </c>
    </row>
    <row r="477" spans="2:3" x14ac:dyDescent="0.2">
      <c r="B477" s="1">
        <v>43773</v>
      </c>
      <c r="C477">
        <v>422</v>
      </c>
    </row>
    <row r="478" spans="2:3" x14ac:dyDescent="0.2">
      <c r="B478" s="1">
        <v>43774</v>
      </c>
      <c r="C478">
        <v>420.25</v>
      </c>
    </row>
    <row r="479" spans="2:3" x14ac:dyDescent="0.2">
      <c r="B479" s="1">
        <v>43775</v>
      </c>
      <c r="C479">
        <v>420</v>
      </c>
    </row>
    <row r="480" spans="2:3" x14ac:dyDescent="0.2">
      <c r="B480" s="1">
        <v>43776</v>
      </c>
      <c r="C480">
        <v>418.5</v>
      </c>
    </row>
    <row r="481" spans="2:3" x14ac:dyDescent="0.2">
      <c r="B481" s="1">
        <v>43777</v>
      </c>
      <c r="C481">
        <v>419.75</v>
      </c>
    </row>
    <row r="482" spans="2:3" x14ac:dyDescent="0.2">
      <c r="B482" s="1">
        <v>43780</v>
      </c>
      <c r="C482">
        <v>417</v>
      </c>
    </row>
    <row r="483" spans="2:3" x14ac:dyDescent="0.2">
      <c r="B483" s="1">
        <v>43781</v>
      </c>
      <c r="C483">
        <v>418</v>
      </c>
    </row>
    <row r="484" spans="2:3" x14ac:dyDescent="0.2">
      <c r="B484" s="1">
        <v>43782</v>
      </c>
      <c r="C484">
        <v>416.25</v>
      </c>
    </row>
    <row r="485" spans="2:3" x14ac:dyDescent="0.2">
      <c r="B485" s="1">
        <v>43783</v>
      </c>
      <c r="C485">
        <v>418</v>
      </c>
    </row>
    <row r="486" spans="2:3" x14ac:dyDescent="0.2">
      <c r="B486" s="1">
        <v>43784</v>
      </c>
      <c r="C486">
        <v>414.75</v>
      </c>
    </row>
    <row r="487" spans="2:3" x14ac:dyDescent="0.2">
      <c r="B487" s="1">
        <v>43787</v>
      </c>
      <c r="C487">
        <v>412.5</v>
      </c>
    </row>
    <row r="488" spans="2:3" x14ac:dyDescent="0.2">
      <c r="B488" s="1">
        <v>43788</v>
      </c>
      <c r="C488">
        <v>414.5</v>
      </c>
    </row>
    <row r="489" spans="2:3" x14ac:dyDescent="0.2">
      <c r="B489" s="1">
        <v>43789</v>
      </c>
      <c r="C489">
        <v>412.75</v>
      </c>
    </row>
    <row r="490" spans="2:3" x14ac:dyDescent="0.2">
      <c r="B490" s="1">
        <v>43790</v>
      </c>
      <c r="C490">
        <v>413</v>
      </c>
    </row>
    <row r="491" spans="2:3" x14ac:dyDescent="0.2">
      <c r="B491" s="1">
        <v>43791</v>
      </c>
      <c r="C491">
        <v>411.75</v>
      </c>
    </row>
    <row r="492" spans="2:3" x14ac:dyDescent="0.2">
      <c r="B492" s="1">
        <v>43794</v>
      </c>
      <c r="C492">
        <v>413.5</v>
      </c>
    </row>
    <row r="493" spans="2:3" x14ac:dyDescent="0.2">
      <c r="B493" s="1">
        <v>43795</v>
      </c>
      <c r="C493">
        <v>410.75</v>
      </c>
    </row>
    <row r="494" spans="2:3" x14ac:dyDescent="0.2">
      <c r="B494" s="1">
        <v>43796</v>
      </c>
      <c r="C494">
        <v>407.5</v>
      </c>
    </row>
    <row r="495" spans="2:3" x14ac:dyDescent="0.2">
      <c r="B495" s="1">
        <v>43798</v>
      </c>
      <c r="C495">
        <v>409.25</v>
      </c>
    </row>
    <row r="496" spans="2:3" x14ac:dyDescent="0.2">
      <c r="B496" s="1">
        <v>43801</v>
      </c>
      <c r="C496">
        <v>409.75</v>
      </c>
    </row>
    <row r="497" spans="2:3" x14ac:dyDescent="0.2">
      <c r="B497" s="1">
        <v>43802</v>
      </c>
      <c r="C497">
        <v>410.5</v>
      </c>
    </row>
    <row r="498" spans="2:3" x14ac:dyDescent="0.2">
      <c r="B498" s="1">
        <v>43803</v>
      </c>
      <c r="C498">
        <v>410.25</v>
      </c>
    </row>
    <row r="499" spans="2:3" x14ac:dyDescent="0.2">
      <c r="B499" s="1">
        <v>43804</v>
      </c>
      <c r="C499">
        <v>408.5</v>
      </c>
    </row>
    <row r="500" spans="2:3" x14ac:dyDescent="0.2">
      <c r="B500" s="1">
        <v>43805</v>
      </c>
      <c r="C500">
        <v>408.25</v>
      </c>
    </row>
    <row r="501" spans="2:3" x14ac:dyDescent="0.2">
      <c r="B501" s="1">
        <v>43808</v>
      </c>
      <c r="C501">
        <v>407</v>
      </c>
    </row>
    <row r="502" spans="2:3" x14ac:dyDescent="0.2">
      <c r="B502" s="1">
        <v>43809</v>
      </c>
      <c r="C502">
        <v>409</v>
      </c>
    </row>
    <row r="503" spans="2:3" x14ac:dyDescent="0.2">
      <c r="B503" s="1">
        <v>43810</v>
      </c>
      <c r="C503">
        <v>406.25</v>
      </c>
    </row>
    <row r="504" spans="2:3" x14ac:dyDescent="0.2">
      <c r="B504" s="1">
        <v>43811</v>
      </c>
      <c r="C504">
        <v>410.75</v>
      </c>
    </row>
    <row r="505" spans="2:3" x14ac:dyDescent="0.2">
      <c r="B505" s="1">
        <v>43812</v>
      </c>
      <c r="C505">
        <v>412.75</v>
      </c>
    </row>
    <row r="506" spans="2:3" x14ac:dyDescent="0.2">
      <c r="B506" s="1">
        <v>43815</v>
      </c>
      <c r="C506">
        <v>418</v>
      </c>
    </row>
    <row r="507" spans="2:3" x14ac:dyDescent="0.2">
      <c r="B507" s="1">
        <v>43816</v>
      </c>
      <c r="C507">
        <v>419.5</v>
      </c>
    </row>
    <row r="508" spans="2:3" x14ac:dyDescent="0.2">
      <c r="B508" s="1">
        <v>43817</v>
      </c>
      <c r="C508">
        <v>417.5</v>
      </c>
    </row>
    <row r="509" spans="2:3" x14ac:dyDescent="0.2">
      <c r="B509" s="1">
        <v>43818</v>
      </c>
      <c r="C509">
        <v>417.75</v>
      </c>
    </row>
    <row r="510" spans="2:3" x14ac:dyDescent="0.2">
      <c r="B510" s="1">
        <v>43819</v>
      </c>
      <c r="C510">
        <v>419</v>
      </c>
    </row>
    <row r="511" spans="2:3" x14ac:dyDescent="0.2">
      <c r="B511" s="1">
        <v>43822</v>
      </c>
      <c r="C511">
        <v>419.5</v>
      </c>
    </row>
    <row r="512" spans="2:3" x14ac:dyDescent="0.2">
      <c r="B512" s="1">
        <v>43823</v>
      </c>
      <c r="C512">
        <v>419</v>
      </c>
    </row>
    <row r="513" spans="2:3" x14ac:dyDescent="0.2">
      <c r="B513" s="1">
        <v>43825</v>
      </c>
      <c r="C513">
        <v>419.75</v>
      </c>
    </row>
    <row r="514" spans="2:3" x14ac:dyDescent="0.2">
      <c r="B514" s="1">
        <v>43826</v>
      </c>
      <c r="C514">
        <v>419.25</v>
      </c>
    </row>
    <row r="515" spans="2:3" x14ac:dyDescent="0.2">
      <c r="B515" s="1">
        <v>43829</v>
      </c>
      <c r="C515">
        <v>419.5</v>
      </c>
    </row>
    <row r="516" spans="2:3" x14ac:dyDescent="0.2">
      <c r="B516" s="1">
        <v>43830</v>
      </c>
      <c r="C516">
        <v>418.5</v>
      </c>
    </row>
    <row r="517" spans="2:3" x14ac:dyDescent="0.2">
      <c r="B517" s="1">
        <v>43832</v>
      </c>
      <c r="C517">
        <v>420</v>
      </c>
    </row>
    <row r="518" spans="2:3" x14ac:dyDescent="0.2">
      <c r="B518" s="1">
        <v>43833</v>
      </c>
      <c r="C518">
        <v>418</v>
      </c>
    </row>
    <row r="519" spans="2:3" x14ac:dyDescent="0.2">
      <c r="B519" s="1">
        <v>43836</v>
      </c>
      <c r="C519">
        <v>417</v>
      </c>
    </row>
    <row r="520" spans="2:3" x14ac:dyDescent="0.2">
      <c r="B520" s="1">
        <v>43837</v>
      </c>
      <c r="C520">
        <v>417.25</v>
      </c>
    </row>
    <row r="521" spans="2:3" x14ac:dyDescent="0.2">
      <c r="B521" s="1">
        <v>43838</v>
      </c>
      <c r="C521">
        <v>417</v>
      </c>
    </row>
    <row r="522" spans="2:3" x14ac:dyDescent="0.2">
      <c r="B522" s="1">
        <v>43839</v>
      </c>
      <c r="C522">
        <v>416.5</v>
      </c>
    </row>
    <row r="523" spans="2:3" x14ac:dyDescent="0.2">
      <c r="B523" s="1">
        <v>43840</v>
      </c>
      <c r="C523">
        <v>419</v>
      </c>
    </row>
    <row r="524" spans="2:3" x14ac:dyDescent="0.2">
      <c r="B524" s="1">
        <v>43843</v>
      </c>
      <c r="C524">
        <v>420.75</v>
      </c>
    </row>
    <row r="525" spans="2:3" x14ac:dyDescent="0.2">
      <c r="B525" s="1">
        <v>43844</v>
      </c>
      <c r="C525">
        <v>420.25</v>
      </c>
    </row>
    <row r="526" spans="2:3" x14ac:dyDescent="0.2">
      <c r="B526" s="1">
        <v>43845</v>
      </c>
      <c r="C526">
        <v>418.75</v>
      </c>
    </row>
    <row r="527" spans="2:3" x14ac:dyDescent="0.2">
      <c r="B527" s="1">
        <v>43846</v>
      </c>
      <c r="C527">
        <v>411.75</v>
      </c>
    </row>
    <row r="528" spans="2:3" x14ac:dyDescent="0.2">
      <c r="B528" s="1">
        <v>43847</v>
      </c>
      <c r="C528">
        <v>419</v>
      </c>
    </row>
    <row r="529" spans="2:3" x14ac:dyDescent="0.2">
      <c r="B529" s="1">
        <v>43851</v>
      </c>
      <c r="C529">
        <v>417.5</v>
      </c>
    </row>
    <row r="530" spans="2:3" x14ac:dyDescent="0.2">
      <c r="B530" s="1">
        <v>43852</v>
      </c>
      <c r="C530">
        <v>416.75</v>
      </c>
    </row>
    <row r="531" spans="2:3" x14ac:dyDescent="0.2">
      <c r="B531" s="1">
        <v>43853</v>
      </c>
      <c r="C531">
        <v>419.25</v>
      </c>
    </row>
    <row r="532" spans="2:3" x14ac:dyDescent="0.2">
      <c r="B532" s="1">
        <v>43854</v>
      </c>
      <c r="C532">
        <v>414.25</v>
      </c>
    </row>
    <row r="533" spans="2:3" x14ac:dyDescent="0.2">
      <c r="B533" s="1">
        <v>43857</v>
      </c>
      <c r="C533">
        <v>411.75</v>
      </c>
    </row>
    <row r="534" spans="2:3" x14ac:dyDescent="0.2">
      <c r="B534" s="1">
        <v>43858</v>
      </c>
      <c r="C534">
        <v>413.75</v>
      </c>
    </row>
    <row r="535" spans="2:3" x14ac:dyDescent="0.2">
      <c r="B535" s="1">
        <v>43859</v>
      </c>
      <c r="C535">
        <v>411.75</v>
      </c>
    </row>
    <row r="536" spans="2:3" x14ac:dyDescent="0.2">
      <c r="B536" s="1">
        <v>43860</v>
      </c>
      <c r="C536">
        <v>406.75</v>
      </c>
    </row>
    <row r="537" spans="2:3" x14ac:dyDescent="0.2">
      <c r="B537" s="1">
        <v>43861</v>
      </c>
      <c r="C537">
        <v>407.25</v>
      </c>
    </row>
    <row r="538" spans="2:3" x14ac:dyDescent="0.2">
      <c r="B538" s="1">
        <v>43864</v>
      </c>
      <c r="C538">
        <v>405.75</v>
      </c>
    </row>
    <row r="539" spans="2:3" x14ac:dyDescent="0.2">
      <c r="B539" s="1">
        <v>43865</v>
      </c>
      <c r="C539">
        <v>409.25</v>
      </c>
    </row>
    <row r="540" spans="2:3" x14ac:dyDescent="0.2">
      <c r="B540" s="1">
        <v>43866</v>
      </c>
      <c r="C540">
        <v>408.25</v>
      </c>
    </row>
    <row r="541" spans="2:3" x14ac:dyDescent="0.2">
      <c r="B541" s="1">
        <v>43867</v>
      </c>
      <c r="C541">
        <v>405.25</v>
      </c>
    </row>
    <row r="542" spans="2:3" x14ac:dyDescent="0.2">
      <c r="B542" s="1">
        <v>43868</v>
      </c>
      <c r="C542">
        <v>408</v>
      </c>
    </row>
    <row r="543" spans="2:3" x14ac:dyDescent="0.2">
      <c r="B543" s="1">
        <v>43871</v>
      </c>
      <c r="C543">
        <v>408.25</v>
      </c>
    </row>
    <row r="544" spans="2:3" x14ac:dyDescent="0.2">
      <c r="B544" s="1">
        <v>43872</v>
      </c>
      <c r="C544">
        <v>406.75</v>
      </c>
    </row>
    <row r="545" spans="2:3" x14ac:dyDescent="0.2">
      <c r="B545" s="1">
        <v>43873</v>
      </c>
      <c r="C545">
        <v>408</v>
      </c>
    </row>
    <row r="546" spans="2:3" x14ac:dyDescent="0.2">
      <c r="B546" s="1">
        <v>43874</v>
      </c>
      <c r="C546">
        <v>406.5</v>
      </c>
    </row>
    <row r="547" spans="2:3" x14ac:dyDescent="0.2">
      <c r="B547" s="1">
        <v>43875</v>
      </c>
      <c r="C547">
        <v>403.75</v>
      </c>
    </row>
    <row r="548" spans="2:3" x14ac:dyDescent="0.2">
      <c r="B548" s="1">
        <v>43879</v>
      </c>
      <c r="C548">
        <v>407.75</v>
      </c>
    </row>
    <row r="549" spans="2:3" x14ac:dyDescent="0.2">
      <c r="B549" s="1">
        <v>43880</v>
      </c>
      <c r="C549">
        <v>405.75</v>
      </c>
    </row>
    <row r="550" spans="2:3" x14ac:dyDescent="0.2">
      <c r="B550" s="1">
        <v>43881</v>
      </c>
      <c r="C550">
        <v>403.5</v>
      </c>
    </row>
    <row r="551" spans="2:3" x14ac:dyDescent="0.2">
      <c r="B551" s="1">
        <v>43882</v>
      </c>
      <c r="C551">
        <v>401.5</v>
      </c>
    </row>
    <row r="552" spans="2:3" x14ac:dyDescent="0.2">
      <c r="B552" s="1">
        <v>43885</v>
      </c>
      <c r="C552">
        <v>398.5</v>
      </c>
    </row>
    <row r="553" spans="2:3" x14ac:dyDescent="0.2">
      <c r="B553" s="1">
        <v>43886</v>
      </c>
      <c r="C553">
        <v>398.5</v>
      </c>
    </row>
    <row r="554" spans="2:3" x14ac:dyDescent="0.2">
      <c r="B554" s="1">
        <v>43887</v>
      </c>
      <c r="C554">
        <v>398</v>
      </c>
    </row>
    <row r="555" spans="2:3" x14ac:dyDescent="0.2">
      <c r="B555" s="1">
        <v>43888</v>
      </c>
      <c r="C555">
        <v>395.75</v>
      </c>
    </row>
    <row r="556" spans="2:3" x14ac:dyDescent="0.2">
      <c r="B556" s="1">
        <v>43889</v>
      </c>
      <c r="C556">
        <v>395.75</v>
      </c>
    </row>
    <row r="557" spans="2:3" x14ac:dyDescent="0.2">
      <c r="B557" s="1">
        <v>43892</v>
      </c>
      <c r="C557">
        <v>397.5</v>
      </c>
    </row>
    <row r="558" spans="2:3" x14ac:dyDescent="0.2">
      <c r="B558" s="1">
        <v>43893</v>
      </c>
      <c r="C558">
        <v>401.75</v>
      </c>
    </row>
    <row r="559" spans="2:3" x14ac:dyDescent="0.2">
      <c r="B559" s="1">
        <v>43894</v>
      </c>
      <c r="C559">
        <v>402</v>
      </c>
    </row>
    <row r="560" spans="2:3" x14ac:dyDescent="0.2">
      <c r="B560" s="1">
        <v>43895</v>
      </c>
      <c r="C560">
        <v>400.5</v>
      </c>
    </row>
    <row r="561" spans="2:3" x14ac:dyDescent="0.2">
      <c r="B561" s="1">
        <v>43896</v>
      </c>
      <c r="C561">
        <v>400</v>
      </c>
    </row>
    <row r="562" spans="2:3" x14ac:dyDescent="0.2">
      <c r="B562" s="1">
        <v>43899</v>
      </c>
      <c r="C562">
        <v>396.25</v>
      </c>
    </row>
    <row r="563" spans="2:3" x14ac:dyDescent="0.2">
      <c r="B563" s="1">
        <v>43900</v>
      </c>
      <c r="C563">
        <v>399.75</v>
      </c>
    </row>
    <row r="564" spans="2:3" x14ac:dyDescent="0.2">
      <c r="B564" s="1">
        <v>43901</v>
      </c>
      <c r="C564">
        <v>395.25</v>
      </c>
    </row>
    <row r="565" spans="2:3" x14ac:dyDescent="0.2">
      <c r="B565" s="1">
        <v>43902</v>
      </c>
      <c r="C565">
        <v>389.25</v>
      </c>
    </row>
    <row r="566" spans="2:3" x14ac:dyDescent="0.2">
      <c r="B566" s="1">
        <v>43903</v>
      </c>
      <c r="C566">
        <v>389.75</v>
      </c>
    </row>
    <row r="567" spans="2:3" x14ac:dyDescent="0.2">
      <c r="B567" s="1">
        <v>43906</v>
      </c>
      <c r="C567">
        <v>384.75</v>
      </c>
    </row>
    <row r="568" spans="2:3" x14ac:dyDescent="0.2">
      <c r="B568" s="1">
        <v>43907</v>
      </c>
      <c r="C568">
        <v>381.75</v>
      </c>
    </row>
    <row r="569" spans="2:3" x14ac:dyDescent="0.2">
      <c r="B569" s="1">
        <v>43908</v>
      </c>
      <c r="C569">
        <v>376.25</v>
      </c>
    </row>
    <row r="570" spans="2:3" x14ac:dyDescent="0.2">
      <c r="B570" s="1">
        <v>43909</v>
      </c>
      <c r="C570">
        <v>379.5</v>
      </c>
    </row>
    <row r="571" spans="2:3" x14ac:dyDescent="0.2">
      <c r="B571" s="1">
        <v>43910</v>
      </c>
      <c r="C571">
        <v>379.5</v>
      </c>
    </row>
    <row r="572" spans="2:3" x14ac:dyDescent="0.2">
      <c r="B572" s="1">
        <v>43913</v>
      </c>
      <c r="C572">
        <v>380.25</v>
      </c>
    </row>
    <row r="573" spans="2:3" x14ac:dyDescent="0.2">
      <c r="B573" s="1">
        <v>43914</v>
      </c>
      <c r="C573">
        <v>381.5</v>
      </c>
    </row>
    <row r="574" spans="2:3" x14ac:dyDescent="0.2">
      <c r="B574" s="1">
        <v>43915</v>
      </c>
      <c r="C574">
        <v>383.5</v>
      </c>
    </row>
    <row r="575" spans="2:3" x14ac:dyDescent="0.2">
      <c r="B575" s="1">
        <v>43916</v>
      </c>
      <c r="C575">
        <v>384</v>
      </c>
    </row>
    <row r="576" spans="2:3" x14ac:dyDescent="0.2">
      <c r="B576" s="1">
        <v>43917</v>
      </c>
      <c r="C576">
        <v>380.5</v>
      </c>
    </row>
    <row r="577" spans="2:3" x14ac:dyDescent="0.2">
      <c r="B577" s="1">
        <v>43920</v>
      </c>
      <c r="C577">
        <v>376.75</v>
      </c>
    </row>
    <row r="578" spans="2:3" x14ac:dyDescent="0.2">
      <c r="B578" s="1">
        <v>43921</v>
      </c>
      <c r="C578">
        <v>377.5</v>
      </c>
    </row>
    <row r="579" spans="2:3" x14ac:dyDescent="0.2">
      <c r="B579" s="1">
        <v>43922</v>
      </c>
      <c r="C579">
        <v>369</v>
      </c>
    </row>
    <row r="580" spans="2:3" x14ac:dyDescent="0.2">
      <c r="B580" s="1">
        <v>43923</v>
      </c>
      <c r="C580">
        <v>371.5</v>
      </c>
    </row>
    <row r="581" spans="2:3" x14ac:dyDescent="0.2">
      <c r="B581" s="1">
        <v>43924</v>
      </c>
      <c r="C581">
        <v>371.75</v>
      </c>
    </row>
    <row r="582" spans="2:3" x14ac:dyDescent="0.2">
      <c r="B582" s="1">
        <v>43927</v>
      </c>
      <c r="C582">
        <v>369.75</v>
      </c>
    </row>
    <row r="583" spans="2:3" x14ac:dyDescent="0.2">
      <c r="B583" s="1">
        <v>43928</v>
      </c>
      <c r="C583">
        <v>372.25</v>
      </c>
    </row>
    <row r="584" spans="2:3" x14ac:dyDescent="0.2">
      <c r="B584" s="1">
        <v>43929</v>
      </c>
      <c r="C584">
        <v>371.25</v>
      </c>
    </row>
    <row r="585" spans="2:3" x14ac:dyDescent="0.2">
      <c r="B585" s="1">
        <v>43930</v>
      </c>
      <c r="C585">
        <v>373.25</v>
      </c>
    </row>
    <row r="586" spans="2:3" x14ac:dyDescent="0.2">
      <c r="B586" s="1">
        <v>43934</v>
      </c>
      <c r="C586">
        <v>373</v>
      </c>
    </row>
    <row r="587" spans="2:3" x14ac:dyDescent="0.2">
      <c r="B587" s="1">
        <v>43935</v>
      </c>
      <c r="C587">
        <v>371</v>
      </c>
    </row>
    <row r="588" spans="2:3" x14ac:dyDescent="0.2">
      <c r="B588" s="1">
        <v>43936</v>
      </c>
      <c r="C588">
        <v>367.5</v>
      </c>
    </row>
    <row r="589" spans="2:3" x14ac:dyDescent="0.2">
      <c r="B589" s="1">
        <v>43937</v>
      </c>
      <c r="C589">
        <v>365</v>
      </c>
    </row>
    <row r="590" spans="2:3" x14ac:dyDescent="0.2">
      <c r="B590" s="1">
        <v>43938</v>
      </c>
      <c r="C590">
        <v>366.75</v>
      </c>
    </row>
    <row r="591" spans="2:3" x14ac:dyDescent="0.2">
      <c r="B591" s="1">
        <v>43941</v>
      </c>
      <c r="C591">
        <v>361.25</v>
      </c>
    </row>
    <row r="592" spans="2:3" x14ac:dyDescent="0.2">
      <c r="B592" s="1">
        <v>43942</v>
      </c>
      <c r="C592">
        <v>357.5</v>
      </c>
    </row>
    <row r="593" spans="2:3" x14ac:dyDescent="0.2">
      <c r="B593" s="1">
        <v>43943</v>
      </c>
      <c r="C593">
        <v>361</v>
      </c>
    </row>
    <row r="594" spans="2:3" x14ac:dyDescent="0.2">
      <c r="B594" s="1">
        <v>43944</v>
      </c>
      <c r="C594">
        <v>361.75</v>
      </c>
    </row>
    <row r="595" spans="2:3" x14ac:dyDescent="0.2">
      <c r="B595" s="1">
        <v>43945</v>
      </c>
      <c r="C595">
        <v>360.25</v>
      </c>
    </row>
    <row r="596" spans="2:3" x14ac:dyDescent="0.2">
      <c r="B596" s="1">
        <v>43948</v>
      </c>
      <c r="C596">
        <v>355.25</v>
      </c>
    </row>
    <row r="597" spans="2:3" x14ac:dyDescent="0.2">
      <c r="B597" s="1">
        <v>43949</v>
      </c>
      <c r="C597">
        <v>356.5</v>
      </c>
    </row>
    <row r="598" spans="2:3" x14ac:dyDescent="0.2">
      <c r="B598" s="1">
        <v>43950</v>
      </c>
      <c r="C598">
        <v>360.5</v>
      </c>
    </row>
    <row r="599" spans="2:3" x14ac:dyDescent="0.2">
      <c r="B599" s="1">
        <v>43951</v>
      </c>
      <c r="C599">
        <v>363</v>
      </c>
    </row>
    <row r="600" spans="2:3" x14ac:dyDescent="0.2">
      <c r="B600" s="1">
        <v>43952</v>
      </c>
      <c r="C600">
        <v>363.75</v>
      </c>
    </row>
    <row r="601" spans="2:3" x14ac:dyDescent="0.2">
      <c r="B601" s="1">
        <v>43955</v>
      </c>
      <c r="C601">
        <v>362</v>
      </c>
    </row>
    <row r="602" spans="2:3" x14ac:dyDescent="0.2">
      <c r="B602" s="1">
        <v>43956</v>
      </c>
      <c r="C602">
        <v>361</v>
      </c>
    </row>
    <row r="603" spans="2:3" x14ac:dyDescent="0.2">
      <c r="B603" s="1">
        <v>43957</v>
      </c>
      <c r="C603">
        <v>358</v>
      </c>
    </row>
    <row r="604" spans="2:3" x14ac:dyDescent="0.2">
      <c r="B604" s="1">
        <v>43958</v>
      </c>
      <c r="C604">
        <v>359.75</v>
      </c>
    </row>
    <row r="605" spans="2:3" x14ac:dyDescent="0.2">
      <c r="B605" s="1">
        <v>43959</v>
      </c>
      <c r="C605">
        <v>362</v>
      </c>
    </row>
    <row r="606" spans="2:3" x14ac:dyDescent="0.2">
      <c r="B606" s="1">
        <v>43962</v>
      </c>
      <c r="C606">
        <v>360.5</v>
      </c>
    </row>
    <row r="607" spans="2:3" x14ac:dyDescent="0.2">
      <c r="B607" s="1">
        <v>43963</v>
      </c>
      <c r="C607">
        <v>361.25</v>
      </c>
    </row>
    <row r="608" spans="2:3" x14ac:dyDescent="0.2">
      <c r="B608" s="1">
        <v>43964</v>
      </c>
      <c r="C608">
        <v>358.5</v>
      </c>
    </row>
    <row r="609" spans="2:3" x14ac:dyDescent="0.2">
      <c r="B609" s="1">
        <v>43965</v>
      </c>
      <c r="C609">
        <v>357.75</v>
      </c>
    </row>
    <row r="610" spans="2:3" x14ac:dyDescent="0.2">
      <c r="B610" s="1">
        <v>43966</v>
      </c>
      <c r="C610">
        <v>357.5</v>
      </c>
    </row>
    <row r="611" spans="2:3" x14ac:dyDescent="0.2">
      <c r="B611" s="1">
        <v>43969</v>
      </c>
      <c r="C611">
        <v>357.5</v>
      </c>
    </row>
    <row r="612" spans="2:3" x14ac:dyDescent="0.2">
      <c r="B612" s="1">
        <v>43970</v>
      </c>
      <c r="C612">
        <v>358.5</v>
      </c>
    </row>
    <row r="613" spans="2:3" x14ac:dyDescent="0.2">
      <c r="B613" s="1">
        <v>43971</v>
      </c>
      <c r="C613">
        <v>359.25</v>
      </c>
    </row>
    <row r="614" spans="2:3" x14ac:dyDescent="0.2">
      <c r="B614" s="1">
        <v>43972</v>
      </c>
      <c r="C614">
        <v>358.75</v>
      </c>
    </row>
    <row r="615" spans="2:3" x14ac:dyDescent="0.2">
      <c r="B615" s="1">
        <v>43973</v>
      </c>
      <c r="C615">
        <v>358</v>
      </c>
    </row>
    <row r="616" spans="2:3" x14ac:dyDescent="0.2">
      <c r="B616" s="1">
        <v>43977</v>
      </c>
      <c r="C616">
        <v>359.25</v>
      </c>
    </row>
    <row r="617" spans="2:3" x14ac:dyDescent="0.2">
      <c r="B617" s="1">
        <v>43978</v>
      </c>
      <c r="C617">
        <v>359.25</v>
      </c>
    </row>
    <row r="618" spans="2:3" x14ac:dyDescent="0.2">
      <c r="B618" s="1">
        <v>43979</v>
      </c>
      <c r="C618">
        <v>364</v>
      </c>
    </row>
    <row r="619" spans="2:3" x14ac:dyDescent="0.2">
      <c r="B619" s="1">
        <v>43980</v>
      </c>
      <c r="C619">
        <v>362.5</v>
      </c>
    </row>
    <row r="620" spans="2:3" x14ac:dyDescent="0.2">
      <c r="B620" s="1">
        <v>43983</v>
      </c>
      <c r="C620">
        <v>359.25</v>
      </c>
    </row>
    <row r="621" spans="2:3" x14ac:dyDescent="0.2">
      <c r="B621" s="1">
        <v>43984</v>
      </c>
      <c r="C621">
        <v>362.25</v>
      </c>
    </row>
    <row r="622" spans="2:3" x14ac:dyDescent="0.2">
      <c r="B622" s="1">
        <v>43985</v>
      </c>
      <c r="C622">
        <v>362.5</v>
      </c>
    </row>
    <row r="623" spans="2:3" x14ac:dyDescent="0.2">
      <c r="B623" s="1">
        <v>43986</v>
      </c>
      <c r="C623">
        <v>366.25</v>
      </c>
    </row>
    <row r="624" spans="2:3" x14ac:dyDescent="0.2">
      <c r="B624" s="1">
        <v>43987</v>
      </c>
      <c r="C624">
        <v>368.25</v>
      </c>
    </row>
    <row r="625" spans="2:3" x14ac:dyDescent="0.2">
      <c r="B625" s="1">
        <v>43990</v>
      </c>
      <c r="C625">
        <v>370.5</v>
      </c>
    </row>
    <row r="626" spans="2:3" x14ac:dyDescent="0.2">
      <c r="B626" s="1">
        <v>43991</v>
      </c>
      <c r="C626">
        <v>367.75</v>
      </c>
    </row>
    <row r="627" spans="2:3" x14ac:dyDescent="0.2">
      <c r="B627" s="1">
        <v>43992</v>
      </c>
      <c r="C627">
        <v>365.5</v>
      </c>
    </row>
    <row r="628" spans="2:3" x14ac:dyDescent="0.2">
      <c r="B628" s="1">
        <v>43993</v>
      </c>
      <c r="C628">
        <v>367.5</v>
      </c>
    </row>
    <row r="629" spans="2:3" x14ac:dyDescent="0.2">
      <c r="B629" s="1">
        <v>43994</v>
      </c>
      <c r="C629">
        <v>366.25</v>
      </c>
    </row>
    <row r="630" spans="2:3" x14ac:dyDescent="0.2">
      <c r="B630" s="1">
        <v>43997</v>
      </c>
      <c r="C630">
        <v>365</v>
      </c>
    </row>
    <row r="631" spans="2:3" x14ac:dyDescent="0.2">
      <c r="B631" s="1">
        <v>43998</v>
      </c>
      <c r="C631">
        <v>365.5</v>
      </c>
    </row>
    <row r="632" spans="2:3" x14ac:dyDescent="0.2">
      <c r="B632" s="1">
        <v>43999</v>
      </c>
      <c r="C632">
        <v>365</v>
      </c>
    </row>
    <row r="633" spans="2:3" x14ac:dyDescent="0.2">
      <c r="B633" s="1">
        <v>44000</v>
      </c>
      <c r="C633">
        <v>366</v>
      </c>
    </row>
    <row r="634" spans="2:3" x14ac:dyDescent="0.2">
      <c r="B634" s="1">
        <v>44001</v>
      </c>
      <c r="C634">
        <v>367.75</v>
      </c>
    </row>
    <row r="635" spans="2:3" x14ac:dyDescent="0.2">
      <c r="B635" s="1">
        <v>44004</v>
      </c>
      <c r="C635">
        <v>365.5</v>
      </c>
    </row>
    <row r="636" spans="2:3" x14ac:dyDescent="0.2">
      <c r="B636" s="1">
        <v>44005</v>
      </c>
      <c r="C636">
        <v>361.5</v>
      </c>
    </row>
    <row r="637" spans="2:3" x14ac:dyDescent="0.2">
      <c r="B637" s="1">
        <v>44006</v>
      </c>
      <c r="C637">
        <v>357</v>
      </c>
    </row>
    <row r="638" spans="2:3" x14ac:dyDescent="0.2">
      <c r="B638" s="1">
        <v>44007</v>
      </c>
      <c r="C638">
        <v>353.5</v>
      </c>
    </row>
    <row r="639" spans="2:3" x14ac:dyDescent="0.2">
      <c r="B639" s="1">
        <v>44008</v>
      </c>
      <c r="C639">
        <v>351</v>
      </c>
    </row>
    <row r="640" spans="2:3" x14ac:dyDescent="0.2">
      <c r="B640" s="1">
        <v>44011</v>
      </c>
      <c r="C640">
        <v>358.5</v>
      </c>
    </row>
    <row r="641" spans="2:3" x14ac:dyDescent="0.2">
      <c r="B641" s="1">
        <v>44012</v>
      </c>
      <c r="C641">
        <v>372.75</v>
      </c>
    </row>
    <row r="642" spans="2:3" x14ac:dyDescent="0.2">
      <c r="B642" s="1">
        <v>44013</v>
      </c>
      <c r="C642">
        <v>380.75</v>
      </c>
    </row>
    <row r="643" spans="2:3" x14ac:dyDescent="0.2">
      <c r="B643" s="1">
        <v>44014</v>
      </c>
      <c r="C643">
        <v>374.75</v>
      </c>
    </row>
    <row r="644" spans="2:3" x14ac:dyDescent="0.2">
      <c r="B644" s="1">
        <v>44018</v>
      </c>
      <c r="C644">
        <v>377</v>
      </c>
    </row>
    <row r="645" spans="2:3" x14ac:dyDescent="0.2">
      <c r="B645" s="1">
        <v>44019</v>
      </c>
      <c r="C645">
        <v>373.25</v>
      </c>
    </row>
    <row r="646" spans="2:3" x14ac:dyDescent="0.2">
      <c r="B646" s="1">
        <v>44020</v>
      </c>
      <c r="C646">
        <v>375</v>
      </c>
    </row>
    <row r="647" spans="2:3" x14ac:dyDescent="0.2">
      <c r="B647" s="1">
        <v>44021</v>
      </c>
      <c r="C647">
        <v>376.25</v>
      </c>
    </row>
    <row r="648" spans="2:3" x14ac:dyDescent="0.2">
      <c r="B648" s="1">
        <v>44022</v>
      </c>
      <c r="C648">
        <v>366.25</v>
      </c>
    </row>
    <row r="649" spans="2:3" x14ac:dyDescent="0.2">
      <c r="B649" s="1">
        <v>44025</v>
      </c>
      <c r="C649">
        <v>359.5</v>
      </c>
    </row>
    <row r="650" spans="2:3" x14ac:dyDescent="0.2">
      <c r="B650" s="1">
        <v>44026</v>
      </c>
      <c r="C650">
        <v>357.5</v>
      </c>
    </row>
    <row r="651" spans="2:3" x14ac:dyDescent="0.2">
      <c r="B651" s="1">
        <v>44027</v>
      </c>
      <c r="C651">
        <v>357.75</v>
      </c>
    </row>
    <row r="652" spans="2:3" x14ac:dyDescent="0.2">
      <c r="B652" s="1">
        <v>44028</v>
      </c>
      <c r="C652">
        <v>359.75</v>
      </c>
    </row>
    <row r="653" spans="2:3" x14ac:dyDescent="0.2">
      <c r="B653" s="1">
        <v>44029</v>
      </c>
      <c r="C653">
        <v>360.75</v>
      </c>
    </row>
    <row r="654" spans="2:3" x14ac:dyDescent="0.2">
      <c r="B654" s="1">
        <v>44032</v>
      </c>
      <c r="C654">
        <v>358.25</v>
      </c>
    </row>
    <row r="655" spans="2:3" x14ac:dyDescent="0.2">
      <c r="B655" s="1">
        <v>44033</v>
      </c>
      <c r="C655">
        <v>353.75</v>
      </c>
    </row>
    <row r="656" spans="2:3" x14ac:dyDescent="0.2">
      <c r="B656" s="1">
        <v>44034</v>
      </c>
      <c r="C656">
        <v>356.5</v>
      </c>
    </row>
    <row r="657" spans="2:3" x14ac:dyDescent="0.2">
      <c r="B657" s="1">
        <v>44035</v>
      </c>
      <c r="C657">
        <v>357.75</v>
      </c>
    </row>
    <row r="658" spans="2:3" x14ac:dyDescent="0.2">
      <c r="B658" s="1">
        <v>44036</v>
      </c>
      <c r="C658">
        <v>358.5</v>
      </c>
    </row>
    <row r="659" spans="2:3" x14ac:dyDescent="0.2">
      <c r="B659" s="1">
        <v>44039</v>
      </c>
      <c r="C659">
        <v>357.75</v>
      </c>
    </row>
    <row r="660" spans="2:3" x14ac:dyDescent="0.2">
      <c r="B660" s="1">
        <v>44040</v>
      </c>
      <c r="C660">
        <v>354.25</v>
      </c>
    </row>
    <row r="661" spans="2:3" x14ac:dyDescent="0.2">
      <c r="B661" s="1">
        <v>44041</v>
      </c>
      <c r="C661">
        <v>352</v>
      </c>
    </row>
    <row r="662" spans="2:3" x14ac:dyDescent="0.2">
      <c r="B662" s="1">
        <v>44042</v>
      </c>
      <c r="C662">
        <v>352</v>
      </c>
    </row>
    <row r="663" spans="2:3" x14ac:dyDescent="0.2">
      <c r="B663" s="1">
        <v>44043</v>
      </c>
      <c r="C663">
        <v>352.25</v>
      </c>
    </row>
    <row r="664" spans="2:3" x14ac:dyDescent="0.2">
      <c r="B664" s="1">
        <v>44046</v>
      </c>
      <c r="C664">
        <v>353.75</v>
      </c>
    </row>
    <row r="665" spans="2:3" x14ac:dyDescent="0.2">
      <c r="B665" s="1">
        <v>44047</v>
      </c>
      <c r="C665">
        <v>347.25</v>
      </c>
    </row>
    <row r="666" spans="2:3" x14ac:dyDescent="0.2">
      <c r="B666" s="1">
        <v>44048</v>
      </c>
      <c r="C666">
        <v>350.75</v>
      </c>
    </row>
    <row r="667" spans="2:3" x14ac:dyDescent="0.2">
      <c r="B667" s="1">
        <v>44049</v>
      </c>
      <c r="C667">
        <v>350.5</v>
      </c>
    </row>
    <row r="668" spans="2:3" x14ac:dyDescent="0.2">
      <c r="B668" s="1">
        <v>44050</v>
      </c>
      <c r="C668">
        <v>347.75</v>
      </c>
    </row>
    <row r="669" spans="2:3" x14ac:dyDescent="0.2">
      <c r="B669" s="1">
        <v>44053</v>
      </c>
      <c r="C669">
        <v>349.5</v>
      </c>
    </row>
    <row r="670" spans="2:3" x14ac:dyDescent="0.2">
      <c r="B670" s="1">
        <v>44054</v>
      </c>
      <c r="C670">
        <v>349.5</v>
      </c>
    </row>
    <row r="671" spans="2:3" x14ac:dyDescent="0.2">
      <c r="B671" s="1">
        <v>44055</v>
      </c>
      <c r="C671">
        <v>352.75</v>
      </c>
    </row>
    <row r="672" spans="2:3" x14ac:dyDescent="0.2">
      <c r="B672" s="1">
        <v>44056</v>
      </c>
      <c r="C672">
        <v>362.25</v>
      </c>
    </row>
    <row r="673" spans="2:3" x14ac:dyDescent="0.2">
      <c r="B673" s="1">
        <v>44057</v>
      </c>
      <c r="C673">
        <v>362.5</v>
      </c>
    </row>
    <row r="674" spans="2:3" x14ac:dyDescent="0.2">
      <c r="B674" s="1">
        <v>44060</v>
      </c>
      <c r="C674">
        <v>369.5</v>
      </c>
    </row>
    <row r="675" spans="2:3" x14ac:dyDescent="0.2">
      <c r="B675" s="1">
        <v>44061</v>
      </c>
      <c r="C675">
        <v>367.75</v>
      </c>
    </row>
    <row r="676" spans="2:3" x14ac:dyDescent="0.2">
      <c r="B676" s="1">
        <v>44062</v>
      </c>
      <c r="C676">
        <v>366.5</v>
      </c>
    </row>
    <row r="677" spans="2:3" x14ac:dyDescent="0.2">
      <c r="B677" s="1">
        <v>44063</v>
      </c>
      <c r="C677">
        <v>366</v>
      </c>
    </row>
    <row r="678" spans="2:3" x14ac:dyDescent="0.2">
      <c r="B678" s="1">
        <v>44064</v>
      </c>
      <c r="C678">
        <v>365.5</v>
      </c>
    </row>
    <row r="679" spans="2:3" x14ac:dyDescent="0.2">
      <c r="B679" s="1">
        <v>44067</v>
      </c>
      <c r="C679">
        <v>369</v>
      </c>
    </row>
    <row r="680" spans="2:3" x14ac:dyDescent="0.2">
      <c r="B680" s="1">
        <v>44068</v>
      </c>
      <c r="C680">
        <v>377</v>
      </c>
    </row>
    <row r="681" spans="2:3" x14ac:dyDescent="0.2">
      <c r="B681" s="1">
        <v>44069</v>
      </c>
      <c r="C681">
        <v>377</v>
      </c>
    </row>
    <row r="682" spans="2:3" x14ac:dyDescent="0.2">
      <c r="B682" s="1">
        <v>44070</v>
      </c>
      <c r="C682">
        <v>380</v>
      </c>
    </row>
    <row r="683" spans="2:3" x14ac:dyDescent="0.2">
      <c r="B683" s="1">
        <v>44071</v>
      </c>
      <c r="C683">
        <v>379.5</v>
      </c>
    </row>
    <row r="684" spans="2:3" x14ac:dyDescent="0.2">
      <c r="B684" s="1">
        <v>44074</v>
      </c>
      <c r="C684">
        <v>378</v>
      </c>
    </row>
    <row r="685" spans="2:3" x14ac:dyDescent="0.2">
      <c r="B685" s="1">
        <v>44075</v>
      </c>
      <c r="C685">
        <v>378.5</v>
      </c>
    </row>
    <row r="686" spans="2:3" x14ac:dyDescent="0.2">
      <c r="B686" s="1">
        <v>44076</v>
      </c>
      <c r="C686">
        <v>379.5</v>
      </c>
    </row>
    <row r="687" spans="2:3" x14ac:dyDescent="0.2">
      <c r="B687" s="1">
        <v>44077</v>
      </c>
      <c r="C687">
        <v>376</v>
      </c>
    </row>
    <row r="688" spans="2:3" x14ac:dyDescent="0.2">
      <c r="B688" s="1">
        <v>44078</v>
      </c>
      <c r="C688">
        <v>379.25</v>
      </c>
    </row>
    <row r="689" spans="2:3" x14ac:dyDescent="0.2">
      <c r="B689" s="1">
        <v>44082</v>
      </c>
      <c r="C689">
        <v>382.75</v>
      </c>
    </row>
    <row r="690" spans="2:3" x14ac:dyDescent="0.2">
      <c r="B690" s="1">
        <v>44083</v>
      </c>
      <c r="C690">
        <v>381.75</v>
      </c>
    </row>
    <row r="691" spans="2:3" x14ac:dyDescent="0.2">
      <c r="B691" s="1">
        <v>44084</v>
      </c>
      <c r="C691">
        <v>385.25</v>
      </c>
    </row>
    <row r="692" spans="2:3" x14ac:dyDescent="0.2">
      <c r="B692" s="1">
        <v>44085</v>
      </c>
      <c r="C692">
        <v>388</v>
      </c>
    </row>
    <row r="693" spans="2:3" x14ac:dyDescent="0.2">
      <c r="B693" s="1">
        <v>44088</v>
      </c>
      <c r="C693">
        <v>388.25</v>
      </c>
    </row>
    <row r="694" spans="2:3" x14ac:dyDescent="0.2">
      <c r="B694" s="1">
        <v>44089</v>
      </c>
      <c r="C694">
        <v>385</v>
      </c>
    </row>
    <row r="695" spans="2:3" x14ac:dyDescent="0.2">
      <c r="B695" s="1">
        <v>44090</v>
      </c>
      <c r="C695">
        <v>389.75</v>
      </c>
    </row>
    <row r="696" spans="2:3" x14ac:dyDescent="0.2">
      <c r="B696" s="1">
        <v>44091</v>
      </c>
      <c r="C696">
        <v>391.75</v>
      </c>
    </row>
    <row r="697" spans="2:3" x14ac:dyDescent="0.2">
      <c r="B697" s="1">
        <v>44092</v>
      </c>
      <c r="C697">
        <v>395.5</v>
      </c>
    </row>
    <row r="698" spans="2:3" x14ac:dyDescent="0.2">
      <c r="B698" s="1">
        <v>44095</v>
      </c>
      <c r="C698">
        <v>388.75</v>
      </c>
    </row>
    <row r="699" spans="2:3" x14ac:dyDescent="0.2">
      <c r="B699" s="1">
        <v>44096</v>
      </c>
      <c r="C699">
        <v>388.25</v>
      </c>
    </row>
    <row r="700" spans="2:3" x14ac:dyDescent="0.2">
      <c r="B700" s="1">
        <v>44097</v>
      </c>
      <c r="C700">
        <v>386.5</v>
      </c>
    </row>
    <row r="701" spans="2:3" x14ac:dyDescent="0.2">
      <c r="B701" s="1">
        <v>44098</v>
      </c>
      <c r="C701">
        <v>381.5</v>
      </c>
    </row>
    <row r="702" spans="2:3" x14ac:dyDescent="0.2">
      <c r="B702" s="1">
        <v>44099</v>
      </c>
      <c r="C702">
        <v>382.5</v>
      </c>
    </row>
    <row r="703" spans="2:3" x14ac:dyDescent="0.2">
      <c r="B703" s="1">
        <v>44102</v>
      </c>
      <c r="C703">
        <v>385</v>
      </c>
    </row>
    <row r="704" spans="2:3" x14ac:dyDescent="0.2">
      <c r="B704" s="1">
        <v>44103</v>
      </c>
      <c r="C704">
        <v>384</v>
      </c>
    </row>
    <row r="705" spans="2:3" x14ac:dyDescent="0.2">
      <c r="B705" s="1">
        <v>44104</v>
      </c>
      <c r="C705">
        <v>397.25</v>
      </c>
    </row>
    <row r="706" spans="2:3" x14ac:dyDescent="0.2">
      <c r="B706" s="1">
        <v>44105</v>
      </c>
      <c r="C706">
        <v>401</v>
      </c>
    </row>
    <row r="707" spans="2:3" x14ac:dyDescent="0.2">
      <c r="B707" s="1">
        <v>44106</v>
      </c>
      <c r="C707">
        <v>398.5</v>
      </c>
    </row>
    <row r="708" spans="2:3" x14ac:dyDescent="0.2">
      <c r="B708" s="1">
        <v>44109</v>
      </c>
      <c r="C708">
        <v>398.25</v>
      </c>
    </row>
    <row r="709" spans="2:3" x14ac:dyDescent="0.2">
      <c r="B709" s="1">
        <v>44110</v>
      </c>
      <c r="C709">
        <v>402.75</v>
      </c>
    </row>
    <row r="710" spans="2:3" x14ac:dyDescent="0.2">
      <c r="B710" s="1">
        <v>44111</v>
      </c>
      <c r="C710">
        <v>405.25</v>
      </c>
    </row>
    <row r="711" spans="2:3" x14ac:dyDescent="0.2">
      <c r="B711" s="1">
        <v>44112</v>
      </c>
      <c r="C711">
        <v>403</v>
      </c>
    </row>
    <row r="712" spans="2:3" x14ac:dyDescent="0.2">
      <c r="B712" s="1">
        <v>44113</v>
      </c>
      <c r="C712">
        <v>409.5</v>
      </c>
    </row>
    <row r="713" spans="2:3" x14ac:dyDescent="0.2">
      <c r="B713" s="1">
        <v>44116</v>
      </c>
      <c r="C713">
        <v>403.75</v>
      </c>
    </row>
    <row r="714" spans="2:3" x14ac:dyDescent="0.2">
      <c r="B714" s="1">
        <v>44117</v>
      </c>
      <c r="C714">
        <v>405.5</v>
      </c>
    </row>
    <row r="715" spans="2:3" x14ac:dyDescent="0.2">
      <c r="B715" s="1">
        <v>44118</v>
      </c>
      <c r="C715">
        <v>406.25</v>
      </c>
    </row>
    <row r="716" spans="2:3" x14ac:dyDescent="0.2">
      <c r="B716" s="1">
        <v>44119</v>
      </c>
      <c r="C716">
        <v>409.25</v>
      </c>
    </row>
    <row r="717" spans="2:3" x14ac:dyDescent="0.2">
      <c r="B717" s="1">
        <v>44120</v>
      </c>
      <c r="C717">
        <v>408.75</v>
      </c>
    </row>
    <row r="718" spans="2:3" x14ac:dyDescent="0.2">
      <c r="B718" s="1">
        <v>44123</v>
      </c>
      <c r="C718">
        <v>412</v>
      </c>
    </row>
    <row r="719" spans="2:3" x14ac:dyDescent="0.2">
      <c r="B719" s="1">
        <v>44124</v>
      </c>
      <c r="C719">
        <v>415.5</v>
      </c>
    </row>
    <row r="720" spans="2:3" x14ac:dyDescent="0.2">
      <c r="B720" s="1">
        <v>44125</v>
      </c>
      <c r="C720">
        <v>418</v>
      </c>
    </row>
    <row r="721" spans="2:3" x14ac:dyDescent="0.2">
      <c r="B721" s="1">
        <v>44126</v>
      </c>
      <c r="C721">
        <v>419.25</v>
      </c>
    </row>
    <row r="722" spans="2:3" x14ac:dyDescent="0.2">
      <c r="B722" s="1">
        <v>44127</v>
      </c>
      <c r="C722">
        <v>420.25</v>
      </c>
    </row>
    <row r="723" spans="2:3" x14ac:dyDescent="0.2">
      <c r="B723" s="1">
        <v>44130</v>
      </c>
      <c r="C723">
        <v>419.25</v>
      </c>
    </row>
    <row r="724" spans="2:3" x14ac:dyDescent="0.2">
      <c r="B724" s="1">
        <v>44131</v>
      </c>
      <c r="C724">
        <v>417.25</v>
      </c>
    </row>
    <row r="725" spans="2:3" x14ac:dyDescent="0.2">
      <c r="B725" s="1">
        <v>44132</v>
      </c>
      <c r="C725">
        <v>405.75</v>
      </c>
    </row>
    <row r="726" spans="2:3" x14ac:dyDescent="0.2">
      <c r="B726" s="1">
        <v>44133</v>
      </c>
      <c r="C726">
        <v>404.25</v>
      </c>
    </row>
    <row r="727" spans="2:3" x14ac:dyDescent="0.2">
      <c r="B727" s="1">
        <v>44134</v>
      </c>
      <c r="C727">
        <v>407.25</v>
      </c>
    </row>
    <row r="728" spans="2:3" x14ac:dyDescent="0.2">
      <c r="B728" s="1">
        <v>44137</v>
      </c>
      <c r="C728">
        <v>406.25</v>
      </c>
    </row>
    <row r="729" spans="2:3" x14ac:dyDescent="0.2">
      <c r="B729" s="1">
        <v>44138</v>
      </c>
      <c r="C729">
        <v>410.5</v>
      </c>
    </row>
    <row r="730" spans="2:3" x14ac:dyDescent="0.2">
      <c r="B730" s="1">
        <v>44139</v>
      </c>
      <c r="C730">
        <v>415.5</v>
      </c>
    </row>
    <row r="731" spans="2:3" x14ac:dyDescent="0.2">
      <c r="B731" s="1">
        <v>44140</v>
      </c>
      <c r="C731">
        <v>418.75</v>
      </c>
    </row>
    <row r="732" spans="2:3" x14ac:dyDescent="0.2">
      <c r="B732" s="1">
        <v>44141</v>
      </c>
      <c r="C732">
        <v>420.25</v>
      </c>
    </row>
    <row r="733" spans="2:3" x14ac:dyDescent="0.2">
      <c r="B733" s="1">
        <v>44144</v>
      </c>
      <c r="C733">
        <v>421.25</v>
      </c>
    </row>
    <row r="734" spans="2:3" x14ac:dyDescent="0.2">
      <c r="B734" s="1">
        <v>44145</v>
      </c>
      <c r="C734">
        <v>435</v>
      </c>
    </row>
    <row r="735" spans="2:3" x14ac:dyDescent="0.2">
      <c r="B735" s="1">
        <v>44146</v>
      </c>
      <c r="C735">
        <v>432.25</v>
      </c>
    </row>
    <row r="736" spans="2:3" x14ac:dyDescent="0.2">
      <c r="B736" s="1">
        <v>44147</v>
      </c>
      <c r="C736">
        <v>425.25</v>
      </c>
    </row>
    <row r="737" spans="2:3" x14ac:dyDescent="0.2">
      <c r="B737" s="1">
        <v>44148</v>
      </c>
      <c r="C737">
        <v>426.25</v>
      </c>
    </row>
    <row r="738" spans="2:3" x14ac:dyDescent="0.2">
      <c r="B738" s="1">
        <v>44151</v>
      </c>
      <c r="C738">
        <v>429.75</v>
      </c>
    </row>
    <row r="739" spans="2:3" x14ac:dyDescent="0.2">
      <c r="B739" s="1">
        <v>44152</v>
      </c>
      <c r="C739">
        <v>430.75</v>
      </c>
    </row>
    <row r="740" spans="2:3" x14ac:dyDescent="0.2">
      <c r="B740" s="1">
        <v>44153</v>
      </c>
      <c r="C740">
        <v>433.75</v>
      </c>
    </row>
    <row r="741" spans="2:3" x14ac:dyDescent="0.2">
      <c r="B741" s="1">
        <v>44154</v>
      </c>
      <c r="C741">
        <v>430</v>
      </c>
    </row>
    <row r="742" spans="2:3" x14ac:dyDescent="0.2">
      <c r="B742" s="1">
        <v>44155</v>
      </c>
      <c r="C742">
        <v>430.75</v>
      </c>
    </row>
    <row r="743" spans="2:3" x14ac:dyDescent="0.2">
      <c r="B743" s="1">
        <v>44158</v>
      </c>
      <c r="C743">
        <v>436.25</v>
      </c>
    </row>
    <row r="744" spans="2:3" x14ac:dyDescent="0.2">
      <c r="B744" s="1">
        <v>44159</v>
      </c>
      <c r="C744">
        <v>436.5</v>
      </c>
    </row>
    <row r="745" spans="2:3" x14ac:dyDescent="0.2">
      <c r="B745" s="1">
        <v>44160</v>
      </c>
      <c r="C745">
        <v>431.5</v>
      </c>
    </row>
    <row r="746" spans="2:3" x14ac:dyDescent="0.2">
      <c r="B746" s="1">
        <v>44162</v>
      </c>
      <c r="C746">
        <v>437.25</v>
      </c>
    </row>
    <row r="747" spans="2:3" x14ac:dyDescent="0.2">
      <c r="B747" s="1">
        <v>44165</v>
      </c>
      <c r="C747">
        <v>429.75</v>
      </c>
    </row>
    <row r="748" spans="2:3" x14ac:dyDescent="0.2">
      <c r="B748" s="1">
        <v>44166</v>
      </c>
      <c r="C748">
        <v>424.75</v>
      </c>
    </row>
    <row r="749" spans="2:3" x14ac:dyDescent="0.2">
      <c r="B749" s="1">
        <v>44167</v>
      </c>
      <c r="C749">
        <v>426.75</v>
      </c>
    </row>
    <row r="750" spans="2:3" x14ac:dyDescent="0.2">
      <c r="B750" s="1">
        <v>44168</v>
      </c>
      <c r="C750">
        <v>429.5</v>
      </c>
    </row>
    <row r="751" spans="2:3" x14ac:dyDescent="0.2">
      <c r="B751" s="1">
        <v>44169</v>
      </c>
      <c r="C751">
        <v>424</v>
      </c>
    </row>
    <row r="752" spans="2:3" x14ac:dyDescent="0.2">
      <c r="B752" s="1">
        <v>44172</v>
      </c>
      <c r="C752">
        <v>427.75</v>
      </c>
    </row>
    <row r="753" spans="2:3" x14ac:dyDescent="0.2">
      <c r="B753" s="1">
        <v>44173</v>
      </c>
      <c r="C753">
        <v>424</v>
      </c>
    </row>
    <row r="754" spans="2:3" x14ac:dyDescent="0.2">
      <c r="B754" s="1">
        <v>44174</v>
      </c>
      <c r="C754">
        <v>427.5</v>
      </c>
    </row>
    <row r="755" spans="2:3" x14ac:dyDescent="0.2">
      <c r="B755" s="1">
        <v>44175</v>
      </c>
      <c r="C755">
        <v>425.75</v>
      </c>
    </row>
    <row r="756" spans="2:3" x14ac:dyDescent="0.2">
      <c r="B756" s="1">
        <v>44176</v>
      </c>
      <c r="C756">
        <v>428.25</v>
      </c>
    </row>
    <row r="757" spans="2:3" x14ac:dyDescent="0.2">
      <c r="B757" s="1">
        <v>44179</v>
      </c>
      <c r="C757">
        <v>428.5</v>
      </c>
    </row>
    <row r="758" spans="2:3" x14ac:dyDescent="0.2">
      <c r="B758" s="1">
        <v>44180</v>
      </c>
      <c r="C758">
        <v>428.75</v>
      </c>
    </row>
    <row r="759" spans="2:3" x14ac:dyDescent="0.2">
      <c r="B759" s="1">
        <v>44181</v>
      </c>
      <c r="C759">
        <v>430.5</v>
      </c>
    </row>
    <row r="760" spans="2:3" x14ac:dyDescent="0.2">
      <c r="B760" s="1">
        <v>44182</v>
      </c>
      <c r="C760">
        <v>435.25</v>
      </c>
    </row>
    <row r="761" spans="2:3" x14ac:dyDescent="0.2">
      <c r="B761" s="1">
        <v>44183</v>
      </c>
      <c r="C761">
        <v>439.75</v>
      </c>
    </row>
    <row r="762" spans="2:3" x14ac:dyDescent="0.2">
      <c r="B762" s="1">
        <v>44186</v>
      </c>
      <c r="C762">
        <v>442.25</v>
      </c>
    </row>
    <row r="763" spans="2:3" x14ac:dyDescent="0.2">
      <c r="B763" s="1">
        <v>44187</v>
      </c>
      <c r="C763">
        <v>444.25</v>
      </c>
    </row>
    <row r="764" spans="2:3" x14ac:dyDescent="0.2">
      <c r="B764" s="1">
        <v>44188</v>
      </c>
      <c r="C764">
        <v>447.75</v>
      </c>
    </row>
    <row r="765" spans="2:3" x14ac:dyDescent="0.2">
      <c r="B765" s="1">
        <v>44189</v>
      </c>
      <c r="C765">
        <v>450.25</v>
      </c>
    </row>
    <row r="766" spans="2:3" x14ac:dyDescent="0.2">
      <c r="B766" s="1">
        <v>44193</v>
      </c>
      <c r="C766">
        <v>454.5</v>
      </c>
    </row>
    <row r="767" spans="2:3" x14ac:dyDescent="0.2">
      <c r="B767" s="1">
        <v>44194</v>
      </c>
      <c r="C767">
        <v>464</v>
      </c>
    </row>
    <row r="768" spans="2:3" x14ac:dyDescent="0.2">
      <c r="B768" s="1">
        <v>44195</v>
      </c>
      <c r="C768">
        <v>472</v>
      </c>
    </row>
    <row r="769" spans="2:3" x14ac:dyDescent="0.2">
      <c r="B769" s="1">
        <v>44196</v>
      </c>
      <c r="C769">
        <v>480.25</v>
      </c>
    </row>
    <row r="770" spans="2:3" x14ac:dyDescent="0.2">
      <c r="B770" s="1">
        <v>44200</v>
      </c>
      <c r="C770">
        <v>482.25</v>
      </c>
    </row>
    <row r="771" spans="2:3" x14ac:dyDescent="0.2">
      <c r="B771" s="1">
        <v>44201</v>
      </c>
      <c r="C771">
        <v>490.5</v>
      </c>
    </row>
    <row r="772" spans="2:3" x14ac:dyDescent="0.2">
      <c r="B772" s="1">
        <v>44202</v>
      </c>
      <c r="C772">
        <v>494</v>
      </c>
    </row>
    <row r="773" spans="2:3" x14ac:dyDescent="0.2">
      <c r="B773" s="1">
        <v>44203</v>
      </c>
      <c r="C773">
        <v>493.5</v>
      </c>
    </row>
    <row r="774" spans="2:3" x14ac:dyDescent="0.2">
      <c r="B774" s="1">
        <v>44204</v>
      </c>
      <c r="C774">
        <v>494.75</v>
      </c>
    </row>
    <row r="775" spans="2:3" x14ac:dyDescent="0.2">
      <c r="B775" s="1">
        <v>44207</v>
      </c>
      <c r="C775">
        <v>491.25</v>
      </c>
    </row>
    <row r="776" spans="2:3" x14ac:dyDescent="0.2">
      <c r="B776" s="1">
        <v>44208</v>
      </c>
      <c r="C776">
        <v>516.25</v>
      </c>
    </row>
    <row r="777" spans="2:3" x14ac:dyDescent="0.2">
      <c r="B777" s="1">
        <v>44209</v>
      </c>
      <c r="C777">
        <v>524</v>
      </c>
    </row>
    <row r="778" spans="2:3" x14ac:dyDescent="0.2">
      <c r="B778" s="1">
        <v>44210</v>
      </c>
      <c r="C778">
        <v>534.75</v>
      </c>
    </row>
    <row r="779" spans="2:3" x14ac:dyDescent="0.2">
      <c r="B779" s="1">
        <v>44211</v>
      </c>
      <c r="C779">
        <v>532</v>
      </c>
    </row>
    <row r="780" spans="2:3" x14ac:dyDescent="0.2">
      <c r="B780" s="1">
        <v>44215</v>
      </c>
      <c r="C780">
        <v>525</v>
      </c>
    </row>
    <row r="781" spans="2:3" x14ac:dyDescent="0.2">
      <c r="B781" s="1">
        <v>44216</v>
      </c>
      <c r="C781">
        <v>519.25</v>
      </c>
    </row>
    <row r="782" spans="2:3" x14ac:dyDescent="0.2">
      <c r="B782" s="1">
        <v>44217</v>
      </c>
      <c r="C782">
        <v>522.25</v>
      </c>
    </row>
    <row r="783" spans="2:3" x14ac:dyDescent="0.2">
      <c r="B783" s="1">
        <v>44218</v>
      </c>
      <c r="C783">
        <v>498.75</v>
      </c>
    </row>
    <row r="784" spans="2:3" x14ac:dyDescent="0.2">
      <c r="B784" s="1">
        <v>44221</v>
      </c>
      <c r="C784">
        <v>510</v>
      </c>
    </row>
    <row r="785" spans="2:3" x14ac:dyDescent="0.2">
      <c r="B785" s="1">
        <v>44222</v>
      </c>
      <c r="C785">
        <v>527.5</v>
      </c>
    </row>
    <row r="786" spans="2:3" x14ac:dyDescent="0.2">
      <c r="B786" s="1">
        <v>44223</v>
      </c>
      <c r="C786">
        <v>528</v>
      </c>
    </row>
    <row r="787" spans="2:3" x14ac:dyDescent="0.2">
      <c r="B787" s="1">
        <v>44224</v>
      </c>
      <c r="C787">
        <v>527.25</v>
      </c>
    </row>
    <row r="788" spans="2:3" x14ac:dyDescent="0.2">
      <c r="B788" s="1">
        <v>44225</v>
      </c>
      <c r="C788">
        <v>536.5</v>
      </c>
    </row>
    <row r="789" spans="2:3" x14ac:dyDescent="0.2">
      <c r="B789" s="1">
        <v>44228</v>
      </c>
      <c r="C789">
        <v>536.75</v>
      </c>
    </row>
    <row r="790" spans="2:3" x14ac:dyDescent="0.2">
      <c r="B790" s="1">
        <v>44229</v>
      </c>
      <c r="C790">
        <v>531.25</v>
      </c>
    </row>
    <row r="791" spans="2:3" x14ac:dyDescent="0.2">
      <c r="B791" s="1">
        <v>44230</v>
      </c>
      <c r="C791">
        <v>537</v>
      </c>
    </row>
    <row r="792" spans="2:3" x14ac:dyDescent="0.2">
      <c r="B792" s="1">
        <v>44231</v>
      </c>
      <c r="C792">
        <v>536.75</v>
      </c>
    </row>
    <row r="793" spans="2:3" x14ac:dyDescent="0.2">
      <c r="B793" s="1">
        <v>44232</v>
      </c>
      <c r="C793">
        <v>536.25</v>
      </c>
    </row>
    <row r="794" spans="2:3" x14ac:dyDescent="0.2">
      <c r="B794" s="1">
        <v>44235</v>
      </c>
      <c r="C794">
        <v>548</v>
      </c>
    </row>
    <row r="795" spans="2:3" x14ac:dyDescent="0.2">
      <c r="B795" s="1">
        <v>44236</v>
      </c>
      <c r="C795">
        <v>539.5</v>
      </c>
    </row>
    <row r="796" spans="2:3" x14ac:dyDescent="0.2">
      <c r="B796" s="1">
        <v>44237</v>
      </c>
      <c r="C796">
        <v>520.75</v>
      </c>
    </row>
    <row r="797" spans="2:3" x14ac:dyDescent="0.2">
      <c r="B797" s="1">
        <v>44238</v>
      </c>
      <c r="C797">
        <v>527.75</v>
      </c>
    </row>
    <row r="798" spans="2:3" x14ac:dyDescent="0.2">
      <c r="B798" s="1">
        <v>44239</v>
      </c>
      <c r="C798">
        <v>525</v>
      </c>
    </row>
    <row r="799" spans="2:3" x14ac:dyDescent="0.2">
      <c r="B799" s="1">
        <v>44243</v>
      </c>
      <c r="C799">
        <v>538</v>
      </c>
    </row>
    <row r="800" spans="2:3" x14ac:dyDescent="0.2">
      <c r="B800" s="1">
        <v>44244</v>
      </c>
      <c r="C800">
        <v>540.25</v>
      </c>
    </row>
    <row r="801" spans="2:3" x14ac:dyDescent="0.2">
      <c r="B801" s="1">
        <v>44245</v>
      </c>
      <c r="C801">
        <v>539</v>
      </c>
    </row>
    <row r="802" spans="2:3" x14ac:dyDescent="0.2">
      <c r="B802" s="1">
        <v>44246</v>
      </c>
      <c r="C802">
        <v>533</v>
      </c>
    </row>
    <row r="803" spans="2:3" x14ac:dyDescent="0.2">
      <c r="B803" s="1">
        <v>44249</v>
      </c>
      <c r="C803">
        <v>541.5</v>
      </c>
    </row>
    <row r="804" spans="2:3" x14ac:dyDescent="0.2">
      <c r="B804" s="1">
        <v>44250</v>
      </c>
      <c r="C804">
        <v>542.5</v>
      </c>
    </row>
    <row r="805" spans="2:3" x14ac:dyDescent="0.2">
      <c r="B805" s="1">
        <v>44251</v>
      </c>
      <c r="C805">
        <v>547.25</v>
      </c>
    </row>
    <row r="806" spans="2:3" x14ac:dyDescent="0.2">
      <c r="B806" s="1">
        <v>44252</v>
      </c>
      <c r="C806">
        <v>539.75</v>
      </c>
    </row>
    <row r="807" spans="2:3" x14ac:dyDescent="0.2">
      <c r="B807" s="1">
        <v>44253</v>
      </c>
      <c r="C807">
        <v>535</v>
      </c>
    </row>
    <row r="808" spans="2:3" x14ac:dyDescent="0.2">
      <c r="B808" s="1">
        <v>44256</v>
      </c>
      <c r="C808">
        <v>527</v>
      </c>
    </row>
    <row r="809" spans="2:3" x14ac:dyDescent="0.2">
      <c r="B809" s="1">
        <v>44257</v>
      </c>
      <c r="C809">
        <v>532.75</v>
      </c>
    </row>
    <row r="810" spans="2:3" x14ac:dyDescent="0.2">
      <c r="B810" s="1">
        <v>44258</v>
      </c>
      <c r="C810">
        <v>524</v>
      </c>
    </row>
    <row r="811" spans="2:3" x14ac:dyDescent="0.2">
      <c r="B811" s="1">
        <v>44259</v>
      </c>
      <c r="C811">
        <v>522.5</v>
      </c>
    </row>
    <row r="812" spans="2:3" x14ac:dyDescent="0.2">
      <c r="B812" s="1">
        <v>44260</v>
      </c>
      <c r="C812">
        <v>534</v>
      </c>
    </row>
    <row r="813" spans="2:3" x14ac:dyDescent="0.2">
      <c r="B813" s="1">
        <v>44263</v>
      </c>
      <c r="C813">
        <v>536</v>
      </c>
    </row>
    <row r="814" spans="2:3" x14ac:dyDescent="0.2">
      <c r="B814" s="1">
        <v>44264</v>
      </c>
      <c r="C814">
        <v>534.75</v>
      </c>
    </row>
    <row r="815" spans="2:3" x14ac:dyDescent="0.2">
      <c r="B815" s="1">
        <v>44265</v>
      </c>
      <c r="C815">
        <v>524.25</v>
      </c>
    </row>
    <row r="816" spans="2:3" x14ac:dyDescent="0.2">
      <c r="B816" s="1">
        <v>44266</v>
      </c>
      <c r="C816">
        <v>528.25</v>
      </c>
    </row>
    <row r="817" spans="2:3" x14ac:dyDescent="0.2">
      <c r="B817" s="1">
        <v>44267</v>
      </c>
      <c r="C817">
        <v>528.5</v>
      </c>
    </row>
    <row r="818" spans="2:3" x14ac:dyDescent="0.2">
      <c r="B818" s="1">
        <v>44270</v>
      </c>
      <c r="C818">
        <v>537.75</v>
      </c>
    </row>
    <row r="819" spans="2:3" x14ac:dyDescent="0.2">
      <c r="B819" s="1">
        <v>44271</v>
      </c>
      <c r="C819">
        <v>541.75</v>
      </c>
    </row>
    <row r="820" spans="2:3" x14ac:dyDescent="0.2">
      <c r="B820" s="1">
        <v>44272</v>
      </c>
      <c r="C820">
        <v>542.5</v>
      </c>
    </row>
    <row r="821" spans="2:3" x14ac:dyDescent="0.2">
      <c r="B821" s="1">
        <v>44273</v>
      </c>
      <c r="C821">
        <v>530.25</v>
      </c>
    </row>
    <row r="822" spans="2:3" x14ac:dyDescent="0.2">
      <c r="B822" s="1">
        <v>44274</v>
      </c>
      <c r="C822">
        <v>538.75</v>
      </c>
    </row>
    <row r="823" spans="2:3" x14ac:dyDescent="0.2">
      <c r="B823" s="1">
        <v>44277</v>
      </c>
      <c r="C823">
        <v>531.5</v>
      </c>
    </row>
    <row r="824" spans="2:3" x14ac:dyDescent="0.2">
      <c r="B824" s="1">
        <v>44278</v>
      </c>
      <c r="C824">
        <v>534.25</v>
      </c>
    </row>
    <row r="825" spans="2:3" x14ac:dyDescent="0.2">
      <c r="B825" s="1">
        <v>44279</v>
      </c>
      <c r="C825">
        <v>537.25</v>
      </c>
    </row>
    <row r="826" spans="2:3" x14ac:dyDescent="0.2">
      <c r="B826" s="1">
        <v>44280</v>
      </c>
      <c r="C826">
        <v>532.5</v>
      </c>
    </row>
    <row r="827" spans="2:3" x14ac:dyDescent="0.2">
      <c r="B827" s="1">
        <v>44281</v>
      </c>
      <c r="C827">
        <v>535.75</v>
      </c>
    </row>
    <row r="828" spans="2:3" x14ac:dyDescent="0.2">
      <c r="B828" s="1">
        <v>44284</v>
      </c>
      <c r="C828">
        <v>531.25</v>
      </c>
    </row>
    <row r="829" spans="2:3" x14ac:dyDescent="0.2">
      <c r="B829" s="1">
        <v>44285</v>
      </c>
      <c r="C829">
        <v>522.5</v>
      </c>
    </row>
    <row r="830" spans="2:3" x14ac:dyDescent="0.2">
      <c r="B830" s="1">
        <v>44286</v>
      </c>
      <c r="C830">
        <v>547.5</v>
      </c>
    </row>
    <row r="831" spans="2:3" x14ac:dyDescent="0.2">
      <c r="B831" s="1">
        <v>44287</v>
      </c>
      <c r="C831">
        <v>545.25</v>
      </c>
    </row>
    <row r="832" spans="2:3" x14ac:dyDescent="0.2">
      <c r="B832" s="1">
        <v>44288</v>
      </c>
      <c r="C832">
        <v>545.25</v>
      </c>
    </row>
    <row r="833" spans="2:3" x14ac:dyDescent="0.2">
      <c r="B833" s="1">
        <v>44291</v>
      </c>
      <c r="C833">
        <v>539.25</v>
      </c>
    </row>
    <row r="834" spans="2:3" x14ac:dyDescent="0.2">
      <c r="B834" s="1">
        <v>44292</v>
      </c>
      <c r="C834">
        <v>541</v>
      </c>
    </row>
    <row r="835" spans="2:3" x14ac:dyDescent="0.2">
      <c r="B835" s="1">
        <v>44293</v>
      </c>
      <c r="C835">
        <v>546</v>
      </c>
    </row>
    <row r="836" spans="2:3" x14ac:dyDescent="0.2">
      <c r="B836" s="1">
        <v>44294</v>
      </c>
      <c r="C836">
        <v>562</v>
      </c>
    </row>
    <row r="837" spans="2:3" x14ac:dyDescent="0.2">
      <c r="B837" s="1">
        <v>44295</v>
      </c>
      <c r="C837">
        <v>562.75</v>
      </c>
    </row>
    <row r="838" spans="2:3" x14ac:dyDescent="0.2">
      <c r="B838" s="1">
        <v>44298</v>
      </c>
      <c r="C838">
        <v>556</v>
      </c>
    </row>
    <row r="839" spans="2:3" x14ac:dyDescent="0.2">
      <c r="B839" s="1">
        <v>44299</v>
      </c>
      <c r="C839">
        <v>566.5</v>
      </c>
    </row>
    <row r="840" spans="2:3" x14ac:dyDescent="0.2">
      <c r="B840" s="1">
        <v>44300</v>
      </c>
      <c r="C840">
        <v>579.5</v>
      </c>
    </row>
    <row r="841" spans="2:3" x14ac:dyDescent="0.2">
      <c r="B841" s="1">
        <v>44301</v>
      </c>
      <c r="C841">
        <v>576.75</v>
      </c>
    </row>
    <row r="842" spans="2:3" x14ac:dyDescent="0.2">
      <c r="B842" s="1">
        <v>44302</v>
      </c>
      <c r="C842">
        <v>573.75</v>
      </c>
    </row>
    <row r="843" spans="2:3" x14ac:dyDescent="0.2">
      <c r="B843" s="1">
        <v>44305</v>
      </c>
      <c r="C843">
        <v>580.5</v>
      </c>
    </row>
    <row r="844" spans="2:3" x14ac:dyDescent="0.2">
      <c r="B844" s="1">
        <v>44306</v>
      </c>
      <c r="C844">
        <v>592</v>
      </c>
    </row>
    <row r="845" spans="2:3" x14ac:dyDescent="0.2">
      <c r="B845" s="1">
        <v>44307</v>
      </c>
      <c r="C845">
        <v>606.5</v>
      </c>
    </row>
    <row r="846" spans="2:3" x14ac:dyDescent="0.2">
      <c r="B846" s="1">
        <v>44308</v>
      </c>
      <c r="C846">
        <v>631.5</v>
      </c>
    </row>
    <row r="847" spans="2:3" x14ac:dyDescent="0.2">
      <c r="B847" s="1">
        <v>44309</v>
      </c>
      <c r="C847">
        <v>632.5</v>
      </c>
    </row>
    <row r="848" spans="2:3" x14ac:dyDescent="0.2">
      <c r="B848" s="1">
        <v>44312</v>
      </c>
      <c r="C848">
        <v>657.5</v>
      </c>
    </row>
    <row r="849" spans="2:3" x14ac:dyDescent="0.2">
      <c r="B849" s="1">
        <v>44313</v>
      </c>
      <c r="C849">
        <v>654.5</v>
      </c>
    </row>
    <row r="850" spans="2:3" x14ac:dyDescent="0.2">
      <c r="B850" s="1">
        <v>44314</v>
      </c>
      <c r="C850">
        <v>644</v>
      </c>
    </row>
    <row r="851" spans="2:3" x14ac:dyDescent="0.2">
      <c r="B851" s="1">
        <v>44315</v>
      </c>
      <c r="C851">
        <v>648.25</v>
      </c>
    </row>
    <row r="852" spans="2:3" x14ac:dyDescent="0.2">
      <c r="B852" s="1">
        <v>44316</v>
      </c>
      <c r="C852">
        <v>673.25</v>
      </c>
    </row>
    <row r="853" spans="2:3" x14ac:dyDescent="0.2">
      <c r="B853" s="1">
        <v>44319</v>
      </c>
      <c r="C853">
        <v>679.5</v>
      </c>
    </row>
    <row r="854" spans="2:3" x14ac:dyDescent="0.2">
      <c r="B854" s="1">
        <v>44320</v>
      </c>
      <c r="C854">
        <v>696.75</v>
      </c>
    </row>
    <row r="855" spans="2:3" x14ac:dyDescent="0.2">
      <c r="B855" s="1">
        <v>44321</v>
      </c>
      <c r="C855">
        <v>708.5</v>
      </c>
    </row>
    <row r="856" spans="2:3" x14ac:dyDescent="0.2">
      <c r="B856" s="1">
        <v>44322</v>
      </c>
      <c r="C856">
        <v>718.75</v>
      </c>
    </row>
    <row r="857" spans="2:3" x14ac:dyDescent="0.2">
      <c r="B857" s="1">
        <v>44323</v>
      </c>
      <c r="C857">
        <v>732.25</v>
      </c>
    </row>
    <row r="858" spans="2:3" x14ac:dyDescent="0.2">
      <c r="B858" s="1">
        <v>44326</v>
      </c>
      <c r="C858">
        <v>711.75</v>
      </c>
    </row>
    <row r="859" spans="2:3" x14ac:dyDescent="0.2">
      <c r="B859" s="1">
        <v>44327</v>
      </c>
      <c r="C859">
        <v>722.25</v>
      </c>
    </row>
    <row r="860" spans="2:3" x14ac:dyDescent="0.2">
      <c r="B860" s="1">
        <v>44328</v>
      </c>
      <c r="C860">
        <v>714.75</v>
      </c>
    </row>
    <row r="861" spans="2:3" x14ac:dyDescent="0.2">
      <c r="B861" s="1">
        <v>44329</v>
      </c>
      <c r="C861">
        <v>674.75</v>
      </c>
    </row>
    <row r="862" spans="2:3" x14ac:dyDescent="0.2">
      <c r="B862" s="1">
        <v>44330</v>
      </c>
      <c r="C862">
        <v>643.75</v>
      </c>
    </row>
    <row r="863" spans="2:3" x14ac:dyDescent="0.2">
      <c r="B863" s="1">
        <v>44333</v>
      </c>
      <c r="C863">
        <v>652.5</v>
      </c>
    </row>
    <row r="864" spans="2:3" x14ac:dyDescent="0.2">
      <c r="B864" s="1">
        <v>44334</v>
      </c>
      <c r="C864">
        <v>658.25</v>
      </c>
    </row>
    <row r="865" spans="2:3" x14ac:dyDescent="0.2">
      <c r="B865" s="1">
        <v>44335</v>
      </c>
      <c r="C865">
        <v>658.25</v>
      </c>
    </row>
    <row r="866" spans="2:3" x14ac:dyDescent="0.2">
      <c r="B866" s="1">
        <v>44336</v>
      </c>
      <c r="C866">
        <v>664.5</v>
      </c>
    </row>
    <row r="867" spans="2:3" x14ac:dyDescent="0.2">
      <c r="B867" s="1">
        <v>44337</v>
      </c>
      <c r="C867">
        <v>659.5</v>
      </c>
    </row>
    <row r="868" spans="2:3" x14ac:dyDescent="0.2">
      <c r="B868" s="1">
        <v>44340</v>
      </c>
      <c r="C868">
        <v>657.25</v>
      </c>
    </row>
    <row r="869" spans="2:3" x14ac:dyDescent="0.2">
      <c r="B869" s="1">
        <v>44341</v>
      </c>
      <c r="C869">
        <v>620.25</v>
      </c>
    </row>
    <row r="870" spans="2:3" x14ac:dyDescent="0.2">
      <c r="B870" s="1">
        <v>44342</v>
      </c>
      <c r="C870">
        <v>624.5</v>
      </c>
    </row>
    <row r="871" spans="2:3" x14ac:dyDescent="0.2">
      <c r="B871" s="1">
        <v>44343</v>
      </c>
      <c r="C871">
        <v>664.5</v>
      </c>
    </row>
    <row r="872" spans="2:3" x14ac:dyDescent="0.2">
      <c r="B872" s="1">
        <v>44344</v>
      </c>
      <c r="C872">
        <v>656.75</v>
      </c>
    </row>
    <row r="873" spans="2:3" x14ac:dyDescent="0.2">
      <c r="B873" s="1">
        <v>44348</v>
      </c>
      <c r="C873">
        <v>688.75</v>
      </c>
    </row>
    <row r="874" spans="2:3" x14ac:dyDescent="0.2">
      <c r="B874" s="1">
        <v>44349</v>
      </c>
      <c r="C874">
        <v>675</v>
      </c>
    </row>
    <row r="875" spans="2:3" x14ac:dyDescent="0.2">
      <c r="B875" s="1">
        <v>44350</v>
      </c>
      <c r="C875">
        <v>662</v>
      </c>
    </row>
    <row r="876" spans="2:3" x14ac:dyDescent="0.2">
      <c r="B876" s="1">
        <v>44351</v>
      </c>
      <c r="C876">
        <v>682.75</v>
      </c>
    </row>
    <row r="877" spans="2:3" x14ac:dyDescent="0.2">
      <c r="B877" s="1">
        <v>44354</v>
      </c>
      <c r="C877">
        <v>679.25</v>
      </c>
    </row>
    <row r="878" spans="2:3" x14ac:dyDescent="0.2">
      <c r="B878" s="1">
        <v>44355</v>
      </c>
      <c r="C878">
        <v>680</v>
      </c>
    </row>
    <row r="879" spans="2:3" x14ac:dyDescent="0.2">
      <c r="B879" s="1">
        <v>44356</v>
      </c>
      <c r="C879">
        <v>690.75</v>
      </c>
    </row>
    <row r="880" spans="2:3" x14ac:dyDescent="0.2">
      <c r="B880" s="1">
        <v>44357</v>
      </c>
      <c r="C880">
        <v>699</v>
      </c>
    </row>
    <row r="881" spans="2:3" x14ac:dyDescent="0.2">
      <c r="B881" s="1">
        <v>44358</v>
      </c>
      <c r="C881">
        <v>684.5</v>
      </c>
    </row>
    <row r="882" spans="2:3" x14ac:dyDescent="0.2">
      <c r="B882" s="1">
        <v>44361</v>
      </c>
      <c r="C882">
        <v>659.25</v>
      </c>
    </row>
    <row r="883" spans="2:3" x14ac:dyDescent="0.2">
      <c r="B883" s="1">
        <v>44362</v>
      </c>
      <c r="C883">
        <v>667.5</v>
      </c>
    </row>
    <row r="884" spans="2:3" x14ac:dyDescent="0.2">
      <c r="B884" s="1">
        <v>44363</v>
      </c>
      <c r="C884">
        <v>673</v>
      </c>
    </row>
    <row r="885" spans="2:3" x14ac:dyDescent="0.2">
      <c r="B885" s="1">
        <v>44364</v>
      </c>
      <c r="C885">
        <v>633</v>
      </c>
    </row>
    <row r="886" spans="2:3" x14ac:dyDescent="0.2">
      <c r="B886" s="1">
        <v>44365</v>
      </c>
      <c r="C886">
        <v>655.25</v>
      </c>
    </row>
    <row r="887" spans="2:3" x14ac:dyDescent="0.2">
      <c r="B887" s="1">
        <v>44368</v>
      </c>
      <c r="C887">
        <v>659.25</v>
      </c>
    </row>
    <row r="888" spans="2:3" x14ac:dyDescent="0.2">
      <c r="B888" s="1">
        <v>44369</v>
      </c>
      <c r="C888">
        <v>659.75</v>
      </c>
    </row>
    <row r="889" spans="2:3" x14ac:dyDescent="0.2">
      <c r="B889" s="1">
        <v>44370</v>
      </c>
      <c r="C889">
        <v>664.25</v>
      </c>
    </row>
    <row r="890" spans="2:3" x14ac:dyDescent="0.2">
      <c r="B890" s="1">
        <v>44371</v>
      </c>
      <c r="C890">
        <v>653.25</v>
      </c>
    </row>
    <row r="891" spans="2:3" x14ac:dyDescent="0.2">
      <c r="B891" s="1">
        <v>44372</v>
      </c>
      <c r="C891">
        <v>636.5</v>
      </c>
    </row>
    <row r="892" spans="2:3" x14ac:dyDescent="0.2">
      <c r="B892" s="1">
        <v>44375</v>
      </c>
      <c r="C892">
        <v>675.5</v>
      </c>
    </row>
    <row r="893" spans="2:3" x14ac:dyDescent="0.2">
      <c r="B893" s="1">
        <v>44376</v>
      </c>
      <c r="C893">
        <v>694.5</v>
      </c>
    </row>
    <row r="894" spans="2:3" x14ac:dyDescent="0.2">
      <c r="B894" s="1">
        <v>44377</v>
      </c>
      <c r="C894">
        <v>720</v>
      </c>
    </row>
    <row r="895" spans="2:3" x14ac:dyDescent="0.2">
      <c r="B895" s="1">
        <v>44378</v>
      </c>
      <c r="C895">
        <v>719.75</v>
      </c>
    </row>
    <row r="896" spans="2:3" x14ac:dyDescent="0.2">
      <c r="B896" s="1">
        <v>44379</v>
      </c>
      <c r="C896">
        <v>697.25</v>
      </c>
    </row>
    <row r="897" spans="2:3" x14ac:dyDescent="0.2">
      <c r="B897" s="1">
        <v>44383</v>
      </c>
      <c r="C897">
        <v>656</v>
      </c>
    </row>
    <row r="898" spans="2:3" x14ac:dyDescent="0.2">
      <c r="B898" s="1">
        <v>44384</v>
      </c>
      <c r="C898">
        <v>652.5</v>
      </c>
    </row>
    <row r="899" spans="2:3" x14ac:dyDescent="0.2">
      <c r="B899" s="1">
        <v>44385</v>
      </c>
      <c r="C899">
        <v>638</v>
      </c>
    </row>
    <row r="900" spans="2:3" x14ac:dyDescent="0.2">
      <c r="B900" s="1">
        <v>44386</v>
      </c>
      <c r="C900">
        <v>629.75</v>
      </c>
    </row>
    <row r="901" spans="2:3" x14ac:dyDescent="0.2">
      <c r="B901" s="1">
        <v>44389</v>
      </c>
      <c r="C901">
        <v>669.25</v>
      </c>
    </row>
    <row r="902" spans="2:3" x14ac:dyDescent="0.2">
      <c r="B902" s="1">
        <v>44390</v>
      </c>
      <c r="C902">
        <v>677</v>
      </c>
    </row>
    <row r="903" spans="2:3" x14ac:dyDescent="0.2">
      <c r="B903" s="1">
        <v>44391</v>
      </c>
      <c r="C903">
        <v>683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F35D-A900-40D9-B964-3B066F706066}">
  <dimension ref="A2:C694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92</v>
      </c>
      <c r="B2" s="1" t="e">
        <f ca="1">_xll.BDH(A2, "PX_LAST", "01/01/2000", TODAY(), "DAILY","cols=2;rows=693")</f>
        <v>#NAME?</v>
      </c>
      <c r="C2">
        <v>431.25</v>
      </c>
    </row>
    <row r="3" spans="1:3" x14ac:dyDescent="0.2">
      <c r="B3" s="1">
        <v>43451</v>
      </c>
      <c r="C3">
        <v>430.5</v>
      </c>
    </row>
    <row r="4" spans="1:3" x14ac:dyDescent="0.2">
      <c r="B4" s="1">
        <v>43452</v>
      </c>
      <c r="C4">
        <v>431.5</v>
      </c>
    </row>
    <row r="5" spans="1:3" x14ac:dyDescent="0.2">
      <c r="B5" s="1">
        <v>43453</v>
      </c>
      <c r="C5">
        <v>430.75</v>
      </c>
    </row>
    <row r="6" spans="1:3" x14ac:dyDescent="0.2">
      <c r="B6" s="1">
        <v>43454</v>
      </c>
      <c r="C6">
        <v>428</v>
      </c>
    </row>
    <row r="7" spans="1:3" x14ac:dyDescent="0.2">
      <c r="B7" s="1">
        <v>43455</v>
      </c>
      <c r="C7">
        <v>424</v>
      </c>
    </row>
    <row r="8" spans="1:3" x14ac:dyDescent="0.2">
      <c r="B8" s="1">
        <v>43458</v>
      </c>
      <c r="C8">
        <v>423.5</v>
      </c>
    </row>
    <row r="9" spans="1:3" x14ac:dyDescent="0.2">
      <c r="B9" s="1">
        <v>43460</v>
      </c>
      <c r="C9">
        <v>421.75</v>
      </c>
    </row>
    <row r="10" spans="1:3" x14ac:dyDescent="0.2">
      <c r="B10" s="1">
        <v>43461</v>
      </c>
      <c r="C10">
        <v>421.5</v>
      </c>
    </row>
    <row r="11" spans="1:3" x14ac:dyDescent="0.2">
      <c r="B11" s="1">
        <v>43462</v>
      </c>
      <c r="C11">
        <v>422.5</v>
      </c>
    </row>
    <row r="12" spans="1:3" x14ac:dyDescent="0.2">
      <c r="B12" s="1">
        <v>43465</v>
      </c>
      <c r="C12">
        <v>422.5</v>
      </c>
    </row>
    <row r="13" spans="1:3" x14ac:dyDescent="0.2">
      <c r="B13" s="1">
        <v>43467</v>
      </c>
      <c r="C13">
        <v>424.5</v>
      </c>
    </row>
    <row r="14" spans="1:3" x14ac:dyDescent="0.2">
      <c r="B14" s="1">
        <v>43468</v>
      </c>
      <c r="C14">
        <v>425.25</v>
      </c>
    </row>
    <row r="15" spans="1:3" x14ac:dyDescent="0.2">
      <c r="B15" s="1">
        <v>43469</v>
      </c>
      <c r="C15">
        <v>426.5</v>
      </c>
    </row>
    <row r="16" spans="1:3" x14ac:dyDescent="0.2">
      <c r="B16" s="1">
        <v>43472</v>
      </c>
      <c r="C16">
        <v>427.25</v>
      </c>
    </row>
    <row r="17" spans="2:3" x14ac:dyDescent="0.2">
      <c r="B17" s="1">
        <v>43473</v>
      </c>
      <c r="C17">
        <v>425.75</v>
      </c>
    </row>
    <row r="18" spans="2:3" x14ac:dyDescent="0.2">
      <c r="B18" s="1">
        <v>43474</v>
      </c>
      <c r="C18">
        <v>425.75</v>
      </c>
    </row>
    <row r="19" spans="2:3" x14ac:dyDescent="0.2">
      <c r="B19" s="1">
        <v>43475</v>
      </c>
      <c r="C19">
        <v>422</v>
      </c>
    </row>
    <row r="20" spans="2:3" x14ac:dyDescent="0.2">
      <c r="B20" s="1">
        <v>43476</v>
      </c>
      <c r="C20">
        <v>423</v>
      </c>
    </row>
    <row r="21" spans="2:3" x14ac:dyDescent="0.2">
      <c r="B21" s="1">
        <v>43479</v>
      </c>
      <c r="C21">
        <v>423</v>
      </c>
    </row>
    <row r="22" spans="2:3" x14ac:dyDescent="0.2">
      <c r="B22" s="1">
        <v>43480</v>
      </c>
      <c r="C22">
        <v>420.5</v>
      </c>
    </row>
    <row r="23" spans="2:3" x14ac:dyDescent="0.2">
      <c r="B23" s="1">
        <v>43481</v>
      </c>
      <c r="C23">
        <v>421.75</v>
      </c>
    </row>
    <row r="24" spans="2:3" x14ac:dyDescent="0.2">
      <c r="B24" s="1">
        <v>43482</v>
      </c>
      <c r="C24">
        <v>423.75</v>
      </c>
    </row>
    <row r="25" spans="2:3" x14ac:dyDescent="0.2">
      <c r="B25" s="1">
        <v>43483</v>
      </c>
      <c r="C25">
        <v>423</v>
      </c>
    </row>
    <row r="26" spans="2:3" x14ac:dyDescent="0.2">
      <c r="B26" s="1">
        <v>43487</v>
      </c>
      <c r="C26">
        <v>421.75</v>
      </c>
    </row>
    <row r="27" spans="2:3" x14ac:dyDescent="0.2">
      <c r="B27" s="1">
        <v>43488</v>
      </c>
      <c r="C27">
        <v>422.5</v>
      </c>
    </row>
    <row r="28" spans="2:3" x14ac:dyDescent="0.2">
      <c r="B28" s="1">
        <v>43489</v>
      </c>
      <c r="C28">
        <v>422</v>
      </c>
    </row>
    <row r="29" spans="2:3" x14ac:dyDescent="0.2">
      <c r="B29" s="1">
        <v>43490</v>
      </c>
      <c r="C29">
        <v>423.25</v>
      </c>
    </row>
    <row r="30" spans="2:3" x14ac:dyDescent="0.2">
      <c r="B30" s="1">
        <v>43493</v>
      </c>
      <c r="C30">
        <v>422.75</v>
      </c>
    </row>
    <row r="31" spans="2:3" x14ac:dyDescent="0.2">
      <c r="B31" s="1">
        <v>43494</v>
      </c>
      <c r="C31">
        <v>422.5</v>
      </c>
    </row>
    <row r="32" spans="2:3" x14ac:dyDescent="0.2">
      <c r="B32" s="1">
        <v>43495</v>
      </c>
      <c r="C32">
        <v>422.5</v>
      </c>
    </row>
    <row r="33" spans="2:3" x14ac:dyDescent="0.2">
      <c r="B33" s="1">
        <v>43496</v>
      </c>
      <c r="C33">
        <v>420.5</v>
      </c>
    </row>
    <row r="34" spans="2:3" x14ac:dyDescent="0.2">
      <c r="B34" s="1">
        <v>43497</v>
      </c>
      <c r="C34">
        <v>421.75</v>
      </c>
    </row>
    <row r="35" spans="2:3" x14ac:dyDescent="0.2">
      <c r="B35" s="1">
        <v>43500</v>
      </c>
      <c r="C35">
        <v>421.75</v>
      </c>
    </row>
    <row r="36" spans="2:3" x14ac:dyDescent="0.2">
      <c r="B36" s="1">
        <v>43501</v>
      </c>
      <c r="C36">
        <v>422</v>
      </c>
    </row>
    <row r="37" spans="2:3" x14ac:dyDescent="0.2">
      <c r="B37" s="1">
        <v>43502</v>
      </c>
      <c r="C37">
        <v>422</v>
      </c>
    </row>
    <row r="38" spans="2:3" x14ac:dyDescent="0.2">
      <c r="B38" s="1">
        <v>43503</v>
      </c>
      <c r="C38">
        <v>421</v>
      </c>
    </row>
    <row r="39" spans="2:3" x14ac:dyDescent="0.2">
      <c r="B39" s="1">
        <v>43504</v>
      </c>
      <c r="C39">
        <v>421.25</v>
      </c>
    </row>
    <row r="40" spans="2:3" x14ac:dyDescent="0.2">
      <c r="B40" s="1">
        <v>43507</v>
      </c>
      <c r="C40">
        <v>420.75</v>
      </c>
    </row>
    <row r="41" spans="2:3" x14ac:dyDescent="0.2">
      <c r="B41" s="1">
        <v>43508</v>
      </c>
      <c r="C41">
        <v>422.5</v>
      </c>
    </row>
    <row r="42" spans="2:3" x14ac:dyDescent="0.2">
      <c r="B42" s="1">
        <v>43509</v>
      </c>
      <c r="C42">
        <v>422</v>
      </c>
    </row>
    <row r="43" spans="2:3" x14ac:dyDescent="0.2">
      <c r="B43" s="1">
        <v>43510</v>
      </c>
      <c r="C43">
        <v>420.25</v>
      </c>
    </row>
    <row r="44" spans="2:3" x14ac:dyDescent="0.2">
      <c r="B44" s="1">
        <v>43511</v>
      </c>
      <c r="C44">
        <v>420.5</v>
      </c>
    </row>
    <row r="45" spans="2:3" x14ac:dyDescent="0.2">
      <c r="B45" s="1">
        <v>43515</v>
      </c>
      <c r="C45">
        <v>420.25</v>
      </c>
    </row>
    <row r="46" spans="2:3" x14ac:dyDescent="0.2">
      <c r="B46" s="1">
        <v>43516</v>
      </c>
      <c r="C46">
        <v>421.25</v>
      </c>
    </row>
    <row r="47" spans="2:3" x14ac:dyDescent="0.2">
      <c r="B47" s="1">
        <v>43517</v>
      </c>
      <c r="C47">
        <v>422.5</v>
      </c>
    </row>
    <row r="48" spans="2:3" x14ac:dyDescent="0.2">
      <c r="B48" s="1">
        <v>43518</v>
      </c>
      <c r="C48">
        <v>422.25</v>
      </c>
    </row>
    <row r="49" spans="2:3" x14ac:dyDescent="0.2">
      <c r="B49" s="1">
        <v>43521</v>
      </c>
      <c r="C49">
        <v>418.5</v>
      </c>
    </row>
    <row r="50" spans="2:3" x14ac:dyDescent="0.2">
      <c r="B50" s="1">
        <v>43522</v>
      </c>
      <c r="C50">
        <v>417.25</v>
      </c>
    </row>
    <row r="51" spans="2:3" x14ac:dyDescent="0.2">
      <c r="B51" s="1">
        <v>43523</v>
      </c>
      <c r="C51">
        <v>416.75</v>
      </c>
    </row>
    <row r="52" spans="2:3" x14ac:dyDescent="0.2">
      <c r="B52" s="1">
        <v>43524</v>
      </c>
      <c r="C52">
        <v>414.5</v>
      </c>
    </row>
    <row r="53" spans="2:3" x14ac:dyDescent="0.2">
      <c r="B53" s="1">
        <v>43525</v>
      </c>
      <c r="C53">
        <v>416.5</v>
      </c>
    </row>
    <row r="54" spans="2:3" x14ac:dyDescent="0.2">
      <c r="B54" s="1">
        <v>43528</v>
      </c>
      <c r="C54">
        <v>417.75</v>
      </c>
    </row>
    <row r="55" spans="2:3" x14ac:dyDescent="0.2">
      <c r="B55" s="1">
        <v>43529</v>
      </c>
      <c r="C55">
        <v>417.25</v>
      </c>
    </row>
    <row r="56" spans="2:3" x14ac:dyDescent="0.2">
      <c r="B56" s="1">
        <v>43530</v>
      </c>
      <c r="C56">
        <v>416.25</v>
      </c>
    </row>
    <row r="57" spans="2:3" x14ac:dyDescent="0.2">
      <c r="B57" s="1">
        <v>43531</v>
      </c>
      <c r="C57">
        <v>413</v>
      </c>
    </row>
    <row r="58" spans="2:3" x14ac:dyDescent="0.2">
      <c r="B58" s="1">
        <v>43532</v>
      </c>
      <c r="C58">
        <v>412.5</v>
      </c>
    </row>
    <row r="59" spans="2:3" x14ac:dyDescent="0.2">
      <c r="B59" s="1">
        <v>43535</v>
      </c>
      <c r="C59">
        <v>410.5</v>
      </c>
    </row>
    <row r="60" spans="2:3" x14ac:dyDescent="0.2">
      <c r="B60" s="1">
        <v>43536</v>
      </c>
      <c r="C60">
        <v>414.75</v>
      </c>
    </row>
    <row r="61" spans="2:3" x14ac:dyDescent="0.2">
      <c r="B61" s="1">
        <v>43537</v>
      </c>
      <c r="C61">
        <v>414.75</v>
      </c>
    </row>
    <row r="62" spans="2:3" x14ac:dyDescent="0.2">
      <c r="B62" s="1">
        <v>43538</v>
      </c>
      <c r="C62">
        <v>414</v>
      </c>
    </row>
    <row r="63" spans="2:3" x14ac:dyDescent="0.2">
      <c r="B63" s="1">
        <v>43539</v>
      </c>
      <c r="C63">
        <v>415.75</v>
      </c>
    </row>
    <row r="64" spans="2:3" x14ac:dyDescent="0.2">
      <c r="B64" s="1">
        <v>43542</v>
      </c>
      <c r="C64">
        <v>416</v>
      </c>
    </row>
    <row r="65" spans="2:3" x14ac:dyDescent="0.2">
      <c r="B65" s="1">
        <v>43543</v>
      </c>
      <c r="C65">
        <v>414.5</v>
      </c>
    </row>
    <row r="66" spans="2:3" x14ac:dyDescent="0.2">
      <c r="B66" s="1">
        <v>43544</v>
      </c>
      <c r="C66">
        <v>414.75</v>
      </c>
    </row>
    <row r="67" spans="2:3" x14ac:dyDescent="0.2">
      <c r="B67" s="1">
        <v>43545</v>
      </c>
      <c r="C67">
        <v>415</v>
      </c>
    </row>
    <row r="68" spans="2:3" x14ac:dyDescent="0.2">
      <c r="B68" s="1">
        <v>43546</v>
      </c>
      <c r="C68">
        <v>415.5</v>
      </c>
    </row>
    <row r="69" spans="2:3" x14ac:dyDescent="0.2">
      <c r="B69" s="1">
        <v>43549</v>
      </c>
      <c r="C69">
        <v>417</v>
      </c>
    </row>
    <row r="70" spans="2:3" x14ac:dyDescent="0.2">
      <c r="B70" s="1">
        <v>43550</v>
      </c>
      <c r="C70">
        <v>416</v>
      </c>
    </row>
    <row r="71" spans="2:3" x14ac:dyDescent="0.2">
      <c r="B71" s="1">
        <v>43551</v>
      </c>
      <c r="C71">
        <v>414.5</v>
      </c>
    </row>
    <row r="72" spans="2:3" x14ac:dyDescent="0.2">
      <c r="B72" s="1">
        <v>43552</v>
      </c>
      <c r="C72">
        <v>418.75</v>
      </c>
    </row>
    <row r="73" spans="2:3" x14ac:dyDescent="0.2">
      <c r="B73" s="1">
        <v>43553</v>
      </c>
      <c r="C73">
        <v>413.5</v>
      </c>
    </row>
    <row r="74" spans="2:3" x14ac:dyDescent="0.2">
      <c r="B74" s="1">
        <v>43556</v>
      </c>
      <c r="C74">
        <v>413.25</v>
      </c>
    </row>
    <row r="75" spans="2:3" x14ac:dyDescent="0.2">
      <c r="B75" s="1">
        <v>43557</v>
      </c>
      <c r="C75">
        <v>416.75</v>
      </c>
    </row>
    <row r="76" spans="2:3" x14ac:dyDescent="0.2">
      <c r="B76" s="1">
        <v>43558</v>
      </c>
      <c r="C76">
        <v>419</v>
      </c>
    </row>
    <row r="77" spans="2:3" x14ac:dyDescent="0.2">
      <c r="B77" s="1">
        <v>43559</v>
      </c>
      <c r="C77">
        <v>420.5</v>
      </c>
    </row>
    <row r="78" spans="2:3" x14ac:dyDescent="0.2">
      <c r="B78" s="1">
        <v>43560</v>
      </c>
      <c r="C78">
        <v>419.25</v>
      </c>
    </row>
    <row r="79" spans="2:3" x14ac:dyDescent="0.2">
      <c r="B79" s="1">
        <v>43563</v>
      </c>
      <c r="C79">
        <v>419.5</v>
      </c>
    </row>
    <row r="80" spans="2:3" x14ac:dyDescent="0.2">
      <c r="B80" s="1">
        <v>43564</v>
      </c>
      <c r="C80">
        <v>421</v>
      </c>
    </row>
    <row r="81" spans="2:3" x14ac:dyDescent="0.2">
      <c r="B81" s="1">
        <v>43565</v>
      </c>
      <c r="C81">
        <v>420.75</v>
      </c>
    </row>
    <row r="82" spans="2:3" x14ac:dyDescent="0.2">
      <c r="B82" s="1">
        <v>43566</v>
      </c>
      <c r="C82">
        <v>419.75</v>
      </c>
    </row>
    <row r="83" spans="2:3" x14ac:dyDescent="0.2">
      <c r="B83" s="1">
        <v>43567</v>
      </c>
      <c r="C83">
        <v>419.25</v>
      </c>
    </row>
    <row r="84" spans="2:3" x14ac:dyDescent="0.2">
      <c r="B84" s="1">
        <v>43570</v>
      </c>
      <c r="C84">
        <v>419.5</v>
      </c>
    </row>
    <row r="85" spans="2:3" x14ac:dyDescent="0.2">
      <c r="B85" s="1">
        <v>43571</v>
      </c>
      <c r="C85">
        <v>418.25</v>
      </c>
    </row>
    <row r="86" spans="2:3" x14ac:dyDescent="0.2">
      <c r="B86" s="1">
        <v>43572</v>
      </c>
      <c r="C86">
        <v>418</v>
      </c>
    </row>
    <row r="87" spans="2:3" x14ac:dyDescent="0.2">
      <c r="B87" s="1">
        <v>43573</v>
      </c>
      <c r="C87">
        <v>417.75</v>
      </c>
    </row>
    <row r="88" spans="2:3" x14ac:dyDescent="0.2">
      <c r="B88" s="1">
        <v>43577</v>
      </c>
      <c r="C88">
        <v>415.75</v>
      </c>
    </row>
    <row r="89" spans="2:3" x14ac:dyDescent="0.2">
      <c r="B89" s="1">
        <v>43578</v>
      </c>
      <c r="C89">
        <v>413.5</v>
      </c>
    </row>
    <row r="90" spans="2:3" x14ac:dyDescent="0.2">
      <c r="B90" s="1">
        <v>43579</v>
      </c>
      <c r="C90">
        <v>410</v>
      </c>
    </row>
    <row r="91" spans="2:3" x14ac:dyDescent="0.2">
      <c r="B91" s="1">
        <v>43580</v>
      </c>
      <c r="C91">
        <v>414.5</v>
      </c>
    </row>
    <row r="92" spans="2:3" x14ac:dyDescent="0.2">
      <c r="B92" s="1">
        <v>43581</v>
      </c>
      <c r="C92">
        <v>416.5</v>
      </c>
    </row>
    <row r="93" spans="2:3" x14ac:dyDescent="0.2">
      <c r="B93" s="1">
        <v>43584</v>
      </c>
      <c r="C93">
        <v>414.75</v>
      </c>
    </row>
    <row r="94" spans="2:3" x14ac:dyDescent="0.2">
      <c r="B94" s="1">
        <v>43585</v>
      </c>
      <c r="C94">
        <v>414.75</v>
      </c>
    </row>
    <row r="95" spans="2:3" x14ac:dyDescent="0.2">
      <c r="B95" s="1">
        <v>43586</v>
      </c>
      <c r="C95">
        <v>416.25</v>
      </c>
    </row>
    <row r="96" spans="2:3" x14ac:dyDescent="0.2">
      <c r="B96" s="1">
        <v>43587</v>
      </c>
      <c r="C96">
        <v>416</v>
      </c>
    </row>
    <row r="97" spans="2:3" x14ac:dyDescent="0.2">
      <c r="B97" s="1">
        <v>43588</v>
      </c>
      <c r="C97">
        <v>415.5</v>
      </c>
    </row>
    <row r="98" spans="2:3" x14ac:dyDescent="0.2">
      <c r="B98" s="1">
        <v>43591</v>
      </c>
      <c r="C98">
        <v>413.75</v>
      </c>
    </row>
    <row r="99" spans="2:3" x14ac:dyDescent="0.2">
      <c r="B99" s="1">
        <v>43592</v>
      </c>
      <c r="C99">
        <v>414.75</v>
      </c>
    </row>
    <row r="100" spans="2:3" x14ac:dyDescent="0.2">
      <c r="B100" s="1">
        <v>43593</v>
      </c>
      <c r="C100">
        <v>415.75</v>
      </c>
    </row>
    <row r="101" spans="2:3" x14ac:dyDescent="0.2">
      <c r="B101" s="1">
        <v>43594</v>
      </c>
      <c r="C101">
        <v>411</v>
      </c>
    </row>
    <row r="102" spans="2:3" x14ac:dyDescent="0.2">
      <c r="B102" s="1">
        <v>43595</v>
      </c>
      <c r="C102">
        <v>411.75</v>
      </c>
    </row>
    <row r="103" spans="2:3" x14ac:dyDescent="0.2">
      <c r="B103" s="1">
        <v>43598</v>
      </c>
      <c r="C103">
        <v>412</v>
      </c>
    </row>
    <row r="104" spans="2:3" x14ac:dyDescent="0.2">
      <c r="B104" s="1">
        <v>43599</v>
      </c>
      <c r="C104">
        <v>415</v>
      </c>
    </row>
    <row r="105" spans="2:3" x14ac:dyDescent="0.2">
      <c r="B105" s="1">
        <v>43600</v>
      </c>
      <c r="C105">
        <v>413.5</v>
      </c>
    </row>
    <row r="106" spans="2:3" x14ac:dyDescent="0.2">
      <c r="B106" s="1">
        <v>43601</v>
      </c>
      <c r="C106">
        <v>413.5</v>
      </c>
    </row>
    <row r="107" spans="2:3" x14ac:dyDescent="0.2">
      <c r="B107" s="1">
        <v>43602</v>
      </c>
      <c r="C107">
        <v>413.25</v>
      </c>
    </row>
    <row r="108" spans="2:3" x14ac:dyDescent="0.2">
      <c r="B108" s="1">
        <v>43605</v>
      </c>
      <c r="C108">
        <v>414</v>
      </c>
    </row>
    <row r="109" spans="2:3" x14ac:dyDescent="0.2">
      <c r="B109" s="1">
        <v>43606</v>
      </c>
      <c r="C109">
        <v>416</v>
      </c>
    </row>
    <row r="110" spans="2:3" x14ac:dyDescent="0.2">
      <c r="B110" s="1">
        <v>43607</v>
      </c>
      <c r="C110">
        <v>416.5</v>
      </c>
    </row>
    <row r="111" spans="2:3" x14ac:dyDescent="0.2">
      <c r="B111" s="1">
        <v>43608</v>
      </c>
      <c r="C111">
        <v>416.5</v>
      </c>
    </row>
    <row r="112" spans="2:3" x14ac:dyDescent="0.2">
      <c r="B112" s="1">
        <v>43609</v>
      </c>
      <c r="C112">
        <v>415</v>
      </c>
    </row>
    <row r="113" spans="2:3" x14ac:dyDescent="0.2">
      <c r="B113" s="1">
        <v>43613</v>
      </c>
      <c r="C113">
        <v>417.75</v>
      </c>
    </row>
    <row r="114" spans="2:3" x14ac:dyDescent="0.2">
      <c r="B114" s="1">
        <v>43614</v>
      </c>
      <c r="C114">
        <v>418</v>
      </c>
    </row>
    <row r="115" spans="2:3" x14ac:dyDescent="0.2">
      <c r="B115" s="1">
        <v>43615</v>
      </c>
      <c r="C115">
        <v>416.25</v>
      </c>
    </row>
    <row r="116" spans="2:3" x14ac:dyDescent="0.2">
      <c r="B116" s="1">
        <v>43616</v>
      </c>
      <c r="C116">
        <v>409.5</v>
      </c>
    </row>
    <row r="117" spans="2:3" x14ac:dyDescent="0.2">
      <c r="B117" s="1">
        <v>43619</v>
      </c>
      <c r="C117">
        <v>411.75</v>
      </c>
    </row>
    <row r="118" spans="2:3" x14ac:dyDescent="0.2">
      <c r="B118" s="1">
        <v>43620</v>
      </c>
      <c r="C118">
        <v>412.5</v>
      </c>
    </row>
    <row r="119" spans="2:3" x14ac:dyDescent="0.2">
      <c r="B119" s="1">
        <v>43621</v>
      </c>
      <c r="C119">
        <v>411.25</v>
      </c>
    </row>
    <row r="120" spans="2:3" x14ac:dyDescent="0.2">
      <c r="B120" s="1">
        <v>43622</v>
      </c>
      <c r="C120">
        <v>409.75</v>
      </c>
    </row>
    <row r="121" spans="2:3" x14ac:dyDescent="0.2">
      <c r="B121" s="1">
        <v>43623</v>
      </c>
      <c r="C121">
        <v>409.25</v>
      </c>
    </row>
    <row r="122" spans="2:3" x14ac:dyDescent="0.2">
      <c r="B122" s="1">
        <v>43626</v>
      </c>
      <c r="C122">
        <v>412</v>
      </c>
    </row>
    <row r="123" spans="2:3" x14ac:dyDescent="0.2">
      <c r="B123" s="1">
        <v>43627</v>
      </c>
      <c r="C123">
        <v>416.25</v>
      </c>
    </row>
    <row r="124" spans="2:3" x14ac:dyDescent="0.2">
      <c r="B124" s="1">
        <v>43628</v>
      </c>
      <c r="C124">
        <v>416.75</v>
      </c>
    </row>
    <row r="125" spans="2:3" x14ac:dyDescent="0.2">
      <c r="B125" s="1">
        <v>43629</v>
      </c>
      <c r="C125">
        <v>417.5</v>
      </c>
    </row>
    <row r="126" spans="2:3" x14ac:dyDescent="0.2">
      <c r="B126" s="1">
        <v>43630</v>
      </c>
      <c r="C126">
        <v>414.25</v>
      </c>
    </row>
    <row r="127" spans="2:3" x14ac:dyDescent="0.2">
      <c r="B127" s="1">
        <v>43633</v>
      </c>
      <c r="C127">
        <v>413.75</v>
      </c>
    </row>
    <row r="128" spans="2:3" x14ac:dyDescent="0.2">
      <c r="B128" s="1">
        <v>43634</v>
      </c>
      <c r="C128">
        <v>414.75</v>
      </c>
    </row>
    <row r="129" spans="2:3" x14ac:dyDescent="0.2">
      <c r="B129" s="1">
        <v>43635</v>
      </c>
      <c r="C129">
        <v>414.75</v>
      </c>
    </row>
    <row r="130" spans="2:3" x14ac:dyDescent="0.2">
      <c r="B130" s="1">
        <v>43636</v>
      </c>
      <c r="C130">
        <v>415</v>
      </c>
    </row>
    <row r="131" spans="2:3" x14ac:dyDescent="0.2">
      <c r="B131" s="1">
        <v>43637</v>
      </c>
      <c r="C131">
        <v>415.75</v>
      </c>
    </row>
    <row r="132" spans="2:3" x14ac:dyDescent="0.2">
      <c r="B132" s="1">
        <v>43640</v>
      </c>
      <c r="C132">
        <v>417.25</v>
      </c>
    </row>
    <row r="133" spans="2:3" x14ac:dyDescent="0.2">
      <c r="B133" s="1">
        <v>43641</v>
      </c>
      <c r="C133">
        <v>417.75</v>
      </c>
    </row>
    <row r="134" spans="2:3" x14ac:dyDescent="0.2">
      <c r="B134" s="1">
        <v>43642</v>
      </c>
      <c r="C134">
        <v>417.25</v>
      </c>
    </row>
    <row r="135" spans="2:3" x14ac:dyDescent="0.2">
      <c r="B135" s="1">
        <v>43643</v>
      </c>
      <c r="C135">
        <v>418.5</v>
      </c>
    </row>
    <row r="136" spans="2:3" x14ac:dyDescent="0.2">
      <c r="B136" s="1">
        <v>43644</v>
      </c>
      <c r="C136">
        <v>413.5</v>
      </c>
    </row>
    <row r="137" spans="2:3" x14ac:dyDescent="0.2">
      <c r="B137" s="1">
        <v>43647</v>
      </c>
      <c r="C137">
        <v>413.5</v>
      </c>
    </row>
    <row r="138" spans="2:3" x14ac:dyDescent="0.2">
      <c r="B138" s="1">
        <v>43648</v>
      </c>
      <c r="C138">
        <v>417</v>
      </c>
    </row>
    <row r="139" spans="2:3" x14ac:dyDescent="0.2">
      <c r="B139" s="1">
        <v>43649</v>
      </c>
      <c r="C139">
        <v>418</v>
      </c>
    </row>
    <row r="140" spans="2:3" x14ac:dyDescent="0.2">
      <c r="B140" s="1">
        <v>43651</v>
      </c>
      <c r="C140">
        <v>418.25</v>
      </c>
    </row>
    <row r="141" spans="2:3" x14ac:dyDescent="0.2">
      <c r="B141" s="1">
        <v>43654</v>
      </c>
      <c r="C141">
        <v>416.5</v>
      </c>
    </row>
    <row r="142" spans="2:3" x14ac:dyDescent="0.2">
      <c r="B142" s="1">
        <v>43655</v>
      </c>
      <c r="C142">
        <v>415.5</v>
      </c>
    </row>
    <row r="143" spans="2:3" x14ac:dyDescent="0.2">
      <c r="B143" s="1">
        <v>43656</v>
      </c>
      <c r="C143">
        <v>416.75</v>
      </c>
    </row>
    <row r="144" spans="2:3" x14ac:dyDescent="0.2">
      <c r="B144" s="1">
        <v>43657</v>
      </c>
      <c r="C144">
        <v>418</v>
      </c>
    </row>
    <row r="145" spans="2:3" x14ac:dyDescent="0.2">
      <c r="B145" s="1">
        <v>43658</v>
      </c>
      <c r="C145">
        <v>419.25</v>
      </c>
    </row>
    <row r="146" spans="2:3" x14ac:dyDescent="0.2">
      <c r="B146" s="1">
        <v>43661</v>
      </c>
      <c r="C146">
        <v>418.5</v>
      </c>
    </row>
    <row r="147" spans="2:3" x14ac:dyDescent="0.2">
      <c r="B147" s="1">
        <v>43662</v>
      </c>
      <c r="C147">
        <v>416.75</v>
      </c>
    </row>
    <row r="148" spans="2:3" x14ac:dyDescent="0.2">
      <c r="B148" s="1">
        <v>43663</v>
      </c>
      <c r="C148">
        <v>418.25</v>
      </c>
    </row>
    <row r="149" spans="2:3" x14ac:dyDescent="0.2">
      <c r="B149" s="1">
        <v>43664</v>
      </c>
      <c r="C149">
        <v>417.5</v>
      </c>
    </row>
    <row r="150" spans="2:3" x14ac:dyDescent="0.2">
      <c r="B150" s="1">
        <v>43665</v>
      </c>
      <c r="C150">
        <v>418.5</v>
      </c>
    </row>
    <row r="151" spans="2:3" x14ac:dyDescent="0.2">
      <c r="B151" s="1">
        <v>43668</v>
      </c>
      <c r="C151">
        <v>418.5</v>
      </c>
    </row>
    <row r="152" spans="2:3" x14ac:dyDescent="0.2">
      <c r="B152" s="1">
        <v>43669</v>
      </c>
      <c r="C152">
        <v>419.75</v>
      </c>
    </row>
    <row r="153" spans="2:3" x14ac:dyDescent="0.2">
      <c r="B153" s="1">
        <v>43670</v>
      </c>
      <c r="C153">
        <v>419.5</v>
      </c>
    </row>
    <row r="154" spans="2:3" x14ac:dyDescent="0.2">
      <c r="B154" s="1">
        <v>43671</v>
      </c>
      <c r="C154">
        <v>419</v>
      </c>
    </row>
    <row r="155" spans="2:3" x14ac:dyDescent="0.2">
      <c r="B155" s="1">
        <v>43672</v>
      </c>
      <c r="C155">
        <v>417.75</v>
      </c>
    </row>
    <row r="156" spans="2:3" x14ac:dyDescent="0.2">
      <c r="B156" s="1">
        <v>43675</v>
      </c>
      <c r="C156">
        <v>418.5</v>
      </c>
    </row>
    <row r="157" spans="2:3" x14ac:dyDescent="0.2">
      <c r="B157" s="1">
        <v>43676</v>
      </c>
      <c r="C157">
        <v>418.25</v>
      </c>
    </row>
    <row r="158" spans="2:3" x14ac:dyDescent="0.2">
      <c r="B158" s="1">
        <v>43677</v>
      </c>
      <c r="C158">
        <v>415.25</v>
      </c>
    </row>
    <row r="159" spans="2:3" x14ac:dyDescent="0.2">
      <c r="B159" s="1">
        <v>43678</v>
      </c>
      <c r="C159">
        <v>415.75</v>
      </c>
    </row>
    <row r="160" spans="2:3" x14ac:dyDescent="0.2">
      <c r="B160" s="1">
        <v>43679</v>
      </c>
      <c r="C160">
        <v>416.75</v>
      </c>
    </row>
    <row r="161" spans="2:3" x14ac:dyDescent="0.2">
      <c r="B161" s="1">
        <v>43682</v>
      </c>
      <c r="C161">
        <v>417.5</v>
      </c>
    </row>
    <row r="162" spans="2:3" x14ac:dyDescent="0.2">
      <c r="B162" s="1">
        <v>43683</v>
      </c>
      <c r="C162">
        <v>414</v>
      </c>
    </row>
    <row r="163" spans="2:3" x14ac:dyDescent="0.2">
      <c r="B163" s="1">
        <v>43684</v>
      </c>
      <c r="C163">
        <v>414.5</v>
      </c>
    </row>
    <row r="164" spans="2:3" x14ac:dyDescent="0.2">
      <c r="B164" s="1">
        <v>43685</v>
      </c>
      <c r="C164">
        <v>417.5</v>
      </c>
    </row>
    <row r="165" spans="2:3" x14ac:dyDescent="0.2">
      <c r="B165" s="1">
        <v>43686</v>
      </c>
      <c r="C165">
        <v>418</v>
      </c>
    </row>
    <row r="166" spans="2:3" x14ac:dyDescent="0.2">
      <c r="B166" s="1">
        <v>43689</v>
      </c>
      <c r="C166">
        <v>414.25</v>
      </c>
    </row>
    <row r="167" spans="2:3" x14ac:dyDescent="0.2">
      <c r="B167" s="1">
        <v>43690</v>
      </c>
      <c r="C167">
        <v>414</v>
      </c>
    </row>
    <row r="168" spans="2:3" x14ac:dyDescent="0.2">
      <c r="B168" s="1">
        <v>43691</v>
      </c>
      <c r="C168">
        <v>412.5</v>
      </c>
    </row>
    <row r="169" spans="2:3" x14ac:dyDescent="0.2">
      <c r="B169" s="1">
        <v>43692</v>
      </c>
      <c r="C169">
        <v>412</v>
      </c>
    </row>
    <row r="170" spans="2:3" x14ac:dyDescent="0.2">
      <c r="B170" s="1">
        <v>43693</v>
      </c>
      <c r="C170">
        <v>413.5</v>
      </c>
    </row>
    <row r="171" spans="2:3" x14ac:dyDescent="0.2">
      <c r="B171" s="1">
        <v>43696</v>
      </c>
      <c r="C171">
        <v>413.5</v>
      </c>
    </row>
    <row r="172" spans="2:3" x14ac:dyDescent="0.2">
      <c r="B172" s="1">
        <v>43697</v>
      </c>
      <c r="C172">
        <v>413.75</v>
      </c>
    </row>
    <row r="173" spans="2:3" x14ac:dyDescent="0.2">
      <c r="B173" s="1">
        <v>43698</v>
      </c>
      <c r="C173">
        <v>414</v>
      </c>
    </row>
    <row r="174" spans="2:3" x14ac:dyDescent="0.2">
      <c r="B174" s="1">
        <v>43699</v>
      </c>
      <c r="C174">
        <v>414.25</v>
      </c>
    </row>
    <row r="175" spans="2:3" x14ac:dyDescent="0.2">
      <c r="B175" s="1">
        <v>43700</v>
      </c>
      <c r="C175">
        <v>414</v>
      </c>
    </row>
    <row r="176" spans="2:3" x14ac:dyDescent="0.2">
      <c r="B176" s="1">
        <v>43703</v>
      </c>
      <c r="C176">
        <v>413.5</v>
      </c>
    </row>
    <row r="177" spans="2:3" x14ac:dyDescent="0.2">
      <c r="B177" s="1">
        <v>43704</v>
      </c>
      <c r="C177">
        <v>413</v>
      </c>
    </row>
    <row r="178" spans="2:3" x14ac:dyDescent="0.2">
      <c r="B178" s="1">
        <v>43705</v>
      </c>
      <c r="C178">
        <v>412.5</v>
      </c>
    </row>
    <row r="179" spans="2:3" x14ac:dyDescent="0.2">
      <c r="B179" s="1">
        <v>43706</v>
      </c>
      <c r="C179">
        <v>413.5</v>
      </c>
    </row>
    <row r="180" spans="2:3" x14ac:dyDescent="0.2">
      <c r="B180" s="1">
        <v>43707</v>
      </c>
      <c r="C180">
        <v>414.75</v>
      </c>
    </row>
    <row r="181" spans="2:3" x14ac:dyDescent="0.2">
      <c r="B181" s="1">
        <v>43711</v>
      </c>
      <c r="C181">
        <v>411.5</v>
      </c>
    </row>
    <row r="182" spans="2:3" x14ac:dyDescent="0.2">
      <c r="B182" s="1">
        <v>43712</v>
      </c>
      <c r="C182">
        <v>411.75</v>
      </c>
    </row>
    <row r="183" spans="2:3" x14ac:dyDescent="0.2">
      <c r="B183" s="1">
        <v>43713</v>
      </c>
      <c r="C183">
        <v>411.5</v>
      </c>
    </row>
    <row r="184" spans="2:3" x14ac:dyDescent="0.2">
      <c r="B184" s="1">
        <v>43714</v>
      </c>
      <c r="C184">
        <v>410.5</v>
      </c>
    </row>
    <row r="185" spans="2:3" x14ac:dyDescent="0.2">
      <c r="B185" s="1">
        <v>43717</v>
      </c>
      <c r="C185">
        <v>410.75</v>
      </c>
    </row>
    <row r="186" spans="2:3" x14ac:dyDescent="0.2">
      <c r="B186" s="1">
        <v>43718</v>
      </c>
      <c r="C186">
        <v>413.75</v>
      </c>
    </row>
    <row r="187" spans="2:3" x14ac:dyDescent="0.2">
      <c r="B187" s="1">
        <v>43719</v>
      </c>
      <c r="C187">
        <v>412.75</v>
      </c>
    </row>
    <row r="188" spans="2:3" x14ac:dyDescent="0.2">
      <c r="B188" s="1">
        <v>43720</v>
      </c>
      <c r="C188">
        <v>415.5</v>
      </c>
    </row>
    <row r="189" spans="2:3" x14ac:dyDescent="0.2">
      <c r="B189" s="1">
        <v>43721</v>
      </c>
      <c r="C189">
        <v>414.75</v>
      </c>
    </row>
    <row r="190" spans="2:3" x14ac:dyDescent="0.2">
      <c r="B190" s="1">
        <v>43724</v>
      </c>
      <c r="C190">
        <v>417.5</v>
      </c>
    </row>
    <row r="191" spans="2:3" x14ac:dyDescent="0.2">
      <c r="B191" s="1">
        <v>43725</v>
      </c>
      <c r="C191">
        <v>414.25</v>
      </c>
    </row>
    <row r="192" spans="2:3" x14ac:dyDescent="0.2">
      <c r="B192" s="1">
        <v>43726</v>
      </c>
      <c r="C192">
        <v>414.25</v>
      </c>
    </row>
    <row r="193" spans="2:3" x14ac:dyDescent="0.2">
      <c r="B193" s="1">
        <v>43727</v>
      </c>
      <c r="C193">
        <v>414.5</v>
      </c>
    </row>
    <row r="194" spans="2:3" x14ac:dyDescent="0.2">
      <c r="B194" s="1">
        <v>43728</v>
      </c>
      <c r="C194">
        <v>412.25</v>
      </c>
    </row>
    <row r="195" spans="2:3" x14ac:dyDescent="0.2">
      <c r="B195" s="1">
        <v>43731</v>
      </c>
      <c r="C195">
        <v>413.5</v>
      </c>
    </row>
    <row r="196" spans="2:3" x14ac:dyDescent="0.2">
      <c r="B196" s="1">
        <v>43732</v>
      </c>
      <c r="C196">
        <v>413</v>
      </c>
    </row>
    <row r="197" spans="2:3" x14ac:dyDescent="0.2">
      <c r="B197" s="1">
        <v>43733</v>
      </c>
      <c r="C197">
        <v>413.25</v>
      </c>
    </row>
    <row r="198" spans="2:3" x14ac:dyDescent="0.2">
      <c r="B198" s="1">
        <v>43734</v>
      </c>
      <c r="C198">
        <v>413</v>
      </c>
    </row>
    <row r="199" spans="2:3" x14ac:dyDescent="0.2">
      <c r="B199" s="1">
        <v>43735</v>
      </c>
      <c r="C199">
        <v>411.5</v>
      </c>
    </row>
    <row r="200" spans="2:3" x14ac:dyDescent="0.2">
      <c r="B200" s="1">
        <v>43738</v>
      </c>
      <c r="C200">
        <v>415.75</v>
      </c>
    </row>
    <row r="201" spans="2:3" x14ac:dyDescent="0.2">
      <c r="B201" s="1">
        <v>43739</v>
      </c>
      <c r="C201">
        <v>414.75</v>
      </c>
    </row>
    <row r="202" spans="2:3" x14ac:dyDescent="0.2">
      <c r="B202" s="1">
        <v>43740</v>
      </c>
      <c r="C202">
        <v>413</v>
      </c>
    </row>
    <row r="203" spans="2:3" x14ac:dyDescent="0.2">
      <c r="B203" s="1">
        <v>43741</v>
      </c>
      <c r="C203">
        <v>413.75</v>
      </c>
    </row>
    <row r="204" spans="2:3" x14ac:dyDescent="0.2">
      <c r="B204" s="1">
        <v>43742</v>
      </c>
      <c r="C204">
        <v>413.25</v>
      </c>
    </row>
    <row r="205" spans="2:3" x14ac:dyDescent="0.2">
      <c r="B205" s="1">
        <v>43745</v>
      </c>
      <c r="C205">
        <v>413.75</v>
      </c>
    </row>
    <row r="206" spans="2:3" x14ac:dyDescent="0.2">
      <c r="B206" s="1">
        <v>43746</v>
      </c>
      <c r="C206">
        <v>414.5</v>
      </c>
    </row>
    <row r="207" spans="2:3" x14ac:dyDescent="0.2">
      <c r="B207" s="1">
        <v>43747</v>
      </c>
      <c r="C207">
        <v>414.75</v>
      </c>
    </row>
    <row r="208" spans="2:3" x14ac:dyDescent="0.2">
      <c r="B208" s="1">
        <v>43748</v>
      </c>
      <c r="C208">
        <v>412.5</v>
      </c>
    </row>
    <row r="209" spans="2:3" x14ac:dyDescent="0.2">
      <c r="B209" s="1">
        <v>43749</v>
      </c>
      <c r="C209">
        <v>415.75</v>
      </c>
    </row>
    <row r="210" spans="2:3" x14ac:dyDescent="0.2">
      <c r="B210" s="1">
        <v>43752</v>
      </c>
      <c r="C210">
        <v>415.5</v>
      </c>
    </row>
    <row r="211" spans="2:3" x14ac:dyDescent="0.2">
      <c r="B211" s="1">
        <v>43753</v>
      </c>
      <c r="C211">
        <v>413.75</v>
      </c>
    </row>
    <row r="212" spans="2:3" x14ac:dyDescent="0.2">
      <c r="B212" s="1">
        <v>43754</v>
      </c>
      <c r="C212">
        <v>414</v>
      </c>
    </row>
    <row r="213" spans="2:3" x14ac:dyDescent="0.2">
      <c r="B213" s="1">
        <v>43755</v>
      </c>
      <c r="C213">
        <v>414.5</v>
      </c>
    </row>
    <row r="214" spans="2:3" x14ac:dyDescent="0.2">
      <c r="B214" s="1">
        <v>43756</v>
      </c>
      <c r="C214">
        <v>414.5</v>
      </c>
    </row>
    <row r="215" spans="2:3" x14ac:dyDescent="0.2">
      <c r="B215" s="1">
        <v>43759</v>
      </c>
      <c r="C215">
        <v>414</v>
      </c>
    </row>
    <row r="216" spans="2:3" x14ac:dyDescent="0.2">
      <c r="B216" s="1">
        <v>43760</v>
      </c>
      <c r="C216">
        <v>414</v>
      </c>
    </row>
    <row r="217" spans="2:3" x14ac:dyDescent="0.2">
      <c r="B217" s="1">
        <v>43761</v>
      </c>
      <c r="C217">
        <v>414</v>
      </c>
    </row>
    <row r="218" spans="2:3" x14ac:dyDescent="0.2">
      <c r="B218" s="1">
        <v>43762</v>
      </c>
      <c r="C218">
        <v>413.25</v>
      </c>
    </row>
    <row r="219" spans="2:3" x14ac:dyDescent="0.2">
      <c r="B219" s="1">
        <v>43763</v>
      </c>
      <c r="C219">
        <v>412.75</v>
      </c>
    </row>
    <row r="220" spans="2:3" x14ac:dyDescent="0.2">
      <c r="B220" s="1">
        <v>43766</v>
      </c>
      <c r="C220">
        <v>412.25</v>
      </c>
    </row>
    <row r="221" spans="2:3" x14ac:dyDescent="0.2">
      <c r="B221" s="1">
        <v>43767</v>
      </c>
      <c r="C221">
        <v>412.5</v>
      </c>
    </row>
    <row r="222" spans="2:3" x14ac:dyDescent="0.2">
      <c r="B222" s="1">
        <v>43768</v>
      </c>
      <c r="C222">
        <v>413</v>
      </c>
    </row>
    <row r="223" spans="2:3" x14ac:dyDescent="0.2">
      <c r="B223" s="1">
        <v>43769</v>
      </c>
      <c r="C223">
        <v>412.5</v>
      </c>
    </row>
    <row r="224" spans="2:3" x14ac:dyDescent="0.2">
      <c r="B224" s="1">
        <v>43770</v>
      </c>
      <c r="C224">
        <v>412</v>
      </c>
    </row>
    <row r="225" spans="2:3" x14ac:dyDescent="0.2">
      <c r="B225" s="1">
        <v>43773</v>
      </c>
      <c r="C225">
        <v>411</v>
      </c>
    </row>
    <row r="226" spans="2:3" x14ac:dyDescent="0.2">
      <c r="B226" s="1">
        <v>43774</v>
      </c>
      <c r="C226">
        <v>409.75</v>
      </c>
    </row>
    <row r="227" spans="2:3" x14ac:dyDescent="0.2">
      <c r="B227" s="1">
        <v>43775</v>
      </c>
      <c r="C227">
        <v>409.25</v>
      </c>
    </row>
    <row r="228" spans="2:3" x14ac:dyDescent="0.2">
      <c r="B228" s="1">
        <v>43776</v>
      </c>
      <c r="C228">
        <v>407.75</v>
      </c>
    </row>
    <row r="229" spans="2:3" x14ac:dyDescent="0.2">
      <c r="B229" s="1">
        <v>43777</v>
      </c>
      <c r="C229">
        <v>408.5</v>
      </c>
    </row>
    <row r="230" spans="2:3" x14ac:dyDescent="0.2">
      <c r="B230" s="1">
        <v>43780</v>
      </c>
      <c r="C230">
        <v>406.25</v>
      </c>
    </row>
    <row r="231" spans="2:3" x14ac:dyDescent="0.2">
      <c r="B231" s="1">
        <v>43781</v>
      </c>
      <c r="C231">
        <v>406.75</v>
      </c>
    </row>
    <row r="232" spans="2:3" x14ac:dyDescent="0.2">
      <c r="B232" s="1">
        <v>43782</v>
      </c>
      <c r="C232">
        <v>406.25</v>
      </c>
    </row>
    <row r="233" spans="2:3" x14ac:dyDescent="0.2">
      <c r="B233" s="1">
        <v>43783</v>
      </c>
      <c r="C233">
        <v>408</v>
      </c>
    </row>
    <row r="234" spans="2:3" x14ac:dyDescent="0.2">
      <c r="B234" s="1">
        <v>43784</v>
      </c>
      <c r="C234">
        <v>406.5</v>
      </c>
    </row>
    <row r="235" spans="2:3" x14ac:dyDescent="0.2">
      <c r="B235" s="1">
        <v>43787</v>
      </c>
      <c r="C235">
        <v>405.5</v>
      </c>
    </row>
    <row r="236" spans="2:3" x14ac:dyDescent="0.2">
      <c r="B236" s="1">
        <v>43788</v>
      </c>
      <c r="C236">
        <v>405.75</v>
      </c>
    </row>
    <row r="237" spans="2:3" x14ac:dyDescent="0.2">
      <c r="B237" s="1">
        <v>43789</v>
      </c>
      <c r="C237">
        <v>404.75</v>
      </c>
    </row>
    <row r="238" spans="2:3" x14ac:dyDescent="0.2">
      <c r="B238" s="1">
        <v>43790</v>
      </c>
      <c r="C238">
        <v>404.75</v>
      </c>
    </row>
    <row r="239" spans="2:3" x14ac:dyDescent="0.2">
      <c r="B239" s="1">
        <v>43791</v>
      </c>
      <c r="C239">
        <v>404.75</v>
      </c>
    </row>
    <row r="240" spans="2:3" x14ac:dyDescent="0.2">
      <c r="B240" s="1">
        <v>43794</v>
      </c>
      <c r="C240">
        <v>405.75</v>
      </c>
    </row>
    <row r="241" spans="2:3" x14ac:dyDescent="0.2">
      <c r="B241" s="1">
        <v>43795</v>
      </c>
      <c r="C241">
        <v>404.5</v>
      </c>
    </row>
    <row r="242" spans="2:3" x14ac:dyDescent="0.2">
      <c r="B242" s="1">
        <v>43796</v>
      </c>
      <c r="C242">
        <v>402</v>
      </c>
    </row>
    <row r="243" spans="2:3" x14ac:dyDescent="0.2">
      <c r="B243" s="1">
        <v>43798</v>
      </c>
      <c r="C243">
        <v>403.25</v>
      </c>
    </row>
    <row r="244" spans="2:3" x14ac:dyDescent="0.2">
      <c r="B244" s="1">
        <v>43801</v>
      </c>
      <c r="C244">
        <v>403.25</v>
      </c>
    </row>
    <row r="245" spans="2:3" x14ac:dyDescent="0.2">
      <c r="B245" s="1">
        <v>43802</v>
      </c>
      <c r="C245">
        <v>403.5</v>
      </c>
    </row>
    <row r="246" spans="2:3" x14ac:dyDescent="0.2">
      <c r="B246" s="1">
        <v>43803</v>
      </c>
      <c r="C246">
        <v>403.5</v>
      </c>
    </row>
    <row r="247" spans="2:3" x14ac:dyDescent="0.2">
      <c r="B247" s="1">
        <v>43804</v>
      </c>
      <c r="C247">
        <v>402.75</v>
      </c>
    </row>
    <row r="248" spans="2:3" x14ac:dyDescent="0.2">
      <c r="B248" s="1">
        <v>43805</v>
      </c>
      <c r="C248">
        <v>402.75</v>
      </c>
    </row>
    <row r="249" spans="2:3" x14ac:dyDescent="0.2">
      <c r="B249" s="1">
        <v>43808</v>
      </c>
      <c r="C249">
        <v>402</v>
      </c>
    </row>
    <row r="250" spans="2:3" x14ac:dyDescent="0.2">
      <c r="B250" s="1">
        <v>43809</v>
      </c>
      <c r="C250">
        <v>403</v>
      </c>
    </row>
    <row r="251" spans="2:3" x14ac:dyDescent="0.2">
      <c r="B251" s="1">
        <v>43810</v>
      </c>
      <c r="C251">
        <v>401.5</v>
      </c>
    </row>
    <row r="252" spans="2:3" x14ac:dyDescent="0.2">
      <c r="B252" s="1">
        <v>43811</v>
      </c>
      <c r="C252">
        <v>404.75</v>
      </c>
    </row>
    <row r="253" spans="2:3" x14ac:dyDescent="0.2">
      <c r="B253" s="1">
        <v>43812</v>
      </c>
      <c r="C253">
        <v>405.5</v>
      </c>
    </row>
    <row r="254" spans="2:3" x14ac:dyDescent="0.2">
      <c r="B254" s="1">
        <v>43815</v>
      </c>
      <c r="C254">
        <v>409.5</v>
      </c>
    </row>
    <row r="255" spans="2:3" x14ac:dyDescent="0.2">
      <c r="B255" s="1">
        <v>43816</v>
      </c>
      <c r="C255">
        <v>408.75</v>
      </c>
    </row>
    <row r="256" spans="2:3" x14ac:dyDescent="0.2">
      <c r="B256" s="1">
        <v>43817</v>
      </c>
      <c r="C256">
        <v>407.75</v>
      </c>
    </row>
    <row r="257" spans="2:3" x14ac:dyDescent="0.2">
      <c r="B257" s="1">
        <v>43818</v>
      </c>
      <c r="C257">
        <v>409</v>
      </c>
    </row>
    <row r="258" spans="2:3" x14ac:dyDescent="0.2">
      <c r="B258" s="1">
        <v>43819</v>
      </c>
      <c r="C258">
        <v>409.25</v>
      </c>
    </row>
    <row r="259" spans="2:3" x14ac:dyDescent="0.2">
      <c r="B259" s="1">
        <v>43822</v>
      </c>
      <c r="C259">
        <v>409.5</v>
      </c>
    </row>
    <row r="260" spans="2:3" x14ac:dyDescent="0.2">
      <c r="B260" s="1">
        <v>43823</v>
      </c>
      <c r="C260">
        <v>409.25</v>
      </c>
    </row>
    <row r="261" spans="2:3" x14ac:dyDescent="0.2">
      <c r="B261" s="1">
        <v>43825</v>
      </c>
      <c r="C261">
        <v>409.75</v>
      </c>
    </row>
    <row r="262" spans="2:3" x14ac:dyDescent="0.2">
      <c r="B262" s="1">
        <v>43826</v>
      </c>
      <c r="C262">
        <v>409.75</v>
      </c>
    </row>
    <row r="263" spans="2:3" x14ac:dyDescent="0.2">
      <c r="B263" s="1">
        <v>43829</v>
      </c>
      <c r="C263">
        <v>410</v>
      </c>
    </row>
    <row r="264" spans="2:3" x14ac:dyDescent="0.2">
      <c r="B264" s="1">
        <v>43830</v>
      </c>
      <c r="C264">
        <v>409.5</v>
      </c>
    </row>
    <row r="265" spans="2:3" x14ac:dyDescent="0.2">
      <c r="B265" s="1">
        <v>43832</v>
      </c>
      <c r="C265">
        <v>410.5</v>
      </c>
    </row>
    <row r="266" spans="2:3" x14ac:dyDescent="0.2">
      <c r="B266" s="1">
        <v>43833</v>
      </c>
      <c r="C266">
        <v>408.75</v>
      </c>
    </row>
    <row r="267" spans="2:3" x14ac:dyDescent="0.2">
      <c r="B267" s="1">
        <v>43836</v>
      </c>
      <c r="C267">
        <v>408</v>
      </c>
    </row>
    <row r="268" spans="2:3" x14ac:dyDescent="0.2">
      <c r="B268" s="1">
        <v>43837</v>
      </c>
      <c r="C268">
        <v>408.25</v>
      </c>
    </row>
    <row r="269" spans="2:3" x14ac:dyDescent="0.2">
      <c r="B269" s="1">
        <v>43838</v>
      </c>
      <c r="C269">
        <v>408.25</v>
      </c>
    </row>
    <row r="270" spans="2:3" x14ac:dyDescent="0.2">
      <c r="B270" s="1">
        <v>43839</v>
      </c>
      <c r="C270">
        <v>408.5</v>
      </c>
    </row>
    <row r="271" spans="2:3" x14ac:dyDescent="0.2">
      <c r="B271" s="1">
        <v>43840</v>
      </c>
      <c r="C271">
        <v>409.75</v>
      </c>
    </row>
    <row r="272" spans="2:3" x14ac:dyDescent="0.2">
      <c r="B272" s="1">
        <v>43843</v>
      </c>
      <c r="C272">
        <v>411</v>
      </c>
    </row>
    <row r="273" spans="2:3" x14ac:dyDescent="0.2">
      <c r="B273" s="1">
        <v>43844</v>
      </c>
      <c r="C273">
        <v>410.5</v>
      </c>
    </row>
    <row r="274" spans="2:3" x14ac:dyDescent="0.2">
      <c r="B274" s="1">
        <v>43845</v>
      </c>
      <c r="C274">
        <v>409.25</v>
      </c>
    </row>
    <row r="275" spans="2:3" x14ac:dyDescent="0.2">
      <c r="B275" s="1">
        <v>43846</v>
      </c>
      <c r="C275">
        <v>404.25</v>
      </c>
    </row>
    <row r="276" spans="2:3" x14ac:dyDescent="0.2">
      <c r="B276" s="1">
        <v>43847</v>
      </c>
      <c r="C276">
        <v>410.5</v>
      </c>
    </row>
    <row r="277" spans="2:3" x14ac:dyDescent="0.2">
      <c r="B277" s="1">
        <v>43851</v>
      </c>
      <c r="C277">
        <v>409.25</v>
      </c>
    </row>
    <row r="278" spans="2:3" x14ac:dyDescent="0.2">
      <c r="B278" s="1">
        <v>43852</v>
      </c>
      <c r="C278">
        <v>408.25</v>
      </c>
    </row>
    <row r="279" spans="2:3" x14ac:dyDescent="0.2">
      <c r="B279" s="1">
        <v>43853</v>
      </c>
      <c r="C279">
        <v>409.75</v>
      </c>
    </row>
    <row r="280" spans="2:3" x14ac:dyDescent="0.2">
      <c r="B280" s="1">
        <v>43854</v>
      </c>
      <c r="C280">
        <v>406.25</v>
      </c>
    </row>
    <row r="281" spans="2:3" x14ac:dyDescent="0.2">
      <c r="B281" s="1">
        <v>43857</v>
      </c>
      <c r="C281">
        <v>404</v>
      </c>
    </row>
    <row r="282" spans="2:3" x14ac:dyDescent="0.2">
      <c r="B282" s="1">
        <v>43858</v>
      </c>
      <c r="C282">
        <v>405.5</v>
      </c>
    </row>
    <row r="283" spans="2:3" x14ac:dyDescent="0.2">
      <c r="B283" s="1">
        <v>43859</v>
      </c>
      <c r="C283">
        <v>403</v>
      </c>
    </row>
    <row r="284" spans="2:3" x14ac:dyDescent="0.2">
      <c r="B284" s="1">
        <v>43860</v>
      </c>
      <c r="C284">
        <v>400</v>
      </c>
    </row>
    <row r="285" spans="2:3" x14ac:dyDescent="0.2">
      <c r="B285" s="1">
        <v>43861</v>
      </c>
      <c r="C285">
        <v>401.25</v>
      </c>
    </row>
    <row r="286" spans="2:3" x14ac:dyDescent="0.2">
      <c r="B286" s="1">
        <v>43864</v>
      </c>
      <c r="C286">
        <v>399.75</v>
      </c>
    </row>
    <row r="287" spans="2:3" x14ac:dyDescent="0.2">
      <c r="B287" s="1">
        <v>43865</v>
      </c>
      <c r="C287">
        <v>401.75</v>
      </c>
    </row>
    <row r="288" spans="2:3" x14ac:dyDescent="0.2">
      <c r="B288" s="1">
        <v>43866</v>
      </c>
      <c r="C288">
        <v>400.25</v>
      </c>
    </row>
    <row r="289" spans="2:3" x14ac:dyDescent="0.2">
      <c r="B289" s="1">
        <v>43867</v>
      </c>
      <c r="C289">
        <v>398.25</v>
      </c>
    </row>
    <row r="290" spans="2:3" x14ac:dyDescent="0.2">
      <c r="B290" s="1">
        <v>43868</v>
      </c>
      <c r="C290">
        <v>400</v>
      </c>
    </row>
    <row r="291" spans="2:3" x14ac:dyDescent="0.2">
      <c r="B291" s="1">
        <v>43871</v>
      </c>
      <c r="C291">
        <v>400</v>
      </c>
    </row>
    <row r="292" spans="2:3" x14ac:dyDescent="0.2">
      <c r="B292" s="1">
        <v>43872</v>
      </c>
      <c r="C292">
        <v>398.25</v>
      </c>
    </row>
    <row r="293" spans="2:3" x14ac:dyDescent="0.2">
      <c r="B293" s="1">
        <v>43873</v>
      </c>
      <c r="C293">
        <v>398.5</v>
      </c>
    </row>
    <row r="294" spans="2:3" x14ac:dyDescent="0.2">
      <c r="B294" s="1">
        <v>43874</v>
      </c>
      <c r="C294">
        <v>398</v>
      </c>
    </row>
    <row r="295" spans="2:3" x14ac:dyDescent="0.2">
      <c r="B295" s="1">
        <v>43875</v>
      </c>
      <c r="C295">
        <v>394.5</v>
      </c>
    </row>
    <row r="296" spans="2:3" x14ac:dyDescent="0.2">
      <c r="B296" s="1">
        <v>43879</v>
      </c>
      <c r="C296">
        <v>397.25</v>
      </c>
    </row>
    <row r="297" spans="2:3" x14ac:dyDescent="0.2">
      <c r="B297" s="1">
        <v>43880</v>
      </c>
      <c r="C297">
        <v>396</v>
      </c>
    </row>
    <row r="298" spans="2:3" x14ac:dyDescent="0.2">
      <c r="B298" s="1">
        <v>43881</v>
      </c>
      <c r="C298">
        <v>394.25</v>
      </c>
    </row>
    <row r="299" spans="2:3" x14ac:dyDescent="0.2">
      <c r="B299" s="1">
        <v>43882</v>
      </c>
      <c r="C299">
        <v>393.75</v>
      </c>
    </row>
    <row r="300" spans="2:3" x14ac:dyDescent="0.2">
      <c r="B300" s="1">
        <v>43885</v>
      </c>
      <c r="C300">
        <v>392</v>
      </c>
    </row>
    <row r="301" spans="2:3" x14ac:dyDescent="0.2">
      <c r="B301" s="1">
        <v>43886</v>
      </c>
      <c r="C301">
        <v>392.25</v>
      </c>
    </row>
    <row r="302" spans="2:3" x14ac:dyDescent="0.2">
      <c r="B302" s="1">
        <v>43887</v>
      </c>
      <c r="C302">
        <v>391.75</v>
      </c>
    </row>
    <row r="303" spans="2:3" x14ac:dyDescent="0.2">
      <c r="B303" s="1">
        <v>43888</v>
      </c>
      <c r="C303">
        <v>389.5</v>
      </c>
    </row>
    <row r="304" spans="2:3" x14ac:dyDescent="0.2">
      <c r="B304" s="1">
        <v>43889</v>
      </c>
      <c r="C304">
        <v>390</v>
      </c>
    </row>
    <row r="305" spans="2:3" x14ac:dyDescent="0.2">
      <c r="B305" s="1">
        <v>43892</v>
      </c>
      <c r="C305">
        <v>391</v>
      </c>
    </row>
    <row r="306" spans="2:3" x14ac:dyDescent="0.2">
      <c r="B306" s="1">
        <v>43893</v>
      </c>
      <c r="C306">
        <v>394.5</v>
      </c>
    </row>
    <row r="307" spans="2:3" x14ac:dyDescent="0.2">
      <c r="B307" s="1">
        <v>43894</v>
      </c>
      <c r="C307">
        <v>394</v>
      </c>
    </row>
    <row r="308" spans="2:3" x14ac:dyDescent="0.2">
      <c r="B308" s="1">
        <v>43895</v>
      </c>
      <c r="C308">
        <v>392</v>
      </c>
    </row>
    <row r="309" spans="2:3" x14ac:dyDescent="0.2">
      <c r="B309" s="1">
        <v>43896</v>
      </c>
      <c r="C309">
        <v>392.5</v>
      </c>
    </row>
    <row r="310" spans="2:3" x14ac:dyDescent="0.2">
      <c r="B310" s="1">
        <v>43899</v>
      </c>
      <c r="C310">
        <v>390</v>
      </c>
    </row>
    <row r="311" spans="2:3" x14ac:dyDescent="0.2">
      <c r="B311" s="1">
        <v>43900</v>
      </c>
      <c r="C311">
        <v>392.25</v>
      </c>
    </row>
    <row r="312" spans="2:3" x14ac:dyDescent="0.2">
      <c r="B312" s="1">
        <v>43901</v>
      </c>
      <c r="C312">
        <v>387.75</v>
      </c>
    </row>
    <row r="313" spans="2:3" x14ac:dyDescent="0.2">
      <c r="B313" s="1">
        <v>43902</v>
      </c>
      <c r="C313">
        <v>382</v>
      </c>
    </row>
    <row r="314" spans="2:3" x14ac:dyDescent="0.2">
      <c r="B314" s="1">
        <v>43903</v>
      </c>
      <c r="C314">
        <v>383.25</v>
      </c>
    </row>
    <row r="315" spans="2:3" x14ac:dyDescent="0.2">
      <c r="B315" s="1">
        <v>43906</v>
      </c>
      <c r="C315">
        <v>377.25</v>
      </c>
    </row>
    <row r="316" spans="2:3" x14ac:dyDescent="0.2">
      <c r="B316" s="1">
        <v>43907</v>
      </c>
      <c r="C316">
        <v>374.25</v>
      </c>
    </row>
    <row r="317" spans="2:3" x14ac:dyDescent="0.2">
      <c r="B317" s="1">
        <v>43908</v>
      </c>
      <c r="C317">
        <v>370.75</v>
      </c>
    </row>
    <row r="318" spans="2:3" x14ac:dyDescent="0.2">
      <c r="B318" s="1">
        <v>43909</v>
      </c>
      <c r="C318">
        <v>372.25</v>
      </c>
    </row>
    <row r="319" spans="2:3" x14ac:dyDescent="0.2">
      <c r="B319" s="1">
        <v>43910</v>
      </c>
      <c r="C319">
        <v>373.5</v>
      </c>
    </row>
    <row r="320" spans="2:3" x14ac:dyDescent="0.2">
      <c r="B320" s="1">
        <v>43913</v>
      </c>
      <c r="C320">
        <v>372.75</v>
      </c>
    </row>
    <row r="321" spans="2:3" x14ac:dyDescent="0.2">
      <c r="B321" s="1">
        <v>43914</v>
      </c>
      <c r="C321">
        <v>373.75</v>
      </c>
    </row>
    <row r="322" spans="2:3" x14ac:dyDescent="0.2">
      <c r="B322" s="1">
        <v>43915</v>
      </c>
      <c r="C322">
        <v>376.5</v>
      </c>
    </row>
    <row r="323" spans="2:3" x14ac:dyDescent="0.2">
      <c r="B323" s="1">
        <v>43916</v>
      </c>
      <c r="C323">
        <v>377.5</v>
      </c>
    </row>
    <row r="324" spans="2:3" x14ac:dyDescent="0.2">
      <c r="B324" s="1">
        <v>43917</v>
      </c>
      <c r="C324">
        <v>373.5</v>
      </c>
    </row>
    <row r="325" spans="2:3" x14ac:dyDescent="0.2">
      <c r="B325" s="1">
        <v>43920</v>
      </c>
      <c r="C325">
        <v>370</v>
      </c>
    </row>
    <row r="326" spans="2:3" x14ac:dyDescent="0.2">
      <c r="B326" s="1">
        <v>43921</v>
      </c>
      <c r="C326">
        <v>371.5</v>
      </c>
    </row>
    <row r="327" spans="2:3" x14ac:dyDescent="0.2">
      <c r="B327" s="1">
        <v>43922</v>
      </c>
      <c r="C327">
        <v>364</v>
      </c>
    </row>
    <row r="328" spans="2:3" x14ac:dyDescent="0.2">
      <c r="B328" s="1">
        <v>43923</v>
      </c>
      <c r="C328">
        <v>365.75</v>
      </c>
    </row>
    <row r="329" spans="2:3" x14ac:dyDescent="0.2">
      <c r="B329" s="1">
        <v>43924</v>
      </c>
      <c r="C329">
        <v>365.75</v>
      </c>
    </row>
    <row r="330" spans="2:3" x14ac:dyDescent="0.2">
      <c r="B330" s="1">
        <v>43927</v>
      </c>
      <c r="C330">
        <v>363.75</v>
      </c>
    </row>
    <row r="331" spans="2:3" x14ac:dyDescent="0.2">
      <c r="B331" s="1">
        <v>43928</v>
      </c>
      <c r="C331">
        <v>366</v>
      </c>
    </row>
    <row r="332" spans="2:3" x14ac:dyDescent="0.2">
      <c r="B332" s="1">
        <v>43929</v>
      </c>
      <c r="C332">
        <v>366</v>
      </c>
    </row>
    <row r="333" spans="2:3" x14ac:dyDescent="0.2">
      <c r="B333" s="1">
        <v>43930</v>
      </c>
      <c r="C333">
        <v>369.75</v>
      </c>
    </row>
    <row r="334" spans="2:3" x14ac:dyDescent="0.2">
      <c r="B334" s="1">
        <v>43934</v>
      </c>
      <c r="C334">
        <v>369.75</v>
      </c>
    </row>
    <row r="335" spans="2:3" x14ac:dyDescent="0.2">
      <c r="B335" s="1">
        <v>43935</v>
      </c>
      <c r="C335">
        <v>368</v>
      </c>
    </row>
    <row r="336" spans="2:3" x14ac:dyDescent="0.2">
      <c r="B336" s="1">
        <v>43936</v>
      </c>
      <c r="C336">
        <v>365.25</v>
      </c>
    </row>
    <row r="337" spans="2:3" x14ac:dyDescent="0.2">
      <c r="B337" s="1">
        <v>43937</v>
      </c>
      <c r="C337">
        <v>363.25</v>
      </c>
    </row>
    <row r="338" spans="2:3" x14ac:dyDescent="0.2">
      <c r="B338" s="1">
        <v>43938</v>
      </c>
      <c r="C338">
        <v>364.75</v>
      </c>
    </row>
    <row r="339" spans="2:3" x14ac:dyDescent="0.2">
      <c r="B339" s="1">
        <v>43941</v>
      </c>
      <c r="C339">
        <v>358.75</v>
      </c>
    </row>
    <row r="340" spans="2:3" x14ac:dyDescent="0.2">
      <c r="B340" s="1">
        <v>43942</v>
      </c>
      <c r="C340">
        <v>356.5</v>
      </c>
    </row>
    <row r="341" spans="2:3" x14ac:dyDescent="0.2">
      <c r="B341" s="1">
        <v>43943</v>
      </c>
      <c r="C341">
        <v>359</v>
      </c>
    </row>
    <row r="342" spans="2:3" x14ac:dyDescent="0.2">
      <c r="B342" s="1">
        <v>43944</v>
      </c>
      <c r="C342">
        <v>358.25</v>
      </c>
    </row>
    <row r="343" spans="2:3" x14ac:dyDescent="0.2">
      <c r="B343" s="1">
        <v>43945</v>
      </c>
      <c r="C343">
        <v>357</v>
      </c>
    </row>
    <row r="344" spans="2:3" x14ac:dyDescent="0.2">
      <c r="B344" s="1">
        <v>43948</v>
      </c>
      <c r="C344">
        <v>351.5</v>
      </c>
    </row>
    <row r="345" spans="2:3" x14ac:dyDescent="0.2">
      <c r="B345" s="1">
        <v>43949</v>
      </c>
      <c r="C345">
        <v>354.25</v>
      </c>
    </row>
    <row r="346" spans="2:3" x14ac:dyDescent="0.2">
      <c r="B346" s="1">
        <v>43950</v>
      </c>
      <c r="C346">
        <v>358</v>
      </c>
    </row>
    <row r="347" spans="2:3" x14ac:dyDescent="0.2">
      <c r="B347" s="1">
        <v>43951</v>
      </c>
      <c r="C347">
        <v>360.75</v>
      </c>
    </row>
    <row r="348" spans="2:3" x14ac:dyDescent="0.2">
      <c r="B348" s="1">
        <v>43952</v>
      </c>
      <c r="C348">
        <v>362.75</v>
      </c>
    </row>
    <row r="349" spans="2:3" x14ac:dyDescent="0.2">
      <c r="B349" s="1">
        <v>43955</v>
      </c>
      <c r="C349">
        <v>360.5</v>
      </c>
    </row>
    <row r="350" spans="2:3" x14ac:dyDescent="0.2">
      <c r="B350" s="1">
        <v>43956</v>
      </c>
      <c r="C350">
        <v>359.25</v>
      </c>
    </row>
    <row r="351" spans="2:3" x14ac:dyDescent="0.2">
      <c r="B351" s="1">
        <v>43957</v>
      </c>
      <c r="C351">
        <v>356.25</v>
      </c>
    </row>
    <row r="352" spans="2:3" x14ac:dyDescent="0.2">
      <c r="B352" s="1">
        <v>43958</v>
      </c>
      <c r="C352">
        <v>357.25</v>
      </c>
    </row>
    <row r="353" spans="2:3" x14ac:dyDescent="0.2">
      <c r="B353" s="1">
        <v>43959</v>
      </c>
      <c r="C353">
        <v>359.25</v>
      </c>
    </row>
    <row r="354" spans="2:3" x14ac:dyDescent="0.2">
      <c r="B354" s="1">
        <v>43962</v>
      </c>
      <c r="C354">
        <v>358</v>
      </c>
    </row>
    <row r="355" spans="2:3" x14ac:dyDescent="0.2">
      <c r="B355" s="1">
        <v>43963</v>
      </c>
      <c r="C355">
        <v>358.75</v>
      </c>
    </row>
    <row r="356" spans="2:3" x14ac:dyDescent="0.2">
      <c r="B356" s="1">
        <v>43964</v>
      </c>
      <c r="C356">
        <v>357</v>
      </c>
    </row>
    <row r="357" spans="2:3" x14ac:dyDescent="0.2">
      <c r="B357" s="1">
        <v>43965</v>
      </c>
      <c r="C357">
        <v>357</v>
      </c>
    </row>
    <row r="358" spans="2:3" x14ac:dyDescent="0.2">
      <c r="B358" s="1">
        <v>43966</v>
      </c>
      <c r="C358">
        <v>357.25</v>
      </c>
    </row>
    <row r="359" spans="2:3" x14ac:dyDescent="0.2">
      <c r="B359" s="1">
        <v>43969</v>
      </c>
      <c r="C359">
        <v>357.5</v>
      </c>
    </row>
    <row r="360" spans="2:3" x14ac:dyDescent="0.2">
      <c r="B360" s="1">
        <v>43970</v>
      </c>
      <c r="C360">
        <v>358.5</v>
      </c>
    </row>
    <row r="361" spans="2:3" x14ac:dyDescent="0.2">
      <c r="B361" s="1">
        <v>43971</v>
      </c>
      <c r="C361">
        <v>359.25</v>
      </c>
    </row>
    <row r="362" spans="2:3" x14ac:dyDescent="0.2">
      <c r="B362" s="1">
        <v>43972</v>
      </c>
      <c r="C362">
        <v>359</v>
      </c>
    </row>
    <row r="363" spans="2:3" x14ac:dyDescent="0.2">
      <c r="B363" s="1">
        <v>43973</v>
      </c>
      <c r="C363">
        <v>357.5</v>
      </c>
    </row>
    <row r="364" spans="2:3" x14ac:dyDescent="0.2">
      <c r="B364" s="1">
        <v>43977</v>
      </c>
      <c r="C364">
        <v>358.75</v>
      </c>
    </row>
    <row r="365" spans="2:3" x14ac:dyDescent="0.2">
      <c r="B365" s="1">
        <v>43978</v>
      </c>
      <c r="C365">
        <v>358.75</v>
      </c>
    </row>
    <row r="366" spans="2:3" x14ac:dyDescent="0.2">
      <c r="B366" s="1">
        <v>43979</v>
      </c>
      <c r="C366">
        <v>363.25</v>
      </c>
    </row>
    <row r="367" spans="2:3" x14ac:dyDescent="0.2">
      <c r="B367" s="1">
        <v>43980</v>
      </c>
      <c r="C367">
        <v>362</v>
      </c>
    </row>
    <row r="368" spans="2:3" x14ac:dyDescent="0.2">
      <c r="B368" s="1">
        <v>43983</v>
      </c>
      <c r="C368">
        <v>359.25</v>
      </c>
    </row>
    <row r="369" spans="2:3" x14ac:dyDescent="0.2">
      <c r="B369" s="1">
        <v>43984</v>
      </c>
      <c r="C369">
        <v>362.25</v>
      </c>
    </row>
    <row r="370" spans="2:3" x14ac:dyDescent="0.2">
      <c r="B370" s="1">
        <v>43985</v>
      </c>
      <c r="C370">
        <v>362</v>
      </c>
    </row>
    <row r="371" spans="2:3" x14ac:dyDescent="0.2">
      <c r="B371" s="1">
        <v>43986</v>
      </c>
      <c r="C371">
        <v>366.5</v>
      </c>
    </row>
    <row r="372" spans="2:3" x14ac:dyDescent="0.2">
      <c r="B372" s="1">
        <v>43987</v>
      </c>
      <c r="C372">
        <v>368.5</v>
      </c>
    </row>
    <row r="373" spans="2:3" x14ac:dyDescent="0.2">
      <c r="B373" s="1">
        <v>43990</v>
      </c>
      <c r="C373">
        <v>370.75</v>
      </c>
    </row>
    <row r="374" spans="2:3" x14ac:dyDescent="0.2">
      <c r="B374" s="1">
        <v>43991</v>
      </c>
      <c r="C374">
        <v>368.75</v>
      </c>
    </row>
    <row r="375" spans="2:3" x14ac:dyDescent="0.2">
      <c r="B375" s="1">
        <v>43992</v>
      </c>
      <c r="C375">
        <v>366.25</v>
      </c>
    </row>
    <row r="376" spans="2:3" x14ac:dyDescent="0.2">
      <c r="B376" s="1">
        <v>43993</v>
      </c>
      <c r="C376">
        <v>367.5</v>
      </c>
    </row>
    <row r="377" spans="2:3" x14ac:dyDescent="0.2">
      <c r="B377" s="1">
        <v>43994</v>
      </c>
      <c r="C377">
        <v>366.25</v>
      </c>
    </row>
    <row r="378" spans="2:3" x14ac:dyDescent="0.2">
      <c r="B378" s="1">
        <v>43997</v>
      </c>
      <c r="C378">
        <v>365</v>
      </c>
    </row>
    <row r="379" spans="2:3" x14ac:dyDescent="0.2">
      <c r="B379" s="1">
        <v>43998</v>
      </c>
      <c r="C379">
        <v>365.25</v>
      </c>
    </row>
    <row r="380" spans="2:3" x14ac:dyDescent="0.2">
      <c r="B380" s="1">
        <v>43999</v>
      </c>
      <c r="C380">
        <v>365</v>
      </c>
    </row>
    <row r="381" spans="2:3" x14ac:dyDescent="0.2">
      <c r="B381" s="1">
        <v>44000</v>
      </c>
      <c r="C381">
        <v>365.5</v>
      </c>
    </row>
    <row r="382" spans="2:3" x14ac:dyDescent="0.2">
      <c r="B382" s="1">
        <v>44001</v>
      </c>
      <c r="C382">
        <v>366.75</v>
      </c>
    </row>
    <row r="383" spans="2:3" x14ac:dyDescent="0.2">
      <c r="B383" s="1">
        <v>44004</v>
      </c>
      <c r="C383">
        <v>365</v>
      </c>
    </row>
    <row r="384" spans="2:3" x14ac:dyDescent="0.2">
      <c r="B384" s="1">
        <v>44005</v>
      </c>
      <c r="C384">
        <v>361.5</v>
      </c>
    </row>
    <row r="385" spans="2:3" x14ac:dyDescent="0.2">
      <c r="B385" s="1">
        <v>44006</v>
      </c>
      <c r="C385">
        <v>358</v>
      </c>
    </row>
    <row r="386" spans="2:3" x14ac:dyDescent="0.2">
      <c r="B386" s="1">
        <v>44007</v>
      </c>
      <c r="C386">
        <v>353.75</v>
      </c>
    </row>
    <row r="387" spans="2:3" x14ac:dyDescent="0.2">
      <c r="B387" s="1">
        <v>44008</v>
      </c>
      <c r="C387">
        <v>352</v>
      </c>
    </row>
    <row r="388" spans="2:3" x14ac:dyDescent="0.2">
      <c r="B388" s="1">
        <v>44011</v>
      </c>
      <c r="C388">
        <v>359.5</v>
      </c>
    </row>
    <row r="389" spans="2:3" x14ac:dyDescent="0.2">
      <c r="B389" s="1">
        <v>44012</v>
      </c>
      <c r="C389">
        <v>366.75</v>
      </c>
    </row>
    <row r="390" spans="2:3" x14ac:dyDescent="0.2">
      <c r="B390" s="1">
        <v>44013</v>
      </c>
      <c r="C390">
        <v>372.5</v>
      </c>
    </row>
    <row r="391" spans="2:3" x14ac:dyDescent="0.2">
      <c r="B391" s="1">
        <v>44014</v>
      </c>
      <c r="C391">
        <v>367.75</v>
      </c>
    </row>
    <row r="392" spans="2:3" x14ac:dyDescent="0.2">
      <c r="B392" s="1">
        <v>44018</v>
      </c>
      <c r="C392">
        <v>369.25</v>
      </c>
    </row>
    <row r="393" spans="2:3" x14ac:dyDescent="0.2">
      <c r="B393" s="1">
        <v>44019</v>
      </c>
      <c r="C393">
        <v>368.5</v>
      </c>
    </row>
    <row r="394" spans="2:3" x14ac:dyDescent="0.2">
      <c r="B394" s="1">
        <v>44020</v>
      </c>
      <c r="C394">
        <v>370.75</v>
      </c>
    </row>
    <row r="395" spans="2:3" x14ac:dyDescent="0.2">
      <c r="B395" s="1">
        <v>44021</v>
      </c>
      <c r="C395">
        <v>372.5</v>
      </c>
    </row>
    <row r="396" spans="2:3" x14ac:dyDescent="0.2">
      <c r="B396" s="1">
        <v>44022</v>
      </c>
      <c r="C396">
        <v>364.25</v>
      </c>
    </row>
    <row r="397" spans="2:3" x14ac:dyDescent="0.2">
      <c r="B397" s="1">
        <v>44025</v>
      </c>
      <c r="C397">
        <v>360</v>
      </c>
    </row>
    <row r="398" spans="2:3" x14ac:dyDescent="0.2">
      <c r="B398" s="1">
        <v>44026</v>
      </c>
      <c r="C398">
        <v>357.75</v>
      </c>
    </row>
    <row r="399" spans="2:3" x14ac:dyDescent="0.2">
      <c r="B399" s="1">
        <v>44027</v>
      </c>
      <c r="C399">
        <v>358.25</v>
      </c>
    </row>
    <row r="400" spans="2:3" x14ac:dyDescent="0.2">
      <c r="B400" s="1">
        <v>44028</v>
      </c>
      <c r="C400">
        <v>359.25</v>
      </c>
    </row>
    <row r="401" spans="2:3" x14ac:dyDescent="0.2">
      <c r="B401" s="1">
        <v>44029</v>
      </c>
      <c r="C401">
        <v>360.5</v>
      </c>
    </row>
    <row r="402" spans="2:3" x14ac:dyDescent="0.2">
      <c r="B402" s="1">
        <v>44032</v>
      </c>
      <c r="C402">
        <v>359.25</v>
      </c>
    </row>
    <row r="403" spans="2:3" x14ac:dyDescent="0.2">
      <c r="B403" s="1">
        <v>44033</v>
      </c>
      <c r="C403">
        <v>354.75</v>
      </c>
    </row>
    <row r="404" spans="2:3" x14ac:dyDescent="0.2">
      <c r="B404" s="1">
        <v>44034</v>
      </c>
      <c r="C404">
        <v>357.5</v>
      </c>
    </row>
    <row r="405" spans="2:3" x14ac:dyDescent="0.2">
      <c r="B405" s="1">
        <v>44035</v>
      </c>
      <c r="C405">
        <v>359</v>
      </c>
    </row>
    <row r="406" spans="2:3" x14ac:dyDescent="0.2">
      <c r="B406" s="1">
        <v>44036</v>
      </c>
      <c r="C406">
        <v>359.75</v>
      </c>
    </row>
    <row r="407" spans="2:3" x14ac:dyDescent="0.2">
      <c r="B407" s="1">
        <v>44039</v>
      </c>
      <c r="C407">
        <v>359.75</v>
      </c>
    </row>
    <row r="408" spans="2:3" x14ac:dyDescent="0.2">
      <c r="B408" s="1">
        <v>44040</v>
      </c>
      <c r="C408">
        <v>356</v>
      </c>
    </row>
    <row r="409" spans="2:3" x14ac:dyDescent="0.2">
      <c r="B409" s="1">
        <v>44041</v>
      </c>
      <c r="C409">
        <v>354.75</v>
      </c>
    </row>
    <row r="410" spans="2:3" x14ac:dyDescent="0.2">
      <c r="B410" s="1">
        <v>44042</v>
      </c>
      <c r="C410">
        <v>355</v>
      </c>
    </row>
    <row r="411" spans="2:3" x14ac:dyDescent="0.2">
      <c r="B411" s="1">
        <v>44043</v>
      </c>
      <c r="C411">
        <v>355.5</v>
      </c>
    </row>
    <row r="412" spans="2:3" x14ac:dyDescent="0.2">
      <c r="B412" s="1">
        <v>44046</v>
      </c>
      <c r="C412">
        <v>356.25</v>
      </c>
    </row>
    <row r="413" spans="2:3" x14ac:dyDescent="0.2">
      <c r="B413" s="1">
        <v>44047</v>
      </c>
      <c r="C413">
        <v>352.5</v>
      </c>
    </row>
    <row r="414" spans="2:3" x14ac:dyDescent="0.2">
      <c r="B414" s="1">
        <v>44048</v>
      </c>
      <c r="C414">
        <v>355.75</v>
      </c>
    </row>
    <row r="415" spans="2:3" x14ac:dyDescent="0.2">
      <c r="B415" s="1">
        <v>44049</v>
      </c>
      <c r="C415">
        <v>355.5</v>
      </c>
    </row>
    <row r="416" spans="2:3" x14ac:dyDescent="0.2">
      <c r="B416" s="1">
        <v>44050</v>
      </c>
      <c r="C416">
        <v>352.75</v>
      </c>
    </row>
    <row r="417" spans="2:3" x14ac:dyDescent="0.2">
      <c r="B417" s="1">
        <v>44053</v>
      </c>
      <c r="C417">
        <v>354.25</v>
      </c>
    </row>
    <row r="418" spans="2:3" x14ac:dyDescent="0.2">
      <c r="B418" s="1">
        <v>44054</v>
      </c>
      <c r="C418">
        <v>353.75</v>
      </c>
    </row>
    <row r="419" spans="2:3" x14ac:dyDescent="0.2">
      <c r="B419" s="1">
        <v>44055</v>
      </c>
      <c r="C419">
        <v>356</v>
      </c>
    </row>
    <row r="420" spans="2:3" x14ac:dyDescent="0.2">
      <c r="B420" s="1">
        <v>44056</v>
      </c>
      <c r="C420">
        <v>364.75</v>
      </c>
    </row>
    <row r="421" spans="2:3" x14ac:dyDescent="0.2">
      <c r="B421" s="1">
        <v>44057</v>
      </c>
      <c r="C421">
        <v>365</v>
      </c>
    </row>
    <row r="422" spans="2:3" x14ac:dyDescent="0.2">
      <c r="B422" s="1">
        <v>44060</v>
      </c>
      <c r="C422">
        <v>370.5</v>
      </c>
    </row>
    <row r="423" spans="2:3" x14ac:dyDescent="0.2">
      <c r="B423" s="1">
        <v>44061</v>
      </c>
      <c r="C423">
        <v>369.5</v>
      </c>
    </row>
    <row r="424" spans="2:3" x14ac:dyDescent="0.2">
      <c r="B424" s="1">
        <v>44062</v>
      </c>
      <c r="C424">
        <v>368</v>
      </c>
    </row>
    <row r="425" spans="2:3" x14ac:dyDescent="0.2">
      <c r="B425" s="1">
        <v>44063</v>
      </c>
      <c r="C425">
        <v>367.5</v>
      </c>
    </row>
    <row r="426" spans="2:3" x14ac:dyDescent="0.2">
      <c r="B426" s="1">
        <v>44064</v>
      </c>
      <c r="C426">
        <v>367.25</v>
      </c>
    </row>
    <row r="427" spans="2:3" x14ac:dyDescent="0.2">
      <c r="B427" s="1">
        <v>44067</v>
      </c>
      <c r="C427">
        <v>370.25</v>
      </c>
    </row>
    <row r="428" spans="2:3" x14ac:dyDescent="0.2">
      <c r="B428" s="1">
        <v>44068</v>
      </c>
      <c r="C428">
        <v>376.5</v>
      </c>
    </row>
    <row r="429" spans="2:3" x14ac:dyDescent="0.2">
      <c r="B429" s="1">
        <v>44069</v>
      </c>
      <c r="C429">
        <v>376</v>
      </c>
    </row>
    <row r="430" spans="2:3" x14ac:dyDescent="0.2">
      <c r="B430" s="1">
        <v>44070</v>
      </c>
      <c r="C430">
        <v>378</v>
      </c>
    </row>
    <row r="431" spans="2:3" x14ac:dyDescent="0.2">
      <c r="B431" s="1">
        <v>44071</v>
      </c>
      <c r="C431">
        <v>377</v>
      </c>
    </row>
    <row r="432" spans="2:3" x14ac:dyDescent="0.2">
      <c r="B432" s="1">
        <v>44074</v>
      </c>
      <c r="C432">
        <v>375.5</v>
      </c>
    </row>
    <row r="433" spans="2:3" x14ac:dyDescent="0.2">
      <c r="B433" s="1">
        <v>44075</v>
      </c>
      <c r="C433">
        <v>375.5</v>
      </c>
    </row>
    <row r="434" spans="2:3" x14ac:dyDescent="0.2">
      <c r="B434" s="1">
        <v>44076</v>
      </c>
      <c r="C434">
        <v>377.25</v>
      </c>
    </row>
    <row r="435" spans="2:3" x14ac:dyDescent="0.2">
      <c r="B435" s="1">
        <v>44077</v>
      </c>
      <c r="C435">
        <v>375.25</v>
      </c>
    </row>
    <row r="436" spans="2:3" x14ac:dyDescent="0.2">
      <c r="B436" s="1">
        <v>44078</v>
      </c>
      <c r="C436">
        <v>377.25</v>
      </c>
    </row>
    <row r="437" spans="2:3" x14ac:dyDescent="0.2">
      <c r="B437" s="1">
        <v>44082</v>
      </c>
      <c r="C437">
        <v>379.75</v>
      </c>
    </row>
    <row r="438" spans="2:3" x14ac:dyDescent="0.2">
      <c r="B438" s="1">
        <v>44083</v>
      </c>
      <c r="C438">
        <v>378.75</v>
      </c>
    </row>
    <row r="439" spans="2:3" x14ac:dyDescent="0.2">
      <c r="B439" s="1">
        <v>44084</v>
      </c>
      <c r="C439">
        <v>382.5</v>
      </c>
    </row>
    <row r="440" spans="2:3" x14ac:dyDescent="0.2">
      <c r="B440" s="1">
        <v>44085</v>
      </c>
      <c r="C440">
        <v>384.25</v>
      </c>
    </row>
    <row r="441" spans="2:3" x14ac:dyDescent="0.2">
      <c r="B441" s="1">
        <v>44088</v>
      </c>
      <c r="C441">
        <v>384.25</v>
      </c>
    </row>
    <row r="442" spans="2:3" x14ac:dyDescent="0.2">
      <c r="B442" s="1">
        <v>44089</v>
      </c>
      <c r="C442">
        <v>381.25</v>
      </c>
    </row>
    <row r="443" spans="2:3" x14ac:dyDescent="0.2">
      <c r="B443" s="1">
        <v>44090</v>
      </c>
      <c r="C443">
        <v>385</v>
      </c>
    </row>
    <row r="444" spans="2:3" x14ac:dyDescent="0.2">
      <c r="B444" s="1">
        <v>44091</v>
      </c>
      <c r="C444">
        <v>385.5</v>
      </c>
    </row>
    <row r="445" spans="2:3" x14ac:dyDescent="0.2">
      <c r="B445" s="1">
        <v>44092</v>
      </c>
      <c r="C445">
        <v>388.25</v>
      </c>
    </row>
    <row r="446" spans="2:3" x14ac:dyDescent="0.2">
      <c r="B446" s="1">
        <v>44095</v>
      </c>
      <c r="C446">
        <v>383</v>
      </c>
    </row>
    <row r="447" spans="2:3" x14ac:dyDescent="0.2">
      <c r="B447" s="1">
        <v>44096</v>
      </c>
      <c r="C447">
        <v>383</v>
      </c>
    </row>
    <row r="448" spans="2:3" x14ac:dyDescent="0.2">
      <c r="B448" s="1">
        <v>44097</v>
      </c>
      <c r="C448">
        <v>382.25</v>
      </c>
    </row>
    <row r="449" spans="2:3" x14ac:dyDescent="0.2">
      <c r="B449" s="1">
        <v>44098</v>
      </c>
      <c r="C449">
        <v>377.75</v>
      </c>
    </row>
    <row r="450" spans="2:3" x14ac:dyDescent="0.2">
      <c r="B450" s="1">
        <v>44099</v>
      </c>
      <c r="C450">
        <v>378.75</v>
      </c>
    </row>
    <row r="451" spans="2:3" x14ac:dyDescent="0.2">
      <c r="B451" s="1">
        <v>44102</v>
      </c>
      <c r="C451">
        <v>379.75</v>
      </c>
    </row>
    <row r="452" spans="2:3" x14ac:dyDescent="0.2">
      <c r="B452" s="1">
        <v>44103</v>
      </c>
      <c r="C452">
        <v>378.25</v>
      </c>
    </row>
    <row r="453" spans="2:3" x14ac:dyDescent="0.2">
      <c r="B453" s="1">
        <v>44104</v>
      </c>
      <c r="C453">
        <v>388.25</v>
      </c>
    </row>
    <row r="454" spans="2:3" x14ac:dyDescent="0.2">
      <c r="B454" s="1">
        <v>44105</v>
      </c>
      <c r="C454">
        <v>390.25</v>
      </c>
    </row>
    <row r="455" spans="2:3" x14ac:dyDescent="0.2">
      <c r="B455" s="1">
        <v>44106</v>
      </c>
      <c r="C455">
        <v>388.25</v>
      </c>
    </row>
    <row r="456" spans="2:3" x14ac:dyDescent="0.2">
      <c r="B456" s="1">
        <v>44109</v>
      </c>
      <c r="C456">
        <v>388.75</v>
      </c>
    </row>
    <row r="457" spans="2:3" x14ac:dyDescent="0.2">
      <c r="B457" s="1">
        <v>44110</v>
      </c>
      <c r="C457">
        <v>391.75</v>
      </c>
    </row>
    <row r="458" spans="2:3" x14ac:dyDescent="0.2">
      <c r="B458" s="1">
        <v>44111</v>
      </c>
      <c r="C458">
        <v>392.5</v>
      </c>
    </row>
    <row r="459" spans="2:3" x14ac:dyDescent="0.2">
      <c r="B459" s="1">
        <v>44112</v>
      </c>
      <c r="C459">
        <v>390.25</v>
      </c>
    </row>
    <row r="460" spans="2:3" x14ac:dyDescent="0.2">
      <c r="B460" s="1">
        <v>44113</v>
      </c>
      <c r="C460">
        <v>395.5</v>
      </c>
    </row>
    <row r="461" spans="2:3" x14ac:dyDescent="0.2">
      <c r="B461" s="1">
        <v>44116</v>
      </c>
      <c r="C461">
        <v>390.5</v>
      </c>
    </row>
    <row r="462" spans="2:3" x14ac:dyDescent="0.2">
      <c r="B462" s="1">
        <v>44117</v>
      </c>
      <c r="C462">
        <v>393</v>
      </c>
    </row>
    <row r="463" spans="2:3" x14ac:dyDescent="0.2">
      <c r="B463" s="1">
        <v>44118</v>
      </c>
      <c r="C463">
        <v>392.5</v>
      </c>
    </row>
    <row r="464" spans="2:3" x14ac:dyDescent="0.2">
      <c r="B464" s="1">
        <v>44119</v>
      </c>
      <c r="C464">
        <v>394.25</v>
      </c>
    </row>
    <row r="465" spans="2:3" x14ac:dyDescent="0.2">
      <c r="B465" s="1">
        <v>44120</v>
      </c>
      <c r="C465">
        <v>395</v>
      </c>
    </row>
    <row r="466" spans="2:3" x14ac:dyDescent="0.2">
      <c r="B466" s="1">
        <v>44123</v>
      </c>
      <c r="C466">
        <v>397.25</v>
      </c>
    </row>
    <row r="467" spans="2:3" x14ac:dyDescent="0.2">
      <c r="B467" s="1">
        <v>44124</v>
      </c>
      <c r="C467">
        <v>400.25</v>
      </c>
    </row>
    <row r="468" spans="2:3" x14ac:dyDescent="0.2">
      <c r="B468" s="1">
        <v>44125</v>
      </c>
      <c r="C468">
        <v>401.5</v>
      </c>
    </row>
    <row r="469" spans="2:3" x14ac:dyDescent="0.2">
      <c r="B469" s="1">
        <v>44126</v>
      </c>
      <c r="C469">
        <v>400.25</v>
      </c>
    </row>
    <row r="470" spans="2:3" x14ac:dyDescent="0.2">
      <c r="B470" s="1">
        <v>44127</v>
      </c>
      <c r="C470">
        <v>398.5</v>
      </c>
    </row>
    <row r="471" spans="2:3" x14ac:dyDescent="0.2">
      <c r="B471" s="1">
        <v>44130</v>
      </c>
      <c r="C471">
        <v>396.5</v>
      </c>
    </row>
    <row r="472" spans="2:3" x14ac:dyDescent="0.2">
      <c r="B472" s="1">
        <v>44131</v>
      </c>
      <c r="C472">
        <v>394.5</v>
      </c>
    </row>
    <row r="473" spans="2:3" x14ac:dyDescent="0.2">
      <c r="B473" s="1">
        <v>44132</v>
      </c>
      <c r="C473">
        <v>384.25</v>
      </c>
    </row>
    <row r="474" spans="2:3" x14ac:dyDescent="0.2">
      <c r="B474" s="1">
        <v>44133</v>
      </c>
      <c r="C474">
        <v>383.5</v>
      </c>
    </row>
    <row r="475" spans="2:3" x14ac:dyDescent="0.2">
      <c r="B475" s="1">
        <v>44134</v>
      </c>
      <c r="C475">
        <v>387.25</v>
      </c>
    </row>
    <row r="476" spans="2:3" x14ac:dyDescent="0.2">
      <c r="B476" s="1">
        <v>44137</v>
      </c>
      <c r="C476">
        <v>387.5</v>
      </c>
    </row>
    <row r="477" spans="2:3" x14ac:dyDescent="0.2">
      <c r="B477" s="1">
        <v>44138</v>
      </c>
      <c r="C477">
        <v>390.5</v>
      </c>
    </row>
    <row r="478" spans="2:3" x14ac:dyDescent="0.2">
      <c r="B478" s="1">
        <v>44139</v>
      </c>
      <c r="C478">
        <v>394.25</v>
      </c>
    </row>
    <row r="479" spans="2:3" x14ac:dyDescent="0.2">
      <c r="B479" s="1">
        <v>44140</v>
      </c>
      <c r="C479">
        <v>395.75</v>
      </c>
    </row>
    <row r="480" spans="2:3" x14ac:dyDescent="0.2">
      <c r="B480" s="1">
        <v>44141</v>
      </c>
      <c r="C480">
        <v>396.25</v>
      </c>
    </row>
    <row r="481" spans="2:3" x14ac:dyDescent="0.2">
      <c r="B481" s="1">
        <v>44144</v>
      </c>
      <c r="C481">
        <v>398.25</v>
      </c>
    </row>
    <row r="482" spans="2:3" x14ac:dyDescent="0.2">
      <c r="B482" s="1">
        <v>44145</v>
      </c>
      <c r="C482">
        <v>409.75</v>
      </c>
    </row>
    <row r="483" spans="2:3" x14ac:dyDescent="0.2">
      <c r="B483" s="1">
        <v>44146</v>
      </c>
      <c r="C483">
        <v>407.5</v>
      </c>
    </row>
    <row r="484" spans="2:3" x14ac:dyDescent="0.2">
      <c r="B484" s="1">
        <v>44147</v>
      </c>
      <c r="C484">
        <v>403.25</v>
      </c>
    </row>
    <row r="485" spans="2:3" x14ac:dyDescent="0.2">
      <c r="B485" s="1">
        <v>44148</v>
      </c>
      <c r="C485">
        <v>405.75</v>
      </c>
    </row>
    <row r="486" spans="2:3" x14ac:dyDescent="0.2">
      <c r="B486" s="1">
        <v>44151</v>
      </c>
      <c r="C486">
        <v>410</v>
      </c>
    </row>
    <row r="487" spans="2:3" x14ac:dyDescent="0.2">
      <c r="B487" s="1">
        <v>44152</v>
      </c>
      <c r="C487">
        <v>410.5</v>
      </c>
    </row>
    <row r="488" spans="2:3" x14ac:dyDescent="0.2">
      <c r="B488" s="1">
        <v>44153</v>
      </c>
      <c r="C488">
        <v>413.5</v>
      </c>
    </row>
    <row r="489" spans="2:3" x14ac:dyDescent="0.2">
      <c r="B489" s="1">
        <v>44154</v>
      </c>
      <c r="C489">
        <v>411.75</v>
      </c>
    </row>
    <row r="490" spans="2:3" x14ac:dyDescent="0.2">
      <c r="B490" s="1">
        <v>44155</v>
      </c>
      <c r="C490">
        <v>410.75</v>
      </c>
    </row>
    <row r="491" spans="2:3" x14ac:dyDescent="0.2">
      <c r="B491" s="1">
        <v>44158</v>
      </c>
      <c r="C491">
        <v>414</v>
      </c>
    </row>
    <row r="492" spans="2:3" x14ac:dyDescent="0.2">
      <c r="B492" s="1">
        <v>44159</v>
      </c>
      <c r="C492">
        <v>414.75</v>
      </c>
    </row>
    <row r="493" spans="2:3" x14ac:dyDescent="0.2">
      <c r="B493" s="1">
        <v>44160</v>
      </c>
      <c r="C493">
        <v>412.5</v>
      </c>
    </row>
    <row r="494" spans="2:3" x14ac:dyDescent="0.2">
      <c r="B494" s="1">
        <v>44162</v>
      </c>
      <c r="C494">
        <v>417.5</v>
      </c>
    </row>
    <row r="495" spans="2:3" x14ac:dyDescent="0.2">
      <c r="B495" s="1">
        <v>44165</v>
      </c>
      <c r="C495">
        <v>411</v>
      </c>
    </row>
    <row r="496" spans="2:3" x14ac:dyDescent="0.2">
      <c r="B496" s="1">
        <v>44166</v>
      </c>
      <c r="C496">
        <v>408</v>
      </c>
    </row>
    <row r="497" spans="2:3" x14ac:dyDescent="0.2">
      <c r="B497" s="1">
        <v>44167</v>
      </c>
      <c r="C497">
        <v>410.25</v>
      </c>
    </row>
    <row r="498" spans="2:3" x14ac:dyDescent="0.2">
      <c r="B498" s="1">
        <v>44168</v>
      </c>
      <c r="C498">
        <v>412.5</v>
      </c>
    </row>
    <row r="499" spans="2:3" x14ac:dyDescent="0.2">
      <c r="B499" s="1">
        <v>44169</v>
      </c>
      <c r="C499">
        <v>410.5</v>
      </c>
    </row>
    <row r="500" spans="2:3" x14ac:dyDescent="0.2">
      <c r="B500" s="1">
        <v>44172</v>
      </c>
      <c r="C500">
        <v>413.25</v>
      </c>
    </row>
    <row r="501" spans="2:3" x14ac:dyDescent="0.2">
      <c r="B501" s="1">
        <v>44173</v>
      </c>
      <c r="C501">
        <v>411</v>
      </c>
    </row>
    <row r="502" spans="2:3" x14ac:dyDescent="0.2">
      <c r="B502" s="1">
        <v>44174</v>
      </c>
      <c r="C502">
        <v>414.5</v>
      </c>
    </row>
    <row r="503" spans="2:3" x14ac:dyDescent="0.2">
      <c r="B503" s="1">
        <v>44175</v>
      </c>
      <c r="C503">
        <v>412.25</v>
      </c>
    </row>
    <row r="504" spans="2:3" x14ac:dyDescent="0.2">
      <c r="B504" s="1">
        <v>44176</v>
      </c>
      <c r="C504">
        <v>414</v>
      </c>
    </row>
    <row r="505" spans="2:3" x14ac:dyDescent="0.2">
      <c r="B505" s="1">
        <v>44179</v>
      </c>
      <c r="C505">
        <v>413.25</v>
      </c>
    </row>
    <row r="506" spans="2:3" x14ac:dyDescent="0.2">
      <c r="B506" s="1">
        <v>44180</v>
      </c>
      <c r="C506">
        <v>413.5</v>
      </c>
    </row>
    <row r="507" spans="2:3" x14ac:dyDescent="0.2">
      <c r="B507" s="1">
        <v>44181</v>
      </c>
      <c r="C507">
        <v>415.5</v>
      </c>
    </row>
    <row r="508" spans="2:3" x14ac:dyDescent="0.2">
      <c r="B508" s="1">
        <v>44182</v>
      </c>
      <c r="C508">
        <v>418.75</v>
      </c>
    </row>
    <row r="509" spans="2:3" x14ac:dyDescent="0.2">
      <c r="B509" s="1">
        <v>44183</v>
      </c>
      <c r="C509">
        <v>423</v>
      </c>
    </row>
    <row r="510" spans="2:3" x14ac:dyDescent="0.2">
      <c r="B510" s="1">
        <v>44186</v>
      </c>
      <c r="C510">
        <v>425.25</v>
      </c>
    </row>
    <row r="511" spans="2:3" x14ac:dyDescent="0.2">
      <c r="B511" s="1">
        <v>44187</v>
      </c>
      <c r="C511">
        <v>426.5</v>
      </c>
    </row>
    <row r="512" spans="2:3" x14ac:dyDescent="0.2">
      <c r="B512" s="1">
        <v>44188</v>
      </c>
      <c r="C512">
        <v>428.75</v>
      </c>
    </row>
    <row r="513" spans="2:3" x14ac:dyDescent="0.2">
      <c r="B513" s="1">
        <v>44189</v>
      </c>
      <c r="C513">
        <v>430</v>
      </c>
    </row>
    <row r="514" spans="2:3" x14ac:dyDescent="0.2">
      <c r="B514" s="1">
        <v>44193</v>
      </c>
      <c r="C514">
        <v>433.75</v>
      </c>
    </row>
    <row r="515" spans="2:3" x14ac:dyDescent="0.2">
      <c r="B515" s="1">
        <v>44194</v>
      </c>
      <c r="C515">
        <v>437.5</v>
      </c>
    </row>
    <row r="516" spans="2:3" x14ac:dyDescent="0.2">
      <c r="B516" s="1">
        <v>44195</v>
      </c>
      <c r="C516">
        <v>442.75</v>
      </c>
    </row>
    <row r="517" spans="2:3" x14ac:dyDescent="0.2">
      <c r="B517" s="1">
        <v>44196</v>
      </c>
      <c r="C517">
        <v>446.5</v>
      </c>
    </row>
    <row r="518" spans="2:3" x14ac:dyDescent="0.2">
      <c r="B518" s="1">
        <v>44200</v>
      </c>
      <c r="C518">
        <v>447.25</v>
      </c>
    </row>
    <row r="519" spans="2:3" x14ac:dyDescent="0.2">
      <c r="B519" s="1">
        <v>44201</v>
      </c>
      <c r="C519">
        <v>452</v>
      </c>
    </row>
    <row r="520" spans="2:3" x14ac:dyDescent="0.2">
      <c r="B520" s="1">
        <v>44202</v>
      </c>
      <c r="C520">
        <v>455.5</v>
      </c>
    </row>
    <row r="521" spans="2:3" x14ac:dyDescent="0.2">
      <c r="B521" s="1">
        <v>44203</v>
      </c>
      <c r="C521">
        <v>455.25</v>
      </c>
    </row>
    <row r="522" spans="2:3" x14ac:dyDescent="0.2">
      <c r="B522" s="1">
        <v>44204</v>
      </c>
      <c r="C522">
        <v>456.5</v>
      </c>
    </row>
    <row r="523" spans="2:3" x14ac:dyDescent="0.2">
      <c r="B523" s="1">
        <v>44207</v>
      </c>
      <c r="C523">
        <v>456</v>
      </c>
    </row>
    <row r="524" spans="2:3" x14ac:dyDescent="0.2">
      <c r="B524" s="1">
        <v>44208</v>
      </c>
      <c r="C524">
        <v>479.75</v>
      </c>
    </row>
    <row r="525" spans="2:3" x14ac:dyDescent="0.2">
      <c r="B525" s="1">
        <v>44209</v>
      </c>
      <c r="C525">
        <v>477.5</v>
      </c>
    </row>
    <row r="526" spans="2:3" x14ac:dyDescent="0.2">
      <c r="B526" s="1">
        <v>44210</v>
      </c>
      <c r="C526">
        <v>484</v>
      </c>
    </row>
    <row r="527" spans="2:3" x14ac:dyDescent="0.2">
      <c r="B527" s="1">
        <v>44211</v>
      </c>
      <c r="C527">
        <v>485.5</v>
      </c>
    </row>
    <row r="528" spans="2:3" x14ac:dyDescent="0.2">
      <c r="B528" s="1">
        <v>44215</v>
      </c>
      <c r="C528">
        <v>477.75</v>
      </c>
    </row>
    <row r="529" spans="2:3" x14ac:dyDescent="0.2">
      <c r="B529" s="1">
        <v>44216</v>
      </c>
      <c r="C529">
        <v>471.75</v>
      </c>
    </row>
    <row r="530" spans="2:3" x14ac:dyDescent="0.2">
      <c r="B530" s="1">
        <v>44217</v>
      </c>
      <c r="C530">
        <v>472.75</v>
      </c>
    </row>
    <row r="531" spans="2:3" x14ac:dyDescent="0.2">
      <c r="B531" s="1">
        <v>44218</v>
      </c>
      <c r="C531">
        <v>451.5</v>
      </c>
    </row>
    <row r="532" spans="2:3" x14ac:dyDescent="0.2">
      <c r="B532" s="1">
        <v>44221</v>
      </c>
      <c r="C532">
        <v>458.75</v>
      </c>
    </row>
    <row r="533" spans="2:3" x14ac:dyDescent="0.2">
      <c r="B533" s="1">
        <v>44222</v>
      </c>
      <c r="C533">
        <v>470.5</v>
      </c>
    </row>
    <row r="534" spans="2:3" x14ac:dyDescent="0.2">
      <c r="B534" s="1">
        <v>44223</v>
      </c>
      <c r="C534">
        <v>468.5</v>
      </c>
    </row>
    <row r="535" spans="2:3" x14ac:dyDescent="0.2">
      <c r="B535" s="1">
        <v>44224</v>
      </c>
      <c r="C535">
        <v>465</v>
      </c>
    </row>
    <row r="536" spans="2:3" x14ac:dyDescent="0.2">
      <c r="B536" s="1">
        <v>44225</v>
      </c>
      <c r="C536">
        <v>470.25</v>
      </c>
    </row>
    <row r="537" spans="2:3" x14ac:dyDescent="0.2">
      <c r="B537" s="1">
        <v>44228</v>
      </c>
      <c r="C537">
        <v>471.75</v>
      </c>
    </row>
    <row r="538" spans="2:3" x14ac:dyDescent="0.2">
      <c r="B538" s="1">
        <v>44229</v>
      </c>
      <c r="C538">
        <v>471.75</v>
      </c>
    </row>
    <row r="539" spans="2:3" x14ac:dyDescent="0.2">
      <c r="B539" s="1">
        <v>44230</v>
      </c>
      <c r="C539">
        <v>477</v>
      </c>
    </row>
    <row r="540" spans="2:3" x14ac:dyDescent="0.2">
      <c r="B540" s="1">
        <v>44231</v>
      </c>
      <c r="C540">
        <v>477.75</v>
      </c>
    </row>
    <row r="541" spans="2:3" x14ac:dyDescent="0.2">
      <c r="B541" s="1">
        <v>44232</v>
      </c>
      <c r="C541">
        <v>478.25</v>
      </c>
    </row>
    <row r="542" spans="2:3" x14ac:dyDescent="0.2">
      <c r="B542" s="1">
        <v>44235</v>
      </c>
      <c r="C542">
        <v>485.75</v>
      </c>
    </row>
    <row r="543" spans="2:3" x14ac:dyDescent="0.2">
      <c r="B543" s="1">
        <v>44236</v>
      </c>
      <c r="C543">
        <v>482.25</v>
      </c>
    </row>
    <row r="544" spans="2:3" x14ac:dyDescent="0.2">
      <c r="B544" s="1">
        <v>44237</v>
      </c>
      <c r="C544">
        <v>471</v>
      </c>
    </row>
    <row r="545" spans="2:3" x14ac:dyDescent="0.2">
      <c r="B545" s="1">
        <v>44238</v>
      </c>
      <c r="C545">
        <v>474.75</v>
      </c>
    </row>
    <row r="546" spans="2:3" x14ac:dyDescent="0.2">
      <c r="B546" s="1">
        <v>44239</v>
      </c>
      <c r="C546">
        <v>472.25</v>
      </c>
    </row>
    <row r="547" spans="2:3" x14ac:dyDescent="0.2">
      <c r="B547" s="1">
        <v>44243</v>
      </c>
      <c r="C547">
        <v>483.25</v>
      </c>
    </row>
    <row r="548" spans="2:3" x14ac:dyDescent="0.2">
      <c r="B548" s="1">
        <v>44244</v>
      </c>
      <c r="C548">
        <v>483.5</v>
      </c>
    </row>
    <row r="549" spans="2:3" x14ac:dyDescent="0.2">
      <c r="B549" s="1">
        <v>44245</v>
      </c>
      <c r="C549">
        <v>483.5</v>
      </c>
    </row>
    <row r="550" spans="2:3" x14ac:dyDescent="0.2">
      <c r="B550" s="1">
        <v>44246</v>
      </c>
      <c r="C550">
        <v>481.75</v>
      </c>
    </row>
    <row r="551" spans="2:3" x14ac:dyDescent="0.2">
      <c r="B551" s="1">
        <v>44249</v>
      </c>
      <c r="C551">
        <v>490.5</v>
      </c>
    </row>
    <row r="552" spans="2:3" x14ac:dyDescent="0.2">
      <c r="B552" s="1">
        <v>44250</v>
      </c>
      <c r="C552">
        <v>489.75</v>
      </c>
    </row>
    <row r="553" spans="2:3" x14ac:dyDescent="0.2">
      <c r="B553" s="1">
        <v>44251</v>
      </c>
      <c r="C553">
        <v>496.5</v>
      </c>
    </row>
    <row r="554" spans="2:3" x14ac:dyDescent="0.2">
      <c r="B554" s="1">
        <v>44252</v>
      </c>
      <c r="C554">
        <v>493</v>
      </c>
    </row>
    <row r="555" spans="2:3" x14ac:dyDescent="0.2">
      <c r="B555" s="1">
        <v>44253</v>
      </c>
      <c r="C555">
        <v>489.5</v>
      </c>
    </row>
    <row r="556" spans="2:3" x14ac:dyDescent="0.2">
      <c r="B556" s="1">
        <v>44256</v>
      </c>
      <c r="C556">
        <v>485.75</v>
      </c>
    </row>
    <row r="557" spans="2:3" x14ac:dyDescent="0.2">
      <c r="B557" s="1">
        <v>44257</v>
      </c>
      <c r="C557">
        <v>493</v>
      </c>
    </row>
    <row r="558" spans="2:3" x14ac:dyDescent="0.2">
      <c r="B558" s="1">
        <v>44258</v>
      </c>
      <c r="C558">
        <v>489.75</v>
      </c>
    </row>
    <row r="559" spans="2:3" x14ac:dyDescent="0.2">
      <c r="B559" s="1">
        <v>44259</v>
      </c>
      <c r="C559">
        <v>491.75</v>
      </c>
    </row>
    <row r="560" spans="2:3" x14ac:dyDescent="0.2">
      <c r="B560" s="1">
        <v>44260</v>
      </c>
      <c r="C560">
        <v>499</v>
      </c>
    </row>
    <row r="561" spans="2:3" x14ac:dyDescent="0.2">
      <c r="B561" s="1">
        <v>44263</v>
      </c>
      <c r="C561">
        <v>500.25</v>
      </c>
    </row>
    <row r="562" spans="2:3" x14ac:dyDescent="0.2">
      <c r="B562" s="1">
        <v>44264</v>
      </c>
      <c r="C562">
        <v>502.75</v>
      </c>
    </row>
    <row r="563" spans="2:3" x14ac:dyDescent="0.2">
      <c r="B563" s="1">
        <v>44265</v>
      </c>
      <c r="C563">
        <v>496</v>
      </c>
    </row>
    <row r="564" spans="2:3" x14ac:dyDescent="0.2">
      <c r="B564" s="1">
        <v>44266</v>
      </c>
      <c r="C564">
        <v>500</v>
      </c>
    </row>
    <row r="565" spans="2:3" x14ac:dyDescent="0.2">
      <c r="B565" s="1">
        <v>44267</v>
      </c>
      <c r="C565">
        <v>496</v>
      </c>
    </row>
    <row r="566" spans="2:3" x14ac:dyDescent="0.2">
      <c r="B566" s="1">
        <v>44270</v>
      </c>
      <c r="C566">
        <v>498</v>
      </c>
    </row>
    <row r="567" spans="2:3" x14ac:dyDescent="0.2">
      <c r="B567" s="1">
        <v>44271</v>
      </c>
      <c r="C567">
        <v>499.25</v>
      </c>
    </row>
    <row r="568" spans="2:3" x14ac:dyDescent="0.2">
      <c r="B568" s="1">
        <v>44272</v>
      </c>
      <c r="C568">
        <v>497</v>
      </c>
    </row>
    <row r="569" spans="2:3" x14ac:dyDescent="0.2">
      <c r="B569" s="1">
        <v>44273</v>
      </c>
      <c r="C569">
        <v>486.25</v>
      </c>
    </row>
    <row r="570" spans="2:3" x14ac:dyDescent="0.2">
      <c r="B570" s="1">
        <v>44274</v>
      </c>
      <c r="C570">
        <v>489.5</v>
      </c>
    </row>
    <row r="571" spans="2:3" x14ac:dyDescent="0.2">
      <c r="B571" s="1">
        <v>44277</v>
      </c>
      <c r="C571">
        <v>484.25</v>
      </c>
    </row>
    <row r="572" spans="2:3" x14ac:dyDescent="0.2">
      <c r="B572" s="1">
        <v>44278</v>
      </c>
      <c r="C572">
        <v>486</v>
      </c>
    </row>
    <row r="573" spans="2:3" x14ac:dyDescent="0.2">
      <c r="B573" s="1">
        <v>44279</v>
      </c>
      <c r="C573">
        <v>486.75</v>
      </c>
    </row>
    <row r="574" spans="2:3" x14ac:dyDescent="0.2">
      <c r="B574" s="1">
        <v>44280</v>
      </c>
      <c r="C574">
        <v>482.75</v>
      </c>
    </row>
    <row r="575" spans="2:3" x14ac:dyDescent="0.2">
      <c r="B575" s="1">
        <v>44281</v>
      </c>
      <c r="C575">
        <v>483.75</v>
      </c>
    </row>
    <row r="576" spans="2:3" x14ac:dyDescent="0.2">
      <c r="B576" s="1">
        <v>44284</v>
      </c>
      <c r="C576">
        <v>479</v>
      </c>
    </row>
    <row r="577" spans="2:3" x14ac:dyDescent="0.2">
      <c r="B577" s="1">
        <v>44285</v>
      </c>
      <c r="C577">
        <v>471</v>
      </c>
    </row>
    <row r="578" spans="2:3" x14ac:dyDescent="0.2">
      <c r="B578" s="1">
        <v>44286</v>
      </c>
      <c r="C578">
        <v>496</v>
      </c>
    </row>
    <row r="579" spans="2:3" x14ac:dyDescent="0.2">
      <c r="B579" s="1">
        <v>44287</v>
      </c>
      <c r="C579">
        <v>501</v>
      </c>
    </row>
    <row r="580" spans="2:3" x14ac:dyDescent="0.2">
      <c r="B580" s="1">
        <v>44288</v>
      </c>
      <c r="C580">
        <v>501</v>
      </c>
    </row>
    <row r="581" spans="2:3" x14ac:dyDescent="0.2">
      <c r="B581" s="1">
        <v>44291</v>
      </c>
      <c r="C581">
        <v>502.5</v>
      </c>
    </row>
    <row r="582" spans="2:3" x14ac:dyDescent="0.2">
      <c r="B582" s="1">
        <v>44292</v>
      </c>
      <c r="C582">
        <v>498.25</v>
      </c>
    </row>
    <row r="583" spans="2:3" x14ac:dyDescent="0.2">
      <c r="B583" s="1">
        <v>44293</v>
      </c>
      <c r="C583">
        <v>499.25</v>
      </c>
    </row>
    <row r="584" spans="2:3" x14ac:dyDescent="0.2">
      <c r="B584" s="1">
        <v>44294</v>
      </c>
      <c r="C584">
        <v>510</v>
      </c>
    </row>
    <row r="585" spans="2:3" x14ac:dyDescent="0.2">
      <c r="B585" s="1">
        <v>44295</v>
      </c>
      <c r="C585">
        <v>510.75</v>
      </c>
    </row>
    <row r="586" spans="2:3" x14ac:dyDescent="0.2">
      <c r="B586" s="1">
        <v>44298</v>
      </c>
      <c r="C586">
        <v>507.75</v>
      </c>
    </row>
    <row r="587" spans="2:3" x14ac:dyDescent="0.2">
      <c r="B587" s="1">
        <v>44299</v>
      </c>
      <c r="C587">
        <v>517.75</v>
      </c>
    </row>
    <row r="588" spans="2:3" x14ac:dyDescent="0.2">
      <c r="B588" s="1">
        <v>44300</v>
      </c>
      <c r="C588">
        <v>528</v>
      </c>
    </row>
    <row r="589" spans="2:3" x14ac:dyDescent="0.2">
      <c r="B589" s="1">
        <v>44301</v>
      </c>
      <c r="C589">
        <v>530.5</v>
      </c>
    </row>
    <row r="590" spans="2:3" x14ac:dyDescent="0.2">
      <c r="B590" s="1">
        <v>44302</v>
      </c>
      <c r="C590">
        <v>529.5</v>
      </c>
    </row>
    <row r="591" spans="2:3" x14ac:dyDescent="0.2">
      <c r="B591" s="1">
        <v>44305</v>
      </c>
      <c r="C591">
        <v>537.5</v>
      </c>
    </row>
    <row r="592" spans="2:3" x14ac:dyDescent="0.2">
      <c r="B592" s="1">
        <v>44306</v>
      </c>
      <c r="C592">
        <v>547.25</v>
      </c>
    </row>
    <row r="593" spans="2:3" x14ac:dyDescent="0.2">
      <c r="B593" s="1">
        <v>44307</v>
      </c>
      <c r="C593">
        <v>557</v>
      </c>
    </row>
    <row r="594" spans="2:3" x14ac:dyDescent="0.2">
      <c r="B594" s="1">
        <v>44308</v>
      </c>
      <c r="C594">
        <v>577.25</v>
      </c>
    </row>
    <row r="595" spans="2:3" x14ac:dyDescent="0.2">
      <c r="B595" s="1">
        <v>44309</v>
      </c>
      <c r="C595">
        <v>575.75</v>
      </c>
    </row>
    <row r="596" spans="2:3" x14ac:dyDescent="0.2">
      <c r="B596" s="1">
        <v>44312</v>
      </c>
      <c r="C596">
        <v>593</v>
      </c>
    </row>
    <row r="597" spans="2:3" x14ac:dyDescent="0.2">
      <c r="B597" s="1">
        <v>44313</v>
      </c>
      <c r="C597">
        <v>586</v>
      </c>
    </row>
    <row r="598" spans="2:3" x14ac:dyDescent="0.2">
      <c r="B598" s="1">
        <v>44314</v>
      </c>
      <c r="C598">
        <v>571.5</v>
      </c>
    </row>
    <row r="599" spans="2:3" x14ac:dyDescent="0.2">
      <c r="B599" s="1">
        <v>44315</v>
      </c>
      <c r="C599">
        <v>570.5</v>
      </c>
    </row>
    <row r="600" spans="2:3" x14ac:dyDescent="0.2">
      <c r="B600" s="1">
        <v>44316</v>
      </c>
      <c r="C600">
        <v>592.25</v>
      </c>
    </row>
    <row r="601" spans="2:3" x14ac:dyDescent="0.2">
      <c r="B601" s="1">
        <v>44319</v>
      </c>
      <c r="C601">
        <v>591.75</v>
      </c>
    </row>
    <row r="602" spans="2:3" x14ac:dyDescent="0.2">
      <c r="B602" s="1">
        <v>44320</v>
      </c>
      <c r="C602">
        <v>610.25</v>
      </c>
    </row>
    <row r="603" spans="2:3" x14ac:dyDescent="0.2">
      <c r="B603" s="1">
        <v>44321</v>
      </c>
      <c r="C603">
        <v>631</v>
      </c>
    </row>
    <row r="604" spans="2:3" x14ac:dyDescent="0.2">
      <c r="B604" s="1">
        <v>44322</v>
      </c>
      <c r="C604">
        <v>645.5</v>
      </c>
    </row>
    <row r="605" spans="2:3" x14ac:dyDescent="0.2">
      <c r="B605" s="1">
        <v>44323</v>
      </c>
      <c r="C605">
        <v>654.75</v>
      </c>
    </row>
    <row r="606" spans="2:3" x14ac:dyDescent="0.2">
      <c r="B606" s="1">
        <v>44326</v>
      </c>
      <c r="C606">
        <v>629</v>
      </c>
    </row>
    <row r="607" spans="2:3" x14ac:dyDescent="0.2">
      <c r="B607" s="1">
        <v>44327</v>
      </c>
      <c r="C607">
        <v>635</v>
      </c>
    </row>
    <row r="608" spans="2:3" x14ac:dyDescent="0.2">
      <c r="B608" s="1">
        <v>44328</v>
      </c>
      <c r="C608">
        <v>621.5</v>
      </c>
    </row>
    <row r="609" spans="2:3" x14ac:dyDescent="0.2">
      <c r="B609" s="1">
        <v>44329</v>
      </c>
      <c r="C609">
        <v>583</v>
      </c>
    </row>
    <row r="610" spans="2:3" x14ac:dyDescent="0.2">
      <c r="B610" s="1">
        <v>44330</v>
      </c>
      <c r="C610">
        <v>563</v>
      </c>
    </row>
    <row r="611" spans="2:3" x14ac:dyDescent="0.2">
      <c r="B611" s="1">
        <v>44333</v>
      </c>
      <c r="C611">
        <v>566.5</v>
      </c>
    </row>
    <row r="612" spans="2:3" x14ac:dyDescent="0.2">
      <c r="B612" s="1">
        <v>44334</v>
      </c>
      <c r="C612">
        <v>571</v>
      </c>
    </row>
    <row r="613" spans="2:3" x14ac:dyDescent="0.2">
      <c r="B613" s="1">
        <v>44335</v>
      </c>
      <c r="C613">
        <v>567</v>
      </c>
    </row>
    <row r="614" spans="2:3" x14ac:dyDescent="0.2">
      <c r="B614" s="1">
        <v>44336</v>
      </c>
      <c r="C614">
        <v>579</v>
      </c>
    </row>
    <row r="615" spans="2:3" x14ac:dyDescent="0.2">
      <c r="B615" s="1">
        <v>44337</v>
      </c>
      <c r="C615">
        <v>573.25</v>
      </c>
    </row>
    <row r="616" spans="2:3" x14ac:dyDescent="0.2">
      <c r="B616" s="1">
        <v>44340</v>
      </c>
      <c r="C616">
        <v>568.5</v>
      </c>
    </row>
    <row r="617" spans="2:3" x14ac:dyDescent="0.2">
      <c r="B617" s="1">
        <v>44341</v>
      </c>
      <c r="C617">
        <v>541.25</v>
      </c>
    </row>
    <row r="618" spans="2:3" x14ac:dyDescent="0.2">
      <c r="B618" s="1">
        <v>44342</v>
      </c>
      <c r="C618">
        <v>547.25</v>
      </c>
    </row>
    <row r="619" spans="2:3" x14ac:dyDescent="0.2">
      <c r="B619" s="1">
        <v>44343</v>
      </c>
      <c r="C619">
        <v>585.5</v>
      </c>
    </row>
    <row r="620" spans="2:3" x14ac:dyDescent="0.2">
      <c r="B620" s="1">
        <v>44344</v>
      </c>
      <c r="C620">
        <v>573.25</v>
      </c>
    </row>
    <row r="621" spans="2:3" x14ac:dyDescent="0.2">
      <c r="B621" s="1">
        <v>44348</v>
      </c>
      <c r="C621">
        <v>602</v>
      </c>
    </row>
    <row r="622" spans="2:3" x14ac:dyDescent="0.2">
      <c r="B622" s="1">
        <v>44349</v>
      </c>
      <c r="C622">
        <v>593.25</v>
      </c>
    </row>
    <row r="623" spans="2:3" x14ac:dyDescent="0.2">
      <c r="B623" s="1">
        <v>44350</v>
      </c>
      <c r="C623">
        <v>582.25</v>
      </c>
    </row>
    <row r="624" spans="2:3" x14ac:dyDescent="0.2">
      <c r="B624" s="1">
        <v>44351</v>
      </c>
      <c r="C624">
        <v>606.5</v>
      </c>
    </row>
    <row r="625" spans="2:3" x14ac:dyDescent="0.2">
      <c r="B625" s="1">
        <v>44354</v>
      </c>
      <c r="C625">
        <v>621</v>
      </c>
    </row>
    <row r="626" spans="2:3" x14ac:dyDescent="0.2">
      <c r="B626" s="1">
        <v>44355</v>
      </c>
      <c r="C626">
        <v>628</v>
      </c>
    </row>
    <row r="627" spans="2:3" x14ac:dyDescent="0.2">
      <c r="B627" s="1">
        <v>44356</v>
      </c>
      <c r="C627">
        <v>632</v>
      </c>
    </row>
    <row r="628" spans="2:3" x14ac:dyDescent="0.2">
      <c r="B628" s="1">
        <v>44357</v>
      </c>
      <c r="C628">
        <v>638.25</v>
      </c>
    </row>
    <row r="629" spans="2:3" x14ac:dyDescent="0.2">
      <c r="B629" s="1">
        <v>44358</v>
      </c>
      <c r="C629">
        <v>629.75</v>
      </c>
    </row>
    <row r="630" spans="2:3" x14ac:dyDescent="0.2">
      <c r="B630" s="1">
        <v>44361</v>
      </c>
      <c r="C630">
        <v>598.5</v>
      </c>
    </row>
    <row r="631" spans="2:3" x14ac:dyDescent="0.2">
      <c r="B631" s="1">
        <v>44362</v>
      </c>
      <c r="C631">
        <v>591.75</v>
      </c>
    </row>
    <row r="632" spans="2:3" x14ac:dyDescent="0.2">
      <c r="B632" s="1">
        <v>44363</v>
      </c>
      <c r="C632">
        <v>588.5</v>
      </c>
    </row>
    <row r="633" spans="2:3" x14ac:dyDescent="0.2">
      <c r="B633" s="1">
        <v>44364</v>
      </c>
      <c r="C633">
        <v>548.5</v>
      </c>
    </row>
    <row r="634" spans="2:3" x14ac:dyDescent="0.2">
      <c r="B634" s="1">
        <v>44365</v>
      </c>
      <c r="C634">
        <v>577.5</v>
      </c>
    </row>
    <row r="635" spans="2:3" x14ac:dyDescent="0.2">
      <c r="B635" s="1">
        <v>44368</v>
      </c>
      <c r="C635">
        <v>571.25</v>
      </c>
    </row>
    <row r="636" spans="2:3" x14ac:dyDescent="0.2">
      <c r="B636" s="1">
        <v>44369</v>
      </c>
      <c r="C636">
        <v>553</v>
      </c>
    </row>
    <row r="637" spans="2:3" x14ac:dyDescent="0.2">
      <c r="B637" s="1">
        <v>44370</v>
      </c>
      <c r="C637">
        <v>551</v>
      </c>
    </row>
    <row r="638" spans="2:3" x14ac:dyDescent="0.2">
      <c r="B638" s="1">
        <v>44371</v>
      </c>
      <c r="C638">
        <v>549.25</v>
      </c>
    </row>
    <row r="639" spans="2:3" x14ac:dyDescent="0.2">
      <c r="B639" s="1">
        <v>44372</v>
      </c>
      <c r="C639">
        <v>530.25</v>
      </c>
    </row>
    <row r="640" spans="2:3" x14ac:dyDescent="0.2">
      <c r="B640" s="1">
        <v>44375</v>
      </c>
      <c r="C640">
        <v>558.25</v>
      </c>
    </row>
    <row r="641" spans="2:3" x14ac:dyDescent="0.2">
      <c r="B641" s="1">
        <v>44376</v>
      </c>
      <c r="C641">
        <v>559.25</v>
      </c>
    </row>
    <row r="642" spans="2:3" x14ac:dyDescent="0.2">
      <c r="B642" s="1">
        <v>44377</v>
      </c>
      <c r="C642">
        <v>599.25</v>
      </c>
    </row>
    <row r="643" spans="2:3" x14ac:dyDescent="0.2">
      <c r="B643" s="1">
        <v>44378</v>
      </c>
      <c r="C643">
        <v>601.75</v>
      </c>
    </row>
    <row r="644" spans="2:3" x14ac:dyDescent="0.2">
      <c r="B644" s="1">
        <v>44379</v>
      </c>
      <c r="C644">
        <v>592</v>
      </c>
    </row>
    <row r="645" spans="2:3" x14ac:dyDescent="0.2">
      <c r="B645" s="1">
        <v>44383</v>
      </c>
      <c r="C645">
        <v>552</v>
      </c>
    </row>
    <row r="646" spans="2:3" x14ac:dyDescent="0.2">
      <c r="B646" s="1">
        <v>44384</v>
      </c>
      <c r="C646">
        <v>542.75</v>
      </c>
    </row>
    <row r="647" spans="2:3" x14ac:dyDescent="0.2">
      <c r="B647" s="1">
        <v>44385</v>
      </c>
      <c r="C647">
        <v>536.75</v>
      </c>
    </row>
    <row r="648" spans="2:3" x14ac:dyDescent="0.2">
      <c r="B648" s="1">
        <v>44386</v>
      </c>
      <c r="C648">
        <v>529.5</v>
      </c>
    </row>
    <row r="649" spans="2:3" x14ac:dyDescent="0.2">
      <c r="B649" s="1">
        <v>44389</v>
      </c>
      <c r="C649">
        <v>545.25</v>
      </c>
    </row>
    <row r="650" spans="2:3" x14ac:dyDescent="0.2">
      <c r="B650" s="1">
        <v>44390</v>
      </c>
      <c r="C650">
        <v>551.25</v>
      </c>
    </row>
    <row r="651" spans="2:3" x14ac:dyDescent="0.2">
      <c r="B651" s="1">
        <v>44391</v>
      </c>
      <c r="C651">
        <v>568.25</v>
      </c>
    </row>
    <row r="652" spans="2:3" x14ac:dyDescent="0.2">
      <c r="B652" s="1">
        <v>44392</v>
      </c>
      <c r="C652">
        <v>564.25</v>
      </c>
    </row>
    <row r="653" spans="2:3" x14ac:dyDescent="0.2">
      <c r="B653" s="1">
        <v>44393</v>
      </c>
      <c r="C653">
        <v>556</v>
      </c>
    </row>
    <row r="654" spans="2:3" x14ac:dyDescent="0.2">
      <c r="B654" s="1">
        <v>44396</v>
      </c>
      <c r="C654">
        <v>556</v>
      </c>
    </row>
    <row r="655" spans="2:3" x14ac:dyDescent="0.2">
      <c r="B655" s="1">
        <v>44397</v>
      </c>
      <c r="C655">
        <v>571.75</v>
      </c>
    </row>
    <row r="656" spans="2:3" x14ac:dyDescent="0.2">
      <c r="B656" s="1">
        <v>44398</v>
      </c>
      <c r="C656">
        <v>571.75</v>
      </c>
    </row>
    <row r="657" spans="2:3" x14ac:dyDescent="0.2">
      <c r="B657" s="1">
        <v>44399</v>
      </c>
      <c r="C657">
        <v>564.5</v>
      </c>
    </row>
    <row r="658" spans="2:3" x14ac:dyDescent="0.2">
      <c r="B658" s="1">
        <v>44400</v>
      </c>
      <c r="C658">
        <v>547.25</v>
      </c>
    </row>
    <row r="659" spans="2:3" x14ac:dyDescent="0.2">
      <c r="B659" s="1">
        <v>44403</v>
      </c>
      <c r="C659">
        <v>549.75</v>
      </c>
    </row>
    <row r="660" spans="2:3" x14ac:dyDescent="0.2">
      <c r="B660" s="1">
        <v>44404</v>
      </c>
      <c r="C660">
        <v>548.75</v>
      </c>
    </row>
    <row r="661" spans="2:3" x14ac:dyDescent="0.2">
      <c r="B661" s="1">
        <v>44405</v>
      </c>
      <c r="C661">
        <v>549.25</v>
      </c>
    </row>
    <row r="662" spans="2:3" x14ac:dyDescent="0.2">
      <c r="B662" s="1">
        <v>44406</v>
      </c>
      <c r="C662">
        <v>558</v>
      </c>
    </row>
    <row r="663" spans="2:3" x14ac:dyDescent="0.2">
      <c r="B663" s="1">
        <v>44407</v>
      </c>
      <c r="C663">
        <v>547</v>
      </c>
    </row>
    <row r="664" spans="2:3" x14ac:dyDescent="0.2">
      <c r="B664" s="1">
        <v>44410</v>
      </c>
      <c r="C664">
        <v>558.75</v>
      </c>
    </row>
    <row r="665" spans="2:3" x14ac:dyDescent="0.2">
      <c r="B665" s="1">
        <v>44411</v>
      </c>
      <c r="C665">
        <v>550.5</v>
      </c>
    </row>
    <row r="666" spans="2:3" x14ac:dyDescent="0.2">
      <c r="B666" s="1">
        <v>44412</v>
      </c>
      <c r="C666">
        <v>545.75</v>
      </c>
    </row>
    <row r="667" spans="2:3" x14ac:dyDescent="0.2">
      <c r="B667" s="1">
        <v>44413</v>
      </c>
      <c r="C667">
        <v>555.75</v>
      </c>
    </row>
    <row r="668" spans="2:3" x14ac:dyDescent="0.2">
      <c r="B668" s="1">
        <v>44414</v>
      </c>
      <c r="C668">
        <v>555</v>
      </c>
    </row>
    <row r="669" spans="2:3" x14ac:dyDescent="0.2">
      <c r="B669" s="1">
        <v>44417</v>
      </c>
      <c r="C669">
        <v>550.25</v>
      </c>
    </row>
    <row r="670" spans="2:3" x14ac:dyDescent="0.2">
      <c r="B670" s="1">
        <v>44418</v>
      </c>
      <c r="C670">
        <v>549.25</v>
      </c>
    </row>
    <row r="671" spans="2:3" x14ac:dyDescent="0.2">
      <c r="B671" s="1">
        <v>44419</v>
      </c>
      <c r="C671">
        <v>556.25</v>
      </c>
    </row>
    <row r="672" spans="2:3" x14ac:dyDescent="0.2">
      <c r="B672" s="1">
        <v>44420</v>
      </c>
      <c r="C672">
        <v>567</v>
      </c>
    </row>
    <row r="673" spans="2:3" x14ac:dyDescent="0.2">
      <c r="B673" s="1">
        <v>44421</v>
      </c>
      <c r="C673">
        <v>568.25</v>
      </c>
    </row>
    <row r="674" spans="2:3" x14ac:dyDescent="0.2">
      <c r="B674" s="1">
        <v>44424</v>
      </c>
      <c r="C674">
        <v>564.75</v>
      </c>
    </row>
    <row r="675" spans="2:3" x14ac:dyDescent="0.2">
      <c r="B675" s="1">
        <v>44425</v>
      </c>
      <c r="C675">
        <v>558.25</v>
      </c>
    </row>
    <row r="676" spans="2:3" x14ac:dyDescent="0.2">
      <c r="B676" s="1">
        <v>44426</v>
      </c>
      <c r="C676">
        <v>561.75</v>
      </c>
    </row>
    <row r="677" spans="2:3" x14ac:dyDescent="0.2">
      <c r="B677" s="1">
        <v>44427</v>
      </c>
      <c r="C677">
        <v>550</v>
      </c>
    </row>
    <row r="678" spans="2:3" x14ac:dyDescent="0.2">
      <c r="B678" s="1">
        <v>44428</v>
      </c>
      <c r="C678">
        <v>538.75</v>
      </c>
    </row>
    <row r="679" spans="2:3" x14ac:dyDescent="0.2">
      <c r="B679" s="1">
        <v>44431</v>
      </c>
      <c r="C679">
        <v>538</v>
      </c>
    </row>
    <row r="680" spans="2:3" x14ac:dyDescent="0.2">
      <c r="B680" s="1">
        <v>44432</v>
      </c>
      <c r="C680">
        <v>544.5</v>
      </c>
    </row>
    <row r="681" spans="2:3" x14ac:dyDescent="0.2">
      <c r="B681" s="1">
        <v>44433</v>
      </c>
      <c r="C681">
        <v>551.25</v>
      </c>
    </row>
    <row r="682" spans="2:3" x14ac:dyDescent="0.2">
      <c r="B682" s="1">
        <v>44434</v>
      </c>
      <c r="C682">
        <v>552.75</v>
      </c>
    </row>
    <row r="683" spans="2:3" x14ac:dyDescent="0.2">
      <c r="B683" s="1">
        <v>44435</v>
      </c>
      <c r="C683">
        <v>558</v>
      </c>
    </row>
    <row r="684" spans="2:3" x14ac:dyDescent="0.2">
      <c r="B684" s="1">
        <v>44438</v>
      </c>
      <c r="C684">
        <v>540.25</v>
      </c>
    </row>
    <row r="685" spans="2:3" x14ac:dyDescent="0.2">
      <c r="B685" s="1">
        <v>44439</v>
      </c>
      <c r="C685">
        <v>534</v>
      </c>
    </row>
    <row r="686" spans="2:3" x14ac:dyDescent="0.2">
      <c r="B686" s="1">
        <v>44440</v>
      </c>
      <c r="C686">
        <v>515.5</v>
      </c>
    </row>
    <row r="687" spans="2:3" x14ac:dyDescent="0.2">
      <c r="B687" s="1">
        <v>44441</v>
      </c>
      <c r="C687">
        <v>516.25</v>
      </c>
    </row>
    <row r="688" spans="2:3" x14ac:dyDescent="0.2">
      <c r="B688" s="1">
        <v>44442</v>
      </c>
      <c r="C688">
        <v>508</v>
      </c>
    </row>
    <row r="689" spans="2:3" x14ac:dyDescent="0.2">
      <c r="B689" s="1">
        <v>44446</v>
      </c>
      <c r="C689">
        <v>495.75</v>
      </c>
    </row>
    <row r="690" spans="2:3" x14ac:dyDescent="0.2">
      <c r="B690" s="1">
        <v>44447</v>
      </c>
      <c r="C690">
        <v>498.25</v>
      </c>
    </row>
    <row r="691" spans="2:3" x14ac:dyDescent="0.2">
      <c r="B691" s="1">
        <v>44448</v>
      </c>
      <c r="C691">
        <v>496</v>
      </c>
    </row>
    <row r="692" spans="2:3" x14ac:dyDescent="0.2">
      <c r="B692" s="1">
        <v>44449</v>
      </c>
      <c r="C692">
        <v>502.75</v>
      </c>
    </row>
    <row r="693" spans="2:3" x14ac:dyDescent="0.2">
      <c r="B693" s="1">
        <v>44452</v>
      </c>
      <c r="C693">
        <v>496.75</v>
      </c>
    </row>
    <row r="694" spans="2:3" x14ac:dyDescent="0.2">
      <c r="B694" s="1">
        <v>44453</v>
      </c>
      <c r="C694">
        <v>503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68E2-94C1-48F2-ADC5-D1DA93B00C3A}">
  <dimension ref="A2:C101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115</v>
      </c>
      <c r="B2" s="1" t="e">
        <f ca="1">_xll.BDH(A2, "PX_LAST", "01/01/2000", TODAY(), "DAILY","cols=2;rows=1009")</f>
        <v>#NAME?</v>
      </c>
      <c r="C2">
        <v>409.75</v>
      </c>
    </row>
    <row r="3" spans="1:3" x14ac:dyDescent="0.2">
      <c r="B3" s="1">
        <v>43084</v>
      </c>
      <c r="C3">
        <v>409.5</v>
      </c>
    </row>
    <row r="4" spans="1:3" x14ac:dyDescent="0.2">
      <c r="B4" s="1">
        <v>43087</v>
      </c>
      <c r="C4">
        <v>409.5</v>
      </c>
    </row>
    <row r="5" spans="1:3" x14ac:dyDescent="0.2">
      <c r="B5" s="1">
        <v>43088</v>
      </c>
      <c r="C5">
        <v>408</v>
      </c>
    </row>
    <row r="6" spans="1:3" x14ac:dyDescent="0.2">
      <c r="B6" s="1">
        <v>43089</v>
      </c>
      <c r="C6">
        <v>408</v>
      </c>
    </row>
    <row r="7" spans="1:3" x14ac:dyDescent="0.2">
      <c r="B7" s="1">
        <v>43090</v>
      </c>
      <c r="C7">
        <v>408</v>
      </c>
    </row>
    <row r="8" spans="1:3" x14ac:dyDescent="0.2">
      <c r="B8" s="1">
        <v>43091</v>
      </c>
      <c r="C8">
        <v>408</v>
      </c>
    </row>
    <row r="9" spans="1:3" x14ac:dyDescent="0.2">
      <c r="B9" s="1">
        <v>43095</v>
      </c>
      <c r="C9">
        <v>407.25</v>
      </c>
    </row>
    <row r="10" spans="1:3" x14ac:dyDescent="0.2">
      <c r="B10" s="1">
        <v>43096</v>
      </c>
      <c r="C10">
        <v>408.25</v>
      </c>
    </row>
    <row r="11" spans="1:3" x14ac:dyDescent="0.2">
      <c r="B11" s="1">
        <v>43097</v>
      </c>
      <c r="C11">
        <v>408.25</v>
      </c>
    </row>
    <row r="12" spans="1:3" x14ac:dyDescent="0.2">
      <c r="B12" s="1">
        <v>43098</v>
      </c>
      <c r="C12">
        <v>410</v>
      </c>
    </row>
    <row r="13" spans="1:3" x14ac:dyDescent="0.2">
      <c r="B13" s="1">
        <v>43102</v>
      </c>
      <c r="C13">
        <v>410.75</v>
      </c>
    </row>
    <row r="14" spans="1:3" x14ac:dyDescent="0.2">
      <c r="B14" s="1">
        <v>43103</v>
      </c>
      <c r="C14">
        <v>413</v>
      </c>
    </row>
    <row r="15" spans="1:3" x14ac:dyDescent="0.2">
      <c r="B15" s="1">
        <v>43104</v>
      </c>
      <c r="C15">
        <v>413</v>
      </c>
    </row>
    <row r="16" spans="1:3" x14ac:dyDescent="0.2">
      <c r="B16" s="1">
        <v>43105</v>
      </c>
      <c r="C16">
        <v>414</v>
      </c>
    </row>
    <row r="17" spans="2:3" x14ac:dyDescent="0.2">
      <c r="B17" s="1">
        <v>43108</v>
      </c>
      <c r="C17">
        <v>410.5</v>
      </c>
    </row>
    <row r="18" spans="2:3" x14ac:dyDescent="0.2">
      <c r="B18" s="1">
        <v>43109</v>
      </c>
      <c r="C18">
        <v>411.25</v>
      </c>
    </row>
    <row r="19" spans="2:3" x14ac:dyDescent="0.2">
      <c r="B19" s="1">
        <v>43110</v>
      </c>
      <c r="C19">
        <v>412</v>
      </c>
    </row>
    <row r="20" spans="2:3" x14ac:dyDescent="0.2">
      <c r="B20" s="1">
        <v>43111</v>
      </c>
      <c r="C20">
        <v>412.75</v>
      </c>
    </row>
    <row r="21" spans="2:3" x14ac:dyDescent="0.2">
      <c r="B21" s="1">
        <v>43112</v>
      </c>
      <c r="C21">
        <v>411</v>
      </c>
    </row>
    <row r="22" spans="2:3" x14ac:dyDescent="0.2">
      <c r="B22" s="1">
        <v>43116</v>
      </c>
      <c r="C22">
        <v>411</v>
      </c>
    </row>
    <row r="23" spans="2:3" x14ac:dyDescent="0.2">
      <c r="B23" s="1">
        <v>43117</v>
      </c>
      <c r="C23">
        <v>411.75</v>
      </c>
    </row>
    <row r="24" spans="2:3" x14ac:dyDescent="0.2">
      <c r="B24" s="1">
        <v>43118</v>
      </c>
      <c r="C24">
        <v>411.75</v>
      </c>
    </row>
    <row r="25" spans="2:3" x14ac:dyDescent="0.2">
      <c r="B25" s="1">
        <v>43119</v>
      </c>
      <c r="C25">
        <v>411</v>
      </c>
    </row>
    <row r="26" spans="2:3" x14ac:dyDescent="0.2">
      <c r="B26" s="1">
        <v>43122</v>
      </c>
      <c r="C26">
        <v>413.25</v>
      </c>
    </row>
    <row r="27" spans="2:3" x14ac:dyDescent="0.2">
      <c r="B27" s="1">
        <v>43123</v>
      </c>
      <c r="C27">
        <v>412</v>
      </c>
    </row>
    <row r="28" spans="2:3" x14ac:dyDescent="0.2">
      <c r="B28" s="1">
        <v>43124</v>
      </c>
      <c r="C28">
        <v>414.25</v>
      </c>
    </row>
    <row r="29" spans="2:3" x14ac:dyDescent="0.2">
      <c r="B29" s="1">
        <v>43125</v>
      </c>
      <c r="C29">
        <v>413.5</v>
      </c>
    </row>
    <row r="30" spans="2:3" x14ac:dyDescent="0.2">
      <c r="B30" s="1">
        <v>43126</v>
      </c>
      <c r="C30">
        <v>417.25</v>
      </c>
    </row>
    <row r="31" spans="2:3" x14ac:dyDescent="0.2">
      <c r="B31" s="1">
        <v>43129</v>
      </c>
      <c r="C31">
        <v>418.5</v>
      </c>
    </row>
    <row r="32" spans="2:3" x14ac:dyDescent="0.2">
      <c r="B32" s="1">
        <v>43130</v>
      </c>
      <c r="C32">
        <v>419.5</v>
      </c>
    </row>
    <row r="33" spans="2:3" x14ac:dyDescent="0.2">
      <c r="B33" s="1">
        <v>43131</v>
      </c>
      <c r="C33">
        <v>419.75</v>
      </c>
    </row>
    <row r="34" spans="2:3" x14ac:dyDescent="0.2">
      <c r="B34" s="1">
        <v>43132</v>
      </c>
      <c r="C34">
        <v>419.5</v>
      </c>
    </row>
    <row r="35" spans="2:3" x14ac:dyDescent="0.2">
      <c r="B35" s="1">
        <v>43133</v>
      </c>
      <c r="C35">
        <v>419.5</v>
      </c>
    </row>
    <row r="36" spans="2:3" x14ac:dyDescent="0.2">
      <c r="B36" s="1">
        <v>43136</v>
      </c>
      <c r="C36">
        <v>417.25</v>
      </c>
    </row>
    <row r="37" spans="2:3" x14ac:dyDescent="0.2">
      <c r="B37" s="1">
        <v>43137</v>
      </c>
      <c r="C37">
        <v>419.5</v>
      </c>
    </row>
    <row r="38" spans="2:3" x14ac:dyDescent="0.2">
      <c r="B38" s="1">
        <v>43138</v>
      </c>
      <c r="C38">
        <v>419</v>
      </c>
    </row>
    <row r="39" spans="2:3" x14ac:dyDescent="0.2">
      <c r="B39" s="1">
        <v>43139</v>
      </c>
      <c r="C39">
        <v>419</v>
      </c>
    </row>
    <row r="40" spans="2:3" x14ac:dyDescent="0.2">
      <c r="B40" s="1">
        <v>43140</v>
      </c>
      <c r="C40">
        <v>417.75</v>
      </c>
    </row>
    <row r="41" spans="2:3" x14ac:dyDescent="0.2">
      <c r="B41" s="1">
        <v>43143</v>
      </c>
      <c r="C41">
        <v>419</v>
      </c>
    </row>
    <row r="42" spans="2:3" x14ac:dyDescent="0.2">
      <c r="B42" s="1">
        <v>43144</v>
      </c>
      <c r="C42">
        <v>418.75</v>
      </c>
    </row>
    <row r="43" spans="2:3" x14ac:dyDescent="0.2">
      <c r="B43" s="1">
        <v>43145</v>
      </c>
      <c r="C43">
        <v>418.75</v>
      </c>
    </row>
    <row r="44" spans="2:3" x14ac:dyDescent="0.2">
      <c r="B44" s="1">
        <v>43146</v>
      </c>
      <c r="C44">
        <v>419.25</v>
      </c>
    </row>
    <row r="45" spans="2:3" x14ac:dyDescent="0.2">
      <c r="B45" s="1">
        <v>43147</v>
      </c>
      <c r="C45">
        <v>419.75</v>
      </c>
    </row>
    <row r="46" spans="2:3" x14ac:dyDescent="0.2">
      <c r="B46" s="1">
        <v>43151</v>
      </c>
      <c r="C46">
        <v>419</v>
      </c>
    </row>
    <row r="47" spans="2:3" x14ac:dyDescent="0.2">
      <c r="B47" s="1">
        <v>43152</v>
      </c>
      <c r="C47">
        <v>418.5</v>
      </c>
    </row>
    <row r="48" spans="2:3" x14ac:dyDescent="0.2">
      <c r="B48" s="1">
        <v>43153</v>
      </c>
      <c r="C48">
        <v>419</v>
      </c>
    </row>
    <row r="49" spans="2:3" x14ac:dyDescent="0.2">
      <c r="B49" s="1">
        <v>43154</v>
      </c>
      <c r="C49">
        <v>419.25</v>
      </c>
    </row>
    <row r="50" spans="2:3" x14ac:dyDescent="0.2">
      <c r="B50" s="1">
        <v>43157</v>
      </c>
      <c r="C50">
        <v>419.5</v>
      </c>
    </row>
    <row r="51" spans="2:3" x14ac:dyDescent="0.2">
      <c r="B51" s="1">
        <v>43158</v>
      </c>
      <c r="C51">
        <v>418.75</v>
      </c>
    </row>
    <row r="52" spans="2:3" x14ac:dyDescent="0.2">
      <c r="B52" s="1">
        <v>43159</v>
      </c>
      <c r="C52">
        <v>419.5</v>
      </c>
    </row>
    <row r="53" spans="2:3" x14ac:dyDescent="0.2">
      <c r="B53" s="1">
        <v>43160</v>
      </c>
      <c r="C53">
        <v>419</v>
      </c>
    </row>
    <row r="54" spans="2:3" x14ac:dyDescent="0.2">
      <c r="B54" s="1">
        <v>43161</v>
      </c>
      <c r="C54">
        <v>418.75</v>
      </c>
    </row>
    <row r="55" spans="2:3" x14ac:dyDescent="0.2">
      <c r="B55" s="1">
        <v>43164</v>
      </c>
      <c r="C55">
        <v>418.5</v>
      </c>
    </row>
    <row r="56" spans="2:3" x14ac:dyDescent="0.2">
      <c r="B56" s="1">
        <v>43165</v>
      </c>
      <c r="C56">
        <v>418.5</v>
      </c>
    </row>
    <row r="57" spans="2:3" x14ac:dyDescent="0.2">
      <c r="B57" s="1">
        <v>43166</v>
      </c>
      <c r="C57">
        <v>419</v>
      </c>
    </row>
    <row r="58" spans="2:3" x14ac:dyDescent="0.2">
      <c r="B58" s="1">
        <v>43167</v>
      </c>
      <c r="C58">
        <v>418.75</v>
      </c>
    </row>
    <row r="59" spans="2:3" x14ac:dyDescent="0.2">
      <c r="B59" s="1">
        <v>43168</v>
      </c>
      <c r="C59">
        <v>419.25</v>
      </c>
    </row>
    <row r="60" spans="2:3" x14ac:dyDescent="0.2">
      <c r="B60" s="1">
        <v>43171</v>
      </c>
      <c r="C60">
        <v>418.75</v>
      </c>
    </row>
    <row r="61" spans="2:3" x14ac:dyDescent="0.2">
      <c r="B61" s="1">
        <v>43172</v>
      </c>
      <c r="C61">
        <v>418.5</v>
      </c>
    </row>
    <row r="62" spans="2:3" x14ac:dyDescent="0.2">
      <c r="B62" s="1">
        <v>43173</v>
      </c>
      <c r="C62">
        <v>417</v>
      </c>
    </row>
    <row r="63" spans="2:3" x14ac:dyDescent="0.2">
      <c r="B63" s="1">
        <v>43174</v>
      </c>
      <c r="C63">
        <v>415.25</v>
      </c>
    </row>
    <row r="64" spans="2:3" x14ac:dyDescent="0.2">
      <c r="B64" s="1">
        <v>43175</v>
      </c>
      <c r="C64">
        <v>415.25</v>
      </c>
    </row>
    <row r="65" spans="2:3" x14ac:dyDescent="0.2">
      <c r="B65" s="1">
        <v>43178</v>
      </c>
      <c r="C65">
        <v>415</v>
      </c>
    </row>
    <row r="66" spans="2:3" x14ac:dyDescent="0.2">
      <c r="B66" s="1">
        <v>43179</v>
      </c>
      <c r="C66">
        <v>415.5</v>
      </c>
    </row>
    <row r="67" spans="2:3" x14ac:dyDescent="0.2">
      <c r="B67" s="1">
        <v>43180</v>
      </c>
      <c r="C67">
        <v>415</v>
      </c>
    </row>
    <row r="68" spans="2:3" x14ac:dyDescent="0.2">
      <c r="B68" s="1">
        <v>43181</v>
      </c>
      <c r="C68">
        <v>415</v>
      </c>
    </row>
    <row r="69" spans="2:3" x14ac:dyDescent="0.2">
      <c r="B69" s="1">
        <v>43182</v>
      </c>
      <c r="C69">
        <v>415.75</v>
      </c>
    </row>
    <row r="70" spans="2:3" x14ac:dyDescent="0.2">
      <c r="B70" s="1">
        <v>43185</v>
      </c>
      <c r="C70">
        <v>415.75</v>
      </c>
    </row>
    <row r="71" spans="2:3" x14ac:dyDescent="0.2">
      <c r="B71" s="1">
        <v>43186</v>
      </c>
      <c r="C71">
        <v>415.75</v>
      </c>
    </row>
    <row r="72" spans="2:3" x14ac:dyDescent="0.2">
      <c r="B72" s="1">
        <v>43187</v>
      </c>
      <c r="C72">
        <v>415.5</v>
      </c>
    </row>
    <row r="73" spans="2:3" x14ac:dyDescent="0.2">
      <c r="B73" s="1">
        <v>43188</v>
      </c>
      <c r="C73">
        <v>418.25</v>
      </c>
    </row>
    <row r="74" spans="2:3" x14ac:dyDescent="0.2">
      <c r="B74" s="1">
        <v>43192</v>
      </c>
      <c r="C74">
        <v>420</v>
      </c>
    </row>
    <row r="75" spans="2:3" x14ac:dyDescent="0.2">
      <c r="B75" s="1">
        <v>43193</v>
      </c>
      <c r="C75">
        <v>420.75</v>
      </c>
    </row>
    <row r="76" spans="2:3" x14ac:dyDescent="0.2">
      <c r="B76" s="1">
        <v>43194</v>
      </c>
      <c r="C76">
        <v>418.5</v>
      </c>
    </row>
    <row r="77" spans="2:3" x14ac:dyDescent="0.2">
      <c r="B77" s="1">
        <v>43195</v>
      </c>
      <c r="C77">
        <v>421</v>
      </c>
    </row>
    <row r="78" spans="2:3" x14ac:dyDescent="0.2">
      <c r="B78" s="1">
        <v>43196</v>
      </c>
      <c r="C78">
        <v>421.25</v>
      </c>
    </row>
    <row r="79" spans="2:3" x14ac:dyDescent="0.2">
      <c r="B79" s="1">
        <v>43199</v>
      </c>
      <c r="C79">
        <v>421.5</v>
      </c>
    </row>
    <row r="80" spans="2:3" x14ac:dyDescent="0.2">
      <c r="B80" s="1">
        <v>43200</v>
      </c>
      <c r="C80">
        <v>421.5</v>
      </c>
    </row>
    <row r="81" spans="2:3" x14ac:dyDescent="0.2">
      <c r="B81" s="1">
        <v>43201</v>
      </c>
      <c r="C81">
        <v>421.5</v>
      </c>
    </row>
    <row r="82" spans="2:3" x14ac:dyDescent="0.2">
      <c r="B82" s="1">
        <v>43202</v>
      </c>
      <c r="C82">
        <v>421.5</v>
      </c>
    </row>
    <row r="83" spans="2:3" x14ac:dyDescent="0.2">
      <c r="B83" s="1">
        <v>43203</v>
      </c>
      <c r="C83">
        <v>421</v>
      </c>
    </row>
    <row r="84" spans="2:3" x14ac:dyDescent="0.2">
      <c r="B84" s="1">
        <v>43206</v>
      </c>
      <c r="C84">
        <v>421.5</v>
      </c>
    </row>
    <row r="85" spans="2:3" x14ac:dyDescent="0.2">
      <c r="B85" s="1">
        <v>43207</v>
      </c>
      <c r="C85">
        <v>421.5</v>
      </c>
    </row>
    <row r="86" spans="2:3" x14ac:dyDescent="0.2">
      <c r="B86" s="1">
        <v>43208</v>
      </c>
      <c r="C86">
        <v>421.5</v>
      </c>
    </row>
    <row r="87" spans="2:3" x14ac:dyDescent="0.2">
      <c r="B87" s="1">
        <v>43209</v>
      </c>
      <c r="C87">
        <v>421</v>
      </c>
    </row>
    <row r="88" spans="2:3" x14ac:dyDescent="0.2">
      <c r="B88" s="1">
        <v>43210</v>
      </c>
      <c r="C88">
        <v>420.5</v>
      </c>
    </row>
    <row r="89" spans="2:3" x14ac:dyDescent="0.2">
      <c r="B89" s="1">
        <v>43213</v>
      </c>
      <c r="C89">
        <v>421.25</v>
      </c>
    </row>
    <row r="90" spans="2:3" x14ac:dyDescent="0.2">
      <c r="B90" s="1">
        <v>43214</v>
      </c>
      <c r="C90">
        <v>421</v>
      </c>
    </row>
    <row r="91" spans="2:3" x14ac:dyDescent="0.2">
      <c r="B91" s="1">
        <v>43215</v>
      </c>
      <c r="C91">
        <v>425</v>
      </c>
    </row>
    <row r="92" spans="2:3" x14ac:dyDescent="0.2">
      <c r="B92" s="1">
        <v>43216</v>
      </c>
      <c r="C92">
        <v>423.75</v>
      </c>
    </row>
    <row r="93" spans="2:3" x14ac:dyDescent="0.2">
      <c r="B93" s="1">
        <v>43217</v>
      </c>
      <c r="C93">
        <v>423.5</v>
      </c>
    </row>
    <row r="94" spans="2:3" x14ac:dyDescent="0.2">
      <c r="B94" s="1">
        <v>43220</v>
      </c>
      <c r="C94">
        <v>423</v>
      </c>
    </row>
    <row r="95" spans="2:3" x14ac:dyDescent="0.2">
      <c r="B95" s="1">
        <v>43221</v>
      </c>
      <c r="C95">
        <v>424</v>
      </c>
    </row>
    <row r="96" spans="2:3" x14ac:dyDescent="0.2">
      <c r="B96" s="1">
        <v>43222</v>
      </c>
      <c r="C96">
        <v>424</v>
      </c>
    </row>
    <row r="97" spans="2:3" x14ac:dyDescent="0.2">
      <c r="B97" s="1">
        <v>43223</v>
      </c>
      <c r="C97">
        <v>424</v>
      </c>
    </row>
    <row r="98" spans="2:3" x14ac:dyDescent="0.2">
      <c r="B98" s="1">
        <v>43224</v>
      </c>
      <c r="C98">
        <v>424</v>
      </c>
    </row>
    <row r="99" spans="2:3" x14ac:dyDescent="0.2">
      <c r="B99" s="1">
        <v>43227</v>
      </c>
      <c r="C99">
        <v>421.25</v>
      </c>
    </row>
    <row r="100" spans="2:3" x14ac:dyDescent="0.2">
      <c r="B100" s="1">
        <v>43228</v>
      </c>
      <c r="C100">
        <v>419</v>
      </c>
    </row>
    <row r="101" spans="2:3" x14ac:dyDescent="0.2">
      <c r="B101" s="1">
        <v>43229</v>
      </c>
      <c r="C101">
        <v>421.25</v>
      </c>
    </row>
    <row r="102" spans="2:3" x14ac:dyDescent="0.2">
      <c r="B102" s="1">
        <v>43230</v>
      </c>
      <c r="C102">
        <v>420.25</v>
      </c>
    </row>
    <row r="103" spans="2:3" x14ac:dyDescent="0.2">
      <c r="B103" s="1">
        <v>43231</v>
      </c>
      <c r="C103">
        <v>420.75</v>
      </c>
    </row>
    <row r="104" spans="2:3" x14ac:dyDescent="0.2">
      <c r="B104" s="1">
        <v>43234</v>
      </c>
      <c r="C104">
        <v>420.25</v>
      </c>
    </row>
    <row r="105" spans="2:3" x14ac:dyDescent="0.2">
      <c r="B105" s="1">
        <v>43235</v>
      </c>
      <c r="C105">
        <v>420.75</v>
      </c>
    </row>
    <row r="106" spans="2:3" x14ac:dyDescent="0.2">
      <c r="B106" s="1">
        <v>43236</v>
      </c>
      <c r="C106">
        <v>420.75</v>
      </c>
    </row>
    <row r="107" spans="2:3" x14ac:dyDescent="0.2">
      <c r="B107" s="1">
        <v>43237</v>
      </c>
      <c r="C107">
        <v>419.75</v>
      </c>
    </row>
    <row r="108" spans="2:3" x14ac:dyDescent="0.2">
      <c r="B108" s="1">
        <v>43238</v>
      </c>
      <c r="C108">
        <v>421</v>
      </c>
    </row>
    <row r="109" spans="2:3" x14ac:dyDescent="0.2">
      <c r="B109" s="1">
        <v>43241</v>
      </c>
      <c r="C109">
        <v>421.25</v>
      </c>
    </row>
    <row r="110" spans="2:3" x14ac:dyDescent="0.2">
      <c r="B110" s="1">
        <v>43242</v>
      </c>
      <c r="C110">
        <v>421.25</v>
      </c>
    </row>
    <row r="111" spans="2:3" x14ac:dyDescent="0.2">
      <c r="B111" s="1">
        <v>43243</v>
      </c>
      <c r="C111">
        <v>423.5</v>
      </c>
    </row>
    <row r="112" spans="2:3" x14ac:dyDescent="0.2">
      <c r="B112" s="1">
        <v>43244</v>
      </c>
      <c r="C112">
        <v>422.5</v>
      </c>
    </row>
    <row r="113" spans="2:3" x14ac:dyDescent="0.2">
      <c r="B113" s="1">
        <v>43245</v>
      </c>
      <c r="C113">
        <v>423.75</v>
      </c>
    </row>
    <row r="114" spans="2:3" x14ac:dyDescent="0.2">
      <c r="B114" s="1">
        <v>43249</v>
      </c>
      <c r="C114">
        <v>420.25</v>
      </c>
    </row>
    <row r="115" spans="2:3" x14ac:dyDescent="0.2">
      <c r="B115" s="1">
        <v>43250</v>
      </c>
      <c r="C115">
        <v>418.5</v>
      </c>
    </row>
    <row r="116" spans="2:3" x14ac:dyDescent="0.2">
      <c r="B116" s="1">
        <v>43251</v>
      </c>
      <c r="C116">
        <v>419.5</v>
      </c>
    </row>
    <row r="117" spans="2:3" x14ac:dyDescent="0.2">
      <c r="B117" s="1">
        <v>43252</v>
      </c>
      <c r="C117">
        <v>420</v>
      </c>
    </row>
    <row r="118" spans="2:3" x14ac:dyDescent="0.2">
      <c r="B118" s="1">
        <v>43255</v>
      </c>
      <c r="C118">
        <v>418</v>
      </c>
    </row>
    <row r="119" spans="2:3" x14ac:dyDescent="0.2">
      <c r="B119" s="1">
        <v>43256</v>
      </c>
      <c r="C119">
        <v>418.25</v>
      </c>
    </row>
    <row r="120" spans="2:3" x14ac:dyDescent="0.2">
      <c r="B120" s="1">
        <v>43257</v>
      </c>
      <c r="C120">
        <v>420.25</v>
      </c>
    </row>
    <row r="121" spans="2:3" x14ac:dyDescent="0.2">
      <c r="B121" s="1">
        <v>43258</v>
      </c>
      <c r="C121">
        <v>419.75</v>
      </c>
    </row>
    <row r="122" spans="2:3" x14ac:dyDescent="0.2">
      <c r="B122" s="1">
        <v>43259</v>
      </c>
      <c r="C122">
        <v>422.75</v>
      </c>
    </row>
    <row r="123" spans="2:3" x14ac:dyDescent="0.2">
      <c r="B123" s="1">
        <v>43262</v>
      </c>
      <c r="C123">
        <v>418.25</v>
      </c>
    </row>
    <row r="124" spans="2:3" x14ac:dyDescent="0.2">
      <c r="B124" s="1">
        <v>43263</v>
      </c>
      <c r="C124">
        <v>423</v>
      </c>
    </row>
    <row r="125" spans="2:3" x14ac:dyDescent="0.2">
      <c r="B125" s="1">
        <v>43264</v>
      </c>
      <c r="C125">
        <v>422</v>
      </c>
    </row>
    <row r="126" spans="2:3" x14ac:dyDescent="0.2">
      <c r="B126" s="1">
        <v>43265</v>
      </c>
      <c r="C126">
        <v>415</v>
      </c>
    </row>
    <row r="127" spans="2:3" x14ac:dyDescent="0.2">
      <c r="B127" s="1">
        <v>43266</v>
      </c>
      <c r="C127">
        <v>416.5</v>
      </c>
    </row>
    <row r="128" spans="2:3" x14ac:dyDescent="0.2">
      <c r="B128" s="1">
        <v>43269</v>
      </c>
      <c r="C128">
        <v>415</v>
      </c>
    </row>
    <row r="129" spans="2:3" x14ac:dyDescent="0.2">
      <c r="B129" s="1">
        <v>43270</v>
      </c>
      <c r="C129">
        <v>417</v>
      </c>
    </row>
    <row r="130" spans="2:3" x14ac:dyDescent="0.2">
      <c r="B130" s="1">
        <v>43271</v>
      </c>
      <c r="C130">
        <v>418.5</v>
      </c>
    </row>
    <row r="131" spans="2:3" x14ac:dyDescent="0.2">
      <c r="B131" s="1">
        <v>43272</v>
      </c>
      <c r="C131">
        <v>418.75</v>
      </c>
    </row>
    <row r="132" spans="2:3" x14ac:dyDescent="0.2">
      <c r="B132" s="1">
        <v>43273</v>
      </c>
      <c r="C132">
        <v>418.5</v>
      </c>
    </row>
    <row r="133" spans="2:3" x14ac:dyDescent="0.2">
      <c r="B133" s="1">
        <v>43276</v>
      </c>
      <c r="C133">
        <v>418.5</v>
      </c>
    </row>
    <row r="134" spans="2:3" x14ac:dyDescent="0.2">
      <c r="B134" s="1">
        <v>43277</v>
      </c>
      <c r="C134">
        <v>418.75</v>
      </c>
    </row>
    <row r="135" spans="2:3" x14ac:dyDescent="0.2">
      <c r="B135" s="1">
        <v>43278</v>
      </c>
      <c r="C135">
        <v>417.75</v>
      </c>
    </row>
    <row r="136" spans="2:3" x14ac:dyDescent="0.2">
      <c r="B136" s="1">
        <v>43279</v>
      </c>
      <c r="C136">
        <v>412.5</v>
      </c>
    </row>
    <row r="137" spans="2:3" x14ac:dyDescent="0.2">
      <c r="B137" s="1">
        <v>43280</v>
      </c>
      <c r="C137">
        <v>414.25</v>
      </c>
    </row>
    <row r="138" spans="2:3" x14ac:dyDescent="0.2">
      <c r="B138" s="1">
        <v>43283</v>
      </c>
      <c r="C138">
        <v>412.25</v>
      </c>
    </row>
    <row r="139" spans="2:3" x14ac:dyDescent="0.2">
      <c r="B139" s="1">
        <v>43284</v>
      </c>
      <c r="C139">
        <v>414.5</v>
      </c>
    </row>
    <row r="140" spans="2:3" x14ac:dyDescent="0.2">
      <c r="B140" s="1">
        <v>43286</v>
      </c>
      <c r="C140">
        <v>416</v>
      </c>
    </row>
    <row r="141" spans="2:3" x14ac:dyDescent="0.2">
      <c r="B141" s="1">
        <v>43287</v>
      </c>
      <c r="C141">
        <v>419.25</v>
      </c>
    </row>
    <row r="142" spans="2:3" x14ac:dyDescent="0.2">
      <c r="B142" s="1">
        <v>43290</v>
      </c>
      <c r="C142">
        <v>415.5</v>
      </c>
    </row>
    <row r="143" spans="2:3" x14ac:dyDescent="0.2">
      <c r="B143" s="1">
        <v>43291</v>
      </c>
      <c r="C143">
        <v>415.25</v>
      </c>
    </row>
    <row r="144" spans="2:3" x14ac:dyDescent="0.2">
      <c r="B144" s="1">
        <v>43292</v>
      </c>
      <c r="C144">
        <v>415.25</v>
      </c>
    </row>
    <row r="145" spans="2:3" x14ac:dyDescent="0.2">
      <c r="B145" s="1">
        <v>43293</v>
      </c>
      <c r="C145">
        <v>419.5</v>
      </c>
    </row>
    <row r="146" spans="2:3" x14ac:dyDescent="0.2">
      <c r="B146" s="1">
        <v>43294</v>
      </c>
      <c r="C146">
        <v>414.75</v>
      </c>
    </row>
    <row r="147" spans="2:3" x14ac:dyDescent="0.2">
      <c r="B147" s="1">
        <v>43297</v>
      </c>
      <c r="C147">
        <v>416.25</v>
      </c>
    </row>
    <row r="148" spans="2:3" x14ac:dyDescent="0.2">
      <c r="B148" s="1">
        <v>43298</v>
      </c>
      <c r="C148">
        <v>415.75</v>
      </c>
    </row>
    <row r="149" spans="2:3" x14ac:dyDescent="0.2">
      <c r="B149" s="1">
        <v>43299</v>
      </c>
      <c r="C149">
        <v>414.75</v>
      </c>
    </row>
    <row r="150" spans="2:3" x14ac:dyDescent="0.2">
      <c r="B150" s="1">
        <v>43300</v>
      </c>
      <c r="C150">
        <v>415</v>
      </c>
    </row>
    <row r="151" spans="2:3" x14ac:dyDescent="0.2">
      <c r="B151" s="1">
        <v>43301</v>
      </c>
      <c r="C151">
        <v>415</v>
      </c>
    </row>
    <row r="152" spans="2:3" x14ac:dyDescent="0.2">
      <c r="B152" s="1">
        <v>43304</v>
      </c>
      <c r="C152">
        <v>415.5</v>
      </c>
    </row>
    <row r="153" spans="2:3" x14ac:dyDescent="0.2">
      <c r="B153" s="1">
        <v>43305</v>
      </c>
      <c r="C153">
        <v>415</v>
      </c>
    </row>
    <row r="154" spans="2:3" x14ac:dyDescent="0.2">
      <c r="B154" s="1">
        <v>43306</v>
      </c>
      <c r="C154">
        <v>418.5</v>
      </c>
    </row>
    <row r="155" spans="2:3" x14ac:dyDescent="0.2">
      <c r="B155" s="1">
        <v>43307</v>
      </c>
      <c r="C155">
        <v>419.25</v>
      </c>
    </row>
    <row r="156" spans="2:3" x14ac:dyDescent="0.2">
      <c r="B156" s="1">
        <v>43308</v>
      </c>
      <c r="C156">
        <v>419.5</v>
      </c>
    </row>
    <row r="157" spans="2:3" x14ac:dyDescent="0.2">
      <c r="B157" s="1">
        <v>43311</v>
      </c>
      <c r="C157">
        <v>421.5</v>
      </c>
    </row>
    <row r="158" spans="2:3" x14ac:dyDescent="0.2">
      <c r="B158" s="1">
        <v>43312</v>
      </c>
      <c r="C158">
        <v>421.25</v>
      </c>
    </row>
    <row r="159" spans="2:3" x14ac:dyDescent="0.2">
      <c r="B159" s="1">
        <v>43313</v>
      </c>
      <c r="C159">
        <v>418</v>
      </c>
    </row>
    <row r="160" spans="2:3" x14ac:dyDescent="0.2">
      <c r="B160" s="1">
        <v>43314</v>
      </c>
      <c r="C160">
        <v>418.5</v>
      </c>
    </row>
    <row r="161" spans="2:3" x14ac:dyDescent="0.2">
      <c r="B161" s="1">
        <v>43315</v>
      </c>
      <c r="C161">
        <v>420.5</v>
      </c>
    </row>
    <row r="162" spans="2:3" x14ac:dyDescent="0.2">
      <c r="B162" s="1">
        <v>43318</v>
      </c>
      <c r="C162">
        <v>420.75</v>
      </c>
    </row>
    <row r="163" spans="2:3" x14ac:dyDescent="0.2">
      <c r="B163" s="1">
        <v>43319</v>
      </c>
      <c r="C163">
        <v>420.75</v>
      </c>
    </row>
    <row r="164" spans="2:3" x14ac:dyDescent="0.2">
      <c r="B164" s="1">
        <v>43320</v>
      </c>
      <c r="C164">
        <v>420.5</v>
      </c>
    </row>
    <row r="165" spans="2:3" x14ac:dyDescent="0.2">
      <c r="B165" s="1">
        <v>43321</v>
      </c>
      <c r="C165">
        <v>421.25</v>
      </c>
    </row>
    <row r="166" spans="2:3" x14ac:dyDescent="0.2">
      <c r="B166" s="1">
        <v>43322</v>
      </c>
      <c r="C166">
        <v>419.5</v>
      </c>
    </row>
    <row r="167" spans="2:3" x14ac:dyDescent="0.2">
      <c r="B167" s="1">
        <v>43325</v>
      </c>
      <c r="C167">
        <v>420</v>
      </c>
    </row>
    <row r="168" spans="2:3" x14ac:dyDescent="0.2">
      <c r="B168" s="1">
        <v>43326</v>
      </c>
      <c r="C168">
        <v>421</v>
      </c>
    </row>
    <row r="169" spans="2:3" x14ac:dyDescent="0.2">
      <c r="B169" s="1">
        <v>43327</v>
      </c>
      <c r="C169">
        <v>420</v>
      </c>
    </row>
    <row r="170" spans="2:3" x14ac:dyDescent="0.2">
      <c r="B170" s="1">
        <v>43328</v>
      </c>
      <c r="C170">
        <v>420.25</v>
      </c>
    </row>
    <row r="171" spans="2:3" x14ac:dyDescent="0.2">
      <c r="B171" s="1">
        <v>43329</v>
      </c>
      <c r="C171">
        <v>419.75</v>
      </c>
    </row>
    <row r="172" spans="2:3" x14ac:dyDescent="0.2">
      <c r="B172" s="1">
        <v>43332</v>
      </c>
      <c r="C172">
        <v>419.25</v>
      </c>
    </row>
    <row r="173" spans="2:3" x14ac:dyDescent="0.2">
      <c r="B173" s="1">
        <v>43333</v>
      </c>
      <c r="C173">
        <v>419.25</v>
      </c>
    </row>
    <row r="174" spans="2:3" x14ac:dyDescent="0.2">
      <c r="B174" s="1">
        <v>43334</v>
      </c>
      <c r="C174">
        <v>418.75</v>
      </c>
    </row>
    <row r="175" spans="2:3" x14ac:dyDescent="0.2">
      <c r="B175" s="1">
        <v>43335</v>
      </c>
      <c r="C175">
        <v>419.75</v>
      </c>
    </row>
    <row r="176" spans="2:3" x14ac:dyDescent="0.2">
      <c r="B176" s="1">
        <v>43336</v>
      </c>
      <c r="C176">
        <v>420.5</v>
      </c>
    </row>
    <row r="177" spans="2:3" x14ac:dyDescent="0.2">
      <c r="B177" s="1">
        <v>43339</v>
      </c>
      <c r="C177">
        <v>421.25</v>
      </c>
    </row>
    <row r="178" spans="2:3" x14ac:dyDescent="0.2">
      <c r="B178" s="1">
        <v>43340</v>
      </c>
      <c r="C178">
        <v>420.75</v>
      </c>
    </row>
    <row r="179" spans="2:3" x14ac:dyDescent="0.2">
      <c r="B179" s="1">
        <v>43341</v>
      </c>
      <c r="C179">
        <v>421.5</v>
      </c>
    </row>
    <row r="180" spans="2:3" x14ac:dyDescent="0.2">
      <c r="B180" s="1">
        <v>43342</v>
      </c>
      <c r="C180">
        <v>422</v>
      </c>
    </row>
    <row r="181" spans="2:3" x14ac:dyDescent="0.2">
      <c r="B181" s="1">
        <v>43343</v>
      </c>
      <c r="C181">
        <v>422.75</v>
      </c>
    </row>
    <row r="182" spans="2:3" x14ac:dyDescent="0.2">
      <c r="B182" s="1">
        <v>43347</v>
      </c>
      <c r="C182">
        <v>423</v>
      </c>
    </row>
    <row r="183" spans="2:3" x14ac:dyDescent="0.2">
      <c r="B183" s="1">
        <v>43348</v>
      </c>
      <c r="C183">
        <v>423</v>
      </c>
    </row>
    <row r="184" spans="2:3" x14ac:dyDescent="0.2">
      <c r="B184" s="1">
        <v>43349</v>
      </c>
      <c r="C184">
        <v>421.5</v>
      </c>
    </row>
    <row r="185" spans="2:3" x14ac:dyDescent="0.2">
      <c r="B185" s="1">
        <v>43350</v>
      </c>
      <c r="C185">
        <v>421.25</v>
      </c>
    </row>
    <row r="186" spans="2:3" x14ac:dyDescent="0.2">
      <c r="B186" s="1">
        <v>43353</v>
      </c>
      <c r="C186">
        <v>422.75</v>
      </c>
    </row>
    <row r="187" spans="2:3" x14ac:dyDescent="0.2">
      <c r="B187" s="1">
        <v>43354</v>
      </c>
      <c r="C187">
        <v>422.5</v>
      </c>
    </row>
    <row r="188" spans="2:3" x14ac:dyDescent="0.2">
      <c r="B188" s="1">
        <v>43355</v>
      </c>
      <c r="C188">
        <v>420.75</v>
      </c>
    </row>
    <row r="189" spans="2:3" x14ac:dyDescent="0.2">
      <c r="B189" s="1">
        <v>43356</v>
      </c>
      <c r="C189">
        <v>420.25</v>
      </c>
    </row>
    <row r="190" spans="2:3" x14ac:dyDescent="0.2">
      <c r="B190" s="1">
        <v>43357</v>
      </c>
      <c r="C190">
        <v>421</v>
      </c>
    </row>
    <row r="191" spans="2:3" x14ac:dyDescent="0.2">
      <c r="B191" s="1">
        <v>43360</v>
      </c>
      <c r="C191">
        <v>419.75</v>
      </c>
    </row>
    <row r="192" spans="2:3" x14ac:dyDescent="0.2">
      <c r="B192" s="1">
        <v>43361</v>
      </c>
      <c r="C192">
        <v>418</v>
      </c>
    </row>
    <row r="193" spans="2:3" x14ac:dyDescent="0.2">
      <c r="B193" s="1">
        <v>43362</v>
      </c>
      <c r="C193">
        <v>418.5</v>
      </c>
    </row>
    <row r="194" spans="2:3" x14ac:dyDescent="0.2">
      <c r="B194" s="1">
        <v>43363</v>
      </c>
      <c r="C194">
        <v>419</v>
      </c>
    </row>
    <row r="195" spans="2:3" x14ac:dyDescent="0.2">
      <c r="B195" s="1">
        <v>43364</v>
      </c>
      <c r="C195">
        <v>419</v>
      </c>
    </row>
    <row r="196" spans="2:3" x14ac:dyDescent="0.2">
      <c r="B196" s="1">
        <v>43367</v>
      </c>
      <c r="C196">
        <v>418</v>
      </c>
    </row>
    <row r="197" spans="2:3" x14ac:dyDescent="0.2">
      <c r="B197" s="1">
        <v>43368</v>
      </c>
      <c r="C197">
        <v>419</v>
      </c>
    </row>
    <row r="198" spans="2:3" x14ac:dyDescent="0.2">
      <c r="B198" s="1">
        <v>43369</v>
      </c>
      <c r="C198">
        <v>419.5</v>
      </c>
    </row>
    <row r="199" spans="2:3" x14ac:dyDescent="0.2">
      <c r="B199" s="1">
        <v>43370</v>
      </c>
      <c r="C199">
        <v>419.25</v>
      </c>
    </row>
    <row r="200" spans="2:3" x14ac:dyDescent="0.2">
      <c r="B200" s="1">
        <v>43371</v>
      </c>
      <c r="C200">
        <v>419</v>
      </c>
    </row>
    <row r="201" spans="2:3" x14ac:dyDescent="0.2">
      <c r="B201" s="1">
        <v>43374</v>
      </c>
      <c r="C201">
        <v>420</v>
      </c>
    </row>
    <row r="202" spans="2:3" x14ac:dyDescent="0.2">
      <c r="B202" s="1">
        <v>43375</v>
      </c>
      <c r="C202">
        <v>420.25</v>
      </c>
    </row>
    <row r="203" spans="2:3" x14ac:dyDescent="0.2">
      <c r="B203" s="1">
        <v>43376</v>
      </c>
      <c r="C203">
        <v>420</v>
      </c>
    </row>
    <row r="204" spans="2:3" x14ac:dyDescent="0.2">
      <c r="B204" s="1">
        <v>43377</v>
      </c>
      <c r="C204">
        <v>420.5</v>
      </c>
    </row>
    <row r="205" spans="2:3" x14ac:dyDescent="0.2">
      <c r="B205" s="1">
        <v>43378</v>
      </c>
      <c r="C205">
        <v>420</v>
      </c>
    </row>
    <row r="206" spans="2:3" x14ac:dyDescent="0.2">
      <c r="B206" s="1">
        <v>43381</v>
      </c>
      <c r="C206">
        <v>419.75</v>
      </c>
    </row>
    <row r="207" spans="2:3" x14ac:dyDescent="0.2">
      <c r="B207" s="1">
        <v>43382</v>
      </c>
      <c r="C207">
        <v>419.75</v>
      </c>
    </row>
    <row r="208" spans="2:3" x14ac:dyDescent="0.2">
      <c r="B208" s="1">
        <v>43383</v>
      </c>
      <c r="C208">
        <v>419.75</v>
      </c>
    </row>
    <row r="209" spans="2:3" x14ac:dyDescent="0.2">
      <c r="B209" s="1">
        <v>43384</v>
      </c>
      <c r="C209">
        <v>420.25</v>
      </c>
    </row>
    <row r="210" spans="2:3" x14ac:dyDescent="0.2">
      <c r="B210" s="1">
        <v>43385</v>
      </c>
      <c r="C210">
        <v>420.25</v>
      </c>
    </row>
    <row r="211" spans="2:3" x14ac:dyDescent="0.2">
      <c r="B211" s="1">
        <v>43388</v>
      </c>
      <c r="C211">
        <v>420</v>
      </c>
    </row>
    <row r="212" spans="2:3" x14ac:dyDescent="0.2">
      <c r="B212" s="1">
        <v>43389</v>
      </c>
      <c r="C212">
        <v>420</v>
      </c>
    </row>
    <row r="213" spans="2:3" x14ac:dyDescent="0.2">
      <c r="B213" s="1">
        <v>43390</v>
      </c>
      <c r="C213">
        <v>420</v>
      </c>
    </row>
    <row r="214" spans="2:3" x14ac:dyDescent="0.2">
      <c r="B214" s="1">
        <v>43391</v>
      </c>
      <c r="C214">
        <v>419.75</v>
      </c>
    </row>
    <row r="215" spans="2:3" x14ac:dyDescent="0.2">
      <c r="B215" s="1">
        <v>43392</v>
      </c>
      <c r="C215">
        <v>419.75</v>
      </c>
    </row>
    <row r="216" spans="2:3" x14ac:dyDescent="0.2">
      <c r="B216" s="1">
        <v>43395</v>
      </c>
      <c r="C216">
        <v>419.75</v>
      </c>
    </row>
    <row r="217" spans="2:3" x14ac:dyDescent="0.2">
      <c r="B217" s="1">
        <v>43396</v>
      </c>
      <c r="C217">
        <v>420.25</v>
      </c>
    </row>
    <row r="218" spans="2:3" x14ac:dyDescent="0.2">
      <c r="B218" s="1">
        <v>43397</v>
      </c>
      <c r="C218">
        <v>420.25</v>
      </c>
    </row>
    <row r="219" spans="2:3" x14ac:dyDescent="0.2">
      <c r="B219" s="1">
        <v>43398</v>
      </c>
      <c r="C219">
        <v>419</v>
      </c>
    </row>
    <row r="220" spans="2:3" x14ac:dyDescent="0.2">
      <c r="B220" s="1">
        <v>43399</v>
      </c>
      <c r="C220">
        <v>420.75</v>
      </c>
    </row>
    <row r="221" spans="2:3" x14ac:dyDescent="0.2">
      <c r="B221" s="1">
        <v>43402</v>
      </c>
      <c r="C221">
        <v>420.75</v>
      </c>
    </row>
    <row r="222" spans="2:3" x14ac:dyDescent="0.2">
      <c r="B222" s="1">
        <v>43403</v>
      </c>
      <c r="C222">
        <v>420.75</v>
      </c>
    </row>
    <row r="223" spans="2:3" x14ac:dyDescent="0.2">
      <c r="B223" s="1">
        <v>43404</v>
      </c>
      <c r="C223">
        <v>423</v>
      </c>
    </row>
    <row r="224" spans="2:3" x14ac:dyDescent="0.2">
      <c r="B224" s="1">
        <v>43405</v>
      </c>
      <c r="C224">
        <v>422.75</v>
      </c>
    </row>
    <row r="225" spans="2:3" x14ac:dyDescent="0.2">
      <c r="B225" s="1">
        <v>43406</v>
      </c>
      <c r="C225">
        <v>422.75</v>
      </c>
    </row>
    <row r="226" spans="2:3" x14ac:dyDescent="0.2">
      <c r="B226" s="1">
        <v>43409</v>
      </c>
      <c r="C226">
        <v>422.75</v>
      </c>
    </row>
    <row r="227" spans="2:3" x14ac:dyDescent="0.2">
      <c r="B227" s="1">
        <v>43410</v>
      </c>
      <c r="C227">
        <v>422.5</v>
      </c>
    </row>
    <row r="228" spans="2:3" x14ac:dyDescent="0.2">
      <c r="B228" s="1">
        <v>43411</v>
      </c>
      <c r="C228">
        <v>422.5</v>
      </c>
    </row>
    <row r="229" spans="2:3" x14ac:dyDescent="0.2">
      <c r="B229" s="1">
        <v>43412</v>
      </c>
      <c r="C229">
        <v>422.25</v>
      </c>
    </row>
    <row r="230" spans="2:3" x14ac:dyDescent="0.2">
      <c r="B230" s="1">
        <v>43413</v>
      </c>
      <c r="C230">
        <v>421.75</v>
      </c>
    </row>
    <row r="231" spans="2:3" x14ac:dyDescent="0.2">
      <c r="B231" s="1">
        <v>43416</v>
      </c>
      <c r="C231">
        <v>421</v>
      </c>
    </row>
    <row r="232" spans="2:3" x14ac:dyDescent="0.2">
      <c r="B232" s="1">
        <v>43417</v>
      </c>
      <c r="C232">
        <v>418.75</v>
      </c>
    </row>
    <row r="233" spans="2:3" x14ac:dyDescent="0.2">
      <c r="B233" s="1">
        <v>43418</v>
      </c>
      <c r="C233">
        <v>418</v>
      </c>
    </row>
    <row r="234" spans="2:3" x14ac:dyDescent="0.2">
      <c r="B234" s="1">
        <v>43419</v>
      </c>
      <c r="C234">
        <v>419</v>
      </c>
    </row>
    <row r="235" spans="2:3" x14ac:dyDescent="0.2">
      <c r="B235" s="1">
        <v>43420</v>
      </c>
      <c r="C235">
        <v>419.5</v>
      </c>
    </row>
    <row r="236" spans="2:3" x14ac:dyDescent="0.2">
      <c r="B236" s="1">
        <v>43423</v>
      </c>
      <c r="C236">
        <v>417.5</v>
      </c>
    </row>
    <row r="237" spans="2:3" x14ac:dyDescent="0.2">
      <c r="B237" s="1">
        <v>43424</v>
      </c>
      <c r="C237">
        <v>417.5</v>
      </c>
    </row>
    <row r="238" spans="2:3" x14ac:dyDescent="0.2">
      <c r="B238" s="1">
        <v>43425</v>
      </c>
      <c r="C238">
        <v>417.5</v>
      </c>
    </row>
    <row r="239" spans="2:3" x14ac:dyDescent="0.2">
      <c r="B239" s="1">
        <v>43427</v>
      </c>
      <c r="C239">
        <v>417.5</v>
      </c>
    </row>
    <row r="240" spans="2:3" x14ac:dyDescent="0.2">
      <c r="B240" s="1">
        <v>43430</v>
      </c>
      <c r="C240">
        <v>417</v>
      </c>
    </row>
    <row r="241" spans="2:3" x14ac:dyDescent="0.2">
      <c r="B241" s="1">
        <v>43431</v>
      </c>
      <c r="C241">
        <v>417</v>
      </c>
    </row>
    <row r="242" spans="2:3" x14ac:dyDescent="0.2">
      <c r="B242" s="1">
        <v>43432</v>
      </c>
      <c r="C242">
        <v>417.25</v>
      </c>
    </row>
    <row r="243" spans="2:3" x14ac:dyDescent="0.2">
      <c r="B243" s="1">
        <v>43433</v>
      </c>
      <c r="C243">
        <v>417.75</v>
      </c>
    </row>
    <row r="244" spans="2:3" x14ac:dyDescent="0.2">
      <c r="B244" s="1">
        <v>43434</v>
      </c>
      <c r="C244">
        <v>417.75</v>
      </c>
    </row>
    <row r="245" spans="2:3" x14ac:dyDescent="0.2">
      <c r="B245" s="1">
        <v>43437</v>
      </c>
      <c r="C245">
        <v>417.75</v>
      </c>
    </row>
    <row r="246" spans="2:3" x14ac:dyDescent="0.2">
      <c r="B246" s="1">
        <v>43438</v>
      </c>
      <c r="C246">
        <v>417.75</v>
      </c>
    </row>
    <row r="247" spans="2:3" x14ac:dyDescent="0.2">
      <c r="B247" s="1">
        <v>43439</v>
      </c>
      <c r="C247">
        <v>417.75</v>
      </c>
    </row>
    <row r="248" spans="2:3" x14ac:dyDescent="0.2">
      <c r="B248" s="1">
        <v>43440</v>
      </c>
      <c r="C248">
        <v>416</v>
      </c>
    </row>
    <row r="249" spans="2:3" x14ac:dyDescent="0.2">
      <c r="B249" s="1">
        <v>43441</v>
      </c>
      <c r="C249">
        <v>418</v>
      </c>
    </row>
    <row r="250" spans="2:3" x14ac:dyDescent="0.2">
      <c r="B250" s="1">
        <v>43444</v>
      </c>
      <c r="C250">
        <v>418.25</v>
      </c>
    </row>
    <row r="251" spans="2:3" x14ac:dyDescent="0.2">
      <c r="B251" s="1">
        <v>43445</v>
      </c>
      <c r="C251">
        <v>418.75</v>
      </c>
    </row>
    <row r="252" spans="2:3" x14ac:dyDescent="0.2">
      <c r="B252" s="1">
        <v>43446</v>
      </c>
      <c r="C252">
        <v>418.75</v>
      </c>
    </row>
    <row r="253" spans="2:3" x14ac:dyDescent="0.2">
      <c r="B253" s="1">
        <v>43447</v>
      </c>
      <c r="C253">
        <v>419.5</v>
      </c>
    </row>
    <row r="254" spans="2:3" x14ac:dyDescent="0.2">
      <c r="B254" s="1">
        <v>43448</v>
      </c>
      <c r="C254">
        <v>419</v>
      </c>
    </row>
    <row r="255" spans="2:3" x14ac:dyDescent="0.2">
      <c r="B255" s="1">
        <v>43451</v>
      </c>
      <c r="C255">
        <v>418.5</v>
      </c>
    </row>
    <row r="256" spans="2:3" x14ac:dyDescent="0.2">
      <c r="B256" s="1">
        <v>43452</v>
      </c>
      <c r="C256">
        <v>419.25</v>
      </c>
    </row>
    <row r="257" spans="2:3" x14ac:dyDescent="0.2">
      <c r="B257" s="1">
        <v>43453</v>
      </c>
      <c r="C257">
        <v>418.5</v>
      </c>
    </row>
    <row r="258" spans="2:3" x14ac:dyDescent="0.2">
      <c r="B258" s="1">
        <v>43454</v>
      </c>
      <c r="C258">
        <v>418</v>
      </c>
    </row>
    <row r="259" spans="2:3" x14ac:dyDescent="0.2">
      <c r="B259" s="1">
        <v>43455</v>
      </c>
      <c r="C259">
        <v>417.5</v>
      </c>
    </row>
    <row r="260" spans="2:3" x14ac:dyDescent="0.2">
      <c r="B260" s="1">
        <v>43458</v>
      </c>
      <c r="C260">
        <v>416.5</v>
      </c>
    </row>
    <row r="261" spans="2:3" x14ac:dyDescent="0.2">
      <c r="B261" s="1">
        <v>43460</v>
      </c>
      <c r="C261">
        <v>415.25</v>
      </c>
    </row>
    <row r="262" spans="2:3" x14ac:dyDescent="0.2">
      <c r="B262" s="1">
        <v>43461</v>
      </c>
      <c r="C262">
        <v>414.25</v>
      </c>
    </row>
    <row r="263" spans="2:3" x14ac:dyDescent="0.2">
      <c r="B263" s="1">
        <v>43462</v>
      </c>
      <c r="C263">
        <v>414.25</v>
      </c>
    </row>
    <row r="264" spans="2:3" x14ac:dyDescent="0.2">
      <c r="B264" s="1">
        <v>43465</v>
      </c>
      <c r="C264">
        <v>414.5</v>
      </c>
    </row>
    <row r="265" spans="2:3" x14ac:dyDescent="0.2">
      <c r="B265" s="1">
        <v>43467</v>
      </c>
      <c r="C265">
        <v>414.75</v>
      </c>
    </row>
    <row r="266" spans="2:3" x14ac:dyDescent="0.2">
      <c r="B266" s="1">
        <v>43468</v>
      </c>
      <c r="C266">
        <v>415.5</v>
      </c>
    </row>
    <row r="267" spans="2:3" x14ac:dyDescent="0.2">
      <c r="B267" s="1">
        <v>43469</v>
      </c>
      <c r="C267">
        <v>417.5</v>
      </c>
    </row>
    <row r="268" spans="2:3" x14ac:dyDescent="0.2">
      <c r="B268" s="1">
        <v>43472</v>
      </c>
      <c r="C268">
        <v>417.75</v>
      </c>
    </row>
    <row r="269" spans="2:3" x14ac:dyDescent="0.2">
      <c r="B269" s="1">
        <v>43473</v>
      </c>
      <c r="C269">
        <v>417.25</v>
      </c>
    </row>
    <row r="270" spans="2:3" x14ac:dyDescent="0.2">
      <c r="B270" s="1">
        <v>43474</v>
      </c>
      <c r="C270">
        <v>418.25</v>
      </c>
    </row>
    <row r="271" spans="2:3" x14ac:dyDescent="0.2">
      <c r="B271" s="1">
        <v>43475</v>
      </c>
      <c r="C271">
        <v>415.75</v>
      </c>
    </row>
    <row r="272" spans="2:3" x14ac:dyDescent="0.2">
      <c r="B272" s="1">
        <v>43476</v>
      </c>
      <c r="C272">
        <v>418</v>
      </c>
    </row>
    <row r="273" spans="2:3" x14ac:dyDescent="0.2">
      <c r="B273" s="1">
        <v>43479</v>
      </c>
      <c r="C273">
        <v>418</v>
      </c>
    </row>
    <row r="274" spans="2:3" x14ac:dyDescent="0.2">
      <c r="B274" s="1">
        <v>43480</v>
      </c>
      <c r="C274">
        <v>415.75</v>
      </c>
    </row>
    <row r="275" spans="2:3" x14ac:dyDescent="0.2">
      <c r="B275" s="1">
        <v>43481</v>
      </c>
      <c r="C275">
        <v>416.75</v>
      </c>
    </row>
    <row r="276" spans="2:3" x14ac:dyDescent="0.2">
      <c r="B276" s="1">
        <v>43482</v>
      </c>
      <c r="C276">
        <v>418.25</v>
      </c>
    </row>
    <row r="277" spans="2:3" x14ac:dyDescent="0.2">
      <c r="B277" s="1">
        <v>43483</v>
      </c>
      <c r="C277">
        <v>418</v>
      </c>
    </row>
    <row r="278" spans="2:3" x14ac:dyDescent="0.2">
      <c r="B278" s="1">
        <v>43487</v>
      </c>
      <c r="C278">
        <v>417.75</v>
      </c>
    </row>
    <row r="279" spans="2:3" x14ac:dyDescent="0.2">
      <c r="B279" s="1">
        <v>43488</v>
      </c>
      <c r="C279">
        <v>418</v>
      </c>
    </row>
    <row r="280" spans="2:3" x14ac:dyDescent="0.2">
      <c r="B280" s="1">
        <v>43489</v>
      </c>
      <c r="C280">
        <v>417.5</v>
      </c>
    </row>
    <row r="281" spans="2:3" x14ac:dyDescent="0.2">
      <c r="B281" s="1">
        <v>43490</v>
      </c>
      <c r="C281">
        <v>418.5</v>
      </c>
    </row>
    <row r="282" spans="2:3" x14ac:dyDescent="0.2">
      <c r="B282" s="1">
        <v>43493</v>
      </c>
      <c r="C282">
        <v>418.75</v>
      </c>
    </row>
    <row r="283" spans="2:3" x14ac:dyDescent="0.2">
      <c r="B283" s="1">
        <v>43494</v>
      </c>
      <c r="C283">
        <v>417.75</v>
      </c>
    </row>
    <row r="284" spans="2:3" x14ac:dyDescent="0.2">
      <c r="B284" s="1">
        <v>43495</v>
      </c>
      <c r="C284">
        <v>419</v>
      </c>
    </row>
    <row r="285" spans="2:3" x14ac:dyDescent="0.2">
      <c r="B285" s="1">
        <v>43496</v>
      </c>
      <c r="C285">
        <v>418</v>
      </c>
    </row>
    <row r="286" spans="2:3" x14ac:dyDescent="0.2">
      <c r="B286" s="1">
        <v>43497</v>
      </c>
      <c r="C286">
        <v>418.5</v>
      </c>
    </row>
    <row r="287" spans="2:3" x14ac:dyDescent="0.2">
      <c r="B287" s="1">
        <v>43500</v>
      </c>
      <c r="C287">
        <v>418.25</v>
      </c>
    </row>
    <row r="288" spans="2:3" x14ac:dyDescent="0.2">
      <c r="B288" s="1">
        <v>43501</v>
      </c>
      <c r="C288">
        <v>418.5</v>
      </c>
    </row>
    <row r="289" spans="2:3" x14ac:dyDescent="0.2">
      <c r="B289" s="1">
        <v>43502</v>
      </c>
      <c r="C289">
        <v>418.5</v>
      </c>
    </row>
    <row r="290" spans="2:3" x14ac:dyDescent="0.2">
      <c r="B290" s="1">
        <v>43503</v>
      </c>
      <c r="C290">
        <v>417.75</v>
      </c>
    </row>
    <row r="291" spans="2:3" x14ac:dyDescent="0.2">
      <c r="B291" s="1">
        <v>43504</v>
      </c>
      <c r="C291">
        <v>417.75</v>
      </c>
    </row>
    <row r="292" spans="2:3" x14ac:dyDescent="0.2">
      <c r="B292" s="1">
        <v>43507</v>
      </c>
      <c r="C292">
        <v>417.5</v>
      </c>
    </row>
    <row r="293" spans="2:3" x14ac:dyDescent="0.2">
      <c r="B293" s="1">
        <v>43508</v>
      </c>
      <c r="C293">
        <v>419</v>
      </c>
    </row>
    <row r="294" spans="2:3" x14ac:dyDescent="0.2">
      <c r="B294" s="1">
        <v>43509</v>
      </c>
      <c r="C294">
        <v>418.75</v>
      </c>
    </row>
    <row r="295" spans="2:3" x14ac:dyDescent="0.2">
      <c r="B295" s="1">
        <v>43510</v>
      </c>
      <c r="C295">
        <v>417.75</v>
      </c>
    </row>
    <row r="296" spans="2:3" x14ac:dyDescent="0.2">
      <c r="B296" s="1">
        <v>43511</v>
      </c>
      <c r="C296">
        <v>417.25</v>
      </c>
    </row>
    <row r="297" spans="2:3" x14ac:dyDescent="0.2">
      <c r="B297" s="1">
        <v>43515</v>
      </c>
      <c r="C297">
        <v>417</v>
      </c>
    </row>
    <row r="298" spans="2:3" x14ac:dyDescent="0.2">
      <c r="B298" s="1">
        <v>43516</v>
      </c>
      <c r="C298">
        <v>417.75</v>
      </c>
    </row>
    <row r="299" spans="2:3" x14ac:dyDescent="0.2">
      <c r="B299" s="1">
        <v>43517</v>
      </c>
      <c r="C299">
        <v>419</v>
      </c>
    </row>
    <row r="300" spans="2:3" x14ac:dyDescent="0.2">
      <c r="B300" s="1">
        <v>43518</v>
      </c>
      <c r="C300">
        <v>419</v>
      </c>
    </row>
    <row r="301" spans="2:3" x14ac:dyDescent="0.2">
      <c r="B301" s="1">
        <v>43521</v>
      </c>
      <c r="C301">
        <v>416.5</v>
      </c>
    </row>
    <row r="302" spans="2:3" x14ac:dyDescent="0.2">
      <c r="B302" s="1">
        <v>43522</v>
      </c>
      <c r="C302">
        <v>416.75</v>
      </c>
    </row>
    <row r="303" spans="2:3" x14ac:dyDescent="0.2">
      <c r="B303" s="1">
        <v>43523</v>
      </c>
      <c r="C303">
        <v>416</v>
      </c>
    </row>
    <row r="304" spans="2:3" x14ac:dyDescent="0.2">
      <c r="B304" s="1">
        <v>43524</v>
      </c>
      <c r="C304">
        <v>412.75</v>
      </c>
    </row>
    <row r="305" spans="2:3" x14ac:dyDescent="0.2">
      <c r="B305" s="1">
        <v>43525</v>
      </c>
      <c r="C305">
        <v>414.25</v>
      </c>
    </row>
    <row r="306" spans="2:3" x14ac:dyDescent="0.2">
      <c r="B306" s="1">
        <v>43528</v>
      </c>
      <c r="C306">
        <v>414.75</v>
      </c>
    </row>
    <row r="307" spans="2:3" x14ac:dyDescent="0.2">
      <c r="B307" s="1">
        <v>43529</v>
      </c>
      <c r="C307">
        <v>414.5</v>
      </c>
    </row>
    <row r="308" spans="2:3" x14ac:dyDescent="0.2">
      <c r="B308" s="1">
        <v>43530</v>
      </c>
      <c r="C308">
        <v>413.75</v>
      </c>
    </row>
    <row r="309" spans="2:3" x14ac:dyDescent="0.2">
      <c r="B309" s="1">
        <v>43531</v>
      </c>
      <c r="C309">
        <v>412.25</v>
      </c>
    </row>
    <row r="310" spans="2:3" x14ac:dyDescent="0.2">
      <c r="B310" s="1">
        <v>43532</v>
      </c>
      <c r="C310">
        <v>412.25</v>
      </c>
    </row>
    <row r="311" spans="2:3" x14ac:dyDescent="0.2">
      <c r="B311" s="1">
        <v>43535</v>
      </c>
      <c r="C311">
        <v>411.75</v>
      </c>
    </row>
    <row r="312" spans="2:3" x14ac:dyDescent="0.2">
      <c r="B312" s="1">
        <v>43536</v>
      </c>
      <c r="C312">
        <v>414.75</v>
      </c>
    </row>
    <row r="313" spans="2:3" x14ac:dyDescent="0.2">
      <c r="B313" s="1">
        <v>43537</v>
      </c>
      <c r="C313">
        <v>413.75</v>
      </c>
    </row>
    <row r="314" spans="2:3" x14ac:dyDescent="0.2">
      <c r="B314" s="1">
        <v>43538</v>
      </c>
      <c r="C314">
        <v>414</v>
      </c>
    </row>
    <row r="315" spans="2:3" x14ac:dyDescent="0.2">
      <c r="B315" s="1">
        <v>43539</v>
      </c>
      <c r="C315">
        <v>415.75</v>
      </c>
    </row>
    <row r="316" spans="2:3" x14ac:dyDescent="0.2">
      <c r="B316" s="1">
        <v>43542</v>
      </c>
      <c r="C316">
        <v>416</v>
      </c>
    </row>
    <row r="317" spans="2:3" x14ac:dyDescent="0.2">
      <c r="B317" s="1">
        <v>43543</v>
      </c>
      <c r="C317">
        <v>414.75</v>
      </c>
    </row>
    <row r="318" spans="2:3" x14ac:dyDescent="0.2">
      <c r="B318" s="1">
        <v>43544</v>
      </c>
      <c r="C318">
        <v>414.75</v>
      </c>
    </row>
    <row r="319" spans="2:3" x14ac:dyDescent="0.2">
      <c r="B319" s="1">
        <v>43545</v>
      </c>
      <c r="C319">
        <v>415.25</v>
      </c>
    </row>
    <row r="320" spans="2:3" x14ac:dyDescent="0.2">
      <c r="B320" s="1">
        <v>43546</v>
      </c>
      <c r="C320">
        <v>416.25</v>
      </c>
    </row>
    <row r="321" spans="2:3" x14ac:dyDescent="0.2">
      <c r="B321" s="1">
        <v>43549</v>
      </c>
      <c r="C321">
        <v>416.25</v>
      </c>
    </row>
    <row r="322" spans="2:3" x14ac:dyDescent="0.2">
      <c r="B322" s="1">
        <v>43550</v>
      </c>
      <c r="C322">
        <v>416</v>
      </c>
    </row>
    <row r="323" spans="2:3" x14ac:dyDescent="0.2">
      <c r="B323" s="1">
        <v>43551</v>
      </c>
      <c r="C323">
        <v>415.5</v>
      </c>
    </row>
    <row r="324" spans="2:3" x14ac:dyDescent="0.2">
      <c r="B324" s="1">
        <v>43552</v>
      </c>
      <c r="C324">
        <v>418.75</v>
      </c>
    </row>
    <row r="325" spans="2:3" x14ac:dyDescent="0.2">
      <c r="B325" s="1">
        <v>43553</v>
      </c>
      <c r="C325">
        <v>415.75</v>
      </c>
    </row>
    <row r="326" spans="2:3" x14ac:dyDescent="0.2">
      <c r="B326" s="1">
        <v>43556</v>
      </c>
      <c r="C326">
        <v>417</v>
      </c>
    </row>
    <row r="327" spans="2:3" x14ac:dyDescent="0.2">
      <c r="B327" s="1">
        <v>43557</v>
      </c>
      <c r="C327">
        <v>418.75</v>
      </c>
    </row>
    <row r="328" spans="2:3" x14ac:dyDescent="0.2">
      <c r="B328" s="1">
        <v>43558</v>
      </c>
      <c r="C328">
        <v>419.75</v>
      </c>
    </row>
    <row r="329" spans="2:3" x14ac:dyDescent="0.2">
      <c r="B329" s="1">
        <v>43559</v>
      </c>
      <c r="C329">
        <v>421.75</v>
      </c>
    </row>
    <row r="330" spans="2:3" x14ac:dyDescent="0.2">
      <c r="B330" s="1">
        <v>43560</v>
      </c>
      <c r="C330">
        <v>420</v>
      </c>
    </row>
    <row r="331" spans="2:3" x14ac:dyDescent="0.2">
      <c r="B331" s="1">
        <v>43563</v>
      </c>
      <c r="C331">
        <v>419.75</v>
      </c>
    </row>
    <row r="332" spans="2:3" x14ac:dyDescent="0.2">
      <c r="B332" s="1">
        <v>43564</v>
      </c>
      <c r="C332">
        <v>421.25</v>
      </c>
    </row>
    <row r="333" spans="2:3" x14ac:dyDescent="0.2">
      <c r="B333" s="1">
        <v>43565</v>
      </c>
      <c r="C333">
        <v>421</v>
      </c>
    </row>
    <row r="334" spans="2:3" x14ac:dyDescent="0.2">
      <c r="B334" s="1">
        <v>43566</v>
      </c>
      <c r="C334">
        <v>420</v>
      </c>
    </row>
    <row r="335" spans="2:3" x14ac:dyDescent="0.2">
      <c r="B335" s="1">
        <v>43567</v>
      </c>
      <c r="C335">
        <v>419</v>
      </c>
    </row>
    <row r="336" spans="2:3" x14ac:dyDescent="0.2">
      <c r="B336" s="1">
        <v>43570</v>
      </c>
      <c r="C336">
        <v>420</v>
      </c>
    </row>
    <row r="337" spans="2:3" x14ac:dyDescent="0.2">
      <c r="B337" s="1">
        <v>43571</v>
      </c>
      <c r="C337">
        <v>419</v>
      </c>
    </row>
    <row r="338" spans="2:3" x14ac:dyDescent="0.2">
      <c r="B338" s="1">
        <v>43572</v>
      </c>
      <c r="C338">
        <v>418.5</v>
      </c>
    </row>
    <row r="339" spans="2:3" x14ac:dyDescent="0.2">
      <c r="B339" s="1">
        <v>43573</v>
      </c>
      <c r="C339">
        <v>419.25</v>
      </c>
    </row>
    <row r="340" spans="2:3" x14ac:dyDescent="0.2">
      <c r="B340" s="1">
        <v>43577</v>
      </c>
      <c r="C340">
        <v>417</v>
      </c>
    </row>
    <row r="341" spans="2:3" x14ac:dyDescent="0.2">
      <c r="B341" s="1">
        <v>43578</v>
      </c>
      <c r="C341">
        <v>416.25</v>
      </c>
    </row>
    <row r="342" spans="2:3" x14ac:dyDescent="0.2">
      <c r="B342" s="1">
        <v>43579</v>
      </c>
      <c r="C342">
        <v>414</v>
      </c>
    </row>
    <row r="343" spans="2:3" x14ac:dyDescent="0.2">
      <c r="B343" s="1">
        <v>43580</v>
      </c>
      <c r="C343">
        <v>415.5</v>
      </c>
    </row>
    <row r="344" spans="2:3" x14ac:dyDescent="0.2">
      <c r="B344" s="1">
        <v>43581</v>
      </c>
      <c r="C344">
        <v>416.75</v>
      </c>
    </row>
    <row r="345" spans="2:3" x14ac:dyDescent="0.2">
      <c r="B345" s="1">
        <v>43584</v>
      </c>
      <c r="C345">
        <v>416.25</v>
      </c>
    </row>
    <row r="346" spans="2:3" x14ac:dyDescent="0.2">
      <c r="B346" s="1">
        <v>43585</v>
      </c>
      <c r="C346">
        <v>417</v>
      </c>
    </row>
    <row r="347" spans="2:3" x14ac:dyDescent="0.2">
      <c r="B347" s="1">
        <v>43586</v>
      </c>
      <c r="C347">
        <v>417.25</v>
      </c>
    </row>
    <row r="348" spans="2:3" x14ac:dyDescent="0.2">
      <c r="B348" s="1">
        <v>43587</v>
      </c>
      <c r="C348">
        <v>417.25</v>
      </c>
    </row>
    <row r="349" spans="2:3" x14ac:dyDescent="0.2">
      <c r="B349" s="1">
        <v>43588</v>
      </c>
      <c r="C349">
        <v>416.75</v>
      </c>
    </row>
    <row r="350" spans="2:3" x14ac:dyDescent="0.2">
      <c r="B350" s="1">
        <v>43591</v>
      </c>
      <c r="C350">
        <v>416</v>
      </c>
    </row>
    <row r="351" spans="2:3" x14ac:dyDescent="0.2">
      <c r="B351" s="1">
        <v>43592</v>
      </c>
      <c r="C351">
        <v>416.25</v>
      </c>
    </row>
    <row r="352" spans="2:3" x14ac:dyDescent="0.2">
      <c r="B352" s="1">
        <v>43593</v>
      </c>
      <c r="C352">
        <v>417.25</v>
      </c>
    </row>
    <row r="353" spans="2:3" x14ac:dyDescent="0.2">
      <c r="B353" s="1">
        <v>43594</v>
      </c>
      <c r="C353">
        <v>412.75</v>
      </c>
    </row>
    <row r="354" spans="2:3" x14ac:dyDescent="0.2">
      <c r="B354" s="1">
        <v>43595</v>
      </c>
      <c r="C354">
        <v>413.75</v>
      </c>
    </row>
    <row r="355" spans="2:3" x14ac:dyDescent="0.2">
      <c r="B355" s="1">
        <v>43598</v>
      </c>
      <c r="C355">
        <v>413.5</v>
      </c>
    </row>
    <row r="356" spans="2:3" x14ac:dyDescent="0.2">
      <c r="B356" s="1">
        <v>43599</v>
      </c>
      <c r="C356">
        <v>416.25</v>
      </c>
    </row>
    <row r="357" spans="2:3" x14ac:dyDescent="0.2">
      <c r="B357" s="1">
        <v>43600</v>
      </c>
      <c r="C357">
        <v>413.25</v>
      </c>
    </row>
    <row r="358" spans="2:3" x14ac:dyDescent="0.2">
      <c r="B358" s="1">
        <v>43601</v>
      </c>
      <c r="C358">
        <v>414.5</v>
      </c>
    </row>
    <row r="359" spans="2:3" x14ac:dyDescent="0.2">
      <c r="B359" s="1">
        <v>43602</v>
      </c>
      <c r="C359">
        <v>414</v>
      </c>
    </row>
    <row r="360" spans="2:3" x14ac:dyDescent="0.2">
      <c r="B360" s="1">
        <v>43605</v>
      </c>
      <c r="C360">
        <v>415.25</v>
      </c>
    </row>
    <row r="361" spans="2:3" x14ac:dyDescent="0.2">
      <c r="B361" s="1">
        <v>43606</v>
      </c>
      <c r="C361">
        <v>417.5</v>
      </c>
    </row>
    <row r="362" spans="2:3" x14ac:dyDescent="0.2">
      <c r="B362" s="1">
        <v>43607</v>
      </c>
      <c r="C362">
        <v>417.75</v>
      </c>
    </row>
    <row r="363" spans="2:3" x14ac:dyDescent="0.2">
      <c r="B363" s="1">
        <v>43608</v>
      </c>
      <c r="C363">
        <v>417.75</v>
      </c>
    </row>
    <row r="364" spans="2:3" x14ac:dyDescent="0.2">
      <c r="B364" s="1">
        <v>43609</v>
      </c>
      <c r="C364">
        <v>415.25</v>
      </c>
    </row>
    <row r="365" spans="2:3" x14ac:dyDescent="0.2">
      <c r="B365" s="1">
        <v>43613</v>
      </c>
      <c r="C365">
        <v>418.75</v>
      </c>
    </row>
    <row r="366" spans="2:3" x14ac:dyDescent="0.2">
      <c r="B366" s="1">
        <v>43614</v>
      </c>
      <c r="C366">
        <v>418.75</v>
      </c>
    </row>
    <row r="367" spans="2:3" x14ac:dyDescent="0.2">
      <c r="B367" s="1">
        <v>43615</v>
      </c>
      <c r="C367">
        <v>417.75</v>
      </c>
    </row>
    <row r="368" spans="2:3" x14ac:dyDescent="0.2">
      <c r="B368" s="1">
        <v>43616</v>
      </c>
      <c r="C368">
        <v>410.75</v>
      </c>
    </row>
    <row r="369" spans="2:3" x14ac:dyDescent="0.2">
      <c r="B369" s="1">
        <v>43619</v>
      </c>
      <c r="C369">
        <v>412.75</v>
      </c>
    </row>
    <row r="370" spans="2:3" x14ac:dyDescent="0.2">
      <c r="B370" s="1">
        <v>43620</v>
      </c>
      <c r="C370">
        <v>414.5</v>
      </c>
    </row>
    <row r="371" spans="2:3" x14ac:dyDescent="0.2">
      <c r="B371" s="1">
        <v>43621</v>
      </c>
      <c r="C371">
        <v>412.5</v>
      </c>
    </row>
    <row r="372" spans="2:3" x14ac:dyDescent="0.2">
      <c r="B372" s="1">
        <v>43622</v>
      </c>
      <c r="C372">
        <v>411.25</v>
      </c>
    </row>
    <row r="373" spans="2:3" x14ac:dyDescent="0.2">
      <c r="B373" s="1">
        <v>43623</v>
      </c>
      <c r="C373">
        <v>410.75</v>
      </c>
    </row>
    <row r="374" spans="2:3" x14ac:dyDescent="0.2">
      <c r="B374" s="1">
        <v>43626</v>
      </c>
      <c r="C374">
        <v>413</v>
      </c>
    </row>
    <row r="375" spans="2:3" x14ac:dyDescent="0.2">
      <c r="B375" s="1">
        <v>43627</v>
      </c>
      <c r="C375">
        <v>417.5</v>
      </c>
    </row>
    <row r="376" spans="2:3" x14ac:dyDescent="0.2">
      <c r="B376" s="1">
        <v>43628</v>
      </c>
      <c r="C376">
        <v>417.5</v>
      </c>
    </row>
    <row r="377" spans="2:3" x14ac:dyDescent="0.2">
      <c r="B377" s="1">
        <v>43629</v>
      </c>
      <c r="C377">
        <v>418.25</v>
      </c>
    </row>
    <row r="378" spans="2:3" x14ac:dyDescent="0.2">
      <c r="B378" s="1">
        <v>43630</v>
      </c>
      <c r="C378">
        <v>414.75</v>
      </c>
    </row>
    <row r="379" spans="2:3" x14ac:dyDescent="0.2">
      <c r="B379" s="1">
        <v>43633</v>
      </c>
      <c r="C379">
        <v>413.75</v>
      </c>
    </row>
    <row r="380" spans="2:3" x14ac:dyDescent="0.2">
      <c r="B380" s="1">
        <v>43634</v>
      </c>
      <c r="C380">
        <v>414.25</v>
      </c>
    </row>
    <row r="381" spans="2:3" x14ac:dyDescent="0.2">
      <c r="B381" s="1">
        <v>43635</v>
      </c>
      <c r="C381">
        <v>414.5</v>
      </c>
    </row>
    <row r="382" spans="2:3" x14ac:dyDescent="0.2">
      <c r="B382" s="1">
        <v>43636</v>
      </c>
      <c r="C382">
        <v>414.75</v>
      </c>
    </row>
    <row r="383" spans="2:3" x14ac:dyDescent="0.2">
      <c r="B383" s="1">
        <v>43637</v>
      </c>
      <c r="C383">
        <v>415.5</v>
      </c>
    </row>
    <row r="384" spans="2:3" x14ac:dyDescent="0.2">
      <c r="B384" s="1">
        <v>43640</v>
      </c>
      <c r="C384">
        <v>416.5</v>
      </c>
    </row>
    <row r="385" spans="2:3" x14ac:dyDescent="0.2">
      <c r="B385" s="1">
        <v>43641</v>
      </c>
      <c r="C385">
        <v>417.5</v>
      </c>
    </row>
    <row r="386" spans="2:3" x14ac:dyDescent="0.2">
      <c r="B386" s="1">
        <v>43642</v>
      </c>
      <c r="C386">
        <v>417</v>
      </c>
    </row>
    <row r="387" spans="2:3" x14ac:dyDescent="0.2">
      <c r="B387" s="1">
        <v>43643</v>
      </c>
      <c r="C387">
        <v>418.25</v>
      </c>
    </row>
    <row r="388" spans="2:3" x14ac:dyDescent="0.2">
      <c r="B388" s="1">
        <v>43644</v>
      </c>
      <c r="C388">
        <v>414</v>
      </c>
    </row>
    <row r="389" spans="2:3" x14ac:dyDescent="0.2">
      <c r="B389" s="1">
        <v>43647</v>
      </c>
      <c r="C389">
        <v>414.25</v>
      </c>
    </row>
    <row r="390" spans="2:3" x14ac:dyDescent="0.2">
      <c r="B390" s="1">
        <v>43648</v>
      </c>
      <c r="C390">
        <v>418.5</v>
      </c>
    </row>
    <row r="391" spans="2:3" x14ac:dyDescent="0.2">
      <c r="B391" s="1">
        <v>43649</v>
      </c>
      <c r="C391">
        <v>419.75</v>
      </c>
    </row>
    <row r="392" spans="2:3" x14ac:dyDescent="0.2">
      <c r="B392" s="1">
        <v>43651</v>
      </c>
      <c r="C392">
        <v>419.75</v>
      </c>
    </row>
    <row r="393" spans="2:3" x14ac:dyDescent="0.2">
      <c r="B393" s="1">
        <v>43654</v>
      </c>
      <c r="C393">
        <v>418</v>
      </c>
    </row>
    <row r="394" spans="2:3" x14ac:dyDescent="0.2">
      <c r="B394" s="1">
        <v>43655</v>
      </c>
      <c r="C394">
        <v>418.25</v>
      </c>
    </row>
    <row r="395" spans="2:3" x14ac:dyDescent="0.2">
      <c r="B395" s="1">
        <v>43656</v>
      </c>
      <c r="C395">
        <v>419.25</v>
      </c>
    </row>
    <row r="396" spans="2:3" x14ac:dyDescent="0.2">
      <c r="B396" s="1">
        <v>43657</v>
      </c>
      <c r="C396">
        <v>420.5</v>
      </c>
    </row>
    <row r="397" spans="2:3" x14ac:dyDescent="0.2">
      <c r="B397" s="1">
        <v>43658</v>
      </c>
      <c r="C397">
        <v>421.75</v>
      </c>
    </row>
    <row r="398" spans="2:3" x14ac:dyDescent="0.2">
      <c r="B398" s="1">
        <v>43661</v>
      </c>
      <c r="C398">
        <v>421</v>
      </c>
    </row>
    <row r="399" spans="2:3" x14ac:dyDescent="0.2">
      <c r="B399" s="1">
        <v>43662</v>
      </c>
      <c r="C399">
        <v>419.25</v>
      </c>
    </row>
    <row r="400" spans="2:3" x14ac:dyDescent="0.2">
      <c r="B400" s="1">
        <v>43663</v>
      </c>
      <c r="C400">
        <v>420.5</v>
      </c>
    </row>
    <row r="401" spans="2:3" x14ac:dyDescent="0.2">
      <c r="B401" s="1">
        <v>43664</v>
      </c>
      <c r="C401">
        <v>419.5</v>
      </c>
    </row>
    <row r="402" spans="2:3" x14ac:dyDescent="0.2">
      <c r="B402" s="1">
        <v>43665</v>
      </c>
      <c r="C402">
        <v>420.75</v>
      </c>
    </row>
    <row r="403" spans="2:3" x14ac:dyDescent="0.2">
      <c r="B403" s="1">
        <v>43668</v>
      </c>
      <c r="C403">
        <v>420.75</v>
      </c>
    </row>
    <row r="404" spans="2:3" x14ac:dyDescent="0.2">
      <c r="B404" s="1">
        <v>43669</v>
      </c>
      <c r="C404">
        <v>422.25</v>
      </c>
    </row>
    <row r="405" spans="2:3" x14ac:dyDescent="0.2">
      <c r="B405" s="1">
        <v>43670</v>
      </c>
      <c r="C405">
        <v>422</v>
      </c>
    </row>
    <row r="406" spans="2:3" x14ac:dyDescent="0.2">
      <c r="B406" s="1">
        <v>43671</v>
      </c>
      <c r="C406">
        <v>421.5</v>
      </c>
    </row>
    <row r="407" spans="2:3" x14ac:dyDescent="0.2">
      <c r="B407" s="1">
        <v>43672</v>
      </c>
      <c r="C407">
        <v>420</v>
      </c>
    </row>
    <row r="408" spans="2:3" x14ac:dyDescent="0.2">
      <c r="B408" s="1">
        <v>43675</v>
      </c>
      <c r="C408">
        <v>420.25</v>
      </c>
    </row>
    <row r="409" spans="2:3" x14ac:dyDescent="0.2">
      <c r="B409" s="1">
        <v>43676</v>
      </c>
      <c r="C409">
        <v>420</v>
      </c>
    </row>
    <row r="410" spans="2:3" x14ac:dyDescent="0.2">
      <c r="B410" s="1">
        <v>43677</v>
      </c>
      <c r="C410">
        <v>417</v>
      </c>
    </row>
    <row r="411" spans="2:3" x14ac:dyDescent="0.2">
      <c r="B411" s="1">
        <v>43678</v>
      </c>
      <c r="C411">
        <v>417.5</v>
      </c>
    </row>
    <row r="412" spans="2:3" x14ac:dyDescent="0.2">
      <c r="B412" s="1">
        <v>43679</v>
      </c>
      <c r="C412">
        <v>418.25</v>
      </c>
    </row>
    <row r="413" spans="2:3" x14ac:dyDescent="0.2">
      <c r="B413" s="1">
        <v>43682</v>
      </c>
      <c r="C413">
        <v>419</v>
      </c>
    </row>
    <row r="414" spans="2:3" x14ac:dyDescent="0.2">
      <c r="B414" s="1">
        <v>43683</v>
      </c>
      <c r="C414">
        <v>415</v>
      </c>
    </row>
    <row r="415" spans="2:3" x14ac:dyDescent="0.2">
      <c r="B415" s="1">
        <v>43684</v>
      </c>
      <c r="C415">
        <v>415.5</v>
      </c>
    </row>
    <row r="416" spans="2:3" x14ac:dyDescent="0.2">
      <c r="B416" s="1">
        <v>43685</v>
      </c>
      <c r="C416">
        <v>418.75</v>
      </c>
    </row>
    <row r="417" spans="2:3" x14ac:dyDescent="0.2">
      <c r="B417" s="1">
        <v>43686</v>
      </c>
      <c r="C417">
        <v>419.25</v>
      </c>
    </row>
    <row r="418" spans="2:3" x14ac:dyDescent="0.2">
      <c r="B418" s="1">
        <v>43689</v>
      </c>
      <c r="C418">
        <v>416</v>
      </c>
    </row>
    <row r="419" spans="2:3" x14ac:dyDescent="0.2">
      <c r="B419" s="1">
        <v>43690</v>
      </c>
      <c r="C419">
        <v>415.5</v>
      </c>
    </row>
    <row r="420" spans="2:3" x14ac:dyDescent="0.2">
      <c r="B420" s="1">
        <v>43691</v>
      </c>
      <c r="C420">
        <v>413.75</v>
      </c>
    </row>
    <row r="421" spans="2:3" x14ac:dyDescent="0.2">
      <c r="B421" s="1">
        <v>43692</v>
      </c>
      <c r="C421">
        <v>413.25</v>
      </c>
    </row>
    <row r="422" spans="2:3" x14ac:dyDescent="0.2">
      <c r="B422" s="1">
        <v>43693</v>
      </c>
      <c r="C422">
        <v>414.75</v>
      </c>
    </row>
    <row r="423" spans="2:3" x14ac:dyDescent="0.2">
      <c r="B423" s="1">
        <v>43696</v>
      </c>
      <c r="C423">
        <v>414.5</v>
      </c>
    </row>
    <row r="424" spans="2:3" x14ac:dyDescent="0.2">
      <c r="B424" s="1">
        <v>43697</v>
      </c>
      <c r="C424">
        <v>414.5</v>
      </c>
    </row>
    <row r="425" spans="2:3" x14ac:dyDescent="0.2">
      <c r="B425" s="1">
        <v>43698</v>
      </c>
      <c r="C425">
        <v>415</v>
      </c>
    </row>
    <row r="426" spans="2:3" x14ac:dyDescent="0.2">
      <c r="B426" s="1">
        <v>43699</v>
      </c>
      <c r="C426">
        <v>415.25</v>
      </c>
    </row>
    <row r="427" spans="2:3" x14ac:dyDescent="0.2">
      <c r="B427" s="1">
        <v>43700</v>
      </c>
      <c r="C427">
        <v>415.25</v>
      </c>
    </row>
    <row r="428" spans="2:3" x14ac:dyDescent="0.2">
      <c r="B428" s="1">
        <v>43703</v>
      </c>
      <c r="C428">
        <v>415</v>
      </c>
    </row>
    <row r="429" spans="2:3" x14ac:dyDescent="0.2">
      <c r="B429" s="1">
        <v>43704</v>
      </c>
      <c r="C429">
        <v>414.25</v>
      </c>
    </row>
    <row r="430" spans="2:3" x14ac:dyDescent="0.2">
      <c r="B430" s="1">
        <v>43705</v>
      </c>
      <c r="C430">
        <v>413.5</v>
      </c>
    </row>
    <row r="431" spans="2:3" x14ac:dyDescent="0.2">
      <c r="B431" s="1">
        <v>43706</v>
      </c>
      <c r="C431">
        <v>414.75</v>
      </c>
    </row>
    <row r="432" spans="2:3" x14ac:dyDescent="0.2">
      <c r="B432" s="1">
        <v>43707</v>
      </c>
      <c r="C432">
        <v>416.25</v>
      </c>
    </row>
    <row r="433" spans="2:3" x14ac:dyDescent="0.2">
      <c r="B433" s="1">
        <v>43711</v>
      </c>
      <c r="C433">
        <v>412.75</v>
      </c>
    </row>
    <row r="434" spans="2:3" x14ac:dyDescent="0.2">
      <c r="B434" s="1">
        <v>43712</v>
      </c>
      <c r="C434">
        <v>412.75</v>
      </c>
    </row>
    <row r="435" spans="2:3" x14ac:dyDescent="0.2">
      <c r="B435" s="1">
        <v>43713</v>
      </c>
      <c r="C435">
        <v>412.75</v>
      </c>
    </row>
    <row r="436" spans="2:3" x14ac:dyDescent="0.2">
      <c r="B436" s="1">
        <v>43714</v>
      </c>
      <c r="C436">
        <v>411.5</v>
      </c>
    </row>
    <row r="437" spans="2:3" x14ac:dyDescent="0.2">
      <c r="B437" s="1">
        <v>43717</v>
      </c>
      <c r="C437">
        <v>411.75</v>
      </c>
    </row>
    <row r="438" spans="2:3" x14ac:dyDescent="0.2">
      <c r="B438" s="1">
        <v>43718</v>
      </c>
      <c r="C438">
        <v>415</v>
      </c>
    </row>
    <row r="439" spans="2:3" x14ac:dyDescent="0.2">
      <c r="B439" s="1">
        <v>43719</v>
      </c>
      <c r="C439">
        <v>414</v>
      </c>
    </row>
    <row r="440" spans="2:3" x14ac:dyDescent="0.2">
      <c r="B440" s="1">
        <v>43720</v>
      </c>
      <c r="C440">
        <v>416.75</v>
      </c>
    </row>
    <row r="441" spans="2:3" x14ac:dyDescent="0.2">
      <c r="B441" s="1">
        <v>43721</v>
      </c>
      <c r="C441">
        <v>415.75</v>
      </c>
    </row>
    <row r="442" spans="2:3" x14ac:dyDescent="0.2">
      <c r="B442" s="1">
        <v>43724</v>
      </c>
      <c r="C442">
        <v>418.5</v>
      </c>
    </row>
    <row r="443" spans="2:3" x14ac:dyDescent="0.2">
      <c r="B443" s="1">
        <v>43725</v>
      </c>
      <c r="C443">
        <v>415.5</v>
      </c>
    </row>
    <row r="444" spans="2:3" x14ac:dyDescent="0.2">
      <c r="B444" s="1">
        <v>43726</v>
      </c>
      <c r="C444">
        <v>415.25</v>
      </c>
    </row>
    <row r="445" spans="2:3" x14ac:dyDescent="0.2">
      <c r="B445" s="1">
        <v>43727</v>
      </c>
      <c r="C445">
        <v>415.5</v>
      </c>
    </row>
    <row r="446" spans="2:3" x14ac:dyDescent="0.2">
      <c r="B446" s="1">
        <v>43728</v>
      </c>
      <c r="C446">
        <v>413.5</v>
      </c>
    </row>
    <row r="447" spans="2:3" x14ac:dyDescent="0.2">
      <c r="B447" s="1">
        <v>43731</v>
      </c>
      <c r="C447">
        <v>414.75</v>
      </c>
    </row>
    <row r="448" spans="2:3" x14ac:dyDescent="0.2">
      <c r="B448" s="1">
        <v>43732</v>
      </c>
      <c r="C448">
        <v>415</v>
      </c>
    </row>
    <row r="449" spans="2:3" x14ac:dyDescent="0.2">
      <c r="B449" s="1">
        <v>43733</v>
      </c>
      <c r="C449">
        <v>415.25</v>
      </c>
    </row>
    <row r="450" spans="2:3" x14ac:dyDescent="0.2">
      <c r="B450" s="1">
        <v>43734</v>
      </c>
      <c r="C450">
        <v>415.25</v>
      </c>
    </row>
    <row r="451" spans="2:3" x14ac:dyDescent="0.2">
      <c r="B451" s="1">
        <v>43735</v>
      </c>
      <c r="C451">
        <v>413.5</v>
      </c>
    </row>
    <row r="452" spans="2:3" x14ac:dyDescent="0.2">
      <c r="B452" s="1">
        <v>43738</v>
      </c>
      <c r="C452">
        <v>418</v>
      </c>
    </row>
    <row r="453" spans="2:3" x14ac:dyDescent="0.2">
      <c r="B453" s="1">
        <v>43739</v>
      </c>
      <c r="C453">
        <v>416.25</v>
      </c>
    </row>
    <row r="454" spans="2:3" x14ac:dyDescent="0.2">
      <c r="B454" s="1">
        <v>43740</v>
      </c>
      <c r="C454">
        <v>415.25</v>
      </c>
    </row>
    <row r="455" spans="2:3" x14ac:dyDescent="0.2">
      <c r="B455" s="1">
        <v>43741</v>
      </c>
      <c r="C455">
        <v>415.5</v>
      </c>
    </row>
    <row r="456" spans="2:3" x14ac:dyDescent="0.2">
      <c r="B456" s="1">
        <v>43742</v>
      </c>
      <c r="C456">
        <v>415</v>
      </c>
    </row>
    <row r="457" spans="2:3" x14ac:dyDescent="0.2">
      <c r="B457" s="1">
        <v>43745</v>
      </c>
      <c r="C457">
        <v>415.75</v>
      </c>
    </row>
    <row r="458" spans="2:3" x14ac:dyDescent="0.2">
      <c r="B458" s="1">
        <v>43746</v>
      </c>
      <c r="C458">
        <v>416.75</v>
      </c>
    </row>
    <row r="459" spans="2:3" x14ac:dyDescent="0.2">
      <c r="B459" s="1">
        <v>43747</v>
      </c>
      <c r="C459">
        <v>416.75</v>
      </c>
    </row>
    <row r="460" spans="2:3" x14ac:dyDescent="0.2">
      <c r="B460" s="1">
        <v>43748</v>
      </c>
      <c r="C460">
        <v>415.75</v>
      </c>
    </row>
    <row r="461" spans="2:3" x14ac:dyDescent="0.2">
      <c r="B461" s="1">
        <v>43749</v>
      </c>
      <c r="C461">
        <v>416.75</v>
      </c>
    </row>
    <row r="462" spans="2:3" x14ac:dyDescent="0.2">
      <c r="B462" s="1">
        <v>43752</v>
      </c>
      <c r="C462">
        <v>416.75</v>
      </c>
    </row>
    <row r="463" spans="2:3" x14ac:dyDescent="0.2">
      <c r="B463" s="1">
        <v>43753</v>
      </c>
      <c r="C463">
        <v>415.75</v>
      </c>
    </row>
    <row r="464" spans="2:3" x14ac:dyDescent="0.2">
      <c r="B464" s="1">
        <v>43754</v>
      </c>
      <c r="C464">
        <v>415.25</v>
      </c>
    </row>
    <row r="465" spans="2:3" x14ac:dyDescent="0.2">
      <c r="B465" s="1">
        <v>43755</v>
      </c>
      <c r="C465">
        <v>415.75</v>
      </c>
    </row>
    <row r="466" spans="2:3" x14ac:dyDescent="0.2">
      <c r="B466" s="1">
        <v>43756</v>
      </c>
      <c r="C466">
        <v>415.75</v>
      </c>
    </row>
    <row r="467" spans="2:3" x14ac:dyDescent="0.2">
      <c r="B467" s="1">
        <v>43759</v>
      </c>
      <c r="C467">
        <v>415.25</v>
      </c>
    </row>
    <row r="468" spans="2:3" x14ac:dyDescent="0.2">
      <c r="B468" s="1">
        <v>43760</v>
      </c>
      <c r="C468">
        <v>415.25</v>
      </c>
    </row>
    <row r="469" spans="2:3" x14ac:dyDescent="0.2">
      <c r="B469" s="1">
        <v>43761</v>
      </c>
      <c r="C469">
        <v>415.25</v>
      </c>
    </row>
    <row r="470" spans="2:3" x14ac:dyDescent="0.2">
      <c r="B470" s="1">
        <v>43762</v>
      </c>
      <c r="C470">
        <v>414.75</v>
      </c>
    </row>
    <row r="471" spans="2:3" x14ac:dyDescent="0.2">
      <c r="B471" s="1">
        <v>43763</v>
      </c>
      <c r="C471">
        <v>414.75</v>
      </c>
    </row>
    <row r="472" spans="2:3" x14ac:dyDescent="0.2">
      <c r="B472" s="1">
        <v>43766</v>
      </c>
      <c r="C472">
        <v>414</v>
      </c>
    </row>
    <row r="473" spans="2:3" x14ac:dyDescent="0.2">
      <c r="B473" s="1">
        <v>43767</v>
      </c>
      <c r="C473">
        <v>414.25</v>
      </c>
    </row>
    <row r="474" spans="2:3" x14ac:dyDescent="0.2">
      <c r="B474" s="1">
        <v>43768</v>
      </c>
      <c r="C474">
        <v>414.5</v>
      </c>
    </row>
    <row r="475" spans="2:3" x14ac:dyDescent="0.2">
      <c r="B475" s="1">
        <v>43769</v>
      </c>
      <c r="C475">
        <v>414</v>
      </c>
    </row>
    <row r="476" spans="2:3" x14ac:dyDescent="0.2">
      <c r="B476" s="1">
        <v>43770</v>
      </c>
      <c r="C476">
        <v>413.75</v>
      </c>
    </row>
    <row r="477" spans="2:3" x14ac:dyDescent="0.2">
      <c r="B477" s="1">
        <v>43773</v>
      </c>
      <c r="C477">
        <v>412.75</v>
      </c>
    </row>
    <row r="478" spans="2:3" x14ac:dyDescent="0.2">
      <c r="B478" s="1">
        <v>43774</v>
      </c>
      <c r="C478">
        <v>411.75</v>
      </c>
    </row>
    <row r="479" spans="2:3" x14ac:dyDescent="0.2">
      <c r="B479" s="1">
        <v>43775</v>
      </c>
      <c r="C479">
        <v>411.75</v>
      </c>
    </row>
    <row r="480" spans="2:3" x14ac:dyDescent="0.2">
      <c r="B480" s="1">
        <v>43776</v>
      </c>
      <c r="C480">
        <v>410.5</v>
      </c>
    </row>
    <row r="481" spans="2:3" x14ac:dyDescent="0.2">
      <c r="B481" s="1">
        <v>43777</v>
      </c>
      <c r="C481">
        <v>411.5</v>
      </c>
    </row>
    <row r="482" spans="2:3" x14ac:dyDescent="0.2">
      <c r="B482" s="1">
        <v>43780</v>
      </c>
      <c r="C482">
        <v>409.5</v>
      </c>
    </row>
    <row r="483" spans="2:3" x14ac:dyDescent="0.2">
      <c r="B483" s="1">
        <v>43781</v>
      </c>
      <c r="C483">
        <v>410</v>
      </c>
    </row>
    <row r="484" spans="2:3" x14ac:dyDescent="0.2">
      <c r="B484" s="1">
        <v>43782</v>
      </c>
      <c r="C484">
        <v>409.5</v>
      </c>
    </row>
    <row r="485" spans="2:3" x14ac:dyDescent="0.2">
      <c r="B485" s="1">
        <v>43783</v>
      </c>
      <c r="C485">
        <v>410.5</v>
      </c>
    </row>
    <row r="486" spans="2:3" x14ac:dyDescent="0.2">
      <c r="B486" s="1">
        <v>43784</v>
      </c>
      <c r="C486">
        <v>408.5</v>
      </c>
    </row>
    <row r="487" spans="2:3" x14ac:dyDescent="0.2">
      <c r="B487" s="1">
        <v>43787</v>
      </c>
      <c r="C487">
        <v>407.25</v>
      </c>
    </row>
    <row r="488" spans="2:3" x14ac:dyDescent="0.2">
      <c r="B488" s="1">
        <v>43788</v>
      </c>
      <c r="C488">
        <v>408</v>
      </c>
    </row>
    <row r="489" spans="2:3" x14ac:dyDescent="0.2">
      <c r="B489" s="1">
        <v>43789</v>
      </c>
      <c r="C489">
        <v>407.5</v>
      </c>
    </row>
    <row r="490" spans="2:3" x14ac:dyDescent="0.2">
      <c r="B490" s="1">
        <v>43790</v>
      </c>
      <c r="C490">
        <v>407</v>
      </c>
    </row>
    <row r="491" spans="2:3" x14ac:dyDescent="0.2">
      <c r="B491" s="1">
        <v>43791</v>
      </c>
      <c r="C491">
        <v>406.75</v>
      </c>
    </row>
    <row r="492" spans="2:3" x14ac:dyDescent="0.2">
      <c r="B492" s="1">
        <v>43794</v>
      </c>
      <c r="C492">
        <v>408.25</v>
      </c>
    </row>
    <row r="493" spans="2:3" x14ac:dyDescent="0.2">
      <c r="B493" s="1">
        <v>43795</v>
      </c>
      <c r="C493">
        <v>407.25</v>
      </c>
    </row>
    <row r="494" spans="2:3" x14ac:dyDescent="0.2">
      <c r="B494" s="1">
        <v>43796</v>
      </c>
      <c r="C494">
        <v>405</v>
      </c>
    </row>
    <row r="495" spans="2:3" x14ac:dyDescent="0.2">
      <c r="B495" s="1">
        <v>43798</v>
      </c>
      <c r="C495">
        <v>405.75</v>
      </c>
    </row>
    <row r="496" spans="2:3" x14ac:dyDescent="0.2">
      <c r="B496" s="1">
        <v>43801</v>
      </c>
      <c r="C496">
        <v>405.75</v>
      </c>
    </row>
    <row r="497" spans="2:3" x14ac:dyDescent="0.2">
      <c r="B497" s="1">
        <v>43802</v>
      </c>
      <c r="C497">
        <v>406</v>
      </c>
    </row>
    <row r="498" spans="2:3" x14ac:dyDescent="0.2">
      <c r="B498" s="1">
        <v>43803</v>
      </c>
      <c r="C498">
        <v>406.25</v>
      </c>
    </row>
    <row r="499" spans="2:3" x14ac:dyDescent="0.2">
      <c r="B499" s="1">
        <v>43804</v>
      </c>
      <c r="C499">
        <v>405.5</v>
      </c>
    </row>
    <row r="500" spans="2:3" x14ac:dyDescent="0.2">
      <c r="B500" s="1">
        <v>43805</v>
      </c>
      <c r="C500">
        <v>405.5</v>
      </c>
    </row>
    <row r="501" spans="2:3" x14ac:dyDescent="0.2">
      <c r="B501" s="1">
        <v>43808</v>
      </c>
      <c r="C501">
        <v>404.75</v>
      </c>
    </row>
    <row r="502" spans="2:3" x14ac:dyDescent="0.2">
      <c r="B502" s="1">
        <v>43809</v>
      </c>
      <c r="C502">
        <v>405.75</v>
      </c>
    </row>
    <row r="503" spans="2:3" x14ac:dyDescent="0.2">
      <c r="B503" s="1">
        <v>43810</v>
      </c>
      <c r="C503">
        <v>404.25</v>
      </c>
    </row>
    <row r="504" spans="2:3" x14ac:dyDescent="0.2">
      <c r="B504" s="1">
        <v>43811</v>
      </c>
      <c r="C504">
        <v>407</v>
      </c>
    </row>
    <row r="505" spans="2:3" x14ac:dyDescent="0.2">
      <c r="B505" s="1">
        <v>43812</v>
      </c>
      <c r="C505">
        <v>408</v>
      </c>
    </row>
    <row r="506" spans="2:3" x14ac:dyDescent="0.2">
      <c r="B506" s="1">
        <v>43815</v>
      </c>
      <c r="C506">
        <v>411.5</v>
      </c>
    </row>
    <row r="507" spans="2:3" x14ac:dyDescent="0.2">
      <c r="B507" s="1">
        <v>43816</v>
      </c>
      <c r="C507">
        <v>410</v>
      </c>
    </row>
    <row r="508" spans="2:3" x14ac:dyDescent="0.2">
      <c r="B508" s="1">
        <v>43817</v>
      </c>
      <c r="C508">
        <v>409</v>
      </c>
    </row>
    <row r="509" spans="2:3" x14ac:dyDescent="0.2">
      <c r="B509" s="1">
        <v>43818</v>
      </c>
      <c r="C509">
        <v>409.75</v>
      </c>
    </row>
    <row r="510" spans="2:3" x14ac:dyDescent="0.2">
      <c r="B510" s="1">
        <v>43819</v>
      </c>
      <c r="C510">
        <v>409.5</v>
      </c>
    </row>
    <row r="511" spans="2:3" x14ac:dyDescent="0.2">
      <c r="B511" s="1">
        <v>43822</v>
      </c>
      <c r="C511">
        <v>410.25</v>
      </c>
    </row>
    <row r="512" spans="2:3" x14ac:dyDescent="0.2">
      <c r="B512" s="1">
        <v>43823</v>
      </c>
      <c r="C512">
        <v>410</v>
      </c>
    </row>
    <row r="513" spans="2:3" x14ac:dyDescent="0.2">
      <c r="B513" s="1">
        <v>43825</v>
      </c>
      <c r="C513">
        <v>411</v>
      </c>
    </row>
    <row r="514" spans="2:3" x14ac:dyDescent="0.2">
      <c r="B514" s="1">
        <v>43826</v>
      </c>
      <c r="C514">
        <v>410.5</v>
      </c>
    </row>
    <row r="515" spans="2:3" x14ac:dyDescent="0.2">
      <c r="B515" s="1">
        <v>43829</v>
      </c>
      <c r="C515">
        <v>411.5</v>
      </c>
    </row>
    <row r="516" spans="2:3" x14ac:dyDescent="0.2">
      <c r="B516" s="1">
        <v>43830</v>
      </c>
      <c r="C516">
        <v>410.5</v>
      </c>
    </row>
    <row r="517" spans="2:3" x14ac:dyDescent="0.2">
      <c r="B517" s="1">
        <v>43832</v>
      </c>
      <c r="C517">
        <v>411.75</v>
      </c>
    </row>
    <row r="518" spans="2:3" x14ac:dyDescent="0.2">
      <c r="B518" s="1">
        <v>43833</v>
      </c>
      <c r="C518">
        <v>409.25</v>
      </c>
    </row>
    <row r="519" spans="2:3" x14ac:dyDescent="0.2">
      <c r="B519" s="1">
        <v>43836</v>
      </c>
      <c r="C519">
        <v>409.25</v>
      </c>
    </row>
    <row r="520" spans="2:3" x14ac:dyDescent="0.2">
      <c r="B520" s="1">
        <v>43837</v>
      </c>
      <c r="C520">
        <v>408.75</v>
      </c>
    </row>
    <row r="521" spans="2:3" x14ac:dyDescent="0.2">
      <c r="B521" s="1">
        <v>43838</v>
      </c>
      <c r="C521">
        <v>409</v>
      </c>
    </row>
    <row r="522" spans="2:3" x14ac:dyDescent="0.2">
      <c r="B522" s="1">
        <v>43839</v>
      </c>
      <c r="C522">
        <v>409.25</v>
      </c>
    </row>
    <row r="523" spans="2:3" x14ac:dyDescent="0.2">
      <c r="B523" s="1">
        <v>43840</v>
      </c>
      <c r="C523">
        <v>411.25</v>
      </c>
    </row>
    <row r="524" spans="2:3" x14ac:dyDescent="0.2">
      <c r="B524" s="1">
        <v>43843</v>
      </c>
      <c r="C524">
        <v>412.25</v>
      </c>
    </row>
    <row r="525" spans="2:3" x14ac:dyDescent="0.2">
      <c r="B525" s="1">
        <v>43844</v>
      </c>
      <c r="C525">
        <v>411.25</v>
      </c>
    </row>
    <row r="526" spans="2:3" x14ac:dyDescent="0.2">
      <c r="B526" s="1">
        <v>43845</v>
      </c>
      <c r="C526">
        <v>409.5</v>
      </c>
    </row>
    <row r="527" spans="2:3" x14ac:dyDescent="0.2">
      <c r="B527" s="1">
        <v>43846</v>
      </c>
      <c r="C527">
        <v>404.5</v>
      </c>
    </row>
    <row r="528" spans="2:3" x14ac:dyDescent="0.2">
      <c r="B528" s="1">
        <v>43847</v>
      </c>
      <c r="C528">
        <v>410.25</v>
      </c>
    </row>
    <row r="529" spans="2:3" x14ac:dyDescent="0.2">
      <c r="B529" s="1">
        <v>43851</v>
      </c>
      <c r="C529">
        <v>409.5</v>
      </c>
    </row>
    <row r="530" spans="2:3" x14ac:dyDescent="0.2">
      <c r="B530" s="1">
        <v>43852</v>
      </c>
      <c r="C530">
        <v>408.5</v>
      </c>
    </row>
    <row r="531" spans="2:3" x14ac:dyDescent="0.2">
      <c r="B531" s="1">
        <v>43853</v>
      </c>
      <c r="C531">
        <v>410.25</v>
      </c>
    </row>
    <row r="532" spans="2:3" x14ac:dyDescent="0.2">
      <c r="B532" s="1">
        <v>43854</v>
      </c>
      <c r="C532">
        <v>406.75</v>
      </c>
    </row>
    <row r="533" spans="2:3" x14ac:dyDescent="0.2">
      <c r="B533" s="1">
        <v>43857</v>
      </c>
      <c r="C533">
        <v>404.75</v>
      </c>
    </row>
    <row r="534" spans="2:3" x14ac:dyDescent="0.2">
      <c r="B534" s="1">
        <v>43858</v>
      </c>
      <c r="C534">
        <v>406.25</v>
      </c>
    </row>
    <row r="535" spans="2:3" x14ac:dyDescent="0.2">
      <c r="B535" s="1">
        <v>43859</v>
      </c>
      <c r="C535">
        <v>404.25</v>
      </c>
    </row>
    <row r="536" spans="2:3" x14ac:dyDescent="0.2">
      <c r="B536" s="1">
        <v>43860</v>
      </c>
      <c r="C536">
        <v>402.5</v>
      </c>
    </row>
    <row r="537" spans="2:3" x14ac:dyDescent="0.2">
      <c r="B537" s="1">
        <v>43861</v>
      </c>
      <c r="C537">
        <v>404.25</v>
      </c>
    </row>
    <row r="538" spans="2:3" x14ac:dyDescent="0.2">
      <c r="B538" s="1">
        <v>43864</v>
      </c>
      <c r="C538">
        <v>402.5</v>
      </c>
    </row>
    <row r="539" spans="2:3" x14ac:dyDescent="0.2">
      <c r="B539" s="1">
        <v>43865</v>
      </c>
      <c r="C539">
        <v>404</v>
      </c>
    </row>
    <row r="540" spans="2:3" x14ac:dyDescent="0.2">
      <c r="B540" s="1">
        <v>43866</v>
      </c>
      <c r="C540">
        <v>402</v>
      </c>
    </row>
    <row r="541" spans="2:3" x14ac:dyDescent="0.2">
      <c r="B541" s="1">
        <v>43867</v>
      </c>
      <c r="C541">
        <v>400.25</v>
      </c>
    </row>
    <row r="542" spans="2:3" x14ac:dyDescent="0.2">
      <c r="B542" s="1">
        <v>43868</v>
      </c>
      <c r="C542">
        <v>402</v>
      </c>
    </row>
    <row r="543" spans="2:3" x14ac:dyDescent="0.2">
      <c r="B543" s="1">
        <v>43871</v>
      </c>
      <c r="C543">
        <v>401</v>
      </c>
    </row>
    <row r="544" spans="2:3" x14ac:dyDescent="0.2">
      <c r="B544" s="1">
        <v>43872</v>
      </c>
      <c r="C544">
        <v>400</v>
      </c>
    </row>
    <row r="545" spans="2:3" x14ac:dyDescent="0.2">
      <c r="B545" s="1">
        <v>43873</v>
      </c>
      <c r="C545">
        <v>400</v>
      </c>
    </row>
    <row r="546" spans="2:3" x14ac:dyDescent="0.2">
      <c r="B546" s="1">
        <v>43874</v>
      </c>
      <c r="C546">
        <v>399.25</v>
      </c>
    </row>
    <row r="547" spans="2:3" x14ac:dyDescent="0.2">
      <c r="B547" s="1">
        <v>43875</v>
      </c>
      <c r="C547">
        <v>396.25</v>
      </c>
    </row>
    <row r="548" spans="2:3" x14ac:dyDescent="0.2">
      <c r="B548" s="1">
        <v>43879</v>
      </c>
      <c r="C548">
        <v>398.75</v>
      </c>
    </row>
    <row r="549" spans="2:3" x14ac:dyDescent="0.2">
      <c r="B549" s="1">
        <v>43880</v>
      </c>
      <c r="C549">
        <v>397.25</v>
      </c>
    </row>
    <row r="550" spans="2:3" x14ac:dyDescent="0.2">
      <c r="B550" s="1">
        <v>43881</v>
      </c>
      <c r="C550">
        <v>395.5</v>
      </c>
    </row>
    <row r="551" spans="2:3" x14ac:dyDescent="0.2">
      <c r="B551" s="1">
        <v>43882</v>
      </c>
      <c r="C551">
        <v>395.25</v>
      </c>
    </row>
    <row r="552" spans="2:3" x14ac:dyDescent="0.2">
      <c r="B552" s="1">
        <v>43885</v>
      </c>
      <c r="C552">
        <v>394</v>
      </c>
    </row>
    <row r="553" spans="2:3" x14ac:dyDescent="0.2">
      <c r="B553" s="1">
        <v>43886</v>
      </c>
      <c r="C553">
        <v>395</v>
      </c>
    </row>
    <row r="554" spans="2:3" x14ac:dyDescent="0.2">
      <c r="B554" s="1">
        <v>43887</v>
      </c>
      <c r="C554">
        <v>394.5</v>
      </c>
    </row>
    <row r="555" spans="2:3" x14ac:dyDescent="0.2">
      <c r="B555" s="1">
        <v>43888</v>
      </c>
      <c r="C555">
        <v>392</v>
      </c>
    </row>
    <row r="556" spans="2:3" x14ac:dyDescent="0.2">
      <c r="B556" s="1">
        <v>43889</v>
      </c>
      <c r="C556">
        <v>391.75</v>
      </c>
    </row>
    <row r="557" spans="2:3" x14ac:dyDescent="0.2">
      <c r="B557" s="1">
        <v>43892</v>
      </c>
      <c r="C557">
        <v>393.25</v>
      </c>
    </row>
    <row r="558" spans="2:3" x14ac:dyDescent="0.2">
      <c r="B558" s="1">
        <v>43893</v>
      </c>
      <c r="C558">
        <v>396.75</v>
      </c>
    </row>
    <row r="559" spans="2:3" x14ac:dyDescent="0.2">
      <c r="B559" s="1">
        <v>43894</v>
      </c>
      <c r="C559">
        <v>396.25</v>
      </c>
    </row>
    <row r="560" spans="2:3" x14ac:dyDescent="0.2">
      <c r="B560" s="1">
        <v>43895</v>
      </c>
      <c r="C560">
        <v>393.75</v>
      </c>
    </row>
    <row r="561" spans="2:3" x14ac:dyDescent="0.2">
      <c r="B561" s="1">
        <v>43896</v>
      </c>
      <c r="C561">
        <v>394.75</v>
      </c>
    </row>
    <row r="562" spans="2:3" x14ac:dyDescent="0.2">
      <c r="B562" s="1">
        <v>43899</v>
      </c>
      <c r="C562">
        <v>391.75</v>
      </c>
    </row>
    <row r="563" spans="2:3" x14ac:dyDescent="0.2">
      <c r="B563" s="1">
        <v>43900</v>
      </c>
      <c r="C563">
        <v>394.5</v>
      </c>
    </row>
    <row r="564" spans="2:3" x14ac:dyDescent="0.2">
      <c r="B564" s="1">
        <v>43901</v>
      </c>
      <c r="C564">
        <v>390</v>
      </c>
    </row>
    <row r="565" spans="2:3" x14ac:dyDescent="0.2">
      <c r="B565" s="1">
        <v>43902</v>
      </c>
      <c r="C565">
        <v>385.5</v>
      </c>
    </row>
    <row r="566" spans="2:3" x14ac:dyDescent="0.2">
      <c r="B566" s="1">
        <v>43903</v>
      </c>
      <c r="C566">
        <v>387</v>
      </c>
    </row>
    <row r="567" spans="2:3" x14ac:dyDescent="0.2">
      <c r="B567" s="1">
        <v>43906</v>
      </c>
      <c r="C567">
        <v>381.75</v>
      </c>
    </row>
    <row r="568" spans="2:3" x14ac:dyDescent="0.2">
      <c r="B568" s="1">
        <v>43907</v>
      </c>
      <c r="C568">
        <v>379</v>
      </c>
    </row>
    <row r="569" spans="2:3" x14ac:dyDescent="0.2">
      <c r="B569" s="1">
        <v>43908</v>
      </c>
      <c r="C569">
        <v>378.25</v>
      </c>
    </row>
    <row r="570" spans="2:3" x14ac:dyDescent="0.2">
      <c r="B570" s="1">
        <v>43909</v>
      </c>
      <c r="C570">
        <v>378.5</v>
      </c>
    </row>
    <row r="571" spans="2:3" x14ac:dyDescent="0.2">
      <c r="B571" s="1">
        <v>43910</v>
      </c>
      <c r="C571">
        <v>379.5</v>
      </c>
    </row>
    <row r="572" spans="2:3" x14ac:dyDescent="0.2">
      <c r="B572" s="1">
        <v>43913</v>
      </c>
      <c r="C572">
        <v>379.25</v>
      </c>
    </row>
    <row r="573" spans="2:3" x14ac:dyDescent="0.2">
      <c r="B573" s="1">
        <v>43914</v>
      </c>
      <c r="C573">
        <v>380.25</v>
      </c>
    </row>
    <row r="574" spans="2:3" x14ac:dyDescent="0.2">
      <c r="B574" s="1">
        <v>43915</v>
      </c>
      <c r="C574">
        <v>382.5</v>
      </c>
    </row>
    <row r="575" spans="2:3" x14ac:dyDescent="0.2">
      <c r="B575" s="1">
        <v>43916</v>
      </c>
      <c r="C575">
        <v>383</v>
      </c>
    </row>
    <row r="576" spans="2:3" x14ac:dyDescent="0.2">
      <c r="B576" s="1">
        <v>43917</v>
      </c>
      <c r="C576">
        <v>379.75</v>
      </c>
    </row>
    <row r="577" spans="2:3" x14ac:dyDescent="0.2">
      <c r="B577" s="1">
        <v>43920</v>
      </c>
      <c r="C577">
        <v>376.25</v>
      </c>
    </row>
    <row r="578" spans="2:3" x14ac:dyDescent="0.2">
      <c r="B578" s="1">
        <v>43921</v>
      </c>
      <c r="C578">
        <v>377.5</v>
      </c>
    </row>
    <row r="579" spans="2:3" x14ac:dyDescent="0.2">
      <c r="B579" s="1">
        <v>43922</v>
      </c>
      <c r="C579">
        <v>368.75</v>
      </c>
    </row>
    <row r="580" spans="2:3" x14ac:dyDescent="0.2">
      <c r="B580" s="1">
        <v>43923</v>
      </c>
      <c r="C580">
        <v>369.5</v>
      </c>
    </row>
    <row r="581" spans="2:3" x14ac:dyDescent="0.2">
      <c r="B581" s="1">
        <v>43924</v>
      </c>
      <c r="C581">
        <v>370</v>
      </c>
    </row>
    <row r="582" spans="2:3" x14ac:dyDescent="0.2">
      <c r="B582" s="1">
        <v>43927</v>
      </c>
      <c r="C582">
        <v>368</v>
      </c>
    </row>
    <row r="583" spans="2:3" x14ac:dyDescent="0.2">
      <c r="B583" s="1">
        <v>43928</v>
      </c>
      <c r="C583">
        <v>371.25</v>
      </c>
    </row>
    <row r="584" spans="2:3" x14ac:dyDescent="0.2">
      <c r="B584" s="1">
        <v>43929</v>
      </c>
      <c r="C584">
        <v>370.75</v>
      </c>
    </row>
    <row r="585" spans="2:3" x14ac:dyDescent="0.2">
      <c r="B585" s="1">
        <v>43930</v>
      </c>
      <c r="C585">
        <v>374.5</v>
      </c>
    </row>
    <row r="586" spans="2:3" x14ac:dyDescent="0.2">
      <c r="B586" s="1">
        <v>43934</v>
      </c>
      <c r="C586">
        <v>374.25</v>
      </c>
    </row>
    <row r="587" spans="2:3" x14ac:dyDescent="0.2">
      <c r="B587" s="1">
        <v>43935</v>
      </c>
      <c r="C587">
        <v>372.5</v>
      </c>
    </row>
    <row r="588" spans="2:3" x14ac:dyDescent="0.2">
      <c r="B588" s="1">
        <v>43936</v>
      </c>
      <c r="C588">
        <v>370.25</v>
      </c>
    </row>
    <row r="589" spans="2:3" x14ac:dyDescent="0.2">
      <c r="B589" s="1">
        <v>43937</v>
      </c>
      <c r="C589">
        <v>368.5</v>
      </c>
    </row>
    <row r="590" spans="2:3" x14ac:dyDescent="0.2">
      <c r="B590" s="1">
        <v>43938</v>
      </c>
      <c r="C590">
        <v>370.5</v>
      </c>
    </row>
    <row r="591" spans="2:3" x14ac:dyDescent="0.2">
      <c r="B591" s="1">
        <v>43941</v>
      </c>
      <c r="C591">
        <v>365.25</v>
      </c>
    </row>
    <row r="592" spans="2:3" x14ac:dyDescent="0.2">
      <c r="B592" s="1">
        <v>43942</v>
      </c>
      <c r="C592">
        <v>362.5</v>
      </c>
    </row>
    <row r="593" spans="2:3" x14ac:dyDescent="0.2">
      <c r="B593" s="1">
        <v>43943</v>
      </c>
      <c r="C593">
        <v>365.25</v>
      </c>
    </row>
    <row r="594" spans="2:3" x14ac:dyDescent="0.2">
      <c r="B594" s="1">
        <v>43944</v>
      </c>
      <c r="C594">
        <v>364.75</v>
      </c>
    </row>
    <row r="595" spans="2:3" x14ac:dyDescent="0.2">
      <c r="B595" s="1">
        <v>43945</v>
      </c>
      <c r="C595">
        <v>363.75</v>
      </c>
    </row>
    <row r="596" spans="2:3" x14ac:dyDescent="0.2">
      <c r="B596" s="1">
        <v>43948</v>
      </c>
      <c r="C596">
        <v>358.25</v>
      </c>
    </row>
    <row r="597" spans="2:3" x14ac:dyDescent="0.2">
      <c r="B597" s="1">
        <v>43949</v>
      </c>
      <c r="C597">
        <v>360.5</v>
      </c>
    </row>
    <row r="598" spans="2:3" x14ac:dyDescent="0.2">
      <c r="B598" s="1">
        <v>43950</v>
      </c>
      <c r="C598">
        <v>363.75</v>
      </c>
    </row>
    <row r="599" spans="2:3" x14ac:dyDescent="0.2">
      <c r="B599" s="1">
        <v>43951</v>
      </c>
      <c r="C599">
        <v>366.5</v>
      </c>
    </row>
    <row r="600" spans="2:3" x14ac:dyDescent="0.2">
      <c r="B600" s="1">
        <v>43952</v>
      </c>
      <c r="C600">
        <v>368.5</v>
      </c>
    </row>
    <row r="601" spans="2:3" x14ac:dyDescent="0.2">
      <c r="B601" s="1">
        <v>43955</v>
      </c>
      <c r="C601">
        <v>366.25</v>
      </c>
    </row>
    <row r="602" spans="2:3" x14ac:dyDescent="0.2">
      <c r="B602" s="1">
        <v>43956</v>
      </c>
      <c r="C602">
        <v>365</v>
      </c>
    </row>
    <row r="603" spans="2:3" x14ac:dyDescent="0.2">
      <c r="B603" s="1">
        <v>43957</v>
      </c>
      <c r="C603">
        <v>362</v>
      </c>
    </row>
    <row r="604" spans="2:3" x14ac:dyDescent="0.2">
      <c r="B604" s="1">
        <v>43958</v>
      </c>
      <c r="C604">
        <v>363.75</v>
      </c>
    </row>
    <row r="605" spans="2:3" x14ac:dyDescent="0.2">
      <c r="B605" s="1">
        <v>43959</v>
      </c>
      <c r="C605">
        <v>365.5</v>
      </c>
    </row>
    <row r="606" spans="2:3" x14ac:dyDescent="0.2">
      <c r="B606" s="1">
        <v>43962</v>
      </c>
      <c r="C606">
        <v>364.5</v>
      </c>
    </row>
    <row r="607" spans="2:3" x14ac:dyDescent="0.2">
      <c r="B607" s="1">
        <v>43963</v>
      </c>
      <c r="C607">
        <v>365.5</v>
      </c>
    </row>
    <row r="608" spans="2:3" x14ac:dyDescent="0.2">
      <c r="B608" s="1">
        <v>43964</v>
      </c>
      <c r="C608">
        <v>363.75</v>
      </c>
    </row>
    <row r="609" spans="2:3" x14ac:dyDescent="0.2">
      <c r="B609" s="1">
        <v>43965</v>
      </c>
      <c r="C609">
        <v>363.5</v>
      </c>
    </row>
    <row r="610" spans="2:3" x14ac:dyDescent="0.2">
      <c r="B610" s="1">
        <v>43966</v>
      </c>
      <c r="C610">
        <v>363.25</v>
      </c>
    </row>
    <row r="611" spans="2:3" x14ac:dyDescent="0.2">
      <c r="B611" s="1">
        <v>43969</v>
      </c>
      <c r="C611">
        <v>363.25</v>
      </c>
    </row>
    <row r="612" spans="2:3" x14ac:dyDescent="0.2">
      <c r="B612" s="1">
        <v>43970</v>
      </c>
      <c r="C612">
        <v>364.5</v>
      </c>
    </row>
    <row r="613" spans="2:3" x14ac:dyDescent="0.2">
      <c r="B613" s="1">
        <v>43971</v>
      </c>
      <c r="C613">
        <v>365.75</v>
      </c>
    </row>
    <row r="614" spans="2:3" x14ac:dyDescent="0.2">
      <c r="B614" s="1">
        <v>43972</v>
      </c>
      <c r="C614">
        <v>365.5</v>
      </c>
    </row>
    <row r="615" spans="2:3" x14ac:dyDescent="0.2">
      <c r="B615" s="1">
        <v>43973</v>
      </c>
      <c r="C615">
        <v>364.25</v>
      </c>
    </row>
    <row r="616" spans="2:3" x14ac:dyDescent="0.2">
      <c r="B616" s="1">
        <v>43977</v>
      </c>
      <c r="C616">
        <v>365.25</v>
      </c>
    </row>
    <row r="617" spans="2:3" x14ac:dyDescent="0.2">
      <c r="B617" s="1">
        <v>43978</v>
      </c>
      <c r="C617">
        <v>365.5</v>
      </c>
    </row>
    <row r="618" spans="2:3" x14ac:dyDescent="0.2">
      <c r="B618" s="1">
        <v>43979</v>
      </c>
      <c r="C618">
        <v>370</v>
      </c>
    </row>
    <row r="619" spans="2:3" x14ac:dyDescent="0.2">
      <c r="B619" s="1">
        <v>43980</v>
      </c>
      <c r="C619">
        <v>368</v>
      </c>
    </row>
    <row r="620" spans="2:3" x14ac:dyDescent="0.2">
      <c r="B620" s="1">
        <v>43983</v>
      </c>
      <c r="C620">
        <v>365.25</v>
      </c>
    </row>
    <row r="621" spans="2:3" x14ac:dyDescent="0.2">
      <c r="B621" s="1">
        <v>43984</v>
      </c>
      <c r="C621">
        <v>368.25</v>
      </c>
    </row>
    <row r="622" spans="2:3" x14ac:dyDescent="0.2">
      <c r="B622" s="1">
        <v>43985</v>
      </c>
      <c r="C622">
        <v>368.75</v>
      </c>
    </row>
    <row r="623" spans="2:3" x14ac:dyDescent="0.2">
      <c r="B623" s="1">
        <v>43986</v>
      </c>
      <c r="C623">
        <v>373.5</v>
      </c>
    </row>
    <row r="624" spans="2:3" x14ac:dyDescent="0.2">
      <c r="B624" s="1">
        <v>43987</v>
      </c>
      <c r="C624">
        <v>375.5</v>
      </c>
    </row>
    <row r="625" spans="2:3" x14ac:dyDescent="0.2">
      <c r="B625" s="1">
        <v>43990</v>
      </c>
      <c r="C625">
        <v>377.5</v>
      </c>
    </row>
    <row r="626" spans="2:3" x14ac:dyDescent="0.2">
      <c r="B626" s="1">
        <v>43991</v>
      </c>
      <c r="C626">
        <v>375.75</v>
      </c>
    </row>
    <row r="627" spans="2:3" x14ac:dyDescent="0.2">
      <c r="B627" s="1">
        <v>43992</v>
      </c>
      <c r="C627">
        <v>373</v>
      </c>
    </row>
    <row r="628" spans="2:3" x14ac:dyDescent="0.2">
      <c r="B628" s="1">
        <v>43993</v>
      </c>
      <c r="C628">
        <v>374.25</v>
      </c>
    </row>
    <row r="629" spans="2:3" x14ac:dyDescent="0.2">
      <c r="B629" s="1">
        <v>43994</v>
      </c>
      <c r="C629">
        <v>373.25</v>
      </c>
    </row>
    <row r="630" spans="2:3" x14ac:dyDescent="0.2">
      <c r="B630" s="1">
        <v>43997</v>
      </c>
      <c r="C630">
        <v>372</v>
      </c>
    </row>
    <row r="631" spans="2:3" x14ac:dyDescent="0.2">
      <c r="B631" s="1">
        <v>43998</v>
      </c>
      <c r="C631">
        <v>372.25</v>
      </c>
    </row>
    <row r="632" spans="2:3" x14ac:dyDescent="0.2">
      <c r="B632" s="1">
        <v>43999</v>
      </c>
      <c r="C632">
        <v>371.75</v>
      </c>
    </row>
    <row r="633" spans="2:3" x14ac:dyDescent="0.2">
      <c r="B633" s="1">
        <v>44000</v>
      </c>
      <c r="C633">
        <v>372.5</v>
      </c>
    </row>
    <row r="634" spans="2:3" x14ac:dyDescent="0.2">
      <c r="B634" s="1">
        <v>44001</v>
      </c>
      <c r="C634">
        <v>373.5</v>
      </c>
    </row>
    <row r="635" spans="2:3" x14ac:dyDescent="0.2">
      <c r="B635" s="1">
        <v>44004</v>
      </c>
      <c r="C635">
        <v>372.25</v>
      </c>
    </row>
    <row r="636" spans="2:3" x14ac:dyDescent="0.2">
      <c r="B636" s="1">
        <v>44005</v>
      </c>
      <c r="C636">
        <v>368.75</v>
      </c>
    </row>
    <row r="637" spans="2:3" x14ac:dyDescent="0.2">
      <c r="B637" s="1">
        <v>44006</v>
      </c>
      <c r="C637">
        <v>365</v>
      </c>
    </row>
    <row r="638" spans="2:3" x14ac:dyDescent="0.2">
      <c r="B638" s="1">
        <v>44007</v>
      </c>
      <c r="C638">
        <v>361.5</v>
      </c>
    </row>
    <row r="639" spans="2:3" x14ac:dyDescent="0.2">
      <c r="B639" s="1">
        <v>44008</v>
      </c>
      <c r="C639">
        <v>359.75</v>
      </c>
    </row>
    <row r="640" spans="2:3" x14ac:dyDescent="0.2">
      <c r="B640" s="1">
        <v>44011</v>
      </c>
      <c r="C640">
        <v>366.5</v>
      </c>
    </row>
    <row r="641" spans="2:3" x14ac:dyDescent="0.2">
      <c r="B641" s="1">
        <v>44012</v>
      </c>
      <c r="C641">
        <v>373</v>
      </c>
    </row>
    <row r="642" spans="2:3" x14ac:dyDescent="0.2">
      <c r="B642" s="1">
        <v>44013</v>
      </c>
      <c r="C642">
        <v>377.75</v>
      </c>
    </row>
    <row r="643" spans="2:3" x14ac:dyDescent="0.2">
      <c r="B643" s="1">
        <v>44014</v>
      </c>
      <c r="C643">
        <v>374</v>
      </c>
    </row>
    <row r="644" spans="2:3" x14ac:dyDescent="0.2">
      <c r="B644" s="1">
        <v>44018</v>
      </c>
      <c r="C644">
        <v>375.25</v>
      </c>
    </row>
    <row r="645" spans="2:3" x14ac:dyDescent="0.2">
      <c r="B645" s="1">
        <v>44019</v>
      </c>
      <c r="C645">
        <v>374.75</v>
      </c>
    </row>
    <row r="646" spans="2:3" x14ac:dyDescent="0.2">
      <c r="B646" s="1">
        <v>44020</v>
      </c>
      <c r="C646">
        <v>376.5</v>
      </c>
    </row>
    <row r="647" spans="2:3" x14ac:dyDescent="0.2">
      <c r="B647" s="1">
        <v>44021</v>
      </c>
      <c r="C647">
        <v>378</v>
      </c>
    </row>
    <row r="648" spans="2:3" x14ac:dyDescent="0.2">
      <c r="B648" s="1">
        <v>44022</v>
      </c>
      <c r="C648">
        <v>371</v>
      </c>
    </row>
    <row r="649" spans="2:3" x14ac:dyDescent="0.2">
      <c r="B649" s="1">
        <v>44025</v>
      </c>
      <c r="C649">
        <v>366.25</v>
      </c>
    </row>
    <row r="650" spans="2:3" x14ac:dyDescent="0.2">
      <c r="B650" s="1">
        <v>44026</v>
      </c>
      <c r="C650">
        <v>364</v>
      </c>
    </row>
    <row r="651" spans="2:3" x14ac:dyDescent="0.2">
      <c r="B651" s="1">
        <v>44027</v>
      </c>
      <c r="C651">
        <v>364.75</v>
      </c>
    </row>
    <row r="652" spans="2:3" x14ac:dyDescent="0.2">
      <c r="B652" s="1">
        <v>44028</v>
      </c>
      <c r="C652">
        <v>365.75</v>
      </c>
    </row>
    <row r="653" spans="2:3" x14ac:dyDescent="0.2">
      <c r="B653" s="1">
        <v>44029</v>
      </c>
      <c r="C653">
        <v>367.25</v>
      </c>
    </row>
    <row r="654" spans="2:3" x14ac:dyDescent="0.2">
      <c r="B654" s="1">
        <v>44032</v>
      </c>
      <c r="C654">
        <v>366</v>
      </c>
    </row>
    <row r="655" spans="2:3" x14ac:dyDescent="0.2">
      <c r="B655" s="1">
        <v>44033</v>
      </c>
      <c r="C655">
        <v>362</v>
      </c>
    </row>
    <row r="656" spans="2:3" x14ac:dyDescent="0.2">
      <c r="B656" s="1">
        <v>44034</v>
      </c>
      <c r="C656">
        <v>365</v>
      </c>
    </row>
    <row r="657" spans="2:3" x14ac:dyDescent="0.2">
      <c r="B657" s="1">
        <v>44035</v>
      </c>
      <c r="C657">
        <v>366</v>
      </c>
    </row>
    <row r="658" spans="2:3" x14ac:dyDescent="0.2">
      <c r="B658" s="1">
        <v>44036</v>
      </c>
      <c r="C658">
        <v>366.5</v>
      </c>
    </row>
    <row r="659" spans="2:3" x14ac:dyDescent="0.2">
      <c r="B659" s="1">
        <v>44039</v>
      </c>
      <c r="C659">
        <v>366.75</v>
      </c>
    </row>
    <row r="660" spans="2:3" x14ac:dyDescent="0.2">
      <c r="B660" s="1">
        <v>44040</v>
      </c>
      <c r="C660">
        <v>363</v>
      </c>
    </row>
    <row r="661" spans="2:3" x14ac:dyDescent="0.2">
      <c r="B661" s="1">
        <v>44041</v>
      </c>
      <c r="C661">
        <v>361.75</v>
      </c>
    </row>
    <row r="662" spans="2:3" x14ac:dyDescent="0.2">
      <c r="B662" s="1">
        <v>44042</v>
      </c>
      <c r="C662">
        <v>362.25</v>
      </c>
    </row>
    <row r="663" spans="2:3" x14ac:dyDescent="0.2">
      <c r="B663" s="1">
        <v>44043</v>
      </c>
      <c r="C663">
        <v>362.5</v>
      </c>
    </row>
    <row r="664" spans="2:3" x14ac:dyDescent="0.2">
      <c r="B664" s="1">
        <v>44046</v>
      </c>
      <c r="C664">
        <v>362.5</v>
      </c>
    </row>
    <row r="665" spans="2:3" x14ac:dyDescent="0.2">
      <c r="B665" s="1">
        <v>44047</v>
      </c>
      <c r="C665">
        <v>361</v>
      </c>
    </row>
    <row r="666" spans="2:3" x14ac:dyDescent="0.2">
      <c r="B666" s="1">
        <v>44048</v>
      </c>
      <c r="C666">
        <v>363.25</v>
      </c>
    </row>
    <row r="667" spans="2:3" x14ac:dyDescent="0.2">
      <c r="B667" s="1">
        <v>44049</v>
      </c>
      <c r="C667">
        <v>362.75</v>
      </c>
    </row>
    <row r="668" spans="2:3" x14ac:dyDescent="0.2">
      <c r="B668" s="1">
        <v>44050</v>
      </c>
      <c r="C668">
        <v>360.75</v>
      </c>
    </row>
    <row r="669" spans="2:3" x14ac:dyDescent="0.2">
      <c r="B669" s="1">
        <v>44053</v>
      </c>
      <c r="C669">
        <v>361.75</v>
      </c>
    </row>
    <row r="670" spans="2:3" x14ac:dyDescent="0.2">
      <c r="B670" s="1">
        <v>44054</v>
      </c>
      <c r="C670">
        <v>361.25</v>
      </c>
    </row>
    <row r="671" spans="2:3" x14ac:dyDescent="0.2">
      <c r="B671" s="1">
        <v>44055</v>
      </c>
      <c r="C671">
        <v>363</v>
      </c>
    </row>
    <row r="672" spans="2:3" x14ac:dyDescent="0.2">
      <c r="B672" s="1">
        <v>44056</v>
      </c>
      <c r="C672">
        <v>371.75</v>
      </c>
    </row>
    <row r="673" spans="2:3" x14ac:dyDescent="0.2">
      <c r="B673" s="1">
        <v>44057</v>
      </c>
      <c r="C673">
        <v>372</v>
      </c>
    </row>
    <row r="674" spans="2:3" x14ac:dyDescent="0.2">
      <c r="B674" s="1">
        <v>44060</v>
      </c>
      <c r="C674">
        <v>376.75</v>
      </c>
    </row>
    <row r="675" spans="2:3" x14ac:dyDescent="0.2">
      <c r="B675" s="1">
        <v>44061</v>
      </c>
      <c r="C675">
        <v>376.5</v>
      </c>
    </row>
    <row r="676" spans="2:3" x14ac:dyDescent="0.2">
      <c r="B676" s="1">
        <v>44062</v>
      </c>
      <c r="C676">
        <v>374.5</v>
      </c>
    </row>
    <row r="677" spans="2:3" x14ac:dyDescent="0.2">
      <c r="B677" s="1">
        <v>44063</v>
      </c>
      <c r="C677">
        <v>374</v>
      </c>
    </row>
    <row r="678" spans="2:3" x14ac:dyDescent="0.2">
      <c r="B678" s="1">
        <v>44064</v>
      </c>
      <c r="C678">
        <v>374</v>
      </c>
    </row>
    <row r="679" spans="2:3" x14ac:dyDescent="0.2">
      <c r="B679" s="1">
        <v>44067</v>
      </c>
      <c r="C679">
        <v>376.75</v>
      </c>
    </row>
    <row r="680" spans="2:3" x14ac:dyDescent="0.2">
      <c r="B680" s="1">
        <v>44068</v>
      </c>
      <c r="C680">
        <v>382.25</v>
      </c>
    </row>
    <row r="681" spans="2:3" x14ac:dyDescent="0.2">
      <c r="B681" s="1">
        <v>44069</v>
      </c>
      <c r="C681">
        <v>381.5</v>
      </c>
    </row>
    <row r="682" spans="2:3" x14ac:dyDescent="0.2">
      <c r="B682" s="1">
        <v>44070</v>
      </c>
      <c r="C682">
        <v>383</v>
      </c>
    </row>
    <row r="683" spans="2:3" x14ac:dyDescent="0.2">
      <c r="B683" s="1">
        <v>44071</v>
      </c>
      <c r="C683">
        <v>382.25</v>
      </c>
    </row>
    <row r="684" spans="2:3" x14ac:dyDescent="0.2">
      <c r="B684" s="1">
        <v>44074</v>
      </c>
      <c r="C684">
        <v>380.25</v>
      </c>
    </row>
    <row r="685" spans="2:3" x14ac:dyDescent="0.2">
      <c r="B685" s="1">
        <v>44075</v>
      </c>
      <c r="C685">
        <v>382</v>
      </c>
    </row>
    <row r="686" spans="2:3" x14ac:dyDescent="0.2">
      <c r="B686" s="1">
        <v>44076</v>
      </c>
      <c r="C686">
        <v>383.5</v>
      </c>
    </row>
    <row r="687" spans="2:3" x14ac:dyDescent="0.2">
      <c r="B687" s="1">
        <v>44077</v>
      </c>
      <c r="C687">
        <v>382</v>
      </c>
    </row>
    <row r="688" spans="2:3" x14ac:dyDescent="0.2">
      <c r="B688" s="1">
        <v>44078</v>
      </c>
      <c r="C688">
        <v>384.25</v>
      </c>
    </row>
    <row r="689" spans="2:3" x14ac:dyDescent="0.2">
      <c r="B689" s="1">
        <v>44082</v>
      </c>
      <c r="C689">
        <v>386</v>
      </c>
    </row>
    <row r="690" spans="2:3" x14ac:dyDescent="0.2">
      <c r="B690" s="1">
        <v>44083</v>
      </c>
      <c r="C690">
        <v>385.25</v>
      </c>
    </row>
    <row r="691" spans="2:3" x14ac:dyDescent="0.2">
      <c r="B691" s="1">
        <v>44084</v>
      </c>
      <c r="C691">
        <v>387.75</v>
      </c>
    </row>
    <row r="692" spans="2:3" x14ac:dyDescent="0.2">
      <c r="B692" s="1">
        <v>44085</v>
      </c>
      <c r="C692">
        <v>389.75</v>
      </c>
    </row>
    <row r="693" spans="2:3" x14ac:dyDescent="0.2">
      <c r="B693" s="1">
        <v>44088</v>
      </c>
      <c r="C693">
        <v>389.5</v>
      </c>
    </row>
    <row r="694" spans="2:3" x14ac:dyDescent="0.2">
      <c r="B694" s="1">
        <v>44089</v>
      </c>
      <c r="C694">
        <v>386.5</v>
      </c>
    </row>
    <row r="695" spans="2:3" x14ac:dyDescent="0.2">
      <c r="B695" s="1">
        <v>44090</v>
      </c>
      <c r="C695">
        <v>389.25</v>
      </c>
    </row>
    <row r="696" spans="2:3" x14ac:dyDescent="0.2">
      <c r="B696" s="1">
        <v>44091</v>
      </c>
      <c r="C696">
        <v>389.5</v>
      </c>
    </row>
    <row r="697" spans="2:3" x14ac:dyDescent="0.2">
      <c r="B697" s="1">
        <v>44092</v>
      </c>
      <c r="C697">
        <v>393.25</v>
      </c>
    </row>
    <row r="698" spans="2:3" x14ac:dyDescent="0.2">
      <c r="B698" s="1">
        <v>44095</v>
      </c>
      <c r="C698">
        <v>388.25</v>
      </c>
    </row>
    <row r="699" spans="2:3" x14ac:dyDescent="0.2">
      <c r="B699" s="1">
        <v>44096</v>
      </c>
      <c r="C699">
        <v>387.75</v>
      </c>
    </row>
    <row r="700" spans="2:3" x14ac:dyDescent="0.2">
      <c r="B700" s="1">
        <v>44097</v>
      </c>
      <c r="C700">
        <v>387.25</v>
      </c>
    </row>
    <row r="701" spans="2:3" x14ac:dyDescent="0.2">
      <c r="B701" s="1">
        <v>44098</v>
      </c>
      <c r="C701">
        <v>383.25</v>
      </c>
    </row>
    <row r="702" spans="2:3" x14ac:dyDescent="0.2">
      <c r="B702" s="1">
        <v>44099</v>
      </c>
      <c r="C702">
        <v>384</v>
      </c>
    </row>
    <row r="703" spans="2:3" x14ac:dyDescent="0.2">
      <c r="B703" s="1">
        <v>44102</v>
      </c>
      <c r="C703">
        <v>384.5</v>
      </c>
    </row>
    <row r="704" spans="2:3" x14ac:dyDescent="0.2">
      <c r="B704" s="1">
        <v>44103</v>
      </c>
      <c r="C704">
        <v>383</v>
      </c>
    </row>
    <row r="705" spans="2:3" x14ac:dyDescent="0.2">
      <c r="B705" s="1">
        <v>44104</v>
      </c>
      <c r="C705">
        <v>391.5</v>
      </c>
    </row>
    <row r="706" spans="2:3" x14ac:dyDescent="0.2">
      <c r="B706" s="1">
        <v>44105</v>
      </c>
      <c r="C706">
        <v>393.25</v>
      </c>
    </row>
    <row r="707" spans="2:3" x14ac:dyDescent="0.2">
      <c r="B707" s="1">
        <v>44106</v>
      </c>
      <c r="C707">
        <v>391</v>
      </c>
    </row>
    <row r="708" spans="2:3" x14ac:dyDescent="0.2">
      <c r="B708" s="1">
        <v>44109</v>
      </c>
      <c r="C708">
        <v>391.5</v>
      </c>
    </row>
    <row r="709" spans="2:3" x14ac:dyDescent="0.2">
      <c r="B709" s="1">
        <v>44110</v>
      </c>
      <c r="C709">
        <v>395</v>
      </c>
    </row>
    <row r="710" spans="2:3" x14ac:dyDescent="0.2">
      <c r="B710" s="1">
        <v>44111</v>
      </c>
      <c r="C710">
        <v>395.5</v>
      </c>
    </row>
    <row r="711" spans="2:3" x14ac:dyDescent="0.2">
      <c r="B711" s="1">
        <v>44112</v>
      </c>
      <c r="C711">
        <v>392.5</v>
      </c>
    </row>
    <row r="712" spans="2:3" x14ac:dyDescent="0.2">
      <c r="B712" s="1">
        <v>44113</v>
      </c>
      <c r="C712">
        <v>396.75</v>
      </c>
    </row>
    <row r="713" spans="2:3" x14ac:dyDescent="0.2">
      <c r="B713" s="1">
        <v>44116</v>
      </c>
      <c r="C713">
        <v>392.75</v>
      </c>
    </row>
    <row r="714" spans="2:3" x14ac:dyDescent="0.2">
      <c r="B714" s="1">
        <v>44117</v>
      </c>
      <c r="C714">
        <v>395</v>
      </c>
    </row>
    <row r="715" spans="2:3" x14ac:dyDescent="0.2">
      <c r="B715" s="1">
        <v>44118</v>
      </c>
      <c r="C715">
        <v>393.75</v>
      </c>
    </row>
    <row r="716" spans="2:3" x14ac:dyDescent="0.2">
      <c r="B716" s="1">
        <v>44119</v>
      </c>
      <c r="C716">
        <v>394.75</v>
      </c>
    </row>
    <row r="717" spans="2:3" x14ac:dyDescent="0.2">
      <c r="B717" s="1">
        <v>44120</v>
      </c>
      <c r="C717">
        <v>395.75</v>
      </c>
    </row>
    <row r="718" spans="2:3" x14ac:dyDescent="0.2">
      <c r="B718" s="1">
        <v>44123</v>
      </c>
      <c r="C718">
        <v>398</v>
      </c>
    </row>
    <row r="719" spans="2:3" x14ac:dyDescent="0.2">
      <c r="B719" s="1">
        <v>44124</v>
      </c>
      <c r="C719">
        <v>400.25</v>
      </c>
    </row>
    <row r="720" spans="2:3" x14ac:dyDescent="0.2">
      <c r="B720" s="1">
        <v>44125</v>
      </c>
      <c r="C720">
        <v>399.5</v>
      </c>
    </row>
    <row r="721" spans="2:3" x14ac:dyDescent="0.2">
      <c r="B721" s="1">
        <v>44126</v>
      </c>
      <c r="C721">
        <v>396.5</v>
      </c>
    </row>
    <row r="722" spans="2:3" x14ac:dyDescent="0.2">
      <c r="B722" s="1">
        <v>44127</v>
      </c>
      <c r="C722">
        <v>394</v>
      </c>
    </row>
    <row r="723" spans="2:3" x14ac:dyDescent="0.2">
      <c r="B723" s="1">
        <v>44130</v>
      </c>
      <c r="C723">
        <v>392.25</v>
      </c>
    </row>
    <row r="724" spans="2:3" x14ac:dyDescent="0.2">
      <c r="B724" s="1">
        <v>44131</v>
      </c>
      <c r="C724">
        <v>391.25</v>
      </c>
    </row>
    <row r="725" spans="2:3" x14ac:dyDescent="0.2">
      <c r="B725" s="1">
        <v>44132</v>
      </c>
      <c r="C725">
        <v>382.75</v>
      </c>
    </row>
    <row r="726" spans="2:3" x14ac:dyDescent="0.2">
      <c r="B726" s="1">
        <v>44133</v>
      </c>
      <c r="C726">
        <v>383.75</v>
      </c>
    </row>
    <row r="727" spans="2:3" x14ac:dyDescent="0.2">
      <c r="B727" s="1">
        <v>44134</v>
      </c>
      <c r="C727">
        <v>387.25</v>
      </c>
    </row>
    <row r="728" spans="2:3" x14ac:dyDescent="0.2">
      <c r="B728" s="1">
        <v>44137</v>
      </c>
      <c r="C728">
        <v>387.5</v>
      </c>
    </row>
    <row r="729" spans="2:3" x14ac:dyDescent="0.2">
      <c r="B729" s="1">
        <v>44138</v>
      </c>
      <c r="C729">
        <v>389.75</v>
      </c>
    </row>
    <row r="730" spans="2:3" x14ac:dyDescent="0.2">
      <c r="B730" s="1">
        <v>44139</v>
      </c>
      <c r="C730">
        <v>393.25</v>
      </c>
    </row>
    <row r="731" spans="2:3" x14ac:dyDescent="0.2">
      <c r="B731" s="1">
        <v>44140</v>
      </c>
      <c r="C731">
        <v>395.75</v>
      </c>
    </row>
    <row r="732" spans="2:3" x14ac:dyDescent="0.2">
      <c r="B732" s="1">
        <v>44141</v>
      </c>
      <c r="C732">
        <v>395.5</v>
      </c>
    </row>
    <row r="733" spans="2:3" x14ac:dyDescent="0.2">
      <c r="B733" s="1">
        <v>44144</v>
      </c>
      <c r="C733">
        <v>397.5</v>
      </c>
    </row>
    <row r="734" spans="2:3" x14ac:dyDescent="0.2">
      <c r="B734" s="1">
        <v>44145</v>
      </c>
      <c r="C734">
        <v>405.75</v>
      </c>
    </row>
    <row r="735" spans="2:3" x14ac:dyDescent="0.2">
      <c r="B735" s="1">
        <v>44146</v>
      </c>
      <c r="C735">
        <v>405.25</v>
      </c>
    </row>
    <row r="736" spans="2:3" x14ac:dyDescent="0.2">
      <c r="B736" s="1">
        <v>44147</v>
      </c>
      <c r="C736">
        <v>402.5</v>
      </c>
    </row>
    <row r="737" spans="2:3" x14ac:dyDescent="0.2">
      <c r="B737" s="1">
        <v>44148</v>
      </c>
      <c r="C737">
        <v>404.5</v>
      </c>
    </row>
    <row r="738" spans="2:3" x14ac:dyDescent="0.2">
      <c r="B738" s="1">
        <v>44151</v>
      </c>
      <c r="C738">
        <v>407.25</v>
      </c>
    </row>
    <row r="739" spans="2:3" x14ac:dyDescent="0.2">
      <c r="B739" s="1">
        <v>44152</v>
      </c>
      <c r="C739">
        <v>407.5</v>
      </c>
    </row>
    <row r="740" spans="2:3" x14ac:dyDescent="0.2">
      <c r="B740" s="1">
        <v>44153</v>
      </c>
      <c r="C740">
        <v>409</v>
      </c>
    </row>
    <row r="741" spans="2:3" x14ac:dyDescent="0.2">
      <c r="B741" s="1">
        <v>44154</v>
      </c>
      <c r="C741">
        <v>407.75</v>
      </c>
    </row>
    <row r="742" spans="2:3" x14ac:dyDescent="0.2">
      <c r="B742" s="1">
        <v>44155</v>
      </c>
      <c r="C742">
        <v>408.25</v>
      </c>
    </row>
    <row r="743" spans="2:3" x14ac:dyDescent="0.2">
      <c r="B743" s="1">
        <v>44158</v>
      </c>
      <c r="C743">
        <v>411</v>
      </c>
    </row>
    <row r="744" spans="2:3" x14ac:dyDescent="0.2">
      <c r="B744" s="1">
        <v>44159</v>
      </c>
      <c r="C744">
        <v>412.25</v>
      </c>
    </row>
    <row r="745" spans="2:3" x14ac:dyDescent="0.2">
      <c r="B745" s="1">
        <v>44160</v>
      </c>
      <c r="C745">
        <v>410.75</v>
      </c>
    </row>
    <row r="746" spans="2:3" x14ac:dyDescent="0.2">
      <c r="B746" s="1">
        <v>44162</v>
      </c>
      <c r="C746">
        <v>414.5</v>
      </c>
    </row>
    <row r="747" spans="2:3" x14ac:dyDescent="0.2">
      <c r="B747" s="1">
        <v>44165</v>
      </c>
      <c r="C747">
        <v>408</v>
      </c>
    </row>
    <row r="748" spans="2:3" x14ac:dyDescent="0.2">
      <c r="B748" s="1">
        <v>44166</v>
      </c>
      <c r="C748">
        <v>407</v>
      </c>
    </row>
    <row r="749" spans="2:3" x14ac:dyDescent="0.2">
      <c r="B749" s="1">
        <v>44167</v>
      </c>
      <c r="C749">
        <v>408</v>
      </c>
    </row>
    <row r="750" spans="2:3" x14ac:dyDescent="0.2">
      <c r="B750" s="1">
        <v>44168</v>
      </c>
      <c r="C750">
        <v>410.75</v>
      </c>
    </row>
    <row r="751" spans="2:3" x14ac:dyDescent="0.2">
      <c r="B751" s="1">
        <v>44169</v>
      </c>
      <c r="C751">
        <v>410.25</v>
      </c>
    </row>
    <row r="752" spans="2:3" x14ac:dyDescent="0.2">
      <c r="B752" s="1">
        <v>44172</v>
      </c>
      <c r="C752">
        <v>411</v>
      </c>
    </row>
    <row r="753" spans="2:3" x14ac:dyDescent="0.2">
      <c r="B753" s="1">
        <v>44173</v>
      </c>
      <c r="C753">
        <v>408.5</v>
      </c>
    </row>
    <row r="754" spans="2:3" x14ac:dyDescent="0.2">
      <c r="B754" s="1">
        <v>44174</v>
      </c>
      <c r="C754">
        <v>410.5</v>
      </c>
    </row>
    <row r="755" spans="2:3" x14ac:dyDescent="0.2">
      <c r="B755" s="1">
        <v>44175</v>
      </c>
      <c r="C755">
        <v>409.25</v>
      </c>
    </row>
    <row r="756" spans="2:3" x14ac:dyDescent="0.2">
      <c r="B756" s="1">
        <v>44176</v>
      </c>
      <c r="C756">
        <v>412.25</v>
      </c>
    </row>
    <row r="757" spans="2:3" x14ac:dyDescent="0.2">
      <c r="B757" s="1">
        <v>44179</v>
      </c>
      <c r="C757">
        <v>411.75</v>
      </c>
    </row>
    <row r="758" spans="2:3" x14ac:dyDescent="0.2">
      <c r="B758" s="1">
        <v>44180</v>
      </c>
      <c r="C758">
        <v>412.25</v>
      </c>
    </row>
    <row r="759" spans="2:3" x14ac:dyDescent="0.2">
      <c r="B759" s="1">
        <v>44181</v>
      </c>
      <c r="C759">
        <v>413.5</v>
      </c>
    </row>
    <row r="760" spans="2:3" x14ac:dyDescent="0.2">
      <c r="B760" s="1">
        <v>44182</v>
      </c>
      <c r="C760">
        <v>415</v>
      </c>
    </row>
    <row r="761" spans="2:3" x14ac:dyDescent="0.2">
      <c r="B761" s="1">
        <v>44183</v>
      </c>
      <c r="C761">
        <v>418.5</v>
      </c>
    </row>
    <row r="762" spans="2:3" x14ac:dyDescent="0.2">
      <c r="B762" s="1">
        <v>44186</v>
      </c>
      <c r="C762">
        <v>420</v>
      </c>
    </row>
    <row r="763" spans="2:3" x14ac:dyDescent="0.2">
      <c r="B763" s="1">
        <v>44187</v>
      </c>
      <c r="C763">
        <v>419.75</v>
      </c>
    </row>
    <row r="764" spans="2:3" x14ac:dyDescent="0.2">
      <c r="B764" s="1">
        <v>44188</v>
      </c>
      <c r="C764">
        <v>423.25</v>
      </c>
    </row>
    <row r="765" spans="2:3" x14ac:dyDescent="0.2">
      <c r="B765" s="1">
        <v>44189</v>
      </c>
      <c r="C765">
        <v>424.5</v>
      </c>
    </row>
    <row r="766" spans="2:3" x14ac:dyDescent="0.2">
      <c r="B766" s="1">
        <v>44193</v>
      </c>
      <c r="C766">
        <v>426.75</v>
      </c>
    </row>
    <row r="767" spans="2:3" x14ac:dyDescent="0.2">
      <c r="B767" s="1">
        <v>44194</v>
      </c>
      <c r="C767">
        <v>430.25</v>
      </c>
    </row>
    <row r="768" spans="2:3" x14ac:dyDescent="0.2">
      <c r="B768" s="1">
        <v>44195</v>
      </c>
      <c r="C768">
        <v>433</v>
      </c>
    </row>
    <row r="769" spans="2:3" x14ac:dyDescent="0.2">
      <c r="B769" s="1">
        <v>44196</v>
      </c>
      <c r="C769">
        <v>434.75</v>
      </c>
    </row>
    <row r="770" spans="2:3" x14ac:dyDescent="0.2">
      <c r="B770" s="1">
        <v>44200</v>
      </c>
      <c r="C770">
        <v>434.5</v>
      </c>
    </row>
    <row r="771" spans="2:3" x14ac:dyDescent="0.2">
      <c r="B771" s="1">
        <v>44201</v>
      </c>
      <c r="C771">
        <v>438.5</v>
      </c>
    </row>
    <row r="772" spans="2:3" x14ac:dyDescent="0.2">
      <c r="B772" s="1">
        <v>44202</v>
      </c>
      <c r="C772">
        <v>441.25</v>
      </c>
    </row>
    <row r="773" spans="2:3" x14ac:dyDescent="0.2">
      <c r="B773" s="1">
        <v>44203</v>
      </c>
      <c r="C773">
        <v>441</v>
      </c>
    </row>
    <row r="774" spans="2:3" x14ac:dyDescent="0.2">
      <c r="B774" s="1">
        <v>44204</v>
      </c>
      <c r="C774">
        <v>440.5</v>
      </c>
    </row>
    <row r="775" spans="2:3" x14ac:dyDescent="0.2">
      <c r="B775" s="1">
        <v>44207</v>
      </c>
      <c r="C775">
        <v>440.75</v>
      </c>
    </row>
    <row r="776" spans="2:3" x14ac:dyDescent="0.2">
      <c r="B776" s="1">
        <v>44208</v>
      </c>
      <c r="C776">
        <v>457.5</v>
      </c>
    </row>
    <row r="777" spans="2:3" x14ac:dyDescent="0.2">
      <c r="B777" s="1">
        <v>44209</v>
      </c>
      <c r="C777">
        <v>453.25</v>
      </c>
    </row>
    <row r="778" spans="2:3" x14ac:dyDescent="0.2">
      <c r="B778" s="1">
        <v>44210</v>
      </c>
      <c r="C778">
        <v>457.75</v>
      </c>
    </row>
    <row r="779" spans="2:3" x14ac:dyDescent="0.2">
      <c r="B779" s="1">
        <v>44211</v>
      </c>
      <c r="C779">
        <v>460</v>
      </c>
    </row>
    <row r="780" spans="2:3" x14ac:dyDescent="0.2">
      <c r="B780" s="1">
        <v>44215</v>
      </c>
      <c r="C780">
        <v>455</v>
      </c>
    </row>
    <row r="781" spans="2:3" x14ac:dyDescent="0.2">
      <c r="B781" s="1">
        <v>44216</v>
      </c>
      <c r="C781">
        <v>449</v>
      </c>
    </row>
    <row r="782" spans="2:3" x14ac:dyDescent="0.2">
      <c r="B782" s="1">
        <v>44217</v>
      </c>
      <c r="C782">
        <v>448.75</v>
      </c>
    </row>
    <row r="783" spans="2:3" x14ac:dyDescent="0.2">
      <c r="B783" s="1">
        <v>44218</v>
      </c>
      <c r="C783">
        <v>430.25</v>
      </c>
    </row>
    <row r="784" spans="2:3" x14ac:dyDescent="0.2">
      <c r="B784" s="1">
        <v>44221</v>
      </c>
      <c r="C784">
        <v>434.75</v>
      </c>
    </row>
    <row r="785" spans="2:3" x14ac:dyDescent="0.2">
      <c r="B785" s="1">
        <v>44222</v>
      </c>
      <c r="C785">
        <v>444.5</v>
      </c>
    </row>
    <row r="786" spans="2:3" x14ac:dyDescent="0.2">
      <c r="B786" s="1">
        <v>44223</v>
      </c>
      <c r="C786">
        <v>442.5</v>
      </c>
    </row>
    <row r="787" spans="2:3" x14ac:dyDescent="0.2">
      <c r="B787" s="1">
        <v>44224</v>
      </c>
      <c r="C787">
        <v>438.75</v>
      </c>
    </row>
    <row r="788" spans="2:3" x14ac:dyDescent="0.2">
      <c r="B788" s="1">
        <v>44225</v>
      </c>
      <c r="C788">
        <v>445.25</v>
      </c>
    </row>
    <row r="789" spans="2:3" x14ac:dyDescent="0.2">
      <c r="B789" s="1">
        <v>44228</v>
      </c>
      <c r="C789">
        <v>447.75</v>
      </c>
    </row>
    <row r="790" spans="2:3" x14ac:dyDescent="0.2">
      <c r="B790" s="1">
        <v>44229</v>
      </c>
      <c r="C790">
        <v>447</v>
      </c>
    </row>
    <row r="791" spans="2:3" x14ac:dyDescent="0.2">
      <c r="B791" s="1">
        <v>44230</v>
      </c>
      <c r="C791">
        <v>451</v>
      </c>
    </row>
    <row r="792" spans="2:3" x14ac:dyDescent="0.2">
      <c r="B792" s="1">
        <v>44231</v>
      </c>
      <c r="C792">
        <v>451.75</v>
      </c>
    </row>
    <row r="793" spans="2:3" x14ac:dyDescent="0.2">
      <c r="B793" s="1">
        <v>44232</v>
      </c>
      <c r="C793">
        <v>451.75</v>
      </c>
    </row>
    <row r="794" spans="2:3" x14ac:dyDescent="0.2">
      <c r="B794" s="1">
        <v>44235</v>
      </c>
      <c r="C794">
        <v>458.25</v>
      </c>
    </row>
    <row r="795" spans="2:3" x14ac:dyDescent="0.2">
      <c r="B795" s="1">
        <v>44236</v>
      </c>
      <c r="C795">
        <v>455.75</v>
      </c>
    </row>
    <row r="796" spans="2:3" x14ac:dyDescent="0.2">
      <c r="B796" s="1">
        <v>44237</v>
      </c>
      <c r="C796">
        <v>448</v>
      </c>
    </row>
    <row r="797" spans="2:3" x14ac:dyDescent="0.2">
      <c r="B797" s="1">
        <v>44238</v>
      </c>
      <c r="C797">
        <v>452.5</v>
      </c>
    </row>
    <row r="798" spans="2:3" x14ac:dyDescent="0.2">
      <c r="B798" s="1">
        <v>44239</v>
      </c>
      <c r="C798">
        <v>448.75</v>
      </c>
    </row>
    <row r="799" spans="2:3" x14ac:dyDescent="0.2">
      <c r="B799" s="1">
        <v>44243</v>
      </c>
      <c r="C799">
        <v>457.75</v>
      </c>
    </row>
    <row r="800" spans="2:3" x14ac:dyDescent="0.2">
      <c r="B800" s="1">
        <v>44244</v>
      </c>
      <c r="C800">
        <v>460</v>
      </c>
    </row>
    <row r="801" spans="2:3" x14ac:dyDescent="0.2">
      <c r="B801" s="1">
        <v>44245</v>
      </c>
      <c r="C801">
        <v>459.25</v>
      </c>
    </row>
    <row r="802" spans="2:3" x14ac:dyDescent="0.2">
      <c r="B802" s="1">
        <v>44246</v>
      </c>
      <c r="C802">
        <v>460</v>
      </c>
    </row>
    <row r="803" spans="2:3" x14ac:dyDescent="0.2">
      <c r="B803" s="1">
        <v>44249</v>
      </c>
      <c r="C803">
        <v>469.75</v>
      </c>
    </row>
    <row r="804" spans="2:3" x14ac:dyDescent="0.2">
      <c r="B804" s="1">
        <v>44250</v>
      </c>
      <c r="C804">
        <v>469.75</v>
      </c>
    </row>
    <row r="805" spans="2:3" x14ac:dyDescent="0.2">
      <c r="B805" s="1">
        <v>44251</v>
      </c>
      <c r="C805">
        <v>476.75</v>
      </c>
    </row>
    <row r="806" spans="2:3" x14ac:dyDescent="0.2">
      <c r="B806" s="1">
        <v>44252</v>
      </c>
      <c r="C806">
        <v>474</v>
      </c>
    </row>
    <row r="807" spans="2:3" x14ac:dyDescent="0.2">
      <c r="B807" s="1">
        <v>44253</v>
      </c>
      <c r="C807">
        <v>470.75</v>
      </c>
    </row>
    <row r="808" spans="2:3" x14ac:dyDescent="0.2">
      <c r="B808" s="1">
        <v>44256</v>
      </c>
      <c r="C808">
        <v>468.75</v>
      </c>
    </row>
    <row r="809" spans="2:3" x14ac:dyDescent="0.2">
      <c r="B809" s="1">
        <v>44257</v>
      </c>
      <c r="C809">
        <v>475.75</v>
      </c>
    </row>
    <row r="810" spans="2:3" x14ac:dyDescent="0.2">
      <c r="B810" s="1">
        <v>44258</v>
      </c>
      <c r="C810">
        <v>473.5</v>
      </c>
    </row>
    <row r="811" spans="2:3" x14ac:dyDescent="0.2">
      <c r="B811" s="1">
        <v>44259</v>
      </c>
      <c r="C811">
        <v>475.5</v>
      </c>
    </row>
    <row r="812" spans="2:3" x14ac:dyDescent="0.2">
      <c r="B812" s="1">
        <v>44260</v>
      </c>
      <c r="C812">
        <v>481.5</v>
      </c>
    </row>
    <row r="813" spans="2:3" x14ac:dyDescent="0.2">
      <c r="B813" s="1">
        <v>44263</v>
      </c>
      <c r="C813">
        <v>481.5</v>
      </c>
    </row>
    <row r="814" spans="2:3" x14ac:dyDescent="0.2">
      <c r="B814" s="1">
        <v>44264</v>
      </c>
      <c r="C814">
        <v>484.75</v>
      </c>
    </row>
    <row r="815" spans="2:3" x14ac:dyDescent="0.2">
      <c r="B815" s="1">
        <v>44265</v>
      </c>
      <c r="C815">
        <v>480.25</v>
      </c>
    </row>
    <row r="816" spans="2:3" x14ac:dyDescent="0.2">
      <c r="B816" s="1">
        <v>44266</v>
      </c>
      <c r="C816">
        <v>483.5</v>
      </c>
    </row>
    <row r="817" spans="2:3" x14ac:dyDescent="0.2">
      <c r="B817" s="1">
        <v>44267</v>
      </c>
      <c r="C817">
        <v>478.75</v>
      </c>
    </row>
    <row r="818" spans="2:3" x14ac:dyDescent="0.2">
      <c r="B818" s="1">
        <v>44270</v>
      </c>
      <c r="C818">
        <v>478.75</v>
      </c>
    </row>
    <row r="819" spans="2:3" x14ac:dyDescent="0.2">
      <c r="B819" s="1">
        <v>44271</v>
      </c>
      <c r="C819">
        <v>477.75</v>
      </c>
    </row>
    <row r="820" spans="2:3" x14ac:dyDescent="0.2">
      <c r="B820" s="1">
        <v>44272</v>
      </c>
      <c r="C820">
        <v>475.5</v>
      </c>
    </row>
    <row r="821" spans="2:3" x14ac:dyDescent="0.2">
      <c r="B821" s="1">
        <v>44273</v>
      </c>
      <c r="C821">
        <v>468</v>
      </c>
    </row>
    <row r="822" spans="2:3" x14ac:dyDescent="0.2">
      <c r="B822" s="1">
        <v>44274</v>
      </c>
      <c r="C822">
        <v>471.5</v>
      </c>
    </row>
    <row r="823" spans="2:3" x14ac:dyDescent="0.2">
      <c r="B823" s="1">
        <v>44277</v>
      </c>
      <c r="C823">
        <v>468</v>
      </c>
    </row>
    <row r="824" spans="2:3" x14ac:dyDescent="0.2">
      <c r="B824" s="1">
        <v>44278</v>
      </c>
      <c r="C824">
        <v>469.75</v>
      </c>
    </row>
    <row r="825" spans="2:3" x14ac:dyDescent="0.2">
      <c r="B825" s="1">
        <v>44279</v>
      </c>
      <c r="C825">
        <v>469</v>
      </c>
    </row>
    <row r="826" spans="2:3" x14ac:dyDescent="0.2">
      <c r="B826" s="1">
        <v>44280</v>
      </c>
      <c r="C826">
        <v>465.5</v>
      </c>
    </row>
    <row r="827" spans="2:3" x14ac:dyDescent="0.2">
      <c r="B827" s="1">
        <v>44281</v>
      </c>
      <c r="C827">
        <v>466.5</v>
      </c>
    </row>
    <row r="828" spans="2:3" x14ac:dyDescent="0.2">
      <c r="B828" s="1">
        <v>44284</v>
      </c>
      <c r="C828">
        <v>461.25</v>
      </c>
    </row>
    <row r="829" spans="2:3" x14ac:dyDescent="0.2">
      <c r="B829" s="1">
        <v>44285</v>
      </c>
      <c r="C829">
        <v>452.5</v>
      </c>
    </row>
    <row r="830" spans="2:3" x14ac:dyDescent="0.2">
      <c r="B830" s="1">
        <v>44286</v>
      </c>
      <c r="C830">
        <v>477.5</v>
      </c>
    </row>
    <row r="831" spans="2:3" x14ac:dyDescent="0.2">
      <c r="B831" s="1">
        <v>44287</v>
      </c>
      <c r="C831">
        <v>484.5</v>
      </c>
    </row>
    <row r="832" spans="2:3" x14ac:dyDescent="0.2">
      <c r="B832" s="1">
        <v>44288</v>
      </c>
      <c r="C832">
        <v>484.5</v>
      </c>
    </row>
    <row r="833" spans="2:3" x14ac:dyDescent="0.2">
      <c r="B833" s="1">
        <v>44291</v>
      </c>
      <c r="C833">
        <v>488.5</v>
      </c>
    </row>
    <row r="834" spans="2:3" x14ac:dyDescent="0.2">
      <c r="B834" s="1">
        <v>44292</v>
      </c>
      <c r="C834">
        <v>483.25</v>
      </c>
    </row>
    <row r="835" spans="2:3" x14ac:dyDescent="0.2">
      <c r="B835" s="1">
        <v>44293</v>
      </c>
      <c r="C835">
        <v>485.5</v>
      </c>
    </row>
    <row r="836" spans="2:3" x14ac:dyDescent="0.2">
      <c r="B836" s="1">
        <v>44294</v>
      </c>
      <c r="C836">
        <v>494.75</v>
      </c>
    </row>
    <row r="837" spans="2:3" x14ac:dyDescent="0.2">
      <c r="B837" s="1">
        <v>44295</v>
      </c>
      <c r="C837">
        <v>496.5</v>
      </c>
    </row>
    <row r="838" spans="2:3" x14ac:dyDescent="0.2">
      <c r="B838" s="1">
        <v>44298</v>
      </c>
      <c r="C838">
        <v>496.5</v>
      </c>
    </row>
    <row r="839" spans="2:3" x14ac:dyDescent="0.2">
      <c r="B839" s="1">
        <v>44299</v>
      </c>
      <c r="C839">
        <v>504.25</v>
      </c>
    </row>
    <row r="840" spans="2:3" x14ac:dyDescent="0.2">
      <c r="B840" s="1">
        <v>44300</v>
      </c>
      <c r="C840">
        <v>511.25</v>
      </c>
    </row>
    <row r="841" spans="2:3" x14ac:dyDescent="0.2">
      <c r="B841" s="1">
        <v>44301</v>
      </c>
      <c r="C841">
        <v>512.25</v>
      </c>
    </row>
    <row r="842" spans="2:3" x14ac:dyDescent="0.2">
      <c r="B842" s="1">
        <v>44302</v>
      </c>
      <c r="C842">
        <v>512.25</v>
      </c>
    </row>
    <row r="843" spans="2:3" x14ac:dyDescent="0.2">
      <c r="B843" s="1">
        <v>44305</v>
      </c>
      <c r="C843">
        <v>520.25</v>
      </c>
    </row>
    <row r="844" spans="2:3" x14ac:dyDescent="0.2">
      <c r="B844" s="1">
        <v>44306</v>
      </c>
      <c r="C844">
        <v>528.5</v>
      </c>
    </row>
    <row r="845" spans="2:3" x14ac:dyDescent="0.2">
      <c r="B845" s="1">
        <v>44307</v>
      </c>
      <c r="C845">
        <v>536.5</v>
      </c>
    </row>
    <row r="846" spans="2:3" x14ac:dyDescent="0.2">
      <c r="B846" s="1">
        <v>44308</v>
      </c>
      <c r="C846">
        <v>553.25</v>
      </c>
    </row>
    <row r="847" spans="2:3" x14ac:dyDescent="0.2">
      <c r="B847" s="1">
        <v>44309</v>
      </c>
      <c r="C847">
        <v>550.75</v>
      </c>
    </row>
    <row r="848" spans="2:3" x14ac:dyDescent="0.2">
      <c r="B848" s="1">
        <v>44312</v>
      </c>
      <c r="C848">
        <v>568.25</v>
      </c>
    </row>
    <row r="849" spans="2:3" x14ac:dyDescent="0.2">
      <c r="B849" s="1">
        <v>44313</v>
      </c>
      <c r="C849">
        <v>562.25</v>
      </c>
    </row>
    <row r="850" spans="2:3" x14ac:dyDescent="0.2">
      <c r="B850" s="1">
        <v>44314</v>
      </c>
      <c r="C850">
        <v>546.5</v>
      </c>
    </row>
    <row r="851" spans="2:3" x14ac:dyDescent="0.2">
      <c r="B851" s="1">
        <v>44315</v>
      </c>
      <c r="C851">
        <v>546.25</v>
      </c>
    </row>
    <row r="852" spans="2:3" x14ac:dyDescent="0.2">
      <c r="B852" s="1">
        <v>44316</v>
      </c>
      <c r="C852">
        <v>563.75</v>
      </c>
    </row>
    <row r="853" spans="2:3" x14ac:dyDescent="0.2">
      <c r="B853" s="1">
        <v>44319</v>
      </c>
      <c r="C853">
        <v>563</v>
      </c>
    </row>
    <row r="854" spans="2:3" x14ac:dyDescent="0.2">
      <c r="B854" s="1">
        <v>44320</v>
      </c>
      <c r="C854">
        <v>580.5</v>
      </c>
    </row>
    <row r="855" spans="2:3" x14ac:dyDescent="0.2">
      <c r="B855" s="1">
        <v>44321</v>
      </c>
      <c r="C855">
        <v>604.75</v>
      </c>
    </row>
    <row r="856" spans="2:3" x14ac:dyDescent="0.2">
      <c r="B856" s="1">
        <v>44322</v>
      </c>
      <c r="C856">
        <v>625.5</v>
      </c>
    </row>
    <row r="857" spans="2:3" x14ac:dyDescent="0.2">
      <c r="B857" s="1">
        <v>44323</v>
      </c>
      <c r="C857">
        <v>636.5</v>
      </c>
    </row>
    <row r="858" spans="2:3" x14ac:dyDescent="0.2">
      <c r="B858" s="1">
        <v>44326</v>
      </c>
      <c r="C858">
        <v>609.25</v>
      </c>
    </row>
    <row r="859" spans="2:3" x14ac:dyDescent="0.2">
      <c r="B859" s="1">
        <v>44327</v>
      </c>
      <c r="C859">
        <v>611.25</v>
      </c>
    </row>
    <row r="860" spans="2:3" x14ac:dyDescent="0.2">
      <c r="B860" s="1">
        <v>44328</v>
      </c>
      <c r="C860">
        <v>593</v>
      </c>
    </row>
    <row r="861" spans="2:3" x14ac:dyDescent="0.2">
      <c r="B861" s="1">
        <v>44329</v>
      </c>
      <c r="C861">
        <v>558.25</v>
      </c>
    </row>
    <row r="862" spans="2:3" x14ac:dyDescent="0.2">
      <c r="B862" s="1">
        <v>44330</v>
      </c>
      <c r="C862">
        <v>542.75</v>
      </c>
    </row>
    <row r="863" spans="2:3" x14ac:dyDescent="0.2">
      <c r="B863" s="1">
        <v>44333</v>
      </c>
      <c r="C863">
        <v>537.25</v>
      </c>
    </row>
    <row r="864" spans="2:3" x14ac:dyDescent="0.2">
      <c r="B864" s="1">
        <v>44334</v>
      </c>
      <c r="C864">
        <v>543.25</v>
      </c>
    </row>
    <row r="865" spans="2:3" x14ac:dyDescent="0.2">
      <c r="B865" s="1">
        <v>44335</v>
      </c>
      <c r="C865">
        <v>539</v>
      </c>
    </row>
    <row r="866" spans="2:3" x14ac:dyDescent="0.2">
      <c r="B866" s="1">
        <v>44336</v>
      </c>
      <c r="C866">
        <v>552</v>
      </c>
    </row>
    <row r="867" spans="2:3" x14ac:dyDescent="0.2">
      <c r="B867" s="1">
        <v>44337</v>
      </c>
      <c r="C867">
        <v>546.5</v>
      </c>
    </row>
    <row r="868" spans="2:3" x14ac:dyDescent="0.2">
      <c r="B868" s="1">
        <v>44340</v>
      </c>
      <c r="C868">
        <v>540.25</v>
      </c>
    </row>
    <row r="869" spans="2:3" x14ac:dyDescent="0.2">
      <c r="B869" s="1">
        <v>44341</v>
      </c>
      <c r="C869">
        <v>515.75</v>
      </c>
    </row>
    <row r="870" spans="2:3" x14ac:dyDescent="0.2">
      <c r="B870" s="1">
        <v>44342</v>
      </c>
      <c r="C870">
        <v>520.75</v>
      </c>
    </row>
    <row r="871" spans="2:3" x14ac:dyDescent="0.2">
      <c r="B871" s="1">
        <v>44343</v>
      </c>
      <c r="C871">
        <v>555</v>
      </c>
    </row>
    <row r="872" spans="2:3" x14ac:dyDescent="0.2">
      <c r="B872" s="1">
        <v>44344</v>
      </c>
      <c r="C872">
        <v>545.5</v>
      </c>
    </row>
    <row r="873" spans="2:3" x14ac:dyDescent="0.2">
      <c r="B873" s="1">
        <v>44348</v>
      </c>
      <c r="C873">
        <v>577</v>
      </c>
    </row>
    <row r="874" spans="2:3" x14ac:dyDescent="0.2">
      <c r="B874" s="1">
        <v>44349</v>
      </c>
      <c r="C874">
        <v>572.75</v>
      </c>
    </row>
    <row r="875" spans="2:3" x14ac:dyDescent="0.2">
      <c r="B875" s="1">
        <v>44350</v>
      </c>
      <c r="C875">
        <v>566.5</v>
      </c>
    </row>
    <row r="876" spans="2:3" x14ac:dyDescent="0.2">
      <c r="B876" s="1">
        <v>44351</v>
      </c>
      <c r="C876">
        <v>591.5</v>
      </c>
    </row>
    <row r="877" spans="2:3" x14ac:dyDescent="0.2">
      <c r="B877" s="1">
        <v>44354</v>
      </c>
      <c r="C877">
        <v>602.75</v>
      </c>
    </row>
    <row r="878" spans="2:3" x14ac:dyDescent="0.2">
      <c r="B878" s="1">
        <v>44355</v>
      </c>
      <c r="C878">
        <v>609.5</v>
      </c>
    </row>
    <row r="879" spans="2:3" x14ac:dyDescent="0.2">
      <c r="B879" s="1">
        <v>44356</v>
      </c>
      <c r="C879">
        <v>609.75</v>
      </c>
    </row>
    <row r="880" spans="2:3" x14ac:dyDescent="0.2">
      <c r="B880" s="1">
        <v>44357</v>
      </c>
      <c r="C880">
        <v>616.5</v>
      </c>
    </row>
    <row r="881" spans="2:3" x14ac:dyDescent="0.2">
      <c r="B881" s="1">
        <v>44358</v>
      </c>
      <c r="C881">
        <v>609.75</v>
      </c>
    </row>
    <row r="882" spans="2:3" x14ac:dyDescent="0.2">
      <c r="B882" s="1">
        <v>44361</v>
      </c>
      <c r="C882">
        <v>581.25</v>
      </c>
    </row>
    <row r="883" spans="2:3" x14ac:dyDescent="0.2">
      <c r="B883" s="1">
        <v>44362</v>
      </c>
      <c r="C883">
        <v>573.75</v>
      </c>
    </row>
    <row r="884" spans="2:3" x14ac:dyDescent="0.2">
      <c r="B884" s="1">
        <v>44363</v>
      </c>
      <c r="C884">
        <v>572.5</v>
      </c>
    </row>
    <row r="885" spans="2:3" x14ac:dyDescent="0.2">
      <c r="B885" s="1">
        <v>44364</v>
      </c>
      <c r="C885">
        <v>532.5</v>
      </c>
    </row>
    <row r="886" spans="2:3" x14ac:dyDescent="0.2">
      <c r="B886" s="1">
        <v>44365</v>
      </c>
      <c r="C886">
        <v>566.25</v>
      </c>
    </row>
    <row r="887" spans="2:3" x14ac:dyDescent="0.2">
      <c r="B887" s="1">
        <v>44368</v>
      </c>
      <c r="C887">
        <v>557</v>
      </c>
    </row>
    <row r="888" spans="2:3" x14ac:dyDescent="0.2">
      <c r="B888" s="1">
        <v>44369</v>
      </c>
      <c r="C888">
        <v>539</v>
      </c>
    </row>
    <row r="889" spans="2:3" x14ac:dyDescent="0.2">
      <c r="B889" s="1">
        <v>44370</v>
      </c>
      <c r="C889">
        <v>535.75</v>
      </c>
    </row>
    <row r="890" spans="2:3" x14ac:dyDescent="0.2">
      <c r="B890" s="1">
        <v>44371</v>
      </c>
      <c r="C890">
        <v>536</v>
      </c>
    </row>
    <row r="891" spans="2:3" x14ac:dyDescent="0.2">
      <c r="B891" s="1">
        <v>44372</v>
      </c>
      <c r="C891">
        <v>519.25</v>
      </c>
    </row>
    <row r="892" spans="2:3" x14ac:dyDescent="0.2">
      <c r="B892" s="1">
        <v>44375</v>
      </c>
      <c r="C892">
        <v>547.25</v>
      </c>
    </row>
    <row r="893" spans="2:3" x14ac:dyDescent="0.2">
      <c r="B893" s="1">
        <v>44376</v>
      </c>
      <c r="C893">
        <v>548.5</v>
      </c>
    </row>
    <row r="894" spans="2:3" x14ac:dyDescent="0.2">
      <c r="B894" s="1">
        <v>44377</v>
      </c>
      <c r="C894">
        <v>588.5</v>
      </c>
    </row>
    <row r="895" spans="2:3" x14ac:dyDescent="0.2">
      <c r="B895" s="1">
        <v>44378</v>
      </c>
      <c r="C895">
        <v>589</v>
      </c>
    </row>
    <row r="896" spans="2:3" x14ac:dyDescent="0.2">
      <c r="B896" s="1">
        <v>44379</v>
      </c>
      <c r="C896">
        <v>579.75</v>
      </c>
    </row>
    <row r="897" spans="2:3" x14ac:dyDescent="0.2">
      <c r="B897" s="1">
        <v>44383</v>
      </c>
      <c r="C897">
        <v>539.75</v>
      </c>
    </row>
    <row r="898" spans="2:3" x14ac:dyDescent="0.2">
      <c r="B898" s="1">
        <v>44384</v>
      </c>
      <c r="C898">
        <v>531</v>
      </c>
    </row>
    <row r="899" spans="2:3" x14ac:dyDescent="0.2">
      <c r="B899" s="1">
        <v>44385</v>
      </c>
      <c r="C899">
        <v>523.75</v>
      </c>
    </row>
    <row r="900" spans="2:3" x14ac:dyDescent="0.2">
      <c r="B900" s="1">
        <v>44386</v>
      </c>
      <c r="C900">
        <v>517</v>
      </c>
    </row>
    <row r="901" spans="2:3" x14ac:dyDescent="0.2">
      <c r="B901" s="1">
        <v>44389</v>
      </c>
      <c r="C901">
        <v>533</v>
      </c>
    </row>
    <row r="902" spans="2:3" x14ac:dyDescent="0.2">
      <c r="B902" s="1">
        <v>44390</v>
      </c>
      <c r="C902">
        <v>540.75</v>
      </c>
    </row>
    <row r="903" spans="2:3" x14ac:dyDescent="0.2">
      <c r="B903" s="1">
        <v>44391</v>
      </c>
      <c r="C903">
        <v>558.75</v>
      </c>
    </row>
    <row r="904" spans="2:3" x14ac:dyDescent="0.2">
      <c r="B904" s="1">
        <v>44392</v>
      </c>
      <c r="C904">
        <v>556.25</v>
      </c>
    </row>
    <row r="905" spans="2:3" x14ac:dyDescent="0.2">
      <c r="B905" s="1">
        <v>44393</v>
      </c>
      <c r="C905">
        <v>552</v>
      </c>
    </row>
    <row r="906" spans="2:3" x14ac:dyDescent="0.2">
      <c r="B906" s="1">
        <v>44396</v>
      </c>
      <c r="C906">
        <v>552.25</v>
      </c>
    </row>
    <row r="907" spans="2:3" x14ac:dyDescent="0.2">
      <c r="B907" s="1">
        <v>44397</v>
      </c>
      <c r="C907">
        <v>565.75</v>
      </c>
    </row>
    <row r="908" spans="2:3" x14ac:dyDescent="0.2">
      <c r="B908" s="1">
        <v>44398</v>
      </c>
      <c r="C908">
        <v>568.5</v>
      </c>
    </row>
    <row r="909" spans="2:3" x14ac:dyDescent="0.2">
      <c r="B909" s="1">
        <v>44399</v>
      </c>
      <c r="C909">
        <v>561.25</v>
      </c>
    </row>
    <row r="910" spans="2:3" x14ac:dyDescent="0.2">
      <c r="B910" s="1">
        <v>44400</v>
      </c>
      <c r="C910">
        <v>543</v>
      </c>
    </row>
    <row r="911" spans="2:3" x14ac:dyDescent="0.2">
      <c r="B911" s="1">
        <v>44403</v>
      </c>
      <c r="C911">
        <v>546.75</v>
      </c>
    </row>
    <row r="912" spans="2:3" x14ac:dyDescent="0.2">
      <c r="B912" s="1">
        <v>44404</v>
      </c>
      <c r="C912">
        <v>546.25</v>
      </c>
    </row>
    <row r="913" spans="2:3" x14ac:dyDescent="0.2">
      <c r="B913" s="1">
        <v>44405</v>
      </c>
      <c r="C913">
        <v>549</v>
      </c>
    </row>
    <row r="914" spans="2:3" x14ac:dyDescent="0.2">
      <c r="B914" s="1">
        <v>44406</v>
      </c>
      <c r="C914">
        <v>556.5</v>
      </c>
    </row>
    <row r="915" spans="2:3" x14ac:dyDescent="0.2">
      <c r="B915" s="1">
        <v>44407</v>
      </c>
      <c r="C915">
        <v>545.25</v>
      </c>
    </row>
    <row r="916" spans="2:3" x14ac:dyDescent="0.2">
      <c r="B916" s="1">
        <v>44410</v>
      </c>
      <c r="C916">
        <v>559.25</v>
      </c>
    </row>
    <row r="917" spans="2:3" x14ac:dyDescent="0.2">
      <c r="B917" s="1">
        <v>44411</v>
      </c>
      <c r="C917">
        <v>551.75</v>
      </c>
    </row>
    <row r="918" spans="2:3" x14ac:dyDescent="0.2">
      <c r="B918" s="1">
        <v>44412</v>
      </c>
      <c r="C918">
        <v>546.75</v>
      </c>
    </row>
    <row r="919" spans="2:3" x14ac:dyDescent="0.2">
      <c r="B919" s="1">
        <v>44413</v>
      </c>
      <c r="C919">
        <v>553</v>
      </c>
    </row>
    <row r="920" spans="2:3" x14ac:dyDescent="0.2">
      <c r="B920" s="1">
        <v>44414</v>
      </c>
      <c r="C920">
        <v>556.5</v>
      </c>
    </row>
    <row r="921" spans="2:3" x14ac:dyDescent="0.2">
      <c r="B921" s="1">
        <v>44417</v>
      </c>
      <c r="C921">
        <v>553.75</v>
      </c>
    </row>
    <row r="922" spans="2:3" x14ac:dyDescent="0.2">
      <c r="B922" s="1">
        <v>44418</v>
      </c>
      <c r="C922">
        <v>553.25</v>
      </c>
    </row>
    <row r="923" spans="2:3" x14ac:dyDescent="0.2">
      <c r="B923" s="1">
        <v>44419</v>
      </c>
      <c r="C923">
        <v>559.25</v>
      </c>
    </row>
    <row r="924" spans="2:3" x14ac:dyDescent="0.2">
      <c r="B924" s="1">
        <v>44420</v>
      </c>
      <c r="C924">
        <v>573.25</v>
      </c>
    </row>
    <row r="925" spans="2:3" x14ac:dyDescent="0.2">
      <c r="B925" s="1">
        <v>44421</v>
      </c>
      <c r="C925">
        <v>573</v>
      </c>
    </row>
    <row r="926" spans="2:3" x14ac:dyDescent="0.2">
      <c r="B926" s="1">
        <v>44424</v>
      </c>
      <c r="C926">
        <v>568.75</v>
      </c>
    </row>
    <row r="927" spans="2:3" x14ac:dyDescent="0.2">
      <c r="B927" s="1">
        <v>44425</v>
      </c>
      <c r="C927">
        <v>563.5</v>
      </c>
    </row>
    <row r="928" spans="2:3" x14ac:dyDescent="0.2">
      <c r="B928" s="1">
        <v>44426</v>
      </c>
      <c r="C928">
        <v>565</v>
      </c>
    </row>
    <row r="929" spans="2:3" x14ac:dyDescent="0.2">
      <c r="B929" s="1">
        <v>44427</v>
      </c>
      <c r="C929">
        <v>550.75</v>
      </c>
    </row>
    <row r="930" spans="2:3" x14ac:dyDescent="0.2">
      <c r="B930" s="1">
        <v>44428</v>
      </c>
      <c r="C930">
        <v>537</v>
      </c>
    </row>
    <row r="931" spans="2:3" x14ac:dyDescent="0.2">
      <c r="B931" s="1">
        <v>44431</v>
      </c>
      <c r="C931">
        <v>535.5</v>
      </c>
    </row>
    <row r="932" spans="2:3" x14ac:dyDescent="0.2">
      <c r="B932" s="1">
        <v>44432</v>
      </c>
      <c r="C932">
        <v>545.25</v>
      </c>
    </row>
    <row r="933" spans="2:3" x14ac:dyDescent="0.2">
      <c r="B933" s="1">
        <v>44433</v>
      </c>
      <c r="C933">
        <v>551.75</v>
      </c>
    </row>
    <row r="934" spans="2:3" x14ac:dyDescent="0.2">
      <c r="B934" s="1">
        <v>44434</v>
      </c>
      <c r="C934">
        <v>550.75</v>
      </c>
    </row>
    <row r="935" spans="2:3" x14ac:dyDescent="0.2">
      <c r="B935" s="1">
        <v>44435</v>
      </c>
      <c r="C935">
        <v>553.75</v>
      </c>
    </row>
    <row r="936" spans="2:3" x14ac:dyDescent="0.2">
      <c r="B936" s="1">
        <v>44438</v>
      </c>
      <c r="C936">
        <v>542.75</v>
      </c>
    </row>
    <row r="937" spans="2:3" x14ac:dyDescent="0.2">
      <c r="B937" s="1">
        <v>44439</v>
      </c>
      <c r="C937">
        <v>534.25</v>
      </c>
    </row>
    <row r="938" spans="2:3" x14ac:dyDescent="0.2">
      <c r="B938" s="1">
        <v>44440</v>
      </c>
      <c r="C938">
        <v>522.75</v>
      </c>
    </row>
    <row r="939" spans="2:3" x14ac:dyDescent="0.2">
      <c r="B939" s="1">
        <v>44441</v>
      </c>
      <c r="C939">
        <v>525.5</v>
      </c>
    </row>
    <row r="940" spans="2:3" x14ac:dyDescent="0.2">
      <c r="B940" s="1">
        <v>44442</v>
      </c>
      <c r="C940">
        <v>524</v>
      </c>
    </row>
    <row r="941" spans="2:3" x14ac:dyDescent="0.2">
      <c r="B941" s="1">
        <v>44446</v>
      </c>
      <c r="C941">
        <v>510.75</v>
      </c>
    </row>
    <row r="942" spans="2:3" x14ac:dyDescent="0.2">
      <c r="B942" s="1">
        <v>44447</v>
      </c>
      <c r="C942">
        <v>510.25</v>
      </c>
    </row>
    <row r="943" spans="2:3" x14ac:dyDescent="0.2">
      <c r="B943" s="1">
        <v>44448</v>
      </c>
      <c r="C943">
        <v>510</v>
      </c>
    </row>
    <row r="944" spans="2:3" x14ac:dyDescent="0.2">
      <c r="B944" s="1">
        <v>44449</v>
      </c>
      <c r="C944">
        <v>517.5</v>
      </c>
    </row>
    <row r="945" spans="2:3" x14ac:dyDescent="0.2">
      <c r="B945" s="1">
        <v>44452</v>
      </c>
      <c r="C945">
        <v>513.25</v>
      </c>
    </row>
    <row r="946" spans="2:3" x14ac:dyDescent="0.2">
      <c r="B946" s="1">
        <v>44453</v>
      </c>
      <c r="C946">
        <v>520.25</v>
      </c>
    </row>
    <row r="947" spans="2:3" x14ac:dyDescent="0.2">
      <c r="B947" s="1">
        <v>44454</v>
      </c>
      <c r="C947">
        <v>533.5</v>
      </c>
    </row>
    <row r="948" spans="2:3" x14ac:dyDescent="0.2">
      <c r="B948" s="1">
        <v>44455</v>
      </c>
      <c r="C948">
        <v>529.5</v>
      </c>
    </row>
    <row r="949" spans="2:3" x14ac:dyDescent="0.2">
      <c r="B949" s="1">
        <v>44456</v>
      </c>
      <c r="C949">
        <v>527.25</v>
      </c>
    </row>
    <row r="950" spans="2:3" x14ac:dyDescent="0.2">
      <c r="B950" s="1">
        <v>44459</v>
      </c>
      <c r="C950">
        <v>521.75</v>
      </c>
    </row>
    <row r="951" spans="2:3" x14ac:dyDescent="0.2">
      <c r="B951" s="1">
        <v>44460</v>
      </c>
      <c r="C951">
        <v>517</v>
      </c>
    </row>
    <row r="952" spans="2:3" x14ac:dyDescent="0.2">
      <c r="B952" s="1">
        <v>44461</v>
      </c>
      <c r="C952">
        <v>525.5</v>
      </c>
    </row>
    <row r="953" spans="2:3" x14ac:dyDescent="0.2">
      <c r="B953" s="1">
        <v>44462</v>
      </c>
      <c r="C953">
        <v>529.25</v>
      </c>
    </row>
    <row r="954" spans="2:3" x14ac:dyDescent="0.2">
      <c r="B954" s="1">
        <v>44463</v>
      </c>
      <c r="C954">
        <v>526.75</v>
      </c>
    </row>
    <row r="955" spans="2:3" x14ac:dyDescent="0.2">
      <c r="B955" s="1">
        <v>44466</v>
      </c>
      <c r="C955">
        <v>539.5</v>
      </c>
    </row>
    <row r="956" spans="2:3" x14ac:dyDescent="0.2">
      <c r="B956" s="1">
        <v>44467</v>
      </c>
      <c r="C956">
        <v>532.5</v>
      </c>
    </row>
    <row r="957" spans="2:3" x14ac:dyDescent="0.2">
      <c r="B957" s="1">
        <v>44468</v>
      </c>
      <c r="C957">
        <v>539</v>
      </c>
    </row>
    <row r="958" spans="2:3" x14ac:dyDescent="0.2">
      <c r="B958" s="1">
        <v>44469</v>
      </c>
      <c r="C958">
        <v>536.75</v>
      </c>
    </row>
    <row r="959" spans="2:3" x14ac:dyDescent="0.2">
      <c r="B959" s="1">
        <v>44470</v>
      </c>
      <c r="C959">
        <v>541.5</v>
      </c>
    </row>
    <row r="960" spans="2:3" x14ac:dyDescent="0.2">
      <c r="B960" s="1">
        <v>44473</v>
      </c>
      <c r="C960">
        <v>540.75</v>
      </c>
    </row>
    <row r="961" spans="2:3" x14ac:dyDescent="0.2">
      <c r="B961" s="1">
        <v>44474</v>
      </c>
      <c r="C961">
        <v>537.5</v>
      </c>
    </row>
    <row r="962" spans="2:3" x14ac:dyDescent="0.2">
      <c r="B962" s="1">
        <v>44475</v>
      </c>
      <c r="C962">
        <v>532.25</v>
      </c>
    </row>
    <row r="963" spans="2:3" x14ac:dyDescent="0.2">
      <c r="B963" s="1">
        <v>44476</v>
      </c>
      <c r="C963">
        <v>534</v>
      </c>
    </row>
    <row r="964" spans="2:3" x14ac:dyDescent="0.2">
      <c r="B964" s="1">
        <v>44477</v>
      </c>
      <c r="C964">
        <v>530.5</v>
      </c>
    </row>
    <row r="965" spans="2:3" x14ac:dyDescent="0.2">
      <c r="B965" s="1">
        <v>44480</v>
      </c>
      <c r="C965">
        <v>533</v>
      </c>
    </row>
    <row r="966" spans="2:3" x14ac:dyDescent="0.2">
      <c r="B966" s="1">
        <v>44481</v>
      </c>
      <c r="C966">
        <v>522.5</v>
      </c>
    </row>
    <row r="967" spans="2:3" x14ac:dyDescent="0.2">
      <c r="B967" s="1">
        <v>44482</v>
      </c>
      <c r="C967">
        <v>512.25</v>
      </c>
    </row>
    <row r="968" spans="2:3" x14ac:dyDescent="0.2">
      <c r="B968" s="1">
        <v>44483</v>
      </c>
      <c r="C968">
        <v>516.75</v>
      </c>
    </row>
    <row r="969" spans="2:3" x14ac:dyDescent="0.2">
      <c r="B969" s="1">
        <v>44484</v>
      </c>
      <c r="C969">
        <v>525.75</v>
      </c>
    </row>
    <row r="970" spans="2:3" x14ac:dyDescent="0.2">
      <c r="B970" s="1">
        <v>44487</v>
      </c>
      <c r="C970">
        <v>532.75</v>
      </c>
    </row>
    <row r="971" spans="2:3" x14ac:dyDescent="0.2">
      <c r="B971" s="1">
        <v>44488</v>
      </c>
      <c r="C971">
        <v>530.25</v>
      </c>
    </row>
    <row r="972" spans="2:3" x14ac:dyDescent="0.2">
      <c r="B972" s="1">
        <v>44489</v>
      </c>
      <c r="C972">
        <v>539.25</v>
      </c>
    </row>
    <row r="973" spans="2:3" x14ac:dyDescent="0.2">
      <c r="B973" s="1">
        <v>44490</v>
      </c>
      <c r="C973">
        <v>532.25</v>
      </c>
    </row>
    <row r="974" spans="2:3" x14ac:dyDescent="0.2">
      <c r="B974" s="1">
        <v>44491</v>
      </c>
      <c r="C974">
        <v>538</v>
      </c>
    </row>
    <row r="975" spans="2:3" x14ac:dyDescent="0.2">
      <c r="B975" s="1">
        <v>44494</v>
      </c>
      <c r="C975">
        <v>538</v>
      </c>
    </row>
    <row r="976" spans="2:3" x14ac:dyDescent="0.2">
      <c r="B976" s="1">
        <v>44495</v>
      </c>
      <c r="C976">
        <v>543.5</v>
      </c>
    </row>
    <row r="977" spans="2:3" x14ac:dyDescent="0.2">
      <c r="B977" s="1">
        <v>44496</v>
      </c>
      <c r="C977">
        <v>557.25</v>
      </c>
    </row>
    <row r="978" spans="2:3" x14ac:dyDescent="0.2">
      <c r="B978" s="1">
        <v>44497</v>
      </c>
      <c r="C978">
        <v>562.75</v>
      </c>
    </row>
    <row r="979" spans="2:3" x14ac:dyDescent="0.2">
      <c r="B979" s="1">
        <v>44498</v>
      </c>
      <c r="C979">
        <v>568.25</v>
      </c>
    </row>
    <row r="980" spans="2:3" x14ac:dyDescent="0.2">
      <c r="B980" s="1">
        <v>44501</v>
      </c>
      <c r="C980">
        <v>579</v>
      </c>
    </row>
    <row r="981" spans="2:3" x14ac:dyDescent="0.2">
      <c r="B981" s="1">
        <v>44502</v>
      </c>
      <c r="C981">
        <v>573</v>
      </c>
    </row>
    <row r="982" spans="2:3" x14ac:dyDescent="0.2">
      <c r="B982" s="1">
        <v>44503</v>
      </c>
      <c r="C982">
        <v>564</v>
      </c>
    </row>
    <row r="983" spans="2:3" x14ac:dyDescent="0.2">
      <c r="B983" s="1">
        <v>44504</v>
      </c>
      <c r="C983">
        <v>559.25</v>
      </c>
    </row>
    <row r="984" spans="2:3" x14ac:dyDescent="0.2">
      <c r="B984" s="1">
        <v>44505</v>
      </c>
      <c r="C984">
        <v>553</v>
      </c>
    </row>
    <row r="985" spans="2:3" x14ac:dyDescent="0.2">
      <c r="B985" s="1">
        <v>44508</v>
      </c>
      <c r="C985">
        <v>551.5</v>
      </c>
    </row>
    <row r="986" spans="2:3" x14ac:dyDescent="0.2">
      <c r="B986" s="1">
        <v>44509</v>
      </c>
      <c r="C986">
        <v>554.75</v>
      </c>
    </row>
    <row r="987" spans="2:3" x14ac:dyDescent="0.2">
      <c r="B987" s="1">
        <v>44510</v>
      </c>
      <c r="C987">
        <v>569.25</v>
      </c>
    </row>
    <row r="988" spans="2:3" x14ac:dyDescent="0.2">
      <c r="B988" s="1">
        <v>44511</v>
      </c>
      <c r="C988">
        <v>569.5</v>
      </c>
    </row>
    <row r="989" spans="2:3" x14ac:dyDescent="0.2">
      <c r="B989" s="1">
        <v>44512</v>
      </c>
      <c r="C989">
        <v>577.25</v>
      </c>
    </row>
    <row r="990" spans="2:3" x14ac:dyDescent="0.2">
      <c r="B990" s="1">
        <v>44515</v>
      </c>
      <c r="C990">
        <v>576.5</v>
      </c>
    </row>
    <row r="991" spans="2:3" x14ac:dyDescent="0.2">
      <c r="B991" s="1">
        <v>44516</v>
      </c>
      <c r="C991">
        <v>571</v>
      </c>
    </row>
    <row r="992" spans="2:3" x14ac:dyDescent="0.2">
      <c r="B992" s="1">
        <v>44517</v>
      </c>
      <c r="C992">
        <v>575.25</v>
      </c>
    </row>
    <row r="993" spans="2:3" x14ac:dyDescent="0.2">
      <c r="B993" s="1">
        <v>44518</v>
      </c>
      <c r="C993">
        <v>573</v>
      </c>
    </row>
    <row r="994" spans="2:3" x14ac:dyDescent="0.2">
      <c r="B994" s="1">
        <v>44519</v>
      </c>
      <c r="C994">
        <v>570.75</v>
      </c>
    </row>
    <row r="995" spans="2:3" x14ac:dyDescent="0.2">
      <c r="B995" s="1">
        <v>44522</v>
      </c>
      <c r="C995">
        <v>576.75</v>
      </c>
    </row>
    <row r="996" spans="2:3" x14ac:dyDescent="0.2">
      <c r="B996" s="1">
        <v>44523</v>
      </c>
      <c r="C996">
        <v>580.5</v>
      </c>
    </row>
    <row r="997" spans="2:3" x14ac:dyDescent="0.2">
      <c r="B997" s="1">
        <v>44524</v>
      </c>
      <c r="C997">
        <v>579.75</v>
      </c>
    </row>
    <row r="998" spans="2:3" x14ac:dyDescent="0.2">
      <c r="B998" s="1">
        <v>44526</v>
      </c>
      <c r="C998">
        <v>586.75</v>
      </c>
    </row>
    <row r="999" spans="2:3" x14ac:dyDescent="0.2">
      <c r="B999" s="1">
        <v>44529</v>
      </c>
      <c r="C999">
        <v>581</v>
      </c>
    </row>
    <row r="1000" spans="2:3" x14ac:dyDescent="0.2">
      <c r="B1000" s="1">
        <v>44530</v>
      </c>
      <c r="C1000">
        <v>567</v>
      </c>
    </row>
    <row r="1001" spans="2:3" x14ac:dyDescent="0.2">
      <c r="B1001" s="1">
        <v>44531</v>
      </c>
      <c r="C1001">
        <v>572</v>
      </c>
    </row>
    <row r="1002" spans="2:3" x14ac:dyDescent="0.2">
      <c r="B1002" s="1">
        <v>44532</v>
      </c>
      <c r="C1002">
        <v>577</v>
      </c>
    </row>
    <row r="1003" spans="2:3" x14ac:dyDescent="0.2">
      <c r="B1003" s="1">
        <v>44533</v>
      </c>
      <c r="C1003">
        <v>586</v>
      </c>
    </row>
    <row r="1004" spans="2:3" x14ac:dyDescent="0.2">
      <c r="B1004" s="1">
        <v>44536</v>
      </c>
      <c r="C1004">
        <v>583.5</v>
      </c>
    </row>
    <row r="1005" spans="2:3" x14ac:dyDescent="0.2">
      <c r="B1005" s="1">
        <v>44537</v>
      </c>
      <c r="C1005">
        <v>586.25</v>
      </c>
    </row>
    <row r="1006" spans="2:3" x14ac:dyDescent="0.2">
      <c r="B1006" s="1">
        <v>44538</v>
      </c>
      <c r="C1006">
        <v>584.75</v>
      </c>
    </row>
    <row r="1007" spans="2:3" x14ac:dyDescent="0.2">
      <c r="B1007" s="1">
        <v>44539</v>
      </c>
      <c r="C1007">
        <v>588.5</v>
      </c>
    </row>
    <row r="1008" spans="2:3" x14ac:dyDescent="0.2">
      <c r="B1008" s="1">
        <v>44540</v>
      </c>
      <c r="C1008">
        <v>588.5</v>
      </c>
    </row>
    <row r="1009" spans="2:3" x14ac:dyDescent="0.2">
      <c r="B1009" s="1">
        <v>44543</v>
      </c>
      <c r="C1009">
        <v>584.25</v>
      </c>
    </row>
    <row r="1010" spans="2:3" x14ac:dyDescent="0.2">
      <c r="B1010" s="1">
        <v>44544</v>
      </c>
      <c r="C1010">
        <v>588.75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2B4E-74E6-49BF-85A3-D8A662560799}">
  <dimension ref="A2:C566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24</v>
      </c>
      <c r="B2" s="1" t="e">
        <f ca="1">_xll.BDH(A2, "PX_LAST", "01/01/2000", TODAY(), "DAILY","cols=2;rows=565")</f>
        <v>#NAME?</v>
      </c>
      <c r="C2">
        <v>404.75</v>
      </c>
    </row>
    <row r="3" spans="1:3" x14ac:dyDescent="0.2">
      <c r="B3" s="1">
        <v>43084</v>
      </c>
      <c r="C3">
        <v>404.25</v>
      </c>
    </row>
    <row r="4" spans="1:3" x14ac:dyDescent="0.2">
      <c r="B4" s="1">
        <v>43087</v>
      </c>
      <c r="C4">
        <v>405</v>
      </c>
    </row>
    <row r="5" spans="1:3" x14ac:dyDescent="0.2">
      <c r="B5" s="1">
        <v>43088</v>
      </c>
      <c r="C5">
        <v>407</v>
      </c>
    </row>
    <row r="6" spans="1:3" x14ac:dyDescent="0.2">
      <c r="B6" s="1">
        <v>43089</v>
      </c>
      <c r="C6">
        <v>406.75</v>
      </c>
    </row>
    <row r="7" spans="1:3" x14ac:dyDescent="0.2">
      <c r="B7" s="1">
        <v>43090</v>
      </c>
      <c r="C7">
        <v>407.25</v>
      </c>
    </row>
    <row r="8" spans="1:3" x14ac:dyDescent="0.2">
      <c r="B8" s="1">
        <v>43091</v>
      </c>
      <c r="C8">
        <v>407.75</v>
      </c>
    </row>
    <row r="9" spans="1:3" x14ac:dyDescent="0.2">
      <c r="B9" s="1">
        <v>43095</v>
      </c>
      <c r="C9">
        <v>409.75</v>
      </c>
    </row>
    <row r="10" spans="1:3" x14ac:dyDescent="0.2">
      <c r="B10" s="1">
        <v>43096</v>
      </c>
      <c r="C10">
        <v>410.25</v>
      </c>
    </row>
    <row r="11" spans="1:3" x14ac:dyDescent="0.2">
      <c r="B11" s="1">
        <v>43097</v>
      </c>
      <c r="C11">
        <v>409.75</v>
      </c>
    </row>
    <row r="12" spans="1:3" x14ac:dyDescent="0.2">
      <c r="B12" s="1">
        <v>43098</v>
      </c>
      <c r="C12">
        <v>408.25</v>
      </c>
    </row>
    <row r="13" spans="1:3" x14ac:dyDescent="0.2">
      <c r="B13" s="1">
        <v>43102</v>
      </c>
      <c r="C13">
        <v>411.25</v>
      </c>
    </row>
    <row r="14" spans="1:3" x14ac:dyDescent="0.2">
      <c r="B14" s="1">
        <v>43103</v>
      </c>
      <c r="C14">
        <v>412</v>
      </c>
    </row>
    <row r="15" spans="1:3" x14ac:dyDescent="0.2">
      <c r="B15" s="1">
        <v>43104</v>
      </c>
      <c r="C15">
        <v>410.5</v>
      </c>
    </row>
    <row r="16" spans="1:3" x14ac:dyDescent="0.2">
      <c r="B16" s="1">
        <v>43105</v>
      </c>
      <c r="C16">
        <v>410</v>
      </c>
    </row>
    <row r="17" spans="2:3" x14ac:dyDescent="0.2">
      <c r="B17" s="1">
        <v>43108</v>
      </c>
      <c r="C17">
        <v>407.5</v>
      </c>
    </row>
    <row r="18" spans="2:3" x14ac:dyDescent="0.2">
      <c r="B18" s="1">
        <v>43109</v>
      </c>
      <c r="C18">
        <v>408.75</v>
      </c>
    </row>
    <row r="19" spans="2:3" x14ac:dyDescent="0.2">
      <c r="B19" s="1">
        <v>43110</v>
      </c>
      <c r="C19">
        <v>408.75</v>
      </c>
    </row>
    <row r="20" spans="2:3" x14ac:dyDescent="0.2">
      <c r="B20" s="1">
        <v>43111</v>
      </c>
      <c r="C20">
        <v>408.75</v>
      </c>
    </row>
    <row r="21" spans="2:3" x14ac:dyDescent="0.2">
      <c r="B21" s="1">
        <v>43112</v>
      </c>
      <c r="C21">
        <v>406.5</v>
      </c>
    </row>
    <row r="22" spans="2:3" x14ac:dyDescent="0.2">
      <c r="B22" s="1">
        <v>43116</v>
      </c>
      <c r="C22">
        <v>408.5</v>
      </c>
    </row>
    <row r="23" spans="2:3" x14ac:dyDescent="0.2">
      <c r="B23" s="1">
        <v>43117</v>
      </c>
      <c r="C23">
        <v>413</v>
      </c>
    </row>
    <row r="24" spans="2:3" x14ac:dyDescent="0.2">
      <c r="B24" s="1">
        <v>43118</v>
      </c>
      <c r="C24">
        <v>412</v>
      </c>
    </row>
    <row r="25" spans="2:3" x14ac:dyDescent="0.2">
      <c r="B25" s="1">
        <v>43119</v>
      </c>
      <c r="C25">
        <v>412.25</v>
      </c>
    </row>
    <row r="26" spans="2:3" x14ac:dyDescent="0.2">
      <c r="B26" s="1">
        <v>43122</v>
      </c>
      <c r="C26">
        <v>412.25</v>
      </c>
    </row>
    <row r="27" spans="2:3" x14ac:dyDescent="0.2">
      <c r="B27" s="1">
        <v>43123</v>
      </c>
      <c r="C27">
        <v>411.25</v>
      </c>
    </row>
    <row r="28" spans="2:3" x14ac:dyDescent="0.2">
      <c r="B28" s="1">
        <v>43124</v>
      </c>
      <c r="C28">
        <v>414.25</v>
      </c>
    </row>
    <row r="29" spans="2:3" x14ac:dyDescent="0.2">
      <c r="B29" s="1">
        <v>43125</v>
      </c>
      <c r="C29">
        <v>413</v>
      </c>
    </row>
    <row r="30" spans="2:3" x14ac:dyDescent="0.2">
      <c r="B30" s="1">
        <v>43126</v>
      </c>
      <c r="C30">
        <v>413.5</v>
      </c>
    </row>
    <row r="31" spans="2:3" x14ac:dyDescent="0.2">
      <c r="B31" s="1">
        <v>43129</v>
      </c>
      <c r="C31">
        <v>414.75</v>
      </c>
    </row>
    <row r="32" spans="2:3" x14ac:dyDescent="0.2">
      <c r="B32" s="1">
        <v>43130</v>
      </c>
      <c r="C32">
        <v>416</v>
      </c>
    </row>
    <row r="33" spans="2:3" x14ac:dyDescent="0.2">
      <c r="B33" s="1">
        <v>43131</v>
      </c>
      <c r="C33">
        <v>416.5</v>
      </c>
    </row>
    <row r="34" spans="2:3" x14ac:dyDescent="0.2">
      <c r="B34" s="1">
        <v>43132</v>
      </c>
      <c r="C34">
        <v>416.25</v>
      </c>
    </row>
    <row r="35" spans="2:3" x14ac:dyDescent="0.2">
      <c r="B35" s="1">
        <v>43133</v>
      </c>
      <c r="C35">
        <v>415.25</v>
      </c>
    </row>
    <row r="36" spans="2:3" x14ac:dyDescent="0.2">
      <c r="B36" s="1">
        <v>43136</v>
      </c>
      <c r="C36">
        <v>413.25</v>
      </c>
    </row>
    <row r="37" spans="2:3" x14ac:dyDescent="0.2">
      <c r="B37" s="1">
        <v>43137</v>
      </c>
      <c r="C37">
        <v>415.75</v>
      </c>
    </row>
    <row r="38" spans="2:3" x14ac:dyDescent="0.2">
      <c r="B38" s="1">
        <v>43138</v>
      </c>
      <c r="C38">
        <v>416.5</v>
      </c>
    </row>
    <row r="39" spans="2:3" x14ac:dyDescent="0.2">
      <c r="B39" s="1">
        <v>43139</v>
      </c>
      <c r="C39">
        <v>416.25</v>
      </c>
    </row>
    <row r="40" spans="2:3" x14ac:dyDescent="0.2">
      <c r="B40" s="1">
        <v>43140</v>
      </c>
      <c r="C40">
        <v>414.5</v>
      </c>
    </row>
    <row r="41" spans="2:3" x14ac:dyDescent="0.2">
      <c r="B41" s="1">
        <v>43143</v>
      </c>
      <c r="C41">
        <v>417.5</v>
      </c>
    </row>
    <row r="42" spans="2:3" x14ac:dyDescent="0.2">
      <c r="B42" s="1">
        <v>43144</v>
      </c>
      <c r="C42">
        <v>416.75</v>
      </c>
    </row>
    <row r="43" spans="2:3" x14ac:dyDescent="0.2">
      <c r="B43" s="1">
        <v>43145</v>
      </c>
      <c r="C43">
        <v>416.75</v>
      </c>
    </row>
    <row r="44" spans="2:3" x14ac:dyDescent="0.2">
      <c r="B44" s="1">
        <v>43146</v>
      </c>
      <c r="C44">
        <v>417</v>
      </c>
    </row>
    <row r="45" spans="2:3" x14ac:dyDescent="0.2">
      <c r="B45" s="1">
        <v>43147</v>
      </c>
      <c r="C45">
        <v>418</v>
      </c>
    </row>
    <row r="46" spans="2:3" x14ac:dyDescent="0.2">
      <c r="B46" s="1">
        <v>43151</v>
      </c>
      <c r="C46">
        <v>417</v>
      </c>
    </row>
    <row r="47" spans="2:3" x14ac:dyDescent="0.2">
      <c r="B47" s="1">
        <v>43152</v>
      </c>
      <c r="C47">
        <v>416.75</v>
      </c>
    </row>
    <row r="48" spans="2:3" x14ac:dyDescent="0.2">
      <c r="B48" s="1">
        <v>43153</v>
      </c>
      <c r="C48">
        <v>417.25</v>
      </c>
    </row>
    <row r="49" spans="2:3" x14ac:dyDescent="0.2">
      <c r="B49" s="1">
        <v>43154</v>
      </c>
      <c r="C49">
        <v>417</v>
      </c>
    </row>
    <row r="50" spans="2:3" x14ac:dyDescent="0.2">
      <c r="B50" s="1">
        <v>43157</v>
      </c>
      <c r="C50">
        <v>418</v>
      </c>
    </row>
    <row r="51" spans="2:3" x14ac:dyDescent="0.2">
      <c r="B51" s="1">
        <v>43158</v>
      </c>
      <c r="C51">
        <v>419.5</v>
      </c>
    </row>
    <row r="52" spans="2:3" x14ac:dyDescent="0.2">
      <c r="B52" s="1">
        <v>43159</v>
      </c>
      <c r="C52">
        <v>418.75</v>
      </c>
    </row>
    <row r="53" spans="2:3" x14ac:dyDescent="0.2">
      <c r="B53" s="1">
        <v>43160</v>
      </c>
      <c r="C53">
        <v>420.5</v>
      </c>
    </row>
    <row r="54" spans="2:3" x14ac:dyDescent="0.2">
      <c r="B54" s="1">
        <v>43161</v>
      </c>
      <c r="C54">
        <v>419.25</v>
      </c>
    </row>
    <row r="55" spans="2:3" x14ac:dyDescent="0.2">
      <c r="B55" s="1">
        <v>43164</v>
      </c>
      <c r="C55">
        <v>420.25</v>
      </c>
    </row>
    <row r="56" spans="2:3" x14ac:dyDescent="0.2">
      <c r="B56" s="1">
        <v>43165</v>
      </c>
      <c r="C56">
        <v>420.75</v>
      </c>
    </row>
    <row r="57" spans="2:3" x14ac:dyDescent="0.2">
      <c r="B57" s="1">
        <v>43166</v>
      </c>
      <c r="C57">
        <v>421.25</v>
      </c>
    </row>
    <row r="58" spans="2:3" x14ac:dyDescent="0.2">
      <c r="B58" s="1">
        <v>43167</v>
      </c>
      <c r="C58">
        <v>422.75</v>
      </c>
    </row>
    <row r="59" spans="2:3" x14ac:dyDescent="0.2">
      <c r="B59" s="1">
        <v>43168</v>
      </c>
      <c r="C59">
        <v>424.5</v>
      </c>
    </row>
    <row r="60" spans="2:3" x14ac:dyDescent="0.2">
      <c r="B60" s="1">
        <v>43171</v>
      </c>
      <c r="C60">
        <v>422.25</v>
      </c>
    </row>
    <row r="61" spans="2:3" x14ac:dyDescent="0.2">
      <c r="B61" s="1">
        <v>43172</v>
      </c>
      <c r="C61">
        <v>423.25</v>
      </c>
    </row>
    <row r="62" spans="2:3" x14ac:dyDescent="0.2">
      <c r="B62" s="1">
        <v>43173</v>
      </c>
      <c r="C62">
        <v>422.25</v>
      </c>
    </row>
    <row r="63" spans="2:3" x14ac:dyDescent="0.2">
      <c r="B63" s="1">
        <v>43174</v>
      </c>
      <c r="C63">
        <v>419.75</v>
      </c>
    </row>
    <row r="64" spans="2:3" x14ac:dyDescent="0.2">
      <c r="B64" s="1">
        <v>43175</v>
      </c>
      <c r="C64">
        <v>417.75</v>
      </c>
    </row>
    <row r="65" spans="2:3" x14ac:dyDescent="0.2">
      <c r="B65" s="1">
        <v>43178</v>
      </c>
      <c r="C65">
        <v>414</v>
      </c>
    </row>
    <row r="66" spans="2:3" x14ac:dyDescent="0.2">
      <c r="B66" s="1">
        <v>43179</v>
      </c>
      <c r="C66">
        <v>414</v>
      </c>
    </row>
    <row r="67" spans="2:3" x14ac:dyDescent="0.2">
      <c r="B67" s="1">
        <v>43180</v>
      </c>
      <c r="C67">
        <v>413.5</v>
      </c>
    </row>
    <row r="68" spans="2:3" x14ac:dyDescent="0.2">
      <c r="B68" s="1">
        <v>43181</v>
      </c>
      <c r="C68">
        <v>415.5</v>
      </c>
    </row>
    <row r="69" spans="2:3" x14ac:dyDescent="0.2">
      <c r="B69" s="1">
        <v>43182</v>
      </c>
      <c r="C69">
        <v>416.75</v>
      </c>
    </row>
    <row r="70" spans="2:3" x14ac:dyDescent="0.2">
      <c r="B70" s="1">
        <v>43185</v>
      </c>
      <c r="C70">
        <v>415.25</v>
      </c>
    </row>
    <row r="71" spans="2:3" x14ac:dyDescent="0.2">
      <c r="B71" s="1">
        <v>43186</v>
      </c>
      <c r="C71">
        <v>415</v>
      </c>
    </row>
    <row r="72" spans="2:3" x14ac:dyDescent="0.2">
      <c r="B72" s="1">
        <v>43187</v>
      </c>
      <c r="C72">
        <v>414</v>
      </c>
    </row>
    <row r="73" spans="2:3" x14ac:dyDescent="0.2">
      <c r="B73" s="1">
        <v>43188</v>
      </c>
      <c r="C73">
        <v>420.5</v>
      </c>
    </row>
    <row r="74" spans="2:3" x14ac:dyDescent="0.2">
      <c r="B74" s="1">
        <v>43192</v>
      </c>
      <c r="C74">
        <v>422.5</v>
      </c>
    </row>
    <row r="75" spans="2:3" x14ac:dyDescent="0.2">
      <c r="B75" s="1">
        <v>43193</v>
      </c>
      <c r="C75">
        <v>422.5</v>
      </c>
    </row>
    <row r="76" spans="2:3" x14ac:dyDescent="0.2">
      <c r="B76" s="1">
        <v>43194</v>
      </c>
      <c r="C76">
        <v>417.5</v>
      </c>
    </row>
    <row r="77" spans="2:3" x14ac:dyDescent="0.2">
      <c r="B77" s="1">
        <v>43195</v>
      </c>
      <c r="C77">
        <v>424.75</v>
      </c>
    </row>
    <row r="78" spans="2:3" x14ac:dyDescent="0.2">
      <c r="B78" s="1">
        <v>43196</v>
      </c>
      <c r="C78">
        <v>425.25</v>
      </c>
    </row>
    <row r="79" spans="2:3" x14ac:dyDescent="0.2">
      <c r="B79" s="1">
        <v>43199</v>
      </c>
      <c r="C79">
        <v>424.25</v>
      </c>
    </row>
    <row r="80" spans="2:3" x14ac:dyDescent="0.2">
      <c r="B80" s="1">
        <v>43200</v>
      </c>
      <c r="C80">
        <v>423.5</v>
      </c>
    </row>
    <row r="81" spans="2:3" x14ac:dyDescent="0.2">
      <c r="B81" s="1">
        <v>43201</v>
      </c>
      <c r="C81">
        <v>423.5</v>
      </c>
    </row>
    <row r="82" spans="2:3" x14ac:dyDescent="0.2">
      <c r="B82" s="1">
        <v>43202</v>
      </c>
      <c r="C82">
        <v>423.75</v>
      </c>
    </row>
    <row r="83" spans="2:3" x14ac:dyDescent="0.2">
      <c r="B83" s="1">
        <v>43203</v>
      </c>
      <c r="C83">
        <v>422.5</v>
      </c>
    </row>
    <row r="84" spans="2:3" x14ac:dyDescent="0.2">
      <c r="B84" s="1">
        <v>43206</v>
      </c>
      <c r="C84">
        <v>419</v>
      </c>
    </row>
    <row r="85" spans="2:3" x14ac:dyDescent="0.2">
      <c r="B85" s="1">
        <v>43207</v>
      </c>
      <c r="C85">
        <v>418.5</v>
      </c>
    </row>
    <row r="86" spans="2:3" x14ac:dyDescent="0.2">
      <c r="B86" s="1">
        <v>43208</v>
      </c>
      <c r="C86">
        <v>420</v>
      </c>
    </row>
    <row r="87" spans="2:3" x14ac:dyDescent="0.2">
      <c r="B87" s="1">
        <v>43209</v>
      </c>
      <c r="C87">
        <v>420.75</v>
      </c>
    </row>
    <row r="88" spans="2:3" x14ac:dyDescent="0.2">
      <c r="B88" s="1">
        <v>43210</v>
      </c>
      <c r="C88">
        <v>416.75</v>
      </c>
    </row>
    <row r="89" spans="2:3" x14ac:dyDescent="0.2">
      <c r="B89" s="1">
        <v>43213</v>
      </c>
      <c r="C89">
        <v>418</v>
      </c>
    </row>
    <row r="90" spans="2:3" x14ac:dyDescent="0.2">
      <c r="B90" s="1">
        <v>43214</v>
      </c>
      <c r="C90">
        <v>419.75</v>
      </c>
    </row>
    <row r="91" spans="2:3" x14ac:dyDescent="0.2">
      <c r="B91" s="1">
        <v>43215</v>
      </c>
      <c r="C91">
        <v>423.25</v>
      </c>
    </row>
    <row r="92" spans="2:3" x14ac:dyDescent="0.2">
      <c r="B92" s="1">
        <v>43216</v>
      </c>
      <c r="C92">
        <v>422.75</v>
      </c>
    </row>
    <row r="93" spans="2:3" x14ac:dyDescent="0.2">
      <c r="B93" s="1">
        <v>43217</v>
      </c>
      <c r="C93">
        <v>424.75</v>
      </c>
    </row>
    <row r="94" spans="2:3" x14ac:dyDescent="0.2">
      <c r="B94" s="1">
        <v>43220</v>
      </c>
      <c r="C94">
        <v>425.75</v>
      </c>
    </row>
    <row r="95" spans="2:3" x14ac:dyDescent="0.2">
      <c r="B95" s="1">
        <v>43221</v>
      </c>
      <c r="C95">
        <v>428.75</v>
      </c>
    </row>
    <row r="96" spans="2:3" x14ac:dyDescent="0.2">
      <c r="B96" s="1">
        <v>43222</v>
      </c>
      <c r="C96">
        <v>428</v>
      </c>
    </row>
    <row r="97" spans="2:3" x14ac:dyDescent="0.2">
      <c r="B97" s="1">
        <v>43223</v>
      </c>
      <c r="C97">
        <v>429</v>
      </c>
    </row>
    <row r="98" spans="2:3" x14ac:dyDescent="0.2">
      <c r="B98" s="1">
        <v>43224</v>
      </c>
      <c r="C98">
        <v>429</v>
      </c>
    </row>
    <row r="99" spans="2:3" x14ac:dyDescent="0.2">
      <c r="B99" s="1">
        <v>43227</v>
      </c>
      <c r="C99">
        <v>426</v>
      </c>
    </row>
    <row r="100" spans="2:3" x14ac:dyDescent="0.2">
      <c r="B100" s="1">
        <v>43228</v>
      </c>
      <c r="C100">
        <v>427.75</v>
      </c>
    </row>
    <row r="101" spans="2:3" x14ac:dyDescent="0.2">
      <c r="B101" s="1">
        <v>43229</v>
      </c>
      <c r="C101">
        <v>427.75</v>
      </c>
    </row>
    <row r="102" spans="2:3" x14ac:dyDescent="0.2">
      <c r="B102" s="1">
        <v>43230</v>
      </c>
      <c r="C102">
        <v>426.25</v>
      </c>
    </row>
    <row r="103" spans="2:3" x14ac:dyDescent="0.2">
      <c r="B103" s="1">
        <v>43231</v>
      </c>
      <c r="C103">
        <v>424.5</v>
      </c>
    </row>
    <row r="104" spans="2:3" x14ac:dyDescent="0.2">
      <c r="B104" s="1">
        <v>43234</v>
      </c>
      <c r="C104">
        <v>424</v>
      </c>
    </row>
    <row r="105" spans="2:3" x14ac:dyDescent="0.2">
      <c r="B105" s="1">
        <v>43235</v>
      </c>
      <c r="C105">
        <v>424.75</v>
      </c>
    </row>
    <row r="106" spans="2:3" x14ac:dyDescent="0.2">
      <c r="B106" s="1">
        <v>43236</v>
      </c>
      <c r="C106">
        <v>425</v>
      </c>
    </row>
    <row r="107" spans="2:3" x14ac:dyDescent="0.2">
      <c r="B107" s="1">
        <v>43237</v>
      </c>
      <c r="C107">
        <v>422.75</v>
      </c>
    </row>
    <row r="108" spans="2:3" x14ac:dyDescent="0.2">
      <c r="B108" s="1">
        <v>43238</v>
      </c>
      <c r="C108">
        <v>426.5</v>
      </c>
    </row>
    <row r="109" spans="2:3" x14ac:dyDescent="0.2">
      <c r="B109" s="1">
        <v>43241</v>
      </c>
      <c r="C109">
        <v>427.5</v>
      </c>
    </row>
    <row r="110" spans="2:3" x14ac:dyDescent="0.2">
      <c r="B110" s="1">
        <v>43242</v>
      </c>
      <c r="C110">
        <v>428</v>
      </c>
    </row>
    <row r="111" spans="2:3" x14ac:dyDescent="0.2">
      <c r="B111" s="1">
        <v>43243</v>
      </c>
      <c r="C111">
        <v>430</v>
      </c>
    </row>
    <row r="112" spans="2:3" x14ac:dyDescent="0.2">
      <c r="B112" s="1">
        <v>43244</v>
      </c>
      <c r="C112">
        <v>428.75</v>
      </c>
    </row>
    <row r="113" spans="2:3" x14ac:dyDescent="0.2">
      <c r="B113" s="1">
        <v>43245</v>
      </c>
      <c r="C113">
        <v>431.25</v>
      </c>
    </row>
    <row r="114" spans="2:3" x14ac:dyDescent="0.2">
      <c r="B114" s="1">
        <v>43249</v>
      </c>
      <c r="C114">
        <v>427</v>
      </c>
    </row>
    <row r="115" spans="2:3" x14ac:dyDescent="0.2">
      <c r="B115" s="1">
        <v>43250</v>
      </c>
      <c r="C115">
        <v>423.75</v>
      </c>
    </row>
    <row r="116" spans="2:3" x14ac:dyDescent="0.2">
      <c r="B116" s="1">
        <v>43251</v>
      </c>
      <c r="C116">
        <v>424.5</v>
      </c>
    </row>
    <row r="117" spans="2:3" x14ac:dyDescent="0.2">
      <c r="B117" s="1">
        <v>43252</v>
      </c>
      <c r="C117">
        <v>424.25</v>
      </c>
    </row>
    <row r="118" spans="2:3" x14ac:dyDescent="0.2">
      <c r="B118" s="1">
        <v>43255</v>
      </c>
      <c r="C118">
        <v>419.25</v>
      </c>
    </row>
    <row r="119" spans="2:3" x14ac:dyDescent="0.2">
      <c r="B119" s="1">
        <v>43256</v>
      </c>
      <c r="C119">
        <v>419.75</v>
      </c>
    </row>
    <row r="120" spans="2:3" x14ac:dyDescent="0.2">
      <c r="B120" s="1">
        <v>43257</v>
      </c>
      <c r="C120">
        <v>420.5</v>
      </c>
    </row>
    <row r="121" spans="2:3" x14ac:dyDescent="0.2">
      <c r="B121" s="1">
        <v>43258</v>
      </c>
      <c r="C121">
        <v>419.75</v>
      </c>
    </row>
    <row r="122" spans="2:3" x14ac:dyDescent="0.2">
      <c r="B122" s="1">
        <v>43259</v>
      </c>
      <c r="C122">
        <v>420.5</v>
      </c>
    </row>
    <row r="123" spans="2:3" x14ac:dyDescent="0.2">
      <c r="B123" s="1">
        <v>43262</v>
      </c>
      <c r="C123">
        <v>413.75</v>
      </c>
    </row>
    <row r="124" spans="2:3" x14ac:dyDescent="0.2">
      <c r="B124" s="1">
        <v>43263</v>
      </c>
      <c r="C124">
        <v>419.75</v>
      </c>
    </row>
    <row r="125" spans="2:3" x14ac:dyDescent="0.2">
      <c r="B125" s="1">
        <v>43264</v>
      </c>
      <c r="C125">
        <v>419.5</v>
      </c>
    </row>
    <row r="126" spans="2:3" x14ac:dyDescent="0.2">
      <c r="B126" s="1">
        <v>43265</v>
      </c>
      <c r="C126">
        <v>410.75</v>
      </c>
    </row>
    <row r="127" spans="2:3" x14ac:dyDescent="0.2">
      <c r="B127" s="1">
        <v>43266</v>
      </c>
      <c r="C127">
        <v>411</v>
      </c>
    </row>
    <row r="128" spans="2:3" x14ac:dyDescent="0.2">
      <c r="B128" s="1">
        <v>43269</v>
      </c>
      <c r="C128">
        <v>407.75</v>
      </c>
    </row>
    <row r="129" spans="2:3" x14ac:dyDescent="0.2">
      <c r="B129" s="1">
        <v>43270</v>
      </c>
      <c r="C129">
        <v>408.5</v>
      </c>
    </row>
    <row r="130" spans="2:3" x14ac:dyDescent="0.2">
      <c r="B130" s="1">
        <v>43271</v>
      </c>
      <c r="C130">
        <v>409.5</v>
      </c>
    </row>
    <row r="131" spans="2:3" x14ac:dyDescent="0.2">
      <c r="B131" s="1">
        <v>43272</v>
      </c>
      <c r="C131">
        <v>409.75</v>
      </c>
    </row>
    <row r="132" spans="2:3" x14ac:dyDescent="0.2">
      <c r="B132" s="1">
        <v>43273</v>
      </c>
      <c r="C132">
        <v>409.75</v>
      </c>
    </row>
    <row r="133" spans="2:3" x14ac:dyDescent="0.2">
      <c r="B133" s="1">
        <v>43276</v>
      </c>
      <c r="C133">
        <v>406</v>
      </c>
    </row>
    <row r="134" spans="2:3" x14ac:dyDescent="0.2">
      <c r="B134" s="1">
        <v>43277</v>
      </c>
      <c r="C134">
        <v>407.25</v>
      </c>
    </row>
    <row r="135" spans="2:3" x14ac:dyDescent="0.2">
      <c r="B135" s="1">
        <v>43278</v>
      </c>
      <c r="C135">
        <v>405.75</v>
      </c>
    </row>
    <row r="136" spans="2:3" x14ac:dyDescent="0.2">
      <c r="B136" s="1">
        <v>43279</v>
      </c>
      <c r="C136">
        <v>399.5</v>
      </c>
    </row>
    <row r="137" spans="2:3" x14ac:dyDescent="0.2">
      <c r="B137" s="1">
        <v>43280</v>
      </c>
      <c r="C137">
        <v>404</v>
      </c>
    </row>
    <row r="138" spans="2:3" x14ac:dyDescent="0.2">
      <c r="B138" s="1">
        <v>43283</v>
      </c>
      <c r="C138">
        <v>397.5</v>
      </c>
    </row>
    <row r="139" spans="2:3" x14ac:dyDescent="0.2">
      <c r="B139" s="1">
        <v>43284</v>
      </c>
      <c r="C139">
        <v>401.75</v>
      </c>
    </row>
    <row r="140" spans="2:3" x14ac:dyDescent="0.2">
      <c r="B140" s="1">
        <v>43286</v>
      </c>
      <c r="C140">
        <v>402.5</v>
      </c>
    </row>
    <row r="141" spans="2:3" x14ac:dyDescent="0.2">
      <c r="B141" s="1">
        <v>43287</v>
      </c>
      <c r="C141">
        <v>408.75</v>
      </c>
    </row>
    <row r="142" spans="2:3" x14ac:dyDescent="0.2">
      <c r="B142" s="1">
        <v>43290</v>
      </c>
      <c r="C142">
        <v>404</v>
      </c>
    </row>
    <row r="143" spans="2:3" x14ac:dyDescent="0.2">
      <c r="B143" s="1">
        <v>43291</v>
      </c>
      <c r="C143">
        <v>401.5</v>
      </c>
    </row>
    <row r="144" spans="2:3" x14ac:dyDescent="0.2">
      <c r="B144" s="1">
        <v>43292</v>
      </c>
      <c r="C144">
        <v>397.5</v>
      </c>
    </row>
    <row r="145" spans="2:3" x14ac:dyDescent="0.2">
      <c r="B145" s="1">
        <v>43293</v>
      </c>
      <c r="C145">
        <v>403.25</v>
      </c>
    </row>
    <row r="146" spans="2:3" x14ac:dyDescent="0.2">
      <c r="B146" s="1">
        <v>43294</v>
      </c>
      <c r="C146">
        <v>400</v>
      </c>
    </row>
    <row r="147" spans="2:3" x14ac:dyDescent="0.2">
      <c r="B147" s="1">
        <v>43297</v>
      </c>
      <c r="C147">
        <v>401.5</v>
      </c>
    </row>
    <row r="148" spans="2:3" x14ac:dyDescent="0.2">
      <c r="B148" s="1">
        <v>43298</v>
      </c>
      <c r="C148">
        <v>403.25</v>
      </c>
    </row>
    <row r="149" spans="2:3" x14ac:dyDescent="0.2">
      <c r="B149" s="1">
        <v>43299</v>
      </c>
      <c r="C149">
        <v>403.25</v>
      </c>
    </row>
    <row r="150" spans="2:3" x14ac:dyDescent="0.2">
      <c r="B150" s="1">
        <v>43300</v>
      </c>
      <c r="C150">
        <v>404.75</v>
      </c>
    </row>
    <row r="151" spans="2:3" x14ac:dyDescent="0.2">
      <c r="B151" s="1">
        <v>43301</v>
      </c>
      <c r="C151">
        <v>406.75</v>
      </c>
    </row>
    <row r="152" spans="2:3" x14ac:dyDescent="0.2">
      <c r="B152" s="1">
        <v>43304</v>
      </c>
      <c r="C152">
        <v>409</v>
      </c>
    </row>
    <row r="153" spans="2:3" x14ac:dyDescent="0.2">
      <c r="B153" s="1">
        <v>43305</v>
      </c>
      <c r="C153">
        <v>405.25</v>
      </c>
    </row>
    <row r="154" spans="2:3" x14ac:dyDescent="0.2">
      <c r="B154" s="1">
        <v>43306</v>
      </c>
      <c r="C154">
        <v>410.75</v>
      </c>
    </row>
    <row r="155" spans="2:3" x14ac:dyDescent="0.2">
      <c r="B155" s="1">
        <v>43307</v>
      </c>
      <c r="C155">
        <v>411.5</v>
      </c>
    </row>
    <row r="156" spans="2:3" x14ac:dyDescent="0.2">
      <c r="B156" s="1">
        <v>43308</v>
      </c>
      <c r="C156">
        <v>411.5</v>
      </c>
    </row>
    <row r="157" spans="2:3" x14ac:dyDescent="0.2">
      <c r="B157" s="1">
        <v>43311</v>
      </c>
      <c r="C157">
        <v>414.75</v>
      </c>
    </row>
    <row r="158" spans="2:3" x14ac:dyDescent="0.2">
      <c r="B158" s="1">
        <v>43312</v>
      </c>
      <c r="C158">
        <v>417.75</v>
      </c>
    </row>
    <row r="159" spans="2:3" x14ac:dyDescent="0.2">
      <c r="B159" s="1">
        <v>43313</v>
      </c>
      <c r="C159">
        <v>413.5</v>
      </c>
    </row>
    <row r="160" spans="2:3" x14ac:dyDescent="0.2">
      <c r="B160" s="1">
        <v>43314</v>
      </c>
      <c r="C160">
        <v>418.25</v>
      </c>
    </row>
    <row r="161" spans="2:3" x14ac:dyDescent="0.2">
      <c r="B161" s="1">
        <v>43315</v>
      </c>
      <c r="C161">
        <v>420.5</v>
      </c>
    </row>
    <row r="162" spans="2:3" x14ac:dyDescent="0.2">
      <c r="B162" s="1">
        <v>43318</v>
      </c>
      <c r="C162">
        <v>421.5</v>
      </c>
    </row>
    <row r="163" spans="2:3" x14ac:dyDescent="0.2">
      <c r="B163" s="1">
        <v>43319</v>
      </c>
      <c r="C163">
        <v>420.75</v>
      </c>
    </row>
    <row r="164" spans="2:3" x14ac:dyDescent="0.2">
      <c r="B164" s="1">
        <v>43320</v>
      </c>
      <c r="C164">
        <v>419.75</v>
      </c>
    </row>
    <row r="165" spans="2:3" x14ac:dyDescent="0.2">
      <c r="B165" s="1">
        <v>43321</v>
      </c>
      <c r="C165">
        <v>419.25</v>
      </c>
    </row>
    <row r="166" spans="2:3" x14ac:dyDescent="0.2">
      <c r="B166" s="1">
        <v>43322</v>
      </c>
      <c r="C166">
        <v>411</v>
      </c>
    </row>
    <row r="167" spans="2:3" x14ac:dyDescent="0.2">
      <c r="B167" s="1">
        <v>43325</v>
      </c>
      <c r="C167">
        <v>409.5</v>
      </c>
    </row>
    <row r="168" spans="2:3" x14ac:dyDescent="0.2">
      <c r="B168" s="1">
        <v>43326</v>
      </c>
      <c r="C168">
        <v>414.25</v>
      </c>
    </row>
    <row r="169" spans="2:3" x14ac:dyDescent="0.2">
      <c r="B169" s="1">
        <v>43327</v>
      </c>
      <c r="C169">
        <v>413.5</v>
      </c>
    </row>
    <row r="170" spans="2:3" x14ac:dyDescent="0.2">
      <c r="B170" s="1">
        <v>43328</v>
      </c>
      <c r="C170">
        <v>415.75</v>
      </c>
    </row>
    <row r="171" spans="2:3" x14ac:dyDescent="0.2">
      <c r="B171" s="1">
        <v>43329</v>
      </c>
      <c r="C171">
        <v>414.75</v>
      </c>
    </row>
    <row r="172" spans="2:3" x14ac:dyDescent="0.2">
      <c r="B172" s="1">
        <v>43332</v>
      </c>
      <c r="C172">
        <v>413.25</v>
      </c>
    </row>
    <row r="173" spans="2:3" x14ac:dyDescent="0.2">
      <c r="B173" s="1">
        <v>43333</v>
      </c>
      <c r="C173">
        <v>411.5</v>
      </c>
    </row>
    <row r="174" spans="2:3" x14ac:dyDescent="0.2">
      <c r="B174" s="1">
        <v>43334</v>
      </c>
      <c r="C174">
        <v>407.25</v>
      </c>
    </row>
    <row r="175" spans="2:3" x14ac:dyDescent="0.2">
      <c r="B175" s="1">
        <v>43335</v>
      </c>
      <c r="C175">
        <v>402.75</v>
      </c>
    </row>
    <row r="176" spans="2:3" x14ac:dyDescent="0.2">
      <c r="B176" s="1">
        <v>43336</v>
      </c>
      <c r="C176">
        <v>404</v>
      </c>
    </row>
    <row r="177" spans="2:3" x14ac:dyDescent="0.2">
      <c r="B177" s="1">
        <v>43339</v>
      </c>
      <c r="C177">
        <v>404</v>
      </c>
    </row>
    <row r="178" spans="2:3" x14ac:dyDescent="0.2">
      <c r="B178" s="1">
        <v>43340</v>
      </c>
      <c r="C178">
        <v>400.25</v>
      </c>
    </row>
    <row r="179" spans="2:3" x14ac:dyDescent="0.2">
      <c r="B179" s="1">
        <v>43341</v>
      </c>
      <c r="C179">
        <v>401.5</v>
      </c>
    </row>
    <row r="180" spans="2:3" x14ac:dyDescent="0.2">
      <c r="B180" s="1">
        <v>43342</v>
      </c>
      <c r="C180">
        <v>400.5</v>
      </c>
    </row>
    <row r="181" spans="2:3" x14ac:dyDescent="0.2">
      <c r="B181" s="1">
        <v>43343</v>
      </c>
      <c r="C181">
        <v>406</v>
      </c>
    </row>
    <row r="182" spans="2:3" x14ac:dyDescent="0.2">
      <c r="B182" s="1">
        <v>43347</v>
      </c>
      <c r="C182">
        <v>408</v>
      </c>
    </row>
    <row r="183" spans="2:3" x14ac:dyDescent="0.2">
      <c r="B183" s="1">
        <v>43348</v>
      </c>
      <c r="C183">
        <v>406.25</v>
      </c>
    </row>
    <row r="184" spans="2:3" x14ac:dyDescent="0.2">
      <c r="B184" s="1">
        <v>43349</v>
      </c>
      <c r="C184">
        <v>407</v>
      </c>
    </row>
    <row r="185" spans="2:3" x14ac:dyDescent="0.2">
      <c r="B185" s="1">
        <v>43350</v>
      </c>
      <c r="C185">
        <v>407</v>
      </c>
    </row>
    <row r="186" spans="2:3" x14ac:dyDescent="0.2">
      <c r="B186" s="1">
        <v>43353</v>
      </c>
      <c r="C186">
        <v>408.25</v>
      </c>
    </row>
    <row r="187" spans="2:3" x14ac:dyDescent="0.2">
      <c r="B187" s="1">
        <v>43354</v>
      </c>
      <c r="C187">
        <v>407.25</v>
      </c>
    </row>
    <row r="188" spans="2:3" x14ac:dyDescent="0.2">
      <c r="B188" s="1">
        <v>43355</v>
      </c>
      <c r="C188">
        <v>400</v>
      </c>
    </row>
    <row r="189" spans="2:3" x14ac:dyDescent="0.2">
      <c r="B189" s="1">
        <v>43356</v>
      </c>
      <c r="C189">
        <v>400</v>
      </c>
    </row>
    <row r="190" spans="2:3" x14ac:dyDescent="0.2">
      <c r="B190" s="1">
        <v>43357</v>
      </c>
      <c r="C190">
        <v>400.75</v>
      </c>
    </row>
    <row r="191" spans="2:3" x14ac:dyDescent="0.2">
      <c r="B191" s="1">
        <v>43360</v>
      </c>
      <c r="C191">
        <v>398.5</v>
      </c>
    </row>
    <row r="192" spans="2:3" x14ac:dyDescent="0.2">
      <c r="B192" s="1">
        <v>43361</v>
      </c>
      <c r="C192">
        <v>395.25</v>
      </c>
    </row>
    <row r="193" spans="2:3" x14ac:dyDescent="0.2">
      <c r="B193" s="1">
        <v>43362</v>
      </c>
      <c r="C193">
        <v>396.75</v>
      </c>
    </row>
    <row r="194" spans="2:3" x14ac:dyDescent="0.2">
      <c r="B194" s="1">
        <v>43363</v>
      </c>
      <c r="C194">
        <v>400.75</v>
      </c>
    </row>
    <row r="195" spans="2:3" x14ac:dyDescent="0.2">
      <c r="B195" s="1">
        <v>43364</v>
      </c>
      <c r="C195">
        <v>404.25</v>
      </c>
    </row>
    <row r="196" spans="2:3" x14ac:dyDescent="0.2">
      <c r="B196" s="1">
        <v>43367</v>
      </c>
      <c r="C196">
        <v>405</v>
      </c>
    </row>
    <row r="197" spans="2:3" x14ac:dyDescent="0.2">
      <c r="B197" s="1">
        <v>43368</v>
      </c>
      <c r="C197">
        <v>407</v>
      </c>
    </row>
    <row r="198" spans="2:3" x14ac:dyDescent="0.2">
      <c r="B198" s="1">
        <v>43369</v>
      </c>
      <c r="C198">
        <v>406.25</v>
      </c>
    </row>
    <row r="199" spans="2:3" x14ac:dyDescent="0.2">
      <c r="B199" s="1">
        <v>43370</v>
      </c>
      <c r="C199">
        <v>407.5</v>
      </c>
    </row>
    <row r="200" spans="2:3" x14ac:dyDescent="0.2">
      <c r="B200" s="1">
        <v>43371</v>
      </c>
      <c r="C200">
        <v>401.25</v>
      </c>
    </row>
    <row r="201" spans="2:3" x14ac:dyDescent="0.2">
      <c r="B201" s="1">
        <v>43374</v>
      </c>
      <c r="C201">
        <v>408.75</v>
      </c>
    </row>
    <row r="202" spans="2:3" x14ac:dyDescent="0.2">
      <c r="B202" s="1">
        <v>43375</v>
      </c>
      <c r="C202">
        <v>409.5</v>
      </c>
    </row>
    <row r="203" spans="2:3" x14ac:dyDescent="0.2">
      <c r="B203" s="1">
        <v>43376</v>
      </c>
      <c r="C203">
        <v>408</v>
      </c>
    </row>
    <row r="204" spans="2:3" x14ac:dyDescent="0.2">
      <c r="B204" s="1">
        <v>43377</v>
      </c>
      <c r="C204">
        <v>409.25</v>
      </c>
    </row>
    <row r="205" spans="2:3" x14ac:dyDescent="0.2">
      <c r="B205" s="1">
        <v>43378</v>
      </c>
      <c r="C205">
        <v>409.75</v>
      </c>
    </row>
    <row r="206" spans="2:3" x14ac:dyDescent="0.2">
      <c r="B206" s="1">
        <v>43381</v>
      </c>
      <c r="C206">
        <v>409</v>
      </c>
    </row>
    <row r="207" spans="2:3" x14ac:dyDescent="0.2">
      <c r="B207" s="1">
        <v>43382</v>
      </c>
      <c r="C207">
        <v>407</v>
      </c>
    </row>
    <row r="208" spans="2:3" x14ac:dyDescent="0.2">
      <c r="B208" s="1">
        <v>43383</v>
      </c>
      <c r="C208">
        <v>406.25</v>
      </c>
    </row>
    <row r="209" spans="2:3" x14ac:dyDescent="0.2">
      <c r="B209" s="1">
        <v>43384</v>
      </c>
      <c r="C209">
        <v>411</v>
      </c>
    </row>
    <row r="210" spans="2:3" x14ac:dyDescent="0.2">
      <c r="B210" s="1">
        <v>43385</v>
      </c>
      <c r="C210">
        <v>413.5</v>
      </c>
    </row>
    <row r="211" spans="2:3" x14ac:dyDescent="0.2">
      <c r="B211" s="1">
        <v>43388</v>
      </c>
      <c r="C211">
        <v>416.5</v>
      </c>
    </row>
    <row r="212" spans="2:3" x14ac:dyDescent="0.2">
      <c r="B212" s="1">
        <v>43389</v>
      </c>
      <c r="C212">
        <v>414</v>
      </c>
    </row>
    <row r="213" spans="2:3" x14ac:dyDescent="0.2">
      <c r="B213" s="1">
        <v>43390</v>
      </c>
      <c r="C213">
        <v>413</v>
      </c>
    </row>
    <row r="214" spans="2:3" x14ac:dyDescent="0.2">
      <c r="B214" s="1">
        <v>43391</v>
      </c>
      <c r="C214">
        <v>411.25</v>
      </c>
    </row>
    <row r="215" spans="2:3" x14ac:dyDescent="0.2">
      <c r="B215" s="1">
        <v>43392</v>
      </c>
      <c r="C215">
        <v>409</v>
      </c>
    </row>
    <row r="216" spans="2:3" x14ac:dyDescent="0.2">
      <c r="B216" s="1">
        <v>43395</v>
      </c>
      <c r="C216">
        <v>410.25</v>
      </c>
    </row>
    <row r="217" spans="2:3" x14ac:dyDescent="0.2">
      <c r="B217" s="1">
        <v>43396</v>
      </c>
      <c r="C217">
        <v>411.25</v>
      </c>
    </row>
    <row r="218" spans="2:3" x14ac:dyDescent="0.2">
      <c r="B218" s="1">
        <v>43397</v>
      </c>
      <c r="C218">
        <v>410.5</v>
      </c>
    </row>
    <row r="219" spans="2:3" x14ac:dyDescent="0.2">
      <c r="B219" s="1">
        <v>43398</v>
      </c>
      <c r="C219">
        <v>405.5</v>
      </c>
    </row>
    <row r="220" spans="2:3" x14ac:dyDescent="0.2">
      <c r="B220" s="1">
        <v>43399</v>
      </c>
      <c r="C220">
        <v>411.25</v>
      </c>
    </row>
    <row r="221" spans="2:3" x14ac:dyDescent="0.2">
      <c r="B221" s="1">
        <v>43402</v>
      </c>
      <c r="C221">
        <v>410</v>
      </c>
    </row>
    <row r="222" spans="2:3" x14ac:dyDescent="0.2">
      <c r="B222" s="1">
        <v>43403</v>
      </c>
      <c r="C222">
        <v>408.25</v>
      </c>
    </row>
    <row r="223" spans="2:3" x14ac:dyDescent="0.2">
      <c r="B223" s="1">
        <v>43404</v>
      </c>
      <c r="C223">
        <v>406.75</v>
      </c>
    </row>
    <row r="224" spans="2:3" x14ac:dyDescent="0.2">
      <c r="B224" s="1">
        <v>43405</v>
      </c>
      <c r="C224">
        <v>408.5</v>
      </c>
    </row>
    <row r="225" spans="2:3" x14ac:dyDescent="0.2">
      <c r="B225" s="1">
        <v>43406</v>
      </c>
      <c r="C225">
        <v>412.5</v>
      </c>
    </row>
    <row r="226" spans="2:3" x14ac:dyDescent="0.2">
      <c r="B226" s="1">
        <v>43409</v>
      </c>
      <c r="C226">
        <v>413.25</v>
      </c>
    </row>
    <row r="227" spans="2:3" x14ac:dyDescent="0.2">
      <c r="B227" s="1">
        <v>43410</v>
      </c>
      <c r="C227">
        <v>412.75</v>
      </c>
    </row>
    <row r="228" spans="2:3" x14ac:dyDescent="0.2">
      <c r="B228" s="1">
        <v>43411</v>
      </c>
      <c r="C228">
        <v>411</v>
      </c>
    </row>
    <row r="229" spans="2:3" x14ac:dyDescent="0.2">
      <c r="B229" s="1">
        <v>43412</v>
      </c>
      <c r="C229">
        <v>413.75</v>
      </c>
    </row>
    <row r="230" spans="2:3" x14ac:dyDescent="0.2">
      <c r="B230" s="1">
        <v>43413</v>
      </c>
      <c r="C230">
        <v>411.25</v>
      </c>
    </row>
    <row r="231" spans="2:3" x14ac:dyDescent="0.2">
      <c r="B231" s="1">
        <v>43416</v>
      </c>
      <c r="C231">
        <v>412.5</v>
      </c>
    </row>
    <row r="232" spans="2:3" x14ac:dyDescent="0.2">
      <c r="B232" s="1">
        <v>43417</v>
      </c>
      <c r="C232">
        <v>408.75</v>
      </c>
    </row>
    <row r="233" spans="2:3" x14ac:dyDescent="0.2">
      <c r="B233" s="1">
        <v>43418</v>
      </c>
      <c r="C233">
        <v>407.75</v>
      </c>
    </row>
    <row r="234" spans="2:3" x14ac:dyDescent="0.2">
      <c r="B234" s="1">
        <v>43419</v>
      </c>
      <c r="C234">
        <v>407.75</v>
      </c>
    </row>
    <row r="235" spans="2:3" x14ac:dyDescent="0.2">
      <c r="B235" s="1">
        <v>43420</v>
      </c>
      <c r="C235">
        <v>407.25</v>
      </c>
    </row>
    <row r="236" spans="2:3" x14ac:dyDescent="0.2">
      <c r="B236" s="1">
        <v>43423</v>
      </c>
      <c r="C236">
        <v>405.5</v>
      </c>
    </row>
    <row r="237" spans="2:3" x14ac:dyDescent="0.2">
      <c r="B237" s="1">
        <v>43424</v>
      </c>
      <c r="C237">
        <v>405</v>
      </c>
    </row>
    <row r="238" spans="2:3" x14ac:dyDescent="0.2">
      <c r="B238" s="1">
        <v>43425</v>
      </c>
      <c r="C238">
        <v>405.5</v>
      </c>
    </row>
    <row r="239" spans="2:3" x14ac:dyDescent="0.2">
      <c r="B239" s="1">
        <v>43427</v>
      </c>
      <c r="C239">
        <v>404.75</v>
      </c>
    </row>
    <row r="240" spans="2:3" x14ac:dyDescent="0.2">
      <c r="B240" s="1">
        <v>43430</v>
      </c>
      <c r="C240">
        <v>402</v>
      </c>
    </row>
    <row r="241" spans="2:3" x14ac:dyDescent="0.2">
      <c r="B241" s="1">
        <v>43431</v>
      </c>
      <c r="C241">
        <v>402</v>
      </c>
    </row>
    <row r="242" spans="2:3" x14ac:dyDescent="0.2">
      <c r="B242" s="1">
        <v>43432</v>
      </c>
      <c r="C242">
        <v>405.5</v>
      </c>
    </row>
    <row r="243" spans="2:3" x14ac:dyDescent="0.2">
      <c r="B243" s="1">
        <v>43433</v>
      </c>
      <c r="C243">
        <v>405.5</v>
      </c>
    </row>
    <row r="244" spans="2:3" x14ac:dyDescent="0.2">
      <c r="B244" s="1">
        <v>43434</v>
      </c>
      <c r="C244">
        <v>408.75</v>
      </c>
    </row>
    <row r="245" spans="2:3" x14ac:dyDescent="0.2">
      <c r="B245" s="1">
        <v>43437</v>
      </c>
      <c r="C245">
        <v>411.25</v>
      </c>
    </row>
    <row r="246" spans="2:3" x14ac:dyDescent="0.2">
      <c r="B246" s="1">
        <v>43438</v>
      </c>
      <c r="C246">
        <v>411.5</v>
      </c>
    </row>
    <row r="247" spans="2:3" x14ac:dyDescent="0.2">
      <c r="B247" s="1">
        <v>43439</v>
      </c>
      <c r="C247">
        <v>411</v>
      </c>
    </row>
    <row r="248" spans="2:3" x14ac:dyDescent="0.2">
      <c r="B248" s="1">
        <v>43440</v>
      </c>
      <c r="C248">
        <v>410.5</v>
      </c>
    </row>
    <row r="249" spans="2:3" x14ac:dyDescent="0.2">
      <c r="B249" s="1">
        <v>43441</v>
      </c>
      <c r="C249">
        <v>411.75</v>
      </c>
    </row>
    <row r="250" spans="2:3" x14ac:dyDescent="0.2">
      <c r="B250" s="1">
        <v>43444</v>
      </c>
      <c r="C250">
        <v>411</v>
      </c>
    </row>
    <row r="251" spans="2:3" x14ac:dyDescent="0.2">
      <c r="B251" s="1">
        <v>43445</v>
      </c>
      <c r="C251">
        <v>412.75</v>
      </c>
    </row>
    <row r="252" spans="2:3" x14ac:dyDescent="0.2">
      <c r="B252" s="1">
        <v>43446</v>
      </c>
      <c r="C252">
        <v>412.75</v>
      </c>
    </row>
    <row r="253" spans="2:3" x14ac:dyDescent="0.2">
      <c r="B253" s="1">
        <v>43447</v>
      </c>
      <c r="C253">
        <v>412.75</v>
      </c>
    </row>
    <row r="254" spans="2:3" x14ac:dyDescent="0.2">
      <c r="B254" s="1">
        <v>43448</v>
      </c>
      <c r="C254">
        <v>412.75</v>
      </c>
    </row>
    <row r="255" spans="2:3" x14ac:dyDescent="0.2">
      <c r="B255" s="1">
        <v>43451</v>
      </c>
      <c r="C255">
        <v>412.25</v>
      </c>
    </row>
    <row r="256" spans="2:3" x14ac:dyDescent="0.2">
      <c r="B256" s="1">
        <v>43452</v>
      </c>
      <c r="C256">
        <v>413.5</v>
      </c>
    </row>
    <row r="257" spans="2:3" x14ac:dyDescent="0.2">
      <c r="B257" s="1">
        <v>43453</v>
      </c>
      <c r="C257">
        <v>411.25</v>
      </c>
    </row>
    <row r="258" spans="2:3" x14ac:dyDescent="0.2">
      <c r="B258" s="1">
        <v>43454</v>
      </c>
      <c r="C258">
        <v>406</v>
      </c>
    </row>
    <row r="259" spans="2:3" x14ac:dyDescent="0.2">
      <c r="B259" s="1">
        <v>43455</v>
      </c>
      <c r="C259">
        <v>408.75</v>
      </c>
    </row>
    <row r="260" spans="2:3" x14ac:dyDescent="0.2">
      <c r="B260" s="1">
        <v>43458</v>
      </c>
      <c r="C260">
        <v>408</v>
      </c>
    </row>
    <row r="261" spans="2:3" x14ac:dyDescent="0.2">
      <c r="B261" s="1">
        <v>43460</v>
      </c>
      <c r="C261">
        <v>405</v>
      </c>
    </row>
    <row r="262" spans="2:3" x14ac:dyDescent="0.2">
      <c r="B262" s="1">
        <v>43461</v>
      </c>
      <c r="C262">
        <v>405.75</v>
      </c>
    </row>
    <row r="263" spans="2:3" x14ac:dyDescent="0.2">
      <c r="B263" s="1">
        <v>43462</v>
      </c>
      <c r="C263">
        <v>406.75</v>
      </c>
    </row>
    <row r="264" spans="2:3" x14ac:dyDescent="0.2">
      <c r="B264" s="1">
        <v>43465</v>
      </c>
      <c r="C264">
        <v>407</v>
      </c>
    </row>
    <row r="265" spans="2:3" x14ac:dyDescent="0.2">
      <c r="B265" s="1">
        <v>43467</v>
      </c>
      <c r="C265">
        <v>407.25</v>
      </c>
    </row>
    <row r="266" spans="2:3" x14ac:dyDescent="0.2">
      <c r="B266" s="1">
        <v>43468</v>
      </c>
      <c r="C266">
        <v>410.25</v>
      </c>
    </row>
    <row r="267" spans="2:3" x14ac:dyDescent="0.2">
      <c r="B267" s="1">
        <v>43469</v>
      </c>
      <c r="C267">
        <v>413.25</v>
      </c>
    </row>
    <row r="268" spans="2:3" x14ac:dyDescent="0.2">
      <c r="B268" s="1">
        <v>43472</v>
      </c>
      <c r="C268">
        <v>413</v>
      </c>
    </row>
    <row r="269" spans="2:3" x14ac:dyDescent="0.2">
      <c r="B269" s="1">
        <v>43473</v>
      </c>
      <c r="C269">
        <v>411.5</v>
      </c>
    </row>
    <row r="270" spans="2:3" x14ac:dyDescent="0.2">
      <c r="B270" s="1">
        <v>43474</v>
      </c>
      <c r="C270">
        <v>413</v>
      </c>
    </row>
    <row r="271" spans="2:3" x14ac:dyDescent="0.2">
      <c r="B271" s="1">
        <v>43475</v>
      </c>
      <c r="C271">
        <v>408</v>
      </c>
    </row>
    <row r="272" spans="2:3" x14ac:dyDescent="0.2">
      <c r="B272" s="1">
        <v>43476</v>
      </c>
      <c r="C272">
        <v>410.75</v>
      </c>
    </row>
    <row r="273" spans="2:3" x14ac:dyDescent="0.2">
      <c r="B273" s="1">
        <v>43479</v>
      </c>
      <c r="C273">
        <v>411.25</v>
      </c>
    </row>
    <row r="274" spans="2:3" x14ac:dyDescent="0.2">
      <c r="B274" s="1">
        <v>43480</v>
      </c>
      <c r="C274">
        <v>406</v>
      </c>
    </row>
    <row r="275" spans="2:3" x14ac:dyDescent="0.2">
      <c r="B275" s="1">
        <v>43481</v>
      </c>
      <c r="C275">
        <v>409</v>
      </c>
    </row>
    <row r="276" spans="2:3" x14ac:dyDescent="0.2">
      <c r="B276" s="1">
        <v>43482</v>
      </c>
      <c r="C276">
        <v>412.5</v>
      </c>
    </row>
    <row r="277" spans="2:3" x14ac:dyDescent="0.2">
      <c r="B277" s="1">
        <v>43483</v>
      </c>
      <c r="C277">
        <v>412.75</v>
      </c>
    </row>
    <row r="278" spans="2:3" x14ac:dyDescent="0.2">
      <c r="B278" s="1">
        <v>43487</v>
      </c>
      <c r="C278">
        <v>409.75</v>
      </c>
    </row>
    <row r="279" spans="2:3" x14ac:dyDescent="0.2">
      <c r="B279" s="1">
        <v>43488</v>
      </c>
      <c r="C279">
        <v>411</v>
      </c>
    </row>
    <row r="280" spans="2:3" x14ac:dyDescent="0.2">
      <c r="B280" s="1">
        <v>43489</v>
      </c>
      <c r="C280">
        <v>409.25</v>
      </c>
    </row>
    <row r="281" spans="2:3" x14ac:dyDescent="0.2">
      <c r="B281" s="1">
        <v>43490</v>
      </c>
      <c r="C281">
        <v>412</v>
      </c>
    </row>
    <row r="282" spans="2:3" x14ac:dyDescent="0.2">
      <c r="B282" s="1">
        <v>43493</v>
      </c>
      <c r="C282">
        <v>411.5</v>
      </c>
    </row>
    <row r="283" spans="2:3" x14ac:dyDescent="0.2">
      <c r="B283" s="1">
        <v>43494</v>
      </c>
      <c r="C283">
        <v>410</v>
      </c>
    </row>
    <row r="284" spans="2:3" x14ac:dyDescent="0.2">
      <c r="B284" s="1">
        <v>43495</v>
      </c>
      <c r="C284">
        <v>412.75</v>
      </c>
    </row>
    <row r="285" spans="2:3" x14ac:dyDescent="0.2">
      <c r="B285" s="1">
        <v>43496</v>
      </c>
      <c r="C285">
        <v>409.25</v>
      </c>
    </row>
    <row r="286" spans="2:3" x14ac:dyDescent="0.2">
      <c r="B286" s="1">
        <v>43497</v>
      </c>
      <c r="C286">
        <v>411.25</v>
      </c>
    </row>
    <row r="287" spans="2:3" x14ac:dyDescent="0.2">
      <c r="B287" s="1">
        <v>43500</v>
      </c>
      <c r="C287">
        <v>411.25</v>
      </c>
    </row>
    <row r="288" spans="2:3" x14ac:dyDescent="0.2">
      <c r="B288" s="1">
        <v>43501</v>
      </c>
      <c r="C288">
        <v>412.25</v>
      </c>
    </row>
    <row r="289" spans="2:3" x14ac:dyDescent="0.2">
      <c r="B289" s="1">
        <v>43502</v>
      </c>
      <c r="C289">
        <v>412</v>
      </c>
    </row>
    <row r="290" spans="2:3" x14ac:dyDescent="0.2">
      <c r="B290" s="1">
        <v>43503</v>
      </c>
      <c r="C290">
        <v>409.25</v>
      </c>
    </row>
    <row r="291" spans="2:3" x14ac:dyDescent="0.2">
      <c r="B291" s="1">
        <v>43504</v>
      </c>
      <c r="C291">
        <v>408.75</v>
      </c>
    </row>
    <row r="292" spans="2:3" x14ac:dyDescent="0.2">
      <c r="B292" s="1">
        <v>43507</v>
      </c>
      <c r="C292">
        <v>407</v>
      </c>
    </row>
    <row r="293" spans="2:3" x14ac:dyDescent="0.2">
      <c r="B293" s="1">
        <v>43508</v>
      </c>
      <c r="C293">
        <v>411</v>
      </c>
    </row>
    <row r="294" spans="2:3" x14ac:dyDescent="0.2">
      <c r="B294" s="1">
        <v>43509</v>
      </c>
      <c r="C294">
        <v>411</v>
      </c>
    </row>
    <row r="295" spans="2:3" x14ac:dyDescent="0.2">
      <c r="B295" s="1">
        <v>43510</v>
      </c>
      <c r="C295">
        <v>408.5</v>
      </c>
    </row>
    <row r="296" spans="2:3" x14ac:dyDescent="0.2">
      <c r="B296" s="1">
        <v>43511</v>
      </c>
      <c r="C296">
        <v>408.25</v>
      </c>
    </row>
    <row r="297" spans="2:3" x14ac:dyDescent="0.2">
      <c r="B297" s="1">
        <v>43515</v>
      </c>
      <c r="C297">
        <v>406</v>
      </c>
    </row>
    <row r="298" spans="2:3" x14ac:dyDescent="0.2">
      <c r="B298" s="1">
        <v>43516</v>
      </c>
      <c r="C298">
        <v>408.5</v>
      </c>
    </row>
    <row r="299" spans="2:3" x14ac:dyDescent="0.2">
      <c r="B299" s="1">
        <v>43517</v>
      </c>
      <c r="C299">
        <v>411.75</v>
      </c>
    </row>
    <row r="300" spans="2:3" x14ac:dyDescent="0.2">
      <c r="B300" s="1">
        <v>43518</v>
      </c>
      <c r="C300">
        <v>411.75</v>
      </c>
    </row>
    <row r="301" spans="2:3" x14ac:dyDescent="0.2">
      <c r="B301" s="1">
        <v>43521</v>
      </c>
      <c r="C301">
        <v>408.5</v>
      </c>
    </row>
    <row r="302" spans="2:3" x14ac:dyDescent="0.2">
      <c r="B302" s="1">
        <v>43522</v>
      </c>
      <c r="C302">
        <v>407</v>
      </c>
    </row>
    <row r="303" spans="2:3" x14ac:dyDescent="0.2">
      <c r="B303" s="1">
        <v>43523</v>
      </c>
      <c r="C303">
        <v>405.25</v>
      </c>
    </row>
    <row r="304" spans="2:3" x14ac:dyDescent="0.2">
      <c r="B304" s="1">
        <v>43524</v>
      </c>
      <c r="C304">
        <v>402.75</v>
      </c>
    </row>
    <row r="305" spans="2:3" x14ac:dyDescent="0.2">
      <c r="B305" s="1">
        <v>43525</v>
      </c>
      <c r="C305">
        <v>404.75</v>
      </c>
    </row>
    <row r="306" spans="2:3" x14ac:dyDescent="0.2">
      <c r="B306" s="1">
        <v>43528</v>
      </c>
      <c r="C306">
        <v>406.25</v>
      </c>
    </row>
    <row r="307" spans="2:3" x14ac:dyDescent="0.2">
      <c r="B307" s="1">
        <v>43529</v>
      </c>
      <c r="C307">
        <v>408.25</v>
      </c>
    </row>
    <row r="308" spans="2:3" x14ac:dyDescent="0.2">
      <c r="B308" s="1">
        <v>43530</v>
      </c>
      <c r="C308">
        <v>405.75</v>
      </c>
    </row>
    <row r="309" spans="2:3" x14ac:dyDescent="0.2">
      <c r="B309" s="1">
        <v>43531</v>
      </c>
      <c r="C309">
        <v>400.25</v>
      </c>
    </row>
    <row r="310" spans="2:3" x14ac:dyDescent="0.2">
      <c r="B310" s="1">
        <v>43532</v>
      </c>
      <c r="C310">
        <v>400</v>
      </c>
    </row>
    <row r="311" spans="2:3" x14ac:dyDescent="0.2">
      <c r="B311" s="1">
        <v>43535</v>
      </c>
      <c r="C311">
        <v>398.5</v>
      </c>
    </row>
    <row r="312" spans="2:3" x14ac:dyDescent="0.2">
      <c r="B312" s="1">
        <v>43536</v>
      </c>
      <c r="C312">
        <v>403.5</v>
      </c>
    </row>
    <row r="313" spans="2:3" x14ac:dyDescent="0.2">
      <c r="B313" s="1">
        <v>43537</v>
      </c>
      <c r="C313">
        <v>403.75</v>
      </c>
    </row>
    <row r="314" spans="2:3" x14ac:dyDescent="0.2">
      <c r="B314" s="1">
        <v>43538</v>
      </c>
      <c r="C314">
        <v>405</v>
      </c>
    </row>
    <row r="315" spans="2:3" x14ac:dyDescent="0.2">
      <c r="B315" s="1">
        <v>43539</v>
      </c>
      <c r="C315">
        <v>407</v>
      </c>
    </row>
    <row r="316" spans="2:3" x14ac:dyDescent="0.2">
      <c r="B316" s="1">
        <v>43542</v>
      </c>
      <c r="C316">
        <v>405.75</v>
      </c>
    </row>
    <row r="317" spans="2:3" x14ac:dyDescent="0.2">
      <c r="B317" s="1">
        <v>43543</v>
      </c>
      <c r="C317">
        <v>406</v>
      </c>
    </row>
    <row r="318" spans="2:3" x14ac:dyDescent="0.2">
      <c r="B318" s="1">
        <v>43544</v>
      </c>
      <c r="C318">
        <v>406.5</v>
      </c>
    </row>
    <row r="319" spans="2:3" x14ac:dyDescent="0.2">
      <c r="B319" s="1">
        <v>43545</v>
      </c>
      <c r="C319">
        <v>409</v>
      </c>
    </row>
    <row r="320" spans="2:3" x14ac:dyDescent="0.2">
      <c r="B320" s="1">
        <v>43546</v>
      </c>
      <c r="C320">
        <v>410.25</v>
      </c>
    </row>
    <row r="321" spans="2:3" x14ac:dyDescent="0.2">
      <c r="B321" s="1">
        <v>43549</v>
      </c>
      <c r="C321">
        <v>411.75</v>
      </c>
    </row>
    <row r="322" spans="2:3" x14ac:dyDescent="0.2">
      <c r="B322" s="1">
        <v>43550</v>
      </c>
      <c r="C322">
        <v>410.25</v>
      </c>
    </row>
    <row r="323" spans="2:3" x14ac:dyDescent="0.2">
      <c r="B323" s="1">
        <v>43551</v>
      </c>
      <c r="C323">
        <v>408.25</v>
      </c>
    </row>
    <row r="324" spans="2:3" x14ac:dyDescent="0.2">
      <c r="B324" s="1">
        <v>43552</v>
      </c>
      <c r="C324">
        <v>408.5</v>
      </c>
    </row>
    <row r="325" spans="2:3" x14ac:dyDescent="0.2">
      <c r="B325" s="1">
        <v>43553</v>
      </c>
      <c r="C325">
        <v>397</v>
      </c>
    </row>
    <row r="326" spans="2:3" x14ac:dyDescent="0.2">
      <c r="B326" s="1">
        <v>43556</v>
      </c>
      <c r="C326">
        <v>401.5</v>
      </c>
    </row>
    <row r="327" spans="2:3" x14ac:dyDescent="0.2">
      <c r="B327" s="1">
        <v>43557</v>
      </c>
      <c r="C327">
        <v>403.75</v>
      </c>
    </row>
    <row r="328" spans="2:3" x14ac:dyDescent="0.2">
      <c r="B328" s="1">
        <v>43558</v>
      </c>
      <c r="C328">
        <v>405</v>
      </c>
    </row>
    <row r="329" spans="2:3" x14ac:dyDescent="0.2">
      <c r="B329" s="1">
        <v>43559</v>
      </c>
      <c r="C329">
        <v>406</v>
      </c>
    </row>
    <row r="330" spans="2:3" x14ac:dyDescent="0.2">
      <c r="B330" s="1">
        <v>43560</v>
      </c>
      <c r="C330">
        <v>403</v>
      </c>
    </row>
    <row r="331" spans="2:3" x14ac:dyDescent="0.2">
      <c r="B331" s="1">
        <v>43563</v>
      </c>
      <c r="C331">
        <v>402.75</v>
      </c>
    </row>
    <row r="332" spans="2:3" x14ac:dyDescent="0.2">
      <c r="B332" s="1">
        <v>43564</v>
      </c>
      <c r="C332">
        <v>403.5</v>
      </c>
    </row>
    <row r="333" spans="2:3" x14ac:dyDescent="0.2">
      <c r="B333" s="1">
        <v>43565</v>
      </c>
      <c r="C333">
        <v>404.5</v>
      </c>
    </row>
    <row r="334" spans="2:3" x14ac:dyDescent="0.2">
      <c r="B334" s="1">
        <v>43566</v>
      </c>
      <c r="C334">
        <v>402.25</v>
      </c>
    </row>
    <row r="335" spans="2:3" x14ac:dyDescent="0.2">
      <c r="B335" s="1">
        <v>43567</v>
      </c>
      <c r="C335">
        <v>403</v>
      </c>
    </row>
    <row r="336" spans="2:3" x14ac:dyDescent="0.2">
      <c r="B336" s="1">
        <v>43570</v>
      </c>
      <c r="C336">
        <v>404.5</v>
      </c>
    </row>
    <row r="337" spans="2:3" x14ac:dyDescent="0.2">
      <c r="B337" s="1">
        <v>43571</v>
      </c>
      <c r="C337">
        <v>401.5</v>
      </c>
    </row>
    <row r="338" spans="2:3" x14ac:dyDescent="0.2">
      <c r="B338" s="1">
        <v>43572</v>
      </c>
      <c r="C338">
        <v>400.75</v>
      </c>
    </row>
    <row r="339" spans="2:3" x14ac:dyDescent="0.2">
      <c r="B339" s="1">
        <v>43573</v>
      </c>
      <c r="C339">
        <v>400.25</v>
      </c>
    </row>
    <row r="340" spans="2:3" x14ac:dyDescent="0.2">
      <c r="B340" s="1">
        <v>43577</v>
      </c>
      <c r="C340">
        <v>396.5</v>
      </c>
    </row>
    <row r="341" spans="2:3" x14ac:dyDescent="0.2">
      <c r="B341" s="1">
        <v>43578</v>
      </c>
      <c r="C341">
        <v>394.5</v>
      </c>
    </row>
    <row r="342" spans="2:3" x14ac:dyDescent="0.2">
      <c r="B342" s="1">
        <v>43579</v>
      </c>
      <c r="C342">
        <v>391</v>
      </c>
    </row>
    <row r="343" spans="2:3" x14ac:dyDescent="0.2">
      <c r="B343" s="1">
        <v>43580</v>
      </c>
      <c r="C343">
        <v>392.5</v>
      </c>
    </row>
    <row r="344" spans="2:3" x14ac:dyDescent="0.2">
      <c r="B344" s="1">
        <v>43581</v>
      </c>
      <c r="C344">
        <v>395.5</v>
      </c>
    </row>
    <row r="345" spans="2:3" x14ac:dyDescent="0.2">
      <c r="B345" s="1">
        <v>43584</v>
      </c>
      <c r="C345">
        <v>395.75</v>
      </c>
    </row>
    <row r="346" spans="2:3" x14ac:dyDescent="0.2">
      <c r="B346" s="1">
        <v>43585</v>
      </c>
      <c r="C346">
        <v>396</v>
      </c>
    </row>
    <row r="347" spans="2:3" x14ac:dyDescent="0.2">
      <c r="B347" s="1">
        <v>43586</v>
      </c>
      <c r="C347">
        <v>400</v>
      </c>
    </row>
    <row r="348" spans="2:3" x14ac:dyDescent="0.2">
      <c r="B348" s="1">
        <v>43587</v>
      </c>
      <c r="C348">
        <v>399.25</v>
      </c>
    </row>
    <row r="349" spans="2:3" x14ac:dyDescent="0.2">
      <c r="B349" s="1">
        <v>43588</v>
      </c>
      <c r="C349">
        <v>399.75</v>
      </c>
    </row>
    <row r="350" spans="2:3" x14ac:dyDescent="0.2">
      <c r="B350" s="1">
        <v>43591</v>
      </c>
      <c r="C350">
        <v>395</v>
      </c>
    </row>
    <row r="351" spans="2:3" x14ac:dyDescent="0.2">
      <c r="B351" s="1">
        <v>43592</v>
      </c>
      <c r="C351">
        <v>396.5</v>
      </c>
    </row>
    <row r="352" spans="2:3" x14ac:dyDescent="0.2">
      <c r="B352" s="1">
        <v>43593</v>
      </c>
      <c r="C352">
        <v>395</v>
      </c>
    </row>
    <row r="353" spans="2:3" x14ac:dyDescent="0.2">
      <c r="B353" s="1">
        <v>43594</v>
      </c>
      <c r="C353">
        <v>386.75</v>
      </c>
    </row>
    <row r="354" spans="2:3" x14ac:dyDescent="0.2">
      <c r="B354" s="1">
        <v>43595</v>
      </c>
      <c r="C354">
        <v>386.25</v>
      </c>
    </row>
    <row r="355" spans="2:3" x14ac:dyDescent="0.2">
      <c r="B355" s="1">
        <v>43598</v>
      </c>
      <c r="C355">
        <v>390</v>
      </c>
    </row>
    <row r="356" spans="2:3" x14ac:dyDescent="0.2">
      <c r="B356" s="1">
        <v>43599</v>
      </c>
      <c r="C356">
        <v>399.5</v>
      </c>
    </row>
    <row r="357" spans="2:3" x14ac:dyDescent="0.2">
      <c r="B357" s="1">
        <v>43600</v>
      </c>
      <c r="C357">
        <v>400.5</v>
      </c>
    </row>
    <row r="358" spans="2:3" x14ac:dyDescent="0.2">
      <c r="B358" s="1">
        <v>43601</v>
      </c>
      <c r="C358">
        <v>406.5</v>
      </c>
    </row>
    <row r="359" spans="2:3" x14ac:dyDescent="0.2">
      <c r="B359" s="1">
        <v>43602</v>
      </c>
      <c r="C359">
        <v>407.75</v>
      </c>
    </row>
    <row r="360" spans="2:3" x14ac:dyDescent="0.2">
      <c r="B360" s="1">
        <v>43605</v>
      </c>
      <c r="C360">
        <v>414.25</v>
      </c>
    </row>
    <row r="361" spans="2:3" x14ac:dyDescent="0.2">
      <c r="B361" s="1">
        <v>43606</v>
      </c>
      <c r="C361">
        <v>420</v>
      </c>
    </row>
    <row r="362" spans="2:3" x14ac:dyDescent="0.2">
      <c r="B362" s="1">
        <v>43607</v>
      </c>
      <c r="C362">
        <v>422.75</v>
      </c>
    </row>
    <row r="363" spans="2:3" x14ac:dyDescent="0.2">
      <c r="B363" s="1">
        <v>43608</v>
      </c>
      <c r="C363">
        <v>419.25</v>
      </c>
    </row>
    <row r="364" spans="2:3" x14ac:dyDescent="0.2">
      <c r="B364" s="1">
        <v>43609</v>
      </c>
      <c r="C364">
        <v>429.25</v>
      </c>
    </row>
    <row r="365" spans="2:3" x14ac:dyDescent="0.2">
      <c r="B365" s="1">
        <v>43613</v>
      </c>
      <c r="C365">
        <v>446.5</v>
      </c>
    </row>
    <row r="366" spans="2:3" x14ac:dyDescent="0.2">
      <c r="B366" s="1">
        <v>43614</v>
      </c>
      <c r="C366">
        <v>444.5</v>
      </c>
    </row>
    <row r="367" spans="2:3" x14ac:dyDescent="0.2">
      <c r="B367" s="1">
        <v>43615</v>
      </c>
      <c r="C367">
        <v>459.25</v>
      </c>
    </row>
    <row r="368" spans="2:3" x14ac:dyDescent="0.2">
      <c r="B368" s="1">
        <v>43616</v>
      </c>
      <c r="C368">
        <v>451.5</v>
      </c>
    </row>
    <row r="369" spans="2:3" x14ac:dyDescent="0.2">
      <c r="B369" s="1">
        <v>43619</v>
      </c>
      <c r="C369">
        <v>450.75</v>
      </c>
    </row>
    <row r="370" spans="2:3" x14ac:dyDescent="0.2">
      <c r="B370" s="1">
        <v>43620</v>
      </c>
      <c r="C370">
        <v>452.75</v>
      </c>
    </row>
    <row r="371" spans="2:3" x14ac:dyDescent="0.2">
      <c r="B371" s="1">
        <v>43621</v>
      </c>
      <c r="C371">
        <v>442</v>
      </c>
    </row>
    <row r="372" spans="2:3" x14ac:dyDescent="0.2">
      <c r="B372" s="1">
        <v>43622</v>
      </c>
      <c r="C372">
        <v>446.75</v>
      </c>
    </row>
    <row r="373" spans="2:3" x14ac:dyDescent="0.2">
      <c r="B373" s="1">
        <v>43623</v>
      </c>
      <c r="C373">
        <v>442.5</v>
      </c>
    </row>
    <row r="374" spans="2:3" x14ac:dyDescent="0.2">
      <c r="B374" s="1">
        <v>43626</v>
      </c>
      <c r="C374">
        <v>443.5</v>
      </c>
    </row>
    <row r="375" spans="2:3" x14ac:dyDescent="0.2">
      <c r="B375" s="1">
        <v>43627</v>
      </c>
      <c r="C375">
        <v>455.5</v>
      </c>
    </row>
    <row r="376" spans="2:3" x14ac:dyDescent="0.2">
      <c r="B376" s="1">
        <v>43628</v>
      </c>
      <c r="C376">
        <v>456.25</v>
      </c>
    </row>
    <row r="377" spans="2:3" x14ac:dyDescent="0.2">
      <c r="B377" s="1">
        <v>43629</v>
      </c>
      <c r="C377">
        <v>461</v>
      </c>
    </row>
    <row r="378" spans="2:3" x14ac:dyDescent="0.2">
      <c r="B378" s="1">
        <v>43630</v>
      </c>
      <c r="C378">
        <v>467.5</v>
      </c>
    </row>
    <row r="379" spans="2:3" x14ac:dyDescent="0.2">
      <c r="B379" s="1">
        <v>43633</v>
      </c>
      <c r="C379">
        <v>473</v>
      </c>
    </row>
    <row r="380" spans="2:3" x14ac:dyDescent="0.2">
      <c r="B380" s="1">
        <v>43634</v>
      </c>
      <c r="C380">
        <v>468.25</v>
      </c>
    </row>
    <row r="381" spans="2:3" x14ac:dyDescent="0.2">
      <c r="B381" s="1">
        <v>43635</v>
      </c>
      <c r="C381">
        <v>458.75</v>
      </c>
    </row>
    <row r="382" spans="2:3" x14ac:dyDescent="0.2">
      <c r="B382" s="1">
        <v>43636</v>
      </c>
      <c r="C382">
        <v>466.25</v>
      </c>
    </row>
    <row r="383" spans="2:3" x14ac:dyDescent="0.2">
      <c r="B383" s="1">
        <v>43637</v>
      </c>
      <c r="C383">
        <v>459.25</v>
      </c>
    </row>
    <row r="384" spans="2:3" x14ac:dyDescent="0.2">
      <c r="B384" s="1">
        <v>43640</v>
      </c>
      <c r="C384">
        <v>463</v>
      </c>
    </row>
    <row r="385" spans="2:3" x14ac:dyDescent="0.2">
      <c r="B385" s="1">
        <v>43641</v>
      </c>
      <c r="C385">
        <v>462</v>
      </c>
    </row>
    <row r="386" spans="2:3" x14ac:dyDescent="0.2">
      <c r="B386" s="1">
        <v>43642</v>
      </c>
      <c r="C386">
        <v>459.5</v>
      </c>
    </row>
    <row r="387" spans="2:3" x14ac:dyDescent="0.2">
      <c r="B387" s="1">
        <v>43643</v>
      </c>
      <c r="C387">
        <v>456.75</v>
      </c>
    </row>
    <row r="388" spans="2:3" x14ac:dyDescent="0.2">
      <c r="B388" s="1">
        <v>43644</v>
      </c>
      <c r="C388">
        <v>439.5</v>
      </c>
    </row>
    <row r="389" spans="2:3" x14ac:dyDescent="0.2">
      <c r="B389" s="1">
        <v>43647</v>
      </c>
      <c r="C389">
        <v>431.75</v>
      </c>
    </row>
    <row r="390" spans="2:3" x14ac:dyDescent="0.2">
      <c r="B390" s="1">
        <v>43648</v>
      </c>
      <c r="C390">
        <v>434.75</v>
      </c>
    </row>
    <row r="391" spans="2:3" x14ac:dyDescent="0.2">
      <c r="B391" s="1">
        <v>43649</v>
      </c>
      <c r="C391">
        <v>448.25</v>
      </c>
    </row>
    <row r="392" spans="2:3" x14ac:dyDescent="0.2">
      <c r="B392" s="1">
        <v>43651</v>
      </c>
      <c r="C392">
        <v>449</v>
      </c>
    </row>
    <row r="393" spans="2:3" x14ac:dyDescent="0.2">
      <c r="B393" s="1">
        <v>43654</v>
      </c>
      <c r="C393">
        <v>450.5</v>
      </c>
    </row>
    <row r="394" spans="2:3" x14ac:dyDescent="0.2">
      <c r="B394" s="1">
        <v>43655</v>
      </c>
      <c r="C394">
        <v>444.5</v>
      </c>
    </row>
    <row r="395" spans="2:3" x14ac:dyDescent="0.2">
      <c r="B395" s="1">
        <v>43656</v>
      </c>
      <c r="C395">
        <v>446.25</v>
      </c>
    </row>
    <row r="396" spans="2:3" x14ac:dyDescent="0.2">
      <c r="B396" s="1">
        <v>43657</v>
      </c>
      <c r="C396">
        <v>454.5</v>
      </c>
    </row>
    <row r="397" spans="2:3" x14ac:dyDescent="0.2">
      <c r="B397" s="1">
        <v>43658</v>
      </c>
      <c r="C397">
        <v>465</v>
      </c>
    </row>
    <row r="398" spans="2:3" x14ac:dyDescent="0.2">
      <c r="B398" s="1">
        <v>43661</v>
      </c>
      <c r="C398">
        <v>453.75</v>
      </c>
    </row>
    <row r="399" spans="2:3" x14ac:dyDescent="0.2">
      <c r="B399" s="1">
        <v>43662</v>
      </c>
      <c r="C399">
        <v>448.5</v>
      </c>
    </row>
    <row r="400" spans="2:3" x14ac:dyDescent="0.2">
      <c r="B400" s="1">
        <v>43663</v>
      </c>
      <c r="C400">
        <v>448.75</v>
      </c>
    </row>
    <row r="401" spans="2:3" x14ac:dyDescent="0.2">
      <c r="B401" s="1">
        <v>43664</v>
      </c>
      <c r="C401">
        <v>438.25</v>
      </c>
    </row>
    <row r="402" spans="2:3" x14ac:dyDescent="0.2">
      <c r="B402" s="1">
        <v>43665</v>
      </c>
      <c r="C402">
        <v>444</v>
      </c>
    </row>
    <row r="403" spans="2:3" x14ac:dyDescent="0.2">
      <c r="B403" s="1">
        <v>43668</v>
      </c>
      <c r="C403">
        <v>435.75</v>
      </c>
    </row>
    <row r="404" spans="2:3" x14ac:dyDescent="0.2">
      <c r="B404" s="1">
        <v>43669</v>
      </c>
      <c r="C404">
        <v>440.5</v>
      </c>
    </row>
    <row r="405" spans="2:3" x14ac:dyDescent="0.2">
      <c r="B405" s="1">
        <v>43670</v>
      </c>
      <c r="C405">
        <v>439.75</v>
      </c>
    </row>
    <row r="406" spans="2:3" x14ac:dyDescent="0.2">
      <c r="B406" s="1">
        <v>43671</v>
      </c>
      <c r="C406">
        <v>437.25</v>
      </c>
    </row>
    <row r="407" spans="2:3" x14ac:dyDescent="0.2">
      <c r="B407" s="1">
        <v>43672</v>
      </c>
      <c r="C407">
        <v>434.5</v>
      </c>
    </row>
    <row r="408" spans="2:3" x14ac:dyDescent="0.2">
      <c r="B408" s="1">
        <v>43675</v>
      </c>
      <c r="C408">
        <v>436.75</v>
      </c>
    </row>
    <row r="409" spans="2:3" x14ac:dyDescent="0.2">
      <c r="B409" s="1">
        <v>43676</v>
      </c>
      <c r="C409">
        <v>431</v>
      </c>
    </row>
    <row r="410" spans="2:3" x14ac:dyDescent="0.2">
      <c r="B410" s="1">
        <v>43677</v>
      </c>
      <c r="C410">
        <v>420.5</v>
      </c>
    </row>
    <row r="411" spans="2:3" x14ac:dyDescent="0.2">
      <c r="B411" s="1">
        <v>43678</v>
      </c>
      <c r="C411">
        <v>413.25</v>
      </c>
    </row>
    <row r="412" spans="2:3" x14ac:dyDescent="0.2">
      <c r="B412" s="1">
        <v>43679</v>
      </c>
      <c r="C412">
        <v>420.5</v>
      </c>
    </row>
    <row r="413" spans="2:3" x14ac:dyDescent="0.2">
      <c r="B413" s="1">
        <v>43682</v>
      </c>
      <c r="C413">
        <v>425.5</v>
      </c>
    </row>
    <row r="414" spans="2:3" x14ac:dyDescent="0.2">
      <c r="B414" s="1">
        <v>43683</v>
      </c>
      <c r="C414">
        <v>422</v>
      </c>
    </row>
    <row r="415" spans="2:3" x14ac:dyDescent="0.2">
      <c r="B415" s="1">
        <v>43684</v>
      </c>
      <c r="C415">
        <v>423.75</v>
      </c>
    </row>
    <row r="416" spans="2:3" x14ac:dyDescent="0.2">
      <c r="B416" s="1">
        <v>43685</v>
      </c>
      <c r="C416">
        <v>428.5</v>
      </c>
    </row>
    <row r="417" spans="2:3" x14ac:dyDescent="0.2">
      <c r="B417" s="1">
        <v>43686</v>
      </c>
      <c r="C417">
        <v>428.25</v>
      </c>
    </row>
    <row r="418" spans="2:3" x14ac:dyDescent="0.2">
      <c r="B418" s="1">
        <v>43689</v>
      </c>
      <c r="C418">
        <v>403.25</v>
      </c>
    </row>
    <row r="419" spans="2:3" x14ac:dyDescent="0.2">
      <c r="B419" s="1">
        <v>43690</v>
      </c>
      <c r="C419">
        <v>390</v>
      </c>
    </row>
    <row r="420" spans="2:3" x14ac:dyDescent="0.2">
      <c r="B420" s="1">
        <v>43691</v>
      </c>
      <c r="C420">
        <v>383.25</v>
      </c>
    </row>
    <row r="421" spans="2:3" x14ac:dyDescent="0.2">
      <c r="B421" s="1">
        <v>43692</v>
      </c>
      <c r="C421">
        <v>383.5</v>
      </c>
    </row>
    <row r="422" spans="2:3" x14ac:dyDescent="0.2">
      <c r="B422" s="1">
        <v>43693</v>
      </c>
      <c r="C422">
        <v>392.75</v>
      </c>
    </row>
    <row r="423" spans="2:3" x14ac:dyDescent="0.2">
      <c r="B423" s="1">
        <v>43696</v>
      </c>
      <c r="C423">
        <v>387</v>
      </c>
    </row>
    <row r="424" spans="2:3" x14ac:dyDescent="0.2">
      <c r="B424" s="1">
        <v>43697</v>
      </c>
      <c r="C424">
        <v>381.25</v>
      </c>
    </row>
    <row r="425" spans="2:3" x14ac:dyDescent="0.2">
      <c r="B425" s="1">
        <v>43698</v>
      </c>
      <c r="C425">
        <v>382.5</v>
      </c>
    </row>
    <row r="426" spans="2:3" x14ac:dyDescent="0.2">
      <c r="B426" s="1">
        <v>43699</v>
      </c>
      <c r="C426">
        <v>383</v>
      </c>
    </row>
    <row r="427" spans="2:3" x14ac:dyDescent="0.2">
      <c r="B427" s="1">
        <v>43700</v>
      </c>
      <c r="C427">
        <v>380</v>
      </c>
    </row>
    <row r="428" spans="2:3" x14ac:dyDescent="0.2">
      <c r="B428" s="1">
        <v>43703</v>
      </c>
      <c r="C428">
        <v>380.5</v>
      </c>
    </row>
    <row r="429" spans="2:3" x14ac:dyDescent="0.2">
      <c r="B429" s="1">
        <v>43704</v>
      </c>
      <c r="C429">
        <v>377.75</v>
      </c>
    </row>
    <row r="430" spans="2:3" x14ac:dyDescent="0.2">
      <c r="B430" s="1">
        <v>43705</v>
      </c>
      <c r="C430">
        <v>381.75</v>
      </c>
    </row>
    <row r="431" spans="2:3" x14ac:dyDescent="0.2">
      <c r="B431" s="1">
        <v>43706</v>
      </c>
      <c r="C431">
        <v>383.25</v>
      </c>
    </row>
    <row r="432" spans="2:3" x14ac:dyDescent="0.2">
      <c r="B432" s="1">
        <v>43707</v>
      </c>
      <c r="C432">
        <v>382.25</v>
      </c>
    </row>
    <row r="433" spans="2:3" x14ac:dyDescent="0.2">
      <c r="B433" s="1">
        <v>43711</v>
      </c>
      <c r="C433">
        <v>374.25</v>
      </c>
    </row>
    <row r="434" spans="2:3" x14ac:dyDescent="0.2">
      <c r="B434" s="1">
        <v>43712</v>
      </c>
      <c r="C434">
        <v>371.75</v>
      </c>
    </row>
    <row r="435" spans="2:3" x14ac:dyDescent="0.2">
      <c r="B435" s="1">
        <v>43713</v>
      </c>
      <c r="C435">
        <v>371.75</v>
      </c>
    </row>
    <row r="436" spans="2:3" x14ac:dyDescent="0.2">
      <c r="B436" s="1">
        <v>43714</v>
      </c>
      <c r="C436">
        <v>368.75</v>
      </c>
    </row>
    <row r="437" spans="2:3" x14ac:dyDescent="0.2">
      <c r="B437" s="1">
        <v>43717</v>
      </c>
      <c r="C437">
        <v>367.25</v>
      </c>
    </row>
    <row r="438" spans="2:3" x14ac:dyDescent="0.2">
      <c r="B438" s="1">
        <v>43718</v>
      </c>
      <c r="C438">
        <v>374.5</v>
      </c>
    </row>
    <row r="439" spans="2:3" x14ac:dyDescent="0.2">
      <c r="B439" s="1">
        <v>43719</v>
      </c>
      <c r="C439">
        <v>372.25</v>
      </c>
    </row>
    <row r="440" spans="2:3" x14ac:dyDescent="0.2">
      <c r="B440" s="1">
        <v>43720</v>
      </c>
      <c r="C440">
        <v>379.75</v>
      </c>
    </row>
    <row r="441" spans="2:3" x14ac:dyDescent="0.2">
      <c r="B441" s="1">
        <v>43721</v>
      </c>
      <c r="C441">
        <v>381.5</v>
      </c>
    </row>
    <row r="442" spans="2:3" x14ac:dyDescent="0.2">
      <c r="B442" s="1">
        <v>43724</v>
      </c>
      <c r="C442">
        <v>386</v>
      </c>
    </row>
    <row r="443" spans="2:3" x14ac:dyDescent="0.2">
      <c r="B443" s="1">
        <v>43725</v>
      </c>
      <c r="C443">
        <v>380</v>
      </c>
    </row>
    <row r="444" spans="2:3" x14ac:dyDescent="0.2">
      <c r="B444" s="1">
        <v>43726</v>
      </c>
      <c r="C444">
        <v>382.5</v>
      </c>
    </row>
    <row r="445" spans="2:3" x14ac:dyDescent="0.2">
      <c r="B445" s="1">
        <v>43727</v>
      </c>
      <c r="C445">
        <v>384</v>
      </c>
    </row>
    <row r="446" spans="2:3" x14ac:dyDescent="0.2">
      <c r="B446" s="1">
        <v>43728</v>
      </c>
      <c r="C446">
        <v>381.75</v>
      </c>
    </row>
    <row r="447" spans="2:3" x14ac:dyDescent="0.2">
      <c r="B447" s="1">
        <v>43731</v>
      </c>
      <c r="C447">
        <v>384.25</v>
      </c>
    </row>
    <row r="448" spans="2:3" x14ac:dyDescent="0.2">
      <c r="B448" s="1">
        <v>43732</v>
      </c>
      <c r="C448">
        <v>385.5</v>
      </c>
    </row>
    <row r="449" spans="2:3" x14ac:dyDescent="0.2">
      <c r="B449" s="1">
        <v>43733</v>
      </c>
      <c r="C449">
        <v>385.5</v>
      </c>
    </row>
    <row r="450" spans="2:3" x14ac:dyDescent="0.2">
      <c r="B450" s="1">
        <v>43734</v>
      </c>
      <c r="C450">
        <v>384.75</v>
      </c>
    </row>
    <row r="451" spans="2:3" x14ac:dyDescent="0.2">
      <c r="B451" s="1">
        <v>43735</v>
      </c>
      <c r="C451">
        <v>383.75</v>
      </c>
    </row>
    <row r="452" spans="2:3" x14ac:dyDescent="0.2">
      <c r="B452" s="1">
        <v>43738</v>
      </c>
      <c r="C452">
        <v>399.5</v>
      </c>
    </row>
    <row r="453" spans="2:3" x14ac:dyDescent="0.2">
      <c r="B453" s="1">
        <v>43739</v>
      </c>
      <c r="C453">
        <v>404.5</v>
      </c>
    </row>
    <row r="454" spans="2:3" x14ac:dyDescent="0.2">
      <c r="B454" s="1">
        <v>43740</v>
      </c>
      <c r="C454">
        <v>399.75</v>
      </c>
    </row>
    <row r="455" spans="2:3" x14ac:dyDescent="0.2">
      <c r="B455" s="1">
        <v>43741</v>
      </c>
      <c r="C455">
        <v>400.75</v>
      </c>
    </row>
    <row r="456" spans="2:3" x14ac:dyDescent="0.2">
      <c r="B456" s="1">
        <v>43742</v>
      </c>
      <c r="C456">
        <v>397</v>
      </c>
    </row>
    <row r="457" spans="2:3" x14ac:dyDescent="0.2">
      <c r="B457" s="1">
        <v>43745</v>
      </c>
      <c r="C457">
        <v>399</v>
      </c>
    </row>
    <row r="458" spans="2:3" x14ac:dyDescent="0.2">
      <c r="B458" s="1">
        <v>43746</v>
      </c>
      <c r="C458">
        <v>406.5</v>
      </c>
    </row>
    <row r="459" spans="2:3" x14ac:dyDescent="0.2">
      <c r="B459" s="1">
        <v>43747</v>
      </c>
      <c r="C459">
        <v>405.5</v>
      </c>
    </row>
    <row r="460" spans="2:3" x14ac:dyDescent="0.2">
      <c r="B460" s="1">
        <v>43748</v>
      </c>
      <c r="C460">
        <v>391.5</v>
      </c>
    </row>
    <row r="461" spans="2:3" x14ac:dyDescent="0.2">
      <c r="B461" s="1">
        <v>43749</v>
      </c>
      <c r="C461">
        <v>407.75</v>
      </c>
    </row>
    <row r="462" spans="2:3" x14ac:dyDescent="0.2">
      <c r="B462" s="1">
        <v>43752</v>
      </c>
      <c r="C462">
        <v>407.5</v>
      </c>
    </row>
    <row r="463" spans="2:3" x14ac:dyDescent="0.2">
      <c r="B463" s="1">
        <v>43753</v>
      </c>
      <c r="C463">
        <v>404.25</v>
      </c>
    </row>
    <row r="464" spans="2:3" x14ac:dyDescent="0.2">
      <c r="B464" s="1">
        <v>43754</v>
      </c>
      <c r="C464">
        <v>403.5</v>
      </c>
    </row>
    <row r="465" spans="2:3" x14ac:dyDescent="0.2">
      <c r="B465" s="1">
        <v>43755</v>
      </c>
      <c r="C465">
        <v>406.5</v>
      </c>
    </row>
    <row r="466" spans="2:3" x14ac:dyDescent="0.2">
      <c r="B466" s="1">
        <v>43756</v>
      </c>
      <c r="C466">
        <v>402.75</v>
      </c>
    </row>
    <row r="467" spans="2:3" x14ac:dyDescent="0.2">
      <c r="B467" s="1">
        <v>43759</v>
      </c>
      <c r="C467">
        <v>399.5</v>
      </c>
    </row>
    <row r="468" spans="2:3" x14ac:dyDescent="0.2">
      <c r="B468" s="1">
        <v>43760</v>
      </c>
      <c r="C468">
        <v>400</v>
      </c>
    </row>
    <row r="469" spans="2:3" x14ac:dyDescent="0.2">
      <c r="B469" s="1">
        <v>43761</v>
      </c>
      <c r="C469">
        <v>399.75</v>
      </c>
    </row>
    <row r="470" spans="2:3" x14ac:dyDescent="0.2">
      <c r="B470" s="1">
        <v>43762</v>
      </c>
      <c r="C470">
        <v>398</v>
      </c>
    </row>
    <row r="471" spans="2:3" x14ac:dyDescent="0.2">
      <c r="B471" s="1">
        <v>43763</v>
      </c>
      <c r="C471">
        <v>397.5</v>
      </c>
    </row>
    <row r="472" spans="2:3" x14ac:dyDescent="0.2">
      <c r="B472" s="1">
        <v>43766</v>
      </c>
      <c r="C472">
        <v>394.5</v>
      </c>
    </row>
    <row r="473" spans="2:3" x14ac:dyDescent="0.2">
      <c r="B473" s="1">
        <v>43767</v>
      </c>
      <c r="C473">
        <v>396</v>
      </c>
    </row>
    <row r="474" spans="2:3" x14ac:dyDescent="0.2">
      <c r="B474" s="1">
        <v>43768</v>
      </c>
      <c r="C474">
        <v>399.5</v>
      </c>
    </row>
    <row r="475" spans="2:3" x14ac:dyDescent="0.2">
      <c r="B475" s="1">
        <v>43769</v>
      </c>
      <c r="C475">
        <v>398.75</v>
      </c>
    </row>
    <row r="476" spans="2:3" x14ac:dyDescent="0.2">
      <c r="B476" s="1">
        <v>43770</v>
      </c>
      <c r="C476">
        <v>398.5</v>
      </c>
    </row>
    <row r="477" spans="2:3" x14ac:dyDescent="0.2">
      <c r="B477" s="1">
        <v>43773</v>
      </c>
      <c r="C477">
        <v>393.5</v>
      </c>
    </row>
    <row r="478" spans="2:3" x14ac:dyDescent="0.2">
      <c r="B478" s="1">
        <v>43774</v>
      </c>
      <c r="C478">
        <v>391.75</v>
      </c>
    </row>
    <row r="479" spans="2:3" x14ac:dyDescent="0.2">
      <c r="B479" s="1">
        <v>43775</v>
      </c>
      <c r="C479">
        <v>387.75</v>
      </c>
    </row>
    <row r="480" spans="2:3" x14ac:dyDescent="0.2">
      <c r="B480" s="1">
        <v>43776</v>
      </c>
      <c r="C480">
        <v>383.75</v>
      </c>
    </row>
    <row r="481" spans="2:3" x14ac:dyDescent="0.2">
      <c r="B481" s="1">
        <v>43777</v>
      </c>
      <c r="C481">
        <v>386.5</v>
      </c>
    </row>
    <row r="482" spans="2:3" x14ac:dyDescent="0.2">
      <c r="B482" s="1">
        <v>43780</v>
      </c>
      <c r="C482">
        <v>382</v>
      </c>
    </row>
    <row r="483" spans="2:3" x14ac:dyDescent="0.2">
      <c r="B483" s="1">
        <v>43781</v>
      </c>
      <c r="C483">
        <v>386.5</v>
      </c>
    </row>
    <row r="484" spans="2:3" x14ac:dyDescent="0.2">
      <c r="B484" s="1">
        <v>43782</v>
      </c>
      <c r="C484">
        <v>384</v>
      </c>
    </row>
    <row r="485" spans="2:3" x14ac:dyDescent="0.2">
      <c r="B485" s="1">
        <v>43783</v>
      </c>
      <c r="C485">
        <v>384.75</v>
      </c>
    </row>
    <row r="486" spans="2:3" x14ac:dyDescent="0.2">
      <c r="B486" s="1">
        <v>43784</v>
      </c>
      <c r="C486">
        <v>380.75</v>
      </c>
    </row>
    <row r="487" spans="2:3" x14ac:dyDescent="0.2">
      <c r="B487" s="1">
        <v>43787</v>
      </c>
      <c r="C487">
        <v>377.25</v>
      </c>
    </row>
    <row r="488" spans="2:3" x14ac:dyDescent="0.2">
      <c r="B488" s="1">
        <v>43788</v>
      </c>
      <c r="C488">
        <v>380.75</v>
      </c>
    </row>
    <row r="489" spans="2:3" x14ac:dyDescent="0.2">
      <c r="B489" s="1">
        <v>43789</v>
      </c>
      <c r="C489">
        <v>377.25</v>
      </c>
    </row>
    <row r="490" spans="2:3" x14ac:dyDescent="0.2">
      <c r="B490" s="1">
        <v>43790</v>
      </c>
      <c r="C490">
        <v>379</v>
      </c>
    </row>
    <row r="491" spans="2:3" x14ac:dyDescent="0.2">
      <c r="B491" s="1">
        <v>43791</v>
      </c>
      <c r="C491">
        <v>378.5</v>
      </c>
    </row>
    <row r="492" spans="2:3" x14ac:dyDescent="0.2">
      <c r="B492" s="1">
        <v>43794</v>
      </c>
      <c r="C492">
        <v>380.75</v>
      </c>
    </row>
    <row r="493" spans="2:3" x14ac:dyDescent="0.2">
      <c r="B493" s="1">
        <v>43795</v>
      </c>
      <c r="C493">
        <v>378.25</v>
      </c>
    </row>
    <row r="494" spans="2:3" x14ac:dyDescent="0.2">
      <c r="B494" s="1">
        <v>43796</v>
      </c>
      <c r="C494">
        <v>373.25</v>
      </c>
    </row>
    <row r="495" spans="2:3" x14ac:dyDescent="0.2">
      <c r="B495" s="1">
        <v>43798</v>
      </c>
      <c r="C495">
        <v>381.25</v>
      </c>
    </row>
    <row r="496" spans="2:3" x14ac:dyDescent="0.2">
      <c r="B496" s="1">
        <v>43801</v>
      </c>
      <c r="C496">
        <v>382</v>
      </c>
    </row>
    <row r="497" spans="2:3" x14ac:dyDescent="0.2">
      <c r="B497" s="1">
        <v>43802</v>
      </c>
      <c r="C497">
        <v>381.25</v>
      </c>
    </row>
    <row r="498" spans="2:3" x14ac:dyDescent="0.2">
      <c r="B498" s="1">
        <v>43803</v>
      </c>
      <c r="C498">
        <v>378.5</v>
      </c>
    </row>
    <row r="499" spans="2:3" x14ac:dyDescent="0.2">
      <c r="B499" s="1">
        <v>43804</v>
      </c>
      <c r="C499">
        <v>376.75</v>
      </c>
    </row>
    <row r="500" spans="2:3" x14ac:dyDescent="0.2">
      <c r="B500" s="1">
        <v>43805</v>
      </c>
      <c r="C500">
        <v>376.75</v>
      </c>
    </row>
    <row r="501" spans="2:3" x14ac:dyDescent="0.2">
      <c r="B501" s="1">
        <v>43808</v>
      </c>
      <c r="C501">
        <v>375.75</v>
      </c>
    </row>
    <row r="502" spans="2:3" x14ac:dyDescent="0.2">
      <c r="B502" s="1">
        <v>43809</v>
      </c>
      <c r="C502">
        <v>377</v>
      </c>
    </row>
    <row r="503" spans="2:3" x14ac:dyDescent="0.2">
      <c r="B503" s="1">
        <v>43810</v>
      </c>
      <c r="C503">
        <v>371.25</v>
      </c>
    </row>
    <row r="504" spans="2:3" x14ac:dyDescent="0.2">
      <c r="B504" s="1">
        <v>43811</v>
      </c>
      <c r="C504">
        <v>377.75</v>
      </c>
    </row>
    <row r="505" spans="2:3" x14ac:dyDescent="0.2">
      <c r="B505" s="1">
        <v>43812</v>
      </c>
      <c r="C505">
        <v>381</v>
      </c>
    </row>
    <row r="506" spans="2:3" x14ac:dyDescent="0.2">
      <c r="B506" s="1">
        <v>43815</v>
      </c>
      <c r="C506">
        <v>388</v>
      </c>
    </row>
    <row r="507" spans="2:3" x14ac:dyDescent="0.2">
      <c r="B507" s="1">
        <v>43816</v>
      </c>
      <c r="C507">
        <v>390</v>
      </c>
    </row>
    <row r="508" spans="2:3" x14ac:dyDescent="0.2">
      <c r="B508" s="1">
        <v>43817</v>
      </c>
      <c r="C508">
        <v>387</v>
      </c>
    </row>
    <row r="509" spans="2:3" x14ac:dyDescent="0.2">
      <c r="B509" s="1">
        <v>43818</v>
      </c>
      <c r="C509">
        <v>386.5</v>
      </c>
    </row>
    <row r="510" spans="2:3" x14ac:dyDescent="0.2">
      <c r="B510" s="1">
        <v>43819</v>
      </c>
      <c r="C510">
        <v>387.75</v>
      </c>
    </row>
    <row r="511" spans="2:3" x14ac:dyDescent="0.2">
      <c r="B511" s="1">
        <v>43822</v>
      </c>
      <c r="C511">
        <v>388.75</v>
      </c>
    </row>
    <row r="512" spans="2:3" x14ac:dyDescent="0.2">
      <c r="B512" s="1">
        <v>43823</v>
      </c>
      <c r="C512">
        <v>387.5</v>
      </c>
    </row>
    <row r="513" spans="2:3" x14ac:dyDescent="0.2">
      <c r="B513" s="1">
        <v>43825</v>
      </c>
      <c r="C513">
        <v>388.5</v>
      </c>
    </row>
    <row r="514" spans="2:3" x14ac:dyDescent="0.2">
      <c r="B514" s="1">
        <v>43826</v>
      </c>
      <c r="C514">
        <v>390</v>
      </c>
    </row>
    <row r="515" spans="2:3" x14ac:dyDescent="0.2">
      <c r="B515" s="1">
        <v>43829</v>
      </c>
      <c r="C515">
        <v>388.25</v>
      </c>
    </row>
    <row r="516" spans="2:3" x14ac:dyDescent="0.2">
      <c r="B516" s="1">
        <v>43830</v>
      </c>
      <c r="C516">
        <v>387.75</v>
      </c>
    </row>
    <row r="517" spans="2:3" x14ac:dyDescent="0.2">
      <c r="B517" s="1">
        <v>43832</v>
      </c>
      <c r="C517">
        <v>391.5</v>
      </c>
    </row>
    <row r="518" spans="2:3" x14ac:dyDescent="0.2">
      <c r="B518" s="1">
        <v>43833</v>
      </c>
      <c r="C518">
        <v>386.5</v>
      </c>
    </row>
    <row r="519" spans="2:3" x14ac:dyDescent="0.2">
      <c r="B519" s="1">
        <v>43836</v>
      </c>
      <c r="C519">
        <v>384.75</v>
      </c>
    </row>
    <row r="520" spans="2:3" x14ac:dyDescent="0.2">
      <c r="B520" s="1">
        <v>43837</v>
      </c>
      <c r="C520">
        <v>384.5</v>
      </c>
    </row>
    <row r="521" spans="2:3" x14ac:dyDescent="0.2">
      <c r="B521" s="1">
        <v>43838</v>
      </c>
      <c r="C521">
        <v>384.25</v>
      </c>
    </row>
    <row r="522" spans="2:3" x14ac:dyDescent="0.2">
      <c r="B522" s="1">
        <v>43839</v>
      </c>
      <c r="C522">
        <v>383.25</v>
      </c>
    </row>
    <row r="523" spans="2:3" x14ac:dyDescent="0.2">
      <c r="B523" s="1">
        <v>43840</v>
      </c>
      <c r="C523">
        <v>385.75</v>
      </c>
    </row>
    <row r="524" spans="2:3" x14ac:dyDescent="0.2">
      <c r="B524" s="1">
        <v>43843</v>
      </c>
      <c r="C524">
        <v>389.5</v>
      </c>
    </row>
    <row r="525" spans="2:3" x14ac:dyDescent="0.2">
      <c r="B525" s="1">
        <v>43844</v>
      </c>
      <c r="C525">
        <v>389</v>
      </c>
    </row>
    <row r="526" spans="2:3" x14ac:dyDescent="0.2">
      <c r="B526" s="1">
        <v>43845</v>
      </c>
      <c r="C526">
        <v>387.5</v>
      </c>
    </row>
    <row r="527" spans="2:3" x14ac:dyDescent="0.2">
      <c r="B527" s="1">
        <v>43846</v>
      </c>
      <c r="C527">
        <v>375.5</v>
      </c>
    </row>
    <row r="528" spans="2:3" x14ac:dyDescent="0.2">
      <c r="B528" s="1">
        <v>43847</v>
      </c>
      <c r="C528">
        <v>389.25</v>
      </c>
    </row>
    <row r="529" spans="2:3" x14ac:dyDescent="0.2">
      <c r="B529" s="1">
        <v>43851</v>
      </c>
      <c r="C529">
        <v>387.5</v>
      </c>
    </row>
    <row r="530" spans="2:3" x14ac:dyDescent="0.2">
      <c r="B530" s="1">
        <v>43852</v>
      </c>
      <c r="C530">
        <v>388.75</v>
      </c>
    </row>
    <row r="531" spans="2:3" x14ac:dyDescent="0.2">
      <c r="B531" s="1">
        <v>43853</v>
      </c>
      <c r="C531">
        <v>393.75</v>
      </c>
    </row>
    <row r="532" spans="2:3" x14ac:dyDescent="0.2">
      <c r="B532" s="1">
        <v>43854</v>
      </c>
      <c r="C532">
        <v>387.25</v>
      </c>
    </row>
    <row r="533" spans="2:3" x14ac:dyDescent="0.2">
      <c r="B533" s="1">
        <v>43857</v>
      </c>
      <c r="C533">
        <v>380.5</v>
      </c>
    </row>
    <row r="534" spans="2:3" x14ac:dyDescent="0.2">
      <c r="B534" s="1">
        <v>43858</v>
      </c>
      <c r="C534">
        <v>386.5</v>
      </c>
    </row>
    <row r="535" spans="2:3" x14ac:dyDescent="0.2">
      <c r="B535" s="1">
        <v>43859</v>
      </c>
      <c r="C535">
        <v>384.25</v>
      </c>
    </row>
    <row r="536" spans="2:3" x14ac:dyDescent="0.2">
      <c r="B536" s="1">
        <v>43860</v>
      </c>
      <c r="C536">
        <v>379.5</v>
      </c>
    </row>
    <row r="537" spans="2:3" x14ac:dyDescent="0.2">
      <c r="B537" s="1">
        <v>43861</v>
      </c>
      <c r="C537">
        <v>381.25</v>
      </c>
    </row>
    <row r="538" spans="2:3" x14ac:dyDescent="0.2">
      <c r="B538" s="1">
        <v>43864</v>
      </c>
      <c r="C538">
        <v>378.75</v>
      </c>
    </row>
    <row r="539" spans="2:3" x14ac:dyDescent="0.2">
      <c r="B539" s="1">
        <v>43865</v>
      </c>
      <c r="C539">
        <v>382.25</v>
      </c>
    </row>
    <row r="540" spans="2:3" x14ac:dyDescent="0.2">
      <c r="B540" s="1">
        <v>43866</v>
      </c>
      <c r="C540">
        <v>380.75</v>
      </c>
    </row>
    <row r="541" spans="2:3" x14ac:dyDescent="0.2">
      <c r="B541" s="1">
        <v>43867</v>
      </c>
      <c r="C541">
        <v>379.25</v>
      </c>
    </row>
    <row r="542" spans="2:3" x14ac:dyDescent="0.2">
      <c r="B542" s="1">
        <v>43868</v>
      </c>
      <c r="C542">
        <v>383.5</v>
      </c>
    </row>
    <row r="543" spans="2:3" x14ac:dyDescent="0.2">
      <c r="B543" s="1">
        <v>43871</v>
      </c>
      <c r="C543">
        <v>381.75</v>
      </c>
    </row>
    <row r="544" spans="2:3" x14ac:dyDescent="0.2">
      <c r="B544" s="1">
        <v>43872</v>
      </c>
      <c r="C544">
        <v>379.75</v>
      </c>
    </row>
    <row r="545" spans="2:3" x14ac:dyDescent="0.2">
      <c r="B545" s="1">
        <v>43873</v>
      </c>
      <c r="C545">
        <v>383</v>
      </c>
    </row>
    <row r="546" spans="2:3" x14ac:dyDescent="0.2">
      <c r="B546" s="1">
        <v>43874</v>
      </c>
      <c r="C546">
        <v>379.5</v>
      </c>
    </row>
    <row r="547" spans="2:3" x14ac:dyDescent="0.2">
      <c r="B547" s="1">
        <v>43875</v>
      </c>
      <c r="C547">
        <v>377.75</v>
      </c>
    </row>
    <row r="548" spans="2:3" x14ac:dyDescent="0.2">
      <c r="B548" s="1">
        <v>43879</v>
      </c>
      <c r="C548">
        <v>383</v>
      </c>
    </row>
    <row r="549" spans="2:3" x14ac:dyDescent="0.2">
      <c r="B549" s="1">
        <v>43880</v>
      </c>
      <c r="C549">
        <v>380.5</v>
      </c>
    </row>
    <row r="550" spans="2:3" x14ac:dyDescent="0.2">
      <c r="B550" s="1">
        <v>43881</v>
      </c>
      <c r="C550">
        <v>378.5</v>
      </c>
    </row>
    <row r="551" spans="2:3" x14ac:dyDescent="0.2">
      <c r="B551" s="1">
        <v>43882</v>
      </c>
      <c r="C551">
        <v>377</v>
      </c>
    </row>
    <row r="552" spans="2:3" x14ac:dyDescent="0.2">
      <c r="B552" s="1">
        <v>43885</v>
      </c>
      <c r="C552">
        <v>372.25</v>
      </c>
    </row>
    <row r="553" spans="2:3" x14ac:dyDescent="0.2">
      <c r="B553" s="1">
        <v>43886</v>
      </c>
      <c r="C553">
        <v>372.5</v>
      </c>
    </row>
    <row r="554" spans="2:3" x14ac:dyDescent="0.2">
      <c r="B554" s="1">
        <v>43887</v>
      </c>
      <c r="C554">
        <v>370.5</v>
      </c>
    </row>
    <row r="555" spans="2:3" x14ac:dyDescent="0.2">
      <c r="B555" s="1">
        <v>43888</v>
      </c>
      <c r="C555">
        <v>364.5</v>
      </c>
    </row>
    <row r="556" spans="2:3" x14ac:dyDescent="0.2">
      <c r="B556" s="1">
        <v>43889</v>
      </c>
      <c r="C556">
        <v>366.5</v>
      </c>
    </row>
    <row r="557" spans="2:3" x14ac:dyDescent="0.2">
      <c r="B557" s="1">
        <v>43892</v>
      </c>
      <c r="C557">
        <v>374.75</v>
      </c>
    </row>
    <row r="558" spans="2:3" x14ac:dyDescent="0.2">
      <c r="B558" s="1">
        <v>43893</v>
      </c>
      <c r="C558">
        <v>381.75</v>
      </c>
    </row>
    <row r="559" spans="2:3" x14ac:dyDescent="0.2">
      <c r="B559" s="1">
        <v>43894</v>
      </c>
      <c r="C559">
        <v>387</v>
      </c>
    </row>
    <row r="560" spans="2:3" x14ac:dyDescent="0.2">
      <c r="B560" s="1">
        <v>43895</v>
      </c>
      <c r="C560">
        <v>384.5</v>
      </c>
    </row>
    <row r="561" spans="2:3" x14ac:dyDescent="0.2">
      <c r="B561" s="1">
        <v>43896</v>
      </c>
      <c r="C561">
        <v>377.25</v>
      </c>
    </row>
    <row r="562" spans="2:3" x14ac:dyDescent="0.2">
      <c r="B562" s="1">
        <v>43899</v>
      </c>
      <c r="C562">
        <v>374.25</v>
      </c>
    </row>
    <row r="563" spans="2:3" x14ac:dyDescent="0.2">
      <c r="B563" s="1">
        <v>43900</v>
      </c>
      <c r="C563">
        <v>380</v>
      </c>
    </row>
    <row r="564" spans="2:3" x14ac:dyDescent="0.2">
      <c r="B564" s="1">
        <v>43901</v>
      </c>
      <c r="C564">
        <v>379.25</v>
      </c>
    </row>
    <row r="565" spans="2:3" x14ac:dyDescent="0.2">
      <c r="B565" s="1">
        <v>43902</v>
      </c>
      <c r="C565">
        <v>369.75</v>
      </c>
    </row>
    <row r="566" spans="2:3" x14ac:dyDescent="0.2">
      <c r="B566" s="1">
        <v>43903</v>
      </c>
      <c r="C566">
        <v>370.75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7893-59E8-4C75-908C-5846D8867555}">
  <dimension ref="A2:C609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47</v>
      </c>
      <c r="B2" s="1" t="e">
        <f ca="1">_xll.BDH(A2, "PX_LAST", "01/01/2000", TODAY(), "DAILY","cols=2;rows=608")</f>
        <v>#NAME?</v>
      </c>
      <c r="C2">
        <v>404.75</v>
      </c>
    </row>
    <row r="3" spans="1:3" x14ac:dyDescent="0.2">
      <c r="B3" s="1">
        <v>43084</v>
      </c>
      <c r="C3">
        <v>407.5</v>
      </c>
    </row>
    <row r="4" spans="1:3" x14ac:dyDescent="0.2">
      <c r="B4" s="1">
        <v>43087</v>
      </c>
      <c r="C4">
        <v>409.75</v>
      </c>
    </row>
    <row r="5" spans="1:3" x14ac:dyDescent="0.2">
      <c r="B5" s="1">
        <v>43088</v>
      </c>
      <c r="C5">
        <v>411.75</v>
      </c>
    </row>
    <row r="6" spans="1:3" x14ac:dyDescent="0.2">
      <c r="B6" s="1">
        <v>43089</v>
      </c>
      <c r="C6">
        <v>411.5</v>
      </c>
    </row>
    <row r="7" spans="1:3" x14ac:dyDescent="0.2">
      <c r="B7" s="1">
        <v>43090</v>
      </c>
      <c r="C7">
        <v>412</v>
      </c>
    </row>
    <row r="8" spans="1:3" x14ac:dyDescent="0.2">
      <c r="B8" s="1">
        <v>43091</v>
      </c>
      <c r="C8">
        <v>413.5</v>
      </c>
    </row>
    <row r="9" spans="1:3" x14ac:dyDescent="0.2">
      <c r="B9" s="1">
        <v>43095</v>
      </c>
      <c r="C9">
        <v>413.75</v>
      </c>
    </row>
    <row r="10" spans="1:3" x14ac:dyDescent="0.2">
      <c r="B10" s="1">
        <v>43096</v>
      </c>
      <c r="C10">
        <v>414.25</v>
      </c>
    </row>
    <row r="11" spans="1:3" x14ac:dyDescent="0.2">
      <c r="B11" s="1">
        <v>43097</v>
      </c>
      <c r="C11">
        <v>413.75</v>
      </c>
    </row>
    <row r="12" spans="1:3" x14ac:dyDescent="0.2">
      <c r="B12" s="1">
        <v>43098</v>
      </c>
      <c r="C12">
        <v>412.25</v>
      </c>
    </row>
    <row r="13" spans="1:3" x14ac:dyDescent="0.2">
      <c r="B13" s="1">
        <v>43102</v>
      </c>
      <c r="C13">
        <v>414.5</v>
      </c>
    </row>
    <row r="14" spans="1:3" x14ac:dyDescent="0.2">
      <c r="B14" s="1">
        <v>43103</v>
      </c>
      <c r="C14">
        <v>417</v>
      </c>
    </row>
    <row r="15" spans="1:3" x14ac:dyDescent="0.2">
      <c r="B15" s="1">
        <v>43104</v>
      </c>
      <c r="C15">
        <v>415.75</v>
      </c>
    </row>
    <row r="16" spans="1:3" x14ac:dyDescent="0.2">
      <c r="B16" s="1">
        <v>43105</v>
      </c>
      <c r="C16">
        <v>413.5</v>
      </c>
    </row>
    <row r="17" spans="2:3" x14ac:dyDescent="0.2">
      <c r="B17" s="1">
        <v>43108</v>
      </c>
      <c r="C17">
        <v>411.5</v>
      </c>
    </row>
    <row r="18" spans="2:3" x14ac:dyDescent="0.2">
      <c r="B18" s="1">
        <v>43109</v>
      </c>
      <c r="C18">
        <v>413</v>
      </c>
    </row>
    <row r="19" spans="2:3" x14ac:dyDescent="0.2">
      <c r="B19" s="1">
        <v>43110</v>
      </c>
      <c r="C19">
        <v>413</v>
      </c>
    </row>
    <row r="20" spans="2:3" x14ac:dyDescent="0.2">
      <c r="B20" s="1">
        <v>43111</v>
      </c>
      <c r="C20">
        <v>413.25</v>
      </c>
    </row>
    <row r="21" spans="2:3" x14ac:dyDescent="0.2">
      <c r="B21" s="1">
        <v>43112</v>
      </c>
      <c r="C21">
        <v>411.25</v>
      </c>
    </row>
    <row r="22" spans="2:3" x14ac:dyDescent="0.2">
      <c r="B22" s="1">
        <v>43116</v>
      </c>
      <c r="C22">
        <v>412.75</v>
      </c>
    </row>
    <row r="23" spans="2:3" x14ac:dyDescent="0.2">
      <c r="B23" s="1">
        <v>43117</v>
      </c>
      <c r="C23">
        <v>416.75</v>
      </c>
    </row>
    <row r="24" spans="2:3" x14ac:dyDescent="0.2">
      <c r="B24" s="1">
        <v>43118</v>
      </c>
      <c r="C24">
        <v>416.25</v>
      </c>
    </row>
    <row r="25" spans="2:3" x14ac:dyDescent="0.2">
      <c r="B25" s="1">
        <v>43119</v>
      </c>
      <c r="C25">
        <v>416.25</v>
      </c>
    </row>
    <row r="26" spans="2:3" x14ac:dyDescent="0.2">
      <c r="B26" s="1">
        <v>43122</v>
      </c>
      <c r="C26">
        <v>416.5</v>
      </c>
    </row>
    <row r="27" spans="2:3" x14ac:dyDescent="0.2">
      <c r="B27" s="1">
        <v>43123</v>
      </c>
      <c r="C27">
        <v>415.75</v>
      </c>
    </row>
    <row r="28" spans="2:3" x14ac:dyDescent="0.2">
      <c r="B28" s="1">
        <v>43124</v>
      </c>
      <c r="C28">
        <v>418.25</v>
      </c>
    </row>
    <row r="29" spans="2:3" x14ac:dyDescent="0.2">
      <c r="B29" s="1">
        <v>43125</v>
      </c>
      <c r="C29">
        <v>417.5</v>
      </c>
    </row>
    <row r="30" spans="2:3" x14ac:dyDescent="0.2">
      <c r="B30" s="1">
        <v>43126</v>
      </c>
      <c r="C30">
        <v>418</v>
      </c>
    </row>
    <row r="31" spans="2:3" x14ac:dyDescent="0.2">
      <c r="B31" s="1">
        <v>43129</v>
      </c>
      <c r="C31">
        <v>419</v>
      </c>
    </row>
    <row r="32" spans="2:3" x14ac:dyDescent="0.2">
      <c r="B32" s="1">
        <v>43130</v>
      </c>
      <c r="C32">
        <v>419.5</v>
      </c>
    </row>
    <row r="33" spans="2:3" x14ac:dyDescent="0.2">
      <c r="B33" s="1">
        <v>43131</v>
      </c>
      <c r="C33">
        <v>420.5</v>
      </c>
    </row>
    <row r="34" spans="2:3" x14ac:dyDescent="0.2">
      <c r="B34" s="1">
        <v>43132</v>
      </c>
      <c r="C34">
        <v>420.5</v>
      </c>
    </row>
    <row r="35" spans="2:3" x14ac:dyDescent="0.2">
      <c r="B35" s="1">
        <v>43133</v>
      </c>
      <c r="C35">
        <v>419.75</v>
      </c>
    </row>
    <row r="36" spans="2:3" x14ac:dyDescent="0.2">
      <c r="B36" s="1">
        <v>43136</v>
      </c>
      <c r="C36">
        <v>417.75</v>
      </c>
    </row>
    <row r="37" spans="2:3" x14ac:dyDescent="0.2">
      <c r="B37" s="1">
        <v>43137</v>
      </c>
      <c r="C37">
        <v>420.25</v>
      </c>
    </row>
    <row r="38" spans="2:3" x14ac:dyDescent="0.2">
      <c r="B38" s="1">
        <v>43138</v>
      </c>
      <c r="C38">
        <v>420.25</v>
      </c>
    </row>
    <row r="39" spans="2:3" x14ac:dyDescent="0.2">
      <c r="B39" s="1">
        <v>43139</v>
      </c>
      <c r="C39">
        <v>420</v>
      </c>
    </row>
    <row r="40" spans="2:3" x14ac:dyDescent="0.2">
      <c r="B40" s="1">
        <v>43140</v>
      </c>
      <c r="C40">
        <v>418.25</v>
      </c>
    </row>
    <row r="41" spans="2:3" x14ac:dyDescent="0.2">
      <c r="B41" s="1">
        <v>43143</v>
      </c>
      <c r="C41">
        <v>421</v>
      </c>
    </row>
    <row r="42" spans="2:3" x14ac:dyDescent="0.2">
      <c r="B42" s="1">
        <v>43144</v>
      </c>
      <c r="C42">
        <v>420.75</v>
      </c>
    </row>
    <row r="43" spans="2:3" x14ac:dyDescent="0.2">
      <c r="B43" s="1">
        <v>43145</v>
      </c>
      <c r="C43">
        <v>420.75</v>
      </c>
    </row>
    <row r="44" spans="2:3" x14ac:dyDescent="0.2">
      <c r="B44" s="1">
        <v>43146</v>
      </c>
      <c r="C44">
        <v>421.25</v>
      </c>
    </row>
    <row r="45" spans="2:3" x14ac:dyDescent="0.2">
      <c r="B45" s="1">
        <v>43147</v>
      </c>
      <c r="C45">
        <v>421.75</v>
      </c>
    </row>
    <row r="46" spans="2:3" x14ac:dyDescent="0.2">
      <c r="B46" s="1">
        <v>43151</v>
      </c>
      <c r="C46">
        <v>421.5</v>
      </c>
    </row>
    <row r="47" spans="2:3" x14ac:dyDescent="0.2">
      <c r="B47" s="1">
        <v>43152</v>
      </c>
      <c r="C47">
        <v>420.75</v>
      </c>
    </row>
    <row r="48" spans="2:3" x14ac:dyDescent="0.2">
      <c r="B48" s="1">
        <v>43153</v>
      </c>
      <c r="C48">
        <v>421.25</v>
      </c>
    </row>
    <row r="49" spans="2:3" x14ac:dyDescent="0.2">
      <c r="B49" s="1">
        <v>43154</v>
      </c>
      <c r="C49">
        <v>421.25</v>
      </c>
    </row>
    <row r="50" spans="2:3" x14ac:dyDescent="0.2">
      <c r="B50" s="1">
        <v>43157</v>
      </c>
      <c r="C50">
        <v>422</v>
      </c>
    </row>
    <row r="51" spans="2:3" x14ac:dyDescent="0.2">
      <c r="B51" s="1">
        <v>43158</v>
      </c>
      <c r="C51">
        <v>423</v>
      </c>
    </row>
    <row r="52" spans="2:3" x14ac:dyDescent="0.2">
      <c r="B52" s="1">
        <v>43159</v>
      </c>
      <c r="C52">
        <v>422.75</v>
      </c>
    </row>
    <row r="53" spans="2:3" x14ac:dyDescent="0.2">
      <c r="B53" s="1">
        <v>43160</v>
      </c>
      <c r="C53">
        <v>424.5</v>
      </c>
    </row>
    <row r="54" spans="2:3" x14ac:dyDescent="0.2">
      <c r="B54" s="1">
        <v>43161</v>
      </c>
      <c r="C54">
        <v>423.25</v>
      </c>
    </row>
    <row r="55" spans="2:3" x14ac:dyDescent="0.2">
      <c r="B55" s="1">
        <v>43164</v>
      </c>
      <c r="C55">
        <v>424</v>
      </c>
    </row>
    <row r="56" spans="2:3" x14ac:dyDescent="0.2">
      <c r="B56" s="1">
        <v>43165</v>
      </c>
      <c r="C56">
        <v>424.75</v>
      </c>
    </row>
    <row r="57" spans="2:3" x14ac:dyDescent="0.2">
      <c r="B57" s="1">
        <v>43166</v>
      </c>
      <c r="C57">
        <v>425</v>
      </c>
    </row>
    <row r="58" spans="2:3" x14ac:dyDescent="0.2">
      <c r="B58" s="1">
        <v>43167</v>
      </c>
      <c r="C58">
        <v>426.5</v>
      </c>
    </row>
    <row r="59" spans="2:3" x14ac:dyDescent="0.2">
      <c r="B59" s="1">
        <v>43168</v>
      </c>
      <c r="C59">
        <v>428.25</v>
      </c>
    </row>
    <row r="60" spans="2:3" x14ac:dyDescent="0.2">
      <c r="B60" s="1">
        <v>43171</v>
      </c>
      <c r="C60">
        <v>426</v>
      </c>
    </row>
    <row r="61" spans="2:3" x14ac:dyDescent="0.2">
      <c r="B61" s="1">
        <v>43172</v>
      </c>
      <c r="C61">
        <v>426.75</v>
      </c>
    </row>
    <row r="62" spans="2:3" x14ac:dyDescent="0.2">
      <c r="B62" s="1">
        <v>43173</v>
      </c>
      <c r="C62">
        <v>425.75</v>
      </c>
    </row>
    <row r="63" spans="2:3" x14ac:dyDescent="0.2">
      <c r="B63" s="1">
        <v>43174</v>
      </c>
      <c r="C63">
        <v>423.5</v>
      </c>
    </row>
    <row r="64" spans="2:3" x14ac:dyDescent="0.2">
      <c r="B64" s="1">
        <v>43175</v>
      </c>
      <c r="C64">
        <v>421.5</v>
      </c>
    </row>
    <row r="65" spans="2:3" x14ac:dyDescent="0.2">
      <c r="B65" s="1">
        <v>43178</v>
      </c>
      <c r="C65">
        <v>417.75</v>
      </c>
    </row>
    <row r="66" spans="2:3" x14ac:dyDescent="0.2">
      <c r="B66" s="1">
        <v>43179</v>
      </c>
      <c r="C66">
        <v>417.75</v>
      </c>
    </row>
    <row r="67" spans="2:3" x14ac:dyDescent="0.2">
      <c r="B67" s="1">
        <v>43180</v>
      </c>
      <c r="C67">
        <v>417.75</v>
      </c>
    </row>
    <row r="68" spans="2:3" x14ac:dyDescent="0.2">
      <c r="B68" s="1">
        <v>43181</v>
      </c>
      <c r="C68">
        <v>419.25</v>
      </c>
    </row>
    <row r="69" spans="2:3" x14ac:dyDescent="0.2">
      <c r="B69" s="1">
        <v>43182</v>
      </c>
      <c r="C69">
        <v>420.75</v>
      </c>
    </row>
    <row r="70" spans="2:3" x14ac:dyDescent="0.2">
      <c r="B70" s="1">
        <v>43185</v>
      </c>
      <c r="C70">
        <v>419.5</v>
      </c>
    </row>
    <row r="71" spans="2:3" x14ac:dyDescent="0.2">
      <c r="B71" s="1">
        <v>43186</v>
      </c>
      <c r="C71">
        <v>418.75</v>
      </c>
    </row>
    <row r="72" spans="2:3" x14ac:dyDescent="0.2">
      <c r="B72" s="1">
        <v>43187</v>
      </c>
      <c r="C72">
        <v>418</v>
      </c>
    </row>
    <row r="73" spans="2:3" x14ac:dyDescent="0.2">
      <c r="B73" s="1">
        <v>43188</v>
      </c>
      <c r="C73">
        <v>424.5</v>
      </c>
    </row>
    <row r="74" spans="2:3" x14ac:dyDescent="0.2">
      <c r="B74" s="1">
        <v>43192</v>
      </c>
      <c r="C74">
        <v>426.25</v>
      </c>
    </row>
    <row r="75" spans="2:3" x14ac:dyDescent="0.2">
      <c r="B75" s="1">
        <v>43193</v>
      </c>
      <c r="C75">
        <v>426.25</v>
      </c>
    </row>
    <row r="76" spans="2:3" x14ac:dyDescent="0.2">
      <c r="B76" s="1">
        <v>43194</v>
      </c>
      <c r="C76">
        <v>421.25</v>
      </c>
    </row>
    <row r="77" spans="2:3" x14ac:dyDescent="0.2">
      <c r="B77" s="1">
        <v>43195</v>
      </c>
      <c r="C77">
        <v>428.5</v>
      </c>
    </row>
    <row r="78" spans="2:3" x14ac:dyDescent="0.2">
      <c r="B78" s="1">
        <v>43196</v>
      </c>
      <c r="C78">
        <v>427.75</v>
      </c>
    </row>
    <row r="79" spans="2:3" x14ac:dyDescent="0.2">
      <c r="B79" s="1">
        <v>43199</v>
      </c>
      <c r="C79">
        <v>428</v>
      </c>
    </row>
    <row r="80" spans="2:3" x14ac:dyDescent="0.2">
      <c r="B80" s="1">
        <v>43200</v>
      </c>
      <c r="C80">
        <v>427.25</v>
      </c>
    </row>
    <row r="81" spans="2:3" x14ac:dyDescent="0.2">
      <c r="B81" s="1">
        <v>43201</v>
      </c>
      <c r="C81">
        <v>427.25</v>
      </c>
    </row>
    <row r="82" spans="2:3" x14ac:dyDescent="0.2">
      <c r="B82" s="1">
        <v>43202</v>
      </c>
      <c r="C82">
        <v>427.25</v>
      </c>
    </row>
    <row r="83" spans="2:3" x14ac:dyDescent="0.2">
      <c r="B83" s="1">
        <v>43203</v>
      </c>
      <c r="C83">
        <v>426.5</v>
      </c>
    </row>
    <row r="84" spans="2:3" x14ac:dyDescent="0.2">
      <c r="B84" s="1">
        <v>43206</v>
      </c>
      <c r="C84">
        <v>422.75</v>
      </c>
    </row>
    <row r="85" spans="2:3" x14ac:dyDescent="0.2">
      <c r="B85" s="1">
        <v>43207</v>
      </c>
      <c r="C85">
        <v>422.25</v>
      </c>
    </row>
    <row r="86" spans="2:3" x14ac:dyDescent="0.2">
      <c r="B86" s="1">
        <v>43208</v>
      </c>
      <c r="C86">
        <v>423.75</v>
      </c>
    </row>
    <row r="87" spans="2:3" x14ac:dyDescent="0.2">
      <c r="B87" s="1">
        <v>43209</v>
      </c>
      <c r="C87">
        <v>424.5</v>
      </c>
    </row>
    <row r="88" spans="2:3" x14ac:dyDescent="0.2">
      <c r="B88" s="1">
        <v>43210</v>
      </c>
      <c r="C88">
        <v>420.5</v>
      </c>
    </row>
    <row r="89" spans="2:3" x14ac:dyDescent="0.2">
      <c r="B89" s="1">
        <v>43213</v>
      </c>
      <c r="C89">
        <v>422.25</v>
      </c>
    </row>
    <row r="90" spans="2:3" x14ac:dyDescent="0.2">
      <c r="B90" s="1">
        <v>43214</v>
      </c>
      <c r="C90">
        <v>424</v>
      </c>
    </row>
    <row r="91" spans="2:3" x14ac:dyDescent="0.2">
      <c r="B91" s="1">
        <v>43215</v>
      </c>
      <c r="C91">
        <v>427.5</v>
      </c>
    </row>
    <row r="92" spans="2:3" x14ac:dyDescent="0.2">
      <c r="B92" s="1">
        <v>43216</v>
      </c>
      <c r="C92">
        <v>426.75</v>
      </c>
    </row>
    <row r="93" spans="2:3" x14ac:dyDescent="0.2">
      <c r="B93" s="1">
        <v>43217</v>
      </c>
      <c r="C93">
        <v>428.75</v>
      </c>
    </row>
    <row r="94" spans="2:3" x14ac:dyDescent="0.2">
      <c r="B94" s="1">
        <v>43220</v>
      </c>
      <c r="C94">
        <v>429.5</v>
      </c>
    </row>
    <row r="95" spans="2:3" x14ac:dyDescent="0.2">
      <c r="B95" s="1">
        <v>43221</v>
      </c>
      <c r="C95">
        <v>432.5</v>
      </c>
    </row>
    <row r="96" spans="2:3" x14ac:dyDescent="0.2">
      <c r="B96" s="1">
        <v>43222</v>
      </c>
      <c r="C96">
        <v>431.75</v>
      </c>
    </row>
    <row r="97" spans="2:3" x14ac:dyDescent="0.2">
      <c r="B97" s="1">
        <v>43223</v>
      </c>
      <c r="C97">
        <v>432.75</v>
      </c>
    </row>
    <row r="98" spans="2:3" x14ac:dyDescent="0.2">
      <c r="B98" s="1">
        <v>43224</v>
      </c>
      <c r="C98">
        <v>432.75</v>
      </c>
    </row>
    <row r="99" spans="2:3" x14ac:dyDescent="0.2">
      <c r="B99" s="1">
        <v>43227</v>
      </c>
      <c r="C99">
        <v>429.75</v>
      </c>
    </row>
    <row r="100" spans="2:3" x14ac:dyDescent="0.2">
      <c r="B100" s="1">
        <v>43228</v>
      </c>
      <c r="C100">
        <v>431.25</v>
      </c>
    </row>
    <row r="101" spans="2:3" x14ac:dyDescent="0.2">
      <c r="B101" s="1">
        <v>43229</v>
      </c>
      <c r="C101">
        <v>431.25</v>
      </c>
    </row>
    <row r="102" spans="2:3" x14ac:dyDescent="0.2">
      <c r="B102" s="1">
        <v>43230</v>
      </c>
      <c r="C102">
        <v>430</v>
      </c>
    </row>
    <row r="103" spans="2:3" x14ac:dyDescent="0.2">
      <c r="B103" s="1">
        <v>43231</v>
      </c>
      <c r="C103">
        <v>428.25</v>
      </c>
    </row>
    <row r="104" spans="2:3" x14ac:dyDescent="0.2">
      <c r="B104" s="1">
        <v>43234</v>
      </c>
      <c r="C104">
        <v>427.75</v>
      </c>
    </row>
    <row r="105" spans="2:3" x14ac:dyDescent="0.2">
      <c r="B105" s="1">
        <v>43235</v>
      </c>
      <c r="C105">
        <v>428.5</v>
      </c>
    </row>
    <row r="106" spans="2:3" x14ac:dyDescent="0.2">
      <c r="B106" s="1">
        <v>43236</v>
      </c>
      <c r="C106">
        <v>429</v>
      </c>
    </row>
    <row r="107" spans="2:3" x14ac:dyDescent="0.2">
      <c r="B107" s="1">
        <v>43237</v>
      </c>
      <c r="C107">
        <v>426.5</v>
      </c>
    </row>
    <row r="108" spans="2:3" x14ac:dyDescent="0.2">
      <c r="B108" s="1">
        <v>43238</v>
      </c>
      <c r="C108">
        <v>430.5</v>
      </c>
    </row>
    <row r="109" spans="2:3" x14ac:dyDescent="0.2">
      <c r="B109" s="1">
        <v>43241</v>
      </c>
      <c r="C109">
        <v>432</v>
      </c>
    </row>
    <row r="110" spans="2:3" x14ac:dyDescent="0.2">
      <c r="B110" s="1">
        <v>43242</v>
      </c>
      <c r="C110">
        <v>432</v>
      </c>
    </row>
    <row r="111" spans="2:3" x14ac:dyDescent="0.2">
      <c r="B111" s="1">
        <v>43243</v>
      </c>
      <c r="C111">
        <v>433.5</v>
      </c>
    </row>
    <row r="112" spans="2:3" x14ac:dyDescent="0.2">
      <c r="B112" s="1">
        <v>43244</v>
      </c>
      <c r="C112">
        <v>432.75</v>
      </c>
    </row>
    <row r="113" spans="2:3" x14ac:dyDescent="0.2">
      <c r="B113" s="1">
        <v>43245</v>
      </c>
      <c r="C113">
        <v>435</v>
      </c>
    </row>
    <row r="114" spans="2:3" x14ac:dyDescent="0.2">
      <c r="B114" s="1">
        <v>43249</v>
      </c>
      <c r="C114">
        <v>431</v>
      </c>
    </row>
    <row r="115" spans="2:3" x14ac:dyDescent="0.2">
      <c r="B115" s="1">
        <v>43250</v>
      </c>
      <c r="C115">
        <v>427.5</v>
      </c>
    </row>
    <row r="116" spans="2:3" x14ac:dyDescent="0.2">
      <c r="B116" s="1">
        <v>43251</v>
      </c>
      <c r="C116">
        <v>428.75</v>
      </c>
    </row>
    <row r="117" spans="2:3" x14ac:dyDescent="0.2">
      <c r="B117" s="1">
        <v>43252</v>
      </c>
      <c r="C117">
        <v>428.5</v>
      </c>
    </row>
    <row r="118" spans="2:3" x14ac:dyDescent="0.2">
      <c r="B118" s="1">
        <v>43255</v>
      </c>
      <c r="C118">
        <v>424.5</v>
      </c>
    </row>
    <row r="119" spans="2:3" x14ac:dyDescent="0.2">
      <c r="B119" s="1">
        <v>43256</v>
      </c>
      <c r="C119">
        <v>424.5</v>
      </c>
    </row>
    <row r="120" spans="2:3" x14ac:dyDescent="0.2">
      <c r="B120" s="1">
        <v>43257</v>
      </c>
      <c r="C120">
        <v>425.25</v>
      </c>
    </row>
    <row r="121" spans="2:3" x14ac:dyDescent="0.2">
      <c r="B121" s="1">
        <v>43258</v>
      </c>
      <c r="C121">
        <v>424.75</v>
      </c>
    </row>
    <row r="122" spans="2:3" x14ac:dyDescent="0.2">
      <c r="B122" s="1">
        <v>43259</v>
      </c>
      <c r="C122">
        <v>425.5</v>
      </c>
    </row>
    <row r="123" spans="2:3" x14ac:dyDescent="0.2">
      <c r="B123" s="1">
        <v>43262</v>
      </c>
      <c r="C123">
        <v>418.75</v>
      </c>
    </row>
    <row r="124" spans="2:3" x14ac:dyDescent="0.2">
      <c r="B124" s="1">
        <v>43263</v>
      </c>
      <c r="C124">
        <v>424.25</v>
      </c>
    </row>
    <row r="125" spans="2:3" x14ac:dyDescent="0.2">
      <c r="B125" s="1">
        <v>43264</v>
      </c>
      <c r="C125">
        <v>424.25</v>
      </c>
    </row>
    <row r="126" spans="2:3" x14ac:dyDescent="0.2">
      <c r="B126" s="1">
        <v>43265</v>
      </c>
      <c r="C126">
        <v>415.75</v>
      </c>
    </row>
    <row r="127" spans="2:3" x14ac:dyDescent="0.2">
      <c r="B127" s="1">
        <v>43266</v>
      </c>
      <c r="C127">
        <v>416.75</v>
      </c>
    </row>
    <row r="128" spans="2:3" x14ac:dyDescent="0.2">
      <c r="B128" s="1">
        <v>43269</v>
      </c>
      <c r="C128">
        <v>413.5</v>
      </c>
    </row>
    <row r="129" spans="2:3" x14ac:dyDescent="0.2">
      <c r="B129" s="1">
        <v>43270</v>
      </c>
      <c r="C129">
        <v>414.75</v>
      </c>
    </row>
    <row r="130" spans="2:3" x14ac:dyDescent="0.2">
      <c r="B130" s="1">
        <v>43271</v>
      </c>
      <c r="C130">
        <v>415.75</v>
      </c>
    </row>
    <row r="131" spans="2:3" x14ac:dyDescent="0.2">
      <c r="B131" s="1">
        <v>43272</v>
      </c>
      <c r="C131">
        <v>416</v>
      </c>
    </row>
    <row r="132" spans="2:3" x14ac:dyDescent="0.2">
      <c r="B132" s="1">
        <v>43273</v>
      </c>
      <c r="C132">
        <v>416</v>
      </c>
    </row>
    <row r="133" spans="2:3" x14ac:dyDescent="0.2">
      <c r="B133" s="1">
        <v>43276</v>
      </c>
      <c r="C133">
        <v>412</v>
      </c>
    </row>
    <row r="134" spans="2:3" x14ac:dyDescent="0.2">
      <c r="B134" s="1">
        <v>43277</v>
      </c>
      <c r="C134">
        <v>413.25</v>
      </c>
    </row>
    <row r="135" spans="2:3" x14ac:dyDescent="0.2">
      <c r="B135" s="1">
        <v>43278</v>
      </c>
      <c r="C135">
        <v>412</v>
      </c>
    </row>
    <row r="136" spans="2:3" x14ac:dyDescent="0.2">
      <c r="B136" s="1">
        <v>43279</v>
      </c>
      <c r="C136">
        <v>405.75</v>
      </c>
    </row>
    <row r="137" spans="2:3" x14ac:dyDescent="0.2">
      <c r="B137" s="1">
        <v>43280</v>
      </c>
      <c r="C137">
        <v>410</v>
      </c>
    </row>
    <row r="138" spans="2:3" x14ac:dyDescent="0.2">
      <c r="B138" s="1">
        <v>43283</v>
      </c>
      <c r="C138">
        <v>403.5</v>
      </c>
    </row>
    <row r="139" spans="2:3" x14ac:dyDescent="0.2">
      <c r="B139" s="1">
        <v>43284</v>
      </c>
      <c r="C139">
        <v>407.75</v>
      </c>
    </row>
    <row r="140" spans="2:3" x14ac:dyDescent="0.2">
      <c r="B140" s="1">
        <v>43286</v>
      </c>
      <c r="C140">
        <v>408.5</v>
      </c>
    </row>
    <row r="141" spans="2:3" x14ac:dyDescent="0.2">
      <c r="B141" s="1">
        <v>43287</v>
      </c>
      <c r="C141">
        <v>414.75</v>
      </c>
    </row>
    <row r="142" spans="2:3" x14ac:dyDescent="0.2">
      <c r="B142" s="1">
        <v>43290</v>
      </c>
      <c r="C142">
        <v>410</v>
      </c>
    </row>
    <row r="143" spans="2:3" x14ac:dyDescent="0.2">
      <c r="B143" s="1">
        <v>43291</v>
      </c>
      <c r="C143">
        <v>408</v>
      </c>
    </row>
    <row r="144" spans="2:3" x14ac:dyDescent="0.2">
      <c r="B144" s="1">
        <v>43292</v>
      </c>
      <c r="C144">
        <v>404.5</v>
      </c>
    </row>
    <row r="145" spans="2:3" x14ac:dyDescent="0.2">
      <c r="B145" s="1">
        <v>43293</v>
      </c>
      <c r="C145">
        <v>410</v>
      </c>
    </row>
    <row r="146" spans="2:3" x14ac:dyDescent="0.2">
      <c r="B146" s="1">
        <v>43294</v>
      </c>
      <c r="C146">
        <v>407</v>
      </c>
    </row>
    <row r="147" spans="2:3" x14ac:dyDescent="0.2">
      <c r="B147" s="1">
        <v>43297</v>
      </c>
      <c r="C147">
        <v>408</v>
      </c>
    </row>
    <row r="148" spans="2:3" x14ac:dyDescent="0.2">
      <c r="B148" s="1">
        <v>43298</v>
      </c>
      <c r="C148">
        <v>410.25</v>
      </c>
    </row>
    <row r="149" spans="2:3" x14ac:dyDescent="0.2">
      <c r="B149" s="1">
        <v>43299</v>
      </c>
      <c r="C149">
        <v>410.25</v>
      </c>
    </row>
    <row r="150" spans="2:3" x14ac:dyDescent="0.2">
      <c r="B150" s="1">
        <v>43300</v>
      </c>
      <c r="C150">
        <v>411.5</v>
      </c>
    </row>
    <row r="151" spans="2:3" x14ac:dyDescent="0.2">
      <c r="B151" s="1">
        <v>43301</v>
      </c>
      <c r="C151">
        <v>413.5</v>
      </c>
    </row>
    <row r="152" spans="2:3" x14ac:dyDescent="0.2">
      <c r="B152" s="1">
        <v>43304</v>
      </c>
      <c r="C152">
        <v>415.75</v>
      </c>
    </row>
    <row r="153" spans="2:3" x14ac:dyDescent="0.2">
      <c r="B153" s="1">
        <v>43305</v>
      </c>
      <c r="C153">
        <v>412</v>
      </c>
    </row>
    <row r="154" spans="2:3" x14ac:dyDescent="0.2">
      <c r="B154" s="1">
        <v>43306</v>
      </c>
      <c r="C154">
        <v>417.25</v>
      </c>
    </row>
    <row r="155" spans="2:3" x14ac:dyDescent="0.2">
      <c r="B155" s="1">
        <v>43307</v>
      </c>
      <c r="C155">
        <v>417.25</v>
      </c>
    </row>
    <row r="156" spans="2:3" x14ac:dyDescent="0.2">
      <c r="B156" s="1">
        <v>43308</v>
      </c>
      <c r="C156">
        <v>417.25</v>
      </c>
    </row>
    <row r="157" spans="2:3" x14ac:dyDescent="0.2">
      <c r="B157" s="1">
        <v>43311</v>
      </c>
      <c r="C157">
        <v>420.25</v>
      </c>
    </row>
    <row r="158" spans="2:3" x14ac:dyDescent="0.2">
      <c r="B158" s="1">
        <v>43312</v>
      </c>
      <c r="C158">
        <v>423.25</v>
      </c>
    </row>
    <row r="159" spans="2:3" x14ac:dyDescent="0.2">
      <c r="B159" s="1">
        <v>43313</v>
      </c>
      <c r="C159">
        <v>419.25</v>
      </c>
    </row>
    <row r="160" spans="2:3" x14ac:dyDescent="0.2">
      <c r="B160" s="1">
        <v>43314</v>
      </c>
      <c r="C160">
        <v>423.75</v>
      </c>
    </row>
    <row r="161" spans="2:3" x14ac:dyDescent="0.2">
      <c r="B161" s="1">
        <v>43315</v>
      </c>
      <c r="C161">
        <v>425.5</v>
      </c>
    </row>
    <row r="162" spans="2:3" x14ac:dyDescent="0.2">
      <c r="B162" s="1">
        <v>43318</v>
      </c>
      <c r="C162">
        <v>426.25</v>
      </c>
    </row>
    <row r="163" spans="2:3" x14ac:dyDescent="0.2">
      <c r="B163" s="1">
        <v>43319</v>
      </c>
      <c r="C163">
        <v>425.75</v>
      </c>
    </row>
    <row r="164" spans="2:3" x14ac:dyDescent="0.2">
      <c r="B164" s="1">
        <v>43320</v>
      </c>
      <c r="C164">
        <v>425.5</v>
      </c>
    </row>
    <row r="165" spans="2:3" x14ac:dyDescent="0.2">
      <c r="B165" s="1">
        <v>43321</v>
      </c>
      <c r="C165">
        <v>425</v>
      </c>
    </row>
    <row r="166" spans="2:3" x14ac:dyDescent="0.2">
      <c r="B166" s="1">
        <v>43322</v>
      </c>
      <c r="C166">
        <v>417</v>
      </c>
    </row>
    <row r="167" spans="2:3" x14ac:dyDescent="0.2">
      <c r="B167" s="1">
        <v>43325</v>
      </c>
      <c r="C167">
        <v>415.75</v>
      </c>
    </row>
    <row r="168" spans="2:3" x14ac:dyDescent="0.2">
      <c r="B168" s="1">
        <v>43326</v>
      </c>
      <c r="C168">
        <v>420</v>
      </c>
    </row>
    <row r="169" spans="2:3" x14ac:dyDescent="0.2">
      <c r="B169" s="1">
        <v>43327</v>
      </c>
      <c r="C169">
        <v>419.25</v>
      </c>
    </row>
    <row r="170" spans="2:3" x14ac:dyDescent="0.2">
      <c r="B170" s="1">
        <v>43328</v>
      </c>
      <c r="C170">
        <v>421.25</v>
      </c>
    </row>
    <row r="171" spans="2:3" x14ac:dyDescent="0.2">
      <c r="B171" s="1">
        <v>43329</v>
      </c>
      <c r="C171">
        <v>420.25</v>
      </c>
    </row>
    <row r="172" spans="2:3" x14ac:dyDescent="0.2">
      <c r="B172" s="1">
        <v>43332</v>
      </c>
      <c r="C172">
        <v>418.75</v>
      </c>
    </row>
    <row r="173" spans="2:3" x14ac:dyDescent="0.2">
      <c r="B173" s="1">
        <v>43333</v>
      </c>
      <c r="C173">
        <v>417.25</v>
      </c>
    </row>
    <row r="174" spans="2:3" x14ac:dyDescent="0.2">
      <c r="B174" s="1">
        <v>43334</v>
      </c>
      <c r="C174">
        <v>414</v>
      </c>
    </row>
    <row r="175" spans="2:3" x14ac:dyDescent="0.2">
      <c r="B175" s="1">
        <v>43335</v>
      </c>
      <c r="C175">
        <v>409.5</v>
      </c>
    </row>
    <row r="176" spans="2:3" x14ac:dyDescent="0.2">
      <c r="B176" s="1">
        <v>43336</v>
      </c>
      <c r="C176">
        <v>411</v>
      </c>
    </row>
    <row r="177" spans="2:3" x14ac:dyDescent="0.2">
      <c r="B177" s="1">
        <v>43339</v>
      </c>
      <c r="C177">
        <v>410.75</v>
      </c>
    </row>
    <row r="178" spans="2:3" x14ac:dyDescent="0.2">
      <c r="B178" s="1">
        <v>43340</v>
      </c>
      <c r="C178">
        <v>407.5</v>
      </c>
    </row>
    <row r="179" spans="2:3" x14ac:dyDescent="0.2">
      <c r="B179" s="1">
        <v>43341</v>
      </c>
      <c r="C179">
        <v>408.75</v>
      </c>
    </row>
    <row r="180" spans="2:3" x14ac:dyDescent="0.2">
      <c r="B180" s="1">
        <v>43342</v>
      </c>
      <c r="C180">
        <v>407.5</v>
      </c>
    </row>
    <row r="181" spans="2:3" x14ac:dyDescent="0.2">
      <c r="B181" s="1">
        <v>43343</v>
      </c>
      <c r="C181">
        <v>413.5</v>
      </c>
    </row>
    <row r="182" spans="2:3" x14ac:dyDescent="0.2">
      <c r="B182" s="1">
        <v>43347</v>
      </c>
      <c r="C182">
        <v>415.25</v>
      </c>
    </row>
    <row r="183" spans="2:3" x14ac:dyDescent="0.2">
      <c r="B183" s="1">
        <v>43348</v>
      </c>
      <c r="C183">
        <v>413.75</v>
      </c>
    </row>
    <row r="184" spans="2:3" x14ac:dyDescent="0.2">
      <c r="B184" s="1">
        <v>43349</v>
      </c>
      <c r="C184">
        <v>413.75</v>
      </c>
    </row>
    <row r="185" spans="2:3" x14ac:dyDescent="0.2">
      <c r="B185" s="1">
        <v>43350</v>
      </c>
      <c r="C185">
        <v>413</v>
      </c>
    </row>
    <row r="186" spans="2:3" x14ac:dyDescent="0.2">
      <c r="B186" s="1">
        <v>43353</v>
      </c>
      <c r="C186">
        <v>414.25</v>
      </c>
    </row>
    <row r="187" spans="2:3" x14ac:dyDescent="0.2">
      <c r="B187" s="1">
        <v>43354</v>
      </c>
      <c r="C187">
        <v>413.5</v>
      </c>
    </row>
    <row r="188" spans="2:3" x14ac:dyDescent="0.2">
      <c r="B188" s="1">
        <v>43355</v>
      </c>
      <c r="C188">
        <v>406.5</v>
      </c>
    </row>
    <row r="189" spans="2:3" x14ac:dyDescent="0.2">
      <c r="B189" s="1">
        <v>43356</v>
      </c>
      <c r="C189">
        <v>406.25</v>
      </c>
    </row>
    <row r="190" spans="2:3" x14ac:dyDescent="0.2">
      <c r="B190" s="1">
        <v>43357</v>
      </c>
      <c r="C190">
        <v>407</v>
      </c>
    </row>
    <row r="191" spans="2:3" x14ac:dyDescent="0.2">
      <c r="B191" s="1">
        <v>43360</v>
      </c>
      <c r="C191">
        <v>405</v>
      </c>
    </row>
    <row r="192" spans="2:3" x14ac:dyDescent="0.2">
      <c r="B192" s="1">
        <v>43361</v>
      </c>
      <c r="C192">
        <v>402.5</v>
      </c>
    </row>
    <row r="193" spans="2:3" x14ac:dyDescent="0.2">
      <c r="B193" s="1">
        <v>43362</v>
      </c>
      <c r="C193">
        <v>403.75</v>
      </c>
    </row>
    <row r="194" spans="2:3" x14ac:dyDescent="0.2">
      <c r="B194" s="1">
        <v>43363</v>
      </c>
      <c r="C194">
        <v>407.5</v>
      </c>
    </row>
    <row r="195" spans="2:3" x14ac:dyDescent="0.2">
      <c r="B195" s="1">
        <v>43364</v>
      </c>
      <c r="C195">
        <v>411</v>
      </c>
    </row>
    <row r="196" spans="2:3" x14ac:dyDescent="0.2">
      <c r="B196" s="1">
        <v>43367</v>
      </c>
      <c r="C196">
        <v>411.25</v>
      </c>
    </row>
    <row r="197" spans="2:3" x14ac:dyDescent="0.2">
      <c r="B197" s="1">
        <v>43368</v>
      </c>
      <c r="C197">
        <v>413</v>
      </c>
    </row>
    <row r="198" spans="2:3" x14ac:dyDescent="0.2">
      <c r="B198" s="1">
        <v>43369</v>
      </c>
      <c r="C198">
        <v>412.5</v>
      </c>
    </row>
    <row r="199" spans="2:3" x14ac:dyDescent="0.2">
      <c r="B199" s="1">
        <v>43370</v>
      </c>
      <c r="C199">
        <v>413.5</v>
      </c>
    </row>
    <row r="200" spans="2:3" x14ac:dyDescent="0.2">
      <c r="B200" s="1">
        <v>43371</v>
      </c>
      <c r="C200">
        <v>408</v>
      </c>
    </row>
    <row r="201" spans="2:3" x14ac:dyDescent="0.2">
      <c r="B201" s="1">
        <v>43374</v>
      </c>
      <c r="C201">
        <v>414.75</v>
      </c>
    </row>
    <row r="202" spans="2:3" x14ac:dyDescent="0.2">
      <c r="B202" s="1">
        <v>43375</v>
      </c>
      <c r="C202">
        <v>415.5</v>
      </c>
    </row>
    <row r="203" spans="2:3" x14ac:dyDescent="0.2">
      <c r="B203" s="1">
        <v>43376</v>
      </c>
      <c r="C203">
        <v>414.25</v>
      </c>
    </row>
    <row r="204" spans="2:3" x14ac:dyDescent="0.2">
      <c r="B204" s="1">
        <v>43377</v>
      </c>
      <c r="C204">
        <v>415.5</v>
      </c>
    </row>
    <row r="205" spans="2:3" x14ac:dyDescent="0.2">
      <c r="B205" s="1">
        <v>43378</v>
      </c>
      <c r="C205">
        <v>415.5</v>
      </c>
    </row>
    <row r="206" spans="2:3" x14ac:dyDescent="0.2">
      <c r="B206" s="1">
        <v>43381</v>
      </c>
      <c r="C206">
        <v>415</v>
      </c>
    </row>
    <row r="207" spans="2:3" x14ac:dyDescent="0.2">
      <c r="B207" s="1">
        <v>43382</v>
      </c>
      <c r="C207">
        <v>413.25</v>
      </c>
    </row>
    <row r="208" spans="2:3" x14ac:dyDescent="0.2">
      <c r="B208" s="1">
        <v>43383</v>
      </c>
      <c r="C208">
        <v>412.5</v>
      </c>
    </row>
    <row r="209" spans="2:3" x14ac:dyDescent="0.2">
      <c r="B209" s="1">
        <v>43384</v>
      </c>
      <c r="C209">
        <v>416.5</v>
      </c>
    </row>
    <row r="210" spans="2:3" x14ac:dyDescent="0.2">
      <c r="B210" s="1">
        <v>43385</v>
      </c>
      <c r="C210">
        <v>419</v>
      </c>
    </row>
    <row r="211" spans="2:3" x14ac:dyDescent="0.2">
      <c r="B211" s="1">
        <v>43388</v>
      </c>
      <c r="C211">
        <v>421.75</v>
      </c>
    </row>
    <row r="212" spans="2:3" x14ac:dyDescent="0.2">
      <c r="B212" s="1">
        <v>43389</v>
      </c>
      <c r="C212">
        <v>419.5</v>
      </c>
    </row>
    <row r="213" spans="2:3" x14ac:dyDescent="0.2">
      <c r="B213" s="1">
        <v>43390</v>
      </c>
      <c r="C213">
        <v>418.75</v>
      </c>
    </row>
    <row r="214" spans="2:3" x14ac:dyDescent="0.2">
      <c r="B214" s="1">
        <v>43391</v>
      </c>
      <c r="C214">
        <v>416.75</v>
      </c>
    </row>
    <row r="215" spans="2:3" x14ac:dyDescent="0.2">
      <c r="B215" s="1">
        <v>43392</v>
      </c>
      <c r="C215">
        <v>414.5</v>
      </c>
    </row>
    <row r="216" spans="2:3" x14ac:dyDescent="0.2">
      <c r="B216" s="1">
        <v>43395</v>
      </c>
      <c r="C216">
        <v>415.75</v>
      </c>
    </row>
    <row r="217" spans="2:3" x14ac:dyDescent="0.2">
      <c r="B217" s="1">
        <v>43396</v>
      </c>
      <c r="C217">
        <v>416.75</v>
      </c>
    </row>
    <row r="218" spans="2:3" x14ac:dyDescent="0.2">
      <c r="B218" s="1">
        <v>43397</v>
      </c>
      <c r="C218">
        <v>415.75</v>
      </c>
    </row>
    <row r="219" spans="2:3" x14ac:dyDescent="0.2">
      <c r="B219" s="1">
        <v>43398</v>
      </c>
      <c r="C219">
        <v>411.5</v>
      </c>
    </row>
    <row r="220" spans="2:3" x14ac:dyDescent="0.2">
      <c r="B220" s="1">
        <v>43399</v>
      </c>
      <c r="C220">
        <v>416.75</v>
      </c>
    </row>
    <row r="221" spans="2:3" x14ac:dyDescent="0.2">
      <c r="B221" s="1">
        <v>43402</v>
      </c>
      <c r="C221">
        <v>415.75</v>
      </c>
    </row>
    <row r="222" spans="2:3" x14ac:dyDescent="0.2">
      <c r="B222" s="1">
        <v>43403</v>
      </c>
      <c r="C222">
        <v>414</v>
      </c>
    </row>
    <row r="223" spans="2:3" x14ac:dyDescent="0.2">
      <c r="B223" s="1">
        <v>43404</v>
      </c>
      <c r="C223">
        <v>412.5</v>
      </c>
    </row>
    <row r="224" spans="2:3" x14ac:dyDescent="0.2">
      <c r="B224" s="1">
        <v>43405</v>
      </c>
      <c r="C224">
        <v>414</v>
      </c>
    </row>
    <row r="225" spans="2:3" x14ac:dyDescent="0.2">
      <c r="B225" s="1">
        <v>43406</v>
      </c>
      <c r="C225">
        <v>418</v>
      </c>
    </row>
    <row r="226" spans="2:3" x14ac:dyDescent="0.2">
      <c r="B226" s="1">
        <v>43409</v>
      </c>
      <c r="C226">
        <v>418.5</v>
      </c>
    </row>
    <row r="227" spans="2:3" x14ac:dyDescent="0.2">
      <c r="B227" s="1">
        <v>43410</v>
      </c>
      <c r="C227">
        <v>418.25</v>
      </c>
    </row>
    <row r="228" spans="2:3" x14ac:dyDescent="0.2">
      <c r="B228" s="1">
        <v>43411</v>
      </c>
      <c r="C228">
        <v>416.5</v>
      </c>
    </row>
    <row r="229" spans="2:3" x14ac:dyDescent="0.2">
      <c r="B229" s="1">
        <v>43412</v>
      </c>
      <c r="C229">
        <v>419</v>
      </c>
    </row>
    <row r="230" spans="2:3" x14ac:dyDescent="0.2">
      <c r="B230" s="1">
        <v>43413</v>
      </c>
      <c r="C230">
        <v>416.75</v>
      </c>
    </row>
    <row r="231" spans="2:3" x14ac:dyDescent="0.2">
      <c r="B231" s="1">
        <v>43416</v>
      </c>
      <c r="C231">
        <v>417.5</v>
      </c>
    </row>
    <row r="232" spans="2:3" x14ac:dyDescent="0.2">
      <c r="B232" s="1">
        <v>43417</v>
      </c>
      <c r="C232">
        <v>414.25</v>
      </c>
    </row>
    <row r="233" spans="2:3" x14ac:dyDescent="0.2">
      <c r="B233" s="1">
        <v>43418</v>
      </c>
      <c r="C233">
        <v>413.25</v>
      </c>
    </row>
    <row r="234" spans="2:3" x14ac:dyDescent="0.2">
      <c r="B234" s="1">
        <v>43419</v>
      </c>
      <c r="C234">
        <v>413.25</v>
      </c>
    </row>
    <row r="235" spans="2:3" x14ac:dyDescent="0.2">
      <c r="B235" s="1">
        <v>43420</v>
      </c>
      <c r="C235">
        <v>412.75</v>
      </c>
    </row>
    <row r="236" spans="2:3" x14ac:dyDescent="0.2">
      <c r="B236" s="1">
        <v>43423</v>
      </c>
      <c r="C236">
        <v>411</v>
      </c>
    </row>
    <row r="237" spans="2:3" x14ac:dyDescent="0.2">
      <c r="B237" s="1">
        <v>43424</v>
      </c>
      <c r="C237">
        <v>410.25</v>
      </c>
    </row>
    <row r="238" spans="2:3" x14ac:dyDescent="0.2">
      <c r="B238" s="1">
        <v>43425</v>
      </c>
      <c r="C238">
        <v>411</v>
      </c>
    </row>
    <row r="239" spans="2:3" x14ac:dyDescent="0.2">
      <c r="B239" s="1">
        <v>43427</v>
      </c>
      <c r="C239">
        <v>410</v>
      </c>
    </row>
    <row r="240" spans="2:3" x14ac:dyDescent="0.2">
      <c r="B240" s="1">
        <v>43430</v>
      </c>
      <c r="C240">
        <v>407.5</v>
      </c>
    </row>
    <row r="241" spans="2:3" x14ac:dyDescent="0.2">
      <c r="B241" s="1">
        <v>43431</v>
      </c>
      <c r="C241">
        <v>407.5</v>
      </c>
    </row>
    <row r="242" spans="2:3" x14ac:dyDescent="0.2">
      <c r="B242" s="1">
        <v>43432</v>
      </c>
      <c r="C242">
        <v>411</v>
      </c>
    </row>
    <row r="243" spans="2:3" x14ac:dyDescent="0.2">
      <c r="B243" s="1">
        <v>43433</v>
      </c>
      <c r="C243">
        <v>411</v>
      </c>
    </row>
    <row r="244" spans="2:3" x14ac:dyDescent="0.2">
      <c r="B244" s="1">
        <v>43434</v>
      </c>
      <c r="C244">
        <v>414.25</v>
      </c>
    </row>
    <row r="245" spans="2:3" x14ac:dyDescent="0.2">
      <c r="B245" s="1">
        <v>43437</v>
      </c>
      <c r="C245">
        <v>416.75</v>
      </c>
    </row>
    <row r="246" spans="2:3" x14ac:dyDescent="0.2">
      <c r="B246" s="1">
        <v>43438</v>
      </c>
      <c r="C246">
        <v>416.75</v>
      </c>
    </row>
    <row r="247" spans="2:3" x14ac:dyDescent="0.2">
      <c r="B247" s="1">
        <v>43439</v>
      </c>
      <c r="C247">
        <v>416.25</v>
      </c>
    </row>
    <row r="248" spans="2:3" x14ac:dyDescent="0.2">
      <c r="B248" s="1">
        <v>43440</v>
      </c>
      <c r="C248">
        <v>415.5</v>
      </c>
    </row>
    <row r="249" spans="2:3" x14ac:dyDescent="0.2">
      <c r="B249" s="1">
        <v>43441</v>
      </c>
      <c r="C249">
        <v>416.75</v>
      </c>
    </row>
    <row r="250" spans="2:3" x14ac:dyDescent="0.2">
      <c r="B250" s="1">
        <v>43444</v>
      </c>
      <c r="C250">
        <v>416.5</v>
      </c>
    </row>
    <row r="251" spans="2:3" x14ac:dyDescent="0.2">
      <c r="B251" s="1">
        <v>43445</v>
      </c>
      <c r="C251">
        <v>417.75</v>
      </c>
    </row>
    <row r="252" spans="2:3" x14ac:dyDescent="0.2">
      <c r="B252" s="1">
        <v>43446</v>
      </c>
      <c r="C252">
        <v>417.75</v>
      </c>
    </row>
    <row r="253" spans="2:3" x14ac:dyDescent="0.2">
      <c r="B253" s="1">
        <v>43447</v>
      </c>
      <c r="C253">
        <v>417.75</v>
      </c>
    </row>
    <row r="254" spans="2:3" x14ac:dyDescent="0.2">
      <c r="B254" s="1">
        <v>43448</v>
      </c>
      <c r="C254">
        <v>417.75</v>
      </c>
    </row>
    <row r="255" spans="2:3" x14ac:dyDescent="0.2">
      <c r="B255" s="1">
        <v>43451</v>
      </c>
      <c r="C255">
        <v>417.5</v>
      </c>
    </row>
    <row r="256" spans="2:3" x14ac:dyDescent="0.2">
      <c r="B256" s="1">
        <v>43452</v>
      </c>
      <c r="C256">
        <v>418.75</v>
      </c>
    </row>
    <row r="257" spans="2:3" x14ac:dyDescent="0.2">
      <c r="B257" s="1">
        <v>43453</v>
      </c>
      <c r="C257">
        <v>416.5</v>
      </c>
    </row>
    <row r="258" spans="2:3" x14ac:dyDescent="0.2">
      <c r="B258" s="1">
        <v>43454</v>
      </c>
      <c r="C258">
        <v>411.25</v>
      </c>
    </row>
    <row r="259" spans="2:3" x14ac:dyDescent="0.2">
      <c r="B259" s="1">
        <v>43455</v>
      </c>
      <c r="C259">
        <v>413.75</v>
      </c>
    </row>
    <row r="260" spans="2:3" x14ac:dyDescent="0.2">
      <c r="B260" s="1">
        <v>43458</v>
      </c>
      <c r="C260">
        <v>413.5</v>
      </c>
    </row>
    <row r="261" spans="2:3" x14ac:dyDescent="0.2">
      <c r="B261" s="1">
        <v>43460</v>
      </c>
      <c r="C261">
        <v>410.5</v>
      </c>
    </row>
    <row r="262" spans="2:3" x14ac:dyDescent="0.2">
      <c r="B262" s="1">
        <v>43461</v>
      </c>
      <c r="C262">
        <v>411.5</v>
      </c>
    </row>
    <row r="263" spans="2:3" x14ac:dyDescent="0.2">
      <c r="B263" s="1">
        <v>43462</v>
      </c>
      <c r="C263">
        <v>412</v>
      </c>
    </row>
    <row r="264" spans="2:3" x14ac:dyDescent="0.2">
      <c r="B264" s="1">
        <v>43465</v>
      </c>
      <c r="C264">
        <v>412.75</v>
      </c>
    </row>
    <row r="265" spans="2:3" x14ac:dyDescent="0.2">
      <c r="B265" s="1">
        <v>43467</v>
      </c>
      <c r="C265">
        <v>412.75</v>
      </c>
    </row>
    <row r="266" spans="2:3" x14ac:dyDescent="0.2">
      <c r="B266" s="1">
        <v>43468</v>
      </c>
      <c r="C266">
        <v>415.75</v>
      </c>
    </row>
    <row r="267" spans="2:3" x14ac:dyDescent="0.2">
      <c r="B267" s="1">
        <v>43469</v>
      </c>
      <c r="C267">
        <v>418.25</v>
      </c>
    </row>
    <row r="268" spans="2:3" x14ac:dyDescent="0.2">
      <c r="B268" s="1">
        <v>43472</v>
      </c>
      <c r="C268">
        <v>418.25</v>
      </c>
    </row>
    <row r="269" spans="2:3" x14ac:dyDescent="0.2">
      <c r="B269" s="1">
        <v>43473</v>
      </c>
      <c r="C269">
        <v>416.75</v>
      </c>
    </row>
    <row r="270" spans="2:3" x14ac:dyDescent="0.2">
      <c r="B270" s="1">
        <v>43474</v>
      </c>
      <c r="C270">
        <v>418</v>
      </c>
    </row>
    <row r="271" spans="2:3" x14ac:dyDescent="0.2">
      <c r="B271" s="1">
        <v>43475</v>
      </c>
      <c r="C271">
        <v>413.5</v>
      </c>
    </row>
    <row r="272" spans="2:3" x14ac:dyDescent="0.2">
      <c r="B272" s="1">
        <v>43476</v>
      </c>
      <c r="C272">
        <v>415.75</v>
      </c>
    </row>
    <row r="273" spans="2:3" x14ac:dyDescent="0.2">
      <c r="B273" s="1">
        <v>43479</v>
      </c>
      <c r="C273">
        <v>416.5</v>
      </c>
    </row>
    <row r="274" spans="2:3" x14ac:dyDescent="0.2">
      <c r="B274" s="1">
        <v>43480</v>
      </c>
      <c r="C274">
        <v>411.25</v>
      </c>
    </row>
    <row r="275" spans="2:3" x14ac:dyDescent="0.2">
      <c r="B275" s="1">
        <v>43481</v>
      </c>
      <c r="C275">
        <v>414</v>
      </c>
    </row>
    <row r="276" spans="2:3" x14ac:dyDescent="0.2">
      <c r="B276" s="1">
        <v>43482</v>
      </c>
      <c r="C276">
        <v>417.5</v>
      </c>
    </row>
    <row r="277" spans="2:3" x14ac:dyDescent="0.2">
      <c r="B277" s="1">
        <v>43483</v>
      </c>
      <c r="C277">
        <v>417.5</v>
      </c>
    </row>
    <row r="278" spans="2:3" x14ac:dyDescent="0.2">
      <c r="B278" s="1">
        <v>43487</v>
      </c>
      <c r="C278">
        <v>415</v>
      </c>
    </row>
    <row r="279" spans="2:3" x14ac:dyDescent="0.2">
      <c r="B279" s="1">
        <v>43488</v>
      </c>
      <c r="C279">
        <v>416.25</v>
      </c>
    </row>
    <row r="280" spans="2:3" x14ac:dyDescent="0.2">
      <c r="B280" s="1">
        <v>43489</v>
      </c>
      <c r="C280">
        <v>414.5</v>
      </c>
    </row>
    <row r="281" spans="2:3" x14ac:dyDescent="0.2">
      <c r="B281" s="1">
        <v>43490</v>
      </c>
      <c r="C281">
        <v>417</v>
      </c>
    </row>
    <row r="282" spans="2:3" x14ac:dyDescent="0.2">
      <c r="B282" s="1">
        <v>43493</v>
      </c>
      <c r="C282">
        <v>417</v>
      </c>
    </row>
    <row r="283" spans="2:3" x14ac:dyDescent="0.2">
      <c r="B283" s="1">
        <v>43494</v>
      </c>
      <c r="C283">
        <v>415.75</v>
      </c>
    </row>
    <row r="284" spans="2:3" x14ac:dyDescent="0.2">
      <c r="B284" s="1">
        <v>43495</v>
      </c>
      <c r="C284">
        <v>418.25</v>
      </c>
    </row>
    <row r="285" spans="2:3" x14ac:dyDescent="0.2">
      <c r="B285" s="1">
        <v>43496</v>
      </c>
      <c r="C285">
        <v>415</v>
      </c>
    </row>
    <row r="286" spans="2:3" x14ac:dyDescent="0.2">
      <c r="B286" s="1">
        <v>43497</v>
      </c>
      <c r="C286">
        <v>416.75</v>
      </c>
    </row>
    <row r="287" spans="2:3" x14ac:dyDescent="0.2">
      <c r="B287" s="1">
        <v>43500</v>
      </c>
      <c r="C287">
        <v>416.75</v>
      </c>
    </row>
    <row r="288" spans="2:3" x14ac:dyDescent="0.2">
      <c r="B288" s="1">
        <v>43501</v>
      </c>
      <c r="C288">
        <v>417.75</v>
      </c>
    </row>
    <row r="289" spans="2:3" x14ac:dyDescent="0.2">
      <c r="B289" s="1">
        <v>43502</v>
      </c>
      <c r="C289">
        <v>417.5</v>
      </c>
    </row>
    <row r="290" spans="2:3" x14ac:dyDescent="0.2">
      <c r="B290" s="1">
        <v>43503</v>
      </c>
      <c r="C290">
        <v>414.75</v>
      </c>
    </row>
    <row r="291" spans="2:3" x14ac:dyDescent="0.2">
      <c r="B291" s="1">
        <v>43504</v>
      </c>
      <c r="C291">
        <v>414.25</v>
      </c>
    </row>
    <row r="292" spans="2:3" x14ac:dyDescent="0.2">
      <c r="B292" s="1">
        <v>43507</v>
      </c>
      <c r="C292">
        <v>412.5</v>
      </c>
    </row>
    <row r="293" spans="2:3" x14ac:dyDescent="0.2">
      <c r="B293" s="1">
        <v>43508</v>
      </c>
      <c r="C293">
        <v>416.5</v>
      </c>
    </row>
    <row r="294" spans="2:3" x14ac:dyDescent="0.2">
      <c r="B294" s="1">
        <v>43509</v>
      </c>
      <c r="C294">
        <v>416.75</v>
      </c>
    </row>
    <row r="295" spans="2:3" x14ac:dyDescent="0.2">
      <c r="B295" s="1">
        <v>43510</v>
      </c>
      <c r="C295">
        <v>414</v>
      </c>
    </row>
    <row r="296" spans="2:3" x14ac:dyDescent="0.2">
      <c r="B296" s="1">
        <v>43511</v>
      </c>
      <c r="C296">
        <v>414</v>
      </c>
    </row>
    <row r="297" spans="2:3" x14ac:dyDescent="0.2">
      <c r="B297" s="1">
        <v>43515</v>
      </c>
      <c r="C297">
        <v>412.25</v>
      </c>
    </row>
    <row r="298" spans="2:3" x14ac:dyDescent="0.2">
      <c r="B298" s="1">
        <v>43516</v>
      </c>
      <c r="C298">
        <v>414.5</v>
      </c>
    </row>
    <row r="299" spans="2:3" x14ac:dyDescent="0.2">
      <c r="B299" s="1">
        <v>43517</v>
      </c>
      <c r="C299">
        <v>417.5</v>
      </c>
    </row>
    <row r="300" spans="2:3" x14ac:dyDescent="0.2">
      <c r="B300" s="1">
        <v>43518</v>
      </c>
      <c r="C300">
        <v>417.5</v>
      </c>
    </row>
    <row r="301" spans="2:3" x14ac:dyDescent="0.2">
      <c r="B301" s="1">
        <v>43521</v>
      </c>
      <c r="C301">
        <v>413.75</v>
      </c>
    </row>
    <row r="302" spans="2:3" x14ac:dyDescent="0.2">
      <c r="B302" s="1">
        <v>43522</v>
      </c>
      <c r="C302">
        <v>412.25</v>
      </c>
    </row>
    <row r="303" spans="2:3" x14ac:dyDescent="0.2">
      <c r="B303" s="1">
        <v>43523</v>
      </c>
      <c r="C303">
        <v>410.75</v>
      </c>
    </row>
    <row r="304" spans="2:3" x14ac:dyDescent="0.2">
      <c r="B304" s="1">
        <v>43524</v>
      </c>
      <c r="C304">
        <v>408</v>
      </c>
    </row>
    <row r="305" spans="2:3" x14ac:dyDescent="0.2">
      <c r="B305" s="1">
        <v>43525</v>
      </c>
      <c r="C305">
        <v>410</v>
      </c>
    </row>
    <row r="306" spans="2:3" x14ac:dyDescent="0.2">
      <c r="B306" s="1">
        <v>43528</v>
      </c>
      <c r="C306">
        <v>411.5</v>
      </c>
    </row>
    <row r="307" spans="2:3" x14ac:dyDescent="0.2">
      <c r="B307" s="1">
        <v>43529</v>
      </c>
      <c r="C307">
        <v>413.5</v>
      </c>
    </row>
    <row r="308" spans="2:3" x14ac:dyDescent="0.2">
      <c r="B308" s="1">
        <v>43530</v>
      </c>
      <c r="C308">
        <v>411.25</v>
      </c>
    </row>
    <row r="309" spans="2:3" x14ac:dyDescent="0.2">
      <c r="B309" s="1">
        <v>43531</v>
      </c>
      <c r="C309">
        <v>405.5</v>
      </c>
    </row>
    <row r="310" spans="2:3" x14ac:dyDescent="0.2">
      <c r="B310" s="1">
        <v>43532</v>
      </c>
      <c r="C310">
        <v>405.75</v>
      </c>
    </row>
    <row r="311" spans="2:3" x14ac:dyDescent="0.2">
      <c r="B311" s="1">
        <v>43535</v>
      </c>
      <c r="C311">
        <v>404.5</v>
      </c>
    </row>
    <row r="312" spans="2:3" x14ac:dyDescent="0.2">
      <c r="B312" s="1">
        <v>43536</v>
      </c>
      <c r="C312">
        <v>409.5</v>
      </c>
    </row>
    <row r="313" spans="2:3" x14ac:dyDescent="0.2">
      <c r="B313" s="1">
        <v>43537</v>
      </c>
      <c r="C313">
        <v>409.5</v>
      </c>
    </row>
    <row r="314" spans="2:3" x14ac:dyDescent="0.2">
      <c r="B314" s="1">
        <v>43538</v>
      </c>
      <c r="C314">
        <v>410</v>
      </c>
    </row>
    <row r="315" spans="2:3" x14ac:dyDescent="0.2">
      <c r="B315" s="1">
        <v>43539</v>
      </c>
      <c r="C315">
        <v>412.25</v>
      </c>
    </row>
    <row r="316" spans="2:3" x14ac:dyDescent="0.2">
      <c r="B316" s="1">
        <v>43542</v>
      </c>
      <c r="C316">
        <v>411</v>
      </c>
    </row>
    <row r="317" spans="2:3" x14ac:dyDescent="0.2">
      <c r="B317" s="1">
        <v>43543</v>
      </c>
      <c r="C317">
        <v>411.25</v>
      </c>
    </row>
    <row r="318" spans="2:3" x14ac:dyDescent="0.2">
      <c r="B318" s="1">
        <v>43544</v>
      </c>
      <c r="C318">
        <v>411.75</v>
      </c>
    </row>
    <row r="319" spans="2:3" x14ac:dyDescent="0.2">
      <c r="B319" s="1">
        <v>43545</v>
      </c>
      <c r="C319">
        <v>414.25</v>
      </c>
    </row>
    <row r="320" spans="2:3" x14ac:dyDescent="0.2">
      <c r="B320" s="1">
        <v>43546</v>
      </c>
      <c r="C320">
        <v>415</v>
      </c>
    </row>
    <row r="321" spans="2:3" x14ac:dyDescent="0.2">
      <c r="B321" s="1">
        <v>43549</v>
      </c>
      <c r="C321">
        <v>416.75</v>
      </c>
    </row>
    <row r="322" spans="2:3" x14ac:dyDescent="0.2">
      <c r="B322" s="1">
        <v>43550</v>
      </c>
      <c r="C322">
        <v>415.25</v>
      </c>
    </row>
    <row r="323" spans="2:3" x14ac:dyDescent="0.2">
      <c r="B323" s="1">
        <v>43551</v>
      </c>
      <c r="C323">
        <v>413</v>
      </c>
    </row>
    <row r="324" spans="2:3" x14ac:dyDescent="0.2">
      <c r="B324" s="1">
        <v>43552</v>
      </c>
      <c r="C324">
        <v>413.5</v>
      </c>
    </row>
    <row r="325" spans="2:3" x14ac:dyDescent="0.2">
      <c r="B325" s="1">
        <v>43553</v>
      </c>
      <c r="C325">
        <v>403.5</v>
      </c>
    </row>
    <row r="326" spans="2:3" x14ac:dyDescent="0.2">
      <c r="B326" s="1">
        <v>43556</v>
      </c>
      <c r="C326">
        <v>408.25</v>
      </c>
    </row>
    <row r="327" spans="2:3" x14ac:dyDescent="0.2">
      <c r="B327" s="1">
        <v>43557</v>
      </c>
      <c r="C327">
        <v>411.5</v>
      </c>
    </row>
    <row r="328" spans="2:3" x14ac:dyDescent="0.2">
      <c r="B328" s="1">
        <v>43558</v>
      </c>
      <c r="C328">
        <v>412.75</v>
      </c>
    </row>
    <row r="329" spans="2:3" x14ac:dyDescent="0.2">
      <c r="B329" s="1">
        <v>43559</v>
      </c>
      <c r="C329">
        <v>413.75</v>
      </c>
    </row>
    <row r="330" spans="2:3" x14ac:dyDescent="0.2">
      <c r="B330" s="1">
        <v>43560</v>
      </c>
      <c r="C330">
        <v>410.75</v>
      </c>
    </row>
    <row r="331" spans="2:3" x14ac:dyDescent="0.2">
      <c r="B331" s="1">
        <v>43563</v>
      </c>
      <c r="C331">
        <v>410.5</v>
      </c>
    </row>
    <row r="332" spans="2:3" x14ac:dyDescent="0.2">
      <c r="B332" s="1">
        <v>43564</v>
      </c>
      <c r="C332">
        <v>411.5</v>
      </c>
    </row>
    <row r="333" spans="2:3" x14ac:dyDescent="0.2">
      <c r="B333" s="1">
        <v>43565</v>
      </c>
      <c r="C333">
        <v>412.25</v>
      </c>
    </row>
    <row r="334" spans="2:3" x14ac:dyDescent="0.2">
      <c r="B334" s="1">
        <v>43566</v>
      </c>
      <c r="C334">
        <v>410</v>
      </c>
    </row>
    <row r="335" spans="2:3" x14ac:dyDescent="0.2">
      <c r="B335" s="1">
        <v>43567</v>
      </c>
      <c r="C335">
        <v>410.75</v>
      </c>
    </row>
    <row r="336" spans="2:3" x14ac:dyDescent="0.2">
      <c r="B336" s="1">
        <v>43570</v>
      </c>
      <c r="C336">
        <v>412.25</v>
      </c>
    </row>
    <row r="337" spans="2:3" x14ac:dyDescent="0.2">
      <c r="B337" s="1">
        <v>43571</v>
      </c>
      <c r="C337">
        <v>409.25</v>
      </c>
    </row>
    <row r="338" spans="2:3" x14ac:dyDescent="0.2">
      <c r="B338" s="1">
        <v>43572</v>
      </c>
      <c r="C338">
        <v>408.75</v>
      </c>
    </row>
    <row r="339" spans="2:3" x14ac:dyDescent="0.2">
      <c r="B339" s="1">
        <v>43573</v>
      </c>
      <c r="C339">
        <v>408.25</v>
      </c>
    </row>
    <row r="340" spans="2:3" x14ac:dyDescent="0.2">
      <c r="B340" s="1">
        <v>43577</v>
      </c>
      <c r="C340">
        <v>405</v>
      </c>
    </row>
    <row r="341" spans="2:3" x14ac:dyDescent="0.2">
      <c r="B341" s="1">
        <v>43578</v>
      </c>
      <c r="C341">
        <v>403</v>
      </c>
    </row>
    <row r="342" spans="2:3" x14ac:dyDescent="0.2">
      <c r="B342" s="1">
        <v>43579</v>
      </c>
      <c r="C342">
        <v>399.75</v>
      </c>
    </row>
    <row r="343" spans="2:3" x14ac:dyDescent="0.2">
      <c r="B343" s="1">
        <v>43580</v>
      </c>
      <c r="C343">
        <v>401.75</v>
      </c>
    </row>
    <row r="344" spans="2:3" x14ac:dyDescent="0.2">
      <c r="B344" s="1">
        <v>43581</v>
      </c>
      <c r="C344">
        <v>404.5</v>
      </c>
    </row>
    <row r="345" spans="2:3" x14ac:dyDescent="0.2">
      <c r="B345" s="1">
        <v>43584</v>
      </c>
      <c r="C345">
        <v>404.75</v>
      </c>
    </row>
    <row r="346" spans="2:3" x14ac:dyDescent="0.2">
      <c r="B346" s="1">
        <v>43585</v>
      </c>
      <c r="C346">
        <v>404.5</v>
      </c>
    </row>
    <row r="347" spans="2:3" x14ac:dyDescent="0.2">
      <c r="B347" s="1">
        <v>43586</v>
      </c>
      <c r="C347">
        <v>407.75</v>
      </c>
    </row>
    <row r="348" spans="2:3" x14ac:dyDescent="0.2">
      <c r="B348" s="1">
        <v>43587</v>
      </c>
      <c r="C348">
        <v>406.25</v>
      </c>
    </row>
    <row r="349" spans="2:3" x14ac:dyDescent="0.2">
      <c r="B349" s="1">
        <v>43588</v>
      </c>
      <c r="C349">
        <v>406.5</v>
      </c>
    </row>
    <row r="350" spans="2:3" x14ac:dyDescent="0.2">
      <c r="B350" s="1">
        <v>43591</v>
      </c>
      <c r="C350">
        <v>402.5</v>
      </c>
    </row>
    <row r="351" spans="2:3" x14ac:dyDescent="0.2">
      <c r="B351" s="1">
        <v>43592</v>
      </c>
      <c r="C351">
        <v>404.25</v>
      </c>
    </row>
    <row r="352" spans="2:3" x14ac:dyDescent="0.2">
      <c r="B352" s="1">
        <v>43593</v>
      </c>
      <c r="C352">
        <v>402.75</v>
      </c>
    </row>
    <row r="353" spans="2:3" x14ac:dyDescent="0.2">
      <c r="B353" s="1">
        <v>43594</v>
      </c>
      <c r="C353">
        <v>395.5</v>
      </c>
    </row>
    <row r="354" spans="2:3" x14ac:dyDescent="0.2">
      <c r="B354" s="1">
        <v>43595</v>
      </c>
      <c r="C354">
        <v>396</v>
      </c>
    </row>
    <row r="355" spans="2:3" x14ac:dyDescent="0.2">
      <c r="B355" s="1">
        <v>43598</v>
      </c>
      <c r="C355">
        <v>399</v>
      </c>
    </row>
    <row r="356" spans="2:3" x14ac:dyDescent="0.2">
      <c r="B356" s="1">
        <v>43599</v>
      </c>
      <c r="C356">
        <v>406.5</v>
      </c>
    </row>
    <row r="357" spans="2:3" x14ac:dyDescent="0.2">
      <c r="B357" s="1">
        <v>43600</v>
      </c>
      <c r="C357">
        <v>407.75</v>
      </c>
    </row>
    <row r="358" spans="2:3" x14ac:dyDescent="0.2">
      <c r="B358" s="1">
        <v>43601</v>
      </c>
      <c r="C358">
        <v>412.25</v>
      </c>
    </row>
    <row r="359" spans="2:3" x14ac:dyDescent="0.2">
      <c r="B359" s="1">
        <v>43602</v>
      </c>
      <c r="C359">
        <v>413.25</v>
      </c>
    </row>
    <row r="360" spans="2:3" x14ac:dyDescent="0.2">
      <c r="B360" s="1">
        <v>43605</v>
      </c>
      <c r="C360">
        <v>418.75</v>
      </c>
    </row>
    <row r="361" spans="2:3" x14ac:dyDescent="0.2">
      <c r="B361" s="1">
        <v>43606</v>
      </c>
      <c r="C361">
        <v>423.75</v>
      </c>
    </row>
    <row r="362" spans="2:3" x14ac:dyDescent="0.2">
      <c r="B362" s="1">
        <v>43607</v>
      </c>
      <c r="C362">
        <v>426.25</v>
      </c>
    </row>
    <row r="363" spans="2:3" x14ac:dyDescent="0.2">
      <c r="B363" s="1">
        <v>43608</v>
      </c>
      <c r="C363">
        <v>423.5</v>
      </c>
    </row>
    <row r="364" spans="2:3" x14ac:dyDescent="0.2">
      <c r="B364" s="1">
        <v>43609</v>
      </c>
      <c r="C364">
        <v>432.25</v>
      </c>
    </row>
    <row r="365" spans="2:3" x14ac:dyDescent="0.2">
      <c r="B365" s="1">
        <v>43613</v>
      </c>
      <c r="C365">
        <v>449.25</v>
      </c>
    </row>
    <row r="366" spans="2:3" x14ac:dyDescent="0.2">
      <c r="B366" s="1">
        <v>43614</v>
      </c>
      <c r="C366">
        <v>447</v>
      </c>
    </row>
    <row r="367" spans="2:3" x14ac:dyDescent="0.2">
      <c r="B367" s="1">
        <v>43615</v>
      </c>
      <c r="C367">
        <v>460.5</v>
      </c>
    </row>
    <row r="368" spans="2:3" x14ac:dyDescent="0.2">
      <c r="B368" s="1">
        <v>43616</v>
      </c>
      <c r="C368">
        <v>452.75</v>
      </c>
    </row>
    <row r="369" spans="2:3" x14ac:dyDescent="0.2">
      <c r="B369" s="1">
        <v>43619</v>
      </c>
      <c r="C369">
        <v>453.5</v>
      </c>
    </row>
    <row r="370" spans="2:3" x14ac:dyDescent="0.2">
      <c r="B370" s="1">
        <v>43620</v>
      </c>
      <c r="C370">
        <v>455.5</v>
      </c>
    </row>
    <row r="371" spans="2:3" x14ac:dyDescent="0.2">
      <c r="B371" s="1">
        <v>43621</v>
      </c>
      <c r="C371">
        <v>445</v>
      </c>
    </row>
    <row r="372" spans="2:3" x14ac:dyDescent="0.2">
      <c r="B372" s="1">
        <v>43622</v>
      </c>
      <c r="C372">
        <v>450</v>
      </c>
    </row>
    <row r="373" spans="2:3" x14ac:dyDescent="0.2">
      <c r="B373" s="1">
        <v>43623</v>
      </c>
      <c r="C373">
        <v>445.75</v>
      </c>
    </row>
    <row r="374" spans="2:3" x14ac:dyDescent="0.2">
      <c r="B374" s="1">
        <v>43626</v>
      </c>
      <c r="C374">
        <v>447.75</v>
      </c>
    </row>
    <row r="375" spans="2:3" x14ac:dyDescent="0.2">
      <c r="B375" s="1">
        <v>43627</v>
      </c>
      <c r="C375">
        <v>458.5</v>
      </c>
    </row>
    <row r="376" spans="2:3" x14ac:dyDescent="0.2">
      <c r="B376" s="1">
        <v>43628</v>
      </c>
      <c r="C376">
        <v>458.5</v>
      </c>
    </row>
    <row r="377" spans="2:3" x14ac:dyDescent="0.2">
      <c r="B377" s="1">
        <v>43629</v>
      </c>
      <c r="C377">
        <v>462.75</v>
      </c>
    </row>
    <row r="378" spans="2:3" x14ac:dyDescent="0.2">
      <c r="B378" s="1">
        <v>43630</v>
      </c>
      <c r="C378">
        <v>468.5</v>
      </c>
    </row>
    <row r="379" spans="2:3" x14ac:dyDescent="0.2">
      <c r="B379" s="1">
        <v>43633</v>
      </c>
      <c r="C379">
        <v>474</v>
      </c>
    </row>
    <row r="380" spans="2:3" x14ac:dyDescent="0.2">
      <c r="B380" s="1">
        <v>43634</v>
      </c>
      <c r="C380">
        <v>469</v>
      </c>
    </row>
    <row r="381" spans="2:3" x14ac:dyDescent="0.2">
      <c r="B381" s="1">
        <v>43635</v>
      </c>
      <c r="C381">
        <v>460.25</v>
      </c>
    </row>
    <row r="382" spans="2:3" x14ac:dyDescent="0.2">
      <c r="B382" s="1">
        <v>43636</v>
      </c>
      <c r="C382">
        <v>468</v>
      </c>
    </row>
    <row r="383" spans="2:3" x14ac:dyDescent="0.2">
      <c r="B383" s="1">
        <v>43637</v>
      </c>
      <c r="C383">
        <v>461.5</v>
      </c>
    </row>
    <row r="384" spans="2:3" x14ac:dyDescent="0.2">
      <c r="B384" s="1">
        <v>43640</v>
      </c>
      <c r="C384">
        <v>465.25</v>
      </c>
    </row>
    <row r="385" spans="2:3" x14ac:dyDescent="0.2">
      <c r="B385" s="1">
        <v>43641</v>
      </c>
      <c r="C385">
        <v>463</v>
      </c>
    </row>
    <row r="386" spans="2:3" x14ac:dyDescent="0.2">
      <c r="B386" s="1">
        <v>43642</v>
      </c>
      <c r="C386">
        <v>461</v>
      </c>
    </row>
    <row r="387" spans="2:3" x14ac:dyDescent="0.2">
      <c r="B387" s="1">
        <v>43643</v>
      </c>
      <c r="C387">
        <v>458</v>
      </c>
    </row>
    <row r="388" spans="2:3" x14ac:dyDescent="0.2">
      <c r="B388" s="1">
        <v>43644</v>
      </c>
      <c r="C388">
        <v>443</v>
      </c>
    </row>
    <row r="389" spans="2:3" x14ac:dyDescent="0.2">
      <c r="B389" s="1">
        <v>43647</v>
      </c>
      <c r="C389">
        <v>436</v>
      </c>
    </row>
    <row r="390" spans="2:3" x14ac:dyDescent="0.2">
      <c r="B390" s="1">
        <v>43648</v>
      </c>
      <c r="C390">
        <v>438.75</v>
      </c>
    </row>
    <row r="391" spans="2:3" x14ac:dyDescent="0.2">
      <c r="B391" s="1">
        <v>43649</v>
      </c>
      <c r="C391">
        <v>451.75</v>
      </c>
    </row>
    <row r="392" spans="2:3" x14ac:dyDescent="0.2">
      <c r="B392" s="1">
        <v>43651</v>
      </c>
      <c r="C392">
        <v>452.5</v>
      </c>
    </row>
    <row r="393" spans="2:3" x14ac:dyDescent="0.2">
      <c r="B393" s="1">
        <v>43654</v>
      </c>
      <c r="C393">
        <v>453.75</v>
      </c>
    </row>
    <row r="394" spans="2:3" x14ac:dyDescent="0.2">
      <c r="B394" s="1">
        <v>43655</v>
      </c>
      <c r="C394">
        <v>448</v>
      </c>
    </row>
    <row r="395" spans="2:3" x14ac:dyDescent="0.2">
      <c r="B395" s="1">
        <v>43656</v>
      </c>
      <c r="C395">
        <v>449.5</v>
      </c>
    </row>
    <row r="396" spans="2:3" x14ac:dyDescent="0.2">
      <c r="B396" s="1">
        <v>43657</v>
      </c>
      <c r="C396">
        <v>457</v>
      </c>
    </row>
    <row r="397" spans="2:3" x14ac:dyDescent="0.2">
      <c r="B397" s="1">
        <v>43658</v>
      </c>
      <c r="C397">
        <v>466.75</v>
      </c>
    </row>
    <row r="398" spans="2:3" x14ac:dyDescent="0.2">
      <c r="B398" s="1">
        <v>43661</v>
      </c>
      <c r="C398">
        <v>456.5</v>
      </c>
    </row>
    <row r="399" spans="2:3" x14ac:dyDescent="0.2">
      <c r="B399" s="1">
        <v>43662</v>
      </c>
      <c r="C399">
        <v>452</v>
      </c>
    </row>
    <row r="400" spans="2:3" x14ac:dyDescent="0.2">
      <c r="B400" s="1">
        <v>43663</v>
      </c>
      <c r="C400">
        <v>452.25</v>
      </c>
    </row>
    <row r="401" spans="2:3" x14ac:dyDescent="0.2">
      <c r="B401" s="1">
        <v>43664</v>
      </c>
      <c r="C401">
        <v>442.25</v>
      </c>
    </row>
    <row r="402" spans="2:3" x14ac:dyDescent="0.2">
      <c r="B402" s="1">
        <v>43665</v>
      </c>
      <c r="C402">
        <v>448</v>
      </c>
    </row>
    <row r="403" spans="2:3" x14ac:dyDescent="0.2">
      <c r="B403" s="1">
        <v>43668</v>
      </c>
      <c r="C403">
        <v>440.25</v>
      </c>
    </row>
    <row r="404" spans="2:3" x14ac:dyDescent="0.2">
      <c r="B404" s="1">
        <v>43669</v>
      </c>
      <c r="C404">
        <v>444.25</v>
      </c>
    </row>
    <row r="405" spans="2:3" x14ac:dyDescent="0.2">
      <c r="B405" s="1">
        <v>43670</v>
      </c>
      <c r="C405">
        <v>443.5</v>
      </c>
    </row>
    <row r="406" spans="2:3" x14ac:dyDescent="0.2">
      <c r="B406" s="1">
        <v>43671</v>
      </c>
      <c r="C406">
        <v>441.5</v>
      </c>
    </row>
    <row r="407" spans="2:3" x14ac:dyDescent="0.2">
      <c r="B407" s="1">
        <v>43672</v>
      </c>
      <c r="C407">
        <v>438.75</v>
      </c>
    </row>
    <row r="408" spans="2:3" x14ac:dyDescent="0.2">
      <c r="B408" s="1">
        <v>43675</v>
      </c>
      <c r="C408">
        <v>440.75</v>
      </c>
    </row>
    <row r="409" spans="2:3" x14ac:dyDescent="0.2">
      <c r="B409" s="1">
        <v>43676</v>
      </c>
      <c r="C409">
        <v>435.5</v>
      </c>
    </row>
    <row r="410" spans="2:3" x14ac:dyDescent="0.2">
      <c r="B410" s="1">
        <v>43677</v>
      </c>
      <c r="C410">
        <v>426</v>
      </c>
    </row>
    <row r="411" spans="2:3" x14ac:dyDescent="0.2">
      <c r="B411" s="1">
        <v>43678</v>
      </c>
      <c r="C411">
        <v>419.75</v>
      </c>
    </row>
    <row r="412" spans="2:3" x14ac:dyDescent="0.2">
      <c r="B412" s="1">
        <v>43679</v>
      </c>
      <c r="C412">
        <v>426.5</v>
      </c>
    </row>
    <row r="413" spans="2:3" x14ac:dyDescent="0.2">
      <c r="B413" s="1">
        <v>43682</v>
      </c>
      <c r="C413">
        <v>430.5</v>
      </c>
    </row>
    <row r="414" spans="2:3" x14ac:dyDescent="0.2">
      <c r="B414" s="1">
        <v>43683</v>
      </c>
      <c r="C414">
        <v>426.5</v>
      </c>
    </row>
    <row r="415" spans="2:3" x14ac:dyDescent="0.2">
      <c r="B415" s="1">
        <v>43684</v>
      </c>
      <c r="C415">
        <v>428.75</v>
      </c>
    </row>
    <row r="416" spans="2:3" x14ac:dyDescent="0.2">
      <c r="B416" s="1">
        <v>43685</v>
      </c>
      <c r="C416">
        <v>433.5</v>
      </c>
    </row>
    <row r="417" spans="2:3" x14ac:dyDescent="0.2">
      <c r="B417" s="1">
        <v>43686</v>
      </c>
      <c r="C417">
        <v>434</v>
      </c>
    </row>
    <row r="418" spans="2:3" x14ac:dyDescent="0.2">
      <c r="B418" s="1">
        <v>43689</v>
      </c>
      <c r="C418">
        <v>409</v>
      </c>
    </row>
    <row r="419" spans="2:3" x14ac:dyDescent="0.2">
      <c r="B419" s="1">
        <v>43690</v>
      </c>
      <c r="C419">
        <v>398.75</v>
      </c>
    </row>
    <row r="420" spans="2:3" x14ac:dyDescent="0.2">
      <c r="B420" s="1">
        <v>43691</v>
      </c>
      <c r="C420">
        <v>391</v>
      </c>
    </row>
    <row r="421" spans="2:3" x14ac:dyDescent="0.2">
      <c r="B421" s="1">
        <v>43692</v>
      </c>
      <c r="C421">
        <v>391.25</v>
      </c>
    </row>
    <row r="422" spans="2:3" x14ac:dyDescent="0.2">
      <c r="B422" s="1">
        <v>43693</v>
      </c>
      <c r="C422">
        <v>400</v>
      </c>
    </row>
    <row r="423" spans="2:3" x14ac:dyDescent="0.2">
      <c r="B423" s="1">
        <v>43696</v>
      </c>
      <c r="C423">
        <v>394.25</v>
      </c>
    </row>
    <row r="424" spans="2:3" x14ac:dyDescent="0.2">
      <c r="B424" s="1">
        <v>43697</v>
      </c>
      <c r="C424">
        <v>388.75</v>
      </c>
    </row>
    <row r="425" spans="2:3" x14ac:dyDescent="0.2">
      <c r="B425" s="1">
        <v>43698</v>
      </c>
      <c r="C425">
        <v>390.25</v>
      </c>
    </row>
    <row r="426" spans="2:3" x14ac:dyDescent="0.2">
      <c r="B426" s="1">
        <v>43699</v>
      </c>
      <c r="C426">
        <v>390.75</v>
      </c>
    </row>
    <row r="427" spans="2:3" x14ac:dyDescent="0.2">
      <c r="B427" s="1">
        <v>43700</v>
      </c>
      <c r="C427">
        <v>388.5</v>
      </c>
    </row>
    <row r="428" spans="2:3" x14ac:dyDescent="0.2">
      <c r="B428" s="1">
        <v>43703</v>
      </c>
      <c r="C428">
        <v>389</v>
      </c>
    </row>
    <row r="429" spans="2:3" x14ac:dyDescent="0.2">
      <c r="B429" s="1">
        <v>43704</v>
      </c>
      <c r="C429">
        <v>386</v>
      </c>
    </row>
    <row r="430" spans="2:3" x14ac:dyDescent="0.2">
      <c r="B430" s="1">
        <v>43705</v>
      </c>
      <c r="C430">
        <v>389.25</v>
      </c>
    </row>
    <row r="431" spans="2:3" x14ac:dyDescent="0.2">
      <c r="B431" s="1">
        <v>43706</v>
      </c>
      <c r="C431">
        <v>390.75</v>
      </c>
    </row>
    <row r="432" spans="2:3" x14ac:dyDescent="0.2">
      <c r="B432" s="1">
        <v>43707</v>
      </c>
      <c r="C432">
        <v>390</v>
      </c>
    </row>
    <row r="433" spans="2:3" x14ac:dyDescent="0.2">
      <c r="B433" s="1">
        <v>43711</v>
      </c>
      <c r="C433">
        <v>382.5</v>
      </c>
    </row>
    <row r="434" spans="2:3" x14ac:dyDescent="0.2">
      <c r="B434" s="1">
        <v>43712</v>
      </c>
      <c r="C434">
        <v>380.5</v>
      </c>
    </row>
    <row r="435" spans="2:3" x14ac:dyDescent="0.2">
      <c r="B435" s="1">
        <v>43713</v>
      </c>
      <c r="C435">
        <v>380.75</v>
      </c>
    </row>
    <row r="436" spans="2:3" x14ac:dyDescent="0.2">
      <c r="B436" s="1">
        <v>43714</v>
      </c>
      <c r="C436">
        <v>377.5</v>
      </c>
    </row>
    <row r="437" spans="2:3" x14ac:dyDescent="0.2">
      <c r="B437" s="1">
        <v>43717</v>
      </c>
      <c r="C437">
        <v>376.75</v>
      </c>
    </row>
    <row r="438" spans="2:3" x14ac:dyDescent="0.2">
      <c r="B438" s="1">
        <v>43718</v>
      </c>
      <c r="C438">
        <v>383.5</v>
      </c>
    </row>
    <row r="439" spans="2:3" x14ac:dyDescent="0.2">
      <c r="B439" s="1">
        <v>43719</v>
      </c>
      <c r="C439">
        <v>381.75</v>
      </c>
    </row>
    <row r="440" spans="2:3" x14ac:dyDescent="0.2">
      <c r="B440" s="1">
        <v>43720</v>
      </c>
      <c r="C440">
        <v>389</v>
      </c>
    </row>
    <row r="441" spans="2:3" x14ac:dyDescent="0.2">
      <c r="B441" s="1">
        <v>43721</v>
      </c>
      <c r="C441">
        <v>390.5</v>
      </c>
    </row>
    <row r="442" spans="2:3" x14ac:dyDescent="0.2">
      <c r="B442" s="1">
        <v>43724</v>
      </c>
      <c r="C442">
        <v>394.5</v>
      </c>
    </row>
    <row r="443" spans="2:3" x14ac:dyDescent="0.2">
      <c r="B443" s="1">
        <v>43725</v>
      </c>
      <c r="C443">
        <v>388.25</v>
      </c>
    </row>
    <row r="444" spans="2:3" x14ac:dyDescent="0.2">
      <c r="B444" s="1">
        <v>43726</v>
      </c>
      <c r="C444">
        <v>390.25</v>
      </c>
    </row>
    <row r="445" spans="2:3" x14ac:dyDescent="0.2">
      <c r="B445" s="1">
        <v>43727</v>
      </c>
      <c r="C445">
        <v>391.75</v>
      </c>
    </row>
    <row r="446" spans="2:3" x14ac:dyDescent="0.2">
      <c r="B446" s="1">
        <v>43728</v>
      </c>
      <c r="C446">
        <v>389.5</v>
      </c>
    </row>
    <row r="447" spans="2:3" x14ac:dyDescent="0.2">
      <c r="B447" s="1">
        <v>43731</v>
      </c>
      <c r="C447">
        <v>392</v>
      </c>
    </row>
    <row r="448" spans="2:3" x14ac:dyDescent="0.2">
      <c r="B448" s="1">
        <v>43732</v>
      </c>
      <c r="C448">
        <v>392.75</v>
      </c>
    </row>
    <row r="449" spans="2:3" x14ac:dyDescent="0.2">
      <c r="B449" s="1">
        <v>43733</v>
      </c>
      <c r="C449">
        <v>393</v>
      </c>
    </row>
    <row r="450" spans="2:3" x14ac:dyDescent="0.2">
      <c r="B450" s="1">
        <v>43734</v>
      </c>
      <c r="C450">
        <v>392.25</v>
      </c>
    </row>
    <row r="451" spans="2:3" x14ac:dyDescent="0.2">
      <c r="B451" s="1">
        <v>43735</v>
      </c>
      <c r="C451">
        <v>391</v>
      </c>
    </row>
    <row r="452" spans="2:3" x14ac:dyDescent="0.2">
      <c r="B452" s="1">
        <v>43738</v>
      </c>
      <c r="C452">
        <v>405.25</v>
      </c>
    </row>
    <row r="453" spans="2:3" x14ac:dyDescent="0.2">
      <c r="B453" s="1">
        <v>43739</v>
      </c>
      <c r="C453">
        <v>409.25</v>
      </c>
    </row>
    <row r="454" spans="2:3" x14ac:dyDescent="0.2">
      <c r="B454" s="1">
        <v>43740</v>
      </c>
      <c r="C454">
        <v>404.75</v>
      </c>
    </row>
    <row r="455" spans="2:3" x14ac:dyDescent="0.2">
      <c r="B455" s="1">
        <v>43741</v>
      </c>
      <c r="C455">
        <v>406</v>
      </c>
    </row>
    <row r="456" spans="2:3" x14ac:dyDescent="0.2">
      <c r="B456" s="1">
        <v>43742</v>
      </c>
      <c r="C456">
        <v>402.5</v>
      </c>
    </row>
    <row r="457" spans="2:3" x14ac:dyDescent="0.2">
      <c r="B457" s="1">
        <v>43745</v>
      </c>
      <c r="C457">
        <v>404.5</v>
      </c>
    </row>
    <row r="458" spans="2:3" x14ac:dyDescent="0.2">
      <c r="B458" s="1">
        <v>43746</v>
      </c>
      <c r="C458">
        <v>411.25</v>
      </c>
    </row>
    <row r="459" spans="2:3" x14ac:dyDescent="0.2">
      <c r="B459" s="1">
        <v>43747</v>
      </c>
      <c r="C459">
        <v>410.75</v>
      </c>
    </row>
    <row r="460" spans="2:3" x14ac:dyDescent="0.2">
      <c r="B460" s="1">
        <v>43748</v>
      </c>
      <c r="C460">
        <v>397.5</v>
      </c>
    </row>
    <row r="461" spans="2:3" x14ac:dyDescent="0.2">
      <c r="B461" s="1">
        <v>43749</v>
      </c>
      <c r="C461">
        <v>412.75</v>
      </c>
    </row>
    <row r="462" spans="2:3" x14ac:dyDescent="0.2">
      <c r="B462" s="1">
        <v>43752</v>
      </c>
      <c r="C462">
        <v>412.5</v>
      </c>
    </row>
    <row r="463" spans="2:3" x14ac:dyDescent="0.2">
      <c r="B463" s="1">
        <v>43753</v>
      </c>
      <c r="C463">
        <v>410.5</v>
      </c>
    </row>
    <row r="464" spans="2:3" x14ac:dyDescent="0.2">
      <c r="B464" s="1">
        <v>43754</v>
      </c>
      <c r="C464">
        <v>409.75</v>
      </c>
    </row>
    <row r="465" spans="2:3" x14ac:dyDescent="0.2">
      <c r="B465" s="1">
        <v>43755</v>
      </c>
      <c r="C465">
        <v>412.75</v>
      </c>
    </row>
    <row r="466" spans="2:3" x14ac:dyDescent="0.2">
      <c r="B466" s="1">
        <v>43756</v>
      </c>
      <c r="C466">
        <v>409.5</v>
      </c>
    </row>
    <row r="467" spans="2:3" x14ac:dyDescent="0.2">
      <c r="B467" s="1">
        <v>43759</v>
      </c>
      <c r="C467">
        <v>406.75</v>
      </c>
    </row>
    <row r="468" spans="2:3" x14ac:dyDescent="0.2">
      <c r="B468" s="1">
        <v>43760</v>
      </c>
      <c r="C468">
        <v>406.75</v>
      </c>
    </row>
    <row r="469" spans="2:3" x14ac:dyDescent="0.2">
      <c r="B469" s="1">
        <v>43761</v>
      </c>
      <c r="C469">
        <v>406.25</v>
      </c>
    </row>
    <row r="470" spans="2:3" x14ac:dyDescent="0.2">
      <c r="B470" s="1">
        <v>43762</v>
      </c>
      <c r="C470">
        <v>404.5</v>
      </c>
    </row>
    <row r="471" spans="2:3" x14ac:dyDescent="0.2">
      <c r="B471" s="1">
        <v>43763</v>
      </c>
      <c r="C471">
        <v>404</v>
      </c>
    </row>
    <row r="472" spans="2:3" x14ac:dyDescent="0.2">
      <c r="B472" s="1">
        <v>43766</v>
      </c>
      <c r="C472">
        <v>401.5</v>
      </c>
    </row>
    <row r="473" spans="2:3" x14ac:dyDescent="0.2">
      <c r="B473" s="1">
        <v>43767</v>
      </c>
      <c r="C473">
        <v>402.75</v>
      </c>
    </row>
    <row r="474" spans="2:3" x14ac:dyDescent="0.2">
      <c r="B474" s="1">
        <v>43768</v>
      </c>
      <c r="C474">
        <v>405.25</v>
      </c>
    </row>
    <row r="475" spans="2:3" x14ac:dyDescent="0.2">
      <c r="B475" s="1">
        <v>43769</v>
      </c>
      <c r="C475">
        <v>404.75</v>
      </c>
    </row>
    <row r="476" spans="2:3" x14ac:dyDescent="0.2">
      <c r="B476" s="1">
        <v>43770</v>
      </c>
      <c r="C476">
        <v>404.5</v>
      </c>
    </row>
    <row r="477" spans="2:3" x14ac:dyDescent="0.2">
      <c r="B477" s="1">
        <v>43773</v>
      </c>
      <c r="C477">
        <v>400.5</v>
      </c>
    </row>
    <row r="478" spans="2:3" x14ac:dyDescent="0.2">
      <c r="B478" s="1">
        <v>43774</v>
      </c>
      <c r="C478">
        <v>398.5</v>
      </c>
    </row>
    <row r="479" spans="2:3" x14ac:dyDescent="0.2">
      <c r="B479" s="1">
        <v>43775</v>
      </c>
      <c r="C479">
        <v>394.75</v>
      </c>
    </row>
    <row r="480" spans="2:3" x14ac:dyDescent="0.2">
      <c r="B480" s="1">
        <v>43776</v>
      </c>
      <c r="C480">
        <v>391</v>
      </c>
    </row>
    <row r="481" spans="2:3" x14ac:dyDescent="0.2">
      <c r="B481" s="1">
        <v>43777</v>
      </c>
      <c r="C481">
        <v>393.5</v>
      </c>
    </row>
    <row r="482" spans="2:3" x14ac:dyDescent="0.2">
      <c r="B482" s="1">
        <v>43780</v>
      </c>
      <c r="C482">
        <v>388.75</v>
      </c>
    </row>
    <row r="483" spans="2:3" x14ac:dyDescent="0.2">
      <c r="B483" s="1">
        <v>43781</v>
      </c>
      <c r="C483">
        <v>392.75</v>
      </c>
    </row>
    <row r="484" spans="2:3" x14ac:dyDescent="0.2">
      <c r="B484" s="1">
        <v>43782</v>
      </c>
      <c r="C484">
        <v>389.75</v>
      </c>
    </row>
    <row r="485" spans="2:3" x14ac:dyDescent="0.2">
      <c r="B485" s="1">
        <v>43783</v>
      </c>
      <c r="C485">
        <v>390.75</v>
      </c>
    </row>
    <row r="486" spans="2:3" x14ac:dyDescent="0.2">
      <c r="B486" s="1">
        <v>43784</v>
      </c>
      <c r="C486">
        <v>386.5</v>
      </c>
    </row>
    <row r="487" spans="2:3" x14ac:dyDescent="0.2">
      <c r="B487" s="1">
        <v>43787</v>
      </c>
      <c r="C487">
        <v>383</v>
      </c>
    </row>
    <row r="488" spans="2:3" x14ac:dyDescent="0.2">
      <c r="B488" s="1">
        <v>43788</v>
      </c>
      <c r="C488">
        <v>386.75</v>
      </c>
    </row>
    <row r="489" spans="2:3" x14ac:dyDescent="0.2">
      <c r="B489" s="1">
        <v>43789</v>
      </c>
      <c r="C489">
        <v>383</v>
      </c>
    </row>
    <row r="490" spans="2:3" x14ac:dyDescent="0.2">
      <c r="B490" s="1">
        <v>43790</v>
      </c>
      <c r="C490">
        <v>384.25</v>
      </c>
    </row>
    <row r="491" spans="2:3" x14ac:dyDescent="0.2">
      <c r="B491" s="1">
        <v>43791</v>
      </c>
      <c r="C491">
        <v>383.75</v>
      </c>
    </row>
    <row r="492" spans="2:3" x14ac:dyDescent="0.2">
      <c r="B492" s="1">
        <v>43794</v>
      </c>
      <c r="C492">
        <v>386.5</v>
      </c>
    </row>
    <row r="493" spans="2:3" x14ac:dyDescent="0.2">
      <c r="B493" s="1">
        <v>43795</v>
      </c>
      <c r="C493">
        <v>384.25</v>
      </c>
    </row>
    <row r="494" spans="2:3" x14ac:dyDescent="0.2">
      <c r="B494" s="1">
        <v>43796</v>
      </c>
      <c r="C494">
        <v>379</v>
      </c>
    </row>
    <row r="495" spans="2:3" x14ac:dyDescent="0.2">
      <c r="B495" s="1">
        <v>43798</v>
      </c>
      <c r="C495">
        <v>385.75</v>
      </c>
    </row>
    <row r="496" spans="2:3" x14ac:dyDescent="0.2">
      <c r="B496" s="1">
        <v>43801</v>
      </c>
      <c r="C496">
        <v>386.5</v>
      </c>
    </row>
    <row r="497" spans="2:3" x14ac:dyDescent="0.2">
      <c r="B497" s="1">
        <v>43802</v>
      </c>
      <c r="C497">
        <v>387.25</v>
      </c>
    </row>
    <row r="498" spans="2:3" x14ac:dyDescent="0.2">
      <c r="B498" s="1">
        <v>43803</v>
      </c>
      <c r="C498">
        <v>384.5</v>
      </c>
    </row>
    <row r="499" spans="2:3" x14ac:dyDescent="0.2">
      <c r="B499" s="1">
        <v>43804</v>
      </c>
      <c r="C499">
        <v>382.5</v>
      </c>
    </row>
    <row r="500" spans="2:3" x14ac:dyDescent="0.2">
      <c r="B500" s="1">
        <v>43805</v>
      </c>
      <c r="C500">
        <v>382.5</v>
      </c>
    </row>
    <row r="501" spans="2:3" x14ac:dyDescent="0.2">
      <c r="B501" s="1">
        <v>43808</v>
      </c>
      <c r="C501">
        <v>381.25</v>
      </c>
    </row>
    <row r="502" spans="2:3" x14ac:dyDescent="0.2">
      <c r="B502" s="1">
        <v>43809</v>
      </c>
      <c r="C502">
        <v>382.75</v>
      </c>
    </row>
    <row r="503" spans="2:3" x14ac:dyDescent="0.2">
      <c r="B503" s="1">
        <v>43810</v>
      </c>
      <c r="C503">
        <v>378</v>
      </c>
    </row>
    <row r="504" spans="2:3" x14ac:dyDescent="0.2">
      <c r="B504" s="1">
        <v>43811</v>
      </c>
      <c r="C504">
        <v>384.25</v>
      </c>
    </row>
    <row r="505" spans="2:3" x14ac:dyDescent="0.2">
      <c r="B505" s="1">
        <v>43812</v>
      </c>
      <c r="C505">
        <v>388</v>
      </c>
    </row>
    <row r="506" spans="2:3" x14ac:dyDescent="0.2">
      <c r="B506" s="1">
        <v>43815</v>
      </c>
      <c r="C506">
        <v>394.75</v>
      </c>
    </row>
    <row r="507" spans="2:3" x14ac:dyDescent="0.2">
      <c r="B507" s="1">
        <v>43816</v>
      </c>
      <c r="C507">
        <v>396.5</v>
      </c>
    </row>
    <row r="508" spans="2:3" x14ac:dyDescent="0.2">
      <c r="B508" s="1">
        <v>43817</v>
      </c>
      <c r="C508">
        <v>393.5</v>
      </c>
    </row>
    <row r="509" spans="2:3" x14ac:dyDescent="0.2">
      <c r="B509" s="1">
        <v>43818</v>
      </c>
      <c r="C509">
        <v>393</v>
      </c>
    </row>
    <row r="510" spans="2:3" x14ac:dyDescent="0.2">
      <c r="B510" s="1">
        <v>43819</v>
      </c>
      <c r="C510">
        <v>394</v>
      </c>
    </row>
    <row r="511" spans="2:3" x14ac:dyDescent="0.2">
      <c r="B511" s="1">
        <v>43822</v>
      </c>
      <c r="C511">
        <v>395.25</v>
      </c>
    </row>
    <row r="512" spans="2:3" x14ac:dyDescent="0.2">
      <c r="B512" s="1">
        <v>43823</v>
      </c>
      <c r="C512">
        <v>394.25</v>
      </c>
    </row>
    <row r="513" spans="2:3" x14ac:dyDescent="0.2">
      <c r="B513" s="1">
        <v>43825</v>
      </c>
      <c r="C513">
        <v>395.25</v>
      </c>
    </row>
    <row r="514" spans="2:3" x14ac:dyDescent="0.2">
      <c r="B514" s="1">
        <v>43826</v>
      </c>
      <c r="C514">
        <v>396.75</v>
      </c>
    </row>
    <row r="515" spans="2:3" x14ac:dyDescent="0.2">
      <c r="B515" s="1">
        <v>43829</v>
      </c>
      <c r="C515">
        <v>395.25</v>
      </c>
    </row>
    <row r="516" spans="2:3" x14ac:dyDescent="0.2">
      <c r="B516" s="1">
        <v>43830</v>
      </c>
      <c r="C516">
        <v>394.75</v>
      </c>
    </row>
    <row r="517" spans="2:3" x14ac:dyDescent="0.2">
      <c r="B517" s="1">
        <v>43832</v>
      </c>
      <c r="C517">
        <v>398</v>
      </c>
    </row>
    <row r="518" spans="2:3" x14ac:dyDescent="0.2">
      <c r="B518" s="1">
        <v>43833</v>
      </c>
      <c r="C518">
        <v>393</v>
      </c>
    </row>
    <row r="519" spans="2:3" x14ac:dyDescent="0.2">
      <c r="B519" s="1">
        <v>43836</v>
      </c>
      <c r="C519">
        <v>391.5</v>
      </c>
    </row>
    <row r="520" spans="2:3" x14ac:dyDescent="0.2">
      <c r="B520" s="1">
        <v>43837</v>
      </c>
      <c r="C520">
        <v>391.5</v>
      </c>
    </row>
    <row r="521" spans="2:3" x14ac:dyDescent="0.2">
      <c r="B521" s="1">
        <v>43838</v>
      </c>
      <c r="C521">
        <v>391.25</v>
      </c>
    </row>
    <row r="522" spans="2:3" x14ac:dyDescent="0.2">
      <c r="B522" s="1">
        <v>43839</v>
      </c>
      <c r="C522">
        <v>390</v>
      </c>
    </row>
    <row r="523" spans="2:3" x14ac:dyDescent="0.2">
      <c r="B523" s="1">
        <v>43840</v>
      </c>
      <c r="C523">
        <v>392.75</v>
      </c>
    </row>
    <row r="524" spans="2:3" x14ac:dyDescent="0.2">
      <c r="B524" s="1">
        <v>43843</v>
      </c>
      <c r="C524">
        <v>396.25</v>
      </c>
    </row>
    <row r="525" spans="2:3" x14ac:dyDescent="0.2">
      <c r="B525" s="1">
        <v>43844</v>
      </c>
      <c r="C525">
        <v>396</v>
      </c>
    </row>
    <row r="526" spans="2:3" x14ac:dyDescent="0.2">
      <c r="B526" s="1">
        <v>43845</v>
      </c>
      <c r="C526">
        <v>394</v>
      </c>
    </row>
    <row r="527" spans="2:3" x14ac:dyDescent="0.2">
      <c r="B527" s="1">
        <v>43846</v>
      </c>
      <c r="C527">
        <v>382.5</v>
      </c>
    </row>
    <row r="528" spans="2:3" x14ac:dyDescent="0.2">
      <c r="B528" s="1">
        <v>43847</v>
      </c>
      <c r="C528">
        <v>395.25</v>
      </c>
    </row>
    <row r="529" spans="2:3" x14ac:dyDescent="0.2">
      <c r="B529" s="1">
        <v>43851</v>
      </c>
      <c r="C529">
        <v>393.5</v>
      </c>
    </row>
    <row r="530" spans="2:3" x14ac:dyDescent="0.2">
      <c r="B530" s="1">
        <v>43852</v>
      </c>
      <c r="C530">
        <v>394.25</v>
      </c>
    </row>
    <row r="531" spans="2:3" x14ac:dyDescent="0.2">
      <c r="B531" s="1">
        <v>43853</v>
      </c>
      <c r="C531">
        <v>398.5</v>
      </c>
    </row>
    <row r="532" spans="2:3" x14ac:dyDescent="0.2">
      <c r="B532" s="1">
        <v>43854</v>
      </c>
      <c r="C532">
        <v>392.75</v>
      </c>
    </row>
    <row r="533" spans="2:3" x14ac:dyDescent="0.2">
      <c r="B533" s="1">
        <v>43857</v>
      </c>
      <c r="C533">
        <v>386.75</v>
      </c>
    </row>
    <row r="534" spans="2:3" x14ac:dyDescent="0.2">
      <c r="B534" s="1">
        <v>43858</v>
      </c>
      <c r="C534">
        <v>392</v>
      </c>
    </row>
    <row r="535" spans="2:3" x14ac:dyDescent="0.2">
      <c r="B535" s="1">
        <v>43859</v>
      </c>
      <c r="C535">
        <v>389.5</v>
      </c>
    </row>
    <row r="536" spans="2:3" x14ac:dyDescent="0.2">
      <c r="B536" s="1">
        <v>43860</v>
      </c>
      <c r="C536">
        <v>384.75</v>
      </c>
    </row>
    <row r="537" spans="2:3" x14ac:dyDescent="0.2">
      <c r="B537" s="1">
        <v>43861</v>
      </c>
      <c r="C537">
        <v>386.5</v>
      </c>
    </row>
    <row r="538" spans="2:3" x14ac:dyDescent="0.2">
      <c r="B538" s="1">
        <v>43864</v>
      </c>
      <c r="C538">
        <v>384.5</v>
      </c>
    </row>
    <row r="539" spans="2:3" x14ac:dyDescent="0.2">
      <c r="B539" s="1">
        <v>43865</v>
      </c>
      <c r="C539">
        <v>388</v>
      </c>
    </row>
    <row r="540" spans="2:3" x14ac:dyDescent="0.2">
      <c r="B540" s="1">
        <v>43866</v>
      </c>
      <c r="C540">
        <v>386.5</v>
      </c>
    </row>
    <row r="541" spans="2:3" x14ac:dyDescent="0.2">
      <c r="B541" s="1">
        <v>43867</v>
      </c>
      <c r="C541">
        <v>384.5</v>
      </c>
    </row>
    <row r="542" spans="2:3" x14ac:dyDescent="0.2">
      <c r="B542" s="1">
        <v>43868</v>
      </c>
      <c r="C542">
        <v>388.5</v>
      </c>
    </row>
    <row r="543" spans="2:3" x14ac:dyDescent="0.2">
      <c r="B543" s="1">
        <v>43871</v>
      </c>
      <c r="C543">
        <v>386.5</v>
      </c>
    </row>
    <row r="544" spans="2:3" x14ac:dyDescent="0.2">
      <c r="B544" s="1">
        <v>43872</v>
      </c>
      <c r="C544">
        <v>384.25</v>
      </c>
    </row>
    <row r="545" spans="2:3" x14ac:dyDescent="0.2">
      <c r="B545" s="1">
        <v>43873</v>
      </c>
      <c r="C545">
        <v>387.25</v>
      </c>
    </row>
    <row r="546" spans="2:3" x14ac:dyDescent="0.2">
      <c r="B546" s="1">
        <v>43874</v>
      </c>
      <c r="C546">
        <v>384.75</v>
      </c>
    </row>
    <row r="547" spans="2:3" x14ac:dyDescent="0.2">
      <c r="B547" s="1">
        <v>43875</v>
      </c>
      <c r="C547">
        <v>382</v>
      </c>
    </row>
    <row r="548" spans="2:3" x14ac:dyDescent="0.2">
      <c r="B548" s="1">
        <v>43879</v>
      </c>
      <c r="C548">
        <v>387.5</v>
      </c>
    </row>
    <row r="549" spans="2:3" x14ac:dyDescent="0.2">
      <c r="B549" s="1">
        <v>43880</v>
      </c>
      <c r="C549">
        <v>385.25</v>
      </c>
    </row>
    <row r="550" spans="2:3" x14ac:dyDescent="0.2">
      <c r="B550" s="1">
        <v>43881</v>
      </c>
      <c r="C550">
        <v>382.75</v>
      </c>
    </row>
    <row r="551" spans="2:3" x14ac:dyDescent="0.2">
      <c r="B551" s="1">
        <v>43882</v>
      </c>
      <c r="C551">
        <v>380.75</v>
      </c>
    </row>
    <row r="552" spans="2:3" x14ac:dyDescent="0.2">
      <c r="B552" s="1">
        <v>43885</v>
      </c>
      <c r="C552">
        <v>376.25</v>
      </c>
    </row>
    <row r="553" spans="2:3" x14ac:dyDescent="0.2">
      <c r="B553" s="1">
        <v>43886</v>
      </c>
      <c r="C553">
        <v>376.5</v>
      </c>
    </row>
    <row r="554" spans="2:3" x14ac:dyDescent="0.2">
      <c r="B554" s="1">
        <v>43887</v>
      </c>
      <c r="C554">
        <v>374.5</v>
      </c>
    </row>
    <row r="555" spans="2:3" x14ac:dyDescent="0.2">
      <c r="B555" s="1">
        <v>43888</v>
      </c>
      <c r="C555">
        <v>368</v>
      </c>
    </row>
    <row r="556" spans="2:3" x14ac:dyDescent="0.2">
      <c r="B556" s="1">
        <v>43889</v>
      </c>
      <c r="C556">
        <v>368.25</v>
      </c>
    </row>
    <row r="557" spans="2:3" x14ac:dyDescent="0.2">
      <c r="B557" s="1">
        <v>43892</v>
      </c>
      <c r="C557">
        <v>375.5</v>
      </c>
    </row>
    <row r="558" spans="2:3" x14ac:dyDescent="0.2">
      <c r="B558" s="1">
        <v>43893</v>
      </c>
      <c r="C558">
        <v>381.25</v>
      </c>
    </row>
    <row r="559" spans="2:3" x14ac:dyDescent="0.2">
      <c r="B559" s="1">
        <v>43894</v>
      </c>
      <c r="C559">
        <v>385</v>
      </c>
    </row>
    <row r="560" spans="2:3" x14ac:dyDescent="0.2">
      <c r="B560" s="1">
        <v>43895</v>
      </c>
      <c r="C560">
        <v>381.75</v>
      </c>
    </row>
    <row r="561" spans="2:3" x14ac:dyDescent="0.2">
      <c r="B561" s="1">
        <v>43896</v>
      </c>
      <c r="C561">
        <v>376</v>
      </c>
    </row>
    <row r="562" spans="2:3" x14ac:dyDescent="0.2">
      <c r="B562" s="1">
        <v>43899</v>
      </c>
      <c r="C562">
        <v>372.75</v>
      </c>
    </row>
    <row r="563" spans="2:3" x14ac:dyDescent="0.2">
      <c r="B563" s="1">
        <v>43900</v>
      </c>
      <c r="C563">
        <v>377.5</v>
      </c>
    </row>
    <row r="564" spans="2:3" x14ac:dyDescent="0.2">
      <c r="B564" s="1">
        <v>43901</v>
      </c>
      <c r="C564">
        <v>374.5</v>
      </c>
    </row>
    <row r="565" spans="2:3" x14ac:dyDescent="0.2">
      <c r="B565" s="1">
        <v>43902</v>
      </c>
      <c r="C565">
        <v>365.75</v>
      </c>
    </row>
    <row r="566" spans="2:3" x14ac:dyDescent="0.2">
      <c r="B566" s="1">
        <v>43903</v>
      </c>
      <c r="C566">
        <v>365.75</v>
      </c>
    </row>
    <row r="567" spans="2:3" x14ac:dyDescent="0.2">
      <c r="B567" s="1">
        <v>43906</v>
      </c>
      <c r="C567">
        <v>354.75</v>
      </c>
    </row>
    <row r="568" spans="2:3" x14ac:dyDescent="0.2">
      <c r="B568" s="1">
        <v>43907</v>
      </c>
      <c r="C568">
        <v>344</v>
      </c>
    </row>
    <row r="569" spans="2:3" x14ac:dyDescent="0.2">
      <c r="B569" s="1">
        <v>43908</v>
      </c>
      <c r="C569">
        <v>335.25</v>
      </c>
    </row>
    <row r="570" spans="2:3" x14ac:dyDescent="0.2">
      <c r="B570" s="1">
        <v>43909</v>
      </c>
      <c r="C570">
        <v>345.5</v>
      </c>
    </row>
    <row r="571" spans="2:3" x14ac:dyDescent="0.2">
      <c r="B571" s="1">
        <v>43910</v>
      </c>
      <c r="C571">
        <v>343.75</v>
      </c>
    </row>
    <row r="572" spans="2:3" x14ac:dyDescent="0.2">
      <c r="B572" s="1">
        <v>43913</v>
      </c>
      <c r="C572">
        <v>343.5</v>
      </c>
    </row>
    <row r="573" spans="2:3" x14ac:dyDescent="0.2">
      <c r="B573" s="1">
        <v>43914</v>
      </c>
      <c r="C573">
        <v>347.25</v>
      </c>
    </row>
    <row r="574" spans="2:3" x14ac:dyDescent="0.2">
      <c r="B574" s="1">
        <v>43915</v>
      </c>
      <c r="C574">
        <v>348.5</v>
      </c>
    </row>
    <row r="575" spans="2:3" x14ac:dyDescent="0.2">
      <c r="B575" s="1">
        <v>43916</v>
      </c>
      <c r="C575">
        <v>348.75</v>
      </c>
    </row>
    <row r="576" spans="2:3" x14ac:dyDescent="0.2">
      <c r="B576" s="1">
        <v>43917</v>
      </c>
      <c r="C576">
        <v>346</v>
      </c>
    </row>
    <row r="577" spans="2:3" x14ac:dyDescent="0.2">
      <c r="B577" s="1">
        <v>43920</v>
      </c>
      <c r="C577">
        <v>341.25</v>
      </c>
    </row>
    <row r="578" spans="2:3" x14ac:dyDescent="0.2">
      <c r="B578" s="1">
        <v>43921</v>
      </c>
      <c r="C578">
        <v>340.75</v>
      </c>
    </row>
    <row r="579" spans="2:3" x14ac:dyDescent="0.2">
      <c r="B579" s="1">
        <v>43922</v>
      </c>
      <c r="C579">
        <v>334.75</v>
      </c>
    </row>
    <row r="580" spans="2:3" x14ac:dyDescent="0.2">
      <c r="B580" s="1">
        <v>43923</v>
      </c>
      <c r="C580">
        <v>333.5</v>
      </c>
    </row>
    <row r="581" spans="2:3" x14ac:dyDescent="0.2">
      <c r="B581" s="1">
        <v>43924</v>
      </c>
      <c r="C581">
        <v>330.75</v>
      </c>
    </row>
    <row r="582" spans="2:3" x14ac:dyDescent="0.2">
      <c r="B582" s="1">
        <v>43927</v>
      </c>
      <c r="C582">
        <v>327.75</v>
      </c>
    </row>
    <row r="583" spans="2:3" x14ac:dyDescent="0.2">
      <c r="B583" s="1">
        <v>43928</v>
      </c>
      <c r="C583">
        <v>331.5</v>
      </c>
    </row>
    <row r="584" spans="2:3" x14ac:dyDescent="0.2">
      <c r="B584" s="1">
        <v>43929</v>
      </c>
      <c r="C584">
        <v>330</v>
      </c>
    </row>
    <row r="585" spans="2:3" x14ac:dyDescent="0.2">
      <c r="B585" s="1">
        <v>43930</v>
      </c>
      <c r="C585">
        <v>331.75</v>
      </c>
    </row>
    <row r="586" spans="2:3" x14ac:dyDescent="0.2">
      <c r="B586" s="1">
        <v>43934</v>
      </c>
      <c r="C586">
        <v>331.5</v>
      </c>
    </row>
    <row r="587" spans="2:3" x14ac:dyDescent="0.2">
      <c r="B587" s="1">
        <v>43935</v>
      </c>
      <c r="C587">
        <v>326</v>
      </c>
    </row>
    <row r="588" spans="2:3" x14ac:dyDescent="0.2">
      <c r="B588" s="1">
        <v>43936</v>
      </c>
      <c r="C588">
        <v>319.25</v>
      </c>
    </row>
    <row r="589" spans="2:3" x14ac:dyDescent="0.2">
      <c r="B589" s="1">
        <v>43937</v>
      </c>
      <c r="C589">
        <v>319.75</v>
      </c>
    </row>
    <row r="590" spans="2:3" x14ac:dyDescent="0.2">
      <c r="B590" s="1">
        <v>43938</v>
      </c>
      <c r="C590">
        <v>322.25</v>
      </c>
    </row>
    <row r="591" spans="2:3" x14ac:dyDescent="0.2">
      <c r="B591" s="1">
        <v>43941</v>
      </c>
      <c r="C591">
        <v>314.25</v>
      </c>
    </row>
    <row r="592" spans="2:3" x14ac:dyDescent="0.2">
      <c r="B592" s="1">
        <v>43942</v>
      </c>
      <c r="C592">
        <v>309.25</v>
      </c>
    </row>
    <row r="593" spans="2:3" x14ac:dyDescent="0.2">
      <c r="B593" s="1">
        <v>43943</v>
      </c>
      <c r="C593">
        <v>317.5</v>
      </c>
    </row>
    <row r="594" spans="2:3" x14ac:dyDescent="0.2">
      <c r="B594" s="1">
        <v>43944</v>
      </c>
      <c r="C594">
        <v>319.25</v>
      </c>
    </row>
    <row r="595" spans="2:3" x14ac:dyDescent="0.2">
      <c r="B595" s="1">
        <v>43945</v>
      </c>
      <c r="C595">
        <v>315.75</v>
      </c>
    </row>
    <row r="596" spans="2:3" x14ac:dyDescent="0.2">
      <c r="B596" s="1">
        <v>43948</v>
      </c>
      <c r="C596">
        <v>305.5</v>
      </c>
    </row>
    <row r="597" spans="2:3" x14ac:dyDescent="0.2">
      <c r="B597" s="1">
        <v>43949</v>
      </c>
      <c r="C597">
        <v>302.75</v>
      </c>
    </row>
    <row r="598" spans="2:3" x14ac:dyDescent="0.2">
      <c r="B598" s="1">
        <v>43950</v>
      </c>
      <c r="C598">
        <v>304.5</v>
      </c>
    </row>
    <row r="599" spans="2:3" x14ac:dyDescent="0.2">
      <c r="B599" s="1">
        <v>43951</v>
      </c>
      <c r="C599">
        <v>311.5</v>
      </c>
    </row>
    <row r="600" spans="2:3" x14ac:dyDescent="0.2">
      <c r="B600" s="1">
        <v>43952</v>
      </c>
      <c r="C600">
        <v>311.5</v>
      </c>
    </row>
    <row r="601" spans="2:3" x14ac:dyDescent="0.2">
      <c r="B601" s="1">
        <v>43955</v>
      </c>
      <c r="C601">
        <v>310.75</v>
      </c>
    </row>
    <row r="602" spans="2:3" x14ac:dyDescent="0.2">
      <c r="B602" s="1">
        <v>43956</v>
      </c>
      <c r="C602">
        <v>313</v>
      </c>
    </row>
    <row r="603" spans="2:3" x14ac:dyDescent="0.2">
      <c r="B603" s="1">
        <v>43957</v>
      </c>
      <c r="C603">
        <v>311.75</v>
      </c>
    </row>
    <row r="604" spans="2:3" x14ac:dyDescent="0.2">
      <c r="B604" s="1">
        <v>43958</v>
      </c>
      <c r="C604">
        <v>316</v>
      </c>
    </row>
    <row r="605" spans="2:3" x14ac:dyDescent="0.2">
      <c r="B605" s="1">
        <v>43959</v>
      </c>
      <c r="C605">
        <v>319</v>
      </c>
    </row>
    <row r="606" spans="2:3" x14ac:dyDescent="0.2">
      <c r="B606" s="1">
        <v>43962</v>
      </c>
      <c r="C606">
        <v>318.5</v>
      </c>
    </row>
    <row r="607" spans="2:3" x14ac:dyDescent="0.2">
      <c r="B607" s="1">
        <v>43963</v>
      </c>
      <c r="C607">
        <v>323.75</v>
      </c>
    </row>
    <row r="608" spans="2:3" x14ac:dyDescent="0.2">
      <c r="B608" s="1">
        <v>43964</v>
      </c>
      <c r="C608">
        <v>320.25</v>
      </c>
    </row>
    <row r="609" spans="2:3" x14ac:dyDescent="0.2">
      <c r="B609" s="1">
        <v>43965</v>
      </c>
      <c r="C609">
        <v>320.25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D518-D51E-4B5B-B235-A39E304BB1AD}">
  <dimension ref="A2:C69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70</v>
      </c>
      <c r="B2" s="1" t="e">
        <f ca="1">_xll.BDH(A2, "PX_LAST", "01/01/2000", TODAY(), "DAILY","cols=2;rows=697")</f>
        <v>#NAME?</v>
      </c>
      <c r="C2">
        <v>413.5</v>
      </c>
    </row>
    <row r="3" spans="1:3" x14ac:dyDescent="0.2">
      <c r="B3" s="1">
        <v>43017</v>
      </c>
      <c r="C3">
        <v>426.75</v>
      </c>
    </row>
    <row r="4" spans="1:3" x14ac:dyDescent="0.2">
      <c r="B4" s="1">
        <v>43018</v>
      </c>
      <c r="C4">
        <v>426</v>
      </c>
    </row>
    <row r="5" spans="1:3" x14ac:dyDescent="0.2">
      <c r="B5" s="1">
        <v>43019</v>
      </c>
      <c r="C5">
        <v>423.75</v>
      </c>
    </row>
    <row r="6" spans="1:3" x14ac:dyDescent="0.2">
      <c r="B6" s="1">
        <v>43020</v>
      </c>
      <c r="C6">
        <v>426.25</v>
      </c>
    </row>
    <row r="7" spans="1:3" x14ac:dyDescent="0.2">
      <c r="B7" s="1">
        <v>43021</v>
      </c>
      <c r="C7">
        <v>429.25</v>
      </c>
    </row>
    <row r="8" spans="1:3" x14ac:dyDescent="0.2">
      <c r="B8" s="1">
        <v>43024</v>
      </c>
      <c r="C8">
        <v>427.25</v>
      </c>
    </row>
    <row r="9" spans="1:3" x14ac:dyDescent="0.2">
      <c r="B9" s="1">
        <v>43025</v>
      </c>
      <c r="C9">
        <v>426</v>
      </c>
    </row>
    <row r="10" spans="1:3" x14ac:dyDescent="0.2">
      <c r="B10" s="1">
        <v>43026</v>
      </c>
      <c r="C10">
        <v>425.5</v>
      </c>
    </row>
    <row r="11" spans="1:3" x14ac:dyDescent="0.2">
      <c r="B11" s="1">
        <v>43027</v>
      </c>
      <c r="C11">
        <v>426.75</v>
      </c>
    </row>
    <row r="12" spans="1:3" x14ac:dyDescent="0.2">
      <c r="B12" s="1">
        <v>43028</v>
      </c>
      <c r="C12">
        <v>423.5</v>
      </c>
    </row>
    <row r="13" spans="1:3" x14ac:dyDescent="0.2">
      <c r="B13" s="1">
        <v>43031</v>
      </c>
      <c r="C13">
        <v>427.75</v>
      </c>
    </row>
    <row r="14" spans="1:3" x14ac:dyDescent="0.2">
      <c r="B14" s="1">
        <v>43032</v>
      </c>
      <c r="C14">
        <v>429</v>
      </c>
    </row>
    <row r="15" spans="1:3" x14ac:dyDescent="0.2">
      <c r="B15" s="1">
        <v>43033</v>
      </c>
      <c r="C15">
        <v>428</v>
      </c>
    </row>
    <row r="16" spans="1:3" x14ac:dyDescent="0.2">
      <c r="B16" s="1">
        <v>43034</v>
      </c>
      <c r="C16">
        <v>427</v>
      </c>
    </row>
    <row r="17" spans="2:3" x14ac:dyDescent="0.2">
      <c r="B17" s="1">
        <v>43035</v>
      </c>
      <c r="C17">
        <v>425.75</v>
      </c>
    </row>
    <row r="18" spans="2:3" x14ac:dyDescent="0.2">
      <c r="B18" s="1">
        <v>43038</v>
      </c>
      <c r="C18">
        <v>425.25</v>
      </c>
    </row>
    <row r="19" spans="2:3" x14ac:dyDescent="0.2">
      <c r="B19" s="1">
        <v>43039</v>
      </c>
      <c r="C19">
        <v>423.25</v>
      </c>
    </row>
    <row r="20" spans="2:3" x14ac:dyDescent="0.2">
      <c r="B20" s="1">
        <v>43040</v>
      </c>
      <c r="C20">
        <v>424.75</v>
      </c>
    </row>
    <row r="21" spans="2:3" x14ac:dyDescent="0.2">
      <c r="B21" s="1">
        <v>43041</v>
      </c>
      <c r="C21">
        <v>426.25</v>
      </c>
    </row>
    <row r="22" spans="2:3" x14ac:dyDescent="0.2">
      <c r="B22" s="1">
        <v>43042</v>
      </c>
      <c r="C22">
        <v>424.75</v>
      </c>
    </row>
    <row r="23" spans="2:3" x14ac:dyDescent="0.2">
      <c r="B23" s="1">
        <v>43045</v>
      </c>
      <c r="C23">
        <v>424.75</v>
      </c>
    </row>
    <row r="24" spans="2:3" x14ac:dyDescent="0.2">
      <c r="B24" s="1">
        <v>43046</v>
      </c>
      <c r="C24">
        <v>425.25</v>
      </c>
    </row>
    <row r="25" spans="2:3" x14ac:dyDescent="0.2">
      <c r="B25" s="1">
        <v>43047</v>
      </c>
      <c r="C25">
        <v>425.25</v>
      </c>
    </row>
    <row r="26" spans="2:3" x14ac:dyDescent="0.2">
      <c r="B26" s="1">
        <v>43048</v>
      </c>
      <c r="C26">
        <v>420.25</v>
      </c>
    </row>
    <row r="27" spans="2:3" x14ac:dyDescent="0.2">
      <c r="B27" s="1">
        <v>43049</v>
      </c>
      <c r="C27">
        <v>422</v>
      </c>
    </row>
    <row r="28" spans="2:3" x14ac:dyDescent="0.2">
      <c r="B28" s="1">
        <v>43052</v>
      </c>
      <c r="C28">
        <v>420</v>
      </c>
    </row>
    <row r="29" spans="2:3" x14ac:dyDescent="0.2">
      <c r="B29" s="1">
        <v>43053</v>
      </c>
      <c r="C29">
        <v>416.5</v>
      </c>
    </row>
    <row r="30" spans="2:3" x14ac:dyDescent="0.2">
      <c r="B30" s="1">
        <v>43054</v>
      </c>
      <c r="C30">
        <v>416.75</v>
      </c>
    </row>
    <row r="31" spans="2:3" x14ac:dyDescent="0.2">
      <c r="B31" s="1">
        <v>43055</v>
      </c>
      <c r="C31">
        <v>415.75</v>
      </c>
    </row>
    <row r="32" spans="2:3" x14ac:dyDescent="0.2">
      <c r="B32" s="1">
        <v>43056</v>
      </c>
      <c r="C32">
        <v>421</v>
      </c>
    </row>
    <row r="33" spans="2:3" x14ac:dyDescent="0.2">
      <c r="B33" s="1">
        <v>43059</v>
      </c>
      <c r="C33">
        <v>420</v>
      </c>
    </row>
    <row r="34" spans="2:3" x14ac:dyDescent="0.2">
      <c r="B34" s="1">
        <v>43060</v>
      </c>
      <c r="C34">
        <v>419</v>
      </c>
    </row>
    <row r="35" spans="2:3" x14ac:dyDescent="0.2">
      <c r="B35" s="1">
        <v>43061</v>
      </c>
      <c r="C35">
        <v>420</v>
      </c>
    </row>
    <row r="36" spans="2:3" x14ac:dyDescent="0.2">
      <c r="B36" s="1">
        <v>43063</v>
      </c>
      <c r="C36">
        <v>419.5</v>
      </c>
    </row>
    <row r="37" spans="2:3" x14ac:dyDescent="0.2">
      <c r="B37" s="1">
        <v>43066</v>
      </c>
      <c r="C37">
        <v>420</v>
      </c>
    </row>
    <row r="38" spans="2:3" x14ac:dyDescent="0.2">
      <c r="B38" s="1">
        <v>43067</v>
      </c>
      <c r="C38">
        <v>418.75</v>
      </c>
    </row>
    <row r="39" spans="2:3" x14ac:dyDescent="0.2">
      <c r="B39" s="1">
        <v>43068</v>
      </c>
      <c r="C39">
        <v>421.75</v>
      </c>
    </row>
    <row r="40" spans="2:3" x14ac:dyDescent="0.2">
      <c r="B40" s="1">
        <v>43069</v>
      </c>
      <c r="C40">
        <v>422.25</v>
      </c>
    </row>
    <row r="41" spans="2:3" x14ac:dyDescent="0.2">
      <c r="B41" s="1">
        <v>43070</v>
      </c>
      <c r="C41">
        <v>424</v>
      </c>
    </row>
    <row r="42" spans="2:3" x14ac:dyDescent="0.2">
      <c r="B42" s="1">
        <v>43073</v>
      </c>
      <c r="C42">
        <v>420</v>
      </c>
    </row>
    <row r="43" spans="2:3" x14ac:dyDescent="0.2">
      <c r="B43" s="1">
        <v>43074</v>
      </c>
      <c r="C43">
        <v>421</v>
      </c>
    </row>
    <row r="44" spans="2:3" x14ac:dyDescent="0.2">
      <c r="B44" s="1">
        <v>43075</v>
      </c>
      <c r="C44">
        <v>421.25</v>
      </c>
    </row>
    <row r="45" spans="2:3" x14ac:dyDescent="0.2">
      <c r="B45" s="1">
        <v>43076</v>
      </c>
      <c r="C45">
        <v>420.5</v>
      </c>
    </row>
    <row r="46" spans="2:3" x14ac:dyDescent="0.2">
      <c r="B46" s="1">
        <v>43077</v>
      </c>
      <c r="C46">
        <v>420.5</v>
      </c>
    </row>
    <row r="47" spans="2:3" x14ac:dyDescent="0.2">
      <c r="B47" s="1">
        <v>43080</v>
      </c>
      <c r="C47">
        <v>418.75</v>
      </c>
    </row>
    <row r="48" spans="2:3" x14ac:dyDescent="0.2">
      <c r="B48" s="1">
        <v>43081</v>
      </c>
      <c r="C48">
        <v>418</v>
      </c>
    </row>
    <row r="49" spans="2:3" x14ac:dyDescent="0.2">
      <c r="B49" s="1">
        <v>43082</v>
      </c>
      <c r="C49">
        <v>418</v>
      </c>
    </row>
    <row r="50" spans="2:3" x14ac:dyDescent="0.2">
      <c r="B50" s="1">
        <v>43083</v>
      </c>
      <c r="C50">
        <v>418</v>
      </c>
    </row>
    <row r="51" spans="2:3" x14ac:dyDescent="0.2">
      <c r="B51" s="1">
        <v>43084</v>
      </c>
      <c r="C51">
        <v>418</v>
      </c>
    </row>
    <row r="52" spans="2:3" x14ac:dyDescent="0.2">
      <c r="B52" s="1">
        <v>43087</v>
      </c>
      <c r="C52">
        <v>417.5</v>
      </c>
    </row>
    <row r="53" spans="2:3" x14ac:dyDescent="0.2">
      <c r="B53" s="1">
        <v>43088</v>
      </c>
      <c r="C53">
        <v>419.25</v>
      </c>
    </row>
    <row r="54" spans="2:3" x14ac:dyDescent="0.2">
      <c r="B54" s="1">
        <v>43089</v>
      </c>
      <c r="C54">
        <v>419</v>
      </c>
    </row>
    <row r="55" spans="2:3" x14ac:dyDescent="0.2">
      <c r="B55" s="1">
        <v>43090</v>
      </c>
      <c r="C55">
        <v>419.25</v>
      </c>
    </row>
    <row r="56" spans="2:3" x14ac:dyDescent="0.2">
      <c r="B56" s="1">
        <v>43091</v>
      </c>
      <c r="C56">
        <v>419.75</v>
      </c>
    </row>
    <row r="57" spans="2:3" x14ac:dyDescent="0.2">
      <c r="B57" s="1">
        <v>43095</v>
      </c>
      <c r="C57">
        <v>421</v>
      </c>
    </row>
    <row r="58" spans="2:3" x14ac:dyDescent="0.2">
      <c r="B58" s="1">
        <v>43096</v>
      </c>
      <c r="C58">
        <v>421.5</v>
      </c>
    </row>
    <row r="59" spans="2:3" x14ac:dyDescent="0.2">
      <c r="B59" s="1">
        <v>43097</v>
      </c>
      <c r="C59">
        <v>421</v>
      </c>
    </row>
    <row r="60" spans="2:3" x14ac:dyDescent="0.2">
      <c r="B60" s="1">
        <v>43098</v>
      </c>
      <c r="C60">
        <v>419.5</v>
      </c>
    </row>
    <row r="61" spans="2:3" x14ac:dyDescent="0.2">
      <c r="B61" s="1">
        <v>43102</v>
      </c>
      <c r="C61">
        <v>420.75</v>
      </c>
    </row>
    <row r="62" spans="2:3" x14ac:dyDescent="0.2">
      <c r="B62" s="1">
        <v>43103</v>
      </c>
      <c r="C62">
        <v>422</v>
      </c>
    </row>
    <row r="63" spans="2:3" x14ac:dyDescent="0.2">
      <c r="B63" s="1">
        <v>43104</v>
      </c>
      <c r="C63">
        <v>420.75</v>
      </c>
    </row>
    <row r="64" spans="2:3" x14ac:dyDescent="0.2">
      <c r="B64" s="1">
        <v>43105</v>
      </c>
      <c r="C64">
        <v>420</v>
      </c>
    </row>
    <row r="65" spans="2:3" x14ac:dyDescent="0.2">
      <c r="B65" s="1">
        <v>43108</v>
      </c>
      <c r="C65">
        <v>416.5</v>
      </c>
    </row>
    <row r="66" spans="2:3" x14ac:dyDescent="0.2">
      <c r="B66" s="1">
        <v>43109</v>
      </c>
      <c r="C66">
        <v>417.5</v>
      </c>
    </row>
    <row r="67" spans="2:3" x14ac:dyDescent="0.2">
      <c r="B67" s="1">
        <v>43110</v>
      </c>
      <c r="C67">
        <v>417.5</v>
      </c>
    </row>
    <row r="68" spans="2:3" x14ac:dyDescent="0.2">
      <c r="B68" s="1">
        <v>43111</v>
      </c>
      <c r="C68">
        <v>417.75</v>
      </c>
    </row>
    <row r="69" spans="2:3" x14ac:dyDescent="0.2">
      <c r="B69" s="1">
        <v>43112</v>
      </c>
      <c r="C69">
        <v>415.75</v>
      </c>
    </row>
    <row r="70" spans="2:3" x14ac:dyDescent="0.2">
      <c r="B70" s="1">
        <v>43116</v>
      </c>
      <c r="C70">
        <v>417.25</v>
      </c>
    </row>
    <row r="71" spans="2:3" x14ac:dyDescent="0.2">
      <c r="B71" s="1">
        <v>43117</v>
      </c>
      <c r="C71">
        <v>421</v>
      </c>
    </row>
    <row r="72" spans="2:3" x14ac:dyDescent="0.2">
      <c r="B72" s="1">
        <v>43118</v>
      </c>
      <c r="C72">
        <v>420.25</v>
      </c>
    </row>
    <row r="73" spans="2:3" x14ac:dyDescent="0.2">
      <c r="B73" s="1">
        <v>43119</v>
      </c>
      <c r="C73">
        <v>420.5</v>
      </c>
    </row>
    <row r="74" spans="2:3" x14ac:dyDescent="0.2">
      <c r="B74" s="1">
        <v>43122</v>
      </c>
      <c r="C74">
        <v>420.5</v>
      </c>
    </row>
    <row r="75" spans="2:3" x14ac:dyDescent="0.2">
      <c r="B75" s="1">
        <v>43123</v>
      </c>
      <c r="C75">
        <v>420</v>
      </c>
    </row>
    <row r="76" spans="2:3" x14ac:dyDescent="0.2">
      <c r="B76" s="1">
        <v>43124</v>
      </c>
      <c r="C76">
        <v>422.5</v>
      </c>
    </row>
    <row r="77" spans="2:3" x14ac:dyDescent="0.2">
      <c r="B77" s="1">
        <v>43125</v>
      </c>
      <c r="C77">
        <v>421.75</v>
      </c>
    </row>
    <row r="78" spans="2:3" x14ac:dyDescent="0.2">
      <c r="B78" s="1">
        <v>43126</v>
      </c>
      <c r="C78">
        <v>422.5</v>
      </c>
    </row>
    <row r="79" spans="2:3" x14ac:dyDescent="0.2">
      <c r="B79" s="1">
        <v>43129</v>
      </c>
      <c r="C79">
        <v>423.5</v>
      </c>
    </row>
    <row r="80" spans="2:3" x14ac:dyDescent="0.2">
      <c r="B80" s="1">
        <v>43130</v>
      </c>
      <c r="C80">
        <v>424.5</v>
      </c>
    </row>
    <row r="81" spans="2:3" x14ac:dyDescent="0.2">
      <c r="B81" s="1">
        <v>43131</v>
      </c>
      <c r="C81">
        <v>424.75</v>
      </c>
    </row>
    <row r="82" spans="2:3" x14ac:dyDescent="0.2">
      <c r="B82" s="1">
        <v>43132</v>
      </c>
      <c r="C82">
        <v>424.75</v>
      </c>
    </row>
    <row r="83" spans="2:3" x14ac:dyDescent="0.2">
      <c r="B83" s="1">
        <v>43133</v>
      </c>
      <c r="C83">
        <v>424.5</v>
      </c>
    </row>
    <row r="84" spans="2:3" x14ac:dyDescent="0.2">
      <c r="B84" s="1">
        <v>43136</v>
      </c>
      <c r="C84">
        <v>422.5</v>
      </c>
    </row>
    <row r="85" spans="2:3" x14ac:dyDescent="0.2">
      <c r="B85" s="1">
        <v>43137</v>
      </c>
      <c r="C85">
        <v>425</v>
      </c>
    </row>
    <row r="86" spans="2:3" x14ac:dyDescent="0.2">
      <c r="B86" s="1">
        <v>43138</v>
      </c>
      <c r="C86">
        <v>425.25</v>
      </c>
    </row>
    <row r="87" spans="2:3" x14ac:dyDescent="0.2">
      <c r="B87" s="1">
        <v>43139</v>
      </c>
      <c r="C87">
        <v>425.25</v>
      </c>
    </row>
    <row r="88" spans="2:3" x14ac:dyDescent="0.2">
      <c r="B88" s="1">
        <v>43140</v>
      </c>
      <c r="C88">
        <v>423.5</v>
      </c>
    </row>
    <row r="89" spans="2:3" x14ac:dyDescent="0.2">
      <c r="B89" s="1">
        <v>43143</v>
      </c>
      <c r="C89">
        <v>426.25</v>
      </c>
    </row>
    <row r="90" spans="2:3" x14ac:dyDescent="0.2">
      <c r="B90" s="1">
        <v>43144</v>
      </c>
      <c r="C90">
        <v>425.75</v>
      </c>
    </row>
    <row r="91" spans="2:3" x14ac:dyDescent="0.2">
      <c r="B91" s="1">
        <v>43145</v>
      </c>
      <c r="C91">
        <v>425.75</v>
      </c>
    </row>
    <row r="92" spans="2:3" x14ac:dyDescent="0.2">
      <c r="B92" s="1">
        <v>43146</v>
      </c>
      <c r="C92">
        <v>426.25</v>
      </c>
    </row>
    <row r="93" spans="2:3" x14ac:dyDescent="0.2">
      <c r="B93" s="1">
        <v>43147</v>
      </c>
      <c r="C93">
        <v>426.75</v>
      </c>
    </row>
    <row r="94" spans="2:3" x14ac:dyDescent="0.2">
      <c r="B94" s="1">
        <v>43151</v>
      </c>
      <c r="C94">
        <v>426</v>
      </c>
    </row>
    <row r="95" spans="2:3" x14ac:dyDescent="0.2">
      <c r="B95" s="1">
        <v>43152</v>
      </c>
      <c r="C95">
        <v>424.75</v>
      </c>
    </row>
    <row r="96" spans="2:3" x14ac:dyDescent="0.2">
      <c r="B96" s="1">
        <v>43153</v>
      </c>
      <c r="C96">
        <v>425.75</v>
      </c>
    </row>
    <row r="97" spans="2:3" x14ac:dyDescent="0.2">
      <c r="B97" s="1">
        <v>43154</v>
      </c>
      <c r="C97">
        <v>425.75</v>
      </c>
    </row>
    <row r="98" spans="2:3" x14ac:dyDescent="0.2">
      <c r="B98" s="1">
        <v>43157</v>
      </c>
      <c r="C98">
        <v>426.75</v>
      </c>
    </row>
    <row r="99" spans="2:3" x14ac:dyDescent="0.2">
      <c r="B99" s="1">
        <v>43158</v>
      </c>
      <c r="C99">
        <v>427.75</v>
      </c>
    </row>
    <row r="100" spans="2:3" x14ac:dyDescent="0.2">
      <c r="B100" s="1">
        <v>43159</v>
      </c>
      <c r="C100">
        <v>427.25</v>
      </c>
    </row>
    <row r="101" spans="2:3" x14ac:dyDescent="0.2">
      <c r="B101" s="1">
        <v>43160</v>
      </c>
      <c r="C101">
        <v>429.25</v>
      </c>
    </row>
    <row r="102" spans="2:3" x14ac:dyDescent="0.2">
      <c r="B102" s="1">
        <v>43161</v>
      </c>
      <c r="C102">
        <v>428.25</v>
      </c>
    </row>
    <row r="103" spans="2:3" x14ac:dyDescent="0.2">
      <c r="B103" s="1">
        <v>43164</v>
      </c>
      <c r="C103">
        <v>428.75</v>
      </c>
    </row>
    <row r="104" spans="2:3" x14ac:dyDescent="0.2">
      <c r="B104" s="1">
        <v>43165</v>
      </c>
      <c r="C104">
        <v>429</v>
      </c>
    </row>
    <row r="105" spans="2:3" x14ac:dyDescent="0.2">
      <c r="B105" s="1">
        <v>43166</v>
      </c>
      <c r="C105">
        <v>429.5</v>
      </c>
    </row>
    <row r="106" spans="2:3" x14ac:dyDescent="0.2">
      <c r="B106" s="1">
        <v>43167</v>
      </c>
      <c r="C106">
        <v>430.75</v>
      </c>
    </row>
    <row r="107" spans="2:3" x14ac:dyDescent="0.2">
      <c r="B107" s="1">
        <v>43168</v>
      </c>
      <c r="C107">
        <v>432.25</v>
      </c>
    </row>
    <row r="108" spans="2:3" x14ac:dyDescent="0.2">
      <c r="B108" s="1">
        <v>43171</v>
      </c>
      <c r="C108">
        <v>430.5</v>
      </c>
    </row>
    <row r="109" spans="2:3" x14ac:dyDescent="0.2">
      <c r="B109" s="1">
        <v>43172</v>
      </c>
      <c r="C109">
        <v>431.5</v>
      </c>
    </row>
    <row r="110" spans="2:3" x14ac:dyDescent="0.2">
      <c r="B110" s="1">
        <v>43173</v>
      </c>
      <c r="C110">
        <v>430</v>
      </c>
    </row>
    <row r="111" spans="2:3" x14ac:dyDescent="0.2">
      <c r="B111" s="1">
        <v>43174</v>
      </c>
      <c r="C111">
        <v>427.5</v>
      </c>
    </row>
    <row r="112" spans="2:3" x14ac:dyDescent="0.2">
      <c r="B112" s="1">
        <v>43175</v>
      </c>
      <c r="C112">
        <v>425.75</v>
      </c>
    </row>
    <row r="113" spans="2:3" x14ac:dyDescent="0.2">
      <c r="B113" s="1">
        <v>43178</v>
      </c>
      <c r="C113">
        <v>422</v>
      </c>
    </row>
    <row r="114" spans="2:3" x14ac:dyDescent="0.2">
      <c r="B114" s="1">
        <v>43179</v>
      </c>
      <c r="C114">
        <v>422</v>
      </c>
    </row>
    <row r="115" spans="2:3" x14ac:dyDescent="0.2">
      <c r="B115" s="1">
        <v>43180</v>
      </c>
      <c r="C115">
        <v>421.75</v>
      </c>
    </row>
    <row r="116" spans="2:3" x14ac:dyDescent="0.2">
      <c r="B116" s="1">
        <v>43181</v>
      </c>
      <c r="C116">
        <v>422.75</v>
      </c>
    </row>
    <row r="117" spans="2:3" x14ac:dyDescent="0.2">
      <c r="B117" s="1">
        <v>43182</v>
      </c>
      <c r="C117">
        <v>425</v>
      </c>
    </row>
    <row r="118" spans="2:3" x14ac:dyDescent="0.2">
      <c r="B118" s="1">
        <v>43185</v>
      </c>
      <c r="C118">
        <v>422.75</v>
      </c>
    </row>
    <row r="119" spans="2:3" x14ac:dyDescent="0.2">
      <c r="B119" s="1">
        <v>43186</v>
      </c>
      <c r="C119">
        <v>422.25</v>
      </c>
    </row>
    <row r="120" spans="2:3" x14ac:dyDescent="0.2">
      <c r="B120" s="1">
        <v>43187</v>
      </c>
      <c r="C120">
        <v>422.25</v>
      </c>
    </row>
    <row r="121" spans="2:3" x14ac:dyDescent="0.2">
      <c r="B121" s="1">
        <v>43188</v>
      </c>
      <c r="C121">
        <v>428.25</v>
      </c>
    </row>
    <row r="122" spans="2:3" x14ac:dyDescent="0.2">
      <c r="B122" s="1">
        <v>43192</v>
      </c>
      <c r="C122">
        <v>430.5</v>
      </c>
    </row>
    <row r="123" spans="2:3" x14ac:dyDescent="0.2">
      <c r="B123" s="1">
        <v>43193</v>
      </c>
      <c r="C123">
        <v>430.5</v>
      </c>
    </row>
    <row r="124" spans="2:3" x14ac:dyDescent="0.2">
      <c r="B124" s="1">
        <v>43194</v>
      </c>
      <c r="C124">
        <v>425.5</v>
      </c>
    </row>
    <row r="125" spans="2:3" x14ac:dyDescent="0.2">
      <c r="B125" s="1">
        <v>43195</v>
      </c>
      <c r="C125">
        <v>432.75</v>
      </c>
    </row>
    <row r="126" spans="2:3" x14ac:dyDescent="0.2">
      <c r="B126" s="1">
        <v>43196</v>
      </c>
      <c r="C126">
        <v>432.5</v>
      </c>
    </row>
    <row r="127" spans="2:3" x14ac:dyDescent="0.2">
      <c r="B127" s="1">
        <v>43199</v>
      </c>
      <c r="C127">
        <v>432.25</v>
      </c>
    </row>
    <row r="128" spans="2:3" x14ac:dyDescent="0.2">
      <c r="B128" s="1">
        <v>43200</v>
      </c>
      <c r="C128">
        <v>431.5</v>
      </c>
    </row>
    <row r="129" spans="2:3" x14ac:dyDescent="0.2">
      <c r="B129" s="1">
        <v>43201</v>
      </c>
      <c r="C129">
        <v>431</v>
      </c>
    </row>
    <row r="130" spans="2:3" x14ac:dyDescent="0.2">
      <c r="B130" s="1">
        <v>43202</v>
      </c>
      <c r="C130">
        <v>431.5</v>
      </c>
    </row>
    <row r="131" spans="2:3" x14ac:dyDescent="0.2">
      <c r="B131" s="1">
        <v>43203</v>
      </c>
      <c r="C131">
        <v>430</v>
      </c>
    </row>
    <row r="132" spans="2:3" x14ac:dyDescent="0.2">
      <c r="B132" s="1">
        <v>43206</v>
      </c>
      <c r="C132">
        <v>426.5</v>
      </c>
    </row>
    <row r="133" spans="2:3" x14ac:dyDescent="0.2">
      <c r="B133" s="1">
        <v>43207</v>
      </c>
      <c r="C133">
        <v>426.5</v>
      </c>
    </row>
    <row r="134" spans="2:3" x14ac:dyDescent="0.2">
      <c r="B134" s="1">
        <v>43208</v>
      </c>
      <c r="C134">
        <v>428</v>
      </c>
    </row>
    <row r="135" spans="2:3" x14ac:dyDescent="0.2">
      <c r="B135" s="1">
        <v>43209</v>
      </c>
      <c r="C135">
        <v>429</v>
      </c>
    </row>
    <row r="136" spans="2:3" x14ac:dyDescent="0.2">
      <c r="B136" s="1">
        <v>43210</v>
      </c>
      <c r="C136">
        <v>425</v>
      </c>
    </row>
    <row r="137" spans="2:3" x14ac:dyDescent="0.2">
      <c r="B137" s="1">
        <v>43213</v>
      </c>
      <c r="C137">
        <v>426.75</v>
      </c>
    </row>
    <row r="138" spans="2:3" x14ac:dyDescent="0.2">
      <c r="B138" s="1">
        <v>43214</v>
      </c>
      <c r="C138">
        <v>428.5</v>
      </c>
    </row>
    <row r="139" spans="2:3" x14ac:dyDescent="0.2">
      <c r="B139" s="1">
        <v>43215</v>
      </c>
      <c r="C139">
        <v>431.75</v>
      </c>
    </row>
    <row r="140" spans="2:3" x14ac:dyDescent="0.2">
      <c r="B140" s="1">
        <v>43216</v>
      </c>
      <c r="C140">
        <v>431.5</v>
      </c>
    </row>
    <row r="141" spans="2:3" x14ac:dyDescent="0.2">
      <c r="B141" s="1">
        <v>43217</v>
      </c>
      <c r="C141">
        <v>433.25</v>
      </c>
    </row>
    <row r="142" spans="2:3" x14ac:dyDescent="0.2">
      <c r="B142" s="1">
        <v>43220</v>
      </c>
      <c r="C142">
        <v>433.75</v>
      </c>
    </row>
    <row r="143" spans="2:3" x14ac:dyDescent="0.2">
      <c r="B143" s="1">
        <v>43221</v>
      </c>
      <c r="C143">
        <v>436.75</v>
      </c>
    </row>
    <row r="144" spans="2:3" x14ac:dyDescent="0.2">
      <c r="B144" s="1">
        <v>43222</v>
      </c>
      <c r="C144">
        <v>436</v>
      </c>
    </row>
    <row r="145" spans="2:3" x14ac:dyDescent="0.2">
      <c r="B145" s="1">
        <v>43223</v>
      </c>
      <c r="C145">
        <v>437.25</v>
      </c>
    </row>
    <row r="146" spans="2:3" x14ac:dyDescent="0.2">
      <c r="B146" s="1">
        <v>43224</v>
      </c>
      <c r="C146">
        <v>437</v>
      </c>
    </row>
    <row r="147" spans="2:3" x14ac:dyDescent="0.2">
      <c r="B147" s="1">
        <v>43227</v>
      </c>
      <c r="C147">
        <v>434</v>
      </c>
    </row>
    <row r="148" spans="2:3" x14ac:dyDescent="0.2">
      <c r="B148" s="1">
        <v>43228</v>
      </c>
      <c r="C148">
        <v>435.5</v>
      </c>
    </row>
    <row r="149" spans="2:3" x14ac:dyDescent="0.2">
      <c r="B149" s="1">
        <v>43229</v>
      </c>
      <c r="C149">
        <v>435.5</v>
      </c>
    </row>
    <row r="150" spans="2:3" x14ac:dyDescent="0.2">
      <c r="B150" s="1">
        <v>43230</v>
      </c>
      <c r="C150">
        <v>434.25</v>
      </c>
    </row>
    <row r="151" spans="2:3" x14ac:dyDescent="0.2">
      <c r="B151" s="1">
        <v>43231</v>
      </c>
      <c r="C151">
        <v>432.75</v>
      </c>
    </row>
    <row r="152" spans="2:3" x14ac:dyDescent="0.2">
      <c r="B152" s="1">
        <v>43234</v>
      </c>
      <c r="C152">
        <v>432.25</v>
      </c>
    </row>
    <row r="153" spans="2:3" x14ac:dyDescent="0.2">
      <c r="B153" s="1">
        <v>43235</v>
      </c>
      <c r="C153">
        <v>433</v>
      </c>
    </row>
    <row r="154" spans="2:3" x14ac:dyDescent="0.2">
      <c r="B154" s="1">
        <v>43236</v>
      </c>
      <c r="C154">
        <v>433.25</v>
      </c>
    </row>
    <row r="155" spans="2:3" x14ac:dyDescent="0.2">
      <c r="B155" s="1">
        <v>43237</v>
      </c>
      <c r="C155">
        <v>430.75</v>
      </c>
    </row>
    <row r="156" spans="2:3" x14ac:dyDescent="0.2">
      <c r="B156" s="1">
        <v>43238</v>
      </c>
      <c r="C156">
        <v>434.75</v>
      </c>
    </row>
    <row r="157" spans="2:3" x14ac:dyDescent="0.2">
      <c r="B157" s="1">
        <v>43241</v>
      </c>
      <c r="C157">
        <v>435.5</v>
      </c>
    </row>
    <row r="158" spans="2:3" x14ac:dyDescent="0.2">
      <c r="B158" s="1">
        <v>43242</v>
      </c>
      <c r="C158">
        <v>436</v>
      </c>
    </row>
    <row r="159" spans="2:3" x14ac:dyDescent="0.2">
      <c r="B159" s="1">
        <v>43243</v>
      </c>
      <c r="C159">
        <v>437.75</v>
      </c>
    </row>
    <row r="160" spans="2:3" x14ac:dyDescent="0.2">
      <c r="B160" s="1">
        <v>43244</v>
      </c>
      <c r="C160">
        <v>436.5</v>
      </c>
    </row>
    <row r="161" spans="2:3" x14ac:dyDescent="0.2">
      <c r="B161" s="1">
        <v>43245</v>
      </c>
      <c r="C161">
        <v>438.75</v>
      </c>
    </row>
    <row r="162" spans="2:3" x14ac:dyDescent="0.2">
      <c r="B162" s="1">
        <v>43249</v>
      </c>
      <c r="C162">
        <v>435</v>
      </c>
    </row>
    <row r="163" spans="2:3" x14ac:dyDescent="0.2">
      <c r="B163" s="1">
        <v>43250</v>
      </c>
      <c r="C163">
        <v>431.75</v>
      </c>
    </row>
    <row r="164" spans="2:3" x14ac:dyDescent="0.2">
      <c r="B164" s="1">
        <v>43251</v>
      </c>
      <c r="C164">
        <v>433</v>
      </c>
    </row>
    <row r="165" spans="2:3" x14ac:dyDescent="0.2">
      <c r="B165" s="1">
        <v>43252</v>
      </c>
      <c r="C165">
        <v>433</v>
      </c>
    </row>
    <row r="166" spans="2:3" x14ac:dyDescent="0.2">
      <c r="B166" s="1">
        <v>43255</v>
      </c>
      <c r="C166">
        <v>427.5</v>
      </c>
    </row>
    <row r="167" spans="2:3" x14ac:dyDescent="0.2">
      <c r="B167" s="1">
        <v>43256</v>
      </c>
      <c r="C167">
        <v>428</v>
      </c>
    </row>
    <row r="168" spans="2:3" x14ac:dyDescent="0.2">
      <c r="B168" s="1">
        <v>43257</v>
      </c>
      <c r="C168">
        <v>428.75</v>
      </c>
    </row>
    <row r="169" spans="2:3" x14ac:dyDescent="0.2">
      <c r="B169" s="1">
        <v>43258</v>
      </c>
      <c r="C169">
        <v>428.25</v>
      </c>
    </row>
    <row r="170" spans="2:3" x14ac:dyDescent="0.2">
      <c r="B170" s="1">
        <v>43259</v>
      </c>
      <c r="C170">
        <v>429.5</v>
      </c>
    </row>
    <row r="171" spans="2:3" x14ac:dyDescent="0.2">
      <c r="B171" s="1">
        <v>43262</v>
      </c>
      <c r="C171">
        <v>423</v>
      </c>
    </row>
    <row r="172" spans="2:3" x14ac:dyDescent="0.2">
      <c r="B172" s="1">
        <v>43263</v>
      </c>
      <c r="C172">
        <v>429</v>
      </c>
    </row>
    <row r="173" spans="2:3" x14ac:dyDescent="0.2">
      <c r="B173" s="1">
        <v>43264</v>
      </c>
      <c r="C173">
        <v>428.75</v>
      </c>
    </row>
    <row r="174" spans="2:3" x14ac:dyDescent="0.2">
      <c r="B174" s="1">
        <v>43265</v>
      </c>
      <c r="C174">
        <v>420</v>
      </c>
    </row>
    <row r="175" spans="2:3" x14ac:dyDescent="0.2">
      <c r="B175" s="1">
        <v>43266</v>
      </c>
      <c r="C175">
        <v>421.75</v>
      </c>
    </row>
    <row r="176" spans="2:3" x14ac:dyDescent="0.2">
      <c r="B176" s="1">
        <v>43269</v>
      </c>
      <c r="C176">
        <v>418.5</v>
      </c>
    </row>
    <row r="177" spans="2:3" x14ac:dyDescent="0.2">
      <c r="B177" s="1">
        <v>43270</v>
      </c>
      <c r="C177">
        <v>420</v>
      </c>
    </row>
    <row r="178" spans="2:3" x14ac:dyDescent="0.2">
      <c r="B178" s="1">
        <v>43271</v>
      </c>
      <c r="C178">
        <v>420.75</v>
      </c>
    </row>
    <row r="179" spans="2:3" x14ac:dyDescent="0.2">
      <c r="B179" s="1">
        <v>43272</v>
      </c>
      <c r="C179">
        <v>421</v>
      </c>
    </row>
    <row r="180" spans="2:3" x14ac:dyDescent="0.2">
      <c r="B180" s="1">
        <v>43273</v>
      </c>
      <c r="C180">
        <v>421</v>
      </c>
    </row>
    <row r="181" spans="2:3" x14ac:dyDescent="0.2">
      <c r="B181" s="1">
        <v>43276</v>
      </c>
      <c r="C181">
        <v>417.25</v>
      </c>
    </row>
    <row r="182" spans="2:3" x14ac:dyDescent="0.2">
      <c r="B182" s="1">
        <v>43277</v>
      </c>
      <c r="C182">
        <v>418</v>
      </c>
    </row>
    <row r="183" spans="2:3" x14ac:dyDescent="0.2">
      <c r="B183" s="1">
        <v>43278</v>
      </c>
      <c r="C183">
        <v>416.5</v>
      </c>
    </row>
    <row r="184" spans="2:3" x14ac:dyDescent="0.2">
      <c r="B184" s="1">
        <v>43279</v>
      </c>
      <c r="C184">
        <v>410.5</v>
      </c>
    </row>
    <row r="185" spans="2:3" x14ac:dyDescent="0.2">
      <c r="B185" s="1">
        <v>43280</v>
      </c>
      <c r="C185">
        <v>415.25</v>
      </c>
    </row>
    <row r="186" spans="2:3" x14ac:dyDescent="0.2">
      <c r="B186" s="1">
        <v>43283</v>
      </c>
      <c r="C186">
        <v>409.25</v>
      </c>
    </row>
    <row r="187" spans="2:3" x14ac:dyDescent="0.2">
      <c r="B187" s="1">
        <v>43284</v>
      </c>
      <c r="C187">
        <v>413</v>
      </c>
    </row>
    <row r="188" spans="2:3" x14ac:dyDescent="0.2">
      <c r="B188" s="1">
        <v>43286</v>
      </c>
      <c r="C188">
        <v>413.75</v>
      </c>
    </row>
    <row r="189" spans="2:3" x14ac:dyDescent="0.2">
      <c r="B189" s="1">
        <v>43287</v>
      </c>
      <c r="C189">
        <v>419.75</v>
      </c>
    </row>
    <row r="190" spans="2:3" x14ac:dyDescent="0.2">
      <c r="B190" s="1">
        <v>43290</v>
      </c>
      <c r="C190">
        <v>415.25</v>
      </c>
    </row>
    <row r="191" spans="2:3" x14ac:dyDescent="0.2">
      <c r="B191" s="1">
        <v>43291</v>
      </c>
      <c r="C191">
        <v>413</v>
      </c>
    </row>
    <row r="192" spans="2:3" x14ac:dyDescent="0.2">
      <c r="B192" s="1">
        <v>43292</v>
      </c>
      <c r="C192">
        <v>410</v>
      </c>
    </row>
    <row r="193" spans="2:3" x14ac:dyDescent="0.2">
      <c r="B193" s="1">
        <v>43293</v>
      </c>
      <c r="C193">
        <v>415.5</v>
      </c>
    </row>
    <row r="194" spans="2:3" x14ac:dyDescent="0.2">
      <c r="B194" s="1">
        <v>43294</v>
      </c>
      <c r="C194">
        <v>412</v>
      </c>
    </row>
    <row r="195" spans="2:3" x14ac:dyDescent="0.2">
      <c r="B195" s="1">
        <v>43297</v>
      </c>
      <c r="C195">
        <v>413.5</v>
      </c>
    </row>
    <row r="196" spans="2:3" x14ac:dyDescent="0.2">
      <c r="B196" s="1">
        <v>43298</v>
      </c>
      <c r="C196">
        <v>415.25</v>
      </c>
    </row>
    <row r="197" spans="2:3" x14ac:dyDescent="0.2">
      <c r="B197" s="1">
        <v>43299</v>
      </c>
      <c r="C197">
        <v>415</v>
      </c>
    </row>
    <row r="198" spans="2:3" x14ac:dyDescent="0.2">
      <c r="B198" s="1">
        <v>43300</v>
      </c>
      <c r="C198">
        <v>416.25</v>
      </c>
    </row>
    <row r="199" spans="2:3" x14ac:dyDescent="0.2">
      <c r="B199" s="1">
        <v>43301</v>
      </c>
      <c r="C199">
        <v>418.25</v>
      </c>
    </row>
    <row r="200" spans="2:3" x14ac:dyDescent="0.2">
      <c r="B200" s="1">
        <v>43304</v>
      </c>
      <c r="C200">
        <v>420.25</v>
      </c>
    </row>
    <row r="201" spans="2:3" x14ac:dyDescent="0.2">
      <c r="B201" s="1">
        <v>43305</v>
      </c>
      <c r="C201">
        <v>416.5</v>
      </c>
    </row>
    <row r="202" spans="2:3" x14ac:dyDescent="0.2">
      <c r="B202" s="1">
        <v>43306</v>
      </c>
      <c r="C202">
        <v>421.5</v>
      </c>
    </row>
    <row r="203" spans="2:3" x14ac:dyDescent="0.2">
      <c r="B203" s="1">
        <v>43307</v>
      </c>
      <c r="C203">
        <v>421.5</v>
      </c>
    </row>
    <row r="204" spans="2:3" x14ac:dyDescent="0.2">
      <c r="B204" s="1">
        <v>43308</v>
      </c>
      <c r="C204">
        <v>421.5</v>
      </c>
    </row>
    <row r="205" spans="2:3" x14ac:dyDescent="0.2">
      <c r="B205" s="1">
        <v>43311</v>
      </c>
      <c r="C205">
        <v>424</v>
      </c>
    </row>
    <row r="206" spans="2:3" x14ac:dyDescent="0.2">
      <c r="B206" s="1">
        <v>43312</v>
      </c>
      <c r="C206">
        <v>427</v>
      </c>
    </row>
    <row r="207" spans="2:3" x14ac:dyDescent="0.2">
      <c r="B207" s="1">
        <v>43313</v>
      </c>
      <c r="C207">
        <v>423.5</v>
      </c>
    </row>
    <row r="208" spans="2:3" x14ac:dyDescent="0.2">
      <c r="B208" s="1">
        <v>43314</v>
      </c>
      <c r="C208">
        <v>427.75</v>
      </c>
    </row>
    <row r="209" spans="2:3" x14ac:dyDescent="0.2">
      <c r="B209" s="1">
        <v>43315</v>
      </c>
      <c r="C209">
        <v>429</v>
      </c>
    </row>
    <row r="210" spans="2:3" x14ac:dyDescent="0.2">
      <c r="B210" s="1">
        <v>43318</v>
      </c>
      <c r="C210">
        <v>429.5</v>
      </c>
    </row>
    <row r="211" spans="2:3" x14ac:dyDescent="0.2">
      <c r="B211" s="1">
        <v>43319</v>
      </c>
      <c r="C211">
        <v>429.5</v>
      </c>
    </row>
    <row r="212" spans="2:3" x14ac:dyDescent="0.2">
      <c r="B212" s="1">
        <v>43320</v>
      </c>
      <c r="C212">
        <v>429.25</v>
      </c>
    </row>
    <row r="213" spans="2:3" x14ac:dyDescent="0.2">
      <c r="B213" s="1">
        <v>43321</v>
      </c>
      <c r="C213">
        <v>428.75</v>
      </c>
    </row>
    <row r="214" spans="2:3" x14ac:dyDescent="0.2">
      <c r="B214" s="1">
        <v>43322</v>
      </c>
      <c r="C214">
        <v>421.25</v>
      </c>
    </row>
    <row r="215" spans="2:3" x14ac:dyDescent="0.2">
      <c r="B215" s="1">
        <v>43325</v>
      </c>
      <c r="C215">
        <v>420.25</v>
      </c>
    </row>
    <row r="216" spans="2:3" x14ac:dyDescent="0.2">
      <c r="B216" s="1">
        <v>43326</v>
      </c>
      <c r="C216">
        <v>424.5</v>
      </c>
    </row>
    <row r="217" spans="2:3" x14ac:dyDescent="0.2">
      <c r="B217" s="1">
        <v>43327</v>
      </c>
      <c r="C217">
        <v>422.75</v>
      </c>
    </row>
    <row r="218" spans="2:3" x14ac:dyDescent="0.2">
      <c r="B218" s="1">
        <v>43328</v>
      </c>
      <c r="C218">
        <v>425</v>
      </c>
    </row>
    <row r="219" spans="2:3" x14ac:dyDescent="0.2">
      <c r="B219" s="1">
        <v>43329</v>
      </c>
      <c r="C219">
        <v>424.25</v>
      </c>
    </row>
    <row r="220" spans="2:3" x14ac:dyDescent="0.2">
      <c r="B220" s="1">
        <v>43332</v>
      </c>
      <c r="C220">
        <v>423.25</v>
      </c>
    </row>
    <row r="221" spans="2:3" x14ac:dyDescent="0.2">
      <c r="B221" s="1">
        <v>43333</v>
      </c>
      <c r="C221">
        <v>421.5</v>
      </c>
    </row>
    <row r="222" spans="2:3" x14ac:dyDescent="0.2">
      <c r="B222" s="1">
        <v>43334</v>
      </c>
      <c r="C222">
        <v>419</v>
      </c>
    </row>
    <row r="223" spans="2:3" x14ac:dyDescent="0.2">
      <c r="B223" s="1">
        <v>43335</v>
      </c>
      <c r="C223">
        <v>414.5</v>
      </c>
    </row>
    <row r="224" spans="2:3" x14ac:dyDescent="0.2">
      <c r="B224" s="1">
        <v>43336</v>
      </c>
      <c r="C224">
        <v>416</v>
      </c>
    </row>
    <row r="225" spans="2:3" x14ac:dyDescent="0.2">
      <c r="B225" s="1">
        <v>43339</v>
      </c>
      <c r="C225">
        <v>415.75</v>
      </c>
    </row>
    <row r="226" spans="2:3" x14ac:dyDescent="0.2">
      <c r="B226" s="1">
        <v>43340</v>
      </c>
      <c r="C226">
        <v>412.25</v>
      </c>
    </row>
    <row r="227" spans="2:3" x14ac:dyDescent="0.2">
      <c r="B227" s="1">
        <v>43341</v>
      </c>
      <c r="C227">
        <v>413.75</v>
      </c>
    </row>
    <row r="228" spans="2:3" x14ac:dyDescent="0.2">
      <c r="B228" s="1">
        <v>43342</v>
      </c>
      <c r="C228">
        <v>412.5</v>
      </c>
    </row>
    <row r="229" spans="2:3" x14ac:dyDescent="0.2">
      <c r="B229" s="1">
        <v>43343</v>
      </c>
      <c r="C229">
        <v>418.25</v>
      </c>
    </row>
    <row r="230" spans="2:3" x14ac:dyDescent="0.2">
      <c r="B230" s="1">
        <v>43347</v>
      </c>
      <c r="C230">
        <v>420.25</v>
      </c>
    </row>
    <row r="231" spans="2:3" x14ac:dyDescent="0.2">
      <c r="B231" s="1">
        <v>43348</v>
      </c>
      <c r="C231">
        <v>418.5</v>
      </c>
    </row>
    <row r="232" spans="2:3" x14ac:dyDescent="0.2">
      <c r="B232" s="1">
        <v>43349</v>
      </c>
      <c r="C232">
        <v>418.5</v>
      </c>
    </row>
    <row r="233" spans="2:3" x14ac:dyDescent="0.2">
      <c r="B233" s="1">
        <v>43350</v>
      </c>
      <c r="C233">
        <v>418.25</v>
      </c>
    </row>
    <row r="234" spans="2:3" x14ac:dyDescent="0.2">
      <c r="B234" s="1">
        <v>43353</v>
      </c>
      <c r="C234">
        <v>419.25</v>
      </c>
    </row>
    <row r="235" spans="2:3" x14ac:dyDescent="0.2">
      <c r="B235" s="1">
        <v>43354</v>
      </c>
      <c r="C235">
        <v>418</v>
      </c>
    </row>
    <row r="236" spans="2:3" x14ac:dyDescent="0.2">
      <c r="B236" s="1">
        <v>43355</v>
      </c>
      <c r="C236">
        <v>411.25</v>
      </c>
    </row>
    <row r="237" spans="2:3" x14ac:dyDescent="0.2">
      <c r="B237" s="1">
        <v>43356</v>
      </c>
      <c r="C237">
        <v>411.25</v>
      </c>
    </row>
    <row r="238" spans="2:3" x14ac:dyDescent="0.2">
      <c r="B238" s="1">
        <v>43357</v>
      </c>
      <c r="C238">
        <v>411.75</v>
      </c>
    </row>
    <row r="239" spans="2:3" x14ac:dyDescent="0.2">
      <c r="B239" s="1">
        <v>43360</v>
      </c>
      <c r="C239">
        <v>409.25</v>
      </c>
    </row>
    <row r="240" spans="2:3" x14ac:dyDescent="0.2">
      <c r="B240" s="1">
        <v>43361</v>
      </c>
      <c r="C240">
        <v>407</v>
      </c>
    </row>
    <row r="241" spans="2:3" x14ac:dyDescent="0.2">
      <c r="B241" s="1">
        <v>43362</v>
      </c>
      <c r="C241">
        <v>408</v>
      </c>
    </row>
    <row r="242" spans="2:3" x14ac:dyDescent="0.2">
      <c r="B242" s="1">
        <v>43363</v>
      </c>
      <c r="C242">
        <v>411.5</v>
      </c>
    </row>
    <row r="243" spans="2:3" x14ac:dyDescent="0.2">
      <c r="B243" s="1">
        <v>43364</v>
      </c>
      <c r="C243">
        <v>414.75</v>
      </c>
    </row>
    <row r="244" spans="2:3" x14ac:dyDescent="0.2">
      <c r="B244" s="1">
        <v>43367</v>
      </c>
      <c r="C244">
        <v>415.25</v>
      </c>
    </row>
    <row r="245" spans="2:3" x14ac:dyDescent="0.2">
      <c r="B245" s="1">
        <v>43368</v>
      </c>
      <c r="C245">
        <v>416.75</v>
      </c>
    </row>
    <row r="246" spans="2:3" x14ac:dyDescent="0.2">
      <c r="B246" s="1">
        <v>43369</v>
      </c>
      <c r="C246">
        <v>416.25</v>
      </c>
    </row>
    <row r="247" spans="2:3" x14ac:dyDescent="0.2">
      <c r="B247" s="1">
        <v>43370</v>
      </c>
      <c r="C247">
        <v>417.75</v>
      </c>
    </row>
    <row r="248" spans="2:3" x14ac:dyDescent="0.2">
      <c r="B248" s="1">
        <v>43371</v>
      </c>
      <c r="C248">
        <v>412.25</v>
      </c>
    </row>
    <row r="249" spans="2:3" x14ac:dyDescent="0.2">
      <c r="B249" s="1">
        <v>43374</v>
      </c>
      <c r="C249">
        <v>418.75</v>
      </c>
    </row>
    <row r="250" spans="2:3" x14ac:dyDescent="0.2">
      <c r="B250" s="1">
        <v>43375</v>
      </c>
      <c r="C250">
        <v>419</v>
      </c>
    </row>
    <row r="251" spans="2:3" x14ac:dyDescent="0.2">
      <c r="B251" s="1">
        <v>43376</v>
      </c>
      <c r="C251">
        <v>418</v>
      </c>
    </row>
    <row r="252" spans="2:3" x14ac:dyDescent="0.2">
      <c r="B252" s="1">
        <v>43377</v>
      </c>
      <c r="C252">
        <v>419</v>
      </c>
    </row>
    <row r="253" spans="2:3" x14ac:dyDescent="0.2">
      <c r="B253" s="1">
        <v>43378</v>
      </c>
      <c r="C253">
        <v>419</v>
      </c>
    </row>
    <row r="254" spans="2:3" x14ac:dyDescent="0.2">
      <c r="B254" s="1">
        <v>43381</v>
      </c>
      <c r="C254">
        <v>418.5</v>
      </c>
    </row>
    <row r="255" spans="2:3" x14ac:dyDescent="0.2">
      <c r="B255" s="1">
        <v>43382</v>
      </c>
      <c r="C255">
        <v>417.5</v>
      </c>
    </row>
    <row r="256" spans="2:3" x14ac:dyDescent="0.2">
      <c r="B256" s="1">
        <v>43383</v>
      </c>
      <c r="C256">
        <v>417</v>
      </c>
    </row>
    <row r="257" spans="2:3" x14ac:dyDescent="0.2">
      <c r="B257" s="1">
        <v>43384</v>
      </c>
      <c r="C257">
        <v>420.5</v>
      </c>
    </row>
    <row r="258" spans="2:3" x14ac:dyDescent="0.2">
      <c r="B258" s="1">
        <v>43385</v>
      </c>
      <c r="C258">
        <v>422.75</v>
      </c>
    </row>
    <row r="259" spans="2:3" x14ac:dyDescent="0.2">
      <c r="B259" s="1">
        <v>43388</v>
      </c>
      <c r="C259">
        <v>425.25</v>
      </c>
    </row>
    <row r="260" spans="2:3" x14ac:dyDescent="0.2">
      <c r="B260" s="1">
        <v>43389</v>
      </c>
      <c r="C260">
        <v>423.75</v>
      </c>
    </row>
    <row r="261" spans="2:3" x14ac:dyDescent="0.2">
      <c r="B261" s="1">
        <v>43390</v>
      </c>
      <c r="C261">
        <v>423.25</v>
      </c>
    </row>
    <row r="262" spans="2:3" x14ac:dyDescent="0.2">
      <c r="B262" s="1">
        <v>43391</v>
      </c>
      <c r="C262">
        <v>421.25</v>
      </c>
    </row>
    <row r="263" spans="2:3" x14ac:dyDescent="0.2">
      <c r="B263" s="1">
        <v>43392</v>
      </c>
      <c r="C263">
        <v>419.25</v>
      </c>
    </row>
    <row r="264" spans="2:3" x14ac:dyDescent="0.2">
      <c r="B264" s="1">
        <v>43395</v>
      </c>
      <c r="C264">
        <v>420.75</v>
      </c>
    </row>
    <row r="265" spans="2:3" x14ac:dyDescent="0.2">
      <c r="B265" s="1">
        <v>43396</v>
      </c>
      <c r="C265">
        <v>421.5</v>
      </c>
    </row>
    <row r="266" spans="2:3" x14ac:dyDescent="0.2">
      <c r="B266" s="1">
        <v>43397</v>
      </c>
      <c r="C266">
        <v>420.75</v>
      </c>
    </row>
    <row r="267" spans="2:3" x14ac:dyDescent="0.2">
      <c r="B267" s="1">
        <v>43398</v>
      </c>
      <c r="C267">
        <v>416.25</v>
      </c>
    </row>
    <row r="268" spans="2:3" x14ac:dyDescent="0.2">
      <c r="B268" s="1">
        <v>43399</v>
      </c>
      <c r="C268">
        <v>421.5</v>
      </c>
    </row>
    <row r="269" spans="2:3" x14ac:dyDescent="0.2">
      <c r="B269" s="1">
        <v>43402</v>
      </c>
      <c r="C269">
        <v>420.5</v>
      </c>
    </row>
    <row r="270" spans="2:3" x14ac:dyDescent="0.2">
      <c r="B270" s="1">
        <v>43403</v>
      </c>
      <c r="C270">
        <v>418.75</v>
      </c>
    </row>
    <row r="271" spans="2:3" x14ac:dyDescent="0.2">
      <c r="B271" s="1">
        <v>43404</v>
      </c>
      <c r="C271">
        <v>417.25</v>
      </c>
    </row>
    <row r="272" spans="2:3" x14ac:dyDescent="0.2">
      <c r="B272" s="1">
        <v>43405</v>
      </c>
      <c r="C272">
        <v>418.75</v>
      </c>
    </row>
    <row r="273" spans="2:3" x14ac:dyDescent="0.2">
      <c r="B273" s="1">
        <v>43406</v>
      </c>
      <c r="C273">
        <v>422.75</v>
      </c>
    </row>
    <row r="274" spans="2:3" x14ac:dyDescent="0.2">
      <c r="B274" s="1">
        <v>43409</v>
      </c>
      <c r="C274">
        <v>423.25</v>
      </c>
    </row>
    <row r="275" spans="2:3" x14ac:dyDescent="0.2">
      <c r="B275" s="1">
        <v>43410</v>
      </c>
      <c r="C275">
        <v>423</v>
      </c>
    </row>
    <row r="276" spans="2:3" x14ac:dyDescent="0.2">
      <c r="B276" s="1">
        <v>43411</v>
      </c>
      <c r="C276">
        <v>421.25</v>
      </c>
    </row>
    <row r="277" spans="2:3" x14ac:dyDescent="0.2">
      <c r="B277" s="1">
        <v>43412</v>
      </c>
      <c r="C277">
        <v>424</v>
      </c>
    </row>
    <row r="278" spans="2:3" x14ac:dyDescent="0.2">
      <c r="B278" s="1">
        <v>43413</v>
      </c>
      <c r="C278">
        <v>421.25</v>
      </c>
    </row>
    <row r="279" spans="2:3" x14ac:dyDescent="0.2">
      <c r="B279" s="1">
        <v>43416</v>
      </c>
      <c r="C279">
        <v>422</v>
      </c>
    </row>
    <row r="280" spans="2:3" x14ac:dyDescent="0.2">
      <c r="B280" s="1">
        <v>43417</v>
      </c>
      <c r="C280">
        <v>418.75</v>
      </c>
    </row>
    <row r="281" spans="2:3" x14ac:dyDescent="0.2">
      <c r="B281" s="1">
        <v>43418</v>
      </c>
      <c r="C281">
        <v>418</v>
      </c>
    </row>
    <row r="282" spans="2:3" x14ac:dyDescent="0.2">
      <c r="B282" s="1">
        <v>43419</v>
      </c>
      <c r="C282">
        <v>418</v>
      </c>
    </row>
    <row r="283" spans="2:3" x14ac:dyDescent="0.2">
      <c r="B283" s="1">
        <v>43420</v>
      </c>
      <c r="C283">
        <v>417</v>
      </c>
    </row>
    <row r="284" spans="2:3" x14ac:dyDescent="0.2">
      <c r="B284" s="1">
        <v>43423</v>
      </c>
      <c r="C284">
        <v>415.5</v>
      </c>
    </row>
    <row r="285" spans="2:3" x14ac:dyDescent="0.2">
      <c r="B285" s="1">
        <v>43424</v>
      </c>
      <c r="C285">
        <v>415.25</v>
      </c>
    </row>
    <row r="286" spans="2:3" x14ac:dyDescent="0.2">
      <c r="B286" s="1">
        <v>43425</v>
      </c>
      <c r="C286">
        <v>415.5</v>
      </c>
    </row>
    <row r="287" spans="2:3" x14ac:dyDescent="0.2">
      <c r="B287" s="1">
        <v>43427</v>
      </c>
      <c r="C287">
        <v>414.75</v>
      </c>
    </row>
    <row r="288" spans="2:3" x14ac:dyDescent="0.2">
      <c r="B288" s="1">
        <v>43430</v>
      </c>
      <c r="C288">
        <v>412</v>
      </c>
    </row>
    <row r="289" spans="2:3" x14ac:dyDescent="0.2">
      <c r="B289" s="1">
        <v>43431</v>
      </c>
      <c r="C289">
        <v>412</v>
      </c>
    </row>
    <row r="290" spans="2:3" x14ac:dyDescent="0.2">
      <c r="B290" s="1">
        <v>43432</v>
      </c>
      <c r="C290">
        <v>415.75</v>
      </c>
    </row>
    <row r="291" spans="2:3" x14ac:dyDescent="0.2">
      <c r="B291" s="1">
        <v>43433</v>
      </c>
      <c r="C291">
        <v>415.75</v>
      </c>
    </row>
    <row r="292" spans="2:3" x14ac:dyDescent="0.2">
      <c r="B292" s="1">
        <v>43434</v>
      </c>
      <c r="C292">
        <v>419</v>
      </c>
    </row>
    <row r="293" spans="2:3" x14ac:dyDescent="0.2">
      <c r="B293" s="1">
        <v>43437</v>
      </c>
      <c r="C293">
        <v>421.25</v>
      </c>
    </row>
    <row r="294" spans="2:3" x14ac:dyDescent="0.2">
      <c r="B294" s="1">
        <v>43438</v>
      </c>
      <c r="C294">
        <v>421.25</v>
      </c>
    </row>
    <row r="295" spans="2:3" x14ac:dyDescent="0.2">
      <c r="B295" s="1">
        <v>43439</v>
      </c>
      <c r="C295">
        <v>420.75</v>
      </c>
    </row>
    <row r="296" spans="2:3" x14ac:dyDescent="0.2">
      <c r="B296" s="1">
        <v>43440</v>
      </c>
      <c r="C296">
        <v>419.75</v>
      </c>
    </row>
    <row r="297" spans="2:3" x14ac:dyDescent="0.2">
      <c r="B297" s="1">
        <v>43441</v>
      </c>
      <c r="C297">
        <v>421.5</v>
      </c>
    </row>
    <row r="298" spans="2:3" x14ac:dyDescent="0.2">
      <c r="B298" s="1">
        <v>43444</v>
      </c>
      <c r="C298">
        <v>420.75</v>
      </c>
    </row>
    <row r="299" spans="2:3" x14ac:dyDescent="0.2">
      <c r="B299" s="1">
        <v>43445</v>
      </c>
      <c r="C299">
        <v>422.5</v>
      </c>
    </row>
    <row r="300" spans="2:3" x14ac:dyDescent="0.2">
      <c r="B300" s="1">
        <v>43446</v>
      </c>
      <c r="C300">
        <v>422</v>
      </c>
    </row>
    <row r="301" spans="2:3" x14ac:dyDescent="0.2">
      <c r="B301" s="1">
        <v>43447</v>
      </c>
      <c r="C301">
        <v>422.25</v>
      </c>
    </row>
    <row r="302" spans="2:3" x14ac:dyDescent="0.2">
      <c r="B302" s="1">
        <v>43448</v>
      </c>
      <c r="C302">
        <v>422.25</v>
      </c>
    </row>
    <row r="303" spans="2:3" x14ac:dyDescent="0.2">
      <c r="B303" s="1">
        <v>43451</v>
      </c>
      <c r="C303">
        <v>422</v>
      </c>
    </row>
    <row r="304" spans="2:3" x14ac:dyDescent="0.2">
      <c r="B304" s="1">
        <v>43452</v>
      </c>
      <c r="C304">
        <v>423.25</v>
      </c>
    </row>
    <row r="305" spans="2:3" x14ac:dyDescent="0.2">
      <c r="B305" s="1">
        <v>43453</v>
      </c>
      <c r="C305">
        <v>421</v>
      </c>
    </row>
    <row r="306" spans="2:3" x14ac:dyDescent="0.2">
      <c r="B306" s="1">
        <v>43454</v>
      </c>
      <c r="C306">
        <v>415.75</v>
      </c>
    </row>
    <row r="307" spans="2:3" x14ac:dyDescent="0.2">
      <c r="B307" s="1">
        <v>43455</v>
      </c>
      <c r="C307">
        <v>418</v>
      </c>
    </row>
    <row r="308" spans="2:3" x14ac:dyDescent="0.2">
      <c r="B308" s="1">
        <v>43458</v>
      </c>
      <c r="C308">
        <v>418.25</v>
      </c>
    </row>
    <row r="309" spans="2:3" x14ac:dyDescent="0.2">
      <c r="B309" s="1">
        <v>43460</v>
      </c>
      <c r="C309">
        <v>415.25</v>
      </c>
    </row>
    <row r="310" spans="2:3" x14ac:dyDescent="0.2">
      <c r="B310" s="1">
        <v>43461</v>
      </c>
      <c r="C310">
        <v>416</v>
      </c>
    </row>
    <row r="311" spans="2:3" x14ac:dyDescent="0.2">
      <c r="B311" s="1">
        <v>43462</v>
      </c>
      <c r="C311">
        <v>416.5</v>
      </c>
    </row>
    <row r="312" spans="2:3" x14ac:dyDescent="0.2">
      <c r="B312" s="1">
        <v>43465</v>
      </c>
      <c r="C312">
        <v>417.25</v>
      </c>
    </row>
    <row r="313" spans="2:3" x14ac:dyDescent="0.2">
      <c r="B313" s="1">
        <v>43467</v>
      </c>
      <c r="C313">
        <v>417.25</v>
      </c>
    </row>
    <row r="314" spans="2:3" x14ac:dyDescent="0.2">
      <c r="B314" s="1">
        <v>43468</v>
      </c>
      <c r="C314">
        <v>420.25</v>
      </c>
    </row>
    <row r="315" spans="2:3" x14ac:dyDescent="0.2">
      <c r="B315" s="1">
        <v>43469</v>
      </c>
      <c r="C315">
        <v>422.75</v>
      </c>
    </row>
    <row r="316" spans="2:3" x14ac:dyDescent="0.2">
      <c r="B316" s="1">
        <v>43472</v>
      </c>
      <c r="C316">
        <v>422.75</v>
      </c>
    </row>
    <row r="317" spans="2:3" x14ac:dyDescent="0.2">
      <c r="B317" s="1">
        <v>43473</v>
      </c>
      <c r="C317">
        <v>421.5</v>
      </c>
    </row>
    <row r="318" spans="2:3" x14ac:dyDescent="0.2">
      <c r="B318" s="1">
        <v>43474</v>
      </c>
      <c r="C318">
        <v>422.75</v>
      </c>
    </row>
    <row r="319" spans="2:3" x14ac:dyDescent="0.2">
      <c r="B319" s="1">
        <v>43475</v>
      </c>
      <c r="C319">
        <v>418</v>
      </c>
    </row>
    <row r="320" spans="2:3" x14ac:dyDescent="0.2">
      <c r="B320" s="1">
        <v>43476</v>
      </c>
      <c r="C320">
        <v>420.25</v>
      </c>
    </row>
    <row r="321" spans="2:3" x14ac:dyDescent="0.2">
      <c r="B321" s="1">
        <v>43479</v>
      </c>
      <c r="C321">
        <v>421</v>
      </c>
    </row>
    <row r="322" spans="2:3" x14ac:dyDescent="0.2">
      <c r="B322" s="1">
        <v>43480</v>
      </c>
      <c r="C322">
        <v>416</v>
      </c>
    </row>
    <row r="323" spans="2:3" x14ac:dyDescent="0.2">
      <c r="B323" s="1">
        <v>43481</v>
      </c>
      <c r="C323">
        <v>418.5</v>
      </c>
    </row>
    <row r="324" spans="2:3" x14ac:dyDescent="0.2">
      <c r="B324" s="1">
        <v>43482</v>
      </c>
      <c r="C324">
        <v>422</v>
      </c>
    </row>
    <row r="325" spans="2:3" x14ac:dyDescent="0.2">
      <c r="B325" s="1">
        <v>43483</v>
      </c>
      <c r="C325">
        <v>422.25</v>
      </c>
    </row>
    <row r="326" spans="2:3" x14ac:dyDescent="0.2">
      <c r="B326" s="1">
        <v>43487</v>
      </c>
      <c r="C326">
        <v>419.5</v>
      </c>
    </row>
    <row r="327" spans="2:3" x14ac:dyDescent="0.2">
      <c r="B327" s="1">
        <v>43488</v>
      </c>
      <c r="C327">
        <v>420.75</v>
      </c>
    </row>
    <row r="328" spans="2:3" x14ac:dyDescent="0.2">
      <c r="B328" s="1">
        <v>43489</v>
      </c>
      <c r="C328">
        <v>419.25</v>
      </c>
    </row>
    <row r="329" spans="2:3" x14ac:dyDescent="0.2">
      <c r="B329" s="1">
        <v>43490</v>
      </c>
      <c r="C329">
        <v>421.75</v>
      </c>
    </row>
    <row r="330" spans="2:3" x14ac:dyDescent="0.2">
      <c r="B330" s="1">
        <v>43493</v>
      </c>
      <c r="C330">
        <v>421.75</v>
      </c>
    </row>
    <row r="331" spans="2:3" x14ac:dyDescent="0.2">
      <c r="B331" s="1">
        <v>43494</v>
      </c>
      <c r="C331">
        <v>420.25</v>
      </c>
    </row>
    <row r="332" spans="2:3" x14ac:dyDescent="0.2">
      <c r="B332" s="1">
        <v>43495</v>
      </c>
      <c r="C332">
        <v>422.75</v>
      </c>
    </row>
    <row r="333" spans="2:3" x14ac:dyDescent="0.2">
      <c r="B333" s="1">
        <v>43496</v>
      </c>
      <c r="C333">
        <v>419.75</v>
      </c>
    </row>
    <row r="334" spans="2:3" x14ac:dyDescent="0.2">
      <c r="B334" s="1">
        <v>43497</v>
      </c>
      <c r="C334">
        <v>421.5</v>
      </c>
    </row>
    <row r="335" spans="2:3" x14ac:dyDescent="0.2">
      <c r="B335" s="1">
        <v>43500</v>
      </c>
      <c r="C335">
        <v>421.75</v>
      </c>
    </row>
    <row r="336" spans="2:3" x14ac:dyDescent="0.2">
      <c r="B336" s="1">
        <v>43501</v>
      </c>
      <c r="C336">
        <v>422.25</v>
      </c>
    </row>
    <row r="337" spans="2:3" x14ac:dyDescent="0.2">
      <c r="B337" s="1">
        <v>43502</v>
      </c>
      <c r="C337">
        <v>422</v>
      </c>
    </row>
    <row r="338" spans="2:3" x14ac:dyDescent="0.2">
      <c r="B338" s="1">
        <v>43503</v>
      </c>
      <c r="C338">
        <v>419.5</v>
      </c>
    </row>
    <row r="339" spans="2:3" x14ac:dyDescent="0.2">
      <c r="B339" s="1">
        <v>43504</v>
      </c>
      <c r="C339">
        <v>418.75</v>
      </c>
    </row>
    <row r="340" spans="2:3" x14ac:dyDescent="0.2">
      <c r="B340" s="1">
        <v>43507</v>
      </c>
      <c r="C340">
        <v>417</v>
      </c>
    </row>
    <row r="341" spans="2:3" x14ac:dyDescent="0.2">
      <c r="B341" s="1">
        <v>43508</v>
      </c>
      <c r="C341">
        <v>421.25</v>
      </c>
    </row>
    <row r="342" spans="2:3" x14ac:dyDescent="0.2">
      <c r="B342" s="1">
        <v>43509</v>
      </c>
      <c r="C342">
        <v>421.25</v>
      </c>
    </row>
    <row r="343" spans="2:3" x14ac:dyDescent="0.2">
      <c r="B343" s="1">
        <v>43510</v>
      </c>
      <c r="C343">
        <v>418.5</v>
      </c>
    </row>
    <row r="344" spans="2:3" x14ac:dyDescent="0.2">
      <c r="B344" s="1">
        <v>43511</v>
      </c>
      <c r="C344">
        <v>418.5</v>
      </c>
    </row>
    <row r="345" spans="2:3" x14ac:dyDescent="0.2">
      <c r="B345" s="1">
        <v>43515</v>
      </c>
      <c r="C345">
        <v>417</v>
      </c>
    </row>
    <row r="346" spans="2:3" x14ac:dyDescent="0.2">
      <c r="B346" s="1">
        <v>43516</v>
      </c>
      <c r="C346">
        <v>419</v>
      </c>
    </row>
    <row r="347" spans="2:3" x14ac:dyDescent="0.2">
      <c r="B347" s="1">
        <v>43517</v>
      </c>
      <c r="C347">
        <v>422</v>
      </c>
    </row>
    <row r="348" spans="2:3" x14ac:dyDescent="0.2">
      <c r="B348" s="1">
        <v>43518</v>
      </c>
      <c r="C348">
        <v>422.25</v>
      </c>
    </row>
    <row r="349" spans="2:3" x14ac:dyDescent="0.2">
      <c r="B349" s="1">
        <v>43521</v>
      </c>
      <c r="C349">
        <v>417.5</v>
      </c>
    </row>
    <row r="350" spans="2:3" x14ac:dyDescent="0.2">
      <c r="B350" s="1">
        <v>43522</v>
      </c>
      <c r="C350">
        <v>415.75</v>
      </c>
    </row>
    <row r="351" spans="2:3" x14ac:dyDescent="0.2">
      <c r="B351" s="1">
        <v>43523</v>
      </c>
      <c r="C351">
        <v>414.25</v>
      </c>
    </row>
    <row r="352" spans="2:3" x14ac:dyDescent="0.2">
      <c r="B352" s="1">
        <v>43524</v>
      </c>
      <c r="C352">
        <v>412</v>
      </c>
    </row>
    <row r="353" spans="2:3" x14ac:dyDescent="0.2">
      <c r="B353" s="1">
        <v>43525</v>
      </c>
      <c r="C353">
        <v>413.75</v>
      </c>
    </row>
    <row r="354" spans="2:3" x14ac:dyDescent="0.2">
      <c r="B354" s="1">
        <v>43528</v>
      </c>
      <c r="C354">
        <v>415.25</v>
      </c>
    </row>
    <row r="355" spans="2:3" x14ac:dyDescent="0.2">
      <c r="B355" s="1">
        <v>43529</v>
      </c>
      <c r="C355">
        <v>417</v>
      </c>
    </row>
    <row r="356" spans="2:3" x14ac:dyDescent="0.2">
      <c r="B356" s="1">
        <v>43530</v>
      </c>
      <c r="C356">
        <v>414.75</v>
      </c>
    </row>
    <row r="357" spans="2:3" x14ac:dyDescent="0.2">
      <c r="B357" s="1">
        <v>43531</v>
      </c>
      <c r="C357">
        <v>409.25</v>
      </c>
    </row>
    <row r="358" spans="2:3" x14ac:dyDescent="0.2">
      <c r="B358" s="1">
        <v>43532</v>
      </c>
      <c r="C358">
        <v>409.25</v>
      </c>
    </row>
    <row r="359" spans="2:3" x14ac:dyDescent="0.2">
      <c r="B359" s="1">
        <v>43535</v>
      </c>
      <c r="C359">
        <v>408.25</v>
      </c>
    </row>
    <row r="360" spans="2:3" x14ac:dyDescent="0.2">
      <c r="B360" s="1">
        <v>43536</v>
      </c>
      <c r="C360">
        <v>413.25</v>
      </c>
    </row>
    <row r="361" spans="2:3" x14ac:dyDescent="0.2">
      <c r="B361" s="1">
        <v>43537</v>
      </c>
      <c r="C361">
        <v>412.75</v>
      </c>
    </row>
    <row r="362" spans="2:3" x14ac:dyDescent="0.2">
      <c r="B362" s="1">
        <v>43538</v>
      </c>
      <c r="C362">
        <v>413</v>
      </c>
    </row>
    <row r="363" spans="2:3" x14ac:dyDescent="0.2">
      <c r="B363" s="1">
        <v>43539</v>
      </c>
      <c r="C363">
        <v>414.75</v>
      </c>
    </row>
    <row r="364" spans="2:3" x14ac:dyDescent="0.2">
      <c r="B364" s="1">
        <v>43542</v>
      </c>
      <c r="C364">
        <v>414.5</v>
      </c>
    </row>
    <row r="365" spans="2:3" x14ac:dyDescent="0.2">
      <c r="B365" s="1">
        <v>43543</v>
      </c>
      <c r="C365">
        <v>414.5</v>
      </c>
    </row>
    <row r="366" spans="2:3" x14ac:dyDescent="0.2">
      <c r="B366" s="1">
        <v>43544</v>
      </c>
      <c r="C366">
        <v>415</v>
      </c>
    </row>
    <row r="367" spans="2:3" x14ac:dyDescent="0.2">
      <c r="B367" s="1">
        <v>43545</v>
      </c>
      <c r="C367">
        <v>417.25</v>
      </c>
    </row>
    <row r="368" spans="2:3" x14ac:dyDescent="0.2">
      <c r="B368" s="1">
        <v>43546</v>
      </c>
      <c r="C368">
        <v>417.75</v>
      </c>
    </row>
    <row r="369" spans="2:3" x14ac:dyDescent="0.2">
      <c r="B369" s="1">
        <v>43549</v>
      </c>
      <c r="C369">
        <v>419.25</v>
      </c>
    </row>
    <row r="370" spans="2:3" x14ac:dyDescent="0.2">
      <c r="B370" s="1">
        <v>43550</v>
      </c>
      <c r="C370">
        <v>417.75</v>
      </c>
    </row>
    <row r="371" spans="2:3" x14ac:dyDescent="0.2">
      <c r="B371" s="1">
        <v>43551</v>
      </c>
      <c r="C371">
        <v>416</v>
      </c>
    </row>
    <row r="372" spans="2:3" x14ac:dyDescent="0.2">
      <c r="B372" s="1">
        <v>43552</v>
      </c>
      <c r="C372">
        <v>417</v>
      </c>
    </row>
    <row r="373" spans="2:3" x14ac:dyDescent="0.2">
      <c r="B373" s="1">
        <v>43553</v>
      </c>
      <c r="C373">
        <v>408.25</v>
      </c>
    </row>
    <row r="374" spans="2:3" x14ac:dyDescent="0.2">
      <c r="B374" s="1">
        <v>43556</v>
      </c>
      <c r="C374">
        <v>413.5</v>
      </c>
    </row>
    <row r="375" spans="2:3" x14ac:dyDescent="0.2">
      <c r="B375" s="1">
        <v>43557</v>
      </c>
      <c r="C375">
        <v>417</v>
      </c>
    </row>
    <row r="376" spans="2:3" x14ac:dyDescent="0.2">
      <c r="B376" s="1">
        <v>43558</v>
      </c>
      <c r="C376">
        <v>418.75</v>
      </c>
    </row>
    <row r="377" spans="2:3" x14ac:dyDescent="0.2">
      <c r="B377" s="1">
        <v>43559</v>
      </c>
      <c r="C377">
        <v>419.25</v>
      </c>
    </row>
    <row r="378" spans="2:3" x14ac:dyDescent="0.2">
      <c r="B378" s="1">
        <v>43560</v>
      </c>
      <c r="C378">
        <v>416.5</v>
      </c>
    </row>
    <row r="379" spans="2:3" x14ac:dyDescent="0.2">
      <c r="B379" s="1">
        <v>43563</v>
      </c>
      <c r="C379">
        <v>416.5</v>
      </c>
    </row>
    <row r="380" spans="2:3" x14ac:dyDescent="0.2">
      <c r="B380" s="1">
        <v>43564</v>
      </c>
      <c r="C380">
        <v>417.5</v>
      </c>
    </row>
    <row r="381" spans="2:3" x14ac:dyDescent="0.2">
      <c r="B381" s="1">
        <v>43565</v>
      </c>
      <c r="C381">
        <v>418</v>
      </c>
    </row>
    <row r="382" spans="2:3" x14ac:dyDescent="0.2">
      <c r="B382" s="1">
        <v>43566</v>
      </c>
      <c r="C382">
        <v>416.25</v>
      </c>
    </row>
    <row r="383" spans="2:3" x14ac:dyDescent="0.2">
      <c r="B383" s="1">
        <v>43567</v>
      </c>
      <c r="C383">
        <v>416.75</v>
      </c>
    </row>
    <row r="384" spans="2:3" x14ac:dyDescent="0.2">
      <c r="B384" s="1">
        <v>43570</v>
      </c>
      <c r="C384">
        <v>418</v>
      </c>
    </row>
    <row r="385" spans="2:3" x14ac:dyDescent="0.2">
      <c r="B385" s="1">
        <v>43571</v>
      </c>
      <c r="C385">
        <v>415.5</v>
      </c>
    </row>
    <row r="386" spans="2:3" x14ac:dyDescent="0.2">
      <c r="B386" s="1">
        <v>43572</v>
      </c>
      <c r="C386">
        <v>415</v>
      </c>
    </row>
    <row r="387" spans="2:3" x14ac:dyDescent="0.2">
      <c r="B387" s="1">
        <v>43573</v>
      </c>
      <c r="C387">
        <v>414.25</v>
      </c>
    </row>
    <row r="388" spans="2:3" x14ac:dyDescent="0.2">
      <c r="B388" s="1">
        <v>43577</v>
      </c>
      <c r="C388">
        <v>411</v>
      </c>
    </row>
    <row r="389" spans="2:3" x14ac:dyDescent="0.2">
      <c r="B389" s="1">
        <v>43578</v>
      </c>
      <c r="C389">
        <v>409.5</v>
      </c>
    </row>
    <row r="390" spans="2:3" x14ac:dyDescent="0.2">
      <c r="B390" s="1">
        <v>43579</v>
      </c>
      <c r="C390">
        <v>406.75</v>
      </c>
    </row>
    <row r="391" spans="2:3" x14ac:dyDescent="0.2">
      <c r="B391" s="1">
        <v>43580</v>
      </c>
      <c r="C391">
        <v>409.25</v>
      </c>
    </row>
    <row r="392" spans="2:3" x14ac:dyDescent="0.2">
      <c r="B392" s="1">
        <v>43581</v>
      </c>
      <c r="C392">
        <v>412</v>
      </c>
    </row>
    <row r="393" spans="2:3" x14ac:dyDescent="0.2">
      <c r="B393" s="1">
        <v>43584</v>
      </c>
      <c r="C393">
        <v>412.5</v>
      </c>
    </row>
    <row r="394" spans="2:3" x14ac:dyDescent="0.2">
      <c r="B394" s="1">
        <v>43585</v>
      </c>
      <c r="C394">
        <v>412</v>
      </c>
    </row>
    <row r="395" spans="2:3" x14ac:dyDescent="0.2">
      <c r="B395" s="1">
        <v>43586</v>
      </c>
      <c r="C395">
        <v>414.5</v>
      </c>
    </row>
    <row r="396" spans="2:3" x14ac:dyDescent="0.2">
      <c r="B396" s="1">
        <v>43587</v>
      </c>
      <c r="C396">
        <v>412.5</v>
      </c>
    </row>
    <row r="397" spans="2:3" x14ac:dyDescent="0.2">
      <c r="B397" s="1">
        <v>43588</v>
      </c>
      <c r="C397">
        <v>412.75</v>
      </c>
    </row>
    <row r="398" spans="2:3" x14ac:dyDescent="0.2">
      <c r="B398" s="1">
        <v>43591</v>
      </c>
      <c r="C398">
        <v>409</v>
      </c>
    </row>
    <row r="399" spans="2:3" x14ac:dyDescent="0.2">
      <c r="B399" s="1">
        <v>43592</v>
      </c>
      <c r="C399">
        <v>411.25</v>
      </c>
    </row>
    <row r="400" spans="2:3" x14ac:dyDescent="0.2">
      <c r="B400" s="1">
        <v>43593</v>
      </c>
      <c r="C400">
        <v>409.75</v>
      </c>
    </row>
    <row r="401" spans="2:3" x14ac:dyDescent="0.2">
      <c r="B401" s="1">
        <v>43594</v>
      </c>
      <c r="C401">
        <v>403.25</v>
      </c>
    </row>
    <row r="402" spans="2:3" x14ac:dyDescent="0.2">
      <c r="B402" s="1">
        <v>43595</v>
      </c>
      <c r="C402">
        <v>404.75</v>
      </c>
    </row>
    <row r="403" spans="2:3" x14ac:dyDescent="0.2">
      <c r="B403" s="1">
        <v>43598</v>
      </c>
      <c r="C403">
        <v>406.75</v>
      </c>
    </row>
    <row r="404" spans="2:3" x14ac:dyDescent="0.2">
      <c r="B404" s="1">
        <v>43599</v>
      </c>
      <c r="C404">
        <v>413.25</v>
      </c>
    </row>
    <row r="405" spans="2:3" x14ac:dyDescent="0.2">
      <c r="B405" s="1">
        <v>43600</v>
      </c>
      <c r="C405">
        <v>414</v>
      </c>
    </row>
    <row r="406" spans="2:3" x14ac:dyDescent="0.2">
      <c r="B406" s="1">
        <v>43601</v>
      </c>
      <c r="C406">
        <v>417.75</v>
      </c>
    </row>
    <row r="407" spans="2:3" x14ac:dyDescent="0.2">
      <c r="B407" s="1">
        <v>43602</v>
      </c>
      <c r="C407">
        <v>418.25</v>
      </c>
    </row>
    <row r="408" spans="2:3" x14ac:dyDescent="0.2">
      <c r="B408" s="1">
        <v>43605</v>
      </c>
      <c r="C408">
        <v>423</v>
      </c>
    </row>
    <row r="409" spans="2:3" x14ac:dyDescent="0.2">
      <c r="B409" s="1">
        <v>43606</v>
      </c>
      <c r="C409">
        <v>427</v>
      </c>
    </row>
    <row r="410" spans="2:3" x14ac:dyDescent="0.2">
      <c r="B410" s="1">
        <v>43607</v>
      </c>
      <c r="C410">
        <v>429</v>
      </c>
    </row>
    <row r="411" spans="2:3" x14ac:dyDescent="0.2">
      <c r="B411" s="1">
        <v>43608</v>
      </c>
      <c r="C411">
        <v>427.5</v>
      </c>
    </row>
    <row r="412" spans="2:3" x14ac:dyDescent="0.2">
      <c r="B412" s="1">
        <v>43609</v>
      </c>
      <c r="C412">
        <v>434.5</v>
      </c>
    </row>
    <row r="413" spans="2:3" x14ac:dyDescent="0.2">
      <c r="B413" s="1">
        <v>43613</v>
      </c>
      <c r="C413">
        <v>451.75</v>
      </c>
    </row>
    <row r="414" spans="2:3" x14ac:dyDescent="0.2">
      <c r="B414" s="1">
        <v>43614</v>
      </c>
      <c r="C414">
        <v>449</v>
      </c>
    </row>
    <row r="415" spans="2:3" x14ac:dyDescent="0.2">
      <c r="B415" s="1">
        <v>43615</v>
      </c>
      <c r="C415">
        <v>460.75</v>
      </c>
    </row>
    <row r="416" spans="2:3" x14ac:dyDescent="0.2">
      <c r="B416" s="1">
        <v>43616</v>
      </c>
      <c r="C416">
        <v>453.75</v>
      </c>
    </row>
    <row r="417" spans="2:3" x14ac:dyDescent="0.2">
      <c r="B417" s="1">
        <v>43619</v>
      </c>
      <c r="C417">
        <v>455.25</v>
      </c>
    </row>
    <row r="418" spans="2:3" x14ac:dyDescent="0.2">
      <c r="B418" s="1">
        <v>43620</v>
      </c>
      <c r="C418">
        <v>457</v>
      </c>
    </row>
    <row r="419" spans="2:3" x14ac:dyDescent="0.2">
      <c r="B419" s="1">
        <v>43621</v>
      </c>
      <c r="C419">
        <v>446.5</v>
      </c>
    </row>
    <row r="420" spans="2:3" x14ac:dyDescent="0.2">
      <c r="B420" s="1">
        <v>43622</v>
      </c>
      <c r="C420">
        <v>452.25</v>
      </c>
    </row>
    <row r="421" spans="2:3" x14ac:dyDescent="0.2">
      <c r="B421" s="1">
        <v>43623</v>
      </c>
      <c r="C421">
        <v>448.25</v>
      </c>
    </row>
    <row r="422" spans="2:3" x14ac:dyDescent="0.2">
      <c r="B422" s="1">
        <v>43626</v>
      </c>
      <c r="C422">
        <v>451.5</v>
      </c>
    </row>
    <row r="423" spans="2:3" x14ac:dyDescent="0.2">
      <c r="B423" s="1">
        <v>43627</v>
      </c>
      <c r="C423">
        <v>460.75</v>
      </c>
    </row>
    <row r="424" spans="2:3" x14ac:dyDescent="0.2">
      <c r="B424" s="1">
        <v>43628</v>
      </c>
      <c r="C424">
        <v>460.25</v>
      </c>
    </row>
    <row r="425" spans="2:3" x14ac:dyDescent="0.2">
      <c r="B425" s="1">
        <v>43629</v>
      </c>
      <c r="C425">
        <v>463.5</v>
      </c>
    </row>
    <row r="426" spans="2:3" x14ac:dyDescent="0.2">
      <c r="B426" s="1">
        <v>43630</v>
      </c>
      <c r="C426">
        <v>468</v>
      </c>
    </row>
    <row r="427" spans="2:3" x14ac:dyDescent="0.2">
      <c r="B427" s="1">
        <v>43633</v>
      </c>
      <c r="C427">
        <v>474.25</v>
      </c>
    </row>
    <row r="428" spans="2:3" x14ac:dyDescent="0.2">
      <c r="B428" s="1">
        <v>43634</v>
      </c>
      <c r="C428">
        <v>469.25</v>
      </c>
    </row>
    <row r="429" spans="2:3" x14ac:dyDescent="0.2">
      <c r="B429" s="1">
        <v>43635</v>
      </c>
      <c r="C429">
        <v>461</v>
      </c>
    </row>
    <row r="430" spans="2:3" x14ac:dyDescent="0.2">
      <c r="B430" s="1">
        <v>43636</v>
      </c>
      <c r="C430">
        <v>469.25</v>
      </c>
    </row>
    <row r="431" spans="2:3" x14ac:dyDescent="0.2">
      <c r="B431" s="1">
        <v>43637</v>
      </c>
      <c r="C431">
        <v>463.25</v>
      </c>
    </row>
    <row r="432" spans="2:3" x14ac:dyDescent="0.2">
      <c r="B432" s="1">
        <v>43640</v>
      </c>
      <c r="C432">
        <v>466.75</v>
      </c>
    </row>
    <row r="433" spans="2:3" x14ac:dyDescent="0.2">
      <c r="B433" s="1">
        <v>43641</v>
      </c>
      <c r="C433">
        <v>463.75</v>
      </c>
    </row>
    <row r="434" spans="2:3" x14ac:dyDescent="0.2">
      <c r="B434" s="1">
        <v>43642</v>
      </c>
      <c r="C434">
        <v>461.75</v>
      </c>
    </row>
    <row r="435" spans="2:3" x14ac:dyDescent="0.2">
      <c r="B435" s="1">
        <v>43643</v>
      </c>
      <c r="C435">
        <v>459</v>
      </c>
    </row>
    <row r="436" spans="2:3" x14ac:dyDescent="0.2">
      <c r="B436" s="1">
        <v>43644</v>
      </c>
      <c r="C436">
        <v>446</v>
      </c>
    </row>
    <row r="437" spans="2:3" x14ac:dyDescent="0.2">
      <c r="B437" s="1">
        <v>43647</v>
      </c>
      <c r="C437">
        <v>440</v>
      </c>
    </row>
    <row r="438" spans="2:3" x14ac:dyDescent="0.2">
      <c r="B438" s="1">
        <v>43648</v>
      </c>
      <c r="C438">
        <v>442.5</v>
      </c>
    </row>
    <row r="439" spans="2:3" x14ac:dyDescent="0.2">
      <c r="B439" s="1">
        <v>43649</v>
      </c>
      <c r="C439">
        <v>455</v>
      </c>
    </row>
    <row r="440" spans="2:3" x14ac:dyDescent="0.2">
      <c r="B440" s="1">
        <v>43651</v>
      </c>
      <c r="C440">
        <v>455.75</v>
      </c>
    </row>
    <row r="441" spans="2:3" x14ac:dyDescent="0.2">
      <c r="B441" s="1">
        <v>43654</v>
      </c>
      <c r="C441">
        <v>456.25</v>
      </c>
    </row>
    <row r="442" spans="2:3" x14ac:dyDescent="0.2">
      <c r="B442" s="1">
        <v>43655</v>
      </c>
      <c r="C442">
        <v>450.75</v>
      </c>
    </row>
    <row r="443" spans="2:3" x14ac:dyDescent="0.2">
      <c r="B443" s="1">
        <v>43656</v>
      </c>
      <c r="C443">
        <v>452</v>
      </c>
    </row>
    <row r="444" spans="2:3" x14ac:dyDescent="0.2">
      <c r="B444" s="1">
        <v>43657</v>
      </c>
      <c r="C444">
        <v>458.75</v>
      </c>
    </row>
    <row r="445" spans="2:3" x14ac:dyDescent="0.2">
      <c r="B445" s="1">
        <v>43658</v>
      </c>
      <c r="C445">
        <v>467.75</v>
      </c>
    </row>
    <row r="446" spans="2:3" x14ac:dyDescent="0.2">
      <c r="B446" s="1">
        <v>43661</v>
      </c>
      <c r="C446">
        <v>458.75</v>
      </c>
    </row>
    <row r="447" spans="2:3" x14ac:dyDescent="0.2">
      <c r="B447" s="1">
        <v>43662</v>
      </c>
      <c r="C447">
        <v>455</v>
      </c>
    </row>
    <row r="448" spans="2:3" x14ac:dyDescent="0.2">
      <c r="B448" s="1">
        <v>43663</v>
      </c>
      <c r="C448">
        <v>454.75</v>
      </c>
    </row>
    <row r="449" spans="2:3" x14ac:dyDescent="0.2">
      <c r="B449" s="1">
        <v>43664</v>
      </c>
      <c r="C449">
        <v>445.75</v>
      </c>
    </row>
    <row r="450" spans="2:3" x14ac:dyDescent="0.2">
      <c r="B450" s="1">
        <v>43665</v>
      </c>
      <c r="C450">
        <v>451.25</v>
      </c>
    </row>
    <row r="451" spans="2:3" x14ac:dyDescent="0.2">
      <c r="B451" s="1">
        <v>43668</v>
      </c>
      <c r="C451">
        <v>443.75</v>
      </c>
    </row>
    <row r="452" spans="2:3" x14ac:dyDescent="0.2">
      <c r="B452" s="1">
        <v>43669</v>
      </c>
      <c r="C452">
        <v>447.25</v>
      </c>
    </row>
    <row r="453" spans="2:3" x14ac:dyDescent="0.2">
      <c r="B453" s="1">
        <v>43670</v>
      </c>
      <c r="C453">
        <v>446.5</v>
      </c>
    </row>
    <row r="454" spans="2:3" x14ac:dyDescent="0.2">
      <c r="B454" s="1">
        <v>43671</v>
      </c>
      <c r="C454">
        <v>444.75</v>
      </c>
    </row>
    <row r="455" spans="2:3" x14ac:dyDescent="0.2">
      <c r="B455" s="1">
        <v>43672</v>
      </c>
      <c r="C455">
        <v>442.25</v>
      </c>
    </row>
    <row r="456" spans="2:3" x14ac:dyDescent="0.2">
      <c r="B456" s="1">
        <v>43675</v>
      </c>
      <c r="C456">
        <v>444.25</v>
      </c>
    </row>
    <row r="457" spans="2:3" x14ac:dyDescent="0.2">
      <c r="B457" s="1">
        <v>43676</v>
      </c>
      <c r="C457">
        <v>439.25</v>
      </c>
    </row>
    <row r="458" spans="2:3" x14ac:dyDescent="0.2">
      <c r="B458" s="1">
        <v>43677</v>
      </c>
      <c r="C458">
        <v>430.25</v>
      </c>
    </row>
    <row r="459" spans="2:3" x14ac:dyDescent="0.2">
      <c r="B459" s="1">
        <v>43678</v>
      </c>
      <c r="C459">
        <v>424.5</v>
      </c>
    </row>
    <row r="460" spans="2:3" x14ac:dyDescent="0.2">
      <c r="B460" s="1">
        <v>43679</v>
      </c>
      <c r="C460">
        <v>430.75</v>
      </c>
    </row>
    <row r="461" spans="2:3" x14ac:dyDescent="0.2">
      <c r="B461" s="1">
        <v>43682</v>
      </c>
      <c r="C461">
        <v>434.5</v>
      </c>
    </row>
    <row r="462" spans="2:3" x14ac:dyDescent="0.2">
      <c r="B462" s="1">
        <v>43683</v>
      </c>
      <c r="C462">
        <v>430</v>
      </c>
    </row>
    <row r="463" spans="2:3" x14ac:dyDescent="0.2">
      <c r="B463" s="1">
        <v>43684</v>
      </c>
      <c r="C463">
        <v>432.25</v>
      </c>
    </row>
    <row r="464" spans="2:3" x14ac:dyDescent="0.2">
      <c r="B464" s="1">
        <v>43685</v>
      </c>
      <c r="C464">
        <v>436.25</v>
      </c>
    </row>
    <row r="465" spans="2:3" x14ac:dyDescent="0.2">
      <c r="B465" s="1">
        <v>43686</v>
      </c>
      <c r="C465">
        <v>437.5</v>
      </c>
    </row>
    <row r="466" spans="2:3" x14ac:dyDescent="0.2">
      <c r="B466" s="1">
        <v>43689</v>
      </c>
      <c r="C466">
        <v>412.75</v>
      </c>
    </row>
    <row r="467" spans="2:3" x14ac:dyDescent="0.2">
      <c r="B467" s="1">
        <v>43690</v>
      </c>
      <c r="C467">
        <v>404.5</v>
      </c>
    </row>
    <row r="468" spans="2:3" x14ac:dyDescent="0.2">
      <c r="B468" s="1">
        <v>43691</v>
      </c>
      <c r="C468">
        <v>397.5</v>
      </c>
    </row>
    <row r="469" spans="2:3" x14ac:dyDescent="0.2">
      <c r="B469" s="1">
        <v>43692</v>
      </c>
      <c r="C469">
        <v>397.75</v>
      </c>
    </row>
    <row r="470" spans="2:3" x14ac:dyDescent="0.2">
      <c r="B470" s="1">
        <v>43693</v>
      </c>
      <c r="C470">
        <v>405.75</v>
      </c>
    </row>
    <row r="471" spans="2:3" x14ac:dyDescent="0.2">
      <c r="B471" s="1">
        <v>43696</v>
      </c>
      <c r="C471">
        <v>400.5</v>
      </c>
    </row>
    <row r="472" spans="2:3" x14ac:dyDescent="0.2">
      <c r="B472" s="1">
        <v>43697</v>
      </c>
      <c r="C472">
        <v>395.75</v>
      </c>
    </row>
    <row r="473" spans="2:3" x14ac:dyDescent="0.2">
      <c r="B473" s="1">
        <v>43698</v>
      </c>
      <c r="C473">
        <v>396.75</v>
      </c>
    </row>
    <row r="474" spans="2:3" x14ac:dyDescent="0.2">
      <c r="B474" s="1">
        <v>43699</v>
      </c>
      <c r="C474">
        <v>397.25</v>
      </c>
    </row>
    <row r="475" spans="2:3" x14ac:dyDescent="0.2">
      <c r="B475" s="1">
        <v>43700</v>
      </c>
      <c r="C475">
        <v>395.25</v>
      </c>
    </row>
    <row r="476" spans="2:3" x14ac:dyDescent="0.2">
      <c r="B476" s="1">
        <v>43703</v>
      </c>
      <c r="C476">
        <v>395.75</v>
      </c>
    </row>
    <row r="477" spans="2:3" x14ac:dyDescent="0.2">
      <c r="B477" s="1">
        <v>43704</v>
      </c>
      <c r="C477">
        <v>393</v>
      </c>
    </row>
    <row r="478" spans="2:3" x14ac:dyDescent="0.2">
      <c r="B478" s="1">
        <v>43705</v>
      </c>
      <c r="C478">
        <v>396</v>
      </c>
    </row>
    <row r="479" spans="2:3" x14ac:dyDescent="0.2">
      <c r="B479" s="1">
        <v>43706</v>
      </c>
      <c r="C479">
        <v>397.25</v>
      </c>
    </row>
    <row r="480" spans="2:3" x14ac:dyDescent="0.2">
      <c r="B480" s="1">
        <v>43707</v>
      </c>
      <c r="C480">
        <v>397</v>
      </c>
    </row>
    <row r="481" spans="2:3" x14ac:dyDescent="0.2">
      <c r="B481" s="1">
        <v>43711</v>
      </c>
      <c r="C481">
        <v>389.5</v>
      </c>
    </row>
    <row r="482" spans="2:3" x14ac:dyDescent="0.2">
      <c r="B482" s="1">
        <v>43712</v>
      </c>
      <c r="C482">
        <v>387.75</v>
      </c>
    </row>
    <row r="483" spans="2:3" x14ac:dyDescent="0.2">
      <c r="B483" s="1">
        <v>43713</v>
      </c>
      <c r="C483">
        <v>387.75</v>
      </c>
    </row>
    <row r="484" spans="2:3" x14ac:dyDescent="0.2">
      <c r="B484" s="1">
        <v>43714</v>
      </c>
      <c r="C484">
        <v>384.75</v>
      </c>
    </row>
    <row r="485" spans="2:3" x14ac:dyDescent="0.2">
      <c r="B485" s="1">
        <v>43717</v>
      </c>
      <c r="C485">
        <v>384.25</v>
      </c>
    </row>
    <row r="486" spans="2:3" x14ac:dyDescent="0.2">
      <c r="B486" s="1">
        <v>43718</v>
      </c>
      <c r="C486">
        <v>390.75</v>
      </c>
    </row>
    <row r="487" spans="2:3" x14ac:dyDescent="0.2">
      <c r="B487" s="1">
        <v>43719</v>
      </c>
      <c r="C487">
        <v>389</v>
      </c>
    </row>
    <row r="488" spans="2:3" x14ac:dyDescent="0.2">
      <c r="B488" s="1">
        <v>43720</v>
      </c>
      <c r="C488">
        <v>396</v>
      </c>
    </row>
    <row r="489" spans="2:3" x14ac:dyDescent="0.2">
      <c r="B489" s="1">
        <v>43721</v>
      </c>
      <c r="C489">
        <v>397</v>
      </c>
    </row>
    <row r="490" spans="2:3" x14ac:dyDescent="0.2">
      <c r="B490" s="1">
        <v>43724</v>
      </c>
      <c r="C490">
        <v>401.25</v>
      </c>
    </row>
    <row r="491" spans="2:3" x14ac:dyDescent="0.2">
      <c r="B491" s="1">
        <v>43725</v>
      </c>
      <c r="C491">
        <v>395</v>
      </c>
    </row>
    <row r="492" spans="2:3" x14ac:dyDescent="0.2">
      <c r="B492" s="1">
        <v>43726</v>
      </c>
      <c r="C492">
        <v>396.5</v>
      </c>
    </row>
    <row r="493" spans="2:3" x14ac:dyDescent="0.2">
      <c r="B493" s="1">
        <v>43727</v>
      </c>
      <c r="C493">
        <v>397.5</v>
      </c>
    </row>
    <row r="494" spans="2:3" x14ac:dyDescent="0.2">
      <c r="B494" s="1">
        <v>43728</v>
      </c>
      <c r="C494">
        <v>395.25</v>
      </c>
    </row>
    <row r="495" spans="2:3" x14ac:dyDescent="0.2">
      <c r="B495" s="1">
        <v>43731</v>
      </c>
      <c r="C495">
        <v>397.75</v>
      </c>
    </row>
    <row r="496" spans="2:3" x14ac:dyDescent="0.2">
      <c r="B496" s="1">
        <v>43732</v>
      </c>
      <c r="C496">
        <v>398</v>
      </c>
    </row>
    <row r="497" spans="2:3" x14ac:dyDescent="0.2">
      <c r="B497" s="1">
        <v>43733</v>
      </c>
      <c r="C497">
        <v>398.5</v>
      </c>
    </row>
    <row r="498" spans="2:3" x14ac:dyDescent="0.2">
      <c r="B498" s="1">
        <v>43734</v>
      </c>
      <c r="C498">
        <v>397.5</v>
      </c>
    </row>
    <row r="499" spans="2:3" x14ac:dyDescent="0.2">
      <c r="B499" s="1">
        <v>43735</v>
      </c>
      <c r="C499">
        <v>396.5</v>
      </c>
    </row>
    <row r="500" spans="2:3" x14ac:dyDescent="0.2">
      <c r="B500" s="1">
        <v>43738</v>
      </c>
      <c r="C500">
        <v>408.5</v>
      </c>
    </row>
    <row r="501" spans="2:3" x14ac:dyDescent="0.2">
      <c r="B501" s="1">
        <v>43739</v>
      </c>
      <c r="C501">
        <v>411.75</v>
      </c>
    </row>
    <row r="502" spans="2:3" x14ac:dyDescent="0.2">
      <c r="B502" s="1">
        <v>43740</v>
      </c>
      <c r="C502">
        <v>407.25</v>
      </c>
    </row>
    <row r="503" spans="2:3" x14ac:dyDescent="0.2">
      <c r="B503" s="1">
        <v>43741</v>
      </c>
      <c r="C503">
        <v>408.5</v>
      </c>
    </row>
    <row r="504" spans="2:3" x14ac:dyDescent="0.2">
      <c r="B504" s="1">
        <v>43742</v>
      </c>
      <c r="C504">
        <v>405.75</v>
      </c>
    </row>
    <row r="505" spans="2:3" x14ac:dyDescent="0.2">
      <c r="B505" s="1">
        <v>43745</v>
      </c>
      <c r="C505">
        <v>408.25</v>
      </c>
    </row>
    <row r="506" spans="2:3" x14ac:dyDescent="0.2">
      <c r="B506" s="1">
        <v>43746</v>
      </c>
      <c r="C506">
        <v>414.5</v>
      </c>
    </row>
    <row r="507" spans="2:3" x14ac:dyDescent="0.2">
      <c r="B507" s="1">
        <v>43747</v>
      </c>
      <c r="C507">
        <v>414.5</v>
      </c>
    </row>
    <row r="508" spans="2:3" x14ac:dyDescent="0.2">
      <c r="B508" s="1">
        <v>43748</v>
      </c>
      <c r="C508">
        <v>402.25</v>
      </c>
    </row>
    <row r="509" spans="2:3" x14ac:dyDescent="0.2">
      <c r="B509" s="1">
        <v>43749</v>
      </c>
      <c r="C509">
        <v>416.5</v>
      </c>
    </row>
    <row r="510" spans="2:3" x14ac:dyDescent="0.2">
      <c r="B510" s="1">
        <v>43752</v>
      </c>
      <c r="C510">
        <v>416</v>
      </c>
    </row>
    <row r="511" spans="2:3" x14ac:dyDescent="0.2">
      <c r="B511" s="1">
        <v>43753</v>
      </c>
      <c r="C511">
        <v>415.25</v>
      </c>
    </row>
    <row r="512" spans="2:3" x14ac:dyDescent="0.2">
      <c r="B512" s="1">
        <v>43754</v>
      </c>
      <c r="C512">
        <v>414.75</v>
      </c>
    </row>
    <row r="513" spans="2:3" x14ac:dyDescent="0.2">
      <c r="B513" s="1">
        <v>43755</v>
      </c>
      <c r="C513">
        <v>417.75</v>
      </c>
    </row>
    <row r="514" spans="2:3" x14ac:dyDescent="0.2">
      <c r="B514" s="1">
        <v>43756</v>
      </c>
      <c r="C514">
        <v>415.25</v>
      </c>
    </row>
    <row r="515" spans="2:3" x14ac:dyDescent="0.2">
      <c r="B515" s="1">
        <v>43759</v>
      </c>
      <c r="C515">
        <v>413</v>
      </c>
    </row>
    <row r="516" spans="2:3" x14ac:dyDescent="0.2">
      <c r="B516" s="1">
        <v>43760</v>
      </c>
      <c r="C516">
        <v>413</v>
      </c>
    </row>
    <row r="517" spans="2:3" x14ac:dyDescent="0.2">
      <c r="B517" s="1">
        <v>43761</v>
      </c>
      <c r="C517">
        <v>412</v>
      </c>
    </row>
    <row r="518" spans="2:3" x14ac:dyDescent="0.2">
      <c r="B518" s="1">
        <v>43762</v>
      </c>
      <c r="C518">
        <v>410.25</v>
      </c>
    </row>
    <row r="519" spans="2:3" x14ac:dyDescent="0.2">
      <c r="B519" s="1">
        <v>43763</v>
      </c>
      <c r="C519">
        <v>409.75</v>
      </c>
    </row>
    <row r="520" spans="2:3" x14ac:dyDescent="0.2">
      <c r="B520" s="1">
        <v>43766</v>
      </c>
      <c r="C520">
        <v>407.5</v>
      </c>
    </row>
    <row r="521" spans="2:3" x14ac:dyDescent="0.2">
      <c r="B521" s="1">
        <v>43767</v>
      </c>
      <c r="C521">
        <v>408.75</v>
      </c>
    </row>
    <row r="522" spans="2:3" x14ac:dyDescent="0.2">
      <c r="B522" s="1">
        <v>43768</v>
      </c>
      <c r="C522">
        <v>410.5</v>
      </c>
    </row>
    <row r="523" spans="2:3" x14ac:dyDescent="0.2">
      <c r="B523" s="1">
        <v>43769</v>
      </c>
      <c r="C523">
        <v>410</v>
      </c>
    </row>
    <row r="524" spans="2:3" x14ac:dyDescent="0.2">
      <c r="B524" s="1">
        <v>43770</v>
      </c>
      <c r="C524">
        <v>410</v>
      </c>
    </row>
    <row r="525" spans="2:3" x14ac:dyDescent="0.2">
      <c r="B525" s="1">
        <v>43773</v>
      </c>
      <c r="C525">
        <v>406.5</v>
      </c>
    </row>
    <row r="526" spans="2:3" x14ac:dyDescent="0.2">
      <c r="B526" s="1">
        <v>43774</v>
      </c>
      <c r="C526">
        <v>404.75</v>
      </c>
    </row>
    <row r="527" spans="2:3" x14ac:dyDescent="0.2">
      <c r="B527" s="1">
        <v>43775</v>
      </c>
      <c r="C527">
        <v>400.75</v>
      </c>
    </row>
    <row r="528" spans="2:3" x14ac:dyDescent="0.2">
      <c r="B528" s="1">
        <v>43776</v>
      </c>
      <c r="C528">
        <v>397.75</v>
      </c>
    </row>
    <row r="529" spans="2:3" x14ac:dyDescent="0.2">
      <c r="B529" s="1">
        <v>43777</v>
      </c>
      <c r="C529">
        <v>399.75</v>
      </c>
    </row>
    <row r="530" spans="2:3" x14ac:dyDescent="0.2">
      <c r="B530" s="1">
        <v>43780</v>
      </c>
      <c r="C530">
        <v>395</v>
      </c>
    </row>
    <row r="531" spans="2:3" x14ac:dyDescent="0.2">
      <c r="B531" s="1">
        <v>43781</v>
      </c>
      <c r="C531">
        <v>398.75</v>
      </c>
    </row>
    <row r="532" spans="2:3" x14ac:dyDescent="0.2">
      <c r="B532" s="1">
        <v>43782</v>
      </c>
      <c r="C532">
        <v>395.75</v>
      </c>
    </row>
    <row r="533" spans="2:3" x14ac:dyDescent="0.2">
      <c r="B533" s="1">
        <v>43783</v>
      </c>
      <c r="C533">
        <v>396.5</v>
      </c>
    </row>
    <row r="534" spans="2:3" x14ac:dyDescent="0.2">
      <c r="B534" s="1">
        <v>43784</v>
      </c>
      <c r="C534">
        <v>392.5</v>
      </c>
    </row>
    <row r="535" spans="2:3" x14ac:dyDescent="0.2">
      <c r="B535" s="1">
        <v>43787</v>
      </c>
      <c r="C535">
        <v>388.75</v>
      </c>
    </row>
    <row r="536" spans="2:3" x14ac:dyDescent="0.2">
      <c r="B536" s="1">
        <v>43788</v>
      </c>
      <c r="C536">
        <v>392.5</v>
      </c>
    </row>
    <row r="537" spans="2:3" x14ac:dyDescent="0.2">
      <c r="B537" s="1">
        <v>43789</v>
      </c>
      <c r="C537">
        <v>389.25</v>
      </c>
    </row>
    <row r="538" spans="2:3" x14ac:dyDescent="0.2">
      <c r="B538" s="1">
        <v>43790</v>
      </c>
      <c r="C538">
        <v>390</v>
      </c>
    </row>
    <row r="539" spans="2:3" x14ac:dyDescent="0.2">
      <c r="B539" s="1">
        <v>43791</v>
      </c>
      <c r="C539">
        <v>388.75</v>
      </c>
    </row>
    <row r="540" spans="2:3" x14ac:dyDescent="0.2">
      <c r="B540" s="1">
        <v>43794</v>
      </c>
      <c r="C540">
        <v>392</v>
      </c>
    </row>
    <row r="541" spans="2:3" x14ac:dyDescent="0.2">
      <c r="B541" s="1">
        <v>43795</v>
      </c>
      <c r="C541">
        <v>389.5</v>
      </c>
    </row>
    <row r="542" spans="2:3" x14ac:dyDescent="0.2">
      <c r="B542" s="1">
        <v>43796</v>
      </c>
      <c r="C542">
        <v>384.25</v>
      </c>
    </row>
    <row r="543" spans="2:3" x14ac:dyDescent="0.2">
      <c r="B543" s="1">
        <v>43798</v>
      </c>
      <c r="C543">
        <v>390.25</v>
      </c>
    </row>
    <row r="544" spans="2:3" x14ac:dyDescent="0.2">
      <c r="B544" s="1">
        <v>43801</v>
      </c>
      <c r="C544">
        <v>390.25</v>
      </c>
    </row>
    <row r="545" spans="2:3" x14ac:dyDescent="0.2">
      <c r="B545" s="1">
        <v>43802</v>
      </c>
      <c r="C545">
        <v>391.75</v>
      </c>
    </row>
    <row r="546" spans="2:3" x14ac:dyDescent="0.2">
      <c r="B546" s="1">
        <v>43803</v>
      </c>
      <c r="C546">
        <v>389.25</v>
      </c>
    </row>
    <row r="547" spans="2:3" x14ac:dyDescent="0.2">
      <c r="B547" s="1">
        <v>43804</v>
      </c>
      <c r="C547">
        <v>387</v>
      </c>
    </row>
    <row r="548" spans="2:3" x14ac:dyDescent="0.2">
      <c r="B548" s="1">
        <v>43805</v>
      </c>
      <c r="C548">
        <v>386.75</v>
      </c>
    </row>
    <row r="549" spans="2:3" x14ac:dyDescent="0.2">
      <c r="B549" s="1">
        <v>43808</v>
      </c>
      <c r="C549">
        <v>386</v>
      </c>
    </row>
    <row r="550" spans="2:3" x14ac:dyDescent="0.2">
      <c r="B550" s="1">
        <v>43809</v>
      </c>
      <c r="C550">
        <v>388</v>
      </c>
    </row>
    <row r="551" spans="2:3" x14ac:dyDescent="0.2">
      <c r="B551" s="1">
        <v>43810</v>
      </c>
      <c r="C551">
        <v>383.75</v>
      </c>
    </row>
    <row r="552" spans="2:3" x14ac:dyDescent="0.2">
      <c r="B552" s="1">
        <v>43811</v>
      </c>
      <c r="C552">
        <v>390</v>
      </c>
    </row>
    <row r="553" spans="2:3" x14ac:dyDescent="0.2">
      <c r="B553" s="1">
        <v>43812</v>
      </c>
      <c r="C553">
        <v>393.75</v>
      </c>
    </row>
    <row r="554" spans="2:3" x14ac:dyDescent="0.2">
      <c r="B554" s="1">
        <v>43815</v>
      </c>
      <c r="C554">
        <v>400.25</v>
      </c>
    </row>
    <row r="555" spans="2:3" x14ac:dyDescent="0.2">
      <c r="B555" s="1">
        <v>43816</v>
      </c>
      <c r="C555">
        <v>402.25</v>
      </c>
    </row>
    <row r="556" spans="2:3" x14ac:dyDescent="0.2">
      <c r="B556" s="1">
        <v>43817</v>
      </c>
      <c r="C556">
        <v>399.5</v>
      </c>
    </row>
    <row r="557" spans="2:3" x14ac:dyDescent="0.2">
      <c r="B557" s="1">
        <v>43818</v>
      </c>
      <c r="C557">
        <v>398.75</v>
      </c>
    </row>
    <row r="558" spans="2:3" x14ac:dyDescent="0.2">
      <c r="B558" s="1">
        <v>43819</v>
      </c>
      <c r="C558">
        <v>399.5</v>
      </c>
    </row>
    <row r="559" spans="2:3" x14ac:dyDescent="0.2">
      <c r="B559" s="1">
        <v>43822</v>
      </c>
      <c r="C559">
        <v>401.25</v>
      </c>
    </row>
    <row r="560" spans="2:3" x14ac:dyDescent="0.2">
      <c r="B560" s="1">
        <v>43823</v>
      </c>
      <c r="C560">
        <v>400.5</v>
      </c>
    </row>
    <row r="561" spans="2:3" x14ac:dyDescent="0.2">
      <c r="B561" s="1">
        <v>43825</v>
      </c>
      <c r="C561">
        <v>401.25</v>
      </c>
    </row>
    <row r="562" spans="2:3" x14ac:dyDescent="0.2">
      <c r="B562" s="1">
        <v>43826</v>
      </c>
      <c r="C562">
        <v>402.75</v>
      </c>
    </row>
    <row r="563" spans="2:3" x14ac:dyDescent="0.2">
      <c r="B563" s="1">
        <v>43829</v>
      </c>
      <c r="C563">
        <v>401.5</v>
      </c>
    </row>
    <row r="564" spans="2:3" x14ac:dyDescent="0.2">
      <c r="B564" s="1">
        <v>43830</v>
      </c>
      <c r="C564">
        <v>401</v>
      </c>
    </row>
    <row r="565" spans="2:3" x14ac:dyDescent="0.2">
      <c r="B565" s="1">
        <v>43832</v>
      </c>
      <c r="C565">
        <v>404</v>
      </c>
    </row>
    <row r="566" spans="2:3" x14ac:dyDescent="0.2">
      <c r="B566" s="1">
        <v>43833</v>
      </c>
      <c r="C566">
        <v>399.25</v>
      </c>
    </row>
    <row r="567" spans="2:3" x14ac:dyDescent="0.2">
      <c r="B567" s="1">
        <v>43836</v>
      </c>
      <c r="C567">
        <v>398</v>
      </c>
    </row>
    <row r="568" spans="2:3" x14ac:dyDescent="0.2">
      <c r="B568" s="1">
        <v>43837</v>
      </c>
      <c r="C568">
        <v>397.75</v>
      </c>
    </row>
    <row r="569" spans="2:3" x14ac:dyDescent="0.2">
      <c r="B569" s="1">
        <v>43838</v>
      </c>
      <c r="C569">
        <v>397.75</v>
      </c>
    </row>
    <row r="570" spans="2:3" x14ac:dyDescent="0.2">
      <c r="B570" s="1">
        <v>43839</v>
      </c>
      <c r="C570">
        <v>396.75</v>
      </c>
    </row>
    <row r="571" spans="2:3" x14ac:dyDescent="0.2">
      <c r="B571" s="1">
        <v>43840</v>
      </c>
      <c r="C571">
        <v>399.5</v>
      </c>
    </row>
    <row r="572" spans="2:3" x14ac:dyDescent="0.2">
      <c r="B572" s="1">
        <v>43843</v>
      </c>
      <c r="C572">
        <v>402.75</v>
      </c>
    </row>
    <row r="573" spans="2:3" x14ac:dyDescent="0.2">
      <c r="B573" s="1">
        <v>43844</v>
      </c>
      <c r="C573">
        <v>402.25</v>
      </c>
    </row>
    <row r="574" spans="2:3" x14ac:dyDescent="0.2">
      <c r="B574" s="1">
        <v>43845</v>
      </c>
      <c r="C574">
        <v>400.5</v>
      </c>
    </row>
    <row r="575" spans="2:3" x14ac:dyDescent="0.2">
      <c r="B575" s="1">
        <v>43846</v>
      </c>
      <c r="C575">
        <v>389</v>
      </c>
    </row>
    <row r="576" spans="2:3" x14ac:dyDescent="0.2">
      <c r="B576" s="1">
        <v>43847</v>
      </c>
      <c r="C576">
        <v>401</v>
      </c>
    </row>
    <row r="577" spans="2:3" x14ac:dyDescent="0.2">
      <c r="B577" s="1">
        <v>43851</v>
      </c>
      <c r="C577">
        <v>399.25</v>
      </c>
    </row>
    <row r="578" spans="2:3" x14ac:dyDescent="0.2">
      <c r="B578" s="1">
        <v>43852</v>
      </c>
      <c r="C578">
        <v>399.25</v>
      </c>
    </row>
    <row r="579" spans="2:3" x14ac:dyDescent="0.2">
      <c r="B579" s="1">
        <v>43853</v>
      </c>
      <c r="C579">
        <v>403.25</v>
      </c>
    </row>
    <row r="580" spans="2:3" x14ac:dyDescent="0.2">
      <c r="B580" s="1">
        <v>43854</v>
      </c>
      <c r="C580">
        <v>397.75</v>
      </c>
    </row>
    <row r="581" spans="2:3" x14ac:dyDescent="0.2">
      <c r="B581" s="1">
        <v>43857</v>
      </c>
      <c r="C581">
        <v>392.25</v>
      </c>
    </row>
    <row r="582" spans="2:3" x14ac:dyDescent="0.2">
      <c r="B582" s="1">
        <v>43858</v>
      </c>
      <c r="C582">
        <v>397.25</v>
      </c>
    </row>
    <row r="583" spans="2:3" x14ac:dyDescent="0.2">
      <c r="B583" s="1">
        <v>43859</v>
      </c>
      <c r="C583">
        <v>394.5</v>
      </c>
    </row>
    <row r="584" spans="2:3" x14ac:dyDescent="0.2">
      <c r="B584" s="1">
        <v>43860</v>
      </c>
      <c r="C584">
        <v>389.5</v>
      </c>
    </row>
    <row r="585" spans="2:3" x14ac:dyDescent="0.2">
      <c r="B585" s="1">
        <v>43861</v>
      </c>
      <c r="C585">
        <v>391</v>
      </c>
    </row>
    <row r="586" spans="2:3" x14ac:dyDescent="0.2">
      <c r="B586" s="1">
        <v>43864</v>
      </c>
      <c r="C586">
        <v>389.5</v>
      </c>
    </row>
    <row r="587" spans="2:3" x14ac:dyDescent="0.2">
      <c r="B587" s="1">
        <v>43865</v>
      </c>
      <c r="C587">
        <v>392.75</v>
      </c>
    </row>
    <row r="588" spans="2:3" x14ac:dyDescent="0.2">
      <c r="B588" s="1">
        <v>43866</v>
      </c>
      <c r="C588">
        <v>391</v>
      </c>
    </row>
    <row r="589" spans="2:3" x14ac:dyDescent="0.2">
      <c r="B589" s="1">
        <v>43867</v>
      </c>
      <c r="C589">
        <v>388</v>
      </c>
    </row>
    <row r="590" spans="2:3" x14ac:dyDescent="0.2">
      <c r="B590" s="1">
        <v>43868</v>
      </c>
      <c r="C590">
        <v>392.25</v>
      </c>
    </row>
    <row r="591" spans="2:3" x14ac:dyDescent="0.2">
      <c r="B591" s="1">
        <v>43871</v>
      </c>
      <c r="C591">
        <v>390.75</v>
      </c>
    </row>
    <row r="592" spans="2:3" x14ac:dyDescent="0.2">
      <c r="B592" s="1">
        <v>43872</v>
      </c>
      <c r="C592">
        <v>388.25</v>
      </c>
    </row>
    <row r="593" spans="2:3" x14ac:dyDescent="0.2">
      <c r="B593" s="1">
        <v>43873</v>
      </c>
      <c r="C593">
        <v>390.25</v>
      </c>
    </row>
    <row r="594" spans="2:3" x14ac:dyDescent="0.2">
      <c r="B594" s="1">
        <v>43874</v>
      </c>
      <c r="C594">
        <v>388.75</v>
      </c>
    </row>
    <row r="595" spans="2:3" x14ac:dyDescent="0.2">
      <c r="B595" s="1">
        <v>43875</v>
      </c>
      <c r="C595">
        <v>385.5</v>
      </c>
    </row>
    <row r="596" spans="2:3" x14ac:dyDescent="0.2">
      <c r="B596" s="1">
        <v>43879</v>
      </c>
      <c r="C596">
        <v>390.5</v>
      </c>
    </row>
    <row r="597" spans="2:3" x14ac:dyDescent="0.2">
      <c r="B597" s="1">
        <v>43880</v>
      </c>
      <c r="C597">
        <v>388.25</v>
      </c>
    </row>
    <row r="598" spans="2:3" x14ac:dyDescent="0.2">
      <c r="B598" s="1">
        <v>43881</v>
      </c>
      <c r="C598">
        <v>385.5</v>
      </c>
    </row>
    <row r="599" spans="2:3" x14ac:dyDescent="0.2">
      <c r="B599" s="1">
        <v>43882</v>
      </c>
      <c r="C599">
        <v>383.5</v>
      </c>
    </row>
    <row r="600" spans="2:3" x14ac:dyDescent="0.2">
      <c r="B600" s="1">
        <v>43885</v>
      </c>
      <c r="C600">
        <v>379.5</v>
      </c>
    </row>
    <row r="601" spans="2:3" x14ac:dyDescent="0.2">
      <c r="B601" s="1">
        <v>43886</v>
      </c>
      <c r="C601">
        <v>380</v>
      </c>
    </row>
    <row r="602" spans="2:3" x14ac:dyDescent="0.2">
      <c r="B602" s="1">
        <v>43887</v>
      </c>
      <c r="C602">
        <v>378.75</v>
      </c>
    </row>
    <row r="603" spans="2:3" x14ac:dyDescent="0.2">
      <c r="B603" s="1">
        <v>43888</v>
      </c>
      <c r="C603">
        <v>372.5</v>
      </c>
    </row>
    <row r="604" spans="2:3" x14ac:dyDescent="0.2">
      <c r="B604" s="1">
        <v>43889</v>
      </c>
      <c r="C604">
        <v>372.5</v>
      </c>
    </row>
    <row r="605" spans="2:3" x14ac:dyDescent="0.2">
      <c r="B605" s="1">
        <v>43892</v>
      </c>
      <c r="C605">
        <v>378.5</v>
      </c>
    </row>
    <row r="606" spans="2:3" x14ac:dyDescent="0.2">
      <c r="B606" s="1">
        <v>43893</v>
      </c>
      <c r="C606">
        <v>383.75</v>
      </c>
    </row>
    <row r="607" spans="2:3" x14ac:dyDescent="0.2">
      <c r="B607" s="1">
        <v>43894</v>
      </c>
      <c r="C607">
        <v>386.25</v>
      </c>
    </row>
    <row r="608" spans="2:3" x14ac:dyDescent="0.2">
      <c r="B608" s="1">
        <v>43895</v>
      </c>
      <c r="C608">
        <v>383.75</v>
      </c>
    </row>
    <row r="609" spans="2:3" x14ac:dyDescent="0.2">
      <c r="B609" s="1">
        <v>43896</v>
      </c>
      <c r="C609">
        <v>379.25</v>
      </c>
    </row>
    <row r="610" spans="2:3" x14ac:dyDescent="0.2">
      <c r="B610" s="1">
        <v>43899</v>
      </c>
      <c r="C610">
        <v>375</v>
      </c>
    </row>
    <row r="611" spans="2:3" x14ac:dyDescent="0.2">
      <c r="B611" s="1">
        <v>43900</v>
      </c>
      <c r="C611">
        <v>379.5</v>
      </c>
    </row>
    <row r="612" spans="2:3" x14ac:dyDescent="0.2">
      <c r="B612" s="1">
        <v>43901</v>
      </c>
      <c r="C612">
        <v>376.5</v>
      </c>
    </row>
    <row r="613" spans="2:3" x14ac:dyDescent="0.2">
      <c r="B613" s="1">
        <v>43902</v>
      </c>
      <c r="C613">
        <v>368.75</v>
      </c>
    </row>
    <row r="614" spans="2:3" x14ac:dyDescent="0.2">
      <c r="B614" s="1">
        <v>43903</v>
      </c>
      <c r="C614">
        <v>368.5</v>
      </c>
    </row>
    <row r="615" spans="2:3" x14ac:dyDescent="0.2">
      <c r="B615" s="1">
        <v>43906</v>
      </c>
      <c r="C615">
        <v>358.5</v>
      </c>
    </row>
    <row r="616" spans="2:3" x14ac:dyDescent="0.2">
      <c r="B616" s="1">
        <v>43907</v>
      </c>
      <c r="C616">
        <v>350</v>
      </c>
    </row>
    <row r="617" spans="2:3" x14ac:dyDescent="0.2">
      <c r="B617" s="1">
        <v>43908</v>
      </c>
      <c r="C617">
        <v>341.75</v>
      </c>
    </row>
    <row r="618" spans="2:3" x14ac:dyDescent="0.2">
      <c r="B618" s="1">
        <v>43909</v>
      </c>
      <c r="C618">
        <v>351</v>
      </c>
    </row>
    <row r="619" spans="2:3" x14ac:dyDescent="0.2">
      <c r="B619" s="1">
        <v>43910</v>
      </c>
      <c r="C619">
        <v>349.5</v>
      </c>
    </row>
    <row r="620" spans="2:3" x14ac:dyDescent="0.2">
      <c r="B620" s="1">
        <v>43913</v>
      </c>
      <c r="C620">
        <v>349.5</v>
      </c>
    </row>
    <row r="621" spans="2:3" x14ac:dyDescent="0.2">
      <c r="B621" s="1">
        <v>43914</v>
      </c>
      <c r="C621">
        <v>352</v>
      </c>
    </row>
    <row r="622" spans="2:3" x14ac:dyDescent="0.2">
      <c r="B622" s="1">
        <v>43915</v>
      </c>
      <c r="C622">
        <v>353.5</v>
      </c>
    </row>
    <row r="623" spans="2:3" x14ac:dyDescent="0.2">
      <c r="B623" s="1">
        <v>43916</v>
      </c>
      <c r="C623">
        <v>354.25</v>
      </c>
    </row>
    <row r="624" spans="2:3" x14ac:dyDescent="0.2">
      <c r="B624" s="1">
        <v>43917</v>
      </c>
      <c r="C624">
        <v>351.75</v>
      </c>
    </row>
    <row r="625" spans="2:3" x14ac:dyDescent="0.2">
      <c r="B625" s="1">
        <v>43920</v>
      </c>
      <c r="C625">
        <v>347.5</v>
      </c>
    </row>
    <row r="626" spans="2:3" x14ac:dyDescent="0.2">
      <c r="B626" s="1">
        <v>43921</v>
      </c>
      <c r="C626">
        <v>346</v>
      </c>
    </row>
    <row r="627" spans="2:3" x14ac:dyDescent="0.2">
      <c r="B627" s="1">
        <v>43922</v>
      </c>
      <c r="C627">
        <v>338.75</v>
      </c>
    </row>
    <row r="628" spans="2:3" x14ac:dyDescent="0.2">
      <c r="B628" s="1">
        <v>43923</v>
      </c>
      <c r="C628">
        <v>338.5</v>
      </c>
    </row>
    <row r="629" spans="2:3" x14ac:dyDescent="0.2">
      <c r="B629" s="1">
        <v>43924</v>
      </c>
      <c r="C629">
        <v>336.75</v>
      </c>
    </row>
    <row r="630" spans="2:3" x14ac:dyDescent="0.2">
      <c r="B630" s="1">
        <v>43927</v>
      </c>
      <c r="C630">
        <v>333.5</v>
      </c>
    </row>
    <row r="631" spans="2:3" x14ac:dyDescent="0.2">
      <c r="B631" s="1">
        <v>43928</v>
      </c>
      <c r="C631">
        <v>337.25</v>
      </c>
    </row>
    <row r="632" spans="2:3" x14ac:dyDescent="0.2">
      <c r="B632" s="1">
        <v>43929</v>
      </c>
      <c r="C632">
        <v>335.5</v>
      </c>
    </row>
    <row r="633" spans="2:3" x14ac:dyDescent="0.2">
      <c r="B633" s="1">
        <v>43930</v>
      </c>
      <c r="C633">
        <v>336.75</v>
      </c>
    </row>
    <row r="634" spans="2:3" x14ac:dyDescent="0.2">
      <c r="B634" s="1">
        <v>43934</v>
      </c>
      <c r="C634">
        <v>336.25</v>
      </c>
    </row>
    <row r="635" spans="2:3" x14ac:dyDescent="0.2">
      <c r="B635" s="1">
        <v>43935</v>
      </c>
      <c r="C635">
        <v>332.25</v>
      </c>
    </row>
    <row r="636" spans="2:3" x14ac:dyDescent="0.2">
      <c r="B636" s="1">
        <v>43936</v>
      </c>
      <c r="C636">
        <v>326.75</v>
      </c>
    </row>
    <row r="637" spans="2:3" x14ac:dyDescent="0.2">
      <c r="B637" s="1">
        <v>43937</v>
      </c>
      <c r="C637">
        <v>326.25</v>
      </c>
    </row>
    <row r="638" spans="2:3" x14ac:dyDescent="0.2">
      <c r="B638" s="1">
        <v>43938</v>
      </c>
      <c r="C638">
        <v>329.25</v>
      </c>
    </row>
    <row r="639" spans="2:3" x14ac:dyDescent="0.2">
      <c r="B639" s="1">
        <v>43941</v>
      </c>
      <c r="C639">
        <v>322.25</v>
      </c>
    </row>
    <row r="640" spans="2:3" x14ac:dyDescent="0.2">
      <c r="B640" s="1">
        <v>43942</v>
      </c>
      <c r="C640">
        <v>317.25</v>
      </c>
    </row>
    <row r="641" spans="2:3" x14ac:dyDescent="0.2">
      <c r="B641" s="1">
        <v>43943</v>
      </c>
      <c r="C641">
        <v>324.75</v>
      </c>
    </row>
    <row r="642" spans="2:3" x14ac:dyDescent="0.2">
      <c r="B642" s="1">
        <v>43944</v>
      </c>
      <c r="C642">
        <v>326</v>
      </c>
    </row>
    <row r="643" spans="2:3" x14ac:dyDescent="0.2">
      <c r="B643" s="1">
        <v>43945</v>
      </c>
      <c r="C643">
        <v>323</v>
      </c>
    </row>
    <row r="644" spans="2:3" x14ac:dyDescent="0.2">
      <c r="B644" s="1">
        <v>43948</v>
      </c>
      <c r="C644">
        <v>313.25</v>
      </c>
    </row>
    <row r="645" spans="2:3" x14ac:dyDescent="0.2">
      <c r="B645" s="1">
        <v>43949</v>
      </c>
      <c r="C645">
        <v>312</v>
      </c>
    </row>
    <row r="646" spans="2:3" x14ac:dyDescent="0.2">
      <c r="B646" s="1">
        <v>43950</v>
      </c>
      <c r="C646">
        <v>314.5</v>
      </c>
    </row>
    <row r="647" spans="2:3" x14ac:dyDescent="0.2">
      <c r="B647" s="1">
        <v>43951</v>
      </c>
      <c r="C647">
        <v>320</v>
      </c>
    </row>
    <row r="648" spans="2:3" x14ac:dyDescent="0.2">
      <c r="B648" s="1">
        <v>43952</v>
      </c>
      <c r="C648">
        <v>318.5</v>
      </c>
    </row>
    <row r="649" spans="2:3" x14ac:dyDescent="0.2">
      <c r="B649" s="1">
        <v>43955</v>
      </c>
      <c r="C649">
        <v>315.5</v>
      </c>
    </row>
    <row r="650" spans="2:3" x14ac:dyDescent="0.2">
      <c r="B650" s="1">
        <v>43956</v>
      </c>
      <c r="C650">
        <v>317</v>
      </c>
    </row>
    <row r="651" spans="2:3" x14ac:dyDescent="0.2">
      <c r="B651" s="1">
        <v>43957</v>
      </c>
      <c r="C651">
        <v>314.25</v>
      </c>
    </row>
    <row r="652" spans="2:3" x14ac:dyDescent="0.2">
      <c r="B652" s="1">
        <v>43958</v>
      </c>
      <c r="C652">
        <v>318</v>
      </c>
    </row>
    <row r="653" spans="2:3" x14ac:dyDescent="0.2">
      <c r="B653" s="1">
        <v>43959</v>
      </c>
      <c r="C653">
        <v>319.25</v>
      </c>
    </row>
    <row r="654" spans="2:3" x14ac:dyDescent="0.2">
      <c r="B654" s="1">
        <v>43962</v>
      </c>
      <c r="C654">
        <v>318.5</v>
      </c>
    </row>
    <row r="655" spans="2:3" x14ac:dyDescent="0.2">
      <c r="B655" s="1">
        <v>43963</v>
      </c>
      <c r="C655">
        <v>322.25</v>
      </c>
    </row>
    <row r="656" spans="2:3" x14ac:dyDescent="0.2">
      <c r="B656" s="1">
        <v>43964</v>
      </c>
      <c r="C656">
        <v>318.25</v>
      </c>
    </row>
    <row r="657" spans="2:3" x14ac:dyDescent="0.2">
      <c r="B657" s="1">
        <v>43965</v>
      </c>
      <c r="C657">
        <v>317.5</v>
      </c>
    </row>
    <row r="658" spans="2:3" x14ac:dyDescent="0.2">
      <c r="B658" s="1">
        <v>43966</v>
      </c>
      <c r="C658">
        <v>319.25</v>
      </c>
    </row>
    <row r="659" spans="2:3" x14ac:dyDescent="0.2">
      <c r="B659" s="1">
        <v>43969</v>
      </c>
      <c r="C659">
        <v>320.75</v>
      </c>
    </row>
    <row r="660" spans="2:3" x14ac:dyDescent="0.2">
      <c r="B660" s="1">
        <v>43970</v>
      </c>
      <c r="C660">
        <v>321.25</v>
      </c>
    </row>
    <row r="661" spans="2:3" x14ac:dyDescent="0.2">
      <c r="B661" s="1">
        <v>43971</v>
      </c>
      <c r="C661">
        <v>319.5</v>
      </c>
    </row>
    <row r="662" spans="2:3" x14ac:dyDescent="0.2">
      <c r="B662" s="1">
        <v>43972</v>
      </c>
      <c r="C662">
        <v>317.75</v>
      </c>
    </row>
    <row r="663" spans="2:3" x14ac:dyDescent="0.2">
      <c r="B663" s="1">
        <v>43973</v>
      </c>
      <c r="C663">
        <v>318</v>
      </c>
    </row>
    <row r="664" spans="2:3" x14ac:dyDescent="0.2">
      <c r="B664" s="1">
        <v>43977</v>
      </c>
      <c r="C664">
        <v>319</v>
      </c>
    </row>
    <row r="665" spans="2:3" x14ac:dyDescent="0.2">
      <c r="B665" s="1">
        <v>43978</v>
      </c>
      <c r="C665">
        <v>320.5</v>
      </c>
    </row>
    <row r="666" spans="2:3" x14ac:dyDescent="0.2">
      <c r="B666" s="1">
        <v>43979</v>
      </c>
      <c r="C666">
        <v>327.5</v>
      </c>
    </row>
    <row r="667" spans="2:3" x14ac:dyDescent="0.2">
      <c r="B667" s="1">
        <v>43980</v>
      </c>
      <c r="C667">
        <v>325.75</v>
      </c>
    </row>
    <row r="668" spans="2:3" x14ac:dyDescent="0.2">
      <c r="B668" s="1">
        <v>43983</v>
      </c>
      <c r="C668">
        <v>323.25</v>
      </c>
    </row>
    <row r="669" spans="2:3" x14ac:dyDescent="0.2">
      <c r="B669" s="1">
        <v>43984</v>
      </c>
      <c r="C669">
        <v>324.25</v>
      </c>
    </row>
    <row r="670" spans="2:3" x14ac:dyDescent="0.2">
      <c r="B670" s="1">
        <v>43985</v>
      </c>
      <c r="C670">
        <v>324</v>
      </c>
    </row>
    <row r="671" spans="2:3" x14ac:dyDescent="0.2">
      <c r="B671" s="1">
        <v>43986</v>
      </c>
      <c r="C671">
        <v>329</v>
      </c>
    </row>
    <row r="672" spans="2:3" x14ac:dyDescent="0.2">
      <c r="B672" s="1">
        <v>43987</v>
      </c>
      <c r="C672">
        <v>331.25</v>
      </c>
    </row>
    <row r="673" spans="2:3" x14ac:dyDescent="0.2">
      <c r="B673" s="1">
        <v>43990</v>
      </c>
      <c r="C673">
        <v>333.75</v>
      </c>
    </row>
    <row r="674" spans="2:3" x14ac:dyDescent="0.2">
      <c r="B674" s="1">
        <v>43991</v>
      </c>
      <c r="C674">
        <v>327.5</v>
      </c>
    </row>
    <row r="675" spans="2:3" x14ac:dyDescent="0.2">
      <c r="B675" s="1">
        <v>43992</v>
      </c>
      <c r="C675">
        <v>326.25</v>
      </c>
    </row>
    <row r="676" spans="2:3" x14ac:dyDescent="0.2">
      <c r="B676" s="1">
        <v>43993</v>
      </c>
      <c r="C676">
        <v>329.75</v>
      </c>
    </row>
    <row r="677" spans="2:3" x14ac:dyDescent="0.2">
      <c r="B677" s="1">
        <v>43994</v>
      </c>
      <c r="C677">
        <v>330</v>
      </c>
    </row>
    <row r="678" spans="2:3" x14ac:dyDescent="0.2">
      <c r="B678" s="1">
        <v>43997</v>
      </c>
      <c r="C678">
        <v>329.25</v>
      </c>
    </row>
    <row r="679" spans="2:3" x14ac:dyDescent="0.2">
      <c r="B679" s="1">
        <v>43998</v>
      </c>
      <c r="C679">
        <v>329</v>
      </c>
    </row>
    <row r="680" spans="2:3" x14ac:dyDescent="0.2">
      <c r="B680" s="1">
        <v>43999</v>
      </c>
      <c r="C680">
        <v>330.25</v>
      </c>
    </row>
    <row r="681" spans="2:3" x14ac:dyDescent="0.2">
      <c r="B681" s="1">
        <v>44000</v>
      </c>
      <c r="C681">
        <v>331</v>
      </c>
    </row>
    <row r="682" spans="2:3" x14ac:dyDescent="0.2">
      <c r="B682" s="1">
        <v>44001</v>
      </c>
      <c r="C682">
        <v>332.5</v>
      </c>
    </row>
    <row r="683" spans="2:3" x14ac:dyDescent="0.2">
      <c r="B683" s="1">
        <v>44004</v>
      </c>
      <c r="C683">
        <v>328.25</v>
      </c>
    </row>
    <row r="684" spans="2:3" x14ac:dyDescent="0.2">
      <c r="B684" s="1">
        <v>44005</v>
      </c>
      <c r="C684">
        <v>325</v>
      </c>
    </row>
    <row r="685" spans="2:3" x14ac:dyDescent="0.2">
      <c r="B685" s="1">
        <v>44006</v>
      </c>
      <c r="C685">
        <v>324.25</v>
      </c>
    </row>
    <row r="686" spans="2:3" x14ac:dyDescent="0.2">
      <c r="B686" s="1">
        <v>44007</v>
      </c>
      <c r="C686">
        <v>317.25</v>
      </c>
    </row>
    <row r="687" spans="2:3" x14ac:dyDescent="0.2">
      <c r="B687" s="1">
        <v>44008</v>
      </c>
      <c r="C687">
        <v>317</v>
      </c>
    </row>
    <row r="688" spans="2:3" x14ac:dyDescent="0.2">
      <c r="B688" s="1">
        <v>44011</v>
      </c>
      <c r="C688">
        <v>326.25</v>
      </c>
    </row>
    <row r="689" spans="2:3" x14ac:dyDescent="0.2">
      <c r="B689" s="1">
        <v>44012</v>
      </c>
      <c r="C689">
        <v>338.5</v>
      </c>
    </row>
    <row r="690" spans="2:3" x14ac:dyDescent="0.2">
      <c r="B690" s="1">
        <v>44013</v>
      </c>
      <c r="C690">
        <v>348.25</v>
      </c>
    </row>
    <row r="691" spans="2:3" x14ac:dyDescent="0.2">
      <c r="B691" s="1">
        <v>44014</v>
      </c>
      <c r="C691">
        <v>342.5</v>
      </c>
    </row>
    <row r="692" spans="2:3" x14ac:dyDescent="0.2">
      <c r="B692" s="1">
        <v>44018</v>
      </c>
      <c r="C692">
        <v>346.5</v>
      </c>
    </row>
    <row r="693" spans="2:3" x14ac:dyDescent="0.2">
      <c r="B693" s="1">
        <v>44019</v>
      </c>
      <c r="C693">
        <v>345</v>
      </c>
    </row>
    <row r="694" spans="2:3" x14ac:dyDescent="0.2">
      <c r="B694" s="1">
        <v>44020</v>
      </c>
      <c r="C694">
        <v>348.25</v>
      </c>
    </row>
    <row r="695" spans="2:3" x14ac:dyDescent="0.2">
      <c r="B695" s="1">
        <v>44021</v>
      </c>
      <c r="C695">
        <v>351.25</v>
      </c>
    </row>
    <row r="696" spans="2:3" x14ac:dyDescent="0.2">
      <c r="B696" s="1">
        <v>44022</v>
      </c>
      <c r="C696">
        <v>340.5</v>
      </c>
    </row>
    <row r="697" spans="2:3" x14ac:dyDescent="0.2">
      <c r="B697" s="1">
        <v>44025</v>
      </c>
      <c r="C697">
        <v>334</v>
      </c>
    </row>
    <row r="698" spans="2:3" x14ac:dyDescent="0.2">
      <c r="B698" s="1">
        <v>44026</v>
      </c>
      <c r="C698">
        <v>334.75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1DA1-CE69-4D3C-B504-FDC458CA0DDF}">
  <dimension ref="A2:C69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93</v>
      </c>
      <c r="B2" s="1" t="e">
        <f ca="1">_xll.BDH(A2, "PX_LAST", "01/01/2000", TODAY(), "DAILY","cols=2;rows=692")</f>
        <v>#NAME?</v>
      </c>
      <c r="C2">
        <v>418</v>
      </c>
    </row>
    <row r="3" spans="1:3" x14ac:dyDescent="0.2">
      <c r="B3" s="1">
        <v>43084</v>
      </c>
      <c r="C3">
        <v>418</v>
      </c>
    </row>
    <row r="4" spans="1:3" x14ac:dyDescent="0.2">
      <c r="B4" s="1">
        <v>43087</v>
      </c>
      <c r="C4">
        <v>417.5</v>
      </c>
    </row>
    <row r="5" spans="1:3" x14ac:dyDescent="0.2">
      <c r="B5" s="1">
        <v>43088</v>
      </c>
      <c r="C5">
        <v>419.25</v>
      </c>
    </row>
    <row r="6" spans="1:3" x14ac:dyDescent="0.2">
      <c r="B6" s="1">
        <v>43089</v>
      </c>
      <c r="C6">
        <v>419</v>
      </c>
    </row>
    <row r="7" spans="1:3" x14ac:dyDescent="0.2">
      <c r="B7" s="1">
        <v>43090</v>
      </c>
      <c r="C7">
        <v>419.25</v>
      </c>
    </row>
    <row r="8" spans="1:3" x14ac:dyDescent="0.2">
      <c r="B8" s="1">
        <v>43091</v>
      </c>
      <c r="C8">
        <v>419.75</v>
      </c>
    </row>
    <row r="9" spans="1:3" x14ac:dyDescent="0.2">
      <c r="B9" s="1">
        <v>43095</v>
      </c>
      <c r="C9">
        <v>421</v>
      </c>
    </row>
    <row r="10" spans="1:3" x14ac:dyDescent="0.2">
      <c r="B10" s="1">
        <v>43096</v>
      </c>
      <c r="C10">
        <v>421.5</v>
      </c>
    </row>
    <row r="11" spans="1:3" x14ac:dyDescent="0.2">
      <c r="B11" s="1">
        <v>43097</v>
      </c>
      <c r="C11">
        <v>421</v>
      </c>
    </row>
    <row r="12" spans="1:3" x14ac:dyDescent="0.2">
      <c r="B12" s="1">
        <v>43098</v>
      </c>
      <c r="C12">
        <v>419.5</v>
      </c>
    </row>
    <row r="13" spans="1:3" x14ac:dyDescent="0.2">
      <c r="B13" s="1">
        <v>43102</v>
      </c>
      <c r="C13">
        <v>420.75</v>
      </c>
    </row>
    <row r="14" spans="1:3" x14ac:dyDescent="0.2">
      <c r="B14" s="1">
        <v>43103</v>
      </c>
      <c r="C14">
        <v>422</v>
      </c>
    </row>
    <row r="15" spans="1:3" x14ac:dyDescent="0.2">
      <c r="B15" s="1">
        <v>43104</v>
      </c>
      <c r="C15">
        <v>420.75</v>
      </c>
    </row>
    <row r="16" spans="1:3" x14ac:dyDescent="0.2">
      <c r="B16" s="1">
        <v>43105</v>
      </c>
      <c r="C16">
        <v>420</v>
      </c>
    </row>
    <row r="17" spans="2:3" x14ac:dyDescent="0.2">
      <c r="B17" s="1">
        <v>43108</v>
      </c>
      <c r="C17">
        <v>416.5</v>
      </c>
    </row>
    <row r="18" spans="2:3" x14ac:dyDescent="0.2">
      <c r="B18" s="1">
        <v>43109</v>
      </c>
      <c r="C18">
        <v>417.5</v>
      </c>
    </row>
    <row r="19" spans="2:3" x14ac:dyDescent="0.2">
      <c r="B19" s="1">
        <v>43110</v>
      </c>
      <c r="C19">
        <v>417.5</v>
      </c>
    </row>
    <row r="20" spans="2:3" x14ac:dyDescent="0.2">
      <c r="B20" s="1">
        <v>43111</v>
      </c>
      <c r="C20">
        <v>417.75</v>
      </c>
    </row>
    <row r="21" spans="2:3" x14ac:dyDescent="0.2">
      <c r="B21" s="1">
        <v>43112</v>
      </c>
      <c r="C21">
        <v>415.75</v>
      </c>
    </row>
    <row r="22" spans="2:3" x14ac:dyDescent="0.2">
      <c r="B22" s="1">
        <v>43116</v>
      </c>
      <c r="C22">
        <v>417.25</v>
      </c>
    </row>
    <row r="23" spans="2:3" x14ac:dyDescent="0.2">
      <c r="B23" s="1">
        <v>43117</v>
      </c>
      <c r="C23">
        <v>421</v>
      </c>
    </row>
    <row r="24" spans="2:3" x14ac:dyDescent="0.2">
      <c r="B24" s="1">
        <v>43118</v>
      </c>
      <c r="C24">
        <v>420.25</v>
      </c>
    </row>
    <row r="25" spans="2:3" x14ac:dyDescent="0.2">
      <c r="B25" s="1">
        <v>43119</v>
      </c>
      <c r="C25">
        <v>420.5</v>
      </c>
    </row>
    <row r="26" spans="2:3" x14ac:dyDescent="0.2">
      <c r="B26" s="1">
        <v>43122</v>
      </c>
      <c r="C26">
        <v>420.25</v>
      </c>
    </row>
    <row r="27" spans="2:3" x14ac:dyDescent="0.2">
      <c r="B27" s="1">
        <v>43123</v>
      </c>
      <c r="C27">
        <v>419.75</v>
      </c>
    </row>
    <row r="28" spans="2:3" x14ac:dyDescent="0.2">
      <c r="B28" s="1">
        <v>43124</v>
      </c>
      <c r="C28">
        <v>422.25</v>
      </c>
    </row>
    <row r="29" spans="2:3" x14ac:dyDescent="0.2">
      <c r="B29" s="1">
        <v>43125</v>
      </c>
      <c r="C29">
        <v>421.5</v>
      </c>
    </row>
    <row r="30" spans="2:3" x14ac:dyDescent="0.2">
      <c r="B30" s="1">
        <v>43126</v>
      </c>
      <c r="C30">
        <v>422.25</v>
      </c>
    </row>
    <row r="31" spans="2:3" x14ac:dyDescent="0.2">
      <c r="B31" s="1">
        <v>43129</v>
      </c>
      <c r="C31">
        <v>423.25</v>
      </c>
    </row>
    <row r="32" spans="2:3" x14ac:dyDescent="0.2">
      <c r="B32" s="1">
        <v>43130</v>
      </c>
      <c r="C32">
        <v>424.25</v>
      </c>
    </row>
    <row r="33" spans="2:3" x14ac:dyDescent="0.2">
      <c r="B33" s="1">
        <v>43131</v>
      </c>
      <c r="C33">
        <v>424.5</v>
      </c>
    </row>
    <row r="34" spans="2:3" x14ac:dyDescent="0.2">
      <c r="B34" s="1">
        <v>43132</v>
      </c>
      <c r="C34">
        <v>424.5</v>
      </c>
    </row>
    <row r="35" spans="2:3" x14ac:dyDescent="0.2">
      <c r="B35" s="1">
        <v>43133</v>
      </c>
      <c r="C35">
        <v>424.25</v>
      </c>
    </row>
    <row r="36" spans="2:3" x14ac:dyDescent="0.2">
      <c r="B36" s="1">
        <v>43136</v>
      </c>
      <c r="C36">
        <v>422.25</v>
      </c>
    </row>
    <row r="37" spans="2:3" x14ac:dyDescent="0.2">
      <c r="B37" s="1">
        <v>43137</v>
      </c>
      <c r="C37">
        <v>422.75</v>
      </c>
    </row>
    <row r="38" spans="2:3" x14ac:dyDescent="0.2">
      <c r="B38" s="1">
        <v>43138</v>
      </c>
      <c r="C38">
        <v>422.5</v>
      </c>
    </row>
    <row r="39" spans="2:3" x14ac:dyDescent="0.2">
      <c r="B39" s="1">
        <v>43139</v>
      </c>
      <c r="C39">
        <v>422.5</v>
      </c>
    </row>
    <row r="40" spans="2:3" x14ac:dyDescent="0.2">
      <c r="B40" s="1">
        <v>43140</v>
      </c>
      <c r="C40">
        <v>420.75</v>
      </c>
    </row>
    <row r="41" spans="2:3" x14ac:dyDescent="0.2">
      <c r="B41" s="1">
        <v>43143</v>
      </c>
      <c r="C41">
        <v>423</v>
      </c>
    </row>
    <row r="42" spans="2:3" x14ac:dyDescent="0.2">
      <c r="B42" s="1">
        <v>43144</v>
      </c>
      <c r="C42">
        <v>422.5</v>
      </c>
    </row>
    <row r="43" spans="2:3" x14ac:dyDescent="0.2">
      <c r="B43" s="1">
        <v>43145</v>
      </c>
      <c r="C43">
        <v>422.5</v>
      </c>
    </row>
    <row r="44" spans="2:3" x14ac:dyDescent="0.2">
      <c r="B44" s="1">
        <v>43146</v>
      </c>
      <c r="C44">
        <v>423</v>
      </c>
    </row>
    <row r="45" spans="2:3" x14ac:dyDescent="0.2">
      <c r="B45" s="1">
        <v>43147</v>
      </c>
      <c r="C45">
        <v>423.5</v>
      </c>
    </row>
    <row r="46" spans="2:3" x14ac:dyDescent="0.2">
      <c r="B46" s="1">
        <v>43151</v>
      </c>
      <c r="C46">
        <v>422.75</v>
      </c>
    </row>
    <row r="47" spans="2:3" x14ac:dyDescent="0.2">
      <c r="B47" s="1">
        <v>43152</v>
      </c>
      <c r="C47">
        <v>421.5</v>
      </c>
    </row>
    <row r="48" spans="2:3" x14ac:dyDescent="0.2">
      <c r="B48" s="1">
        <v>43153</v>
      </c>
      <c r="C48">
        <v>422.5</v>
      </c>
    </row>
    <row r="49" spans="2:3" x14ac:dyDescent="0.2">
      <c r="B49" s="1">
        <v>43154</v>
      </c>
      <c r="C49">
        <v>422.5</v>
      </c>
    </row>
    <row r="50" spans="2:3" x14ac:dyDescent="0.2">
      <c r="B50" s="1">
        <v>43157</v>
      </c>
      <c r="C50">
        <v>423.5</v>
      </c>
    </row>
    <row r="51" spans="2:3" x14ac:dyDescent="0.2">
      <c r="B51" s="1">
        <v>43158</v>
      </c>
      <c r="C51">
        <v>424</v>
      </c>
    </row>
    <row r="52" spans="2:3" x14ac:dyDescent="0.2">
      <c r="B52" s="1">
        <v>43159</v>
      </c>
      <c r="C52">
        <v>423.5</v>
      </c>
    </row>
    <row r="53" spans="2:3" x14ac:dyDescent="0.2">
      <c r="B53" s="1">
        <v>43160</v>
      </c>
      <c r="C53">
        <v>424.5</v>
      </c>
    </row>
    <row r="54" spans="2:3" x14ac:dyDescent="0.2">
      <c r="B54" s="1">
        <v>43161</v>
      </c>
      <c r="C54">
        <v>423.5</v>
      </c>
    </row>
    <row r="55" spans="2:3" x14ac:dyDescent="0.2">
      <c r="B55" s="1">
        <v>43164</v>
      </c>
      <c r="C55">
        <v>424</v>
      </c>
    </row>
    <row r="56" spans="2:3" x14ac:dyDescent="0.2">
      <c r="B56" s="1">
        <v>43165</v>
      </c>
      <c r="C56">
        <v>424.25</v>
      </c>
    </row>
    <row r="57" spans="2:3" x14ac:dyDescent="0.2">
      <c r="B57" s="1">
        <v>43166</v>
      </c>
      <c r="C57">
        <v>424.75</v>
      </c>
    </row>
    <row r="58" spans="2:3" x14ac:dyDescent="0.2">
      <c r="B58" s="1">
        <v>43167</v>
      </c>
      <c r="C58">
        <v>426</v>
      </c>
    </row>
    <row r="59" spans="2:3" x14ac:dyDescent="0.2">
      <c r="B59" s="1">
        <v>43168</v>
      </c>
      <c r="C59">
        <v>427.25</v>
      </c>
    </row>
    <row r="60" spans="2:3" x14ac:dyDescent="0.2">
      <c r="B60" s="1">
        <v>43171</v>
      </c>
      <c r="C60">
        <v>425.5</v>
      </c>
    </row>
    <row r="61" spans="2:3" x14ac:dyDescent="0.2">
      <c r="B61" s="1">
        <v>43172</v>
      </c>
      <c r="C61">
        <v>426.5</v>
      </c>
    </row>
    <row r="62" spans="2:3" x14ac:dyDescent="0.2">
      <c r="B62" s="1">
        <v>43173</v>
      </c>
      <c r="C62">
        <v>425</v>
      </c>
    </row>
    <row r="63" spans="2:3" x14ac:dyDescent="0.2">
      <c r="B63" s="1">
        <v>43174</v>
      </c>
      <c r="C63">
        <v>422.5</v>
      </c>
    </row>
    <row r="64" spans="2:3" x14ac:dyDescent="0.2">
      <c r="B64" s="1">
        <v>43175</v>
      </c>
      <c r="C64">
        <v>420.75</v>
      </c>
    </row>
    <row r="65" spans="2:3" x14ac:dyDescent="0.2">
      <c r="B65" s="1">
        <v>43178</v>
      </c>
      <c r="C65">
        <v>416.5</v>
      </c>
    </row>
    <row r="66" spans="2:3" x14ac:dyDescent="0.2">
      <c r="B66" s="1">
        <v>43179</v>
      </c>
      <c r="C66">
        <v>416.5</v>
      </c>
    </row>
    <row r="67" spans="2:3" x14ac:dyDescent="0.2">
      <c r="B67" s="1">
        <v>43180</v>
      </c>
      <c r="C67">
        <v>416.25</v>
      </c>
    </row>
    <row r="68" spans="2:3" x14ac:dyDescent="0.2">
      <c r="B68" s="1">
        <v>43181</v>
      </c>
      <c r="C68">
        <v>416.5</v>
      </c>
    </row>
    <row r="69" spans="2:3" x14ac:dyDescent="0.2">
      <c r="B69" s="1">
        <v>43182</v>
      </c>
      <c r="C69">
        <v>415.5</v>
      </c>
    </row>
    <row r="70" spans="2:3" x14ac:dyDescent="0.2">
      <c r="B70" s="1">
        <v>43185</v>
      </c>
      <c r="C70">
        <v>413.25</v>
      </c>
    </row>
    <row r="71" spans="2:3" x14ac:dyDescent="0.2">
      <c r="B71" s="1">
        <v>43186</v>
      </c>
      <c r="C71">
        <v>412.75</v>
      </c>
    </row>
    <row r="72" spans="2:3" x14ac:dyDescent="0.2">
      <c r="B72" s="1">
        <v>43187</v>
      </c>
      <c r="C72">
        <v>412.75</v>
      </c>
    </row>
    <row r="73" spans="2:3" x14ac:dyDescent="0.2">
      <c r="B73" s="1">
        <v>43188</v>
      </c>
      <c r="C73">
        <v>418.75</v>
      </c>
    </row>
    <row r="74" spans="2:3" x14ac:dyDescent="0.2">
      <c r="B74" s="1">
        <v>43192</v>
      </c>
      <c r="C74">
        <v>421</v>
      </c>
    </row>
    <row r="75" spans="2:3" x14ac:dyDescent="0.2">
      <c r="B75" s="1">
        <v>43193</v>
      </c>
      <c r="C75">
        <v>421</v>
      </c>
    </row>
    <row r="76" spans="2:3" x14ac:dyDescent="0.2">
      <c r="B76" s="1">
        <v>43194</v>
      </c>
      <c r="C76">
        <v>416</v>
      </c>
    </row>
    <row r="77" spans="2:3" x14ac:dyDescent="0.2">
      <c r="B77" s="1">
        <v>43195</v>
      </c>
      <c r="C77">
        <v>422</v>
      </c>
    </row>
    <row r="78" spans="2:3" x14ac:dyDescent="0.2">
      <c r="B78" s="1">
        <v>43196</v>
      </c>
      <c r="C78">
        <v>421.75</v>
      </c>
    </row>
    <row r="79" spans="2:3" x14ac:dyDescent="0.2">
      <c r="B79" s="1">
        <v>43199</v>
      </c>
      <c r="C79">
        <v>421.5</v>
      </c>
    </row>
    <row r="80" spans="2:3" x14ac:dyDescent="0.2">
      <c r="B80" s="1">
        <v>43200</v>
      </c>
      <c r="C80">
        <v>420.75</v>
      </c>
    </row>
    <row r="81" spans="2:3" x14ac:dyDescent="0.2">
      <c r="B81" s="1">
        <v>43201</v>
      </c>
      <c r="C81">
        <v>420.25</v>
      </c>
    </row>
    <row r="82" spans="2:3" x14ac:dyDescent="0.2">
      <c r="B82" s="1">
        <v>43202</v>
      </c>
      <c r="C82">
        <v>420.75</v>
      </c>
    </row>
    <row r="83" spans="2:3" x14ac:dyDescent="0.2">
      <c r="B83" s="1">
        <v>43203</v>
      </c>
      <c r="C83">
        <v>419.25</v>
      </c>
    </row>
    <row r="84" spans="2:3" x14ac:dyDescent="0.2">
      <c r="B84" s="1">
        <v>43206</v>
      </c>
      <c r="C84">
        <v>415.75</v>
      </c>
    </row>
    <row r="85" spans="2:3" x14ac:dyDescent="0.2">
      <c r="B85" s="1">
        <v>43207</v>
      </c>
      <c r="C85">
        <v>415.75</v>
      </c>
    </row>
    <row r="86" spans="2:3" x14ac:dyDescent="0.2">
      <c r="B86" s="1">
        <v>43208</v>
      </c>
      <c r="C86">
        <v>417.25</v>
      </c>
    </row>
    <row r="87" spans="2:3" x14ac:dyDescent="0.2">
      <c r="B87" s="1">
        <v>43209</v>
      </c>
      <c r="C87">
        <v>418.25</v>
      </c>
    </row>
    <row r="88" spans="2:3" x14ac:dyDescent="0.2">
      <c r="B88" s="1">
        <v>43210</v>
      </c>
      <c r="C88">
        <v>419.25</v>
      </c>
    </row>
    <row r="89" spans="2:3" x14ac:dyDescent="0.2">
      <c r="B89" s="1">
        <v>43213</v>
      </c>
      <c r="C89">
        <v>419.5</v>
      </c>
    </row>
    <row r="90" spans="2:3" x14ac:dyDescent="0.2">
      <c r="B90" s="1">
        <v>43214</v>
      </c>
      <c r="C90">
        <v>421.25</v>
      </c>
    </row>
    <row r="91" spans="2:3" x14ac:dyDescent="0.2">
      <c r="B91" s="1">
        <v>43215</v>
      </c>
      <c r="C91">
        <v>424.5</v>
      </c>
    </row>
    <row r="92" spans="2:3" x14ac:dyDescent="0.2">
      <c r="B92" s="1">
        <v>43216</v>
      </c>
      <c r="C92">
        <v>423.25</v>
      </c>
    </row>
    <row r="93" spans="2:3" x14ac:dyDescent="0.2">
      <c r="B93" s="1">
        <v>43217</v>
      </c>
      <c r="C93">
        <v>425</v>
      </c>
    </row>
    <row r="94" spans="2:3" x14ac:dyDescent="0.2">
      <c r="B94" s="1">
        <v>43220</v>
      </c>
      <c r="C94">
        <v>425.25</v>
      </c>
    </row>
    <row r="95" spans="2:3" x14ac:dyDescent="0.2">
      <c r="B95" s="1">
        <v>43221</v>
      </c>
      <c r="C95">
        <v>426.75</v>
      </c>
    </row>
    <row r="96" spans="2:3" x14ac:dyDescent="0.2">
      <c r="B96" s="1">
        <v>43222</v>
      </c>
      <c r="C96">
        <v>426</v>
      </c>
    </row>
    <row r="97" spans="2:3" x14ac:dyDescent="0.2">
      <c r="B97" s="1">
        <v>43223</v>
      </c>
      <c r="C97">
        <v>427.25</v>
      </c>
    </row>
    <row r="98" spans="2:3" x14ac:dyDescent="0.2">
      <c r="B98" s="1">
        <v>43224</v>
      </c>
      <c r="C98">
        <v>427</v>
      </c>
    </row>
    <row r="99" spans="2:3" x14ac:dyDescent="0.2">
      <c r="B99" s="1">
        <v>43227</v>
      </c>
      <c r="C99">
        <v>424</v>
      </c>
    </row>
    <row r="100" spans="2:3" x14ac:dyDescent="0.2">
      <c r="B100" s="1">
        <v>43228</v>
      </c>
      <c r="C100">
        <v>421.75</v>
      </c>
    </row>
    <row r="101" spans="2:3" x14ac:dyDescent="0.2">
      <c r="B101" s="1">
        <v>43229</v>
      </c>
      <c r="C101">
        <v>421.75</v>
      </c>
    </row>
    <row r="102" spans="2:3" x14ac:dyDescent="0.2">
      <c r="B102" s="1">
        <v>43230</v>
      </c>
      <c r="C102">
        <v>420.5</v>
      </c>
    </row>
    <row r="103" spans="2:3" x14ac:dyDescent="0.2">
      <c r="B103" s="1">
        <v>43231</v>
      </c>
      <c r="C103">
        <v>419</v>
      </c>
    </row>
    <row r="104" spans="2:3" x14ac:dyDescent="0.2">
      <c r="B104" s="1">
        <v>43234</v>
      </c>
      <c r="C104">
        <v>418.5</v>
      </c>
    </row>
    <row r="105" spans="2:3" x14ac:dyDescent="0.2">
      <c r="B105" s="1">
        <v>43235</v>
      </c>
      <c r="C105">
        <v>419.25</v>
      </c>
    </row>
    <row r="106" spans="2:3" x14ac:dyDescent="0.2">
      <c r="B106" s="1">
        <v>43236</v>
      </c>
      <c r="C106">
        <v>419.5</v>
      </c>
    </row>
    <row r="107" spans="2:3" x14ac:dyDescent="0.2">
      <c r="B107" s="1">
        <v>43237</v>
      </c>
      <c r="C107">
        <v>419.25</v>
      </c>
    </row>
    <row r="108" spans="2:3" x14ac:dyDescent="0.2">
      <c r="B108" s="1">
        <v>43238</v>
      </c>
      <c r="C108">
        <v>423.25</v>
      </c>
    </row>
    <row r="109" spans="2:3" x14ac:dyDescent="0.2">
      <c r="B109" s="1">
        <v>43241</v>
      </c>
      <c r="C109">
        <v>424</v>
      </c>
    </row>
    <row r="110" spans="2:3" x14ac:dyDescent="0.2">
      <c r="B110" s="1">
        <v>43242</v>
      </c>
      <c r="C110">
        <v>424.5</v>
      </c>
    </row>
    <row r="111" spans="2:3" x14ac:dyDescent="0.2">
      <c r="B111" s="1">
        <v>43243</v>
      </c>
      <c r="C111">
        <v>426.25</v>
      </c>
    </row>
    <row r="112" spans="2:3" x14ac:dyDescent="0.2">
      <c r="B112" s="1">
        <v>43244</v>
      </c>
      <c r="C112">
        <v>425</v>
      </c>
    </row>
    <row r="113" spans="2:3" x14ac:dyDescent="0.2">
      <c r="B113" s="1">
        <v>43245</v>
      </c>
      <c r="C113">
        <v>427.25</v>
      </c>
    </row>
    <row r="114" spans="2:3" x14ac:dyDescent="0.2">
      <c r="B114" s="1">
        <v>43249</v>
      </c>
      <c r="C114">
        <v>423.5</v>
      </c>
    </row>
    <row r="115" spans="2:3" x14ac:dyDescent="0.2">
      <c r="B115" s="1">
        <v>43250</v>
      </c>
      <c r="C115">
        <v>419.25</v>
      </c>
    </row>
    <row r="116" spans="2:3" x14ac:dyDescent="0.2">
      <c r="B116" s="1">
        <v>43251</v>
      </c>
      <c r="C116">
        <v>419.75</v>
      </c>
    </row>
    <row r="117" spans="2:3" x14ac:dyDescent="0.2">
      <c r="B117" s="1">
        <v>43252</v>
      </c>
      <c r="C117">
        <v>419.75</v>
      </c>
    </row>
    <row r="118" spans="2:3" x14ac:dyDescent="0.2">
      <c r="B118" s="1">
        <v>43255</v>
      </c>
      <c r="C118">
        <v>419</v>
      </c>
    </row>
    <row r="119" spans="2:3" x14ac:dyDescent="0.2">
      <c r="B119" s="1">
        <v>43256</v>
      </c>
      <c r="C119">
        <v>419</v>
      </c>
    </row>
    <row r="120" spans="2:3" x14ac:dyDescent="0.2">
      <c r="B120" s="1">
        <v>43257</v>
      </c>
      <c r="C120">
        <v>419.25</v>
      </c>
    </row>
    <row r="121" spans="2:3" x14ac:dyDescent="0.2">
      <c r="B121" s="1">
        <v>43258</v>
      </c>
      <c r="C121">
        <v>419.25</v>
      </c>
    </row>
    <row r="122" spans="2:3" x14ac:dyDescent="0.2">
      <c r="B122" s="1">
        <v>43259</v>
      </c>
      <c r="C122">
        <v>419.25</v>
      </c>
    </row>
    <row r="123" spans="2:3" x14ac:dyDescent="0.2">
      <c r="B123" s="1">
        <v>43262</v>
      </c>
      <c r="C123">
        <v>415.25</v>
      </c>
    </row>
    <row r="124" spans="2:3" x14ac:dyDescent="0.2">
      <c r="B124" s="1">
        <v>43263</v>
      </c>
      <c r="C124">
        <v>421.25</v>
      </c>
    </row>
    <row r="125" spans="2:3" x14ac:dyDescent="0.2">
      <c r="B125" s="1">
        <v>43264</v>
      </c>
      <c r="C125">
        <v>421</v>
      </c>
    </row>
    <row r="126" spans="2:3" x14ac:dyDescent="0.2">
      <c r="B126" s="1">
        <v>43265</v>
      </c>
      <c r="C126">
        <v>411.25</v>
      </c>
    </row>
    <row r="127" spans="2:3" x14ac:dyDescent="0.2">
      <c r="B127" s="1">
        <v>43266</v>
      </c>
      <c r="C127">
        <v>413.25</v>
      </c>
    </row>
    <row r="128" spans="2:3" x14ac:dyDescent="0.2">
      <c r="B128" s="1">
        <v>43269</v>
      </c>
      <c r="C128">
        <v>412.25</v>
      </c>
    </row>
    <row r="129" spans="2:3" x14ac:dyDescent="0.2">
      <c r="B129" s="1">
        <v>43270</v>
      </c>
      <c r="C129">
        <v>413.5</v>
      </c>
    </row>
    <row r="130" spans="2:3" x14ac:dyDescent="0.2">
      <c r="B130" s="1">
        <v>43271</v>
      </c>
      <c r="C130">
        <v>413.75</v>
      </c>
    </row>
    <row r="131" spans="2:3" x14ac:dyDescent="0.2">
      <c r="B131" s="1">
        <v>43272</v>
      </c>
      <c r="C131">
        <v>414</v>
      </c>
    </row>
    <row r="132" spans="2:3" x14ac:dyDescent="0.2">
      <c r="B132" s="1">
        <v>43273</v>
      </c>
      <c r="C132">
        <v>414</v>
      </c>
    </row>
    <row r="133" spans="2:3" x14ac:dyDescent="0.2">
      <c r="B133" s="1">
        <v>43276</v>
      </c>
      <c r="C133">
        <v>410.25</v>
      </c>
    </row>
    <row r="134" spans="2:3" x14ac:dyDescent="0.2">
      <c r="B134" s="1">
        <v>43277</v>
      </c>
      <c r="C134">
        <v>411</v>
      </c>
    </row>
    <row r="135" spans="2:3" x14ac:dyDescent="0.2">
      <c r="B135" s="1">
        <v>43278</v>
      </c>
      <c r="C135">
        <v>409.5</v>
      </c>
    </row>
    <row r="136" spans="2:3" x14ac:dyDescent="0.2">
      <c r="B136" s="1">
        <v>43279</v>
      </c>
      <c r="C136">
        <v>403.5</v>
      </c>
    </row>
    <row r="137" spans="2:3" x14ac:dyDescent="0.2">
      <c r="B137" s="1">
        <v>43280</v>
      </c>
      <c r="C137">
        <v>408.25</v>
      </c>
    </row>
    <row r="138" spans="2:3" x14ac:dyDescent="0.2">
      <c r="B138" s="1">
        <v>43283</v>
      </c>
      <c r="C138">
        <v>402.25</v>
      </c>
    </row>
    <row r="139" spans="2:3" x14ac:dyDescent="0.2">
      <c r="B139" s="1">
        <v>43284</v>
      </c>
      <c r="C139">
        <v>406</v>
      </c>
    </row>
    <row r="140" spans="2:3" x14ac:dyDescent="0.2">
      <c r="B140" s="1">
        <v>43286</v>
      </c>
      <c r="C140">
        <v>406.75</v>
      </c>
    </row>
    <row r="141" spans="2:3" x14ac:dyDescent="0.2">
      <c r="B141" s="1">
        <v>43287</v>
      </c>
      <c r="C141">
        <v>412.75</v>
      </c>
    </row>
    <row r="142" spans="2:3" x14ac:dyDescent="0.2">
      <c r="B142" s="1">
        <v>43290</v>
      </c>
      <c r="C142">
        <v>408.25</v>
      </c>
    </row>
    <row r="143" spans="2:3" x14ac:dyDescent="0.2">
      <c r="B143" s="1">
        <v>43291</v>
      </c>
      <c r="C143">
        <v>406</v>
      </c>
    </row>
    <row r="144" spans="2:3" x14ac:dyDescent="0.2">
      <c r="B144" s="1">
        <v>43292</v>
      </c>
      <c r="C144">
        <v>404.75</v>
      </c>
    </row>
    <row r="145" spans="2:3" x14ac:dyDescent="0.2">
      <c r="B145" s="1">
        <v>43293</v>
      </c>
      <c r="C145">
        <v>410.25</v>
      </c>
    </row>
    <row r="146" spans="2:3" x14ac:dyDescent="0.2">
      <c r="B146" s="1">
        <v>43294</v>
      </c>
      <c r="C146">
        <v>405</v>
      </c>
    </row>
    <row r="147" spans="2:3" x14ac:dyDescent="0.2">
      <c r="B147" s="1">
        <v>43297</v>
      </c>
      <c r="C147">
        <v>406.5</v>
      </c>
    </row>
    <row r="148" spans="2:3" x14ac:dyDescent="0.2">
      <c r="B148" s="1">
        <v>43298</v>
      </c>
      <c r="C148">
        <v>408.25</v>
      </c>
    </row>
    <row r="149" spans="2:3" x14ac:dyDescent="0.2">
      <c r="B149" s="1">
        <v>43299</v>
      </c>
      <c r="C149">
        <v>408</v>
      </c>
    </row>
    <row r="150" spans="2:3" x14ac:dyDescent="0.2">
      <c r="B150" s="1">
        <v>43300</v>
      </c>
      <c r="C150">
        <v>409</v>
      </c>
    </row>
    <row r="151" spans="2:3" x14ac:dyDescent="0.2">
      <c r="B151" s="1">
        <v>43301</v>
      </c>
      <c r="C151">
        <v>410</v>
      </c>
    </row>
    <row r="152" spans="2:3" x14ac:dyDescent="0.2">
      <c r="B152" s="1">
        <v>43304</v>
      </c>
      <c r="C152">
        <v>412.25</v>
      </c>
    </row>
    <row r="153" spans="2:3" x14ac:dyDescent="0.2">
      <c r="B153" s="1">
        <v>43305</v>
      </c>
      <c r="C153">
        <v>408.5</v>
      </c>
    </row>
    <row r="154" spans="2:3" x14ac:dyDescent="0.2">
      <c r="B154" s="1">
        <v>43306</v>
      </c>
      <c r="C154">
        <v>413.25</v>
      </c>
    </row>
    <row r="155" spans="2:3" x14ac:dyDescent="0.2">
      <c r="B155" s="1">
        <v>43307</v>
      </c>
      <c r="C155">
        <v>413.5</v>
      </c>
    </row>
    <row r="156" spans="2:3" x14ac:dyDescent="0.2">
      <c r="B156" s="1">
        <v>43308</v>
      </c>
      <c r="C156">
        <v>413.25</v>
      </c>
    </row>
    <row r="157" spans="2:3" x14ac:dyDescent="0.2">
      <c r="B157" s="1">
        <v>43311</v>
      </c>
      <c r="C157">
        <v>416.25</v>
      </c>
    </row>
    <row r="158" spans="2:3" x14ac:dyDescent="0.2">
      <c r="B158" s="1">
        <v>43312</v>
      </c>
      <c r="C158">
        <v>418.5</v>
      </c>
    </row>
    <row r="159" spans="2:3" x14ac:dyDescent="0.2">
      <c r="B159" s="1">
        <v>43313</v>
      </c>
      <c r="C159">
        <v>416.25</v>
      </c>
    </row>
    <row r="160" spans="2:3" x14ac:dyDescent="0.2">
      <c r="B160" s="1">
        <v>43314</v>
      </c>
      <c r="C160">
        <v>419</v>
      </c>
    </row>
    <row r="161" spans="2:3" x14ac:dyDescent="0.2">
      <c r="B161" s="1">
        <v>43315</v>
      </c>
      <c r="C161">
        <v>420.5</v>
      </c>
    </row>
    <row r="162" spans="2:3" x14ac:dyDescent="0.2">
      <c r="B162" s="1">
        <v>43318</v>
      </c>
      <c r="C162">
        <v>420.5</v>
      </c>
    </row>
    <row r="163" spans="2:3" x14ac:dyDescent="0.2">
      <c r="B163" s="1">
        <v>43319</v>
      </c>
      <c r="C163">
        <v>419</v>
      </c>
    </row>
    <row r="164" spans="2:3" x14ac:dyDescent="0.2">
      <c r="B164" s="1">
        <v>43320</v>
      </c>
      <c r="C164">
        <v>419</v>
      </c>
    </row>
    <row r="165" spans="2:3" x14ac:dyDescent="0.2">
      <c r="B165" s="1">
        <v>43321</v>
      </c>
      <c r="C165">
        <v>418.5</v>
      </c>
    </row>
    <row r="166" spans="2:3" x14ac:dyDescent="0.2">
      <c r="B166" s="1">
        <v>43322</v>
      </c>
      <c r="C166">
        <v>414.25</v>
      </c>
    </row>
    <row r="167" spans="2:3" x14ac:dyDescent="0.2">
      <c r="B167" s="1">
        <v>43325</v>
      </c>
      <c r="C167">
        <v>414.5</v>
      </c>
    </row>
    <row r="168" spans="2:3" x14ac:dyDescent="0.2">
      <c r="B168" s="1">
        <v>43326</v>
      </c>
      <c r="C168">
        <v>415.75</v>
      </c>
    </row>
    <row r="169" spans="2:3" x14ac:dyDescent="0.2">
      <c r="B169" s="1">
        <v>43327</v>
      </c>
      <c r="C169">
        <v>413.75</v>
      </c>
    </row>
    <row r="170" spans="2:3" x14ac:dyDescent="0.2">
      <c r="B170" s="1">
        <v>43328</v>
      </c>
      <c r="C170">
        <v>415</v>
      </c>
    </row>
    <row r="171" spans="2:3" x14ac:dyDescent="0.2">
      <c r="B171" s="1">
        <v>43329</v>
      </c>
      <c r="C171">
        <v>414.25</v>
      </c>
    </row>
    <row r="172" spans="2:3" x14ac:dyDescent="0.2">
      <c r="B172" s="1">
        <v>43332</v>
      </c>
      <c r="C172">
        <v>413.5</v>
      </c>
    </row>
    <row r="173" spans="2:3" x14ac:dyDescent="0.2">
      <c r="B173" s="1">
        <v>43333</v>
      </c>
      <c r="C173">
        <v>413</v>
      </c>
    </row>
    <row r="174" spans="2:3" x14ac:dyDescent="0.2">
      <c r="B174" s="1">
        <v>43334</v>
      </c>
      <c r="C174">
        <v>409.25</v>
      </c>
    </row>
    <row r="175" spans="2:3" x14ac:dyDescent="0.2">
      <c r="B175" s="1">
        <v>43335</v>
      </c>
      <c r="C175">
        <v>406</v>
      </c>
    </row>
    <row r="176" spans="2:3" x14ac:dyDescent="0.2">
      <c r="B176" s="1">
        <v>43336</v>
      </c>
      <c r="C176">
        <v>407.5</v>
      </c>
    </row>
    <row r="177" spans="2:3" x14ac:dyDescent="0.2">
      <c r="B177" s="1">
        <v>43339</v>
      </c>
      <c r="C177">
        <v>407.25</v>
      </c>
    </row>
    <row r="178" spans="2:3" x14ac:dyDescent="0.2">
      <c r="B178" s="1">
        <v>43340</v>
      </c>
      <c r="C178">
        <v>405.5</v>
      </c>
    </row>
    <row r="179" spans="2:3" x14ac:dyDescent="0.2">
      <c r="B179" s="1">
        <v>43341</v>
      </c>
      <c r="C179">
        <v>406.75</v>
      </c>
    </row>
    <row r="180" spans="2:3" x14ac:dyDescent="0.2">
      <c r="B180" s="1">
        <v>43342</v>
      </c>
      <c r="C180">
        <v>405.75</v>
      </c>
    </row>
    <row r="181" spans="2:3" x14ac:dyDescent="0.2">
      <c r="B181" s="1">
        <v>43343</v>
      </c>
      <c r="C181">
        <v>410.5</v>
      </c>
    </row>
    <row r="182" spans="2:3" x14ac:dyDescent="0.2">
      <c r="B182" s="1">
        <v>43347</v>
      </c>
      <c r="C182">
        <v>412</v>
      </c>
    </row>
    <row r="183" spans="2:3" x14ac:dyDescent="0.2">
      <c r="B183" s="1">
        <v>43348</v>
      </c>
      <c r="C183">
        <v>410.25</v>
      </c>
    </row>
    <row r="184" spans="2:3" x14ac:dyDescent="0.2">
      <c r="B184" s="1">
        <v>43349</v>
      </c>
      <c r="C184">
        <v>410.25</v>
      </c>
    </row>
    <row r="185" spans="2:3" x14ac:dyDescent="0.2">
      <c r="B185" s="1">
        <v>43350</v>
      </c>
      <c r="C185">
        <v>410.25</v>
      </c>
    </row>
    <row r="186" spans="2:3" x14ac:dyDescent="0.2">
      <c r="B186" s="1">
        <v>43353</v>
      </c>
      <c r="C186">
        <v>411.25</v>
      </c>
    </row>
    <row r="187" spans="2:3" x14ac:dyDescent="0.2">
      <c r="B187" s="1">
        <v>43354</v>
      </c>
      <c r="C187">
        <v>410</v>
      </c>
    </row>
    <row r="188" spans="2:3" x14ac:dyDescent="0.2">
      <c r="B188" s="1">
        <v>43355</v>
      </c>
      <c r="C188">
        <v>404</v>
      </c>
    </row>
    <row r="189" spans="2:3" x14ac:dyDescent="0.2">
      <c r="B189" s="1">
        <v>43356</v>
      </c>
      <c r="C189">
        <v>403.5</v>
      </c>
    </row>
    <row r="190" spans="2:3" x14ac:dyDescent="0.2">
      <c r="B190" s="1">
        <v>43357</v>
      </c>
      <c r="C190">
        <v>403.75</v>
      </c>
    </row>
    <row r="191" spans="2:3" x14ac:dyDescent="0.2">
      <c r="B191" s="1">
        <v>43360</v>
      </c>
      <c r="C191">
        <v>402.75</v>
      </c>
    </row>
    <row r="192" spans="2:3" x14ac:dyDescent="0.2">
      <c r="B192" s="1">
        <v>43361</v>
      </c>
      <c r="C192">
        <v>402</v>
      </c>
    </row>
    <row r="193" spans="2:3" x14ac:dyDescent="0.2">
      <c r="B193" s="1">
        <v>43362</v>
      </c>
      <c r="C193">
        <v>403</v>
      </c>
    </row>
    <row r="194" spans="2:3" x14ac:dyDescent="0.2">
      <c r="B194" s="1">
        <v>43363</v>
      </c>
      <c r="C194">
        <v>405</v>
      </c>
    </row>
    <row r="195" spans="2:3" x14ac:dyDescent="0.2">
      <c r="B195" s="1">
        <v>43364</v>
      </c>
      <c r="C195">
        <v>407.5</v>
      </c>
    </row>
    <row r="196" spans="2:3" x14ac:dyDescent="0.2">
      <c r="B196" s="1">
        <v>43367</v>
      </c>
      <c r="C196">
        <v>408</v>
      </c>
    </row>
    <row r="197" spans="2:3" x14ac:dyDescent="0.2">
      <c r="B197" s="1">
        <v>43368</v>
      </c>
      <c r="C197">
        <v>408.75</v>
      </c>
    </row>
    <row r="198" spans="2:3" x14ac:dyDescent="0.2">
      <c r="B198" s="1">
        <v>43369</v>
      </c>
      <c r="C198">
        <v>408.25</v>
      </c>
    </row>
    <row r="199" spans="2:3" x14ac:dyDescent="0.2">
      <c r="B199" s="1">
        <v>43370</v>
      </c>
      <c r="C199">
        <v>410</v>
      </c>
    </row>
    <row r="200" spans="2:3" x14ac:dyDescent="0.2">
      <c r="B200" s="1">
        <v>43371</v>
      </c>
      <c r="C200">
        <v>407</v>
      </c>
    </row>
    <row r="201" spans="2:3" x14ac:dyDescent="0.2">
      <c r="B201" s="1">
        <v>43374</v>
      </c>
      <c r="C201">
        <v>412.5</v>
      </c>
    </row>
    <row r="202" spans="2:3" x14ac:dyDescent="0.2">
      <c r="B202" s="1">
        <v>43375</v>
      </c>
      <c r="C202">
        <v>413</v>
      </c>
    </row>
    <row r="203" spans="2:3" x14ac:dyDescent="0.2">
      <c r="B203" s="1">
        <v>43376</v>
      </c>
      <c r="C203">
        <v>412</v>
      </c>
    </row>
    <row r="204" spans="2:3" x14ac:dyDescent="0.2">
      <c r="B204" s="1">
        <v>43377</v>
      </c>
      <c r="C204">
        <v>412.75</v>
      </c>
    </row>
    <row r="205" spans="2:3" x14ac:dyDescent="0.2">
      <c r="B205" s="1">
        <v>43378</v>
      </c>
      <c r="C205">
        <v>412.5</v>
      </c>
    </row>
    <row r="206" spans="2:3" x14ac:dyDescent="0.2">
      <c r="B206" s="1">
        <v>43381</v>
      </c>
      <c r="C206">
        <v>412.25</v>
      </c>
    </row>
    <row r="207" spans="2:3" x14ac:dyDescent="0.2">
      <c r="B207" s="1">
        <v>43382</v>
      </c>
      <c r="C207">
        <v>411.5</v>
      </c>
    </row>
    <row r="208" spans="2:3" x14ac:dyDescent="0.2">
      <c r="B208" s="1">
        <v>43383</v>
      </c>
      <c r="C208">
        <v>411.25</v>
      </c>
    </row>
    <row r="209" spans="2:3" x14ac:dyDescent="0.2">
      <c r="B209" s="1">
        <v>43384</v>
      </c>
      <c r="C209">
        <v>414.5</v>
      </c>
    </row>
    <row r="210" spans="2:3" x14ac:dyDescent="0.2">
      <c r="B210" s="1">
        <v>43385</v>
      </c>
      <c r="C210">
        <v>416.25</v>
      </c>
    </row>
    <row r="211" spans="2:3" x14ac:dyDescent="0.2">
      <c r="B211" s="1">
        <v>43388</v>
      </c>
      <c r="C211">
        <v>418.5</v>
      </c>
    </row>
    <row r="212" spans="2:3" x14ac:dyDescent="0.2">
      <c r="B212" s="1">
        <v>43389</v>
      </c>
      <c r="C212">
        <v>417</v>
      </c>
    </row>
    <row r="213" spans="2:3" x14ac:dyDescent="0.2">
      <c r="B213" s="1">
        <v>43390</v>
      </c>
      <c r="C213">
        <v>417</v>
      </c>
    </row>
    <row r="214" spans="2:3" x14ac:dyDescent="0.2">
      <c r="B214" s="1">
        <v>43391</v>
      </c>
      <c r="C214">
        <v>415</v>
      </c>
    </row>
    <row r="215" spans="2:3" x14ac:dyDescent="0.2">
      <c r="B215" s="1">
        <v>43392</v>
      </c>
      <c r="C215">
        <v>413.5</v>
      </c>
    </row>
    <row r="216" spans="2:3" x14ac:dyDescent="0.2">
      <c r="B216" s="1">
        <v>43395</v>
      </c>
      <c r="C216">
        <v>414.5</v>
      </c>
    </row>
    <row r="217" spans="2:3" x14ac:dyDescent="0.2">
      <c r="B217" s="1">
        <v>43396</v>
      </c>
      <c r="C217">
        <v>415.25</v>
      </c>
    </row>
    <row r="218" spans="2:3" x14ac:dyDescent="0.2">
      <c r="B218" s="1">
        <v>43397</v>
      </c>
      <c r="C218">
        <v>415</v>
      </c>
    </row>
    <row r="219" spans="2:3" x14ac:dyDescent="0.2">
      <c r="B219" s="1">
        <v>43398</v>
      </c>
      <c r="C219">
        <v>410.5</v>
      </c>
    </row>
    <row r="220" spans="2:3" x14ac:dyDescent="0.2">
      <c r="B220" s="1">
        <v>43399</v>
      </c>
      <c r="C220">
        <v>415.25</v>
      </c>
    </row>
    <row r="221" spans="2:3" x14ac:dyDescent="0.2">
      <c r="B221" s="1">
        <v>43402</v>
      </c>
      <c r="C221">
        <v>414.75</v>
      </c>
    </row>
    <row r="222" spans="2:3" x14ac:dyDescent="0.2">
      <c r="B222" s="1">
        <v>43403</v>
      </c>
      <c r="C222">
        <v>413</v>
      </c>
    </row>
    <row r="223" spans="2:3" x14ac:dyDescent="0.2">
      <c r="B223" s="1">
        <v>43404</v>
      </c>
      <c r="C223">
        <v>413</v>
      </c>
    </row>
    <row r="224" spans="2:3" x14ac:dyDescent="0.2">
      <c r="B224" s="1">
        <v>43405</v>
      </c>
      <c r="C224">
        <v>414</v>
      </c>
    </row>
    <row r="225" spans="2:3" x14ac:dyDescent="0.2">
      <c r="B225" s="1">
        <v>43406</v>
      </c>
      <c r="C225">
        <v>417</v>
      </c>
    </row>
    <row r="226" spans="2:3" x14ac:dyDescent="0.2">
      <c r="B226" s="1">
        <v>43409</v>
      </c>
      <c r="C226">
        <v>417</v>
      </c>
    </row>
    <row r="227" spans="2:3" x14ac:dyDescent="0.2">
      <c r="B227" s="1">
        <v>43410</v>
      </c>
      <c r="C227">
        <v>417</v>
      </c>
    </row>
    <row r="228" spans="2:3" x14ac:dyDescent="0.2">
      <c r="B228" s="1">
        <v>43411</v>
      </c>
      <c r="C228">
        <v>415</v>
      </c>
    </row>
    <row r="229" spans="2:3" x14ac:dyDescent="0.2">
      <c r="B229" s="1">
        <v>43412</v>
      </c>
      <c r="C229">
        <v>417.5</v>
      </c>
    </row>
    <row r="230" spans="2:3" x14ac:dyDescent="0.2">
      <c r="B230" s="1">
        <v>43413</v>
      </c>
      <c r="C230">
        <v>414.25</v>
      </c>
    </row>
    <row r="231" spans="2:3" x14ac:dyDescent="0.2">
      <c r="B231" s="1">
        <v>43416</v>
      </c>
      <c r="C231">
        <v>415</v>
      </c>
    </row>
    <row r="232" spans="2:3" x14ac:dyDescent="0.2">
      <c r="B232" s="1">
        <v>43417</v>
      </c>
      <c r="C232">
        <v>412.75</v>
      </c>
    </row>
    <row r="233" spans="2:3" x14ac:dyDescent="0.2">
      <c r="B233" s="1">
        <v>43418</v>
      </c>
      <c r="C233">
        <v>412</v>
      </c>
    </row>
    <row r="234" spans="2:3" x14ac:dyDescent="0.2">
      <c r="B234" s="1">
        <v>43419</v>
      </c>
      <c r="C234">
        <v>411.75</v>
      </c>
    </row>
    <row r="235" spans="2:3" x14ac:dyDescent="0.2">
      <c r="B235" s="1">
        <v>43420</v>
      </c>
      <c r="C235">
        <v>411.5</v>
      </c>
    </row>
    <row r="236" spans="2:3" x14ac:dyDescent="0.2">
      <c r="B236" s="1">
        <v>43423</v>
      </c>
      <c r="C236">
        <v>409.75</v>
      </c>
    </row>
    <row r="237" spans="2:3" x14ac:dyDescent="0.2">
      <c r="B237" s="1">
        <v>43424</v>
      </c>
      <c r="C237">
        <v>409.75</v>
      </c>
    </row>
    <row r="238" spans="2:3" x14ac:dyDescent="0.2">
      <c r="B238" s="1">
        <v>43425</v>
      </c>
      <c r="C238">
        <v>410</v>
      </c>
    </row>
    <row r="239" spans="2:3" x14ac:dyDescent="0.2">
      <c r="B239" s="1">
        <v>43427</v>
      </c>
      <c r="C239">
        <v>409.5</v>
      </c>
    </row>
    <row r="240" spans="2:3" x14ac:dyDescent="0.2">
      <c r="B240" s="1">
        <v>43430</v>
      </c>
      <c r="C240">
        <v>407.75</v>
      </c>
    </row>
    <row r="241" spans="2:3" x14ac:dyDescent="0.2">
      <c r="B241" s="1">
        <v>43431</v>
      </c>
      <c r="C241">
        <v>407.5</v>
      </c>
    </row>
    <row r="242" spans="2:3" x14ac:dyDescent="0.2">
      <c r="B242" s="1">
        <v>43432</v>
      </c>
      <c r="C242">
        <v>410.25</v>
      </c>
    </row>
    <row r="243" spans="2:3" x14ac:dyDescent="0.2">
      <c r="B243" s="1">
        <v>43433</v>
      </c>
      <c r="C243">
        <v>410</v>
      </c>
    </row>
    <row r="244" spans="2:3" x14ac:dyDescent="0.2">
      <c r="B244" s="1">
        <v>43434</v>
      </c>
      <c r="C244">
        <v>412.75</v>
      </c>
    </row>
    <row r="245" spans="2:3" x14ac:dyDescent="0.2">
      <c r="B245" s="1">
        <v>43437</v>
      </c>
      <c r="C245">
        <v>414.25</v>
      </c>
    </row>
    <row r="246" spans="2:3" x14ac:dyDescent="0.2">
      <c r="B246" s="1">
        <v>43438</v>
      </c>
      <c r="C246">
        <v>414.5</v>
      </c>
    </row>
    <row r="247" spans="2:3" x14ac:dyDescent="0.2">
      <c r="B247" s="1">
        <v>43439</v>
      </c>
      <c r="C247">
        <v>414</v>
      </c>
    </row>
    <row r="248" spans="2:3" x14ac:dyDescent="0.2">
      <c r="B248" s="1">
        <v>43440</v>
      </c>
      <c r="C248">
        <v>413.25</v>
      </c>
    </row>
    <row r="249" spans="2:3" x14ac:dyDescent="0.2">
      <c r="B249" s="1">
        <v>43441</v>
      </c>
      <c r="C249">
        <v>414.25</v>
      </c>
    </row>
    <row r="250" spans="2:3" x14ac:dyDescent="0.2">
      <c r="B250" s="1">
        <v>43444</v>
      </c>
      <c r="C250">
        <v>413.75</v>
      </c>
    </row>
    <row r="251" spans="2:3" x14ac:dyDescent="0.2">
      <c r="B251" s="1">
        <v>43445</v>
      </c>
      <c r="C251">
        <v>415</v>
      </c>
    </row>
    <row r="252" spans="2:3" x14ac:dyDescent="0.2">
      <c r="B252" s="1">
        <v>43446</v>
      </c>
      <c r="C252">
        <v>414.75</v>
      </c>
    </row>
    <row r="253" spans="2:3" x14ac:dyDescent="0.2">
      <c r="B253" s="1">
        <v>43447</v>
      </c>
      <c r="C253">
        <v>415</v>
      </c>
    </row>
    <row r="254" spans="2:3" x14ac:dyDescent="0.2">
      <c r="B254" s="1">
        <v>43448</v>
      </c>
      <c r="C254">
        <v>414.75</v>
      </c>
    </row>
    <row r="255" spans="2:3" x14ac:dyDescent="0.2">
      <c r="B255" s="1">
        <v>43451</v>
      </c>
      <c r="C255">
        <v>414.25</v>
      </c>
    </row>
    <row r="256" spans="2:3" x14ac:dyDescent="0.2">
      <c r="B256" s="1">
        <v>43452</v>
      </c>
      <c r="C256">
        <v>415.25</v>
      </c>
    </row>
    <row r="257" spans="2:3" x14ac:dyDescent="0.2">
      <c r="B257" s="1">
        <v>43453</v>
      </c>
      <c r="C257">
        <v>413.75</v>
      </c>
    </row>
    <row r="258" spans="2:3" x14ac:dyDescent="0.2">
      <c r="B258" s="1">
        <v>43454</v>
      </c>
      <c r="C258">
        <v>409.5</v>
      </c>
    </row>
    <row r="259" spans="2:3" x14ac:dyDescent="0.2">
      <c r="B259" s="1">
        <v>43455</v>
      </c>
      <c r="C259">
        <v>410.75</v>
      </c>
    </row>
    <row r="260" spans="2:3" x14ac:dyDescent="0.2">
      <c r="B260" s="1">
        <v>43458</v>
      </c>
      <c r="C260">
        <v>410.75</v>
      </c>
    </row>
    <row r="261" spans="2:3" x14ac:dyDescent="0.2">
      <c r="B261" s="1">
        <v>43460</v>
      </c>
      <c r="C261">
        <v>408.25</v>
      </c>
    </row>
    <row r="262" spans="2:3" x14ac:dyDescent="0.2">
      <c r="B262" s="1">
        <v>43461</v>
      </c>
      <c r="C262">
        <v>408.25</v>
      </c>
    </row>
    <row r="263" spans="2:3" x14ac:dyDescent="0.2">
      <c r="B263" s="1">
        <v>43462</v>
      </c>
      <c r="C263">
        <v>409.5</v>
      </c>
    </row>
    <row r="264" spans="2:3" x14ac:dyDescent="0.2">
      <c r="B264" s="1">
        <v>43465</v>
      </c>
      <c r="C264">
        <v>409.5</v>
      </c>
    </row>
    <row r="265" spans="2:3" x14ac:dyDescent="0.2">
      <c r="B265" s="1">
        <v>43467</v>
      </c>
      <c r="C265">
        <v>409.75</v>
      </c>
    </row>
    <row r="266" spans="2:3" x14ac:dyDescent="0.2">
      <c r="B266" s="1">
        <v>43468</v>
      </c>
      <c r="C266">
        <v>412.25</v>
      </c>
    </row>
    <row r="267" spans="2:3" x14ac:dyDescent="0.2">
      <c r="B267" s="1">
        <v>43469</v>
      </c>
      <c r="C267">
        <v>414.75</v>
      </c>
    </row>
    <row r="268" spans="2:3" x14ac:dyDescent="0.2">
      <c r="B268" s="1">
        <v>43472</v>
      </c>
      <c r="C268">
        <v>414.75</v>
      </c>
    </row>
    <row r="269" spans="2:3" x14ac:dyDescent="0.2">
      <c r="B269" s="1">
        <v>43473</v>
      </c>
      <c r="C269">
        <v>413.5</v>
      </c>
    </row>
    <row r="270" spans="2:3" x14ac:dyDescent="0.2">
      <c r="B270" s="1">
        <v>43474</v>
      </c>
      <c r="C270">
        <v>414</v>
      </c>
    </row>
    <row r="271" spans="2:3" x14ac:dyDescent="0.2">
      <c r="B271" s="1">
        <v>43475</v>
      </c>
      <c r="C271">
        <v>410.25</v>
      </c>
    </row>
    <row r="272" spans="2:3" x14ac:dyDescent="0.2">
      <c r="B272" s="1">
        <v>43476</v>
      </c>
      <c r="C272">
        <v>412.5</v>
      </c>
    </row>
    <row r="273" spans="2:3" x14ac:dyDescent="0.2">
      <c r="B273" s="1">
        <v>43479</v>
      </c>
      <c r="C273">
        <v>413.25</v>
      </c>
    </row>
    <row r="274" spans="2:3" x14ac:dyDescent="0.2">
      <c r="B274" s="1">
        <v>43480</v>
      </c>
      <c r="C274">
        <v>409</v>
      </c>
    </row>
    <row r="275" spans="2:3" x14ac:dyDescent="0.2">
      <c r="B275" s="1">
        <v>43481</v>
      </c>
      <c r="C275">
        <v>411</v>
      </c>
    </row>
    <row r="276" spans="2:3" x14ac:dyDescent="0.2">
      <c r="B276" s="1">
        <v>43482</v>
      </c>
      <c r="C276">
        <v>414</v>
      </c>
    </row>
    <row r="277" spans="2:3" x14ac:dyDescent="0.2">
      <c r="B277" s="1">
        <v>43483</v>
      </c>
      <c r="C277">
        <v>414.25</v>
      </c>
    </row>
    <row r="278" spans="2:3" x14ac:dyDescent="0.2">
      <c r="B278" s="1">
        <v>43487</v>
      </c>
      <c r="C278">
        <v>412.25</v>
      </c>
    </row>
    <row r="279" spans="2:3" x14ac:dyDescent="0.2">
      <c r="B279" s="1">
        <v>43488</v>
      </c>
      <c r="C279">
        <v>412.25</v>
      </c>
    </row>
    <row r="280" spans="2:3" x14ac:dyDescent="0.2">
      <c r="B280" s="1">
        <v>43489</v>
      </c>
      <c r="C280">
        <v>411.25</v>
      </c>
    </row>
    <row r="281" spans="2:3" x14ac:dyDescent="0.2">
      <c r="B281" s="1">
        <v>43490</v>
      </c>
      <c r="C281">
        <v>414.5</v>
      </c>
    </row>
    <row r="282" spans="2:3" x14ac:dyDescent="0.2">
      <c r="B282" s="1">
        <v>43493</v>
      </c>
      <c r="C282">
        <v>415</v>
      </c>
    </row>
    <row r="283" spans="2:3" x14ac:dyDescent="0.2">
      <c r="B283" s="1">
        <v>43494</v>
      </c>
      <c r="C283">
        <v>414</v>
      </c>
    </row>
    <row r="284" spans="2:3" x14ac:dyDescent="0.2">
      <c r="B284" s="1">
        <v>43495</v>
      </c>
      <c r="C284">
        <v>415.75</v>
      </c>
    </row>
    <row r="285" spans="2:3" x14ac:dyDescent="0.2">
      <c r="B285" s="1">
        <v>43496</v>
      </c>
      <c r="C285">
        <v>413</v>
      </c>
    </row>
    <row r="286" spans="2:3" x14ac:dyDescent="0.2">
      <c r="B286" s="1">
        <v>43497</v>
      </c>
      <c r="C286">
        <v>414.5</v>
      </c>
    </row>
    <row r="287" spans="2:3" x14ac:dyDescent="0.2">
      <c r="B287" s="1">
        <v>43500</v>
      </c>
      <c r="C287">
        <v>414</v>
      </c>
    </row>
    <row r="288" spans="2:3" x14ac:dyDescent="0.2">
      <c r="B288" s="1">
        <v>43501</v>
      </c>
      <c r="C288">
        <v>414.75</v>
      </c>
    </row>
    <row r="289" spans="2:3" x14ac:dyDescent="0.2">
      <c r="B289" s="1">
        <v>43502</v>
      </c>
      <c r="C289">
        <v>415</v>
      </c>
    </row>
    <row r="290" spans="2:3" x14ac:dyDescent="0.2">
      <c r="B290" s="1">
        <v>43503</v>
      </c>
      <c r="C290">
        <v>412.5</v>
      </c>
    </row>
    <row r="291" spans="2:3" x14ac:dyDescent="0.2">
      <c r="B291" s="1">
        <v>43504</v>
      </c>
      <c r="C291">
        <v>411.25</v>
      </c>
    </row>
    <row r="292" spans="2:3" x14ac:dyDescent="0.2">
      <c r="B292" s="1">
        <v>43507</v>
      </c>
      <c r="C292">
        <v>410</v>
      </c>
    </row>
    <row r="293" spans="2:3" x14ac:dyDescent="0.2">
      <c r="B293" s="1">
        <v>43508</v>
      </c>
      <c r="C293">
        <v>413</v>
      </c>
    </row>
    <row r="294" spans="2:3" x14ac:dyDescent="0.2">
      <c r="B294" s="1">
        <v>43509</v>
      </c>
      <c r="C294">
        <v>413</v>
      </c>
    </row>
    <row r="295" spans="2:3" x14ac:dyDescent="0.2">
      <c r="B295" s="1">
        <v>43510</v>
      </c>
      <c r="C295">
        <v>410.25</v>
      </c>
    </row>
    <row r="296" spans="2:3" x14ac:dyDescent="0.2">
      <c r="B296" s="1">
        <v>43511</v>
      </c>
      <c r="C296">
        <v>410.5</v>
      </c>
    </row>
    <row r="297" spans="2:3" x14ac:dyDescent="0.2">
      <c r="B297" s="1">
        <v>43515</v>
      </c>
      <c r="C297">
        <v>409</v>
      </c>
    </row>
    <row r="298" spans="2:3" x14ac:dyDescent="0.2">
      <c r="B298" s="1">
        <v>43516</v>
      </c>
      <c r="C298">
        <v>411.25</v>
      </c>
    </row>
    <row r="299" spans="2:3" x14ac:dyDescent="0.2">
      <c r="B299" s="1">
        <v>43517</v>
      </c>
      <c r="C299">
        <v>413.5</v>
      </c>
    </row>
    <row r="300" spans="2:3" x14ac:dyDescent="0.2">
      <c r="B300" s="1">
        <v>43518</v>
      </c>
      <c r="C300">
        <v>414.25</v>
      </c>
    </row>
    <row r="301" spans="2:3" x14ac:dyDescent="0.2">
      <c r="B301" s="1">
        <v>43521</v>
      </c>
      <c r="C301">
        <v>409.25</v>
      </c>
    </row>
    <row r="302" spans="2:3" x14ac:dyDescent="0.2">
      <c r="B302" s="1">
        <v>43522</v>
      </c>
      <c r="C302">
        <v>408.75</v>
      </c>
    </row>
    <row r="303" spans="2:3" x14ac:dyDescent="0.2">
      <c r="B303" s="1">
        <v>43523</v>
      </c>
      <c r="C303">
        <v>408.25</v>
      </c>
    </row>
    <row r="304" spans="2:3" x14ac:dyDescent="0.2">
      <c r="B304" s="1">
        <v>43524</v>
      </c>
      <c r="C304">
        <v>405.5</v>
      </c>
    </row>
    <row r="305" spans="2:3" x14ac:dyDescent="0.2">
      <c r="B305" s="1">
        <v>43525</v>
      </c>
      <c r="C305">
        <v>407.25</v>
      </c>
    </row>
    <row r="306" spans="2:3" x14ac:dyDescent="0.2">
      <c r="B306" s="1">
        <v>43528</v>
      </c>
      <c r="C306">
        <v>408</v>
      </c>
    </row>
    <row r="307" spans="2:3" x14ac:dyDescent="0.2">
      <c r="B307" s="1">
        <v>43529</v>
      </c>
      <c r="C307">
        <v>409.25</v>
      </c>
    </row>
    <row r="308" spans="2:3" x14ac:dyDescent="0.2">
      <c r="B308" s="1">
        <v>43530</v>
      </c>
      <c r="C308">
        <v>408</v>
      </c>
    </row>
    <row r="309" spans="2:3" x14ac:dyDescent="0.2">
      <c r="B309" s="1">
        <v>43531</v>
      </c>
      <c r="C309">
        <v>403.5</v>
      </c>
    </row>
    <row r="310" spans="2:3" x14ac:dyDescent="0.2">
      <c r="B310" s="1">
        <v>43532</v>
      </c>
      <c r="C310">
        <v>401</v>
      </c>
    </row>
    <row r="311" spans="2:3" x14ac:dyDescent="0.2">
      <c r="B311" s="1">
        <v>43535</v>
      </c>
      <c r="C311">
        <v>400.75</v>
      </c>
    </row>
    <row r="312" spans="2:3" x14ac:dyDescent="0.2">
      <c r="B312" s="1">
        <v>43536</v>
      </c>
      <c r="C312">
        <v>404.75</v>
      </c>
    </row>
    <row r="313" spans="2:3" x14ac:dyDescent="0.2">
      <c r="B313" s="1">
        <v>43537</v>
      </c>
      <c r="C313">
        <v>403</v>
      </c>
    </row>
    <row r="314" spans="2:3" x14ac:dyDescent="0.2">
      <c r="B314" s="1">
        <v>43538</v>
      </c>
      <c r="C314">
        <v>404</v>
      </c>
    </row>
    <row r="315" spans="2:3" x14ac:dyDescent="0.2">
      <c r="B315" s="1">
        <v>43539</v>
      </c>
      <c r="C315">
        <v>407</v>
      </c>
    </row>
    <row r="316" spans="2:3" x14ac:dyDescent="0.2">
      <c r="B316" s="1">
        <v>43542</v>
      </c>
      <c r="C316">
        <v>407</v>
      </c>
    </row>
    <row r="317" spans="2:3" x14ac:dyDescent="0.2">
      <c r="B317" s="1">
        <v>43543</v>
      </c>
      <c r="C317">
        <v>407</v>
      </c>
    </row>
    <row r="318" spans="2:3" x14ac:dyDescent="0.2">
      <c r="B318" s="1">
        <v>43544</v>
      </c>
      <c r="C318">
        <v>408</v>
      </c>
    </row>
    <row r="319" spans="2:3" x14ac:dyDescent="0.2">
      <c r="B319" s="1">
        <v>43545</v>
      </c>
      <c r="C319">
        <v>408.5</v>
      </c>
    </row>
    <row r="320" spans="2:3" x14ac:dyDescent="0.2">
      <c r="B320" s="1">
        <v>43546</v>
      </c>
      <c r="C320">
        <v>408.75</v>
      </c>
    </row>
    <row r="321" spans="2:3" x14ac:dyDescent="0.2">
      <c r="B321" s="1">
        <v>43549</v>
      </c>
      <c r="C321">
        <v>409.5</v>
      </c>
    </row>
    <row r="322" spans="2:3" x14ac:dyDescent="0.2">
      <c r="B322" s="1">
        <v>43550</v>
      </c>
      <c r="C322">
        <v>408.25</v>
      </c>
    </row>
    <row r="323" spans="2:3" x14ac:dyDescent="0.2">
      <c r="B323" s="1">
        <v>43551</v>
      </c>
      <c r="C323">
        <v>405.5</v>
      </c>
    </row>
    <row r="324" spans="2:3" x14ac:dyDescent="0.2">
      <c r="B324" s="1">
        <v>43552</v>
      </c>
      <c r="C324">
        <v>406.25</v>
      </c>
    </row>
    <row r="325" spans="2:3" x14ac:dyDescent="0.2">
      <c r="B325" s="1">
        <v>43553</v>
      </c>
      <c r="C325">
        <v>401.75</v>
      </c>
    </row>
    <row r="326" spans="2:3" x14ac:dyDescent="0.2">
      <c r="B326" s="1">
        <v>43556</v>
      </c>
      <c r="C326">
        <v>405.75</v>
      </c>
    </row>
    <row r="327" spans="2:3" x14ac:dyDescent="0.2">
      <c r="B327" s="1">
        <v>43557</v>
      </c>
      <c r="C327">
        <v>409.5</v>
      </c>
    </row>
    <row r="328" spans="2:3" x14ac:dyDescent="0.2">
      <c r="B328" s="1">
        <v>43558</v>
      </c>
      <c r="C328">
        <v>412.25</v>
      </c>
    </row>
    <row r="329" spans="2:3" x14ac:dyDescent="0.2">
      <c r="B329" s="1">
        <v>43559</v>
      </c>
      <c r="C329">
        <v>413</v>
      </c>
    </row>
    <row r="330" spans="2:3" x14ac:dyDescent="0.2">
      <c r="B330" s="1">
        <v>43560</v>
      </c>
      <c r="C330">
        <v>411.25</v>
      </c>
    </row>
    <row r="331" spans="2:3" x14ac:dyDescent="0.2">
      <c r="B331" s="1">
        <v>43563</v>
      </c>
      <c r="C331">
        <v>411</v>
      </c>
    </row>
    <row r="332" spans="2:3" x14ac:dyDescent="0.2">
      <c r="B332" s="1">
        <v>43564</v>
      </c>
      <c r="C332">
        <v>412.25</v>
      </c>
    </row>
    <row r="333" spans="2:3" x14ac:dyDescent="0.2">
      <c r="B333" s="1">
        <v>43565</v>
      </c>
      <c r="C333">
        <v>412.75</v>
      </c>
    </row>
    <row r="334" spans="2:3" x14ac:dyDescent="0.2">
      <c r="B334" s="1">
        <v>43566</v>
      </c>
      <c r="C334">
        <v>411.5</v>
      </c>
    </row>
    <row r="335" spans="2:3" x14ac:dyDescent="0.2">
      <c r="B335" s="1">
        <v>43567</v>
      </c>
      <c r="C335">
        <v>411.75</v>
      </c>
    </row>
    <row r="336" spans="2:3" x14ac:dyDescent="0.2">
      <c r="B336" s="1">
        <v>43570</v>
      </c>
      <c r="C336">
        <v>413</v>
      </c>
    </row>
    <row r="337" spans="2:3" x14ac:dyDescent="0.2">
      <c r="B337" s="1">
        <v>43571</v>
      </c>
      <c r="C337">
        <v>411.25</v>
      </c>
    </row>
    <row r="338" spans="2:3" x14ac:dyDescent="0.2">
      <c r="B338" s="1">
        <v>43572</v>
      </c>
      <c r="C338">
        <v>410.75</v>
      </c>
    </row>
    <row r="339" spans="2:3" x14ac:dyDescent="0.2">
      <c r="B339" s="1">
        <v>43573</v>
      </c>
      <c r="C339">
        <v>410.5</v>
      </c>
    </row>
    <row r="340" spans="2:3" x14ac:dyDescent="0.2">
      <c r="B340" s="1">
        <v>43577</v>
      </c>
      <c r="C340">
        <v>407.25</v>
      </c>
    </row>
    <row r="341" spans="2:3" x14ac:dyDescent="0.2">
      <c r="B341" s="1">
        <v>43578</v>
      </c>
      <c r="C341">
        <v>405.5</v>
      </c>
    </row>
    <row r="342" spans="2:3" x14ac:dyDescent="0.2">
      <c r="B342" s="1">
        <v>43579</v>
      </c>
      <c r="C342">
        <v>402.5</v>
      </c>
    </row>
    <row r="343" spans="2:3" x14ac:dyDescent="0.2">
      <c r="B343" s="1">
        <v>43580</v>
      </c>
      <c r="C343">
        <v>404.75</v>
      </c>
    </row>
    <row r="344" spans="2:3" x14ac:dyDescent="0.2">
      <c r="B344" s="1">
        <v>43581</v>
      </c>
      <c r="C344">
        <v>406.5</v>
      </c>
    </row>
    <row r="345" spans="2:3" x14ac:dyDescent="0.2">
      <c r="B345" s="1">
        <v>43584</v>
      </c>
      <c r="C345">
        <v>407.25</v>
      </c>
    </row>
    <row r="346" spans="2:3" x14ac:dyDescent="0.2">
      <c r="B346" s="1">
        <v>43585</v>
      </c>
      <c r="C346">
        <v>407.25</v>
      </c>
    </row>
    <row r="347" spans="2:3" x14ac:dyDescent="0.2">
      <c r="B347" s="1">
        <v>43586</v>
      </c>
      <c r="C347">
        <v>409.75</v>
      </c>
    </row>
    <row r="348" spans="2:3" x14ac:dyDescent="0.2">
      <c r="B348" s="1">
        <v>43587</v>
      </c>
      <c r="C348">
        <v>407.25</v>
      </c>
    </row>
    <row r="349" spans="2:3" x14ac:dyDescent="0.2">
      <c r="B349" s="1">
        <v>43588</v>
      </c>
      <c r="C349">
        <v>405.25</v>
      </c>
    </row>
    <row r="350" spans="2:3" x14ac:dyDescent="0.2">
      <c r="B350" s="1">
        <v>43591</v>
      </c>
      <c r="C350">
        <v>403</v>
      </c>
    </row>
    <row r="351" spans="2:3" x14ac:dyDescent="0.2">
      <c r="B351" s="1">
        <v>43592</v>
      </c>
      <c r="C351">
        <v>405.25</v>
      </c>
    </row>
    <row r="352" spans="2:3" x14ac:dyDescent="0.2">
      <c r="B352" s="1">
        <v>43593</v>
      </c>
      <c r="C352">
        <v>403.25</v>
      </c>
    </row>
    <row r="353" spans="2:3" x14ac:dyDescent="0.2">
      <c r="B353" s="1">
        <v>43594</v>
      </c>
      <c r="C353">
        <v>398.5</v>
      </c>
    </row>
    <row r="354" spans="2:3" x14ac:dyDescent="0.2">
      <c r="B354" s="1">
        <v>43595</v>
      </c>
      <c r="C354">
        <v>400.5</v>
      </c>
    </row>
    <row r="355" spans="2:3" x14ac:dyDescent="0.2">
      <c r="B355" s="1">
        <v>43598</v>
      </c>
      <c r="C355">
        <v>402</v>
      </c>
    </row>
    <row r="356" spans="2:3" x14ac:dyDescent="0.2">
      <c r="B356" s="1">
        <v>43599</v>
      </c>
      <c r="C356">
        <v>406.25</v>
      </c>
    </row>
    <row r="357" spans="2:3" x14ac:dyDescent="0.2">
      <c r="B357" s="1">
        <v>43600</v>
      </c>
      <c r="C357">
        <v>405</v>
      </c>
    </row>
    <row r="358" spans="2:3" x14ac:dyDescent="0.2">
      <c r="B358" s="1">
        <v>43601</v>
      </c>
      <c r="C358">
        <v>406.5</v>
      </c>
    </row>
    <row r="359" spans="2:3" x14ac:dyDescent="0.2">
      <c r="B359" s="1">
        <v>43602</v>
      </c>
      <c r="C359">
        <v>406</v>
      </c>
    </row>
    <row r="360" spans="2:3" x14ac:dyDescent="0.2">
      <c r="B360" s="1">
        <v>43605</v>
      </c>
      <c r="C360">
        <v>408.25</v>
      </c>
    </row>
    <row r="361" spans="2:3" x14ac:dyDescent="0.2">
      <c r="B361" s="1">
        <v>43606</v>
      </c>
      <c r="C361">
        <v>411.5</v>
      </c>
    </row>
    <row r="362" spans="2:3" x14ac:dyDescent="0.2">
      <c r="B362" s="1">
        <v>43607</v>
      </c>
      <c r="C362">
        <v>412.25</v>
      </c>
    </row>
    <row r="363" spans="2:3" x14ac:dyDescent="0.2">
      <c r="B363" s="1">
        <v>43608</v>
      </c>
      <c r="C363">
        <v>410.75</v>
      </c>
    </row>
    <row r="364" spans="2:3" x14ac:dyDescent="0.2">
      <c r="B364" s="1">
        <v>43609</v>
      </c>
      <c r="C364">
        <v>412.75</v>
      </c>
    </row>
    <row r="365" spans="2:3" x14ac:dyDescent="0.2">
      <c r="B365" s="1">
        <v>43613</v>
      </c>
      <c r="C365">
        <v>419.5</v>
      </c>
    </row>
    <row r="366" spans="2:3" x14ac:dyDescent="0.2">
      <c r="B366" s="1">
        <v>43614</v>
      </c>
      <c r="C366">
        <v>420.5</v>
      </c>
    </row>
    <row r="367" spans="2:3" x14ac:dyDescent="0.2">
      <c r="B367" s="1">
        <v>43615</v>
      </c>
      <c r="C367">
        <v>425.75</v>
      </c>
    </row>
    <row r="368" spans="2:3" x14ac:dyDescent="0.2">
      <c r="B368" s="1">
        <v>43616</v>
      </c>
      <c r="C368">
        <v>420.5</v>
      </c>
    </row>
    <row r="369" spans="2:3" x14ac:dyDescent="0.2">
      <c r="B369" s="1">
        <v>43619</v>
      </c>
      <c r="C369">
        <v>424</v>
      </c>
    </row>
    <row r="370" spans="2:3" x14ac:dyDescent="0.2">
      <c r="B370" s="1">
        <v>43620</v>
      </c>
      <c r="C370">
        <v>426.25</v>
      </c>
    </row>
    <row r="371" spans="2:3" x14ac:dyDescent="0.2">
      <c r="B371" s="1">
        <v>43621</v>
      </c>
      <c r="C371">
        <v>417.5</v>
      </c>
    </row>
    <row r="372" spans="2:3" x14ac:dyDescent="0.2">
      <c r="B372" s="1">
        <v>43622</v>
      </c>
      <c r="C372">
        <v>420.75</v>
      </c>
    </row>
    <row r="373" spans="2:3" x14ac:dyDescent="0.2">
      <c r="B373" s="1">
        <v>43623</v>
      </c>
      <c r="C373">
        <v>418.25</v>
      </c>
    </row>
    <row r="374" spans="2:3" x14ac:dyDescent="0.2">
      <c r="B374" s="1">
        <v>43626</v>
      </c>
      <c r="C374">
        <v>421.75</v>
      </c>
    </row>
    <row r="375" spans="2:3" x14ac:dyDescent="0.2">
      <c r="B375" s="1">
        <v>43627</v>
      </c>
      <c r="C375">
        <v>428.75</v>
      </c>
    </row>
    <row r="376" spans="2:3" x14ac:dyDescent="0.2">
      <c r="B376" s="1">
        <v>43628</v>
      </c>
      <c r="C376">
        <v>427.75</v>
      </c>
    </row>
    <row r="377" spans="2:3" x14ac:dyDescent="0.2">
      <c r="B377" s="1">
        <v>43629</v>
      </c>
      <c r="C377">
        <v>430.5</v>
      </c>
    </row>
    <row r="378" spans="2:3" x14ac:dyDescent="0.2">
      <c r="B378" s="1">
        <v>43630</v>
      </c>
      <c r="C378">
        <v>430.75</v>
      </c>
    </row>
    <row r="379" spans="2:3" x14ac:dyDescent="0.2">
      <c r="B379" s="1">
        <v>43633</v>
      </c>
      <c r="C379">
        <v>434.75</v>
      </c>
    </row>
    <row r="380" spans="2:3" x14ac:dyDescent="0.2">
      <c r="B380" s="1">
        <v>43634</v>
      </c>
      <c r="C380">
        <v>430.75</v>
      </c>
    </row>
    <row r="381" spans="2:3" x14ac:dyDescent="0.2">
      <c r="B381" s="1">
        <v>43635</v>
      </c>
      <c r="C381">
        <v>425</v>
      </c>
    </row>
    <row r="382" spans="2:3" x14ac:dyDescent="0.2">
      <c r="B382" s="1">
        <v>43636</v>
      </c>
      <c r="C382">
        <v>427.5</v>
      </c>
    </row>
    <row r="383" spans="2:3" x14ac:dyDescent="0.2">
      <c r="B383" s="1">
        <v>43637</v>
      </c>
      <c r="C383">
        <v>426.25</v>
      </c>
    </row>
    <row r="384" spans="2:3" x14ac:dyDescent="0.2">
      <c r="B384" s="1">
        <v>43640</v>
      </c>
      <c r="C384">
        <v>426.75</v>
      </c>
    </row>
    <row r="385" spans="2:3" x14ac:dyDescent="0.2">
      <c r="B385" s="1">
        <v>43641</v>
      </c>
      <c r="C385">
        <v>424.5</v>
      </c>
    </row>
    <row r="386" spans="2:3" x14ac:dyDescent="0.2">
      <c r="B386" s="1">
        <v>43642</v>
      </c>
      <c r="C386">
        <v>424</v>
      </c>
    </row>
    <row r="387" spans="2:3" x14ac:dyDescent="0.2">
      <c r="B387" s="1">
        <v>43643</v>
      </c>
      <c r="C387">
        <v>424</v>
      </c>
    </row>
    <row r="388" spans="2:3" x14ac:dyDescent="0.2">
      <c r="B388" s="1">
        <v>43644</v>
      </c>
      <c r="C388">
        <v>417.25</v>
      </c>
    </row>
    <row r="389" spans="2:3" x14ac:dyDescent="0.2">
      <c r="B389" s="1">
        <v>43647</v>
      </c>
      <c r="C389">
        <v>417.25</v>
      </c>
    </row>
    <row r="390" spans="2:3" x14ac:dyDescent="0.2">
      <c r="B390" s="1">
        <v>43648</v>
      </c>
      <c r="C390">
        <v>422.25</v>
      </c>
    </row>
    <row r="391" spans="2:3" x14ac:dyDescent="0.2">
      <c r="B391" s="1">
        <v>43649</v>
      </c>
      <c r="C391">
        <v>428.75</v>
      </c>
    </row>
    <row r="392" spans="2:3" x14ac:dyDescent="0.2">
      <c r="B392" s="1">
        <v>43651</v>
      </c>
      <c r="C392">
        <v>426</v>
      </c>
    </row>
    <row r="393" spans="2:3" x14ac:dyDescent="0.2">
      <c r="B393" s="1">
        <v>43654</v>
      </c>
      <c r="C393">
        <v>425.25</v>
      </c>
    </row>
    <row r="394" spans="2:3" x14ac:dyDescent="0.2">
      <c r="B394" s="1">
        <v>43655</v>
      </c>
      <c r="C394">
        <v>423.5</v>
      </c>
    </row>
    <row r="395" spans="2:3" x14ac:dyDescent="0.2">
      <c r="B395" s="1">
        <v>43656</v>
      </c>
      <c r="C395">
        <v>425</v>
      </c>
    </row>
    <row r="396" spans="2:3" x14ac:dyDescent="0.2">
      <c r="B396" s="1">
        <v>43657</v>
      </c>
      <c r="C396">
        <v>427.5</v>
      </c>
    </row>
    <row r="397" spans="2:3" x14ac:dyDescent="0.2">
      <c r="B397" s="1">
        <v>43658</v>
      </c>
      <c r="C397">
        <v>431.5</v>
      </c>
    </row>
    <row r="398" spans="2:3" x14ac:dyDescent="0.2">
      <c r="B398" s="1">
        <v>43661</v>
      </c>
      <c r="C398">
        <v>425.25</v>
      </c>
    </row>
    <row r="399" spans="2:3" x14ac:dyDescent="0.2">
      <c r="B399" s="1">
        <v>43662</v>
      </c>
      <c r="C399">
        <v>424.5</v>
      </c>
    </row>
    <row r="400" spans="2:3" x14ac:dyDescent="0.2">
      <c r="B400" s="1">
        <v>43663</v>
      </c>
      <c r="C400">
        <v>426.25</v>
      </c>
    </row>
    <row r="401" spans="2:3" x14ac:dyDescent="0.2">
      <c r="B401" s="1">
        <v>43664</v>
      </c>
      <c r="C401">
        <v>421.75</v>
      </c>
    </row>
    <row r="402" spans="2:3" x14ac:dyDescent="0.2">
      <c r="B402" s="1">
        <v>43665</v>
      </c>
      <c r="C402">
        <v>425.5</v>
      </c>
    </row>
    <row r="403" spans="2:3" x14ac:dyDescent="0.2">
      <c r="B403" s="1">
        <v>43668</v>
      </c>
      <c r="C403">
        <v>422</v>
      </c>
    </row>
    <row r="404" spans="2:3" x14ac:dyDescent="0.2">
      <c r="B404" s="1">
        <v>43669</v>
      </c>
      <c r="C404">
        <v>424.25</v>
      </c>
    </row>
    <row r="405" spans="2:3" x14ac:dyDescent="0.2">
      <c r="B405" s="1">
        <v>43670</v>
      </c>
      <c r="C405">
        <v>424</v>
      </c>
    </row>
    <row r="406" spans="2:3" x14ac:dyDescent="0.2">
      <c r="B406" s="1">
        <v>43671</v>
      </c>
      <c r="C406">
        <v>422</v>
      </c>
    </row>
    <row r="407" spans="2:3" x14ac:dyDescent="0.2">
      <c r="B407" s="1">
        <v>43672</v>
      </c>
      <c r="C407">
        <v>421</v>
      </c>
    </row>
    <row r="408" spans="2:3" x14ac:dyDescent="0.2">
      <c r="B408" s="1">
        <v>43675</v>
      </c>
      <c r="C408">
        <v>423.25</v>
      </c>
    </row>
    <row r="409" spans="2:3" x14ac:dyDescent="0.2">
      <c r="B409" s="1">
        <v>43676</v>
      </c>
      <c r="C409">
        <v>420.75</v>
      </c>
    </row>
    <row r="410" spans="2:3" x14ac:dyDescent="0.2">
      <c r="B410" s="1">
        <v>43677</v>
      </c>
      <c r="C410">
        <v>415.75</v>
      </c>
    </row>
    <row r="411" spans="2:3" x14ac:dyDescent="0.2">
      <c r="B411" s="1">
        <v>43678</v>
      </c>
      <c r="C411">
        <v>412.5</v>
      </c>
    </row>
    <row r="412" spans="2:3" x14ac:dyDescent="0.2">
      <c r="B412" s="1">
        <v>43679</v>
      </c>
      <c r="C412">
        <v>416.75</v>
      </c>
    </row>
    <row r="413" spans="2:3" x14ac:dyDescent="0.2">
      <c r="B413" s="1">
        <v>43682</v>
      </c>
      <c r="C413">
        <v>419.75</v>
      </c>
    </row>
    <row r="414" spans="2:3" x14ac:dyDescent="0.2">
      <c r="B414" s="1">
        <v>43683</v>
      </c>
      <c r="C414">
        <v>413.5</v>
      </c>
    </row>
    <row r="415" spans="2:3" x14ac:dyDescent="0.2">
      <c r="B415" s="1">
        <v>43684</v>
      </c>
      <c r="C415">
        <v>416.5</v>
      </c>
    </row>
    <row r="416" spans="2:3" x14ac:dyDescent="0.2">
      <c r="B416" s="1">
        <v>43685</v>
      </c>
      <c r="C416">
        <v>422.25</v>
      </c>
    </row>
    <row r="417" spans="2:3" x14ac:dyDescent="0.2">
      <c r="B417" s="1">
        <v>43686</v>
      </c>
      <c r="C417">
        <v>422.25</v>
      </c>
    </row>
    <row r="418" spans="2:3" x14ac:dyDescent="0.2">
      <c r="B418" s="1">
        <v>43689</v>
      </c>
      <c r="C418">
        <v>407.25</v>
      </c>
    </row>
    <row r="419" spans="2:3" x14ac:dyDescent="0.2">
      <c r="B419" s="1">
        <v>43690</v>
      </c>
      <c r="C419">
        <v>405.25</v>
      </c>
    </row>
    <row r="420" spans="2:3" x14ac:dyDescent="0.2">
      <c r="B420" s="1">
        <v>43691</v>
      </c>
      <c r="C420">
        <v>398.75</v>
      </c>
    </row>
    <row r="421" spans="2:3" x14ac:dyDescent="0.2">
      <c r="B421" s="1">
        <v>43692</v>
      </c>
      <c r="C421">
        <v>399.25</v>
      </c>
    </row>
    <row r="422" spans="2:3" x14ac:dyDescent="0.2">
      <c r="B422" s="1">
        <v>43693</v>
      </c>
      <c r="C422">
        <v>405</v>
      </c>
    </row>
    <row r="423" spans="2:3" x14ac:dyDescent="0.2">
      <c r="B423" s="1">
        <v>43696</v>
      </c>
      <c r="C423">
        <v>401</v>
      </c>
    </row>
    <row r="424" spans="2:3" x14ac:dyDescent="0.2">
      <c r="B424" s="1">
        <v>43697</v>
      </c>
      <c r="C424">
        <v>398.75</v>
      </c>
    </row>
    <row r="425" spans="2:3" x14ac:dyDescent="0.2">
      <c r="B425" s="1">
        <v>43698</v>
      </c>
      <c r="C425">
        <v>400.5</v>
      </c>
    </row>
    <row r="426" spans="2:3" x14ac:dyDescent="0.2">
      <c r="B426" s="1">
        <v>43699</v>
      </c>
      <c r="C426">
        <v>400.75</v>
      </c>
    </row>
    <row r="427" spans="2:3" x14ac:dyDescent="0.2">
      <c r="B427" s="1">
        <v>43700</v>
      </c>
      <c r="C427">
        <v>399</v>
      </c>
    </row>
    <row r="428" spans="2:3" x14ac:dyDescent="0.2">
      <c r="B428" s="1">
        <v>43703</v>
      </c>
      <c r="C428">
        <v>399.25</v>
      </c>
    </row>
    <row r="429" spans="2:3" x14ac:dyDescent="0.2">
      <c r="B429" s="1">
        <v>43704</v>
      </c>
      <c r="C429">
        <v>397</v>
      </c>
    </row>
    <row r="430" spans="2:3" x14ac:dyDescent="0.2">
      <c r="B430" s="1">
        <v>43705</v>
      </c>
      <c r="C430">
        <v>397.75</v>
      </c>
    </row>
    <row r="431" spans="2:3" x14ac:dyDescent="0.2">
      <c r="B431" s="1">
        <v>43706</v>
      </c>
      <c r="C431">
        <v>399.25</v>
      </c>
    </row>
    <row r="432" spans="2:3" x14ac:dyDescent="0.2">
      <c r="B432" s="1">
        <v>43707</v>
      </c>
      <c r="C432">
        <v>399.25</v>
      </c>
    </row>
    <row r="433" spans="2:3" x14ac:dyDescent="0.2">
      <c r="B433" s="1">
        <v>43711</v>
      </c>
      <c r="C433">
        <v>393.5</v>
      </c>
    </row>
    <row r="434" spans="2:3" x14ac:dyDescent="0.2">
      <c r="B434" s="1">
        <v>43712</v>
      </c>
      <c r="C434">
        <v>392.75</v>
      </c>
    </row>
    <row r="435" spans="2:3" x14ac:dyDescent="0.2">
      <c r="B435" s="1">
        <v>43713</v>
      </c>
      <c r="C435">
        <v>392.5</v>
      </c>
    </row>
    <row r="436" spans="2:3" x14ac:dyDescent="0.2">
      <c r="B436" s="1">
        <v>43714</v>
      </c>
      <c r="C436">
        <v>390</v>
      </c>
    </row>
    <row r="437" spans="2:3" x14ac:dyDescent="0.2">
      <c r="B437" s="1">
        <v>43717</v>
      </c>
      <c r="C437">
        <v>390</v>
      </c>
    </row>
    <row r="438" spans="2:3" x14ac:dyDescent="0.2">
      <c r="B438" s="1">
        <v>43718</v>
      </c>
      <c r="C438">
        <v>396</v>
      </c>
    </row>
    <row r="439" spans="2:3" x14ac:dyDescent="0.2">
      <c r="B439" s="1">
        <v>43719</v>
      </c>
      <c r="C439">
        <v>394.25</v>
      </c>
    </row>
    <row r="440" spans="2:3" x14ac:dyDescent="0.2">
      <c r="B440" s="1">
        <v>43720</v>
      </c>
      <c r="C440">
        <v>400.25</v>
      </c>
    </row>
    <row r="441" spans="2:3" x14ac:dyDescent="0.2">
      <c r="B441" s="1">
        <v>43721</v>
      </c>
      <c r="C441">
        <v>400.75</v>
      </c>
    </row>
    <row r="442" spans="2:3" x14ac:dyDescent="0.2">
      <c r="B442" s="1">
        <v>43724</v>
      </c>
      <c r="C442">
        <v>405</v>
      </c>
    </row>
    <row r="443" spans="2:3" x14ac:dyDescent="0.2">
      <c r="B443" s="1">
        <v>43725</v>
      </c>
      <c r="C443">
        <v>399</v>
      </c>
    </row>
    <row r="444" spans="2:3" x14ac:dyDescent="0.2">
      <c r="B444" s="1">
        <v>43726</v>
      </c>
      <c r="C444">
        <v>399.5</v>
      </c>
    </row>
    <row r="445" spans="2:3" x14ac:dyDescent="0.2">
      <c r="B445" s="1">
        <v>43727</v>
      </c>
      <c r="C445">
        <v>399.75</v>
      </c>
    </row>
    <row r="446" spans="2:3" x14ac:dyDescent="0.2">
      <c r="B446" s="1">
        <v>43728</v>
      </c>
      <c r="C446">
        <v>396.75</v>
      </c>
    </row>
    <row r="447" spans="2:3" x14ac:dyDescent="0.2">
      <c r="B447" s="1">
        <v>43731</v>
      </c>
      <c r="C447">
        <v>398.75</v>
      </c>
    </row>
    <row r="448" spans="2:3" x14ac:dyDescent="0.2">
      <c r="B448" s="1">
        <v>43732</v>
      </c>
      <c r="C448">
        <v>398.75</v>
      </c>
    </row>
    <row r="449" spans="2:3" x14ac:dyDescent="0.2">
      <c r="B449" s="1">
        <v>43733</v>
      </c>
      <c r="C449">
        <v>399.5</v>
      </c>
    </row>
    <row r="450" spans="2:3" x14ac:dyDescent="0.2">
      <c r="B450" s="1">
        <v>43734</v>
      </c>
      <c r="C450">
        <v>399.5</v>
      </c>
    </row>
    <row r="451" spans="2:3" x14ac:dyDescent="0.2">
      <c r="B451" s="1">
        <v>43735</v>
      </c>
      <c r="C451">
        <v>398.25</v>
      </c>
    </row>
    <row r="452" spans="2:3" x14ac:dyDescent="0.2">
      <c r="B452" s="1">
        <v>43738</v>
      </c>
      <c r="C452">
        <v>404.5</v>
      </c>
    </row>
    <row r="453" spans="2:3" x14ac:dyDescent="0.2">
      <c r="B453" s="1">
        <v>43739</v>
      </c>
      <c r="C453">
        <v>405.5</v>
      </c>
    </row>
    <row r="454" spans="2:3" x14ac:dyDescent="0.2">
      <c r="B454" s="1">
        <v>43740</v>
      </c>
      <c r="C454">
        <v>401.75</v>
      </c>
    </row>
    <row r="455" spans="2:3" x14ac:dyDescent="0.2">
      <c r="B455" s="1">
        <v>43741</v>
      </c>
      <c r="C455">
        <v>402</v>
      </c>
    </row>
    <row r="456" spans="2:3" x14ac:dyDescent="0.2">
      <c r="B456" s="1">
        <v>43742</v>
      </c>
      <c r="C456">
        <v>400.5</v>
      </c>
    </row>
    <row r="457" spans="2:3" x14ac:dyDescent="0.2">
      <c r="B457" s="1">
        <v>43745</v>
      </c>
      <c r="C457">
        <v>402.25</v>
      </c>
    </row>
    <row r="458" spans="2:3" x14ac:dyDescent="0.2">
      <c r="B458" s="1">
        <v>43746</v>
      </c>
      <c r="C458">
        <v>406</v>
      </c>
    </row>
    <row r="459" spans="2:3" x14ac:dyDescent="0.2">
      <c r="B459" s="1">
        <v>43747</v>
      </c>
      <c r="C459">
        <v>405.25</v>
      </c>
    </row>
    <row r="460" spans="2:3" x14ac:dyDescent="0.2">
      <c r="B460" s="1">
        <v>43748</v>
      </c>
      <c r="C460">
        <v>400.5</v>
      </c>
    </row>
    <row r="461" spans="2:3" x14ac:dyDescent="0.2">
      <c r="B461" s="1">
        <v>43749</v>
      </c>
      <c r="C461">
        <v>407.75</v>
      </c>
    </row>
    <row r="462" spans="2:3" x14ac:dyDescent="0.2">
      <c r="B462" s="1">
        <v>43752</v>
      </c>
      <c r="C462">
        <v>406.5</v>
      </c>
    </row>
    <row r="463" spans="2:3" x14ac:dyDescent="0.2">
      <c r="B463" s="1">
        <v>43753</v>
      </c>
      <c r="C463">
        <v>406.25</v>
      </c>
    </row>
    <row r="464" spans="2:3" x14ac:dyDescent="0.2">
      <c r="B464" s="1">
        <v>43754</v>
      </c>
      <c r="C464">
        <v>405.25</v>
      </c>
    </row>
    <row r="465" spans="2:3" x14ac:dyDescent="0.2">
      <c r="B465" s="1">
        <v>43755</v>
      </c>
      <c r="C465">
        <v>407.25</v>
      </c>
    </row>
    <row r="466" spans="2:3" x14ac:dyDescent="0.2">
      <c r="B466" s="1">
        <v>43756</v>
      </c>
      <c r="C466">
        <v>406.5</v>
      </c>
    </row>
    <row r="467" spans="2:3" x14ac:dyDescent="0.2">
      <c r="B467" s="1">
        <v>43759</v>
      </c>
      <c r="C467">
        <v>404.75</v>
      </c>
    </row>
    <row r="468" spans="2:3" x14ac:dyDescent="0.2">
      <c r="B468" s="1">
        <v>43760</v>
      </c>
      <c r="C468">
        <v>405</v>
      </c>
    </row>
    <row r="469" spans="2:3" x14ac:dyDescent="0.2">
      <c r="B469" s="1">
        <v>43761</v>
      </c>
      <c r="C469">
        <v>404.75</v>
      </c>
    </row>
    <row r="470" spans="2:3" x14ac:dyDescent="0.2">
      <c r="B470" s="1">
        <v>43762</v>
      </c>
      <c r="C470">
        <v>403.75</v>
      </c>
    </row>
    <row r="471" spans="2:3" x14ac:dyDescent="0.2">
      <c r="B471" s="1">
        <v>43763</v>
      </c>
      <c r="C471">
        <v>403.5</v>
      </c>
    </row>
    <row r="472" spans="2:3" x14ac:dyDescent="0.2">
      <c r="B472" s="1">
        <v>43766</v>
      </c>
      <c r="C472">
        <v>401.25</v>
      </c>
    </row>
    <row r="473" spans="2:3" x14ac:dyDescent="0.2">
      <c r="B473" s="1">
        <v>43767</v>
      </c>
      <c r="C473">
        <v>402.5</v>
      </c>
    </row>
    <row r="474" spans="2:3" x14ac:dyDescent="0.2">
      <c r="B474" s="1">
        <v>43768</v>
      </c>
      <c r="C474">
        <v>403</v>
      </c>
    </row>
    <row r="475" spans="2:3" x14ac:dyDescent="0.2">
      <c r="B475" s="1">
        <v>43769</v>
      </c>
      <c r="C475">
        <v>402</v>
      </c>
    </row>
    <row r="476" spans="2:3" x14ac:dyDescent="0.2">
      <c r="B476" s="1">
        <v>43770</v>
      </c>
      <c r="C476">
        <v>402.5</v>
      </c>
    </row>
    <row r="477" spans="2:3" x14ac:dyDescent="0.2">
      <c r="B477" s="1">
        <v>43773</v>
      </c>
      <c r="C477">
        <v>400</v>
      </c>
    </row>
    <row r="478" spans="2:3" x14ac:dyDescent="0.2">
      <c r="B478" s="1">
        <v>43774</v>
      </c>
      <c r="C478">
        <v>398.75</v>
      </c>
    </row>
    <row r="479" spans="2:3" x14ac:dyDescent="0.2">
      <c r="B479" s="1">
        <v>43775</v>
      </c>
      <c r="C479">
        <v>396.75</v>
      </c>
    </row>
    <row r="480" spans="2:3" x14ac:dyDescent="0.2">
      <c r="B480" s="1">
        <v>43776</v>
      </c>
      <c r="C480">
        <v>394.75</v>
      </c>
    </row>
    <row r="481" spans="2:3" x14ac:dyDescent="0.2">
      <c r="B481" s="1">
        <v>43777</v>
      </c>
      <c r="C481">
        <v>396.25</v>
      </c>
    </row>
    <row r="482" spans="2:3" x14ac:dyDescent="0.2">
      <c r="B482" s="1">
        <v>43780</v>
      </c>
      <c r="C482">
        <v>392.75</v>
      </c>
    </row>
    <row r="483" spans="2:3" x14ac:dyDescent="0.2">
      <c r="B483" s="1">
        <v>43781</v>
      </c>
      <c r="C483">
        <v>395.25</v>
      </c>
    </row>
    <row r="484" spans="2:3" x14ac:dyDescent="0.2">
      <c r="B484" s="1">
        <v>43782</v>
      </c>
      <c r="C484">
        <v>392.75</v>
      </c>
    </row>
    <row r="485" spans="2:3" x14ac:dyDescent="0.2">
      <c r="B485" s="1">
        <v>43783</v>
      </c>
      <c r="C485">
        <v>394</v>
      </c>
    </row>
    <row r="486" spans="2:3" x14ac:dyDescent="0.2">
      <c r="B486" s="1">
        <v>43784</v>
      </c>
      <c r="C486">
        <v>391</v>
      </c>
    </row>
    <row r="487" spans="2:3" x14ac:dyDescent="0.2">
      <c r="B487" s="1">
        <v>43787</v>
      </c>
      <c r="C487">
        <v>388.5</v>
      </c>
    </row>
    <row r="488" spans="2:3" x14ac:dyDescent="0.2">
      <c r="B488" s="1">
        <v>43788</v>
      </c>
      <c r="C488">
        <v>391.5</v>
      </c>
    </row>
    <row r="489" spans="2:3" x14ac:dyDescent="0.2">
      <c r="B489" s="1">
        <v>43789</v>
      </c>
      <c r="C489">
        <v>389.5</v>
      </c>
    </row>
    <row r="490" spans="2:3" x14ac:dyDescent="0.2">
      <c r="B490" s="1">
        <v>43790</v>
      </c>
      <c r="C490">
        <v>389.75</v>
      </c>
    </row>
    <row r="491" spans="2:3" x14ac:dyDescent="0.2">
      <c r="B491" s="1">
        <v>43791</v>
      </c>
      <c r="C491">
        <v>388.5</v>
      </c>
    </row>
    <row r="492" spans="2:3" x14ac:dyDescent="0.2">
      <c r="B492" s="1">
        <v>43794</v>
      </c>
      <c r="C492">
        <v>391.5</v>
      </c>
    </row>
    <row r="493" spans="2:3" x14ac:dyDescent="0.2">
      <c r="B493" s="1">
        <v>43795</v>
      </c>
      <c r="C493">
        <v>389</v>
      </c>
    </row>
    <row r="494" spans="2:3" x14ac:dyDescent="0.2">
      <c r="B494" s="1">
        <v>43796</v>
      </c>
      <c r="C494">
        <v>384</v>
      </c>
    </row>
    <row r="495" spans="2:3" x14ac:dyDescent="0.2">
      <c r="B495" s="1">
        <v>43798</v>
      </c>
      <c r="C495">
        <v>388</v>
      </c>
    </row>
    <row r="496" spans="2:3" x14ac:dyDescent="0.2">
      <c r="B496" s="1">
        <v>43801</v>
      </c>
      <c r="C496">
        <v>387.75</v>
      </c>
    </row>
    <row r="497" spans="2:3" x14ac:dyDescent="0.2">
      <c r="B497" s="1">
        <v>43802</v>
      </c>
      <c r="C497">
        <v>388.5</v>
      </c>
    </row>
    <row r="498" spans="2:3" x14ac:dyDescent="0.2">
      <c r="B498" s="1">
        <v>43803</v>
      </c>
      <c r="C498">
        <v>387.5</v>
      </c>
    </row>
    <row r="499" spans="2:3" x14ac:dyDescent="0.2">
      <c r="B499" s="1">
        <v>43804</v>
      </c>
      <c r="C499">
        <v>386.25</v>
      </c>
    </row>
    <row r="500" spans="2:3" x14ac:dyDescent="0.2">
      <c r="B500" s="1">
        <v>43805</v>
      </c>
      <c r="C500">
        <v>386.75</v>
      </c>
    </row>
    <row r="501" spans="2:3" x14ac:dyDescent="0.2">
      <c r="B501" s="1">
        <v>43808</v>
      </c>
      <c r="C501">
        <v>385.75</v>
      </c>
    </row>
    <row r="502" spans="2:3" x14ac:dyDescent="0.2">
      <c r="B502" s="1">
        <v>43809</v>
      </c>
      <c r="C502">
        <v>387.5</v>
      </c>
    </row>
    <row r="503" spans="2:3" x14ac:dyDescent="0.2">
      <c r="B503" s="1">
        <v>43810</v>
      </c>
      <c r="C503">
        <v>384.75</v>
      </c>
    </row>
    <row r="504" spans="2:3" x14ac:dyDescent="0.2">
      <c r="B504" s="1">
        <v>43811</v>
      </c>
      <c r="C504">
        <v>390.25</v>
      </c>
    </row>
    <row r="505" spans="2:3" x14ac:dyDescent="0.2">
      <c r="B505" s="1">
        <v>43812</v>
      </c>
      <c r="C505">
        <v>393</v>
      </c>
    </row>
    <row r="506" spans="2:3" x14ac:dyDescent="0.2">
      <c r="B506" s="1">
        <v>43815</v>
      </c>
      <c r="C506">
        <v>398.5</v>
      </c>
    </row>
    <row r="507" spans="2:3" x14ac:dyDescent="0.2">
      <c r="B507" s="1">
        <v>43816</v>
      </c>
      <c r="C507">
        <v>400.25</v>
      </c>
    </row>
    <row r="508" spans="2:3" x14ac:dyDescent="0.2">
      <c r="B508" s="1">
        <v>43817</v>
      </c>
      <c r="C508">
        <v>398</v>
      </c>
    </row>
    <row r="509" spans="2:3" x14ac:dyDescent="0.2">
      <c r="B509" s="1">
        <v>43818</v>
      </c>
      <c r="C509">
        <v>398.5</v>
      </c>
    </row>
    <row r="510" spans="2:3" x14ac:dyDescent="0.2">
      <c r="B510" s="1">
        <v>43819</v>
      </c>
      <c r="C510">
        <v>399.5</v>
      </c>
    </row>
    <row r="511" spans="2:3" x14ac:dyDescent="0.2">
      <c r="B511" s="1">
        <v>43822</v>
      </c>
      <c r="C511">
        <v>401</v>
      </c>
    </row>
    <row r="512" spans="2:3" x14ac:dyDescent="0.2">
      <c r="B512" s="1">
        <v>43823</v>
      </c>
      <c r="C512">
        <v>400.5</v>
      </c>
    </row>
    <row r="513" spans="2:3" x14ac:dyDescent="0.2">
      <c r="B513" s="1">
        <v>43825</v>
      </c>
      <c r="C513">
        <v>401</v>
      </c>
    </row>
    <row r="514" spans="2:3" x14ac:dyDescent="0.2">
      <c r="B514" s="1">
        <v>43826</v>
      </c>
      <c r="C514">
        <v>402.25</v>
      </c>
    </row>
    <row r="515" spans="2:3" x14ac:dyDescent="0.2">
      <c r="B515" s="1">
        <v>43829</v>
      </c>
      <c r="C515">
        <v>401.5</v>
      </c>
    </row>
    <row r="516" spans="2:3" x14ac:dyDescent="0.2">
      <c r="B516" s="1">
        <v>43830</v>
      </c>
      <c r="C516">
        <v>401</v>
      </c>
    </row>
    <row r="517" spans="2:3" x14ac:dyDescent="0.2">
      <c r="B517" s="1">
        <v>43832</v>
      </c>
      <c r="C517">
        <v>403</v>
      </c>
    </row>
    <row r="518" spans="2:3" x14ac:dyDescent="0.2">
      <c r="B518" s="1">
        <v>43833</v>
      </c>
      <c r="C518">
        <v>398.25</v>
      </c>
    </row>
    <row r="519" spans="2:3" x14ac:dyDescent="0.2">
      <c r="B519" s="1">
        <v>43836</v>
      </c>
      <c r="C519">
        <v>397.5</v>
      </c>
    </row>
    <row r="520" spans="2:3" x14ac:dyDescent="0.2">
      <c r="B520" s="1">
        <v>43837</v>
      </c>
      <c r="C520">
        <v>397.25</v>
      </c>
    </row>
    <row r="521" spans="2:3" x14ac:dyDescent="0.2">
      <c r="B521" s="1">
        <v>43838</v>
      </c>
      <c r="C521">
        <v>398.25</v>
      </c>
    </row>
    <row r="522" spans="2:3" x14ac:dyDescent="0.2">
      <c r="B522" s="1">
        <v>43839</v>
      </c>
      <c r="C522">
        <v>397.75</v>
      </c>
    </row>
    <row r="523" spans="2:3" x14ac:dyDescent="0.2">
      <c r="B523" s="1">
        <v>43840</v>
      </c>
      <c r="C523">
        <v>400.5</v>
      </c>
    </row>
    <row r="524" spans="2:3" x14ac:dyDescent="0.2">
      <c r="B524" s="1">
        <v>43843</v>
      </c>
      <c r="C524">
        <v>403</v>
      </c>
    </row>
    <row r="525" spans="2:3" x14ac:dyDescent="0.2">
      <c r="B525" s="1">
        <v>43844</v>
      </c>
      <c r="C525">
        <v>402.25</v>
      </c>
    </row>
    <row r="526" spans="2:3" x14ac:dyDescent="0.2">
      <c r="B526" s="1">
        <v>43845</v>
      </c>
      <c r="C526">
        <v>400.25</v>
      </c>
    </row>
    <row r="527" spans="2:3" x14ac:dyDescent="0.2">
      <c r="B527" s="1">
        <v>43846</v>
      </c>
      <c r="C527">
        <v>390.5</v>
      </c>
    </row>
    <row r="528" spans="2:3" x14ac:dyDescent="0.2">
      <c r="B528" s="1">
        <v>43847</v>
      </c>
      <c r="C528">
        <v>400.25</v>
      </c>
    </row>
    <row r="529" spans="2:3" x14ac:dyDescent="0.2">
      <c r="B529" s="1">
        <v>43851</v>
      </c>
      <c r="C529">
        <v>398.75</v>
      </c>
    </row>
    <row r="530" spans="2:3" x14ac:dyDescent="0.2">
      <c r="B530" s="1">
        <v>43852</v>
      </c>
      <c r="C530">
        <v>398</v>
      </c>
    </row>
    <row r="531" spans="2:3" x14ac:dyDescent="0.2">
      <c r="B531" s="1">
        <v>43853</v>
      </c>
      <c r="C531">
        <v>400.75</v>
      </c>
    </row>
    <row r="532" spans="2:3" x14ac:dyDescent="0.2">
      <c r="B532" s="1">
        <v>43854</v>
      </c>
      <c r="C532">
        <v>395.75</v>
      </c>
    </row>
    <row r="533" spans="2:3" x14ac:dyDescent="0.2">
      <c r="B533" s="1">
        <v>43857</v>
      </c>
      <c r="C533">
        <v>391.75</v>
      </c>
    </row>
    <row r="534" spans="2:3" x14ac:dyDescent="0.2">
      <c r="B534" s="1">
        <v>43858</v>
      </c>
      <c r="C534">
        <v>394.5</v>
      </c>
    </row>
    <row r="535" spans="2:3" x14ac:dyDescent="0.2">
      <c r="B535" s="1">
        <v>43859</v>
      </c>
      <c r="C535">
        <v>392</v>
      </c>
    </row>
    <row r="536" spans="2:3" x14ac:dyDescent="0.2">
      <c r="B536" s="1">
        <v>43860</v>
      </c>
      <c r="C536">
        <v>387.25</v>
      </c>
    </row>
    <row r="537" spans="2:3" x14ac:dyDescent="0.2">
      <c r="B537" s="1">
        <v>43861</v>
      </c>
      <c r="C537">
        <v>387.75</v>
      </c>
    </row>
    <row r="538" spans="2:3" x14ac:dyDescent="0.2">
      <c r="B538" s="1">
        <v>43864</v>
      </c>
      <c r="C538">
        <v>386.75</v>
      </c>
    </row>
    <row r="539" spans="2:3" x14ac:dyDescent="0.2">
      <c r="B539" s="1">
        <v>43865</v>
      </c>
      <c r="C539">
        <v>389.5</v>
      </c>
    </row>
    <row r="540" spans="2:3" x14ac:dyDescent="0.2">
      <c r="B540" s="1">
        <v>43866</v>
      </c>
      <c r="C540">
        <v>388.75</v>
      </c>
    </row>
    <row r="541" spans="2:3" x14ac:dyDescent="0.2">
      <c r="B541" s="1">
        <v>43867</v>
      </c>
      <c r="C541">
        <v>385.5</v>
      </c>
    </row>
    <row r="542" spans="2:3" x14ac:dyDescent="0.2">
      <c r="B542" s="1">
        <v>43868</v>
      </c>
      <c r="C542">
        <v>389.5</v>
      </c>
    </row>
    <row r="543" spans="2:3" x14ac:dyDescent="0.2">
      <c r="B543" s="1">
        <v>43871</v>
      </c>
      <c r="C543">
        <v>389</v>
      </c>
    </row>
    <row r="544" spans="2:3" x14ac:dyDescent="0.2">
      <c r="B544" s="1">
        <v>43872</v>
      </c>
      <c r="C544">
        <v>387.5</v>
      </c>
    </row>
    <row r="545" spans="2:3" x14ac:dyDescent="0.2">
      <c r="B545" s="1">
        <v>43873</v>
      </c>
      <c r="C545">
        <v>388.75</v>
      </c>
    </row>
    <row r="546" spans="2:3" x14ac:dyDescent="0.2">
      <c r="B546" s="1">
        <v>43874</v>
      </c>
      <c r="C546">
        <v>387.5</v>
      </c>
    </row>
    <row r="547" spans="2:3" x14ac:dyDescent="0.2">
      <c r="B547" s="1">
        <v>43875</v>
      </c>
      <c r="C547">
        <v>384.25</v>
      </c>
    </row>
    <row r="548" spans="2:3" x14ac:dyDescent="0.2">
      <c r="B548" s="1">
        <v>43879</v>
      </c>
      <c r="C548">
        <v>388.5</v>
      </c>
    </row>
    <row r="549" spans="2:3" x14ac:dyDescent="0.2">
      <c r="B549" s="1">
        <v>43880</v>
      </c>
      <c r="C549">
        <v>386.5</v>
      </c>
    </row>
    <row r="550" spans="2:3" x14ac:dyDescent="0.2">
      <c r="B550" s="1">
        <v>43881</v>
      </c>
      <c r="C550">
        <v>384</v>
      </c>
    </row>
    <row r="551" spans="2:3" x14ac:dyDescent="0.2">
      <c r="B551" s="1">
        <v>43882</v>
      </c>
      <c r="C551">
        <v>382</v>
      </c>
    </row>
    <row r="552" spans="2:3" x14ac:dyDescent="0.2">
      <c r="B552" s="1">
        <v>43885</v>
      </c>
      <c r="C552">
        <v>377.75</v>
      </c>
    </row>
    <row r="553" spans="2:3" x14ac:dyDescent="0.2">
      <c r="B553" s="1">
        <v>43886</v>
      </c>
      <c r="C553">
        <v>378</v>
      </c>
    </row>
    <row r="554" spans="2:3" x14ac:dyDescent="0.2">
      <c r="B554" s="1">
        <v>43887</v>
      </c>
      <c r="C554">
        <v>377.75</v>
      </c>
    </row>
    <row r="555" spans="2:3" x14ac:dyDescent="0.2">
      <c r="B555" s="1">
        <v>43888</v>
      </c>
      <c r="C555">
        <v>372.75</v>
      </c>
    </row>
    <row r="556" spans="2:3" x14ac:dyDescent="0.2">
      <c r="B556" s="1">
        <v>43889</v>
      </c>
      <c r="C556">
        <v>372.5</v>
      </c>
    </row>
    <row r="557" spans="2:3" x14ac:dyDescent="0.2">
      <c r="B557" s="1">
        <v>43892</v>
      </c>
      <c r="C557">
        <v>376.75</v>
      </c>
    </row>
    <row r="558" spans="2:3" x14ac:dyDescent="0.2">
      <c r="B558" s="1">
        <v>43893</v>
      </c>
      <c r="C558">
        <v>380.75</v>
      </c>
    </row>
    <row r="559" spans="2:3" x14ac:dyDescent="0.2">
      <c r="B559" s="1">
        <v>43894</v>
      </c>
      <c r="C559">
        <v>382</v>
      </c>
    </row>
    <row r="560" spans="2:3" x14ac:dyDescent="0.2">
      <c r="B560" s="1">
        <v>43895</v>
      </c>
      <c r="C560">
        <v>380</v>
      </c>
    </row>
    <row r="561" spans="2:3" x14ac:dyDescent="0.2">
      <c r="B561" s="1">
        <v>43896</v>
      </c>
      <c r="C561">
        <v>377.5</v>
      </c>
    </row>
    <row r="562" spans="2:3" x14ac:dyDescent="0.2">
      <c r="B562" s="1">
        <v>43899</v>
      </c>
      <c r="C562">
        <v>372.5</v>
      </c>
    </row>
    <row r="563" spans="2:3" x14ac:dyDescent="0.2">
      <c r="B563" s="1">
        <v>43900</v>
      </c>
      <c r="C563">
        <v>377</v>
      </c>
    </row>
    <row r="564" spans="2:3" x14ac:dyDescent="0.2">
      <c r="B564" s="1">
        <v>43901</v>
      </c>
      <c r="C564">
        <v>373.5</v>
      </c>
    </row>
    <row r="565" spans="2:3" x14ac:dyDescent="0.2">
      <c r="B565" s="1">
        <v>43902</v>
      </c>
      <c r="C565">
        <v>367.5</v>
      </c>
    </row>
    <row r="566" spans="2:3" x14ac:dyDescent="0.2">
      <c r="B566" s="1">
        <v>43903</v>
      </c>
      <c r="C566">
        <v>367.75</v>
      </c>
    </row>
    <row r="567" spans="2:3" x14ac:dyDescent="0.2">
      <c r="B567" s="1">
        <v>43906</v>
      </c>
      <c r="C567">
        <v>361</v>
      </c>
    </row>
    <row r="568" spans="2:3" x14ac:dyDescent="0.2">
      <c r="B568" s="1">
        <v>43907</v>
      </c>
      <c r="C568">
        <v>354.75</v>
      </c>
    </row>
    <row r="569" spans="2:3" x14ac:dyDescent="0.2">
      <c r="B569" s="1">
        <v>43908</v>
      </c>
      <c r="C569">
        <v>348.25</v>
      </c>
    </row>
    <row r="570" spans="2:3" x14ac:dyDescent="0.2">
      <c r="B570" s="1">
        <v>43909</v>
      </c>
      <c r="C570">
        <v>355.75</v>
      </c>
    </row>
    <row r="571" spans="2:3" x14ac:dyDescent="0.2">
      <c r="B571" s="1">
        <v>43910</v>
      </c>
      <c r="C571">
        <v>354.75</v>
      </c>
    </row>
    <row r="572" spans="2:3" x14ac:dyDescent="0.2">
      <c r="B572" s="1">
        <v>43913</v>
      </c>
      <c r="C572">
        <v>355.25</v>
      </c>
    </row>
    <row r="573" spans="2:3" x14ac:dyDescent="0.2">
      <c r="B573" s="1">
        <v>43914</v>
      </c>
      <c r="C573">
        <v>356.5</v>
      </c>
    </row>
    <row r="574" spans="2:3" x14ac:dyDescent="0.2">
      <c r="B574" s="1">
        <v>43915</v>
      </c>
      <c r="C574">
        <v>358.25</v>
      </c>
    </row>
    <row r="575" spans="2:3" x14ac:dyDescent="0.2">
      <c r="B575" s="1">
        <v>43916</v>
      </c>
      <c r="C575">
        <v>359</v>
      </c>
    </row>
    <row r="576" spans="2:3" x14ac:dyDescent="0.2">
      <c r="B576" s="1">
        <v>43917</v>
      </c>
      <c r="C576">
        <v>356</v>
      </c>
    </row>
    <row r="577" spans="2:3" x14ac:dyDescent="0.2">
      <c r="B577" s="1">
        <v>43920</v>
      </c>
      <c r="C577">
        <v>352</v>
      </c>
    </row>
    <row r="578" spans="2:3" x14ac:dyDescent="0.2">
      <c r="B578" s="1">
        <v>43921</v>
      </c>
      <c r="C578">
        <v>349.75</v>
      </c>
    </row>
    <row r="579" spans="2:3" x14ac:dyDescent="0.2">
      <c r="B579" s="1">
        <v>43922</v>
      </c>
      <c r="C579">
        <v>340.75</v>
      </c>
    </row>
    <row r="580" spans="2:3" x14ac:dyDescent="0.2">
      <c r="B580" s="1">
        <v>43923</v>
      </c>
      <c r="C580">
        <v>342</v>
      </c>
    </row>
    <row r="581" spans="2:3" x14ac:dyDescent="0.2">
      <c r="B581" s="1">
        <v>43924</v>
      </c>
      <c r="C581">
        <v>342.25</v>
      </c>
    </row>
    <row r="582" spans="2:3" x14ac:dyDescent="0.2">
      <c r="B582" s="1">
        <v>43927</v>
      </c>
      <c r="C582">
        <v>339.25</v>
      </c>
    </row>
    <row r="583" spans="2:3" x14ac:dyDescent="0.2">
      <c r="B583" s="1">
        <v>43928</v>
      </c>
      <c r="C583">
        <v>342.25</v>
      </c>
    </row>
    <row r="584" spans="2:3" x14ac:dyDescent="0.2">
      <c r="B584" s="1">
        <v>43929</v>
      </c>
      <c r="C584">
        <v>340.5</v>
      </c>
    </row>
    <row r="585" spans="2:3" x14ac:dyDescent="0.2">
      <c r="B585" s="1">
        <v>43930</v>
      </c>
      <c r="C585">
        <v>341.75</v>
      </c>
    </row>
    <row r="586" spans="2:3" x14ac:dyDescent="0.2">
      <c r="B586" s="1">
        <v>43934</v>
      </c>
      <c r="C586">
        <v>340.75</v>
      </c>
    </row>
    <row r="587" spans="2:3" x14ac:dyDescent="0.2">
      <c r="B587" s="1">
        <v>43935</v>
      </c>
      <c r="C587">
        <v>337</v>
      </c>
    </row>
    <row r="588" spans="2:3" x14ac:dyDescent="0.2">
      <c r="B588" s="1">
        <v>43936</v>
      </c>
      <c r="C588">
        <v>332.5</v>
      </c>
    </row>
    <row r="589" spans="2:3" x14ac:dyDescent="0.2">
      <c r="B589" s="1">
        <v>43937</v>
      </c>
      <c r="C589">
        <v>331</v>
      </c>
    </row>
    <row r="590" spans="2:3" x14ac:dyDescent="0.2">
      <c r="B590" s="1">
        <v>43938</v>
      </c>
      <c r="C590">
        <v>333.75</v>
      </c>
    </row>
    <row r="591" spans="2:3" x14ac:dyDescent="0.2">
      <c r="B591" s="1">
        <v>43941</v>
      </c>
      <c r="C591">
        <v>327</v>
      </c>
    </row>
    <row r="592" spans="2:3" x14ac:dyDescent="0.2">
      <c r="B592" s="1">
        <v>43942</v>
      </c>
      <c r="C592">
        <v>321.5</v>
      </c>
    </row>
    <row r="593" spans="2:3" x14ac:dyDescent="0.2">
      <c r="B593" s="1">
        <v>43943</v>
      </c>
      <c r="C593">
        <v>327.5</v>
      </c>
    </row>
    <row r="594" spans="2:3" x14ac:dyDescent="0.2">
      <c r="B594" s="1">
        <v>43944</v>
      </c>
      <c r="C594">
        <v>329.75</v>
      </c>
    </row>
    <row r="595" spans="2:3" x14ac:dyDescent="0.2">
      <c r="B595" s="1">
        <v>43945</v>
      </c>
      <c r="C595">
        <v>327.5</v>
      </c>
    </row>
    <row r="596" spans="2:3" x14ac:dyDescent="0.2">
      <c r="B596" s="1">
        <v>43948</v>
      </c>
      <c r="C596">
        <v>319</v>
      </c>
    </row>
    <row r="597" spans="2:3" x14ac:dyDescent="0.2">
      <c r="B597" s="1">
        <v>43949</v>
      </c>
      <c r="C597">
        <v>319.25</v>
      </c>
    </row>
    <row r="598" spans="2:3" x14ac:dyDescent="0.2">
      <c r="B598" s="1">
        <v>43950</v>
      </c>
      <c r="C598">
        <v>322</v>
      </c>
    </row>
    <row r="599" spans="2:3" x14ac:dyDescent="0.2">
      <c r="B599" s="1">
        <v>43951</v>
      </c>
      <c r="C599">
        <v>326.5</v>
      </c>
    </row>
    <row r="600" spans="2:3" x14ac:dyDescent="0.2">
      <c r="B600" s="1">
        <v>43952</v>
      </c>
      <c r="C600">
        <v>325.5</v>
      </c>
    </row>
    <row r="601" spans="2:3" x14ac:dyDescent="0.2">
      <c r="B601" s="1">
        <v>43955</v>
      </c>
      <c r="C601">
        <v>322.5</v>
      </c>
    </row>
    <row r="602" spans="2:3" x14ac:dyDescent="0.2">
      <c r="B602" s="1">
        <v>43956</v>
      </c>
      <c r="C602">
        <v>323.25</v>
      </c>
    </row>
    <row r="603" spans="2:3" x14ac:dyDescent="0.2">
      <c r="B603" s="1">
        <v>43957</v>
      </c>
      <c r="C603">
        <v>320.25</v>
      </c>
    </row>
    <row r="604" spans="2:3" x14ac:dyDescent="0.2">
      <c r="B604" s="1">
        <v>43958</v>
      </c>
      <c r="C604">
        <v>323.25</v>
      </c>
    </row>
    <row r="605" spans="2:3" x14ac:dyDescent="0.2">
      <c r="B605" s="1">
        <v>43959</v>
      </c>
      <c r="C605">
        <v>324.75</v>
      </c>
    </row>
    <row r="606" spans="2:3" x14ac:dyDescent="0.2">
      <c r="B606" s="1">
        <v>43962</v>
      </c>
      <c r="C606">
        <v>324</v>
      </c>
    </row>
    <row r="607" spans="2:3" x14ac:dyDescent="0.2">
      <c r="B607" s="1">
        <v>43963</v>
      </c>
      <c r="C607">
        <v>326</v>
      </c>
    </row>
    <row r="608" spans="2:3" x14ac:dyDescent="0.2">
      <c r="B608" s="1">
        <v>43964</v>
      </c>
      <c r="C608">
        <v>322.5</v>
      </c>
    </row>
    <row r="609" spans="2:3" x14ac:dyDescent="0.2">
      <c r="B609" s="1">
        <v>43965</v>
      </c>
      <c r="C609">
        <v>322</v>
      </c>
    </row>
    <row r="610" spans="2:3" x14ac:dyDescent="0.2">
      <c r="B610" s="1">
        <v>43966</v>
      </c>
      <c r="C610">
        <v>323</v>
      </c>
    </row>
    <row r="611" spans="2:3" x14ac:dyDescent="0.2">
      <c r="B611" s="1">
        <v>43969</v>
      </c>
      <c r="C611">
        <v>324.25</v>
      </c>
    </row>
    <row r="612" spans="2:3" x14ac:dyDescent="0.2">
      <c r="B612" s="1">
        <v>43970</v>
      </c>
      <c r="C612">
        <v>325.5</v>
      </c>
    </row>
    <row r="613" spans="2:3" x14ac:dyDescent="0.2">
      <c r="B613" s="1">
        <v>43971</v>
      </c>
      <c r="C613">
        <v>324.25</v>
      </c>
    </row>
    <row r="614" spans="2:3" x14ac:dyDescent="0.2">
      <c r="B614" s="1">
        <v>43972</v>
      </c>
      <c r="C614">
        <v>323</v>
      </c>
    </row>
    <row r="615" spans="2:3" x14ac:dyDescent="0.2">
      <c r="B615" s="1">
        <v>43973</v>
      </c>
      <c r="C615">
        <v>322.75</v>
      </c>
    </row>
    <row r="616" spans="2:3" x14ac:dyDescent="0.2">
      <c r="B616" s="1">
        <v>43977</v>
      </c>
      <c r="C616">
        <v>324</v>
      </c>
    </row>
    <row r="617" spans="2:3" x14ac:dyDescent="0.2">
      <c r="B617" s="1">
        <v>43978</v>
      </c>
      <c r="C617">
        <v>325.25</v>
      </c>
    </row>
    <row r="618" spans="2:3" x14ac:dyDescent="0.2">
      <c r="B618" s="1">
        <v>43979</v>
      </c>
      <c r="C618">
        <v>331.75</v>
      </c>
    </row>
    <row r="619" spans="2:3" x14ac:dyDescent="0.2">
      <c r="B619" s="1">
        <v>43980</v>
      </c>
      <c r="C619">
        <v>330</v>
      </c>
    </row>
    <row r="620" spans="2:3" x14ac:dyDescent="0.2">
      <c r="B620" s="1">
        <v>43983</v>
      </c>
      <c r="C620">
        <v>327.25</v>
      </c>
    </row>
    <row r="621" spans="2:3" x14ac:dyDescent="0.2">
      <c r="B621" s="1">
        <v>43984</v>
      </c>
      <c r="C621">
        <v>328.5</v>
      </c>
    </row>
    <row r="622" spans="2:3" x14ac:dyDescent="0.2">
      <c r="B622" s="1">
        <v>43985</v>
      </c>
      <c r="C622">
        <v>328.5</v>
      </c>
    </row>
    <row r="623" spans="2:3" x14ac:dyDescent="0.2">
      <c r="B623" s="1">
        <v>43986</v>
      </c>
      <c r="C623">
        <v>333.25</v>
      </c>
    </row>
    <row r="624" spans="2:3" x14ac:dyDescent="0.2">
      <c r="B624" s="1">
        <v>43987</v>
      </c>
      <c r="C624">
        <v>335.5</v>
      </c>
    </row>
    <row r="625" spans="2:3" x14ac:dyDescent="0.2">
      <c r="B625" s="1">
        <v>43990</v>
      </c>
      <c r="C625">
        <v>338.25</v>
      </c>
    </row>
    <row r="626" spans="2:3" x14ac:dyDescent="0.2">
      <c r="B626" s="1">
        <v>43991</v>
      </c>
      <c r="C626">
        <v>333</v>
      </c>
    </row>
    <row r="627" spans="2:3" x14ac:dyDescent="0.2">
      <c r="B627" s="1">
        <v>43992</v>
      </c>
      <c r="C627">
        <v>331.75</v>
      </c>
    </row>
    <row r="628" spans="2:3" x14ac:dyDescent="0.2">
      <c r="B628" s="1">
        <v>43993</v>
      </c>
      <c r="C628">
        <v>335</v>
      </c>
    </row>
    <row r="629" spans="2:3" x14ac:dyDescent="0.2">
      <c r="B629" s="1">
        <v>43994</v>
      </c>
      <c r="C629">
        <v>334.5</v>
      </c>
    </row>
    <row r="630" spans="2:3" x14ac:dyDescent="0.2">
      <c r="B630" s="1">
        <v>43997</v>
      </c>
      <c r="C630">
        <v>333.75</v>
      </c>
    </row>
    <row r="631" spans="2:3" x14ac:dyDescent="0.2">
      <c r="B631" s="1">
        <v>43998</v>
      </c>
      <c r="C631">
        <v>334.25</v>
      </c>
    </row>
    <row r="632" spans="2:3" x14ac:dyDescent="0.2">
      <c r="B632" s="1">
        <v>43999</v>
      </c>
      <c r="C632">
        <v>335</v>
      </c>
    </row>
    <row r="633" spans="2:3" x14ac:dyDescent="0.2">
      <c r="B633" s="1">
        <v>44000</v>
      </c>
      <c r="C633">
        <v>335.5</v>
      </c>
    </row>
    <row r="634" spans="2:3" x14ac:dyDescent="0.2">
      <c r="B634" s="1">
        <v>44001</v>
      </c>
      <c r="C634">
        <v>337.25</v>
      </c>
    </row>
    <row r="635" spans="2:3" x14ac:dyDescent="0.2">
      <c r="B635" s="1">
        <v>44004</v>
      </c>
      <c r="C635">
        <v>333</v>
      </c>
    </row>
    <row r="636" spans="2:3" x14ac:dyDescent="0.2">
      <c r="B636" s="1">
        <v>44005</v>
      </c>
      <c r="C636">
        <v>329</v>
      </c>
    </row>
    <row r="637" spans="2:3" x14ac:dyDescent="0.2">
      <c r="B637" s="1">
        <v>44006</v>
      </c>
      <c r="C637">
        <v>327</v>
      </c>
    </row>
    <row r="638" spans="2:3" x14ac:dyDescent="0.2">
      <c r="B638" s="1">
        <v>44007</v>
      </c>
      <c r="C638">
        <v>320.5</v>
      </c>
    </row>
    <row r="639" spans="2:3" x14ac:dyDescent="0.2">
      <c r="B639" s="1">
        <v>44008</v>
      </c>
      <c r="C639">
        <v>319.25</v>
      </c>
    </row>
    <row r="640" spans="2:3" x14ac:dyDescent="0.2">
      <c r="B640" s="1">
        <v>44011</v>
      </c>
      <c r="C640">
        <v>328.75</v>
      </c>
    </row>
    <row r="641" spans="2:3" x14ac:dyDescent="0.2">
      <c r="B641" s="1">
        <v>44012</v>
      </c>
      <c r="C641">
        <v>341.5</v>
      </c>
    </row>
    <row r="642" spans="2:3" x14ac:dyDescent="0.2">
      <c r="B642" s="1">
        <v>44013</v>
      </c>
      <c r="C642">
        <v>350.5</v>
      </c>
    </row>
    <row r="643" spans="2:3" x14ac:dyDescent="0.2">
      <c r="B643" s="1">
        <v>44014</v>
      </c>
      <c r="C643">
        <v>343.5</v>
      </c>
    </row>
    <row r="644" spans="2:3" x14ac:dyDescent="0.2">
      <c r="B644" s="1">
        <v>44018</v>
      </c>
      <c r="C644">
        <v>346.5</v>
      </c>
    </row>
    <row r="645" spans="2:3" x14ac:dyDescent="0.2">
      <c r="B645" s="1">
        <v>44019</v>
      </c>
      <c r="C645">
        <v>343.5</v>
      </c>
    </row>
    <row r="646" spans="2:3" x14ac:dyDescent="0.2">
      <c r="B646" s="1">
        <v>44020</v>
      </c>
      <c r="C646">
        <v>346.25</v>
      </c>
    </row>
    <row r="647" spans="2:3" x14ac:dyDescent="0.2">
      <c r="B647" s="1">
        <v>44021</v>
      </c>
      <c r="C647">
        <v>348.75</v>
      </c>
    </row>
    <row r="648" spans="2:3" x14ac:dyDescent="0.2">
      <c r="B648" s="1">
        <v>44022</v>
      </c>
      <c r="C648">
        <v>337.25</v>
      </c>
    </row>
    <row r="649" spans="2:3" x14ac:dyDescent="0.2">
      <c r="B649" s="1">
        <v>44025</v>
      </c>
      <c r="C649">
        <v>328.75</v>
      </c>
    </row>
    <row r="650" spans="2:3" x14ac:dyDescent="0.2">
      <c r="B650" s="1">
        <v>44026</v>
      </c>
      <c r="C650">
        <v>326</v>
      </c>
    </row>
    <row r="651" spans="2:3" x14ac:dyDescent="0.2">
      <c r="B651" s="1">
        <v>44027</v>
      </c>
      <c r="C651">
        <v>326.25</v>
      </c>
    </row>
    <row r="652" spans="2:3" x14ac:dyDescent="0.2">
      <c r="B652" s="1">
        <v>44028</v>
      </c>
      <c r="C652">
        <v>330.25</v>
      </c>
    </row>
    <row r="653" spans="2:3" x14ac:dyDescent="0.2">
      <c r="B653" s="1">
        <v>44029</v>
      </c>
      <c r="C653">
        <v>333</v>
      </c>
    </row>
    <row r="654" spans="2:3" x14ac:dyDescent="0.2">
      <c r="B654" s="1">
        <v>44032</v>
      </c>
      <c r="C654">
        <v>328.25</v>
      </c>
    </row>
    <row r="655" spans="2:3" x14ac:dyDescent="0.2">
      <c r="B655" s="1">
        <v>44033</v>
      </c>
      <c r="C655">
        <v>322.75</v>
      </c>
    </row>
    <row r="656" spans="2:3" x14ac:dyDescent="0.2">
      <c r="B656" s="1">
        <v>44034</v>
      </c>
      <c r="C656">
        <v>327.5</v>
      </c>
    </row>
    <row r="657" spans="2:3" x14ac:dyDescent="0.2">
      <c r="B657" s="1">
        <v>44035</v>
      </c>
      <c r="C657">
        <v>328</v>
      </c>
    </row>
    <row r="658" spans="2:3" x14ac:dyDescent="0.2">
      <c r="B658" s="1">
        <v>44036</v>
      </c>
      <c r="C658">
        <v>326.25</v>
      </c>
    </row>
    <row r="659" spans="2:3" x14ac:dyDescent="0.2">
      <c r="B659" s="1">
        <v>44039</v>
      </c>
      <c r="C659">
        <v>325</v>
      </c>
    </row>
    <row r="660" spans="2:3" x14ac:dyDescent="0.2">
      <c r="B660" s="1">
        <v>44040</v>
      </c>
      <c r="C660">
        <v>320</v>
      </c>
    </row>
    <row r="661" spans="2:3" x14ac:dyDescent="0.2">
      <c r="B661" s="1">
        <v>44041</v>
      </c>
      <c r="C661">
        <v>315.5</v>
      </c>
    </row>
    <row r="662" spans="2:3" x14ac:dyDescent="0.2">
      <c r="B662" s="1">
        <v>44042</v>
      </c>
      <c r="C662">
        <v>315.75</v>
      </c>
    </row>
    <row r="663" spans="2:3" x14ac:dyDescent="0.2">
      <c r="B663" s="1">
        <v>44043</v>
      </c>
      <c r="C663">
        <v>316</v>
      </c>
    </row>
    <row r="664" spans="2:3" x14ac:dyDescent="0.2">
      <c r="B664" s="1">
        <v>44046</v>
      </c>
      <c r="C664">
        <v>317.5</v>
      </c>
    </row>
    <row r="665" spans="2:3" x14ac:dyDescent="0.2">
      <c r="B665" s="1">
        <v>44047</v>
      </c>
      <c r="C665">
        <v>308.25</v>
      </c>
    </row>
    <row r="666" spans="2:3" x14ac:dyDescent="0.2">
      <c r="B666" s="1">
        <v>44048</v>
      </c>
      <c r="C666">
        <v>311</v>
      </c>
    </row>
    <row r="667" spans="2:3" x14ac:dyDescent="0.2">
      <c r="B667" s="1">
        <v>44049</v>
      </c>
      <c r="C667">
        <v>311.25</v>
      </c>
    </row>
    <row r="668" spans="2:3" x14ac:dyDescent="0.2">
      <c r="B668" s="1">
        <v>44050</v>
      </c>
      <c r="C668">
        <v>307.75</v>
      </c>
    </row>
    <row r="669" spans="2:3" x14ac:dyDescent="0.2">
      <c r="B669" s="1">
        <v>44053</v>
      </c>
      <c r="C669">
        <v>310.5</v>
      </c>
    </row>
    <row r="670" spans="2:3" x14ac:dyDescent="0.2">
      <c r="B670" s="1">
        <v>44054</v>
      </c>
      <c r="C670">
        <v>311.5</v>
      </c>
    </row>
    <row r="671" spans="2:3" x14ac:dyDescent="0.2">
      <c r="B671" s="1">
        <v>44055</v>
      </c>
      <c r="C671">
        <v>314.5</v>
      </c>
    </row>
    <row r="672" spans="2:3" x14ac:dyDescent="0.2">
      <c r="B672" s="1">
        <v>44056</v>
      </c>
      <c r="C672">
        <v>325.25</v>
      </c>
    </row>
    <row r="673" spans="2:3" x14ac:dyDescent="0.2">
      <c r="B673" s="1">
        <v>44057</v>
      </c>
      <c r="C673">
        <v>324.5</v>
      </c>
    </row>
    <row r="674" spans="2:3" x14ac:dyDescent="0.2">
      <c r="B674" s="1">
        <v>44060</v>
      </c>
      <c r="C674">
        <v>331</v>
      </c>
    </row>
    <row r="675" spans="2:3" x14ac:dyDescent="0.2">
      <c r="B675" s="1">
        <v>44061</v>
      </c>
      <c r="C675">
        <v>327</v>
      </c>
    </row>
    <row r="676" spans="2:3" x14ac:dyDescent="0.2">
      <c r="B676" s="1">
        <v>44062</v>
      </c>
      <c r="C676">
        <v>325</v>
      </c>
    </row>
    <row r="677" spans="2:3" x14ac:dyDescent="0.2">
      <c r="B677" s="1">
        <v>44063</v>
      </c>
      <c r="C677">
        <v>324.5</v>
      </c>
    </row>
    <row r="678" spans="2:3" x14ac:dyDescent="0.2">
      <c r="B678" s="1">
        <v>44064</v>
      </c>
      <c r="C678">
        <v>327</v>
      </c>
    </row>
    <row r="679" spans="2:3" x14ac:dyDescent="0.2">
      <c r="B679" s="1">
        <v>44067</v>
      </c>
      <c r="C679">
        <v>331.75</v>
      </c>
    </row>
    <row r="680" spans="2:3" x14ac:dyDescent="0.2">
      <c r="B680" s="1">
        <v>44068</v>
      </c>
      <c r="C680">
        <v>340.75</v>
      </c>
    </row>
    <row r="681" spans="2:3" x14ac:dyDescent="0.2">
      <c r="B681" s="1">
        <v>44069</v>
      </c>
      <c r="C681">
        <v>340.5</v>
      </c>
    </row>
    <row r="682" spans="2:3" x14ac:dyDescent="0.2">
      <c r="B682" s="1">
        <v>44070</v>
      </c>
      <c r="C682">
        <v>344.25</v>
      </c>
    </row>
    <row r="683" spans="2:3" x14ac:dyDescent="0.2">
      <c r="B683" s="1">
        <v>44071</v>
      </c>
      <c r="C683">
        <v>346</v>
      </c>
    </row>
    <row r="684" spans="2:3" x14ac:dyDescent="0.2">
      <c r="B684" s="1">
        <v>44074</v>
      </c>
      <c r="C684">
        <v>348.5</v>
      </c>
    </row>
    <row r="685" spans="2:3" x14ac:dyDescent="0.2">
      <c r="B685" s="1">
        <v>44075</v>
      </c>
      <c r="C685">
        <v>349.5</v>
      </c>
    </row>
    <row r="686" spans="2:3" x14ac:dyDescent="0.2">
      <c r="B686" s="1">
        <v>44076</v>
      </c>
      <c r="C686">
        <v>349.75</v>
      </c>
    </row>
    <row r="687" spans="2:3" x14ac:dyDescent="0.2">
      <c r="B687" s="1">
        <v>44077</v>
      </c>
      <c r="C687">
        <v>344.5</v>
      </c>
    </row>
    <row r="688" spans="2:3" x14ac:dyDescent="0.2">
      <c r="B688" s="1">
        <v>44078</v>
      </c>
      <c r="C688">
        <v>347.25</v>
      </c>
    </row>
    <row r="689" spans="2:3" x14ac:dyDescent="0.2">
      <c r="B689" s="1">
        <v>44082</v>
      </c>
      <c r="C689">
        <v>351</v>
      </c>
    </row>
    <row r="690" spans="2:3" x14ac:dyDescent="0.2">
      <c r="B690" s="1">
        <v>44083</v>
      </c>
      <c r="C690">
        <v>350</v>
      </c>
    </row>
    <row r="691" spans="2:3" x14ac:dyDescent="0.2">
      <c r="B691" s="1">
        <v>44084</v>
      </c>
      <c r="C691">
        <v>357.25</v>
      </c>
    </row>
    <row r="692" spans="2:3" x14ac:dyDescent="0.2">
      <c r="B692" s="1">
        <v>44085</v>
      </c>
      <c r="C692">
        <v>365</v>
      </c>
    </row>
    <row r="693" spans="2:3" x14ac:dyDescent="0.2">
      <c r="B693" s="1">
        <v>44088</v>
      </c>
      <c r="C693">
        <v>357.5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871A-D776-46BF-9856-A9DA9BA36FE1}">
  <dimension ref="A2:C80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116</v>
      </c>
      <c r="B2" s="1" t="e">
        <f ca="1">_xll.BDH(A2, "PX_LAST", "01/01/2000", TODAY(), "DAILY","cols=2;rows=804")</f>
        <v>#NAME?</v>
      </c>
      <c r="C2">
        <v>413.5</v>
      </c>
    </row>
    <row r="3" spans="1:3" x14ac:dyDescent="0.2">
      <c r="B3" s="1">
        <v>43017</v>
      </c>
      <c r="C3">
        <v>420</v>
      </c>
    </row>
    <row r="4" spans="1:3" x14ac:dyDescent="0.2">
      <c r="B4" s="1">
        <v>43018</v>
      </c>
      <c r="C4">
        <v>419.25</v>
      </c>
    </row>
    <row r="5" spans="1:3" x14ac:dyDescent="0.2">
      <c r="B5" s="1">
        <v>43019</v>
      </c>
      <c r="C5">
        <v>417</v>
      </c>
    </row>
    <row r="6" spans="1:3" x14ac:dyDescent="0.2">
      <c r="B6" s="1">
        <v>43020</v>
      </c>
      <c r="C6">
        <v>415</v>
      </c>
    </row>
    <row r="7" spans="1:3" x14ac:dyDescent="0.2">
      <c r="B7" s="1">
        <v>43021</v>
      </c>
      <c r="C7">
        <v>414.5</v>
      </c>
    </row>
    <row r="8" spans="1:3" x14ac:dyDescent="0.2">
      <c r="B8" s="1">
        <v>43024</v>
      </c>
      <c r="C8">
        <v>415</v>
      </c>
    </row>
    <row r="9" spans="1:3" x14ac:dyDescent="0.2">
      <c r="B9" s="1">
        <v>43025</v>
      </c>
      <c r="C9">
        <v>413.75</v>
      </c>
    </row>
    <row r="10" spans="1:3" x14ac:dyDescent="0.2">
      <c r="B10" s="1">
        <v>43026</v>
      </c>
      <c r="C10">
        <v>413.25</v>
      </c>
    </row>
    <row r="11" spans="1:3" x14ac:dyDescent="0.2">
      <c r="B11" s="1">
        <v>43027</v>
      </c>
      <c r="C11">
        <v>414.25</v>
      </c>
    </row>
    <row r="12" spans="1:3" x14ac:dyDescent="0.2">
      <c r="B12" s="1">
        <v>43028</v>
      </c>
      <c r="C12">
        <v>411</v>
      </c>
    </row>
    <row r="13" spans="1:3" x14ac:dyDescent="0.2">
      <c r="B13" s="1">
        <v>43031</v>
      </c>
      <c r="C13">
        <v>413.5</v>
      </c>
    </row>
    <row r="14" spans="1:3" x14ac:dyDescent="0.2">
      <c r="B14" s="1">
        <v>43032</v>
      </c>
      <c r="C14">
        <v>414.25</v>
      </c>
    </row>
    <row r="15" spans="1:3" x14ac:dyDescent="0.2">
      <c r="B15" s="1">
        <v>43033</v>
      </c>
      <c r="C15">
        <v>415.25</v>
      </c>
    </row>
    <row r="16" spans="1:3" x14ac:dyDescent="0.2">
      <c r="B16" s="1">
        <v>43034</v>
      </c>
      <c r="C16">
        <v>414.75</v>
      </c>
    </row>
    <row r="17" spans="2:3" x14ac:dyDescent="0.2">
      <c r="B17" s="1">
        <v>43035</v>
      </c>
      <c r="C17">
        <v>413.5</v>
      </c>
    </row>
    <row r="18" spans="2:3" x14ac:dyDescent="0.2">
      <c r="B18" s="1">
        <v>43038</v>
      </c>
      <c r="C18">
        <v>414.5</v>
      </c>
    </row>
    <row r="19" spans="2:3" x14ac:dyDescent="0.2">
      <c r="B19" s="1">
        <v>43039</v>
      </c>
      <c r="C19">
        <v>412.5</v>
      </c>
    </row>
    <row r="20" spans="2:3" x14ac:dyDescent="0.2">
      <c r="B20" s="1">
        <v>43040</v>
      </c>
      <c r="C20">
        <v>413.25</v>
      </c>
    </row>
    <row r="21" spans="2:3" x14ac:dyDescent="0.2">
      <c r="B21" s="1">
        <v>43041</v>
      </c>
      <c r="C21">
        <v>414.75</v>
      </c>
    </row>
    <row r="22" spans="2:3" x14ac:dyDescent="0.2">
      <c r="B22" s="1">
        <v>43042</v>
      </c>
      <c r="C22">
        <v>413.25</v>
      </c>
    </row>
    <row r="23" spans="2:3" x14ac:dyDescent="0.2">
      <c r="B23" s="1">
        <v>43045</v>
      </c>
      <c r="C23">
        <v>413.25</v>
      </c>
    </row>
    <row r="24" spans="2:3" x14ac:dyDescent="0.2">
      <c r="B24" s="1">
        <v>43046</v>
      </c>
      <c r="C24">
        <v>415.5</v>
      </c>
    </row>
    <row r="25" spans="2:3" x14ac:dyDescent="0.2">
      <c r="B25" s="1">
        <v>43047</v>
      </c>
      <c r="C25">
        <v>415.5</v>
      </c>
    </row>
    <row r="26" spans="2:3" x14ac:dyDescent="0.2">
      <c r="B26" s="1">
        <v>43048</v>
      </c>
      <c r="C26">
        <v>411.75</v>
      </c>
    </row>
    <row r="27" spans="2:3" x14ac:dyDescent="0.2">
      <c r="B27" s="1">
        <v>43049</v>
      </c>
      <c r="C27">
        <v>412</v>
      </c>
    </row>
    <row r="28" spans="2:3" x14ac:dyDescent="0.2">
      <c r="B28" s="1">
        <v>43052</v>
      </c>
      <c r="C28">
        <v>410</v>
      </c>
    </row>
    <row r="29" spans="2:3" x14ac:dyDescent="0.2">
      <c r="B29" s="1">
        <v>43053</v>
      </c>
      <c r="C29">
        <v>411</v>
      </c>
    </row>
    <row r="30" spans="2:3" x14ac:dyDescent="0.2">
      <c r="B30" s="1">
        <v>43054</v>
      </c>
      <c r="C30">
        <v>410.75</v>
      </c>
    </row>
    <row r="31" spans="2:3" x14ac:dyDescent="0.2">
      <c r="B31" s="1">
        <v>43055</v>
      </c>
      <c r="C31">
        <v>410.5</v>
      </c>
    </row>
    <row r="32" spans="2:3" x14ac:dyDescent="0.2">
      <c r="B32" s="1">
        <v>43056</v>
      </c>
      <c r="C32">
        <v>414.75</v>
      </c>
    </row>
    <row r="33" spans="2:3" x14ac:dyDescent="0.2">
      <c r="B33" s="1">
        <v>43059</v>
      </c>
      <c r="C33">
        <v>410.5</v>
      </c>
    </row>
    <row r="34" spans="2:3" x14ac:dyDescent="0.2">
      <c r="B34" s="1">
        <v>43060</v>
      </c>
      <c r="C34">
        <v>410.5</v>
      </c>
    </row>
    <row r="35" spans="2:3" x14ac:dyDescent="0.2">
      <c r="B35" s="1">
        <v>43061</v>
      </c>
      <c r="C35">
        <v>413.75</v>
      </c>
    </row>
    <row r="36" spans="2:3" x14ac:dyDescent="0.2">
      <c r="B36" s="1">
        <v>43063</v>
      </c>
      <c r="C36">
        <v>413.25</v>
      </c>
    </row>
    <row r="37" spans="2:3" x14ac:dyDescent="0.2">
      <c r="B37" s="1">
        <v>43066</v>
      </c>
      <c r="C37">
        <v>413.75</v>
      </c>
    </row>
    <row r="38" spans="2:3" x14ac:dyDescent="0.2">
      <c r="B38" s="1">
        <v>43067</v>
      </c>
      <c r="C38">
        <v>412.5</v>
      </c>
    </row>
    <row r="39" spans="2:3" x14ac:dyDescent="0.2">
      <c r="B39" s="1">
        <v>43068</v>
      </c>
      <c r="C39">
        <v>413</v>
      </c>
    </row>
    <row r="40" spans="2:3" x14ac:dyDescent="0.2">
      <c r="B40" s="1">
        <v>43069</v>
      </c>
      <c r="C40">
        <v>413.5</v>
      </c>
    </row>
    <row r="41" spans="2:3" x14ac:dyDescent="0.2">
      <c r="B41" s="1">
        <v>43070</v>
      </c>
      <c r="C41">
        <v>414.75</v>
      </c>
    </row>
    <row r="42" spans="2:3" x14ac:dyDescent="0.2">
      <c r="B42" s="1">
        <v>43073</v>
      </c>
      <c r="C42">
        <v>412</v>
      </c>
    </row>
    <row r="43" spans="2:3" x14ac:dyDescent="0.2">
      <c r="B43" s="1">
        <v>43074</v>
      </c>
      <c r="C43">
        <v>412.5</v>
      </c>
    </row>
    <row r="44" spans="2:3" x14ac:dyDescent="0.2">
      <c r="B44" s="1">
        <v>43075</v>
      </c>
      <c r="C44">
        <v>412.5</v>
      </c>
    </row>
    <row r="45" spans="2:3" x14ac:dyDescent="0.2">
      <c r="B45" s="1">
        <v>43076</v>
      </c>
      <c r="C45">
        <v>411.75</v>
      </c>
    </row>
    <row r="46" spans="2:3" x14ac:dyDescent="0.2">
      <c r="B46" s="1">
        <v>43077</v>
      </c>
      <c r="C46">
        <v>411.75</v>
      </c>
    </row>
    <row r="47" spans="2:3" x14ac:dyDescent="0.2">
      <c r="B47" s="1">
        <v>43080</v>
      </c>
      <c r="C47">
        <v>409.75</v>
      </c>
    </row>
    <row r="48" spans="2:3" x14ac:dyDescent="0.2">
      <c r="B48" s="1">
        <v>43081</v>
      </c>
      <c r="C48">
        <v>409.75</v>
      </c>
    </row>
    <row r="49" spans="2:3" x14ac:dyDescent="0.2">
      <c r="B49" s="1">
        <v>43082</v>
      </c>
      <c r="C49">
        <v>410.25</v>
      </c>
    </row>
    <row r="50" spans="2:3" x14ac:dyDescent="0.2">
      <c r="B50" s="1">
        <v>43083</v>
      </c>
      <c r="C50">
        <v>409.75</v>
      </c>
    </row>
    <row r="51" spans="2:3" x14ac:dyDescent="0.2">
      <c r="B51" s="1">
        <v>43084</v>
      </c>
      <c r="C51">
        <v>409.5</v>
      </c>
    </row>
    <row r="52" spans="2:3" x14ac:dyDescent="0.2">
      <c r="B52" s="1">
        <v>43087</v>
      </c>
      <c r="C52">
        <v>409.5</v>
      </c>
    </row>
    <row r="53" spans="2:3" x14ac:dyDescent="0.2">
      <c r="B53" s="1">
        <v>43088</v>
      </c>
      <c r="C53">
        <v>409.5</v>
      </c>
    </row>
    <row r="54" spans="2:3" x14ac:dyDescent="0.2">
      <c r="B54" s="1">
        <v>43089</v>
      </c>
      <c r="C54">
        <v>410</v>
      </c>
    </row>
    <row r="55" spans="2:3" x14ac:dyDescent="0.2">
      <c r="B55" s="1">
        <v>43090</v>
      </c>
      <c r="C55">
        <v>410.25</v>
      </c>
    </row>
    <row r="56" spans="2:3" x14ac:dyDescent="0.2">
      <c r="B56" s="1">
        <v>43091</v>
      </c>
      <c r="C56">
        <v>410.75</v>
      </c>
    </row>
    <row r="57" spans="2:3" x14ac:dyDescent="0.2">
      <c r="B57" s="1">
        <v>43095</v>
      </c>
      <c r="C57">
        <v>410</v>
      </c>
    </row>
    <row r="58" spans="2:3" x14ac:dyDescent="0.2">
      <c r="B58" s="1">
        <v>43096</v>
      </c>
      <c r="C58">
        <v>410</v>
      </c>
    </row>
    <row r="59" spans="2:3" x14ac:dyDescent="0.2">
      <c r="B59" s="1">
        <v>43097</v>
      </c>
      <c r="C59">
        <v>410</v>
      </c>
    </row>
    <row r="60" spans="2:3" x14ac:dyDescent="0.2">
      <c r="B60" s="1">
        <v>43098</v>
      </c>
      <c r="C60">
        <v>408.75</v>
      </c>
    </row>
    <row r="61" spans="2:3" x14ac:dyDescent="0.2">
      <c r="B61" s="1">
        <v>43102</v>
      </c>
      <c r="C61">
        <v>409.5</v>
      </c>
    </row>
    <row r="62" spans="2:3" x14ac:dyDescent="0.2">
      <c r="B62" s="1">
        <v>43103</v>
      </c>
      <c r="C62">
        <v>411.75</v>
      </c>
    </row>
    <row r="63" spans="2:3" x14ac:dyDescent="0.2">
      <c r="B63" s="1">
        <v>43104</v>
      </c>
      <c r="C63">
        <v>411.5</v>
      </c>
    </row>
    <row r="64" spans="2:3" x14ac:dyDescent="0.2">
      <c r="B64" s="1">
        <v>43105</v>
      </c>
      <c r="C64">
        <v>412</v>
      </c>
    </row>
    <row r="65" spans="2:3" x14ac:dyDescent="0.2">
      <c r="B65" s="1">
        <v>43108</v>
      </c>
      <c r="C65">
        <v>408.5</v>
      </c>
    </row>
    <row r="66" spans="2:3" x14ac:dyDescent="0.2">
      <c r="B66" s="1">
        <v>43109</v>
      </c>
      <c r="C66">
        <v>409.25</v>
      </c>
    </row>
    <row r="67" spans="2:3" x14ac:dyDescent="0.2">
      <c r="B67" s="1">
        <v>43110</v>
      </c>
      <c r="C67">
        <v>409.25</v>
      </c>
    </row>
    <row r="68" spans="2:3" x14ac:dyDescent="0.2">
      <c r="B68" s="1">
        <v>43111</v>
      </c>
      <c r="C68">
        <v>409</v>
      </c>
    </row>
    <row r="69" spans="2:3" x14ac:dyDescent="0.2">
      <c r="B69" s="1">
        <v>43112</v>
      </c>
      <c r="C69">
        <v>405.75</v>
      </c>
    </row>
    <row r="70" spans="2:3" x14ac:dyDescent="0.2">
      <c r="B70" s="1">
        <v>43116</v>
      </c>
      <c r="C70">
        <v>405.75</v>
      </c>
    </row>
    <row r="71" spans="2:3" x14ac:dyDescent="0.2">
      <c r="B71" s="1">
        <v>43117</v>
      </c>
      <c r="C71">
        <v>409.5</v>
      </c>
    </row>
    <row r="72" spans="2:3" x14ac:dyDescent="0.2">
      <c r="B72" s="1">
        <v>43118</v>
      </c>
      <c r="C72">
        <v>409.5</v>
      </c>
    </row>
    <row r="73" spans="2:3" x14ac:dyDescent="0.2">
      <c r="B73" s="1">
        <v>43119</v>
      </c>
      <c r="C73">
        <v>409.75</v>
      </c>
    </row>
    <row r="74" spans="2:3" x14ac:dyDescent="0.2">
      <c r="B74" s="1">
        <v>43122</v>
      </c>
      <c r="C74">
        <v>411.25</v>
      </c>
    </row>
    <row r="75" spans="2:3" x14ac:dyDescent="0.2">
      <c r="B75" s="1">
        <v>43123</v>
      </c>
      <c r="C75">
        <v>410</v>
      </c>
    </row>
    <row r="76" spans="2:3" x14ac:dyDescent="0.2">
      <c r="B76" s="1">
        <v>43124</v>
      </c>
      <c r="C76">
        <v>412.25</v>
      </c>
    </row>
    <row r="77" spans="2:3" x14ac:dyDescent="0.2">
      <c r="B77" s="1">
        <v>43125</v>
      </c>
      <c r="C77">
        <v>411.25</v>
      </c>
    </row>
    <row r="78" spans="2:3" x14ac:dyDescent="0.2">
      <c r="B78" s="1">
        <v>43126</v>
      </c>
      <c r="C78">
        <v>411.5</v>
      </c>
    </row>
    <row r="79" spans="2:3" x14ac:dyDescent="0.2">
      <c r="B79" s="1">
        <v>43129</v>
      </c>
      <c r="C79">
        <v>412.75</v>
      </c>
    </row>
    <row r="80" spans="2:3" x14ac:dyDescent="0.2">
      <c r="B80" s="1">
        <v>43130</v>
      </c>
      <c r="C80">
        <v>413.75</v>
      </c>
    </row>
    <row r="81" spans="2:3" x14ac:dyDescent="0.2">
      <c r="B81" s="1">
        <v>43131</v>
      </c>
      <c r="C81">
        <v>414.5</v>
      </c>
    </row>
    <row r="82" spans="2:3" x14ac:dyDescent="0.2">
      <c r="B82" s="1">
        <v>43132</v>
      </c>
      <c r="C82">
        <v>414.25</v>
      </c>
    </row>
    <row r="83" spans="2:3" x14ac:dyDescent="0.2">
      <c r="B83" s="1">
        <v>43133</v>
      </c>
      <c r="C83">
        <v>414.25</v>
      </c>
    </row>
    <row r="84" spans="2:3" x14ac:dyDescent="0.2">
      <c r="B84" s="1">
        <v>43136</v>
      </c>
      <c r="C84">
        <v>412</v>
      </c>
    </row>
    <row r="85" spans="2:3" x14ac:dyDescent="0.2">
      <c r="B85" s="1">
        <v>43137</v>
      </c>
      <c r="C85">
        <v>414.25</v>
      </c>
    </row>
    <row r="86" spans="2:3" x14ac:dyDescent="0.2">
      <c r="B86" s="1">
        <v>43138</v>
      </c>
      <c r="C86">
        <v>414.5</v>
      </c>
    </row>
    <row r="87" spans="2:3" x14ac:dyDescent="0.2">
      <c r="B87" s="1">
        <v>43139</v>
      </c>
      <c r="C87">
        <v>414.5</v>
      </c>
    </row>
    <row r="88" spans="2:3" x14ac:dyDescent="0.2">
      <c r="B88" s="1">
        <v>43140</v>
      </c>
      <c r="C88">
        <v>413.25</v>
      </c>
    </row>
    <row r="89" spans="2:3" x14ac:dyDescent="0.2">
      <c r="B89" s="1">
        <v>43143</v>
      </c>
      <c r="C89">
        <v>415</v>
      </c>
    </row>
    <row r="90" spans="2:3" x14ac:dyDescent="0.2">
      <c r="B90" s="1">
        <v>43144</v>
      </c>
      <c r="C90">
        <v>414.75</v>
      </c>
    </row>
    <row r="91" spans="2:3" x14ac:dyDescent="0.2">
      <c r="B91" s="1">
        <v>43145</v>
      </c>
      <c r="C91">
        <v>414.75</v>
      </c>
    </row>
    <row r="92" spans="2:3" x14ac:dyDescent="0.2">
      <c r="B92" s="1">
        <v>43146</v>
      </c>
      <c r="C92">
        <v>415.25</v>
      </c>
    </row>
    <row r="93" spans="2:3" x14ac:dyDescent="0.2">
      <c r="B93" s="1">
        <v>43147</v>
      </c>
      <c r="C93">
        <v>415.75</v>
      </c>
    </row>
    <row r="94" spans="2:3" x14ac:dyDescent="0.2">
      <c r="B94" s="1">
        <v>43151</v>
      </c>
      <c r="C94">
        <v>415</v>
      </c>
    </row>
    <row r="95" spans="2:3" x14ac:dyDescent="0.2">
      <c r="B95" s="1">
        <v>43152</v>
      </c>
      <c r="C95">
        <v>414.25</v>
      </c>
    </row>
    <row r="96" spans="2:3" x14ac:dyDescent="0.2">
      <c r="B96" s="1">
        <v>43153</v>
      </c>
      <c r="C96">
        <v>414.75</v>
      </c>
    </row>
    <row r="97" spans="2:3" x14ac:dyDescent="0.2">
      <c r="B97" s="1">
        <v>43154</v>
      </c>
      <c r="C97">
        <v>415</v>
      </c>
    </row>
    <row r="98" spans="2:3" x14ac:dyDescent="0.2">
      <c r="B98" s="1">
        <v>43157</v>
      </c>
      <c r="C98">
        <v>416.5</v>
      </c>
    </row>
    <row r="99" spans="2:3" x14ac:dyDescent="0.2">
      <c r="B99" s="1">
        <v>43158</v>
      </c>
      <c r="C99">
        <v>417.25</v>
      </c>
    </row>
    <row r="100" spans="2:3" x14ac:dyDescent="0.2">
      <c r="B100" s="1">
        <v>43159</v>
      </c>
      <c r="C100">
        <v>417</v>
      </c>
    </row>
    <row r="101" spans="2:3" x14ac:dyDescent="0.2">
      <c r="B101" s="1">
        <v>43160</v>
      </c>
      <c r="C101">
        <v>418</v>
      </c>
    </row>
    <row r="102" spans="2:3" x14ac:dyDescent="0.2">
      <c r="B102" s="1">
        <v>43161</v>
      </c>
      <c r="C102">
        <v>417.25</v>
      </c>
    </row>
    <row r="103" spans="2:3" x14ac:dyDescent="0.2">
      <c r="B103" s="1">
        <v>43164</v>
      </c>
      <c r="C103">
        <v>417.75</v>
      </c>
    </row>
    <row r="104" spans="2:3" x14ac:dyDescent="0.2">
      <c r="B104" s="1">
        <v>43165</v>
      </c>
      <c r="C104">
        <v>418.25</v>
      </c>
    </row>
    <row r="105" spans="2:3" x14ac:dyDescent="0.2">
      <c r="B105" s="1">
        <v>43166</v>
      </c>
      <c r="C105">
        <v>418.5</v>
      </c>
    </row>
    <row r="106" spans="2:3" x14ac:dyDescent="0.2">
      <c r="B106" s="1">
        <v>43167</v>
      </c>
      <c r="C106">
        <v>418.75</v>
      </c>
    </row>
    <row r="107" spans="2:3" x14ac:dyDescent="0.2">
      <c r="B107" s="1">
        <v>43168</v>
      </c>
      <c r="C107">
        <v>420</v>
      </c>
    </row>
    <row r="108" spans="2:3" x14ac:dyDescent="0.2">
      <c r="B108" s="1">
        <v>43171</v>
      </c>
      <c r="C108">
        <v>419</v>
      </c>
    </row>
    <row r="109" spans="2:3" x14ac:dyDescent="0.2">
      <c r="B109" s="1">
        <v>43172</v>
      </c>
      <c r="C109">
        <v>419.5</v>
      </c>
    </row>
    <row r="110" spans="2:3" x14ac:dyDescent="0.2">
      <c r="B110" s="1">
        <v>43173</v>
      </c>
      <c r="C110">
        <v>418</v>
      </c>
    </row>
    <row r="111" spans="2:3" x14ac:dyDescent="0.2">
      <c r="B111" s="1">
        <v>43174</v>
      </c>
      <c r="C111">
        <v>416</v>
      </c>
    </row>
    <row r="112" spans="2:3" x14ac:dyDescent="0.2">
      <c r="B112" s="1">
        <v>43175</v>
      </c>
      <c r="C112">
        <v>413.75</v>
      </c>
    </row>
    <row r="113" spans="2:3" x14ac:dyDescent="0.2">
      <c r="B113" s="1">
        <v>43178</v>
      </c>
      <c r="C113">
        <v>412</v>
      </c>
    </row>
    <row r="114" spans="2:3" x14ac:dyDescent="0.2">
      <c r="B114" s="1">
        <v>43179</v>
      </c>
      <c r="C114">
        <v>412.5</v>
      </c>
    </row>
    <row r="115" spans="2:3" x14ac:dyDescent="0.2">
      <c r="B115" s="1">
        <v>43180</v>
      </c>
      <c r="C115">
        <v>412</v>
      </c>
    </row>
    <row r="116" spans="2:3" x14ac:dyDescent="0.2">
      <c r="B116" s="1">
        <v>43181</v>
      </c>
      <c r="C116">
        <v>412</v>
      </c>
    </row>
    <row r="117" spans="2:3" x14ac:dyDescent="0.2">
      <c r="B117" s="1">
        <v>43182</v>
      </c>
      <c r="C117">
        <v>412.5</v>
      </c>
    </row>
    <row r="118" spans="2:3" x14ac:dyDescent="0.2">
      <c r="B118" s="1">
        <v>43185</v>
      </c>
      <c r="C118">
        <v>412.5</v>
      </c>
    </row>
    <row r="119" spans="2:3" x14ac:dyDescent="0.2">
      <c r="B119" s="1">
        <v>43186</v>
      </c>
      <c r="C119">
        <v>412.5</v>
      </c>
    </row>
    <row r="120" spans="2:3" x14ac:dyDescent="0.2">
      <c r="B120" s="1">
        <v>43187</v>
      </c>
      <c r="C120">
        <v>411.75</v>
      </c>
    </row>
    <row r="121" spans="2:3" x14ac:dyDescent="0.2">
      <c r="B121" s="1">
        <v>43188</v>
      </c>
      <c r="C121">
        <v>414.5</v>
      </c>
    </row>
    <row r="122" spans="2:3" x14ac:dyDescent="0.2">
      <c r="B122" s="1">
        <v>43192</v>
      </c>
      <c r="C122">
        <v>415.5</v>
      </c>
    </row>
    <row r="123" spans="2:3" x14ac:dyDescent="0.2">
      <c r="B123" s="1">
        <v>43193</v>
      </c>
      <c r="C123">
        <v>416.25</v>
      </c>
    </row>
    <row r="124" spans="2:3" x14ac:dyDescent="0.2">
      <c r="B124" s="1">
        <v>43194</v>
      </c>
      <c r="C124">
        <v>411.75</v>
      </c>
    </row>
    <row r="125" spans="2:3" x14ac:dyDescent="0.2">
      <c r="B125" s="1">
        <v>43195</v>
      </c>
      <c r="C125">
        <v>419.75</v>
      </c>
    </row>
    <row r="126" spans="2:3" x14ac:dyDescent="0.2">
      <c r="B126" s="1">
        <v>43196</v>
      </c>
      <c r="C126">
        <v>419</v>
      </c>
    </row>
    <row r="127" spans="2:3" x14ac:dyDescent="0.2">
      <c r="B127" s="1">
        <v>43199</v>
      </c>
      <c r="C127">
        <v>418</v>
      </c>
    </row>
    <row r="128" spans="2:3" x14ac:dyDescent="0.2">
      <c r="B128" s="1">
        <v>43200</v>
      </c>
      <c r="C128">
        <v>416.5</v>
      </c>
    </row>
    <row r="129" spans="2:3" x14ac:dyDescent="0.2">
      <c r="B129" s="1">
        <v>43201</v>
      </c>
      <c r="C129">
        <v>417.5</v>
      </c>
    </row>
    <row r="130" spans="2:3" x14ac:dyDescent="0.2">
      <c r="B130" s="1">
        <v>43202</v>
      </c>
      <c r="C130">
        <v>419</v>
      </c>
    </row>
    <row r="131" spans="2:3" x14ac:dyDescent="0.2">
      <c r="B131" s="1">
        <v>43203</v>
      </c>
      <c r="C131">
        <v>418.75</v>
      </c>
    </row>
    <row r="132" spans="2:3" x14ac:dyDescent="0.2">
      <c r="B132" s="1">
        <v>43206</v>
      </c>
      <c r="C132">
        <v>415.25</v>
      </c>
    </row>
    <row r="133" spans="2:3" x14ac:dyDescent="0.2">
      <c r="B133" s="1">
        <v>43207</v>
      </c>
      <c r="C133">
        <v>414.75</v>
      </c>
    </row>
    <row r="134" spans="2:3" x14ac:dyDescent="0.2">
      <c r="B134" s="1">
        <v>43208</v>
      </c>
      <c r="C134">
        <v>416.5</v>
      </c>
    </row>
    <row r="135" spans="2:3" x14ac:dyDescent="0.2">
      <c r="B135" s="1">
        <v>43209</v>
      </c>
      <c r="C135">
        <v>418.5</v>
      </c>
    </row>
    <row r="136" spans="2:3" x14ac:dyDescent="0.2">
      <c r="B136" s="1">
        <v>43210</v>
      </c>
      <c r="C136">
        <v>415.75</v>
      </c>
    </row>
    <row r="137" spans="2:3" x14ac:dyDescent="0.2">
      <c r="B137" s="1">
        <v>43213</v>
      </c>
      <c r="C137">
        <v>416.75</v>
      </c>
    </row>
    <row r="138" spans="2:3" x14ac:dyDescent="0.2">
      <c r="B138" s="1">
        <v>43214</v>
      </c>
      <c r="C138">
        <v>417.25</v>
      </c>
    </row>
    <row r="139" spans="2:3" x14ac:dyDescent="0.2">
      <c r="B139" s="1">
        <v>43215</v>
      </c>
      <c r="C139">
        <v>420.25</v>
      </c>
    </row>
    <row r="140" spans="2:3" x14ac:dyDescent="0.2">
      <c r="B140" s="1">
        <v>43216</v>
      </c>
      <c r="C140">
        <v>419</v>
      </c>
    </row>
    <row r="141" spans="2:3" x14ac:dyDescent="0.2">
      <c r="B141" s="1">
        <v>43217</v>
      </c>
      <c r="C141">
        <v>421.5</v>
      </c>
    </row>
    <row r="142" spans="2:3" x14ac:dyDescent="0.2">
      <c r="B142" s="1">
        <v>43220</v>
      </c>
      <c r="C142">
        <v>421</v>
      </c>
    </row>
    <row r="143" spans="2:3" x14ac:dyDescent="0.2">
      <c r="B143" s="1">
        <v>43221</v>
      </c>
      <c r="C143">
        <v>422.5</v>
      </c>
    </row>
    <row r="144" spans="2:3" x14ac:dyDescent="0.2">
      <c r="B144" s="1">
        <v>43222</v>
      </c>
      <c r="C144">
        <v>422.75</v>
      </c>
    </row>
    <row r="145" spans="2:3" x14ac:dyDescent="0.2">
      <c r="B145" s="1">
        <v>43223</v>
      </c>
      <c r="C145">
        <v>423.25</v>
      </c>
    </row>
    <row r="146" spans="2:3" x14ac:dyDescent="0.2">
      <c r="B146" s="1">
        <v>43224</v>
      </c>
      <c r="C146">
        <v>423.75</v>
      </c>
    </row>
    <row r="147" spans="2:3" x14ac:dyDescent="0.2">
      <c r="B147" s="1">
        <v>43227</v>
      </c>
      <c r="C147">
        <v>421</v>
      </c>
    </row>
    <row r="148" spans="2:3" x14ac:dyDescent="0.2">
      <c r="B148" s="1">
        <v>43228</v>
      </c>
      <c r="C148">
        <v>422.5</v>
      </c>
    </row>
    <row r="149" spans="2:3" x14ac:dyDescent="0.2">
      <c r="B149" s="1">
        <v>43229</v>
      </c>
      <c r="C149">
        <v>422.5</v>
      </c>
    </row>
    <row r="150" spans="2:3" x14ac:dyDescent="0.2">
      <c r="B150" s="1">
        <v>43230</v>
      </c>
      <c r="C150">
        <v>420.75</v>
      </c>
    </row>
    <row r="151" spans="2:3" x14ac:dyDescent="0.2">
      <c r="B151" s="1">
        <v>43231</v>
      </c>
      <c r="C151">
        <v>418.5</v>
      </c>
    </row>
    <row r="152" spans="2:3" x14ac:dyDescent="0.2">
      <c r="B152" s="1">
        <v>43234</v>
      </c>
      <c r="C152">
        <v>417.75</v>
      </c>
    </row>
    <row r="153" spans="2:3" x14ac:dyDescent="0.2">
      <c r="B153" s="1">
        <v>43235</v>
      </c>
      <c r="C153">
        <v>418.5</v>
      </c>
    </row>
    <row r="154" spans="2:3" x14ac:dyDescent="0.2">
      <c r="B154" s="1">
        <v>43236</v>
      </c>
      <c r="C154">
        <v>418.75</v>
      </c>
    </row>
    <row r="155" spans="2:3" x14ac:dyDescent="0.2">
      <c r="B155" s="1">
        <v>43237</v>
      </c>
      <c r="C155">
        <v>416.75</v>
      </c>
    </row>
    <row r="156" spans="2:3" x14ac:dyDescent="0.2">
      <c r="B156" s="1">
        <v>43238</v>
      </c>
      <c r="C156">
        <v>419.75</v>
      </c>
    </row>
    <row r="157" spans="2:3" x14ac:dyDescent="0.2">
      <c r="B157" s="1">
        <v>43241</v>
      </c>
      <c r="C157">
        <v>419.75</v>
      </c>
    </row>
    <row r="158" spans="2:3" x14ac:dyDescent="0.2">
      <c r="B158" s="1">
        <v>43242</v>
      </c>
      <c r="C158">
        <v>420.25</v>
      </c>
    </row>
    <row r="159" spans="2:3" x14ac:dyDescent="0.2">
      <c r="B159" s="1">
        <v>43243</v>
      </c>
      <c r="C159">
        <v>422.75</v>
      </c>
    </row>
    <row r="160" spans="2:3" x14ac:dyDescent="0.2">
      <c r="B160" s="1">
        <v>43244</v>
      </c>
      <c r="C160">
        <v>421.75</v>
      </c>
    </row>
    <row r="161" spans="2:3" x14ac:dyDescent="0.2">
      <c r="B161" s="1">
        <v>43245</v>
      </c>
      <c r="C161">
        <v>423.5</v>
      </c>
    </row>
    <row r="162" spans="2:3" x14ac:dyDescent="0.2">
      <c r="B162" s="1">
        <v>43249</v>
      </c>
      <c r="C162">
        <v>420</v>
      </c>
    </row>
    <row r="163" spans="2:3" x14ac:dyDescent="0.2">
      <c r="B163" s="1">
        <v>43250</v>
      </c>
      <c r="C163">
        <v>416.75</v>
      </c>
    </row>
    <row r="164" spans="2:3" x14ac:dyDescent="0.2">
      <c r="B164" s="1">
        <v>43251</v>
      </c>
      <c r="C164">
        <v>417.75</v>
      </c>
    </row>
    <row r="165" spans="2:3" x14ac:dyDescent="0.2">
      <c r="B165" s="1">
        <v>43252</v>
      </c>
      <c r="C165">
        <v>418.25</v>
      </c>
    </row>
    <row r="166" spans="2:3" x14ac:dyDescent="0.2">
      <c r="B166" s="1">
        <v>43255</v>
      </c>
      <c r="C166">
        <v>416.25</v>
      </c>
    </row>
    <row r="167" spans="2:3" x14ac:dyDescent="0.2">
      <c r="B167" s="1">
        <v>43256</v>
      </c>
      <c r="C167">
        <v>416.5</v>
      </c>
    </row>
    <row r="168" spans="2:3" x14ac:dyDescent="0.2">
      <c r="B168" s="1">
        <v>43257</v>
      </c>
      <c r="C168">
        <v>417</v>
      </c>
    </row>
    <row r="169" spans="2:3" x14ac:dyDescent="0.2">
      <c r="B169" s="1">
        <v>43258</v>
      </c>
      <c r="C169">
        <v>416.5</v>
      </c>
    </row>
    <row r="170" spans="2:3" x14ac:dyDescent="0.2">
      <c r="B170" s="1">
        <v>43259</v>
      </c>
      <c r="C170">
        <v>417.25</v>
      </c>
    </row>
    <row r="171" spans="2:3" x14ac:dyDescent="0.2">
      <c r="B171" s="1">
        <v>43262</v>
      </c>
      <c r="C171">
        <v>412.75</v>
      </c>
    </row>
    <row r="172" spans="2:3" x14ac:dyDescent="0.2">
      <c r="B172" s="1">
        <v>43263</v>
      </c>
      <c r="C172">
        <v>417.5</v>
      </c>
    </row>
    <row r="173" spans="2:3" x14ac:dyDescent="0.2">
      <c r="B173" s="1">
        <v>43264</v>
      </c>
      <c r="C173">
        <v>416.5</v>
      </c>
    </row>
    <row r="174" spans="2:3" x14ac:dyDescent="0.2">
      <c r="B174" s="1">
        <v>43265</v>
      </c>
      <c r="C174">
        <v>409.25</v>
      </c>
    </row>
    <row r="175" spans="2:3" x14ac:dyDescent="0.2">
      <c r="B175" s="1">
        <v>43266</v>
      </c>
      <c r="C175">
        <v>410.75</v>
      </c>
    </row>
    <row r="176" spans="2:3" x14ac:dyDescent="0.2">
      <c r="B176" s="1">
        <v>43269</v>
      </c>
      <c r="C176">
        <v>408.5</v>
      </c>
    </row>
    <row r="177" spans="2:3" x14ac:dyDescent="0.2">
      <c r="B177" s="1">
        <v>43270</v>
      </c>
      <c r="C177">
        <v>410.5</v>
      </c>
    </row>
    <row r="178" spans="2:3" x14ac:dyDescent="0.2">
      <c r="B178" s="1">
        <v>43271</v>
      </c>
      <c r="C178">
        <v>411.75</v>
      </c>
    </row>
    <row r="179" spans="2:3" x14ac:dyDescent="0.2">
      <c r="B179" s="1">
        <v>43272</v>
      </c>
      <c r="C179">
        <v>412.75</v>
      </c>
    </row>
    <row r="180" spans="2:3" x14ac:dyDescent="0.2">
      <c r="B180" s="1">
        <v>43273</v>
      </c>
      <c r="C180">
        <v>413.25</v>
      </c>
    </row>
    <row r="181" spans="2:3" x14ac:dyDescent="0.2">
      <c r="B181" s="1">
        <v>43276</v>
      </c>
      <c r="C181">
        <v>412.5</v>
      </c>
    </row>
    <row r="182" spans="2:3" x14ac:dyDescent="0.2">
      <c r="B182" s="1">
        <v>43277</v>
      </c>
      <c r="C182">
        <v>412.5</v>
      </c>
    </row>
    <row r="183" spans="2:3" x14ac:dyDescent="0.2">
      <c r="B183" s="1">
        <v>43278</v>
      </c>
      <c r="C183">
        <v>411.5</v>
      </c>
    </row>
    <row r="184" spans="2:3" x14ac:dyDescent="0.2">
      <c r="B184" s="1">
        <v>43279</v>
      </c>
      <c r="C184">
        <v>406.25</v>
      </c>
    </row>
    <row r="185" spans="2:3" x14ac:dyDescent="0.2">
      <c r="B185" s="1">
        <v>43280</v>
      </c>
      <c r="C185">
        <v>408</v>
      </c>
    </row>
    <row r="186" spans="2:3" x14ac:dyDescent="0.2">
      <c r="B186" s="1">
        <v>43283</v>
      </c>
      <c r="C186">
        <v>402.75</v>
      </c>
    </row>
    <row r="187" spans="2:3" x14ac:dyDescent="0.2">
      <c r="B187" s="1">
        <v>43284</v>
      </c>
      <c r="C187">
        <v>405</v>
      </c>
    </row>
    <row r="188" spans="2:3" x14ac:dyDescent="0.2">
      <c r="B188" s="1">
        <v>43286</v>
      </c>
      <c r="C188">
        <v>406.5</v>
      </c>
    </row>
    <row r="189" spans="2:3" x14ac:dyDescent="0.2">
      <c r="B189" s="1">
        <v>43287</v>
      </c>
      <c r="C189">
        <v>411.75</v>
      </c>
    </row>
    <row r="190" spans="2:3" x14ac:dyDescent="0.2">
      <c r="B190" s="1">
        <v>43290</v>
      </c>
      <c r="C190">
        <v>408</v>
      </c>
    </row>
    <row r="191" spans="2:3" x14ac:dyDescent="0.2">
      <c r="B191" s="1">
        <v>43291</v>
      </c>
      <c r="C191">
        <v>407.75</v>
      </c>
    </row>
    <row r="192" spans="2:3" x14ac:dyDescent="0.2">
      <c r="B192" s="1">
        <v>43292</v>
      </c>
      <c r="C192">
        <v>406</v>
      </c>
    </row>
    <row r="193" spans="2:3" x14ac:dyDescent="0.2">
      <c r="B193" s="1">
        <v>43293</v>
      </c>
      <c r="C193">
        <v>410.25</v>
      </c>
    </row>
    <row r="194" spans="2:3" x14ac:dyDescent="0.2">
      <c r="B194" s="1">
        <v>43294</v>
      </c>
      <c r="C194">
        <v>405.5</v>
      </c>
    </row>
    <row r="195" spans="2:3" x14ac:dyDescent="0.2">
      <c r="B195" s="1">
        <v>43297</v>
      </c>
      <c r="C195">
        <v>407</v>
      </c>
    </row>
    <row r="196" spans="2:3" x14ac:dyDescent="0.2">
      <c r="B196" s="1">
        <v>43298</v>
      </c>
      <c r="C196">
        <v>408.25</v>
      </c>
    </row>
    <row r="197" spans="2:3" x14ac:dyDescent="0.2">
      <c r="B197" s="1">
        <v>43299</v>
      </c>
      <c r="C197">
        <v>407.5</v>
      </c>
    </row>
    <row r="198" spans="2:3" x14ac:dyDescent="0.2">
      <c r="B198" s="1">
        <v>43300</v>
      </c>
      <c r="C198">
        <v>408.25</v>
      </c>
    </row>
    <row r="199" spans="2:3" x14ac:dyDescent="0.2">
      <c r="B199" s="1">
        <v>43301</v>
      </c>
      <c r="C199">
        <v>408.75</v>
      </c>
    </row>
    <row r="200" spans="2:3" x14ac:dyDescent="0.2">
      <c r="B200" s="1">
        <v>43304</v>
      </c>
      <c r="C200">
        <v>411</v>
      </c>
    </row>
    <row r="201" spans="2:3" x14ac:dyDescent="0.2">
      <c r="B201" s="1">
        <v>43305</v>
      </c>
      <c r="C201">
        <v>408.75</v>
      </c>
    </row>
    <row r="202" spans="2:3" x14ac:dyDescent="0.2">
      <c r="B202" s="1">
        <v>43306</v>
      </c>
      <c r="C202">
        <v>414</v>
      </c>
    </row>
    <row r="203" spans="2:3" x14ac:dyDescent="0.2">
      <c r="B203" s="1">
        <v>43307</v>
      </c>
      <c r="C203">
        <v>414.25</v>
      </c>
    </row>
    <row r="204" spans="2:3" x14ac:dyDescent="0.2">
      <c r="B204" s="1">
        <v>43308</v>
      </c>
      <c r="C204">
        <v>414.5</v>
      </c>
    </row>
    <row r="205" spans="2:3" x14ac:dyDescent="0.2">
      <c r="B205" s="1">
        <v>43311</v>
      </c>
      <c r="C205">
        <v>416.75</v>
      </c>
    </row>
    <row r="206" spans="2:3" x14ac:dyDescent="0.2">
      <c r="B206" s="1">
        <v>43312</v>
      </c>
      <c r="C206">
        <v>418.75</v>
      </c>
    </row>
    <row r="207" spans="2:3" x14ac:dyDescent="0.2">
      <c r="B207" s="1">
        <v>43313</v>
      </c>
      <c r="C207">
        <v>416.75</v>
      </c>
    </row>
    <row r="208" spans="2:3" x14ac:dyDescent="0.2">
      <c r="B208" s="1">
        <v>43314</v>
      </c>
      <c r="C208">
        <v>419.25</v>
      </c>
    </row>
    <row r="209" spans="2:3" x14ac:dyDescent="0.2">
      <c r="B209" s="1">
        <v>43315</v>
      </c>
      <c r="C209">
        <v>420.75</v>
      </c>
    </row>
    <row r="210" spans="2:3" x14ac:dyDescent="0.2">
      <c r="B210" s="1">
        <v>43318</v>
      </c>
      <c r="C210">
        <v>420.75</v>
      </c>
    </row>
    <row r="211" spans="2:3" x14ac:dyDescent="0.2">
      <c r="B211" s="1">
        <v>43319</v>
      </c>
      <c r="C211">
        <v>419.75</v>
      </c>
    </row>
    <row r="212" spans="2:3" x14ac:dyDescent="0.2">
      <c r="B212" s="1">
        <v>43320</v>
      </c>
      <c r="C212">
        <v>419.5</v>
      </c>
    </row>
    <row r="213" spans="2:3" x14ac:dyDescent="0.2">
      <c r="B213" s="1">
        <v>43321</v>
      </c>
      <c r="C213">
        <v>419.75</v>
      </c>
    </row>
    <row r="214" spans="2:3" x14ac:dyDescent="0.2">
      <c r="B214" s="1">
        <v>43322</v>
      </c>
      <c r="C214">
        <v>415.25</v>
      </c>
    </row>
    <row r="215" spans="2:3" x14ac:dyDescent="0.2">
      <c r="B215" s="1">
        <v>43325</v>
      </c>
      <c r="C215">
        <v>415.5</v>
      </c>
    </row>
    <row r="216" spans="2:3" x14ac:dyDescent="0.2">
      <c r="B216" s="1">
        <v>43326</v>
      </c>
      <c r="C216">
        <v>417.25</v>
      </c>
    </row>
    <row r="217" spans="2:3" x14ac:dyDescent="0.2">
      <c r="B217" s="1">
        <v>43327</v>
      </c>
      <c r="C217">
        <v>415.5</v>
      </c>
    </row>
    <row r="218" spans="2:3" x14ac:dyDescent="0.2">
      <c r="B218" s="1">
        <v>43328</v>
      </c>
      <c r="C218">
        <v>416.5</v>
      </c>
    </row>
    <row r="219" spans="2:3" x14ac:dyDescent="0.2">
      <c r="B219" s="1">
        <v>43329</v>
      </c>
      <c r="C219">
        <v>415.5</v>
      </c>
    </row>
    <row r="220" spans="2:3" x14ac:dyDescent="0.2">
      <c r="B220" s="1">
        <v>43332</v>
      </c>
      <c r="C220">
        <v>415</v>
      </c>
    </row>
    <row r="221" spans="2:3" x14ac:dyDescent="0.2">
      <c r="B221" s="1">
        <v>43333</v>
      </c>
      <c r="C221">
        <v>415</v>
      </c>
    </row>
    <row r="222" spans="2:3" x14ac:dyDescent="0.2">
      <c r="B222" s="1">
        <v>43334</v>
      </c>
      <c r="C222">
        <v>411</v>
      </c>
    </row>
    <row r="223" spans="2:3" x14ac:dyDescent="0.2">
      <c r="B223" s="1">
        <v>43335</v>
      </c>
      <c r="C223">
        <v>408</v>
      </c>
    </row>
    <row r="224" spans="2:3" x14ac:dyDescent="0.2">
      <c r="B224" s="1">
        <v>43336</v>
      </c>
      <c r="C224">
        <v>409.25</v>
      </c>
    </row>
    <row r="225" spans="2:3" x14ac:dyDescent="0.2">
      <c r="B225" s="1">
        <v>43339</v>
      </c>
      <c r="C225">
        <v>409</v>
      </c>
    </row>
    <row r="226" spans="2:3" x14ac:dyDescent="0.2">
      <c r="B226" s="1">
        <v>43340</v>
      </c>
      <c r="C226">
        <v>407.25</v>
      </c>
    </row>
    <row r="227" spans="2:3" x14ac:dyDescent="0.2">
      <c r="B227" s="1">
        <v>43341</v>
      </c>
      <c r="C227">
        <v>409.25</v>
      </c>
    </row>
    <row r="228" spans="2:3" x14ac:dyDescent="0.2">
      <c r="B228" s="1">
        <v>43342</v>
      </c>
      <c r="C228">
        <v>408</v>
      </c>
    </row>
    <row r="229" spans="2:3" x14ac:dyDescent="0.2">
      <c r="B229" s="1">
        <v>43343</v>
      </c>
      <c r="C229">
        <v>413</v>
      </c>
    </row>
    <row r="230" spans="2:3" x14ac:dyDescent="0.2">
      <c r="B230" s="1">
        <v>43347</v>
      </c>
      <c r="C230">
        <v>414.75</v>
      </c>
    </row>
    <row r="231" spans="2:3" x14ac:dyDescent="0.2">
      <c r="B231" s="1">
        <v>43348</v>
      </c>
      <c r="C231">
        <v>413.25</v>
      </c>
    </row>
    <row r="232" spans="2:3" x14ac:dyDescent="0.2">
      <c r="B232" s="1">
        <v>43349</v>
      </c>
      <c r="C232">
        <v>413.5</v>
      </c>
    </row>
    <row r="233" spans="2:3" x14ac:dyDescent="0.2">
      <c r="B233" s="1">
        <v>43350</v>
      </c>
      <c r="C233">
        <v>413.5</v>
      </c>
    </row>
    <row r="234" spans="2:3" x14ac:dyDescent="0.2">
      <c r="B234" s="1">
        <v>43353</v>
      </c>
      <c r="C234">
        <v>414.5</v>
      </c>
    </row>
    <row r="235" spans="2:3" x14ac:dyDescent="0.2">
      <c r="B235" s="1">
        <v>43354</v>
      </c>
      <c r="C235">
        <v>413.5</v>
      </c>
    </row>
    <row r="236" spans="2:3" x14ac:dyDescent="0.2">
      <c r="B236" s="1">
        <v>43355</v>
      </c>
      <c r="C236">
        <v>408</v>
      </c>
    </row>
    <row r="237" spans="2:3" x14ac:dyDescent="0.2">
      <c r="B237" s="1">
        <v>43356</v>
      </c>
      <c r="C237">
        <v>407.5</v>
      </c>
    </row>
    <row r="238" spans="2:3" x14ac:dyDescent="0.2">
      <c r="B238" s="1">
        <v>43357</v>
      </c>
      <c r="C238">
        <v>407.75</v>
      </c>
    </row>
    <row r="239" spans="2:3" x14ac:dyDescent="0.2">
      <c r="B239" s="1">
        <v>43360</v>
      </c>
      <c r="C239">
        <v>406</v>
      </c>
    </row>
    <row r="240" spans="2:3" x14ac:dyDescent="0.2">
      <c r="B240" s="1">
        <v>43361</v>
      </c>
      <c r="C240">
        <v>403.5</v>
      </c>
    </row>
    <row r="241" spans="2:3" x14ac:dyDescent="0.2">
      <c r="B241" s="1">
        <v>43362</v>
      </c>
      <c r="C241">
        <v>404.75</v>
      </c>
    </row>
    <row r="242" spans="2:3" x14ac:dyDescent="0.2">
      <c r="B242" s="1">
        <v>43363</v>
      </c>
      <c r="C242">
        <v>407.25</v>
      </c>
    </row>
    <row r="243" spans="2:3" x14ac:dyDescent="0.2">
      <c r="B243" s="1">
        <v>43364</v>
      </c>
      <c r="C243">
        <v>409.75</v>
      </c>
    </row>
    <row r="244" spans="2:3" x14ac:dyDescent="0.2">
      <c r="B244" s="1">
        <v>43367</v>
      </c>
      <c r="C244">
        <v>409.75</v>
      </c>
    </row>
    <row r="245" spans="2:3" x14ac:dyDescent="0.2">
      <c r="B245" s="1">
        <v>43368</v>
      </c>
      <c r="C245">
        <v>410.25</v>
      </c>
    </row>
    <row r="246" spans="2:3" x14ac:dyDescent="0.2">
      <c r="B246" s="1">
        <v>43369</v>
      </c>
      <c r="C246">
        <v>410</v>
      </c>
    </row>
    <row r="247" spans="2:3" x14ac:dyDescent="0.2">
      <c r="B247" s="1">
        <v>43370</v>
      </c>
      <c r="C247">
        <v>411.5</v>
      </c>
    </row>
    <row r="248" spans="2:3" x14ac:dyDescent="0.2">
      <c r="B248" s="1">
        <v>43371</v>
      </c>
      <c r="C248">
        <v>409.25</v>
      </c>
    </row>
    <row r="249" spans="2:3" x14ac:dyDescent="0.2">
      <c r="B249" s="1">
        <v>43374</v>
      </c>
      <c r="C249">
        <v>414</v>
      </c>
    </row>
    <row r="250" spans="2:3" x14ac:dyDescent="0.2">
      <c r="B250" s="1">
        <v>43375</v>
      </c>
      <c r="C250">
        <v>414.5</v>
      </c>
    </row>
    <row r="251" spans="2:3" x14ac:dyDescent="0.2">
      <c r="B251" s="1">
        <v>43376</v>
      </c>
      <c r="C251">
        <v>413.75</v>
      </c>
    </row>
    <row r="252" spans="2:3" x14ac:dyDescent="0.2">
      <c r="B252" s="1">
        <v>43377</v>
      </c>
      <c r="C252">
        <v>413.75</v>
      </c>
    </row>
    <row r="253" spans="2:3" x14ac:dyDescent="0.2">
      <c r="B253" s="1">
        <v>43378</v>
      </c>
      <c r="C253">
        <v>413.5</v>
      </c>
    </row>
    <row r="254" spans="2:3" x14ac:dyDescent="0.2">
      <c r="B254" s="1">
        <v>43381</v>
      </c>
      <c r="C254">
        <v>413.5</v>
      </c>
    </row>
    <row r="255" spans="2:3" x14ac:dyDescent="0.2">
      <c r="B255" s="1">
        <v>43382</v>
      </c>
      <c r="C255">
        <v>413</v>
      </c>
    </row>
    <row r="256" spans="2:3" x14ac:dyDescent="0.2">
      <c r="B256" s="1">
        <v>43383</v>
      </c>
      <c r="C256">
        <v>412.75</v>
      </c>
    </row>
    <row r="257" spans="2:3" x14ac:dyDescent="0.2">
      <c r="B257" s="1">
        <v>43384</v>
      </c>
      <c r="C257">
        <v>416</v>
      </c>
    </row>
    <row r="258" spans="2:3" x14ac:dyDescent="0.2">
      <c r="B258" s="1">
        <v>43385</v>
      </c>
      <c r="C258">
        <v>417.25</v>
      </c>
    </row>
    <row r="259" spans="2:3" x14ac:dyDescent="0.2">
      <c r="B259" s="1">
        <v>43388</v>
      </c>
      <c r="C259">
        <v>418.75</v>
      </c>
    </row>
    <row r="260" spans="2:3" x14ac:dyDescent="0.2">
      <c r="B260" s="1">
        <v>43389</v>
      </c>
      <c r="C260">
        <v>416.5</v>
      </c>
    </row>
    <row r="261" spans="2:3" x14ac:dyDescent="0.2">
      <c r="B261" s="1">
        <v>43390</v>
      </c>
      <c r="C261">
        <v>416</v>
      </c>
    </row>
    <row r="262" spans="2:3" x14ac:dyDescent="0.2">
      <c r="B262" s="1">
        <v>43391</v>
      </c>
      <c r="C262">
        <v>415</v>
      </c>
    </row>
    <row r="263" spans="2:3" x14ac:dyDescent="0.2">
      <c r="B263" s="1">
        <v>43392</v>
      </c>
      <c r="C263">
        <v>414.5</v>
      </c>
    </row>
    <row r="264" spans="2:3" x14ac:dyDescent="0.2">
      <c r="B264" s="1">
        <v>43395</v>
      </c>
      <c r="C264">
        <v>415.75</v>
      </c>
    </row>
    <row r="265" spans="2:3" x14ac:dyDescent="0.2">
      <c r="B265" s="1">
        <v>43396</v>
      </c>
      <c r="C265">
        <v>416</v>
      </c>
    </row>
    <row r="266" spans="2:3" x14ac:dyDescent="0.2">
      <c r="B266" s="1">
        <v>43397</v>
      </c>
      <c r="C266">
        <v>416</v>
      </c>
    </row>
    <row r="267" spans="2:3" x14ac:dyDescent="0.2">
      <c r="B267" s="1">
        <v>43398</v>
      </c>
      <c r="C267">
        <v>413.25</v>
      </c>
    </row>
    <row r="268" spans="2:3" x14ac:dyDescent="0.2">
      <c r="B268" s="1">
        <v>43399</v>
      </c>
      <c r="C268">
        <v>417.75</v>
      </c>
    </row>
    <row r="269" spans="2:3" x14ac:dyDescent="0.2">
      <c r="B269" s="1">
        <v>43402</v>
      </c>
      <c r="C269">
        <v>417</v>
      </c>
    </row>
    <row r="270" spans="2:3" x14ac:dyDescent="0.2">
      <c r="B270" s="1">
        <v>43403</v>
      </c>
      <c r="C270">
        <v>415.75</v>
      </c>
    </row>
    <row r="271" spans="2:3" x14ac:dyDescent="0.2">
      <c r="B271" s="1">
        <v>43404</v>
      </c>
      <c r="C271">
        <v>415.5</v>
      </c>
    </row>
    <row r="272" spans="2:3" x14ac:dyDescent="0.2">
      <c r="B272" s="1">
        <v>43405</v>
      </c>
      <c r="C272">
        <v>416.25</v>
      </c>
    </row>
    <row r="273" spans="2:3" x14ac:dyDescent="0.2">
      <c r="B273" s="1">
        <v>43406</v>
      </c>
      <c r="C273">
        <v>418</v>
      </c>
    </row>
    <row r="274" spans="2:3" x14ac:dyDescent="0.2">
      <c r="B274" s="1">
        <v>43409</v>
      </c>
      <c r="C274">
        <v>418</v>
      </c>
    </row>
    <row r="275" spans="2:3" x14ac:dyDescent="0.2">
      <c r="B275" s="1">
        <v>43410</v>
      </c>
      <c r="C275">
        <v>417.5</v>
      </c>
    </row>
    <row r="276" spans="2:3" x14ac:dyDescent="0.2">
      <c r="B276" s="1">
        <v>43411</v>
      </c>
      <c r="C276">
        <v>415.5</v>
      </c>
    </row>
    <row r="277" spans="2:3" x14ac:dyDescent="0.2">
      <c r="B277" s="1">
        <v>43412</v>
      </c>
      <c r="C277">
        <v>416.75</v>
      </c>
    </row>
    <row r="278" spans="2:3" x14ac:dyDescent="0.2">
      <c r="B278" s="1">
        <v>43413</v>
      </c>
      <c r="C278">
        <v>413.25</v>
      </c>
    </row>
    <row r="279" spans="2:3" x14ac:dyDescent="0.2">
      <c r="B279" s="1">
        <v>43416</v>
      </c>
      <c r="C279">
        <v>413.5</v>
      </c>
    </row>
    <row r="280" spans="2:3" x14ac:dyDescent="0.2">
      <c r="B280" s="1">
        <v>43417</v>
      </c>
      <c r="C280">
        <v>412</v>
      </c>
    </row>
    <row r="281" spans="2:3" x14ac:dyDescent="0.2">
      <c r="B281" s="1">
        <v>43418</v>
      </c>
      <c r="C281">
        <v>412.25</v>
      </c>
    </row>
    <row r="282" spans="2:3" x14ac:dyDescent="0.2">
      <c r="B282" s="1">
        <v>43419</v>
      </c>
      <c r="C282">
        <v>412.25</v>
      </c>
    </row>
    <row r="283" spans="2:3" x14ac:dyDescent="0.2">
      <c r="B283" s="1">
        <v>43420</v>
      </c>
      <c r="C283">
        <v>413</v>
      </c>
    </row>
    <row r="284" spans="2:3" x14ac:dyDescent="0.2">
      <c r="B284" s="1">
        <v>43423</v>
      </c>
      <c r="C284">
        <v>412.25</v>
      </c>
    </row>
    <row r="285" spans="2:3" x14ac:dyDescent="0.2">
      <c r="B285" s="1">
        <v>43424</v>
      </c>
      <c r="C285">
        <v>412.25</v>
      </c>
    </row>
    <row r="286" spans="2:3" x14ac:dyDescent="0.2">
      <c r="B286" s="1">
        <v>43425</v>
      </c>
      <c r="C286">
        <v>413.5</v>
      </c>
    </row>
    <row r="287" spans="2:3" x14ac:dyDescent="0.2">
      <c r="B287" s="1">
        <v>43427</v>
      </c>
      <c r="C287">
        <v>412.5</v>
      </c>
    </row>
    <row r="288" spans="2:3" x14ac:dyDescent="0.2">
      <c r="B288" s="1">
        <v>43430</v>
      </c>
      <c r="C288">
        <v>410.75</v>
      </c>
    </row>
    <row r="289" spans="2:3" x14ac:dyDescent="0.2">
      <c r="B289" s="1">
        <v>43431</v>
      </c>
      <c r="C289">
        <v>410.25</v>
      </c>
    </row>
    <row r="290" spans="2:3" x14ac:dyDescent="0.2">
      <c r="B290" s="1">
        <v>43432</v>
      </c>
      <c r="C290">
        <v>412.25</v>
      </c>
    </row>
    <row r="291" spans="2:3" x14ac:dyDescent="0.2">
      <c r="B291" s="1">
        <v>43433</v>
      </c>
      <c r="C291">
        <v>411.75</v>
      </c>
    </row>
    <row r="292" spans="2:3" x14ac:dyDescent="0.2">
      <c r="B292" s="1">
        <v>43434</v>
      </c>
      <c r="C292">
        <v>414.25</v>
      </c>
    </row>
    <row r="293" spans="2:3" x14ac:dyDescent="0.2">
      <c r="B293" s="1">
        <v>43437</v>
      </c>
      <c r="C293">
        <v>415</v>
      </c>
    </row>
    <row r="294" spans="2:3" x14ac:dyDescent="0.2">
      <c r="B294" s="1">
        <v>43438</v>
      </c>
      <c r="C294">
        <v>415</v>
      </c>
    </row>
    <row r="295" spans="2:3" x14ac:dyDescent="0.2">
      <c r="B295" s="1">
        <v>43439</v>
      </c>
      <c r="C295">
        <v>415</v>
      </c>
    </row>
    <row r="296" spans="2:3" x14ac:dyDescent="0.2">
      <c r="B296" s="1">
        <v>43440</v>
      </c>
      <c r="C296">
        <v>415</v>
      </c>
    </row>
    <row r="297" spans="2:3" x14ac:dyDescent="0.2">
      <c r="B297" s="1">
        <v>43441</v>
      </c>
      <c r="C297">
        <v>415.5</v>
      </c>
    </row>
    <row r="298" spans="2:3" x14ac:dyDescent="0.2">
      <c r="B298" s="1">
        <v>43444</v>
      </c>
      <c r="C298">
        <v>415.5</v>
      </c>
    </row>
    <row r="299" spans="2:3" x14ac:dyDescent="0.2">
      <c r="B299" s="1">
        <v>43445</v>
      </c>
      <c r="C299">
        <v>416.25</v>
      </c>
    </row>
    <row r="300" spans="2:3" x14ac:dyDescent="0.2">
      <c r="B300" s="1">
        <v>43446</v>
      </c>
      <c r="C300">
        <v>416</v>
      </c>
    </row>
    <row r="301" spans="2:3" x14ac:dyDescent="0.2">
      <c r="B301" s="1">
        <v>43447</v>
      </c>
      <c r="C301">
        <v>416.25</v>
      </c>
    </row>
    <row r="302" spans="2:3" x14ac:dyDescent="0.2">
      <c r="B302" s="1">
        <v>43448</v>
      </c>
      <c r="C302">
        <v>415.75</v>
      </c>
    </row>
    <row r="303" spans="2:3" x14ac:dyDescent="0.2">
      <c r="B303" s="1">
        <v>43451</v>
      </c>
      <c r="C303">
        <v>415.25</v>
      </c>
    </row>
    <row r="304" spans="2:3" x14ac:dyDescent="0.2">
      <c r="B304" s="1">
        <v>43452</v>
      </c>
      <c r="C304">
        <v>416.25</v>
      </c>
    </row>
    <row r="305" spans="2:3" x14ac:dyDescent="0.2">
      <c r="B305" s="1">
        <v>43453</v>
      </c>
      <c r="C305">
        <v>415.25</v>
      </c>
    </row>
    <row r="306" spans="2:3" x14ac:dyDescent="0.2">
      <c r="B306" s="1">
        <v>43454</v>
      </c>
      <c r="C306">
        <v>412.5</v>
      </c>
    </row>
    <row r="307" spans="2:3" x14ac:dyDescent="0.2">
      <c r="B307" s="1">
        <v>43455</v>
      </c>
      <c r="C307">
        <v>412.25</v>
      </c>
    </row>
    <row r="308" spans="2:3" x14ac:dyDescent="0.2">
      <c r="B308" s="1">
        <v>43458</v>
      </c>
      <c r="C308">
        <v>411.75</v>
      </c>
    </row>
    <row r="309" spans="2:3" x14ac:dyDescent="0.2">
      <c r="B309" s="1">
        <v>43460</v>
      </c>
      <c r="C309">
        <v>410</v>
      </c>
    </row>
    <row r="310" spans="2:3" x14ac:dyDescent="0.2">
      <c r="B310" s="1">
        <v>43461</v>
      </c>
      <c r="C310">
        <v>409.75</v>
      </c>
    </row>
    <row r="311" spans="2:3" x14ac:dyDescent="0.2">
      <c r="B311" s="1">
        <v>43462</v>
      </c>
      <c r="C311">
        <v>411</v>
      </c>
    </row>
    <row r="312" spans="2:3" x14ac:dyDescent="0.2">
      <c r="B312" s="1">
        <v>43465</v>
      </c>
      <c r="C312">
        <v>411</v>
      </c>
    </row>
    <row r="313" spans="2:3" x14ac:dyDescent="0.2">
      <c r="B313" s="1">
        <v>43467</v>
      </c>
      <c r="C313">
        <v>411.25</v>
      </c>
    </row>
    <row r="314" spans="2:3" x14ac:dyDescent="0.2">
      <c r="B314" s="1">
        <v>43468</v>
      </c>
      <c r="C314">
        <v>412.75</v>
      </c>
    </row>
    <row r="315" spans="2:3" x14ac:dyDescent="0.2">
      <c r="B315" s="1">
        <v>43469</v>
      </c>
      <c r="C315">
        <v>414.25</v>
      </c>
    </row>
    <row r="316" spans="2:3" x14ac:dyDescent="0.2">
      <c r="B316" s="1">
        <v>43472</v>
      </c>
      <c r="C316">
        <v>414.5</v>
      </c>
    </row>
    <row r="317" spans="2:3" x14ac:dyDescent="0.2">
      <c r="B317" s="1">
        <v>43473</v>
      </c>
      <c r="C317">
        <v>413.25</v>
      </c>
    </row>
    <row r="318" spans="2:3" x14ac:dyDescent="0.2">
      <c r="B318" s="1">
        <v>43474</v>
      </c>
      <c r="C318">
        <v>413.25</v>
      </c>
    </row>
    <row r="319" spans="2:3" x14ac:dyDescent="0.2">
      <c r="B319" s="1">
        <v>43475</v>
      </c>
      <c r="C319">
        <v>410.75</v>
      </c>
    </row>
    <row r="320" spans="2:3" x14ac:dyDescent="0.2">
      <c r="B320" s="1">
        <v>43476</v>
      </c>
      <c r="C320">
        <v>412.5</v>
      </c>
    </row>
    <row r="321" spans="2:3" x14ac:dyDescent="0.2">
      <c r="B321" s="1">
        <v>43479</v>
      </c>
      <c r="C321">
        <v>412.5</v>
      </c>
    </row>
    <row r="322" spans="2:3" x14ac:dyDescent="0.2">
      <c r="B322" s="1">
        <v>43480</v>
      </c>
      <c r="C322">
        <v>409.75</v>
      </c>
    </row>
    <row r="323" spans="2:3" x14ac:dyDescent="0.2">
      <c r="B323" s="1">
        <v>43481</v>
      </c>
      <c r="C323">
        <v>411.25</v>
      </c>
    </row>
    <row r="324" spans="2:3" x14ac:dyDescent="0.2">
      <c r="B324" s="1">
        <v>43482</v>
      </c>
      <c r="C324">
        <v>413.25</v>
      </c>
    </row>
    <row r="325" spans="2:3" x14ac:dyDescent="0.2">
      <c r="B325" s="1">
        <v>43483</v>
      </c>
      <c r="C325">
        <v>413.75</v>
      </c>
    </row>
    <row r="326" spans="2:3" x14ac:dyDescent="0.2">
      <c r="B326" s="1">
        <v>43487</v>
      </c>
      <c r="C326">
        <v>412.5</v>
      </c>
    </row>
    <row r="327" spans="2:3" x14ac:dyDescent="0.2">
      <c r="B327" s="1">
        <v>43488</v>
      </c>
      <c r="C327">
        <v>413.25</v>
      </c>
    </row>
    <row r="328" spans="2:3" x14ac:dyDescent="0.2">
      <c r="B328" s="1">
        <v>43489</v>
      </c>
      <c r="C328">
        <v>412.75</v>
      </c>
    </row>
    <row r="329" spans="2:3" x14ac:dyDescent="0.2">
      <c r="B329" s="1">
        <v>43490</v>
      </c>
      <c r="C329">
        <v>414.75</v>
      </c>
    </row>
    <row r="330" spans="2:3" x14ac:dyDescent="0.2">
      <c r="B330" s="1">
        <v>43493</v>
      </c>
      <c r="C330">
        <v>415.25</v>
      </c>
    </row>
    <row r="331" spans="2:3" x14ac:dyDescent="0.2">
      <c r="B331" s="1">
        <v>43494</v>
      </c>
      <c r="C331">
        <v>414</v>
      </c>
    </row>
    <row r="332" spans="2:3" x14ac:dyDescent="0.2">
      <c r="B332" s="1">
        <v>43495</v>
      </c>
      <c r="C332">
        <v>415.25</v>
      </c>
    </row>
    <row r="333" spans="2:3" x14ac:dyDescent="0.2">
      <c r="B333" s="1">
        <v>43496</v>
      </c>
      <c r="C333">
        <v>413</v>
      </c>
    </row>
    <row r="334" spans="2:3" x14ac:dyDescent="0.2">
      <c r="B334" s="1">
        <v>43497</v>
      </c>
      <c r="C334">
        <v>414.25</v>
      </c>
    </row>
    <row r="335" spans="2:3" x14ac:dyDescent="0.2">
      <c r="B335" s="1">
        <v>43500</v>
      </c>
      <c r="C335">
        <v>414.25</v>
      </c>
    </row>
    <row r="336" spans="2:3" x14ac:dyDescent="0.2">
      <c r="B336" s="1">
        <v>43501</v>
      </c>
      <c r="C336">
        <v>414.5</v>
      </c>
    </row>
    <row r="337" spans="2:3" x14ac:dyDescent="0.2">
      <c r="B337" s="1">
        <v>43502</v>
      </c>
      <c r="C337">
        <v>414.25</v>
      </c>
    </row>
    <row r="338" spans="2:3" x14ac:dyDescent="0.2">
      <c r="B338" s="1">
        <v>43503</v>
      </c>
      <c r="C338">
        <v>413.25</v>
      </c>
    </row>
    <row r="339" spans="2:3" x14ac:dyDescent="0.2">
      <c r="B339" s="1">
        <v>43504</v>
      </c>
      <c r="C339">
        <v>413</v>
      </c>
    </row>
    <row r="340" spans="2:3" x14ac:dyDescent="0.2">
      <c r="B340" s="1">
        <v>43507</v>
      </c>
      <c r="C340">
        <v>412.5</v>
      </c>
    </row>
    <row r="341" spans="2:3" x14ac:dyDescent="0.2">
      <c r="B341" s="1">
        <v>43508</v>
      </c>
      <c r="C341">
        <v>414.75</v>
      </c>
    </row>
    <row r="342" spans="2:3" x14ac:dyDescent="0.2">
      <c r="B342" s="1">
        <v>43509</v>
      </c>
      <c r="C342">
        <v>413.75</v>
      </c>
    </row>
    <row r="343" spans="2:3" x14ac:dyDescent="0.2">
      <c r="B343" s="1">
        <v>43510</v>
      </c>
      <c r="C343">
        <v>412</v>
      </c>
    </row>
    <row r="344" spans="2:3" x14ac:dyDescent="0.2">
      <c r="B344" s="1">
        <v>43511</v>
      </c>
      <c r="C344">
        <v>412.25</v>
      </c>
    </row>
    <row r="345" spans="2:3" x14ac:dyDescent="0.2">
      <c r="B345" s="1">
        <v>43515</v>
      </c>
      <c r="C345">
        <v>411.5</v>
      </c>
    </row>
    <row r="346" spans="2:3" x14ac:dyDescent="0.2">
      <c r="B346" s="1">
        <v>43516</v>
      </c>
      <c r="C346">
        <v>413</v>
      </c>
    </row>
    <row r="347" spans="2:3" x14ac:dyDescent="0.2">
      <c r="B347" s="1">
        <v>43517</v>
      </c>
      <c r="C347">
        <v>414.75</v>
      </c>
    </row>
    <row r="348" spans="2:3" x14ac:dyDescent="0.2">
      <c r="B348" s="1">
        <v>43518</v>
      </c>
      <c r="C348">
        <v>414.25</v>
      </c>
    </row>
    <row r="349" spans="2:3" x14ac:dyDescent="0.2">
      <c r="B349" s="1">
        <v>43521</v>
      </c>
      <c r="C349">
        <v>410.75</v>
      </c>
    </row>
    <row r="350" spans="2:3" x14ac:dyDescent="0.2">
      <c r="B350" s="1">
        <v>43522</v>
      </c>
      <c r="C350">
        <v>409.75</v>
      </c>
    </row>
    <row r="351" spans="2:3" x14ac:dyDescent="0.2">
      <c r="B351" s="1">
        <v>43523</v>
      </c>
      <c r="C351">
        <v>408.75</v>
      </c>
    </row>
    <row r="352" spans="2:3" x14ac:dyDescent="0.2">
      <c r="B352" s="1">
        <v>43524</v>
      </c>
      <c r="C352">
        <v>406.5</v>
      </c>
    </row>
    <row r="353" spans="2:3" x14ac:dyDescent="0.2">
      <c r="B353" s="1">
        <v>43525</v>
      </c>
      <c r="C353">
        <v>408.5</v>
      </c>
    </row>
    <row r="354" spans="2:3" x14ac:dyDescent="0.2">
      <c r="B354" s="1">
        <v>43528</v>
      </c>
      <c r="C354">
        <v>408.75</v>
      </c>
    </row>
    <row r="355" spans="2:3" x14ac:dyDescent="0.2">
      <c r="B355" s="1">
        <v>43529</v>
      </c>
      <c r="C355">
        <v>410</v>
      </c>
    </row>
    <row r="356" spans="2:3" x14ac:dyDescent="0.2">
      <c r="B356" s="1">
        <v>43530</v>
      </c>
      <c r="C356">
        <v>409.25</v>
      </c>
    </row>
    <row r="357" spans="2:3" x14ac:dyDescent="0.2">
      <c r="B357" s="1">
        <v>43531</v>
      </c>
      <c r="C357">
        <v>406.25</v>
      </c>
    </row>
    <row r="358" spans="2:3" x14ac:dyDescent="0.2">
      <c r="B358" s="1">
        <v>43532</v>
      </c>
      <c r="C358">
        <v>405.5</v>
      </c>
    </row>
    <row r="359" spans="2:3" x14ac:dyDescent="0.2">
      <c r="B359" s="1">
        <v>43535</v>
      </c>
      <c r="C359">
        <v>403.5</v>
      </c>
    </row>
    <row r="360" spans="2:3" x14ac:dyDescent="0.2">
      <c r="B360" s="1">
        <v>43536</v>
      </c>
      <c r="C360">
        <v>407</v>
      </c>
    </row>
    <row r="361" spans="2:3" x14ac:dyDescent="0.2">
      <c r="B361" s="1">
        <v>43537</v>
      </c>
      <c r="C361">
        <v>407</v>
      </c>
    </row>
    <row r="362" spans="2:3" x14ac:dyDescent="0.2">
      <c r="B362" s="1">
        <v>43538</v>
      </c>
      <c r="C362">
        <v>406.75</v>
      </c>
    </row>
    <row r="363" spans="2:3" x14ac:dyDescent="0.2">
      <c r="B363" s="1">
        <v>43539</v>
      </c>
      <c r="C363">
        <v>409</v>
      </c>
    </row>
    <row r="364" spans="2:3" x14ac:dyDescent="0.2">
      <c r="B364" s="1">
        <v>43542</v>
      </c>
      <c r="C364">
        <v>409.25</v>
      </c>
    </row>
    <row r="365" spans="2:3" x14ac:dyDescent="0.2">
      <c r="B365" s="1">
        <v>43543</v>
      </c>
      <c r="C365">
        <v>409</v>
      </c>
    </row>
    <row r="366" spans="2:3" x14ac:dyDescent="0.2">
      <c r="B366" s="1">
        <v>43544</v>
      </c>
      <c r="C366">
        <v>409.5</v>
      </c>
    </row>
    <row r="367" spans="2:3" x14ac:dyDescent="0.2">
      <c r="B367" s="1">
        <v>43545</v>
      </c>
      <c r="C367">
        <v>410</v>
      </c>
    </row>
    <row r="368" spans="2:3" x14ac:dyDescent="0.2">
      <c r="B368" s="1">
        <v>43546</v>
      </c>
      <c r="C368">
        <v>410.5</v>
      </c>
    </row>
    <row r="369" spans="2:3" x14ac:dyDescent="0.2">
      <c r="B369" s="1">
        <v>43549</v>
      </c>
      <c r="C369">
        <v>412</v>
      </c>
    </row>
    <row r="370" spans="2:3" x14ac:dyDescent="0.2">
      <c r="B370" s="1">
        <v>43550</v>
      </c>
      <c r="C370">
        <v>410.75</v>
      </c>
    </row>
    <row r="371" spans="2:3" x14ac:dyDescent="0.2">
      <c r="B371" s="1">
        <v>43551</v>
      </c>
      <c r="C371">
        <v>409</v>
      </c>
    </row>
    <row r="372" spans="2:3" x14ac:dyDescent="0.2">
      <c r="B372" s="1">
        <v>43552</v>
      </c>
      <c r="C372">
        <v>409.5</v>
      </c>
    </row>
    <row r="373" spans="2:3" x14ac:dyDescent="0.2">
      <c r="B373" s="1">
        <v>43553</v>
      </c>
      <c r="C373">
        <v>405.25</v>
      </c>
    </row>
    <row r="374" spans="2:3" x14ac:dyDescent="0.2">
      <c r="B374" s="1">
        <v>43556</v>
      </c>
      <c r="C374">
        <v>407.5</v>
      </c>
    </row>
    <row r="375" spans="2:3" x14ac:dyDescent="0.2">
      <c r="B375" s="1">
        <v>43557</v>
      </c>
      <c r="C375">
        <v>411.75</v>
      </c>
    </row>
    <row r="376" spans="2:3" x14ac:dyDescent="0.2">
      <c r="B376" s="1">
        <v>43558</v>
      </c>
      <c r="C376">
        <v>414.75</v>
      </c>
    </row>
    <row r="377" spans="2:3" x14ac:dyDescent="0.2">
      <c r="B377" s="1">
        <v>43559</v>
      </c>
      <c r="C377">
        <v>415.75</v>
      </c>
    </row>
    <row r="378" spans="2:3" x14ac:dyDescent="0.2">
      <c r="B378" s="1">
        <v>43560</v>
      </c>
      <c r="C378">
        <v>414.75</v>
      </c>
    </row>
    <row r="379" spans="2:3" x14ac:dyDescent="0.2">
      <c r="B379" s="1">
        <v>43563</v>
      </c>
      <c r="C379">
        <v>415</v>
      </c>
    </row>
    <row r="380" spans="2:3" x14ac:dyDescent="0.2">
      <c r="B380" s="1">
        <v>43564</v>
      </c>
      <c r="C380">
        <v>416.5</v>
      </c>
    </row>
    <row r="381" spans="2:3" x14ac:dyDescent="0.2">
      <c r="B381" s="1">
        <v>43565</v>
      </c>
      <c r="C381">
        <v>416.75</v>
      </c>
    </row>
    <row r="382" spans="2:3" x14ac:dyDescent="0.2">
      <c r="B382" s="1">
        <v>43566</v>
      </c>
      <c r="C382">
        <v>415.75</v>
      </c>
    </row>
    <row r="383" spans="2:3" x14ac:dyDescent="0.2">
      <c r="B383" s="1">
        <v>43567</v>
      </c>
      <c r="C383">
        <v>415.5</v>
      </c>
    </row>
    <row r="384" spans="2:3" x14ac:dyDescent="0.2">
      <c r="B384" s="1">
        <v>43570</v>
      </c>
      <c r="C384">
        <v>416.25</v>
      </c>
    </row>
    <row r="385" spans="2:3" x14ac:dyDescent="0.2">
      <c r="B385" s="1">
        <v>43571</v>
      </c>
      <c r="C385">
        <v>415</v>
      </c>
    </row>
    <row r="386" spans="2:3" x14ac:dyDescent="0.2">
      <c r="B386" s="1">
        <v>43572</v>
      </c>
      <c r="C386">
        <v>414.25</v>
      </c>
    </row>
    <row r="387" spans="2:3" x14ac:dyDescent="0.2">
      <c r="B387" s="1">
        <v>43573</v>
      </c>
      <c r="C387">
        <v>414.5</v>
      </c>
    </row>
    <row r="388" spans="2:3" x14ac:dyDescent="0.2">
      <c r="B388" s="1">
        <v>43577</v>
      </c>
      <c r="C388">
        <v>412.25</v>
      </c>
    </row>
    <row r="389" spans="2:3" x14ac:dyDescent="0.2">
      <c r="B389" s="1">
        <v>43578</v>
      </c>
      <c r="C389">
        <v>410.5</v>
      </c>
    </row>
    <row r="390" spans="2:3" x14ac:dyDescent="0.2">
      <c r="B390" s="1">
        <v>43579</v>
      </c>
      <c r="C390">
        <v>407</v>
      </c>
    </row>
    <row r="391" spans="2:3" x14ac:dyDescent="0.2">
      <c r="B391" s="1">
        <v>43580</v>
      </c>
      <c r="C391">
        <v>408.5</v>
      </c>
    </row>
    <row r="392" spans="2:3" x14ac:dyDescent="0.2">
      <c r="B392" s="1">
        <v>43581</v>
      </c>
      <c r="C392">
        <v>410.75</v>
      </c>
    </row>
    <row r="393" spans="2:3" x14ac:dyDescent="0.2">
      <c r="B393" s="1">
        <v>43584</v>
      </c>
      <c r="C393">
        <v>411.25</v>
      </c>
    </row>
    <row r="394" spans="2:3" x14ac:dyDescent="0.2">
      <c r="B394" s="1">
        <v>43585</v>
      </c>
      <c r="C394">
        <v>411.25</v>
      </c>
    </row>
    <row r="395" spans="2:3" x14ac:dyDescent="0.2">
      <c r="B395" s="1">
        <v>43586</v>
      </c>
      <c r="C395">
        <v>413.75</v>
      </c>
    </row>
    <row r="396" spans="2:3" x14ac:dyDescent="0.2">
      <c r="B396" s="1">
        <v>43587</v>
      </c>
      <c r="C396">
        <v>410.75</v>
      </c>
    </row>
    <row r="397" spans="2:3" x14ac:dyDescent="0.2">
      <c r="B397" s="1">
        <v>43588</v>
      </c>
      <c r="C397">
        <v>409.5</v>
      </c>
    </row>
    <row r="398" spans="2:3" x14ac:dyDescent="0.2">
      <c r="B398" s="1">
        <v>43591</v>
      </c>
      <c r="C398">
        <v>407.75</v>
      </c>
    </row>
    <row r="399" spans="2:3" x14ac:dyDescent="0.2">
      <c r="B399" s="1">
        <v>43592</v>
      </c>
      <c r="C399">
        <v>409.75</v>
      </c>
    </row>
    <row r="400" spans="2:3" x14ac:dyDescent="0.2">
      <c r="B400" s="1">
        <v>43593</v>
      </c>
      <c r="C400">
        <v>408.5</v>
      </c>
    </row>
    <row r="401" spans="2:3" x14ac:dyDescent="0.2">
      <c r="B401" s="1">
        <v>43594</v>
      </c>
      <c r="C401">
        <v>403.5</v>
      </c>
    </row>
    <row r="402" spans="2:3" x14ac:dyDescent="0.2">
      <c r="B402" s="1">
        <v>43595</v>
      </c>
      <c r="C402">
        <v>406.25</v>
      </c>
    </row>
    <row r="403" spans="2:3" x14ac:dyDescent="0.2">
      <c r="B403" s="1">
        <v>43598</v>
      </c>
      <c r="C403">
        <v>407</v>
      </c>
    </row>
    <row r="404" spans="2:3" x14ac:dyDescent="0.2">
      <c r="B404" s="1">
        <v>43599</v>
      </c>
      <c r="C404">
        <v>410.5</v>
      </c>
    </row>
    <row r="405" spans="2:3" x14ac:dyDescent="0.2">
      <c r="B405" s="1">
        <v>43600</v>
      </c>
      <c r="C405">
        <v>407.75</v>
      </c>
    </row>
    <row r="406" spans="2:3" x14ac:dyDescent="0.2">
      <c r="B406" s="1">
        <v>43601</v>
      </c>
      <c r="C406">
        <v>408.75</v>
      </c>
    </row>
    <row r="407" spans="2:3" x14ac:dyDescent="0.2">
      <c r="B407" s="1">
        <v>43602</v>
      </c>
      <c r="C407">
        <v>407.75</v>
      </c>
    </row>
    <row r="408" spans="2:3" x14ac:dyDescent="0.2">
      <c r="B408" s="1">
        <v>43605</v>
      </c>
      <c r="C408">
        <v>410.25</v>
      </c>
    </row>
    <row r="409" spans="2:3" x14ac:dyDescent="0.2">
      <c r="B409" s="1">
        <v>43606</v>
      </c>
      <c r="C409">
        <v>412.5</v>
      </c>
    </row>
    <row r="410" spans="2:3" x14ac:dyDescent="0.2">
      <c r="B410" s="1">
        <v>43607</v>
      </c>
      <c r="C410">
        <v>413.25</v>
      </c>
    </row>
    <row r="411" spans="2:3" x14ac:dyDescent="0.2">
      <c r="B411" s="1">
        <v>43608</v>
      </c>
      <c r="C411">
        <v>412.75</v>
      </c>
    </row>
    <row r="412" spans="2:3" x14ac:dyDescent="0.2">
      <c r="B412" s="1">
        <v>43609</v>
      </c>
      <c r="C412">
        <v>414</v>
      </c>
    </row>
    <row r="413" spans="2:3" x14ac:dyDescent="0.2">
      <c r="B413" s="1">
        <v>43613</v>
      </c>
      <c r="C413">
        <v>417.75</v>
      </c>
    </row>
    <row r="414" spans="2:3" x14ac:dyDescent="0.2">
      <c r="B414" s="1">
        <v>43614</v>
      </c>
      <c r="C414">
        <v>419</v>
      </c>
    </row>
    <row r="415" spans="2:3" x14ac:dyDescent="0.2">
      <c r="B415" s="1">
        <v>43615</v>
      </c>
      <c r="C415">
        <v>420.75</v>
      </c>
    </row>
    <row r="416" spans="2:3" x14ac:dyDescent="0.2">
      <c r="B416" s="1">
        <v>43616</v>
      </c>
      <c r="C416">
        <v>416</v>
      </c>
    </row>
    <row r="417" spans="2:3" x14ac:dyDescent="0.2">
      <c r="B417" s="1">
        <v>43619</v>
      </c>
      <c r="C417">
        <v>417.5</v>
      </c>
    </row>
    <row r="418" spans="2:3" x14ac:dyDescent="0.2">
      <c r="B418" s="1">
        <v>43620</v>
      </c>
      <c r="C418">
        <v>420</v>
      </c>
    </row>
    <row r="419" spans="2:3" x14ac:dyDescent="0.2">
      <c r="B419" s="1">
        <v>43621</v>
      </c>
      <c r="C419">
        <v>413</v>
      </c>
    </row>
    <row r="420" spans="2:3" x14ac:dyDescent="0.2">
      <c r="B420" s="1">
        <v>43622</v>
      </c>
      <c r="C420">
        <v>415.25</v>
      </c>
    </row>
    <row r="421" spans="2:3" x14ac:dyDescent="0.2">
      <c r="B421" s="1">
        <v>43623</v>
      </c>
      <c r="C421">
        <v>412.25</v>
      </c>
    </row>
    <row r="422" spans="2:3" x14ac:dyDescent="0.2">
      <c r="B422" s="1">
        <v>43626</v>
      </c>
      <c r="C422">
        <v>415</v>
      </c>
    </row>
    <row r="423" spans="2:3" x14ac:dyDescent="0.2">
      <c r="B423" s="1">
        <v>43627</v>
      </c>
      <c r="C423">
        <v>421</v>
      </c>
    </row>
    <row r="424" spans="2:3" x14ac:dyDescent="0.2">
      <c r="B424" s="1">
        <v>43628</v>
      </c>
      <c r="C424">
        <v>418.5</v>
      </c>
    </row>
    <row r="425" spans="2:3" x14ac:dyDescent="0.2">
      <c r="B425" s="1">
        <v>43629</v>
      </c>
      <c r="C425">
        <v>420.75</v>
      </c>
    </row>
    <row r="426" spans="2:3" x14ac:dyDescent="0.2">
      <c r="B426" s="1">
        <v>43630</v>
      </c>
      <c r="C426">
        <v>419</v>
      </c>
    </row>
    <row r="427" spans="2:3" x14ac:dyDescent="0.2">
      <c r="B427" s="1">
        <v>43633</v>
      </c>
      <c r="C427">
        <v>420.75</v>
      </c>
    </row>
    <row r="428" spans="2:3" x14ac:dyDescent="0.2">
      <c r="B428" s="1">
        <v>43634</v>
      </c>
      <c r="C428">
        <v>418.75</v>
      </c>
    </row>
    <row r="429" spans="2:3" x14ac:dyDescent="0.2">
      <c r="B429" s="1">
        <v>43635</v>
      </c>
      <c r="C429">
        <v>415.25</v>
      </c>
    </row>
    <row r="430" spans="2:3" x14ac:dyDescent="0.2">
      <c r="B430" s="1">
        <v>43636</v>
      </c>
      <c r="C430">
        <v>414.5</v>
      </c>
    </row>
    <row r="431" spans="2:3" x14ac:dyDescent="0.2">
      <c r="B431" s="1">
        <v>43637</v>
      </c>
      <c r="C431">
        <v>415.5</v>
      </c>
    </row>
    <row r="432" spans="2:3" x14ac:dyDescent="0.2">
      <c r="B432" s="1">
        <v>43640</v>
      </c>
      <c r="C432">
        <v>418</v>
      </c>
    </row>
    <row r="433" spans="2:3" x14ac:dyDescent="0.2">
      <c r="B433" s="1">
        <v>43641</v>
      </c>
      <c r="C433">
        <v>417.75</v>
      </c>
    </row>
    <row r="434" spans="2:3" x14ac:dyDescent="0.2">
      <c r="B434" s="1">
        <v>43642</v>
      </c>
      <c r="C434">
        <v>418</v>
      </c>
    </row>
    <row r="435" spans="2:3" x14ac:dyDescent="0.2">
      <c r="B435" s="1">
        <v>43643</v>
      </c>
      <c r="C435">
        <v>418.5</v>
      </c>
    </row>
    <row r="436" spans="2:3" x14ac:dyDescent="0.2">
      <c r="B436" s="1">
        <v>43644</v>
      </c>
      <c r="C436">
        <v>415.75</v>
      </c>
    </row>
    <row r="437" spans="2:3" x14ac:dyDescent="0.2">
      <c r="B437" s="1">
        <v>43647</v>
      </c>
      <c r="C437">
        <v>412.75</v>
      </c>
    </row>
    <row r="438" spans="2:3" x14ac:dyDescent="0.2">
      <c r="B438" s="1">
        <v>43648</v>
      </c>
      <c r="C438">
        <v>417</v>
      </c>
    </row>
    <row r="439" spans="2:3" x14ac:dyDescent="0.2">
      <c r="B439" s="1">
        <v>43649</v>
      </c>
      <c r="C439">
        <v>420.75</v>
      </c>
    </row>
    <row r="440" spans="2:3" x14ac:dyDescent="0.2">
      <c r="B440" s="1">
        <v>43651</v>
      </c>
      <c r="C440">
        <v>418.25</v>
      </c>
    </row>
    <row r="441" spans="2:3" x14ac:dyDescent="0.2">
      <c r="B441" s="1">
        <v>43654</v>
      </c>
      <c r="C441">
        <v>416</v>
      </c>
    </row>
    <row r="442" spans="2:3" x14ac:dyDescent="0.2">
      <c r="B442" s="1">
        <v>43655</v>
      </c>
      <c r="C442">
        <v>415.5</v>
      </c>
    </row>
    <row r="443" spans="2:3" x14ac:dyDescent="0.2">
      <c r="B443" s="1">
        <v>43656</v>
      </c>
      <c r="C443">
        <v>417.75</v>
      </c>
    </row>
    <row r="444" spans="2:3" x14ac:dyDescent="0.2">
      <c r="B444" s="1">
        <v>43657</v>
      </c>
      <c r="C444">
        <v>420</v>
      </c>
    </row>
    <row r="445" spans="2:3" x14ac:dyDescent="0.2">
      <c r="B445" s="1">
        <v>43658</v>
      </c>
      <c r="C445">
        <v>422.75</v>
      </c>
    </row>
    <row r="446" spans="2:3" x14ac:dyDescent="0.2">
      <c r="B446" s="1">
        <v>43661</v>
      </c>
      <c r="C446">
        <v>419.75</v>
      </c>
    </row>
    <row r="447" spans="2:3" x14ac:dyDescent="0.2">
      <c r="B447" s="1">
        <v>43662</v>
      </c>
      <c r="C447">
        <v>418.25</v>
      </c>
    </row>
    <row r="448" spans="2:3" x14ac:dyDescent="0.2">
      <c r="B448" s="1">
        <v>43663</v>
      </c>
      <c r="C448">
        <v>419.5</v>
      </c>
    </row>
    <row r="449" spans="2:3" x14ac:dyDescent="0.2">
      <c r="B449" s="1">
        <v>43664</v>
      </c>
      <c r="C449">
        <v>416.75</v>
      </c>
    </row>
    <row r="450" spans="2:3" x14ac:dyDescent="0.2">
      <c r="B450" s="1">
        <v>43665</v>
      </c>
      <c r="C450">
        <v>418.5</v>
      </c>
    </row>
    <row r="451" spans="2:3" x14ac:dyDescent="0.2">
      <c r="B451" s="1">
        <v>43668</v>
      </c>
      <c r="C451">
        <v>417.25</v>
      </c>
    </row>
    <row r="452" spans="2:3" x14ac:dyDescent="0.2">
      <c r="B452" s="1">
        <v>43669</v>
      </c>
      <c r="C452">
        <v>418.5</v>
      </c>
    </row>
    <row r="453" spans="2:3" x14ac:dyDescent="0.2">
      <c r="B453" s="1">
        <v>43670</v>
      </c>
      <c r="C453">
        <v>418</v>
      </c>
    </row>
    <row r="454" spans="2:3" x14ac:dyDescent="0.2">
      <c r="B454" s="1">
        <v>43671</v>
      </c>
      <c r="C454">
        <v>417.75</v>
      </c>
    </row>
    <row r="455" spans="2:3" x14ac:dyDescent="0.2">
      <c r="B455" s="1">
        <v>43672</v>
      </c>
      <c r="C455">
        <v>416</v>
      </c>
    </row>
    <row r="456" spans="2:3" x14ac:dyDescent="0.2">
      <c r="B456" s="1">
        <v>43675</v>
      </c>
      <c r="C456">
        <v>417.5</v>
      </c>
    </row>
    <row r="457" spans="2:3" x14ac:dyDescent="0.2">
      <c r="B457" s="1">
        <v>43676</v>
      </c>
      <c r="C457">
        <v>415.75</v>
      </c>
    </row>
    <row r="458" spans="2:3" x14ac:dyDescent="0.2">
      <c r="B458" s="1">
        <v>43677</v>
      </c>
      <c r="C458">
        <v>411.25</v>
      </c>
    </row>
    <row r="459" spans="2:3" x14ac:dyDescent="0.2">
      <c r="B459" s="1">
        <v>43678</v>
      </c>
      <c r="C459">
        <v>408.75</v>
      </c>
    </row>
    <row r="460" spans="2:3" x14ac:dyDescent="0.2">
      <c r="B460" s="1">
        <v>43679</v>
      </c>
      <c r="C460">
        <v>412.25</v>
      </c>
    </row>
    <row r="461" spans="2:3" x14ac:dyDescent="0.2">
      <c r="B461" s="1">
        <v>43682</v>
      </c>
      <c r="C461">
        <v>415.25</v>
      </c>
    </row>
    <row r="462" spans="2:3" x14ac:dyDescent="0.2">
      <c r="B462" s="1">
        <v>43683</v>
      </c>
      <c r="C462">
        <v>409.25</v>
      </c>
    </row>
    <row r="463" spans="2:3" x14ac:dyDescent="0.2">
      <c r="B463" s="1">
        <v>43684</v>
      </c>
      <c r="C463">
        <v>412</v>
      </c>
    </row>
    <row r="464" spans="2:3" x14ac:dyDescent="0.2">
      <c r="B464" s="1">
        <v>43685</v>
      </c>
      <c r="C464">
        <v>415</v>
      </c>
    </row>
    <row r="465" spans="2:3" x14ac:dyDescent="0.2">
      <c r="B465" s="1">
        <v>43686</v>
      </c>
      <c r="C465">
        <v>415</v>
      </c>
    </row>
    <row r="466" spans="2:3" x14ac:dyDescent="0.2">
      <c r="B466" s="1">
        <v>43689</v>
      </c>
      <c r="C466">
        <v>407.5</v>
      </c>
    </row>
    <row r="467" spans="2:3" x14ac:dyDescent="0.2">
      <c r="B467" s="1">
        <v>43690</v>
      </c>
      <c r="C467">
        <v>408</v>
      </c>
    </row>
    <row r="468" spans="2:3" x14ac:dyDescent="0.2">
      <c r="B468" s="1">
        <v>43691</v>
      </c>
      <c r="C468">
        <v>402.75</v>
      </c>
    </row>
    <row r="469" spans="2:3" x14ac:dyDescent="0.2">
      <c r="B469" s="1">
        <v>43692</v>
      </c>
      <c r="C469">
        <v>403.5</v>
      </c>
    </row>
    <row r="470" spans="2:3" x14ac:dyDescent="0.2">
      <c r="B470" s="1">
        <v>43693</v>
      </c>
      <c r="C470">
        <v>408.5</v>
      </c>
    </row>
    <row r="471" spans="2:3" x14ac:dyDescent="0.2">
      <c r="B471" s="1">
        <v>43696</v>
      </c>
      <c r="C471">
        <v>405</v>
      </c>
    </row>
    <row r="472" spans="2:3" x14ac:dyDescent="0.2">
      <c r="B472" s="1">
        <v>43697</v>
      </c>
      <c r="C472">
        <v>403.75</v>
      </c>
    </row>
    <row r="473" spans="2:3" x14ac:dyDescent="0.2">
      <c r="B473" s="1">
        <v>43698</v>
      </c>
      <c r="C473">
        <v>405.75</v>
      </c>
    </row>
    <row r="474" spans="2:3" x14ac:dyDescent="0.2">
      <c r="B474" s="1">
        <v>43699</v>
      </c>
      <c r="C474">
        <v>406</v>
      </c>
    </row>
    <row r="475" spans="2:3" x14ac:dyDescent="0.2">
      <c r="B475" s="1">
        <v>43700</v>
      </c>
      <c r="C475">
        <v>404.25</v>
      </c>
    </row>
    <row r="476" spans="2:3" x14ac:dyDescent="0.2">
      <c r="B476" s="1">
        <v>43703</v>
      </c>
      <c r="C476">
        <v>404.5</v>
      </c>
    </row>
    <row r="477" spans="2:3" x14ac:dyDescent="0.2">
      <c r="B477" s="1">
        <v>43704</v>
      </c>
      <c r="C477">
        <v>403.25</v>
      </c>
    </row>
    <row r="478" spans="2:3" x14ac:dyDescent="0.2">
      <c r="B478" s="1">
        <v>43705</v>
      </c>
      <c r="C478">
        <v>402.25</v>
      </c>
    </row>
    <row r="479" spans="2:3" x14ac:dyDescent="0.2">
      <c r="B479" s="1">
        <v>43706</v>
      </c>
      <c r="C479">
        <v>403.75</v>
      </c>
    </row>
    <row r="480" spans="2:3" x14ac:dyDescent="0.2">
      <c r="B480" s="1">
        <v>43707</v>
      </c>
      <c r="C480">
        <v>404.25</v>
      </c>
    </row>
    <row r="481" spans="2:3" x14ac:dyDescent="0.2">
      <c r="B481" s="1">
        <v>43711</v>
      </c>
      <c r="C481">
        <v>399.5</v>
      </c>
    </row>
    <row r="482" spans="2:3" x14ac:dyDescent="0.2">
      <c r="B482" s="1">
        <v>43712</v>
      </c>
      <c r="C482">
        <v>399.75</v>
      </c>
    </row>
    <row r="483" spans="2:3" x14ac:dyDescent="0.2">
      <c r="B483" s="1">
        <v>43713</v>
      </c>
      <c r="C483">
        <v>399.25</v>
      </c>
    </row>
    <row r="484" spans="2:3" x14ac:dyDescent="0.2">
      <c r="B484" s="1">
        <v>43714</v>
      </c>
      <c r="C484">
        <v>396.75</v>
      </c>
    </row>
    <row r="485" spans="2:3" x14ac:dyDescent="0.2">
      <c r="B485" s="1">
        <v>43717</v>
      </c>
      <c r="C485">
        <v>398</v>
      </c>
    </row>
    <row r="486" spans="2:3" x14ac:dyDescent="0.2">
      <c r="B486" s="1">
        <v>43718</v>
      </c>
      <c r="C486">
        <v>403.25</v>
      </c>
    </row>
    <row r="487" spans="2:3" x14ac:dyDescent="0.2">
      <c r="B487" s="1">
        <v>43719</v>
      </c>
      <c r="C487">
        <v>402</v>
      </c>
    </row>
    <row r="488" spans="2:3" x14ac:dyDescent="0.2">
      <c r="B488" s="1">
        <v>43720</v>
      </c>
      <c r="C488">
        <v>406.5</v>
      </c>
    </row>
    <row r="489" spans="2:3" x14ac:dyDescent="0.2">
      <c r="B489" s="1">
        <v>43721</v>
      </c>
      <c r="C489">
        <v>406.75</v>
      </c>
    </row>
    <row r="490" spans="2:3" x14ac:dyDescent="0.2">
      <c r="B490" s="1">
        <v>43724</v>
      </c>
      <c r="C490">
        <v>410.75</v>
      </c>
    </row>
    <row r="491" spans="2:3" x14ac:dyDescent="0.2">
      <c r="B491" s="1">
        <v>43725</v>
      </c>
      <c r="C491">
        <v>404.75</v>
      </c>
    </row>
    <row r="492" spans="2:3" x14ac:dyDescent="0.2">
      <c r="B492" s="1">
        <v>43726</v>
      </c>
      <c r="C492">
        <v>405.25</v>
      </c>
    </row>
    <row r="493" spans="2:3" x14ac:dyDescent="0.2">
      <c r="B493" s="1">
        <v>43727</v>
      </c>
      <c r="C493">
        <v>405</v>
      </c>
    </row>
    <row r="494" spans="2:3" x14ac:dyDescent="0.2">
      <c r="B494" s="1">
        <v>43728</v>
      </c>
      <c r="C494">
        <v>402</v>
      </c>
    </row>
    <row r="495" spans="2:3" x14ac:dyDescent="0.2">
      <c r="B495" s="1">
        <v>43731</v>
      </c>
      <c r="C495">
        <v>403.5</v>
      </c>
    </row>
    <row r="496" spans="2:3" x14ac:dyDescent="0.2">
      <c r="B496" s="1">
        <v>43732</v>
      </c>
      <c r="C496">
        <v>403.5</v>
      </c>
    </row>
    <row r="497" spans="2:3" x14ac:dyDescent="0.2">
      <c r="B497" s="1">
        <v>43733</v>
      </c>
      <c r="C497">
        <v>404.75</v>
      </c>
    </row>
    <row r="498" spans="2:3" x14ac:dyDescent="0.2">
      <c r="B498" s="1">
        <v>43734</v>
      </c>
      <c r="C498">
        <v>404.25</v>
      </c>
    </row>
    <row r="499" spans="2:3" x14ac:dyDescent="0.2">
      <c r="B499" s="1">
        <v>43735</v>
      </c>
      <c r="C499">
        <v>403</v>
      </c>
    </row>
    <row r="500" spans="2:3" x14ac:dyDescent="0.2">
      <c r="B500" s="1">
        <v>43738</v>
      </c>
      <c r="C500">
        <v>408.25</v>
      </c>
    </row>
    <row r="501" spans="2:3" x14ac:dyDescent="0.2">
      <c r="B501" s="1">
        <v>43739</v>
      </c>
      <c r="C501">
        <v>408</v>
      </c>
    </row>
    <row r="502" spans="2:3" x14ac:dyDescent="0.2">
      <c r="B502" s="1">
        <v>43740</v>
      </c>
      <c r="C502">
        <v>404.75</v>
      </c>
    </row>
    <row r="503" spans="2:3" x14ac:dyDescent="0.2">
      <c r="B503" s="1">
        <v>43741</v>
      </c>
      <c r="C503">
        <v>405.5</v>
      </c>
    </row>
    <row r="504" spans="2:3" x14ac:dyDescent="0.2">
      <c r="B504" s="1">
        <v>43742</v>
      </c>
      <c r="C504">
        <v>404.25</v>
      </c>
    </row>
    <row r="505" spans="2:3" x14ac:dyDescent="0.2">
      <c r="B505" s="1">
        <v>43745</v>
      </c>
      <c r="C505">
        <v>406.5</v>
      </c>
    </row>
    <row r="506" spans="2:3" x14ac:dyDescent="0.2">
      <c r="B506" s="1">
        <v>43746</v>
      </c>
      <c r="C506">
        <v>409</v>
      </c>
    </row>
    <row r="507" spans="2:3" x14ac:dyDescent="0.2">
      <c r="B507" s="1">
        <v>43747</v>
      </c>
      <c r="C507">
        <v>408.75</v>
      </c>
    </row>
    <row r="508" spans="2:3" x14ac:dyDescent="0.2">
      <c r="B508" s="1">
        <v>43748</v>
      </c>
      <c r="C508">
        <v>405</v>
      </c>
    </row>
    <row r="509" spans="2:3" x14ac:dyDescent="0.2">
      <c r="B509" s="1">
        <v>43749</v>
      </c>
      <c r="C509">
        <v>410</v>
      </c>
    </row>
    <row r="510" spans="2:3" x14ac:dyDescent="0.2">
      <c r="B510" s="1">
        <v>43752</v>
      </c>
      <c r="C510">
        <v>409.5</v>
      </c>
    </row>
    <row r="511" spans="2:3" x14ac:dyDescent="0.2">
      <c r="B511" s="1">
        <v>43753</v>
      </c>
      <c r="C511">
        <v>408.75</v>
      </c>
    </row>
    <row r="512" spans="2:3" x14ac:dyDescent="0.2">
      <c r="B512" s="1">
        <v>43754</v>
      </c>
      <c r="C512">
        <v>408.5</v>
      </c>
    </row>
    <row r="513" spans="2:3" x14ac:dyDescent="0.2">
      <c r="B513" s="1">
        <v>43755</v>
      </c>
      <c r="C513">
        <v>410.75</v>
      </c>
    </row>
    <row r="514" spans="2:3" x14ac:dyDescent="0.2">
      <c r="B514" s="1">
        <v>43756</v>
      </c>
      <c r="C514">
        <v>410.25</v>
      </c>
    </row>
    <row r="515" spans="2:3" x14ac:dyDescent="0.2">
      <c r="B515" s="1">
        <v>43759</v>
      </c>
      <c r="C515">
        <v>409</v>
      </c>
    </row>
    <row r="516" spans="2:3" x14ac:dyDescent="0.2">
      <c r="B516" s="1">
        <v>43760</v>
      </c>
      <c r="C516">
        <v>409.5</v>
      </c>
    </row>
    <row r="517" spans="2:3" x14ac:dyDescent="0.2">
      <c r="B517" s="1">
        <v>43761</v>
      </c>
      <c r="C517">
        <v>409.25</v>
      </c>
    </row>
    <row r="518" spans="2:3" x14ac:dyDescent="0.2">
      <c r="B518" s="1">
        <v>43762</v>
      </c>
      <c r="C518">
        <v>408.25</v>
      </c>
    </row>
    <row r="519" spans="2:3" x14ac:dyDescent="0.2">
      <c r="B519" s="1">
        <v>43763</v>
      </c>
      <c r="C519">
        <v>407.75</v>
      </c>
    </row>
    <row r="520" spans="2:3" x14ac:dyDescent="0.2">
      <c r="B520" s="1">
        <v>43766</v>
      </c>
      <c r="C520">
        <v>405.5</v>
      </c>
    </row>
    <row r="521" spans="2:3" x14ac:dyDescent="0.2">
      <c r="B521" s="1">
        <v>43767</v>
      </c>
      <c r="C521">
        <v>406.25</v>
      </c>
    </row>
    <row r="522" spans="2:3" x14ac:dyDescent="0.2">
      <c r="B522" s="1">
        <v>43768</v>
      </c>
      <c r="C522">
        <v>406.75</v>
      </c>
    </row>
    <row r="523" spans="2:3" x14ac:dyDescent="0.2">
      <c r="B523" s="1">
        <v>43769</v>
      </c>
      <c r="C523">
        <v>405.75</v>
      </c>
    </row>
    <row r="524" spans="2:3" x14ac:dyDescent="0.2">
      <c r="B524" s="1">
        <v>43770</v>
      </c>
      <c r="C524">
        <v>405.75</v>
      </c>
    </row>
    <row r="525" spans="2:3" x14ac:dyDescent="0.2">
      <c r="B525" s="1">
        <v>43773</v>
      </c>
      <c r="C525">
        <v>403.75</v>
      </c>
    </row>
    <row r="526" spans="2:3" x14ac:dyDescent="0.2">
      <c r="B526" s="1">
        <v>43774</v>
      </c>
      <c r="C526">
        <v>402.25</v>
      </c>
    </row>
    <row r="527" spans="2:3" x14ac:dyDescent="0.2">
      <c r="B527" s="1">
        <v>43775</v>
      </c>
      <c r="C527">
        <v>401</v>
      </c>
    </row>
    <row r="528" spans="2:3" x14ac:dyDescent="0.2">
      <c r="B528" s="1">
        <v>43776</v>
      </c>
      <c r="C528">
        <v>399.5</v>
      </c>
    </row>
    <row r="529" spans="2:3" x14ac:dyDescent="0.2">
      <c r="B529" s="1">
        <v>43777</v>
      </c>
      <c r="C529">
        <v>401</v>
      </c>
    </row>
    <row r="530" spans="2:3" x14ac:dyDescent="0.2">
      <c r="B530" s="1">
        <v>43780</v>
      </c>
      <c r="C530">
        <v>398.25</v>
      </c>
    </row>
    <row r="531" spans="2:3" x14ac:dyDescent="0.2">
      <c r="B531" s="1">
        <v>43781</v>
      </c>
      <c r="C531">
        <v>400</v>
      </c>
    </row>
    <row r="532" spans="2:3" x14ac:dyDescent="0.2">
      <c r="B532" s="1">
        <v>43782</v>
      </c>
      <c r="C532">
        <v>397.5</v>
      </c>
    </row>
    <row r="533" spans="2:3" x14ac:dyDescent="0.2">
      <c r="B533" s="1">
        <v>43783</v>
      </c>
      <c r="C533">
        <v>399</v>
      </c>
    </row>
    <row r="534" spans="2:3" x14ac:dyDescent="0.2">
      <c r="B534" s="1">
        <v>43784</v>
      </c>
      <c r="C534">
        <v>395.75</v>
      </c>
    </row>
    <row r="535" spans="2:3" x14ac:dyDescent="0.2">
      <c r="B535" s="1">
        <v>43787</v>
      </c>
      <c r="C535">
        <v>393.5</v>
      </c>
    </row>
    <row r="536" spans="2:3" x14ac:dyDescent="0.2">
      <c r="B536" s="1">
        <v>43788</v>
      </c>
      <c r="C536">
        <v>396</v>
      </c>
    </row>
    <row r="537" spans="2:3" x14ac:dyDescent="0.2">
      <c r="B537" s="1">
        <v>43789</v>
      </c>
      <c r="C537">
        <v>394.25</v>
      </c>
    </row>
    <row r="538" spans="2:3" x14ac:dyDescent="0.2">
      <c r="B538" s="1">
        <v>43790</v>
      </c>
      <c r="C538">
        <v>394</v>
      </c>
    </row>
    <row r="539" spans="2:3" x14ac:dyDescent="0.2">
      <c r="B539" s="1">
        <v>43791</v>
      </c>
      <c r="C539">
        <v>392.5</v>
      </c>
    </row>
    <row r="540" spans="2:3" x14ac:dyDescent="0.2">
      <c r="B540" s="1">
        <v>43794</v>
      </c>
      <c r="C540">
        <v>395.5</v>
      </c>
    </row>
    <row r="541" spans="2:3" x14ac:dyDescent="0.2">
      <c r="B541" s="1">
        <v>43795</v>
      </c>
      <c r="C541">
        <v>393.25</v>
      </c>
    </row>
    <row r="542" spans="2:3" x14ac:dyDescent="0.2">
      <c r="B542" s="1">
        <v>43796</v>
      </c>
      <c r="C542">
        <v>389</v>
      </c>
    </row>
    <row r="543" spans="2:3" x14ac:dyDescent="0.2">
      <c r="B543" s="1">
        <v>43798</v>
      </c>
      <c r="C543">
        <v>391</v>
      </c>
    </row>
    <row r="544" spans="2:3" x14ac:dyDescent="0.2">
      <c r="B544" s="1">
        <v>43801</v>
      </c>
      <c r="C544">
        <v>391.25</v>
      </c>
    </row>
    <row r="545" spans="2:3" x14ac:dyDescent="0.2">
      <c r="B545" s="1">
        <v>43802</v>
      </c>
      <c r="C545">
        <v>392.25</v>
      </c>
    </row>
    <row r="546" spans="2:3" x14ac:dyDescent="0.2">
      <c r="B546" s="1">
        <v>43803</v>
      </c>
      <c r="C546">
        <v>392</v>
      </c>
    </row>
    <row r="547" spans="2:3" x14ac:dyDescent="0.2">
      <c r="B547" s="1">
        <v>43804</v>
      </c>
      <c r="C547">
        <v>390.5</v>
      </c>
    </row>
    <row r="548" spans="2:3" x14ac:dyDescent="0.2">
      <c r="B548" s="1">
        <v>43805</v>
      </c>
      <c r="C548">
        <v>390.25</v>
      </c>
    </row>
    <row r="549" spans="2:3" x14ac:dyDescent="0.2">
      <c r="B549" s="1">
        <v>43808</v>
      </c>
      <c r="C549">
        <v>389</v>
      </c>
    </row>
    <row r="550" spans="2:3" x14ac:dyDescent="0.2">
      <c r="B550" s="1">
        <v>43809</v>
      </c>
      <c r="C550">
        <v>391</v>
      </c>
    </row>
    <row r="551" spans="2:3" x14ac:dyDescent="0.2">
      <c r="B551" s="1">
        <v>43810</v>
      </c>
      <c r="C551">
        <v>388</v>
      </c>
    </row>
    <row r="552" spans="2:3" x14ac:dyDescent="0.2">
      <c r="B552" s="1">
        <v>43811</v>
      </c>
      <c r="C552">
        <v>393.25</v>
      </c>
    </row>
    <row r="553" spans="2:3" x14ac:dyDescent="0.2">
      <c r="B553" s="1">
        <v>43812</v>
      </c>
      <c r="C553">
        <v>395.25</v>
      </c>
    </row>
    <row r="554" spans="2:3" x14ac:dyDescent="0.2">
      <c r="B554" s="1">
        <v>43815</v>
      </c>
      <c r="C554">
        <v>400.25</v>
      </c>
    </row>
    <row r="555" spans="2:3" x14ac:dyDescent="0.2">
      <c r="B555" s="1">
        <v>43816</v>
      </c>
      <c r="C555">
        <v>402</v>
      </c>
    </row>
    <row r="556" spans="2:3" x14ac:dyDescent="0.2">
      <c r="B556" s="1">
        <v>43817</v>
      </c>
      <c r="C556">
        <v>400</v>
      </c>
    </row>
    <row r="557" spans="2:3" x14ac:dyDescent="0.2">
      <c r="B557" s="1">
        <v>43818</v>
      </c>
      <c r="C557">
        <v>400.5</v>
      </c>
    </row>
    <row r="558" spans="2:3" x14ac:dyDescent="0.2">
      <c r="B558" s="1">
        <v>43819</v>
      </c>
      <c r="C558">
        <v>401.75</v>
      </c>
    </row>
    <row r="559" spans="2:3" x14ac:dyDescent="0.2">
      <c r="B559" s="1">
        <v>43822</v>
      </c>
      <c r="C559">
        <v>402.5</v>
      </c>
    </row>
    <row r="560" spans="2:3" x14ac:dyDescent="0.2">
      <c r="B560" s="1">
        <v>43823</v>
      </c>
      <c r="C560">
        <v>402</v>
      </c>
    </row>
    <row r="561" spans="2:3" x14ac:dyDescent="0.2">
      <c r="B561" s="1">
        <v>43825</v>
      </c>
      <c r="C561">
        <v>402.75</v>
      </c>
    </row>
    <row r="562" spans="2:3" x14ac:dyDescent="0.2">
      <c r="B562" s="1">
        <v>43826</v>
      </c>
      <c r="C562">
        <v>403.5</v>
      </c>
    </row>
    <row r="563" spans="2:3" x14ac:dyDescent="0.2">
      <c r="B563" s="1">
        <v>43829</v>
      </c>
      <c r="C563">
        <v>403</v>
      </c>
    </row>
    <row r="564" spans="2:3" x14ac:dyDescent="0.2">
      <c r="B564" s="1">
        <v>43830</v>
      </c>
      <c r="C564">
        <v>402.5</v>
      </c>
    </row>
    <row r="565" spans="2:3" x14ac:dyDescent="0.2">
      <c r="B565" s="1">
        <v>43832</v>
      </c>
      <c r="C565">
        <v>404.5</v>
      </c>
    </row>
    <row r="566" spans="2:3" x14ac:dyDescent="0.2">
      <c r="B566" s="1">
        <v>43833</v>
      </c>
      <c r="C566">
        <v>400.75</v>
      </c>
    </row>
    <row r="567" spans="2:3" x14ac:dyDescent="0.2">
      <c r="B567" s="1">
        <v>43836</v>
      </c>
      <c r="C567">
        <v>400</v>
      </c>
    </row>
    <row r="568" spans="2:3" x14ac:dyDescent="0.2">
      <c r="B568" s="1">
        <v>43837</v>
      </c>
      <c r="C568">
        <v>400</v>
      </c>
    </row>
    <row r="569" spans="2:3" x14ac:dyDescent="0.2">
      <c r="B569" s="1">
        <v>43838</v>
      </c>
      <c r="C569">
        <v>400.75</v>
      </c>
    </row>
    <row r="570" spans="2:3" x14ac:dyDescent="0.2">
      <c r="B570" s="1">
        <v>43839</v>
      </c>
      <c r="C570">
        <v>400</v>
      </c>
    </row>
    <row r="571" spans="2:3" x14ac:dyDescent="0.2">
      <c r="B571" s="1">
        <v>43840</v>
      </c>
      <c r="C571">
        <v>402.75</v>
      </c>
    </row>
    <row r="572" spans="2:3" x14ac:dyDescent="0.2">
      <c r="B572" s="1">
        <v>43843</v>
      </c>
      <c r="C572">
        <v>404.75</v>
      </c>
    </row>
    <row r="573" spans="2:3" x14ac:dyDescent="0.2">
      <c r="B573" s="1">
        <v>43844</v>
      </c>
      <c r="C573">
        <v>404.25</v>
      </c>
    </row>
    <row r="574" spans="2:3" x14ac:dyDescent="0.2">
      <c r="B574" s="1">
        <v>43845</v>
      </c>
      <c r="C574">
        <v>402.5</v>
      </c>
    </row>
    <row r="575" spans="2:3" x14ac:dyDescent="0.2">
      <c r="B575" s="1">
        <v>43846</v>
      </c>
      <c r="C575">
        <v>394</v>
      </c>
    </row>
    <row r="576" spans="2:3" x14ac:dyDescent="0.2">
      <c r="B576" s="1">
        <v>43847</v>
      </c>
      <c r="C576">
        <v>402.75</v>
      </c>
    </row>
    <row r="577" spans="2:3" x14ac:dyDescent="0.2">
      <c r="B577" s="1">
        <v>43851</v>
      </c>
      <c r="C577">
        <v>401.5</v>
      </c>
    </row>
    <row r="578" spans="2:3" x14ac:dyDescent="0.2">
      <c r="B578" s="1">
        <v>43852</v>
      </c>
      <c r="C578">
        <v>400.75</v>
      </c>
    </row>
    <row r="579" spans="2:3" x14ac:dyDescent="0.2">
      <c r="B579" s="1">
        <v>43853</v>
      </c>
      <c r="C579">
        <v>403.25</v>
      </c>
    </row>
    <row r="580" spans="2:3" x14ac:dyDescent="0.2">
      <c r="B580" s="1">
        <v>43854</v>
      </c>
      <c r="C580">
        <v>398.25</v>
      </c>
    </row>
    <row r="581" spans="2:3" x14ac:dyDescent="0.2">
      <c r="B581" s="1">
        <v>43857</v>
      </c>
      <c r="C581">
        <v>395.25</v>
      </c>
    </row>
    <row r="582" spans="2:3" x14ac:dyDescent="0.2">
      <c r="B582" s="1">
        <v>43858</v>
      </c>
      <c r="C582">
        <v>397.5</v>
      </c>
    </row>
    <row r="583" spans="2:3" x14ac:dyDescent="0.2">
      <c r="B583" s="1">
        <v>43859</v>
      </c>
      <c r="C583">
        <v>395.25</v>
      </c>
    </row>
    <row r="584" spans="2:3" x14ac:dyDescent="0.2">
      <c r="B584" s="1">
        <v>43860</v>
      </c>
      <c r="C584">
        <v>390.5</v>
      </c>
    </row>
    <row r="585" spans="2:3" x14ac:dyDescent="0.2">
      <c r="B585" s="1">
        <v>43861</v>
      </c>
      <c r="C585">
        <v>390.75</v>
      </c>
    </row>
    <row r="586" spans="2:3" x14ac:dyDescent="0.2">
      <c r="B586" s="1">
        <v>43864</v>
      </c>
      <c r="C586">
        <v>389.5</v>
      </c>
    </row>
    <row r="587" spans="2:3" x14ac:dyDescent="0.2">
      <c r="B587" s="1">
        <v>43865</v>
      </c>
      <c r="C587">
        <v>392.75</v>
      </c>
    </row>
    <row r="588" spans="2:3" x14ac:dyDescent="0.2">
      <c r="B588" s="1">
        <v>43866</v>
      </c>
      <c r="C588">
        <v>392.5</v>
      </c>
    </row>
    <row r="589" spans="2:3" x14ac:dyDescent="0.2">
      <c r="B589" s="1">
        <v>43867</v>
      </c>
      <c r="C589">
        <v>389.75</v>
      </c>
    </row>
    <row r="590" spans="2:3" x14ac:dyDescent="0.2">
      <c r="B590" s="1">
        <v>43868</v>
      </c>
      <c r="C590">
        <v>394</v>
      </c>
    </row>
    <row r="591" spans="2:3" x14ac:dyDescent="0.2">
      <c r="B591" s="1">
        <v>43871</v>
      </c>
      <c r="C591">
        <v>393.5</v>
      </c>
    </row>
    <row r="592" spans="2:3" x14ac:dyDescent="0.2">
      <c r="B592" s="1">
        <v>43872</v>
      </c>
      <c r="C592">
        <v>392</v>
      </c>
    </row>
    <row r="593" spans="2:3" x14ac:dyDescent="0.2">
      <c r="B593" s="1">
        <v>43873</v>
      </c>
      <c r="C593">
        <v>393</v>
      </c>
    </row>
    <row r="594" spans="2:3" x14ac:dyDescent="0.2">
      <c r="B594" s="1">
        <v>43874</v>
      </c>
      <c r="C594">
        <v>392</v>
      </c>
    </row>
    <row r="595" spans="2:3" x14ac:dyDescent="0.2">
      <c r="B595" s="1">
        <v>43875</v>
      </c>
      <c r="C595">
        <v>388.75</v>
      </c>
    </row>
    <row r="596" spans="2:3" x14ac:dyDescent="0.2">
      <c r="B596" s="1">
        <v>43879</v>
      </c>
      <c r="C596">
        <v>393.25</v>
      </c>
    </row>
    <row r="597" spans="2:3" x14ac:dyDescent="0.2">
      <c r="B597" s="1">
        <v>43880</v>
      </c>
      <c r="C597">
        <v>390.75</v>
      </c>
    </row>
    <row r="598" spans="2:3" x14ac:dyDescent="0.2">
      <c r="B598" s="1">
        <v>43881</v>
      </c>
      <c r="C598">
        <v>388.5</v>
      </c>
    </row>
    <row r="599" spans="2:3" x14ac:dyDescent="0.2">
      <c r="B599" s="1">
        <v>43882</v>
      </c>
      <c r="C599">
        <v>386</v>
      </c>
    </row>
    <row r="600" spans="2:3" x14ac:dyDescent="0.2">
      <c r="B600" s="1">
        <v>43885</v>
      </c>
      <c r="C600">
        <v>382.25</v>
      </c>
    </row>
    <row r="601" spans="2:3" x14ac:dyDescent="0.2">
      <c r="B601" s="1">
        <v>43886</v>
      </c>
      <c r="C601">
        <v>382.25</v>
      </c>
    </row>
    <row r="602" spans="2:3" x14ac:dyDescent="0.2">
      <c r="B602" s="1">
        <v>43887</v>
      </c>
      <c r="C602">
        <v>381.5</v>
      </c>
    </row>
    <row r="603" spans="2:3" x14ac:dyDescent="0.2">
      <c r="B603" s="1">
        <v>43888</v>
      </c>
      <c r="C603">
        <v>377.5</v>
      </c>
    </row>
    <row r="604" spans="2:3" x14ac:dyDescent="0.2">
      <c r="B604" s="1">
        <v>43889</v>
      </c>
      <c r="C604">
        <v>377</v>
      </c>
    </row>
    <row r="605" spans="2:3" x14ac:dyDescent="0.2">
      <c r="B605" s="1">
        <v>43892</v>
      </c>
      <c r="C605">
        <v>380.75</v>
      </c>
    </row>
    <row r="606" spans="2:3" x14ac:dyDescent="0.2">
      <c r="B606" s="1">
        <v>43893</v>
      </c>
      <c r="C606">
        <v>384.5</v>
      </c>
    </row>
    <row r="607" spans="2:3" x14ac:dyDescent="0.2">
      <c r="B607" s="1">
        <v>43894</v>
      </c>
      <c r="C607">
        <v>385.5</v>
      </c>
    </row>
    <row r="608" spans="2:3" x14ac:dyDescent="0.2">
      <c r="B608" s="1">
        <v>43895</v>
      </c>
      <c r="C608">
        <v>383.75</v>
      </c>
    </row>
    <row r="609" spans="2:3" x14ac:dyDescent="0.2">
      <c r="B609" s="1">
        <v>43896</v>
      </c>
      <c r="C609">
        <v>381.5</v>
      </c>
    </row>
    <row r="610" spans="2:3" x14ac:dyDescent="0.2">
      <c r="B610" s="1">
        <v>43899</v>
      </c>
      <c r="C610">
        <v>376.25</v>
      </c>
    </row>
    <row r="611" spans="2:3" x14ac:dyDescent="0.2">
      <c r="B611" s="1">
        <v>43900</v>
      </c>
      <c r="C611">
        <v>380.5</v>
      </c>
    </row>
    <row r="612" spans="2:3" x14ac:dyDescent="0.2">
      <c r="B612" s="1">
        <v>43901</v>
      </c>
      <c r="C612">
        <v>377</v>
      </c>
    </row>
    <row r="613" spans="2:3" x14ac:dyDescent="0.2">
      <c r="B613" s="1">
        <v>43902</v>
      </c>
      <c r="C613">
        <v>371.75</v>
      </c>
    </row>
    <row r="614" spans="2:3" x14ac:dyDescent="0.2">
      <c r="B614" s="1">
        <v>43903</v>
      </c>
      <c r="C614">
        <v>373</v>
      </c>
    </row>
    <row r="615" spans="2:3" x14ac:dyDescent="0.2">
      <c r="B615" s="1">
        <v>43906</v>
      </c>
      <c r="C615">
        <v>367</v>
      </c>
    </row>
    <row r="616" spans="2:3" x14ac:dyDescent="0.2">
      <c r="B616" s="1">
        <v>43907</v>
      </c>
      <c r="C616">
        <v>362.5</v>
      </c>
    </row>
    <row r="617" spans="2:3" x14ac:dyDescent="0.2">
      <c r="B617" s="1">
        <v>43908</v>
      </c>
      <c r="C617">
        <v>357.75</v>
      </c>
    </row>
    <row r="618" spans="2:3" x14ac:dyDescent="0.2">
      <c r="B618" s="1">
        <v>43909</v>
      </c>
      <c r="C618">
        <v>363.25</v>
      </c>
    </row>
    <row r="619" spans="2:3" x14ac:dyDescent="0.2">
      <c r="B619" s="1">
        <v>43910</v>
      </c>
      <c r="C619">
        <v>363.25</v>
      </c>
    </row>
    <row r="620" spans="2:3" x14ac:dyDescent="0.2">
      <c r="B620" s="1">
        <v>43913</v>
      </c>
      <c r="C620">
        <v>364.25</v>
      </c>
    </row>
    <row r="621" spans="2:3" x14ac:dyDescent="0.2">
      <c r="B621" s="1">
        <v>43914</v>
      </c>
      <c r="C621">
        <v>365.25</v>
      </c>
    </row>
    <row r="622" spans="2:3" x14ac:dyDescent="0.2">
      <c r="B622" s="1">
        <v>43915</v>
      </c>
      <c r="C622">
        <v>367.25</v>
      </c>
    </row>
    <row r="623" spans="2:3" x14ac:dyDescent="0.2">
      <c r="B623" s="1">
        <v>43916</v>
      </c>
      <c r="C623">
        <v>367.25</v>
      </c>
    </row>
    <row r="624" spans="2:3" x14ac:dyDescent="0.2">
      <c r="B624" s="1">
        <v>43917</v>
      </c>
      <c r="C624">
        <v>364.25</v>
      </c>
    </row>
    <row r="625" spans="2:3" x14ac:dyDescent="0.2">
      <c r="B625" s="1">
        <v>43920</v>
      </c>
      <c r="C625">
        <v>359.75</v>
      </c>
    </row>
    <row r="626" spans="2:3" x14ac:dyDescent="0.2">
      <c r="B626" s="1">
        <v>43921</v>
      </c>
      <c r="C626">
        <v>357.5</v>
      </c>
    </row>
    <row r="627" spans="2:3" x14ac:dyDescent="0.2">
      <c r="B627" s="1">
        <v>43922</v>
      </c>
      <c r="C627">
        <v>347.25</v>
      </c>
    </row>
    <row r="628" spans="2:3" x14ac:dyDescent="0.2">
      <c r="B628" s="1">
        <v>43923</v>
      </c>
      <c r="C628">
        <v>349.75</v>
      </c>
    </row>
    <row r="629" spans="2:3" x14ac:dyDescent="0.2">
      <c r="B629" s="1">
        <v>43924</v>
      </c>
      <c r="C629">
        <v>350.75</v>
      </c>
    </row>
    <row r="630" spans="2:3" x14ac:dyDescent="0.2">
      <c r="B630" s="1">
        <v>43927</v>
      </c>
      <c r="C630">
        <v>348.25</v>
      </c>
    </row>
    <row r="631" spans="2:3" x14ac:dyDescent="0.2">
      <c r="B631" s="1">
        <v>43928</v>
      </c>
      <c r="C631">
        <v>351</v>
      </c>
    </row>
    <row r="632" spans="2:3" x14ac:dyDescent="0.2">
      <c r="B632" s="1">
        <v>43929</v>
      </c>
      <c r="C632">
        <v>349.25</v>
      </c>
    </row>
    <row r="633" spans="2:3" x14ac:dyDescent="0.2">
      <c r="B633" s="1">
        <v>43930</v>
      </c>
      <c r="C633">
        <v>350.75</v>
      </c>
    </row>
    <row r="634" spans="2:3" x14ac:dyDescent="0.2">
      <c r="B634" s="1">
        <v>43934</v>
      </c>
      <c r="C634">
        <v>349.75</v>
      </c>
    </row>
    <row r="635" spans="2:3" x14ac:dyDescent="0.2">
      <c r="B635" s="1">
        <v>43935</v>
      </c>
      <c r="C635">
        <v>346.5</v>
      </c>
    </row>
    <row r="636" spans="2:3" x14ac:dyDescent="0.2">
      <c r="B636" s="1">
        <v>43936</v>
      </c>
      <c r="C636">
        <v>342.75</v>
      </c>
    </row>
    <row r="637" spans="2:3" x14ac:dyDescent="0.2">
      <c r="B637" s="1">
        <v>43937</v>
      </c>
      <c r="C637">
        <v>341</v>
      </c>
    </row>
    <row r="638" spans="2:3" x14ac:dyDescent="0.2">
      <c r="B638" s="1">
        <v>43938</v>
      </c>
      <c r="C638">
        <v>343.5</v>
      </c>
    </row>
    <row r="639" spans="2:3" x14ac:dyDescent="0.2">
      <c r="B639" s="1">
        <v>43941</v>
      </c>
      <c r="C639">
        <v>337</v>
      </c>
    </row>
    <row r="640" spans="2:3" x14ac:dyDescent="0.2">
      <c r="B640" s="1">
        <v>43942</v>
      </c>
      <c r="C640">
        <v>332</v>
      </c>
    </row>
    <row r="641" spans="2:3" x14ac:dyDescent="0.2">
      <c r="B641" s="1">
        <v>43943</v>
      </c>
      <c r="C641">
        <v>336.75</v>
      </c>
    </row>
    <row r="642" spans="2:3" x14ac:dyDescent="0.2">
      <c r="B642" s="1">
        <v>43944</v>
      </c>
      <c r="C642">
        <v>338.75</v>
      </c>
    </row>
    <row r="643" spans="2:3" x14ac:dyDescent="0.2">
      <c r="B643" s="1">
        <v>43945</v>
      </c>
      <c r="C643">
        <v>336.75</v>
      </c>
    </row>
    <row r="644" spans="2:3" x14ac:dyDescent="0.2">
      <c r="B644" s="1">
        <v>43948</v>
      </c>
      <c r="C644">
        <v>329.5</v>
      </c>
    </row>
    <row r="645" spans="2:3" x14ac:dyDescent="0.2">
      <c r="B645" s="1">
        <v>43949</v>
      </c>
      <c r="C645">
        <v>330</v>
      </c>
    </row>
    <row r="646" spans="2:3" x14ac:dyDescent="0.2">
      <c r="B646" s="1">
        <v>43950</v>
      </c>
      <c r="C646">
        <v>333.5</v>
      </c>
    </row>
    <row r="647" spans="2:3" x14ac:dyDescent="0.2">
      <c r="B647" s="1">
        <v>43951</v>
      </c>
      <c r="C647">
        <v>337.25</v>
      </c>
    </row>
    <row r="648" spans="2:3" x14ac:dyDescent="0.2">
      <c r="B648" s="1">
        <v>43952</v>
      </c>
      <c r="C648">
        <v>336.75</v>
      </c>
    </row>
    <row r="649" spans="2:3" x14ac:dyDescent="0.2">
      <c r="B649" s="1">
        <v>43955</v>
      </c>
      <c r="C649">
        <v>334</v>
      </c>
    </row>
    <row r="650" spans="2:3" x14ac:dyDescent="0.2">
      <c r="B650" s="1">
        <v>43956</v>
      </c>
      <c r="C650">
        <v>334.25</v>
      </c>
    </row>
    <row r="651" spans="2:3" x14ac:dyDescent="0.2">
      <c r="B651" s="1">
        <v>43957</v>
      </c>
      <c r="C651">
        <v>331.25</v>
      </c>
    </row>
    <row r="652" spans="2:3" x14ac:dyDescent="0.2">
      <c r="B652" s="1">
        <v>43958</v>
      </c>
      <c r="C652">
        <v>334</v>
      </c>
    </row>
    <row r="653" spans="2:3" x14ac:dyDescent="0.2">
      <c r="B653" s="1">
        <v>43959</v>
      </c>
      <c r="C653">
        <v>335.75</v>
      </c>
    </row>
    <row r="654" spans="2:3" x14ac:dyDescent="0.2">
      <c r="B654" s="1">
        <v>43962</v>
      </c>
      <c r="C654">
        <v>334.75</v>
      </c>
    </row>
    <row r="655" spans="2:3" x14ac:dyDescent="0.2">
      <c r="B655" s="1">
        <v>43963</v>
      </c>
      <c r="C655">
        <v>335.75</v>
      </c>
    </row>
    <row r="656" spans="2:3" x14ac:dyDescent="0.2">
      <c r="B656" s="1">
        <v>43964</v>
      </c>
      <c r="C656">
        <v>332.5</v>
      </c>
    </row>
    <row r="657" spans="2:3" x14ac:dyDescent="0.2">
      <c r="B657" s="1">
        <v>43965</v>
      </c>
      <c r="C657">
        <v>331.75</v>
      </c>
    </row>
    <row r="658" spans="2:3" x14ac:dyDescent="0.2">
      <c r="B658" s="1">
        <v>43966</v>
      </c>
      <c r="C658">
        <v>332</v>
      </c>
    </row>
    <row r="659" spans="2:3" x14ac:dyDescent="0.2">
      <c r="B659" s="1">
        <v>43969</v>
      </c>
      <c r="C659">
        <v>332.75</v>
      </c>
    </row>
    <row r="660" spans="2:3" x14ac:dyDescent="0.2">
      <c r="B660" s="1">
        <v>43970</v>
      </c>
      <c r="C660">
        <v>334.25</v>
      </c>
    </row>
    <row r="661" spans="2:3" x14ac:dyDescent="0.2">
      <c r="B661" s="1">
        <v>43971</v>
      </c>
      <c r="C661">
        <v>334</v>
      </c>
    </row>
    <row r="662" spans="2:3" x14ac:dyDescent="0.2">
      <c r="B662" s="1">
        <v>43972</v>
      </c>
      <c r="C662">
        <v>333</v>
      </c>
    </row>
    <row r="663" spans="2:3" x14ac:dyDescent="0.2">
      <c r="B663" s="1">
        <v>43973</v>
      </c>
      <c r="C663">
        <v>332.75</v>
      </c>
    </row>
    <row r="664" spans="2:3" x14ac:dyDescent="0.2">
      <c r="B664" s="1">
        <v>43977</v>
      </c>
      <c r="C664">
        <v>334</v>
      </c>
    </row>
    <row r="665" spans="2:3" x14ac:dyDescent="0.2">
      <c r="B665" s="1">
        <v>43978</v>
      </c>
      <c r="C665">
        <v>334.5</v>
      </c>
    </row>
    <row r="666" spans="2:3" x14ac:dyDescent="0.2">
      <c r="B666" s="1">
        <v>43979</v>
      </c>
      <c r="C666">
        <v>340.25</v>
      </c>
    </row>
    <row r="667" spans="2:3" x14ac:dyDescent="0.2">
      <c r="B667" s="1">
        <v>43980</v>
      </c>
      <c r="C667">
        <v>338.75</v>
      </c>
    </row>
    <row r="668" spans="2:3" x14ac:dyDescent="0.2">
      <c r="B668" s="1">
        <v>43983</v>
      </c>
      <c r="C668">
        <v>335.75</v>
      </c>
    </row>
    <row r="669" spans="2:3" x14ac:dyDescent="0.2">
      <c r="B669" s="1">
        <v>43984</v>
      </c>
      <c r="C669">
        <v>338</v>
      </c>
    </row>
    <row r="670" spans="2:3" x14ac:dyDescent="0.2">
      <c r="B670" s="1">
        <v>43985</v>
      </c>
      <c r="C670">
        <v>338.25</v>
      </c>
    </row>
    <row r="671" spans="2:3" x14ac:dyDescent="0.2">
      <c r="B671" s="1">
        <v>43986</v>
      </c>
      <c r="C671">
        <v>342.75</v>
      </c>
    </row>
    <row r="672" spans="2:3" x14ac:dyDescent="0.2">
      <c r="B672" s="1">
        <v>43987</v>
      </c>
      <c r="C672">
        <v>345.25</v>
      </c>
    </row>
    <row r="673" spans="2:3" x14ac:dyDescent="0.2">
      <c r="B673" s="1">
        <v>43990</v>
      </c>
      <c r="C673">
        <v>347.5</v>
      </c>
    </row>
    <row r="674" spans="2:3" x14ac:dyDescent="0.2">
      <c r="B674" s="1">
        <v>43991</v>
      </c>
      <c r="C674">
        <v>343.25</v>
      </c>
    </row>
    <row r="675" spans="2:3" x14ac:dyDescent="0.2">
      <c r="B675" s="1">
        <v>43992</v>
      </c>
      <c r="C675">
        <v>341.5</v>
      </c>
    </row>
    <row r="676" spans="2:3" x14ac:dyDescent="0.2">
      <c r="B676" s="1">
        <v>43993</v>
      </c>
      <c r="C676">
        <v>343.75</v>
      </c>
    </row>
    <row r="677" spans="2:3" x14ac:dyDescent="0.2">
      <c r="B677" s="1">
        <v>43994</v>
      </c>
      <c r="C677">
        <v>343</v>
      </c>
    </row>
    <row r="678" spans="2:3" x14ac:dyDescent="0.2">
      <c r="B678" s="1">
        <v>43997</v>
      </c>
      <c r="C678">
        <v>341.5</v>
      </c>
    </row>
    <row r="679" spans="2:3" x14ac:dyDescent="0.2">
      <c r="B679" s="1">
        <v>43998</v>
      </c>
      <c r="C679">
        <v>342.75</v>
      </c>
    </row>
    <row r="680" spans="2:3" x14ac:dyDescent="0.2">
      <c r="B680" s="1">
        <v>43999</v>
      </c>
      <c r="C680">
        <v>342.75</v>
      </c>
    </row>
    <row r="681" spans="2:3" x14ac:dyDescent="0.2">
      <c r="B681" s="1">
        <v>44000</v>
      </c>
      <c r="C681">
        <v>342.75</v>
      </c>
    </row>
    <row r="682" spans="2:3" x14ac:dyDescent="0.2">
      <c r="B682" s="1">
        <v>44001</v>
      </c>
      <c r="C682">
        <v>345.25</v>
      </c>
    </row>
    <row r="683" spans="2:3" x14ac:dyDescent="0.2">
      <c r="B683" s="1">
        <v>44004</v>
      </c>
      <c r="C683">
        <v>341.75</v>
      </c>
    </row>
    <row r="684" spans="2:3" x14ac:dyDescent="0.2">
      <c r="B684" s="1">
        <v>44005</v>
      </c>
      <c r="C684">
        <v>336.75</v>
      </c>
    </row>
    <row r="685" spans="2:3" x14ac:dyDescent="0.2">
      <c r="B685" s="1">
        <v>44006</v>
      </c>
      <c r="C685">
        <v>333.75</v>
      </c>
    </row>
    <row r="686" spans="2:3" x14ac:dyDescent="0.2">
      <c r="B686" s="1">
        <v>44007</v>
      </c>
      <c r="C686">
        <v>328</v>
      </c>
    </row>
    <row r="687" spans="2:3" x14ac:dyDescent="0.2">
      <c r="B687" s="1">
        <v>44008</v>
      </c>
      <c r="C687">
        <v>325.25</v>
      </c>
    </row>
    <row r="688" spans="2:3" x14ac:dyDescent="0.2">
      <c r="B688" s="1">
        <v>44011</v>
      </c>
      <c r="C688">
        <v>334.75</v>
      </c>
    </row>
    <row r="689" spans="2:3" x14ac:dyDescent="0.2">
      <c r="B689" s="1">
        <v>44012</v>
      </c>
      <c r="C689">
        <v>350.5</v>
      </c>
    </row>
    <row r="690" spans="2:3" x14ac:dyDescent="0.2">
      <c r="B690" s="1">
        <v>44013</v>
      </c>
      <c r="C690">
        <v>360.5</v>
      </c>
    </row>
    <row r="691" spans="2:3" x14ac:dyDescent="0.2">
      <c r="B691" s="1">
        <v>44014</v>
      </c>
      <c r="C691">
        <v>353.5</v>
      </c>
    </row>
    <row r="692" spans="2:3" x14ac:dyDescent="0.2">
      <c r="B692" s="1">
        <v>44018</v>
      </c>
      <c r="C692">
        <v>356.25</v>
      </c>
    </row>
    <row r="693" spans="2:3" x14ac:dyDescent="0.2">
      <c r="B693" s="1">
        <v>44019</v>
      </c>
      <c r="C693">
        <v>352.5</v>
      </c>
    </row>
    <row r="694" spans="2:3" x14ac:dyDescent="0.2">
      <c r="B694" s="1">
        <v>44020</v>
      </c>
      <c r="C694">
        <v>354.25</v>
      </c>
    </row>
    <row r="695" spans="2:3" x14ac:dyDescent="0.2">
      <c r="B695" s="1">
        <v>44021</v>
      </c>
      <c r="C695">
        <v>357</v>
      </c>
    </row>
    <row r="696" spans="2:3" x14ac:dyDescent="0.2">
      <c r="B696" s="1">
        <v>44022</v>
      </c>
      <c r="C696">
        <v>344.75</v>
      </c>
    </row>
    <row r="697" spans="2:3" x14ac:dyDescent="0.2">
      <c r="B697" s="1">
        <v>44025</v>
      </c>
      <c r="C697">
        <v>336.5</v>
      </c>
    </row>
    <row r="698" spans="2:3" x14ac:dyDescent="0.2">
      <c r="B698" s="1">
        <v>44026</v>
      </c>
      <c r="C698">
        <v>333.75</v>
      </c>
    </row>
    <row r="699" spans="2:3" x14ac:dyDescent="0.2">
      <c r="B699" s="1">
        <v>44027</v>
      </c>
      <c r="C699">
        <v>334</v>
      </c>
    </row>
    <row r="700" spans="2:3" x14ac:dyDescent="0.2">
      <c r="B700" s="1">
        <v>44028</v>
      </c>
      <c r="C700">
        <v>337.5</v>
      </c>
    </row>
    <row r="701" spans="2:3" x14ac:dyDescent="0.2">
      <c r="B701" s="1">
        <v>44029</v>
      </c>
      <c r="C701">
        <v>339.75</v>
      </c>
    </row>
    <row r="702" spans="2:3" x14ac:dyDescent="0.2">
      <c r="B702" s="1">
        <v>44032</v>
      </c>
      <c r="C702">
        <v>335.75</v>
      </c>
    </row>
    <row r="703" spans="2:3" x14ac:dyDescent="0.2">
      <c r="B703" s="1">
        <v>44033</v>
      </c>
      <c r="C703">
        <v>330.75</v>
      </c>
    </row>
    <row r="704" spans="2:3" x14ac:dyDescent="0.2">
      <c r="B704" s="1">
        <v>44034</v>
      </c>
      <c r="C704">
        <v>334.75</v>
      </c>
    </row>
    <row r="705" spans="2:3" x14ac:dyDescent="0.2">
      <c r="B705" s="1">
        <v>44035</v>
      </c>
      <c r="C705">
        <v>335.5</v>
      </c>
    </row>
    <row r="706" spans="2:3" x14ac:dyDescent="0.2">
      <c r="B706" s="1">
        <v>44036</v>
      </c>
      <c r="C706">
        <v>335</v>
      </c>
    </row>
    <row r="707" spans="2:3" x14ac:dyDescent="0.2">
      <c r="B707" s="1">
        <v>44039</v>
      </c>
      <c r="C707">
        <v>334.5</v>
      </c>
    </row>
    <row r="708" spans="2:3" x14ac:dyDescent="0.2">
      <c r="B708" s="1">
        <v>44040</v>
      </c>
      <c r="C708">
        <v>330</v>
      </c>
    </row>
    <row r="709" spans="2:3" x14ac:dyDescent="0.2">
      <c r="B709" s="1">
        <v>44041</v>
      </c>
      <c r="C709">
        <v>326.25</v>
      </c>
    </row>
    <row r="710" spans="2:3" x14ac:dyDescent="0.2">
      <c r="B710" s="1">
        <v>44042</v>
      </c>
      <c r="C710">
        <v>326.75</v>
      </c>
    </row>
    <row r="711" spans="2:3" x14ac:dyDescent="0.2">
      <c r="B711" s="1">
        <v>44043</v>
      </c>
      <c r="C711">
        <v>327</v>
      </c>
    </row>
    <row r="712" spans="2:3" x14ac:dyDescent="0.2">
      <c r="B712" s="1">
        <v>44046</v>
      </c>
      <c r="C712">
        <v>328.5</v>
      </c>
    </row>
    <row r="713" spans="2:3" x14ac:dyDescent="0.2">
      <c r="B713" s="1">
        <v>44047</v>
      </c>
      <c r="C713">
        <v>320.25</v>
      </c>
    </row>
    <row r="714" spans="2:3" x14ac:dyDescent="0.2">
      <c r="B714" s="1">
        <v>44048</v>
      </c>
      <c r="C714">
        <v>323.25</v>
      </c>
    </row>
    <row r="715" spans="2:3" x14ac:dyDescent="0.2">
      <c r="B715" s="1">
        <v>44049</v>
      </c>
      <c r="C715">
        <v>323.75</v>
      </c>
    </row>
    <row r="716" spans="2:3" x14ac:dyDescent="0.2">
      <c r="B716" s="1">
        <v>44050</v>
      </c>
      <c r="C716">
        <v>320.75</v>
      </c>
    </row>
    <row r="717" spans="2:3" x14ac:dyDescent="0.2">
      <c r="B717" s="1">
        <v>44053</v>
      </c>
      <c r="C717">
        <v>323</v>
      </c>
    </row>
    <row r="718" spans="2:3" x14ac:dyDescent="0.2">
      <c r="B718" s="1">
        <v>44054</v>
      </c>
      <c r="C718">
        <v>323.5</v>
      </c>
    </row>
    <row r="719" spans="2:3" x14ac:dyDescent="0.2">
      <c r="B719" s="1">
        <v>44055</v>
      </c>
      <c r="C719">
        <v>327.25</v>
      </c>
    </row>
    <row r="720" spans="2:3" x14ac:dyDescent="0.2">
      <c r="B720" s="1">
        <v>44056</v>
      </c>
      <c r="C720">
        <v>338.75</v>
      </c>
    </row>
    <row r="721" spans="2:3" x14ac:dyDescent="0.2">
      <c r="B721" s="1">
        <v>44057</v>
      </c>
      <c r="C721">
        <v>338</v>
      </c>
    </row>
    <row r="722" spans="2:3" x14ac:dyDescent="0.2">
      <c r="B722" s="1">
        <v>44060</v>
      </c>
      <c r="C722">
        <v>344.75</v>
      </c>
    </row>
    <row r="723" spans="2:3" x14ac:dyDescent="0.2">
      <c r="B723" s="1">
        <v>44061</v>
      </c>
      <c r="C723">
        <v>341.75</v>
      </c>
    </row>
    <row r="724" spans="2:3" x14ac:dyDescent="0.2">
      <c r="B724" s="1">
        <v>44062</v>
      </c>
      <c r="C724">
        <v>339.75</v>
      </c>
    </row>
    <row r="725" spans="2:3" x14ac:dyDescent="0.2">
      <c r="B725" s="1">
        <v>44063</v>
      </c>
      <c r="C725">
        <v>339.25</v>
      </c>
    </row>
    <row r="726" spans="2:3" x14ac:dyDescent="0.2">
      <c r="B726" s="1">
        <v>44064</v>
      </c>
      <c r="C726">
        <v>340.5</v>
      </c>
    </row>
    <row r="727" spans="2:3" x14ac:dyDescent="0.2">
      <c r="B727" s="1">
        <v>44067</v>
      </c>
      <c r="C727">
        <v>345</v>
      </c>
    </row>
    <row r="728" spans="2:3" x14ac:dyDescent="0.2">
      <c r="B728" s="1">
        <v>44068</v>
      </c>
      <c r="C728">
        <v>354.5</v>
      </c>
    </row>
    <row r="729" spans="2:3" x14ac:dyDescent="0.2">
      <c r="B729" s="1">
        <v>44069</v>
      </c>
      <c r="C729">
        <v>354.25</v>
      </c>
    </row>
    <row r="730" spans="2:3" x14ac:dyDescent="0.2">
      <c r="B730" s="1">
        <v>44070</v>
      </c>
      <c r="C730">
        <v>358.5</v>
      </c>
    </row>
    <row r="731" spans="2:3" x14ac:dyDescent="0.2">
      <c r="B731" s="1">
        <v>44071</v>
      </c>
      <c r="C731">
        <v>359.25</v>
      </c>
    </row>
    <row r="732" spans="2:3" x14ac:dyDescent="0.2">
      <c r="B732" s="1">
        <v>44074</v>
      </c>
      <c r="C732">
        <v>357.75</v>
      </c>
    </row>
    <row r="733" spans="2:3" x14ac:dyDescent="0.2">
      <c r="B733" s="1">
        <v>44075</v>
      </c>
      <c r="C733">
        <v>358</v>
      </c>
    </row>
    <row r="734" spans="2:3" x14ac:dyDescent="0.2">
      <c r="B734" s="1">
        <v>44076</v>
      </c>
      <c r="C734">
        <v>358.75</v>
      </c>
    </row>
    <row r="735" spans="2:3" x14ac:dyDescent="0.2">
      <c r="B735" s="1">
        <v>44077</v>
      </c>
      <c r="C735">
        <v>353.75</v>
      </c>
    </row>
    <row r="736" spans="2:3" x14ac:dyDescent="0.2">
      <c r="B736" s="1">
        <v>44078</v>
      </c>
      <c r="C736">
        <v>358</v>
      </c>
    </row>
    <row r="737" spans="2:3" x14ac:dyDescent="0.2">
      <c r="B737" s="1">
        <v>44082</v>
      </c>
      <c r="C737">
        <v>361.75</v>
      </c>
    </row>
    <row r="738" spans="2:3" x14ac:dyDescent="0.2">
      <c r="B738" s="1">
        <v>44083</v>
      </c>
      <c r="C738">
        <v>360.25</v>
      </c>
    </row>
    <row r="739" spans="2:3" x14ac:dyDescent="0.2">
      <c r="B739" s="1">
        <v>44084</v>
      </c>
      <c r="C739">
        <v>365</v>
      </c>
    </row>
    <row r="740" spans="2:3" x14ac:dyDescent="0.2">
      <c r="B740" s="1">
        <v>44085</v>
      </c>
      <c r="C740">
        <v>368.5</v>
      </c>
    </row>
    <row r="741" spans="2:3" x14ac:dyDescent="0.2">
      <c r="B741" s="1">
        <v>44088</v>
      </c>
      <c r="C741">
        <v>369.5</v>
      </c>
    </row>
    <row r="742" spans="2:3" x14ac:dyDescent="0.2">
      <c r="B742" s="1">
        <v>44089</v>
      </c>
      <c r="C742">
        <v>366</v>
      </c>
    </row>
    <row r="743" spans="2:3" x14ac:dyDescent="0.2">
      <c r="B743" s="1">
        <v>44090</v>
      </c>
      <c r="C743">
        <v>371.75</v>
      </c>
    </row>
    <row r="744" spans="2:3" x14ac:dyDescent="0.2">
      <c r="B744" s="1">
        <v>44091</v>
      </c>
      <c r="C744">
        <v>375.25</v>
      </c>
    </row>
    <row r="745" spans="2:3" x14ac:dyDescent="0.2">
      <c r="B745" s="1">
        <v>44092</v>
      </c>
      <c r="C745">
        <v>378.5</v>
      </c>
    </row>
    <row r="746" spans="2:3" x14ac:dyDescent="0.2">
      <c r="B746" s="1">
        <v>44095</v>
      </c>
      <c r="C746">
        <v>369.75</v>
      </c>
    </row>
    <row r="747" spans="2:3" x14ac:dyDescent="0.2">
      <c r="B747" s="1">
        <v>44096</v>
      </c>
      <c r="C747">
        <v>369.25</v>
      </c>
    </row>
    <row r="748" spans="2:3" x14ac:dyDescent="0.2">
      <c r="B748" s="1">
        <v>44097</v>
      </c>
      <c r="C748">
        <v>368.5</v>
      </c>
    </row>
    <row r="749" spans="2:3" x14ac:dyDescent="0.2">
      <c r="B749" s="1">
        <v>44098</v>
      </c>
      <c r="C749">
        <v>363.5</v>
      </c>
    </row>
    <row r="750" spans="2:3" x14ac:dyDescent="0.2">
      <c r="B750" s="1">
        <v>44099</v>
      </c>
      <c r="C750">
        <v>365.25</v>
      </c>
    </row>
    <row r="751" spans="2:3" x14ac:dyDescent="0.2">
      <c r="B751" s="1">
        <v>44102</v>
      </c>
      <c r="C751">
        <v>366.75</v>
      </c>
    </row>
    <row r="752" spans="2:3" x14ac:dyDescent="0.2">
      <c r="B752" s="1">
        <v>44103</v>
      </c>
      <c r="C752">
        <v>364.75</v>
      </c>
    </row>
    <row r="753" spans="2:3" x14ac:dyDescent="0.2">
      <c r="B753" s="1">
        <v>44104</v>
      </c>
      <c r="C753">
        <v>379</v>
      </c>
    </row>
    <row r="754" spans="2:3" x14ac:dyDescent="0.2">
      <c r="B754" s="1">
        <v>44105</v>
      </c>
      <c r="C754">
        <v>382.75</v>
      </c>
    </row>
    <row r="755" spans="2:3" x14ac:dyDescent="0.2">
      <c r="B755" s="1">
        <v>44106</v>
      </c>
      <c r="C755">
        <v>379.75</v>
      </c>
    </row>
    <row r="756" spans="2:3" x14ac:dyDescent="0.2">
      <c r="B756" s="1">
        <v>44109</v>
      </c>
      <c r="C756">
        <v>379.5</v>
      </c>
    </row>
    <row r="757" spans="2:3" x14ac:dyDescent="0.2">
      <c r="B757" s="1">
        <v>44110</v>
      </c>
      <c r="C757">
        <v>385</v>
      </c>
    </row>
    <row r="758" spans="2:3" x14ac:dyDescent="0.2">
      <c r="B758" s="1">
        <v>44111</v>
      </c>
      <c r="C758">
        <v>388.75</v>
      </c>
    </row>
    <row r="759" spans="2:3" x14ac:dyDescent="0.2">
      <c r="B759" s="1">
        <v>44112</v>
      </c>
      <c r="C759">
        <v>387</v>
      </c>
    </row>
    <row r="760" spans="2:3" x14ac:dyDescent="0.2">
      <c r="B760" s="1">
        <v>44113</v>
      </c>
      <c r="C760">
        <v>395</v>
      </c>
    </row>
    <row r="761" spans="2:3" x14ac:dyDescent="0.2">
      <c r="B761" s="1">
        <v>44116</v>
      </c>
      <c r="C761">
        <v>389</v>
      </c>
    </row>
    <row r="762" spans="2:3" x14ac:dyDescent="0.2">
      <c r="B762" s="1">
        <v>44117</v>
      </c>
      <c r="C762">
        <v>391.25</v>
      </c>
    </row>
    <row r="763" spans="2:3" x14ac:dyDescent="0.2">
      <c r="B763" s="1">
        <v>44118</v>
      </c>
      <c r="C763">
        <v>396.5</v>
      </c>
    </row>
    <row r="764" spans="2:3" x14ac:dyDescent="0.2">
      <c r="B764" s="1">
        <v>44119</v>
      </c>
      <c r="C764">
        <v>403.75</v>
      </c>
    </row>
    <row r="765" spans="2:3" x14ac:dyDescent="0.2">
      <c r="B765" s="1">
        <v>44120</v>
      </c>
      <c r="C765">
        <v>402</v>
      </c>
    </row>
    <row r="766" spans="2:3" x14ac:dyDescent="0.2">
      <c r="B766" s="1">
        <v>44123</v>
      </c>
      <c r="C766">
        <v>405.25</v>
      </c>
    </row>
    <row r="767" spans="2:3" x14ac:dyDescent="0.2">
      <c r="B767" s="1">
        <v>44124</v>
      </c>
      <c r="C767">
        <v>408.75</v>
      </c>
    </row>
    <row r="768" spans="2:3" x14ac:dyDescent="0.2">
      <c r="B768" s="1">
        <v>44125</v>
      </c>
      <c r="C768">
        <v>413.75</v>
      </c>
    </row>
    <row r="769" spans="2:3" x14ac:dyDescent="0.2">
      <c r="B769" s="1">
        <v>44126</v>
      </c>
      <c r="C769">
        <v>416.25</v>
      </c>
    </row>
    <row r="770" spans="2:3" x14ac:dyDescent="0.2">
      <c r="B770" s="1">
        <v>44127</v>
      </c>
      <c r="C770">
        <v>419.25</v>
      </c>
    </row>
    <row r="771" spans="2:3" x14ac:dyDescent="0.2">
      <c r="B771" s="1">
        <v>44130</v>
      </c>
      <c r="C771">
        <v>417.75</v>
      </c>
    </row>
    <row r="772" spans="2:3" x14ac:dyDescent="0.2">
      <c r="B772" s="1">
        <v>44131</v>
      </c>
      <c r="C772">
        <v>416</v>
      </c>
    </row>
    <row r="773" spans="2:3" x14ac:dyDescent="0.2">
      <c r="B773" s="1">
        <v>44132</v>
      </c>
      <c r="C773">
        <v>401.5</v>
      </c>
    </row>
    <row r="774" spans="2:3" x14ac:dyDescent="0.2">
      <c r="B774" s="1">
        <v>44133</v>
      </c>
      <c r="C774">
        <v>398.5</v>
      </c>
    </row>
    <row r="775" spans="2:3" x14ac:dyDescent="0.2">
      <c r="B775" s="1">
        <v>44134</v>
      </c>
      <c r="C775">
        <v>398.5</v>
      </c>
    </row>
    <row r="776" spans="2:3" x14ac:dyDescent="0.2">
      <c r="B776" s="1">
        <v>44137</v>
      </c>
      <c r="C776">
        <v>397.5</v>
      </c>
    </row>
    <row r="777" spans="2:3" x14ac:dyDescent="0.2">
      <c r="B777" s="1">
        <v>44138</v>
      </c>
      <c r="C777">
        <v>401</v>
      </c>
    </row>
    <row r="778" spans="2:3" x14ac:dyDescent="0.2">
      <c r="B778" s="1">
        <v>44139</v>
      </c>
      <c r="C778">
        <v>405.25</v>
      </c>
    </row>
    <row r="779" spans="2:3" x14ac:dyDescent="0.2">
      <c r="B779" s="1">
        <v>44140</v>
      </c>
      <c r="C779">
        <v>409.25</v>
      </c>
    </row>
    <row r="780" spans="2:3" x14ac:dyDescent="0.2">
      <c r="B780" s="1">
        <v>44141</v>
      </c>
      <c r="C780">
        <v>406.75</v>
      </c>
    </row>
    <row r="781" spans="2:3" x14ac:dyDescent="0.2">
      <c r="B781" s="1">
        <v>44144</v>
      </c>
      <c r="C781">
        <v>407.5</v>
      </c>
    </row>
    <row r="782" spans="2:3" x14ac:dyDescent="0.2">
      <c r="B782" s="1">
        <v>44145</v>
      </c>
      <c r="C782">
        <v>423</v>
      </c>
    </row>
    <row r="783" spans="2:3" x14ac:dyDescent="0.2">
      <c r="B783" s="1">
        <v>44146</v>
      </c>
      <c r="C783">
        <v>417.25</v>
      </c>
    </row>
    <row r="784" spans="2:3" x14ac:dyDescent="0.2">
      <c r="B784" s="1">
        <v>44147</v>
      </c>
      <c r="C784">
        <v>408.25</v>
      </c>
    </row>
    <row r="785" spans="2:3" x14ac:dyDescent="0.2">
      <c r="B785" s="1">
        <v>44148</v>
      </c>
      <c r="C785">
        <v>410.5</v>
      </c>
    </row>
    <row r="786" spans="2:3" x14ac:dyDescent="0.2">
      <c r="B786" s="1">
        <v>44151</v>
      </c>
      <c r="C786">
        <v>416.25</v>
      </c>
    </row>
    <row r="787" spans="2:3" x14ac:dyDescent="0.2">
      <c r="B787" s="1">
        <v>44152</v>
      </c>
      <c r="C787">
        <v>420.25</v>
      </c>
    </row>
    <row r="788" spans="2:3" x14ac:dyDescent="0.2">
      <c r="B788" s="1">
        <v>44153</v>
      </c>
      <c r="C788">
        <v>425.75</v>
      </c>
    </row>
    <row r="789" spans="2:3" x14ac:dyDescent="0.2">
      <c r="B789" s="1">
        <v>44154</v>
      </c>
      <c r="C789">
        <v>422.5</v>
      </c>
    </row>
    <row r="790" spans="2:3" x14ac:dyDescent="0.2">
      <c r="B790" s="1">
        <v>44155</v>
      </c>
      <c r="C790">
        <v>423.25</v>
      </c>
    </row>
    <row r="791" spans="2:3" x14ac:dyDescent="0.2">
      <c r="B791" s="1">
        <v>44158</v>
      </c>
      <c r="C791">
        <v>426.5</v>
      </c>
    </row>
    <row r="792" spans="2:3" x14ac:dyDescent="0.2">
      <c r="B792" s="1">
        <v>44159</v>
      </c>
      <c r="C792">
        <v>425.75</v>
      </c>
    </row>
    <row r="793" spans="2:3" x14ac:dyDescent="0.2">
      <c r="B793" s="1">
        <v>44160</v>
      </c>
      <c r="C793">
        <v>420</v>
      </c>
    </row>
    <row r="794" spans="2:3" x14ac:dyDescent="0.2">
      <c r="B794" s="1">
        <v>44162</v>
      </c>
      <c r="C794">
        <v>425.5</v>
      </c>
    </row>
    <row r="795" spans="2:3" x14ac:dyDescent="0.2">
      <c r="B795" s="1">
        <v>44165</v>
      </c>
      <c r="C795">
        <v>419.75</v>
      </c>
    </row>
    <row r="796" spans="2:3" x14ac:dyDescent="0.2">
      <c r="B796" s="1">
        <v>44166</v>
      </c>
      <c r="C796">
        <v>414.75</v>
      </c>
    </row>
    <row r="797" spans="2:3" x14ac:dyDescent="0.2">
      <c r="B797" s="1">
        <v>44167</v>
      </c>
      <c r="C797">
        <v>419</v>
      </c>
    </row>
    <row r="798" spans="2:3" x14ac:dyDescent="0.2">
      <c r="B798" s="1">
        <v>44168</v>
      </c>
      <c r="C798">
        <v>422.5</v>
      </c>
    </row>
    <row r="799" spans="2:3" x14ac:dyDescent="0.2">
      <c r="B799" s="1">
        <v>44169</v>
      </c>
      <c r="C799">
        <v>417</v>
      </c>
    </row>
    <row r="800" spans="2:3" x14ac:dyDescent="0.2">
      <c r="B800" s="1">
        <v>44172</v>
      </c>
      <c r="C800">
        <v>419.5</v>
      </c>
    </row>
    <row r="801" spans="2:3" x14ac:dyDescent="0.2">
      <c r="B801" s="1">
        <v>44173</v>
      </c>
      <c r="C801">
        <v>417</v>
      </c>
    </row>
    <row r="802" spans="2:3" x14ac:dyDescent="0.2">
      <c r="B802" s="1">
        <v>44174</v>
      </c>
      <c r="C802">
        <v>422</v>
      </c>
    </row>
    <row r="803" spans="2:3" x14ac:dyDescent="0.2">
      <c r="B803" s="1">
        <v>44175</v>
      </c>
      <c r="C803">
        <v>420.25</v>
      </c>
    </row>
    <row r="804" spans="2:3" x14ac:dyDescent="0.2">
      <c r="B804" s="1">
        <v>44176</v>
      </c>
      <c r="C804">
        <v>424.25</v>
      </c>
    </row>
    <row r="805" spans="2:3" x14ac:dyDescent="0.2">
      <c r="B805" s="1">
        <v>44179</v>
      </c>
      <c r="C805">
        <v>419.25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05CD-702A-414F-83B6-220635839101}">
  <dimension ref="A2:C566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25</v>
      </c>
      <c r="B2" s="1" t="e">
        <f ca="1">_xll.BDH(A2, "PX_LAST", "01/01/2000", TODAY(), "DAILY","cols=2;rows=565")</f>
        <v>#NAME?</v>
      </c>
      <c r="C2">
        <v>405.5</v>
      </c>
    </row>
    <row r="3" spans="1:3" x14ac:dyDescent="0.2">
      <c r="B3" s="1">
        <v>42719</v>
      </c>
      <c r="C3">
        <v>401.75</v>
      </c>
    </row>
    <row r="4" spans="1:3" x14ac:dyDescent="0.2">
      <c r="B4" s="1">
        <v>42720</v>
      </c>
      <c r="C4">
        <v>401.75</v>
      </c>
    </row>
    <row r="5" spans="1:3" x14ac:dyDescent="0.2">
      <c r="B5" s="1">
        <v>42723</v>
      </c>
      <c r="C5">
        <v>400</v>
      </c>
    </row>
    <row r="6" spans="1:3" x14ac:dyDescent="0.2">
      <c r="B6" s="1">
        <v>42724</v>
      </c>
      <c r="C6">
        <v>398.5</v>
      </c>
    </row>
    <row r="7" spans="1:3" x14ac:dyDescent="0.2">
      <c r="B7" s="1">
        <v>42725</v>
      </c>
      <c r="C7">
        <v>396</v>
      </c>
    </row>
    <row r="8" spans="1:3" x14ac:dyDescent="0.2">
      <c r="B8" s="1">
        <v>42726</v>
      </c>
      <c r="C8">
        <v>395.25</v>
      </c>
    </row>
    <row r="9" spans="1:3" x14ac:dyDescent="0.2">
      <c r="B9" s="1">
        <v>42727</v>
      </c>
      <c r="C9">
        <v>395</v>
      </c>
    </row>
    <row r="10" spans="1:3" x14ac:dyDescent="0.2">
      <c r="B10" s="1">
        <v>42731</v>
      </c>
      <c r="C10">
        <v>403.25</v>
      </c>
    </row>
    <row r="11" spans="1:3" x14ac:dyDescent="0.2">
      <c r="B11" s="1">
        <v>42732</v>
      </c>
      <c r="C11">
        <v>397.25</v>
      </c>
    </row>
    <row r="12" spans="1:3" x14ac:dyDescent="0.2">
      <c r="B12" s="1">
        <v>42733</v>
      </c>
      <c r="C12">
        <v>398</v>
      </c>
    </row>
    <row r="13" spans="1:3" x14ac:dyDescent="0.2">
      <c r="B13" s="1">
        <v>42734</v>
      </c>
      <c r="C13">
        <v>397.5</v>
      </c>
    </row>
    <row r="14" spans="1:3" x14ac:dyDescent="0.2">
      <c r="B14" s="1">
        <v>42738</v>
      </c>
      <c r="C14">
        <v>404</v>
      </c>
    </row>
    <row r="15" spans="1:3" x14ac:dyDescent="0.2">
      <c r="B15" s="1">
        <v>42739</v>
      </c>
      <c r="C15">
        <v>406.75</v>
      </c>
    </row>
    <row r="16" spans="1:3" x14ac:dyDescent="0.2">
      <c r="B16" s="1">
        <v>42740</v>
      </c>
      <c r="C16">
        <v>410</v>
      </c>
    </row>
    <row r="17" spans="2:3" x14ac:dyDescent="0.2">
      <c r="B17" s="1">
        <v>42741</v>
      </c>
      <c r="C17">
        <v>408</v>
      </c>
    </row>
    <row r="18" spans="2:3" x14ac:dyDescent="0.2">
      <c r="B18" s="1">
        <v>42744</v>
      </c>
      <c r="C18">
        <v>409.5</v>
      </c>
    </row>
    <row r="19" spans="2:3" x14ac:dyDescent="0.2">
      <c r="B19" s="1">
        <v>42745</v>
      </c>
      <c r="C19">
        <v>408.25</v>
      </c>
    </row>
    <row r="20" spans="2:3" x14ac:dyDescent="0.2">
      <c r="B20" s="1">
        <v>42746</v>
      </c>
      <c r="C20">
        <v>408.5</v>
      </c>
    </row>
    <row r="21" spans="2:3" x14ac:dyDescent="0.2">
      <c r="B21" s="1">
        <v>42747</v>
      </c>
      <c r="C21">
        <v>410</v>
      </c>
    </row>
    <row r="22" spans="2:3" x14ac:dyDescent="0.2">
      <c r="B22" s="1">
        <v>42748</v>
      </c>
      <c r="C22">
        <v>410</v>
      </c>
    </row>
    <row r="23" spans="2:3" x14ac:dyDescent="0.2">
      <c r="B23" s="1">
        <v>42752</v>
      </c>
      <c r="C23">
        <v>412.75</v>
      </c>
    </row>
    <row r="24" spans="2:3" x14ac:dyDescent="0.2">
      <c r="B24" s="1">
        <v>42753</v>
      </c>
      <c r="C24">
        <v>411.75</v>
      </c>
    </row>
    <row r="25" spans="2:3" x14ac:dyDescent="0.2">
      <c r="B25" s="1">
        <v>42754</v>
      </c>
      <c r="C25">
        <v>411.25</v>
      </c>
    </row>
    <row r="26" spans="2:3" x14ac:dyDescent="0.2">
      <c r="B26" s="1">
        <v>42755</v>
      </c>
      <c r="C26">
        <v>413</v>
      </c>
    </row>
    <row r="27" spans="2:3" x14ac:dyDescent="0.2">
      <c r="B27" s="1">
        <v>42758</v>
      </c>
      <c r="C27">
        <v>412.75</v>
      </c>
    </row>
    <row r="28" spans="2:3" x14ac:dyDescent="0.2">
      <c r="B28" s="1">
        <v>42759</v>
      </c>
      <c r="C28">
        <v>408</v>
      </c>
    </row>
    <row r="29" spans="2:3" x14ac:dyDescent="0.2">
      <c r="B29" s="1">
        <v>42760</v>
      </c>
      <c r="C29">
        <v>409.25</v>
      </c>
    </row>
    <row r="30" spans="2:3" x14ac:dyDescent="0.2">
      <c r="B30" s="1">
        <v>42761</v>
      </c>
      <c r="C30">
        <v>407.25</v>
      </c>
    </row>
    <row r="31" spans="2:3" x14ac:dyDescent="0.2">
      <c r="B31" s="1">
        <v>42762</v>
      </c>
      <c r="C31">
        <v>406.25</v>
      </c>
    </row>
    <row r="32" spans="2:3" x14ac:dyDescent="0.2">
      <c r="B32" s="1">
        <v>42765</v>
      </c>
      <c r="C32">
        <v>403.25</v>
      </c>
    </row>
    <row r="33" spans="2:3" x14ac:dyDescent="0.2">
      <c r="B33" s="1">
        <v>42766</v>
      </c>
      <c r="C33">
        <v>404</v>
      </c>
    </row>
    <row r="34" spans="2:3" x14ac:dyDescent="0.2">
      <c r="B34" s="1">
        <v>42767</v>
      </c>
      <c r="C34">
        <v>410</v>
      </c>
    </row>
    <row r="35" spans="2:3" x14ac:dyDescent="0.2">
      <c r="B35" s="1">
        <v>42768</v>
      </c>
      <c r="C35">
        <v>410</v>
      </c>
    </row>
    <row r="36" spans="2:3" x14ac:dyDescent="0.2">
      <c r="B36" s="1">
        <v>42769</v>
      </c>
      <c r="C36">
        <v>408.5</v>
      </c>
    </row>
    <row r="37" spans="2:3" x14ac:dyDescent="0.2">
      <c r="B37" s="1">
        <v>42772</v>
      </c>
      <c r="C37">
        <v>409</v>
      </c>
    </row>
    <row r="38" spans="2:3" x14ac:dyDescent="0.2">
      <c r="B38" s="1">
        <v>42773</v>
      </c>
      <c r="C38">
        <v>412.5</v>
      </c>
    </row>
    <row r="39" spans="2:3" x14ac:dyDescent="0.2">
      <c r="B39" s="1">
        <v>42774</v>
      </c>
      <c r="C39">
        <v>412</v>
      </c>
    </row>
    <row r="40" spans="2:3" x14ac:dyDescent="0.2">
      <c r="B40" s="1">
        <v>42775</v>
      </c>
      <c r="C40">
        <v>410.5</v>
      </c>
    </row>
    <row r="41" spans="2:3" x14ac:dyDescent="0.2">
      <c r="B41" s="1">
        <v>42776</v>
      </c>
      <c r="C41">
        <v>413.25</v>
      </c>
    </row>
    <row r="42" spans="2:3" x14ac:dyDescent="0.2">
      <c r="B42" s="1">
        <v>42779</v>
      </c>
      <c r="C42">
        <v>413.25</v>
      </c>
    </row>
    <row r="43" spans="2:3" x14ac:dyDescent="0.2">
      <c r="B43" s="1">
        <v>42780</v>
      </c>
      <c r="C43">
        <v>413.5</v>
      </c>
    </row>
    <row r="44" spans="2:3" x14ac:dyDescent="0.2">
      <c r="B44" s="1">
        <v>42781</v>
      </c>
      <c r="C44">
        <v>415.75</v>
      </c>
    </row>
    <row r="45" spans="2:3" x14ac:dyDescent="0.2">
      <c r="B45" s="1">
        <v>42782</v>
      </c>
      <c r="C45">
        <v>412.75</v>
      </c>
    </row>
    <row r="46" spans="2:3" x14ac:dyDescent="0.2">
      <c r="B46" s="1">
        <v>42783</v>
      </c>
      <c r="C46">
        <v>409.5</v>
      </c>
    </row>
    <row r="47" spans="2:3" x14ac:dyDescent="0.2">
      <c r="B47" s="1">
        <v>42787</v>
      </c>
      <c r="C47">
        <v>410</v>
      </c>
    </row>
    <row r="48" spans="2:3" x14ac:dyDescent="0.2">
      <c r="B48" s="1">
        <v>42788</v>
      </c>
      <c r="C48">
        <v>410.25</v>
      </c>
    </row>
    <row r="49" spans="2:3" x14ac:dyDescent="0.2">
      <c r="B49" s="1">
        <v>42789</v>
      </c>
      <c r="C49">
        <v>407.25</v>
      </c>
    </row>
    <row r="50" spans="2:3" x14ac:dyDescent="0.2">
      <c r="B50" s="1">
        <v>42790</v>
      </c>
      <c r="C50">
        <v>406.25</v>
      </c>
    </row>
    <row r="51" spans="2:3" x14ac:dyDescent="0.2">
      <c r="B51" s="1">
        <v>42793</v>
      </c>
      <c r="C51">
        <v>404.75</v>
      </c>
    </row>
    <row r="52" spans="2:3" x14ac:dyDescent="0.2">
      <c r="B52" s="1">
        <v>42794</v>
      </c>
      <c r="C52">
        <v>409</v>
      </c>
    </row>
    <row r="53" spans="2:3" x14ac:dyDescent="0.2">
      <c r="B53" s="1">
        <v>42795</v>
      </c>
      <c r="C53">
        <v>415.25</v>
      </c>
    </row>
    <row r="54" spans="2:3" x14ac:dyDescent="0.2">
      <c r="B54" s="1">
        <v>42796</v>
      </c>
      <c r="C54">
        <v>413</v>
      </c>
    </row>
    <row r="55" spans="2:3" x14ac:dyDescent="0.2">
      <c r="B55" s="1">
        <v>42797</v>
      </c>
      <c r="C55">
        <v>412.5</v>
      </c>
    </row>
    <row r="56" spans="2:3" x14ac:dyDescent="0.2">
      <c r="B56" s="1">
        <v>42800</v>
      </c>
      <c r="C56">
        <v>412.5</v>
      </c>
    </row>
    <row r="57" spans="2:3" x14ac:dyDescent="0.2">
      <c r="B57" s="1">
        <v>42801</v>
      </c>
      <c r="C57">
        <v>409.75</v>
      </c>
    </row>
    <row r="58" spans="2:3" x14ac:dyDescent="0.2">
      <c r="B58" s="1">
        <v>42802</v>
      </c>
      <c r="C58">
        <v>407</v>
      </c>
    </row>
    <row r="59" spans="2:3" x14ac:dyDescent="0.2">
      <c r="B59" s="1">
        <v>42803</v>
      </c>
      <c r="C59">
        <v>405</v>
      </c>
    </row>
    <row r="60" spans="2:3" x14ac:dyDescent="0.2">
      <c r="B60" s="1">
        <v>42804</v>
      </c>
      <c r="C60">
        <v>404</v>
      </c>
    </row>
    <row r="61" spans="2:3" x14ac:dyDescent="0.2">
      <c r="B61" s="1">
        <v>42807</v>
      </c>
      <c r="C61">
        <v>402</v>
      </c>
    </row>
    <row r="62" spans="2:3" x14ac:dyDescent="0.2">
      <c r="B62" s="1">
        <v>42808</v>
      </c>
      <c r="C62">
        <v>403</v>
      </c>
    </row>
    <row r="63" spans="2:3" x14ac:dyDescent="0.2">
      <c r="B63" s="1">
        <v>42809</v>
      </c>
      <c r="C63">
        <v>403.75</v>
      </c>
    </row>
    <row r="64" spans="2:3" x14ac:dyDescent="0.2">
      <c r="B64" s="1">
        <v>42810</v>
      </c>
      <c r="C64">
        <v>405.75</v>
      </c>
    </row>
    <row r="65" spans="2:3" x14ac:dyDescent="0.2">
      <c r="B65" s="1">
        <v>42811</v>
      </c>
      <c r="C65">
        <v>407</v>
      </c>
    </row>
    <row r="66" spans="2:3" x14ac:dyDescent="0.2">
      <c r="B66" s="1">
        <v>42814</v>
      </c>
      <c r="C66">
        <v>404.75</v>
      </c>
    </row>
    <row r="67" spans="2:3" x14ac:dyDescent="0.2">
      <c r="B67" s="1">
        <v>42815</v>
      </c>
      <c r="C67">
        <v>403</v>
      </c>
    </row>
    <row r="68" spans="2:3" x14ac:dyDescent="0.2">
      <c r="B68" s="1">
        <v>42816</v>
      </c>
      <c r="C68">
        <v>402.5</v>
      </c>
    </row>
    <row r="69" spans="2:3" x14ac:dyDescent="0.2">
      <c r="B69" s="1">
        <v>42817</v>
      </c>
      <c r="C69">
        <v>402</v>
      </c>
    </row>
    <row r="70" spans="2:3" x14ac:dyDescent="0.2">
      <c r="B70" s="1">
        <v>42818</v>
      </c>
      <c r="C70">
        <v>401.5</v>
      </c>
    </row>
    <row r="71" spans="2:3" x14ac:dyDescent="0.2">
      <c r="B71" s="1">
        <v>42821</v>
      </c>
      <c r="C71">
        <v>401.5</v>
      </c>
    </row>
    <row r="72" spans="2:3" x14ac:dyDescent="0.2">
      <c r="B72" s="1">
        <v>42822</v>
      </c>
      <c r="C72">
        <v>402.75</v>
      </c>
    </row>
    <row r="73" spans="2:3" x14ac:dyDescent="0.2">
      <c r="B73" s="1">
        <v>42823</v>
      </c>
      <c r="C73">
        <v>402.75</v>
      </c>
    </row>
    <row r="74" spans="2:3" x14ac:dyDescent="0.2">
      <c r="B74" s="1">
        <v>42824</v>
      </c>
      <c r="C74">
        <v>401.25</v>
      </c>
    </row>
    <row r="75" spans="2:3" x14ac:dyDescent="0.2">
      <c r="B75" s="1">
        <v>42825</v>
      </c>
      <c r="C75">
        <v>409.5</v>
      </c>
    </row>
    <row r="76" spans="2:3" x14ac:dyDescent="0.2">
      <c r="B76" s="1">
        <v>42828</v>
      </c>
      <c r="C76">
        <v>410.75</v>
      </c>
    </row>
    <row r="77" spans="2:3" x14ac:dyDescent="0.2">
      <c r="B77" s="1">
        <v>42829</v>
      </c>
      <c r="C77">
        <v>407.25</v>
      </c>
    </row>
    <row r="78" spans="2:3" x14ac:dyDescent="0.2">
      <c r="B78" s="1">
        <v>42830</v>
      </c>
      <c r="C78">
        <v>409</v>
      </c>
    </row>
    <row r="79" spans="2:3" x14ac:dyDescent="0.2">
      <c r="B79" s="1">
        <v>42831</v>
      </c>
      <c r="C79">
        <v>407</v>
      </c>
    </row>
    <row r="80" spans="2:3" x14ac:dyDescent="0.2">
      <c r="B80" s="1">
        <v>42832</v>
      </c>
      <c r="C80">
        <v>408</v>
      </c>
    </row>
    <row r="81" spans="2:3" x14ac:dyDescent="0.2">
      <c r="B81" s="1">
        <v>42835</v>
      </c>
      <c r="C81">
        <v>413.25</v>
      </c>
    </row>
    <row r="82" spans="2:3" x14ac:dyDescent="0.2">
      <c r="B82" s="1">
        <v>42836</v>
      </c>
      <c r="C82">
        <v>413</v>
      </c>
    </row>
    <row r="83" spans="2:3" x14ac:dyDescent="0.2">
      <c r="B83" s="1">
        <v>42837</v>
      </c>
      <c r="C83">
        <v>414</v>
      </c>
    </row>
    <row r="84" spans="2:3" x14ac:dyDescent="0.2">
      <c r="B84" s="1">
        <v>42838</v>
      </c>
      <c r="C84">
        <v>414.5</v>
      </c>
    </row>
    <row r="85" spans="2:3" x14ac:dyDescent="0.2">
      <c r="B85" s="1">
        <v>42842</v>
      </c>
      <c r="C85">
        <v>410.5</v>
      </c>
    </row>
    <row r="86" spans="2:3" x14ac:dyDescent="0.2">
      <c r="B86" s="1">
        <v>42843</v>
      </c>
      <c r="C86">
        <v>408.25</v>
      </c>
    </row>
    <row r="87" spans="2:3" x14ac:dyDescent="0.2">
      <c r="B87" s="1">
        <v>42844</v>
      </c>
      <c r="C87">
        <v>408</v>
      </c>
    </row>
    <row r="88" spans="2:3" x14ac:dyDescent="0.2">
      <c r="B88" s="1">
        <v>42845</v>
      </c>
      <c r="C88">
        <v>404.25</v>
      </c>
    </row>
    <row r="89" spans="2:3" x14ac:dyDescent="0.2">
      <c r="B89" s="1">
        <v>42846</v>
      </c>
      <c r="C89">
        <v>404.25</v>
      </c>
    </row>
    <row r="90" spans="2:3" x14ac:dyDescent="0.2">
      <c r="B90" s="1">
        <v>42849</v>
      </c>
      <c r="C90">
        <v>405.5</v>
      </c>
    </row>
    <row r="91" spans="2:3" x14ac:dyDescent="0.2">
      <c r="B91" s="1">
        <v>42850</v>
      </c>
      <c r="C91">
        <v>409.5</v>
      </c>
    </row>
    <row r="92" spans="2:3" x14ac:dyDescent="0.2">
      <c r="B92" s="1">
        <v>42851</v>
      </c>
      <c r="C92">
        <v>405</v>
      </c>
    </row>
    <row r="93" spans="2:3" x14ac:dyDescent="0.2">
      <c r="B93" s="1">
        <v>42852</v>
      </c>
      <c r="C93">
        <v>407.25</v>
      </c>
    </row>
    <row r="94" spans="2:3" x14ac:dyDescent="0.2">
      <c r="B94" s="1">
        <v>42853</v>
      </c>
      <c r="C94">
        <v>407.25</v>
      </c>
    </row>
    <row r="95" spans="2:3" x14ac:dyDescent="0.2">
      <c r="B95" s="1">
        <v>42856</v>
      </c>
      <c r="C95">
        <v>415.25</v>
      </c>
    </row>
    <row r="96" spans="2:3" x14ac:dyDescent="0.2">
      <c r="B96" s="1">
        <v>42857</v>
      </c>
      <c r="C96">
        <v>412.25</v>
      </c>
    </row>
    <row r="97" spans="2:3" x14ac:dyDescent="0.2">
      <c r="B97" s="1">
        <v>42858</v>
      </c>
      <c r="C97">
        <v>414</v>
      </c>
    </row>
    <row r="98" spans="2:3" x14ac:dyDescent="0.2">
      <c r="B98" s="1">
        <v>42859</v>
      </c>
      <c r="C98">
        <v>406.5</v>
      </c>
    </row>
    <row r="99" spans="2:3" x14ac:dyDescent="0.2">
      <c r="B99" s="1">
        <v>42860</v>
      </c>
      <c r="C99">
        <v>410.75</v>
      </c>
    </row>
    <row r="100" spans="2:3" x14ac:dyDescent="0.2">
      <c r="B100" s="1">
        <v>42863</v>
      </c>
      <c r="C100">
        <v>407.25</v>
      </c>
    </row>
    <row r="101" spans="2:3" x14ac:dyDescent="0.2">
      <c r="B101" s="1">
        <v>42864</v>
      </c>
      <c r="C101">
        <v>408.25</v>
      </c>
    </row>
    <row r="102" spans="2:3" x14ac:dyDescent="0.2">
      <c r="B102" s="1">
        <v>42865</v>
      </c>
      <c r="C102">
        <v>413</v>
      </c>
    </row>
    <row r="103" spans="2:3" x14ac:dyDescent="0.2">
      <c r="B103" s="1">
        <v>42866</v>
      </c>
      <c r="C103">
        <v>410.75</v>
      </c>
    </row>
    <row r="104" spans="2:3" x14ac:dyDescent="0.2">
      <c r="B104" s="1">
        <v>42867</v>
      </c>
      <c r="C104">
        <v>412.25</v>
      </c>
    </row>
    <row r="105" spans="2:3" x14ac:dyDescent="0.2">
      <c r="B105" s="1">
        <v>42870</v>
      </c>
      <c r="C105">
        <v>411.25</v>
      </c>
    </row>
    <row r="106" spans="2:3" x14ac:dyDescent="0.2">
      <c r="B106" s="1">
        <v>42871</v>
      </c>
      <c r="C106">
        <v>410.75</v>
      </c>
    </row>
    <row r="107" spans="2:3" x14ac:dyDescent="0.2">
      <c r="B107" s="1">
        <v>42872</v>
      </c>
      <c r="C107">
        <v>413</v>
      </c>
    </row>
    <row r="108" spans="2:3" x14ac:dyDescent="0.2">
      <c r="B108" s="1">
        <v>42873</v>
      </c>
      <c r="C108">
        <v>408.5</v>
      </c>
    </row>
    <row r="109" spans="2:3" x14ac:dyDescent="0.2">
      <c r="B109" s="1">
        <v>42874</v>
      </c>
      <c r="C109">
        <v>413.25</v>
      </c>
    </row>
    <row r="110" spans="2:3" x14ac:dyDescent="0.2">
      <c r="B110" s="1">
        <v>42877</v>
      </c>
      <c r="C110">
        <v>415.25</v>
      </c>
    </row>
    <row r="111" spans="2:3" x14ac:dyDescent="0.2">
      <c r="B111" s="1">
        <v>42878</v>
      </c>
      <c r="C111">
        <v>412.5</v>
      </c>
    </row>
    <row r="112" spans="2:3" x14ac:dyDescent="0.2">
      <c r="B112" s="1">
        <v>42879</v>
      </c>
      <c r="C112">
        <v>413.25</v>
      </c>
    </row>
    <row r="113" spans="2:3" x14ac:dyDescent="0.2">
      <c r="B113" s="1">
        <v>42880</v>
      </c>
      <c r="C113">
        <v>411.5</v>
      </c>
    </row>
    <row r="114" spans="2:3" x14ac:dyDescent="0.2">
      <c r="B114" s="1">
        <v>42881</v>
      </c>
      <c r="C114">
        <v>415</v>
      </c>
    </row>
    <row r="115" spans="2:3" x14ac:dyDescent="0.2">
      <c r="B115" s="1">
        <v>42885</v>
      </c>
      <c r="C115">
        <v>410.5</v>
      </c>
    </row>
    <row r="116" spans="2:3" x14ac:dyDescent="0.2">
      <c r="B116" s="1">
        <v>42886</v>
      </c>
      <c r="C116">
        <v>413.25</v>
      </c>
    </row>
    <row r="117" spans="2:3" x14ac:dyDescent="0.2">
      <c r="B117" s="1">
        <v>42887</v>
      </c>
      <c r="C117">
        <v>413.25</v>
      </c>
    </row>
    <row r="118" spans="2:3" x14ac:dyDescent="0.2">
      <c r="B118" s="1">
        <v>42888</v>
      </c>
      <c r="C118">
        <v>414</v>
      </c>
    </row>
    <row r="119" spans="2:3" x14ac:dyDescent="0.2">
      <c r="B119" s="1">
        <v>42891</v>
      </c>
      <c r="C119">
        <v>415</v>
      </c>
    </row>
    <row r="120" spans="2:3" x14ac:dyDescent="0.2">
      <c r="B120" s="1">
        <v>42892</v>
      </c>
      <c r="C120">
        <v>417.5</v>
      </c>
    </row>
    <row r="121" spans="2:3" x14ac:dyDescent="0.2">
      <c r="B121" s="1">
        <v>42893</v>
      </c>
      <c r="C121">
        <v>421</v>
      </c>
    </row>
    <row r="122" spans="2:3" x14ac:dyDescent="0.2">
      <c r="B122" s="1">
        <v>42894</v>
      </c>
      <c r="C122">
        <v>420.5</v>
      </c>
    </row>
    <row r="123" spans="2:3" x14ac:dyDescent="0.2">
      <c r="B123" s="1">
        <v>42895</v>
      </c>
      <c r="C123">
        <v>424.25</v>
      </c>
    </row>
    <row r="124" spans="2:3" x14ac:dyDescent="0.2">
      <c r="B124" s="1">
        <v>42898</v>
      </c>
      <c r="C124">
        <v>417.75</v>
      </c>
    </row>
    <row r="125" spans="2:3" x14ac:dyDescent="0.2">
      <c r="B125" s="1">
        <v>42899</v>
      </c>
      <c r="C125">
        <v>421</v>
      </c>
    </row>
    <row r="126" spans="2:3" x14ac:dyDescent="0.2">
      <c r="B126" s="1">
        <v>42900</v>
      </c>
      <c r="C126">
        <v>419</v>
      </c>
    </row>
    <row r="127" spans="2:3" x14ac:dyDescent="0.2">
      <c r="B127" s="1">
        <v>42901</v>
      </c>
      <c r="C127">
        <v>419.25</v>
      </c>
    </row>
    <row r="128" spans="2:3" x14ac:dyDescent="0.2">
      <c r="B128" s="1">
        <v>42902</v>
      </c>
      <c r="C128">
        <v>423</v>
      </c>
    </row>
    <row r="129" spans="2:3" x14ac:dyDescent="0.2">
      <c r="B129" s="1">
        <v>42905</v>
      </c>
      <c r="C129">
        <v>417</v>
      </c>
    </row>
    <row r="130" spans="2:3" x14ac:dyDescent="0.2">
      <c r="B130" s="1">
        <v>42906</v>
      </c>
      <c r="C130">
        <v>413</v>
      </c>
    </row>
    <row r="131" spans="2:3" x14ac:dyDescent="0.2">
      <c r="B131" s="1">
        <v>42907</v>
      </c>
      <c r="C131">
        <v>412.25</v>
      </c>
    </row>
    <row r="132" spans="2:3" x14ac:dyDescent="0.2">
      <c r="B132" s="1">
        <v>42908</v>
      </c>
      <c r="C132">
        <v>408.25</v>
      </c>
    </row>
    <row r="133" spans="2:3" x14ac:dyDescent="0.2">
      <c r="B133" s="1">
        <v>42909</v>
      </c>
      <c r="C133">
        <v>404.75</v>
      </c>
    </row>
    <row r="134" spans="2:3" x14ac:dyDescent="0.2">
      <c r="B134" s="1">
        <v>42912</v>
      </c>
      <c r="C134">
        <v>406.75</v>
      </c>
    </row>
    <row r="135" spans="2:3" x14ac:dyDescent="0.2">
      <c r="B135" s="1">
        <v>42913</v>
      </c>
      <c r="C135">
        <v>407</v>
      </c>
    </row>
    <row r="136" spans="2:3" x14ac:dyDescent="0.2">
      <c r="B136" s="1">
        <v>42914</v>
      </c>
      <c r="C136">
        <v>406.25</v>
      </c>
    </row>
    <row r="137" spans="2:3" x14ac:dyDescent="0.2">
      <c r="B137" s="1">
        <v>42915</v>
      </c>
      <c r="C137">
        <v>408.75</v>
      </c>
    </row>
    <row r="138" spans="2:3" x14ac:dyDescent="0.2">
      <c r="B138" s="1">
        <v>42916</v>
      </c>
      <c r="C138">
        <v>420.5</v>
      </c>
    </row>
    <row r="139" spans="2:3" x14ac:dyDescent="0.2">
      <c r="B139" s="1">
        <v>42919</v>
      </c>
      <c r="C139">
        <v>423.25</v>
      </c>
    </row>
    <row r="140" spans="2:3" x14ac:dyDescent="0.2">
      <c r="B140" s="1">
        <v>42921</v>
      </c>
      <c r="C140">
        <v>427.25</v>
      </c>
    </row>
    <row r="141" spans="2:3" x14ac:dyDescent="0.2">
      <c r="B141" s="1">
        <v>42922</v>
      </c>
      <c r="C141">
        <v>427.25</v>
      </c>
    </row>
    <row r="142" spans="2:3" x14ac:dyDescent="0.2">
      <c r="B142" s="1">
        <v>42923</v>
      </c>
      <c r="C142">
        <v>427</v>
      </c>
    </row>
    <row r="143" spans="2:3" x14ac:dyDescent="0.2">
      <c r="B143" s="1">
        <v>42926</v>
      </c>
      <c r="C143">
        <v>434</v>
      </c>
    </row>
    <row r="144" spans="2:3" x14ac:dyDescent="0.2">
      <c r="B144" s="1">
        <v>42927</v>
      </c>
      <c r="C144">
        <v>434.75</v>
      </c>
    </row>
    <row r="145" spans="2:3" x14ac:dyDescent="0.2">
      <c r="B145" s="1">
        <v>42928</v>
      </c>
      <c r="C145">
        <v>424.75</v>
      </c>
    </row>
    <row r="146" spans="2:3" x14ac:dyDescent="0.2">
      <c r="B146" s="1">
        <v>42929</v>
      </c>
      <c r="C146">
        <v>417</v>
      </c>
    </row>
    <row r="147" spans="2:3" x14ac:dyDescent="0.2">
      <c r="B147" s="1">
        <v>42930</v>
      </c>
      <c r="C147">
        <v>420.25</v>
      </c>
    </row>
    <row r="148" spans="2:3" x14ac:dyDescent="0.2">
      <c r="B148" s="1">
        <v>42933</v>
      </c>
      <c r="C148">
        <v>420.25</v>
      </c>
    </row>
    <row r="149" spans="2:3" x14ac:dyDescent="0.2">
      <c r="B149" s="1">
        <v>42934</v>
      </c>
      <c r="C149">
        <v>422.5</v>
      </c>
    </row>
    <row r="150" spans="2:3" x14ac:dyDescent="0.2">
      <c r="B150" s="1">
        <v>42935</v>
      </c>
      <c r="C150">
        <v>428</v>
      </c>
    </row>
    <row r="151" spans="2:3" x14ac:dyDescent="0.2">
      <c r="B151" s="1">
        <v>42936</v>
      </c>
      <c r="C151">
        <v>433</v>
      </c>
    </row>
    <row r="152" spans="2:3" x14ac:dyDescent="0.2">
      <c r="B152" s="1">
        <v>42937</v>
      </c>
      <c r="C152">
        <v>425.75</v>
      </c>
    </row>
    <row r="153" spans="2:3" x14ac:dyDescent="0.2">
      <c r="B153" s="1">
        <v>42940</v>
      </c>
      <c r="C153">
        <v>424.25</v>
      </c>
    </row>
    <row r="154" spans="2:3" x14ac:dyDescent="0.2">
      <c r="B154" s="1">
        <v>42941</v>
      </c>
      <c r="C154">
        <v>418.25</v>
      </c>
    </row>
    <row r="155" spans="2:3" x14ac:dyDescent="0.2">
      <c r="B155" s="1">
        <v>42942</v>
      </c>
      <c r="C155">
        <v>421.5</v>
      </c>
    </row>
    <row r="156" spans="2:3" x14ac:dyDescent="0.2">
      <c r="B156" s="1">
        <v>42943</v>
      </c>
      <c r="C156">
        <v>423.25</v>
      </c>
    </row>
    <row r="157" spans="2:3" x14ac:dyDescent="0.2">
      <c r="B157" s="1">
        <v>42944</v>
      </c>
      <c r="C157">
        <v>424.75</v>
      </c>
    </row>
    <row r="158" spans="2:3" x14ac:dyDescent="0.2">
      <c r="B158" s="1">
        <v>42947</v>
      </c>
      <c r="C158">
        <v>423.25</v>
      </c>
    </row>
    <row r="159" spans="2:3" x14ac:dyDescent="0.2">
      <c r="B159" s="1">
        <v>42948</v>
      </c>
      <c r="C159">
        <v>416.75</v>
      </c>
    </row>
    <row r="160" spans="2:3" x14ac:dyDescent="0.2">
      <c r="B160" s="1">
        <v>42949</v>
      </c>
      <c r="C160">
        <v>419</v>
      </c>
    </row>
    <row r="161" spans="2:3" x14ac:dyDescent="0.2">
      <c r="B161" s="1">
        <v>42950</v>
      </c>
      <c r="C161">
        <v>418.25</v>
      </c>
    </row>
    <row r="162" spans="2:3" x14ac:dyDescent="0.2">
      <c r="B162" s="1">
        <v>42951</v>
      </c>
      <c r="C162">
        <v>420.25</v>
      </c>
    </row>
    <row r="163" spans="2:3" x14ac:dyDescent="0.2">
      <c r="B163" s="1">
        <v>42954</v>
      </c>
      <c r="C163">
        <v>425.25</v>
      </c>
    </row>
    <row r="164" spans="2:3" x14ac:dyDescent="0.2">
      <c r="B164" s="1">
        <v>42955</v>
      </c>
      <c r="C164">
        <v>423.5</v>
      </c>
    </row>
    <row r="165" spans="2:3" x14ac:dyDescent="0.2">
      <c r="B165" s="1">
        <v>42956</v>
      </c>
      <c r="C165">
        <v>424.5</v>
      </c>
    </row>
    <row r="166" spans="2:3" x14ac:dyDescent="0.2">
      <c r="B166" s="1">
        <v>42957</v>
      </c>
      <c r="C166">
        <v>411.75</v>
      </c>
    </row>
    <row r="167" spans="2:3" x14ac:dyDescent="0.2">
      <c r="B167" s="1">
        <v>42958</v>
      </c>
      <c r="C167">
        <v>416.25</v>
      </c>
    </row>
    <row r="168" spans="2:3" x14ac:dyDescent="0.2">
      <c r="B168" s="1">
        <v>42961</v>
      </c>
      <c r="C168">
        <v>418</v>
      </c>
    </row>
    <row r="169" spans="2:3" x14ac:dyDescent="0.2">
      <c r="B169" s="1">
        <v>42962</v>
      </c>
      <c r="C169">
        <v>412</v>
      </c>
    </row>
    <row r="170" spans="2:3" x14ac:dyDescent="0.2">
      <c r="B170" s="1">
        <v>42963</v>
      </c>
      <c r="C170">
        <v>410.25</v>
      </c>
    </row>
    <row r="171" spans="2:3" x14ac:dyDescent="0.2">
      <c r="B171" s="1">
        <v>42964</v>
      </c>
      <c r="C171">
        <v>408.75</v>
      </c>
    </row>
    <row r="172" spans="2:3" x14ac:dyDescent="0.2">
      <c r="B172" s="1">
        <v>42965</v>
      </c>
      <c r="C172">
        <v>410</v>
      </c>
    </row>
    <row r="173" spans="2:3" x14ac:dyDescent="0.2">
      <c r="B173" s="1">
        <v>42968</v>
      </c>
      <c r="C173">
        <v>409.25</v>
      </c>
    </row>
    <row r="174" spans="2:3" x14ac:dyDescent="0.2">
      <c r="B174" s="1">
        <v>42969</v>
      </c>
      <c r="C174">
        <v>406</v>
      </c>
    </row>
    <row r="175" spans="2:3" x14ac:dyDescent="0.2">
      <c r="B175" s="1">
        <v>42970</v>
      </c>
      <c r="C175">
        <v>403.25</v>
      </c>
    </row>
    <row r="176" spans="2:3" x14ac:dyDescent="0.2">
      <c r="B176" s="1">
        <v>42971</v>
      </c>
      <c r="C176">
        <v>403.5</v>
      </c>
    </row>
    <row r="177" spans="2:3" x14ac:dyDescent="0.2">
      <c r="B177" s="1">
        <v>42972</v>
      </c>
      <c r="C177">
        <v>402.5</v>
      </c>
    </row>
    <row r="178" spans="2:3" x14ac:dyDescent="0.2">
      <c r="B178" s="1">
        <v>42975</v>
      </c>
      <c r="C178">
        <v>402</v>
      </c>
    </row>
    <row r="179" spans="2:3" x14ac:dyDescent="0.2">
      <c r="B179" s="1">
        <v>42976</v>
      </c>
      <c r="C179">
        <v>400</v>
      </c>
    </row>
    <row r="180" spans="2:3" x14ac:dyDescent="0.2">
      <c r="B180" s="1">
        <v>42977</v>
      </c>
      <c r="C180">
        <v>397.5</v>
      </c>
    </row>
    <row r="181" spans="2:3" x14ac:dyDescent="0.2">
      <c r="B181" s="1">
        <v>42978</v>
      </c>
      <c r="C181">
        <v>408</v>
      </c>
    </row>
    <row r="182" spans="2:3" x14ac:dyDescent="0.2">
      <c r="B182" s="1">
        <v>42979</v>
      </c>
      <c r="C182">
        <v>406.25</v>
      </c>
    </row>
    <row r="183" spans="2:3" x14ac:dyDescent="0.2">
      <c r="B183" s="1">
        <v>42983</v>
      </c>
      <c r="C183">
        <v>409.75</v>
      </c>
    </row>
    <row r="184" spans="2:3" x14ac:dyDescent="0.2">
      <c r="B184" s="1">
        <v>42984</v>
      </c>
      <c r="C184">
        <v>411</v>
      </c>
    </row>
    <row r="185" spans="2:3" x14ac:dyDescent="0.2">
      <c r="B185" s="1">
        <v>42985</v>
      </c>
      <c r="C185">
        <v>406</v>
      </c>
    </row>
    <row r="186" spans="2:3" x14ac:dyDescent="0.2">
      <c r="B186" s="1">
        <v>42986</v>
      </c>
      <c r="C186">
        <v>407.25</v>
      </c>
    </row>
    <row r="187" spans="2:3" x14ac:dyDescent="0.2">
      <c r="B187" s="1">
        <v>42989</v>
      </c>
      <c r="C187">
        <v>408.5</v>
      </c>
    </row>
    <row r="188" spans="2:3" x14ac:dyDescent="0.2">
      <c r="B188" s="1">
        <v>42990</v>
      </c>
      <c r="C188">
        <v>403.75</v>
      </c>
    </row>
    <row r="189" spans="2:3" x14ac:dyDescent="0.2">
      <c r="B189" s="1">
        <v>42991</v>
      </c>
      <c r="C189">
        <v>403.25</v>
      </c>
    </row>
    <row r="190" spans="2:3" x14ac:dyDescent="0.2">
      <c r="B190" s="1">
        <v>42992</v>
      </c>
      <c r="C190">
        <v>406.5</v>
      </c>
    </row>
    <row r="191" spans="2:3" x14ac:dyDescent="0.2">
      <c r="B191" s="1">
        <v>42993</v>
      </c>
      <c r="C191">
        <v>407.25</v>
      </c>
    </row>
    <row r="192" spans="2:3" x14ac:dyDescent="0.2">
      <c r="B192" s="1">
        <v>42996</v>
      </c>
      <c r="C192">
        <v>404.75</v>
      </c>
    </row>
    <row r="193" spans="2:3" x14ac:dyDescent="0.2">
      <c r="B193" s="1">
        <v>42997</v>
      </c>
      <c r="C193">
        <v>401.5</v>
      </c>
    </row>
    <row r="194" spans="2:3" x14ac:dyDescent="0.2">
      <c r="B194" s="1">
        <v>42998</v>
      </c>
      <c r="C194">
        <v>403</v>
      </c>
    </row>
    <row r="195" spans="2:3" x14ac:dyDescent="0.2">
      <c r="B195" s="1">
        <v>42999</v>
      </c>
      <c r="C195">
        <v>404</v>
      </c>
    </row>
    <row r="196" spans="2:3" x14ac:dyDescent="0.2">
      <c r="B196" s="1">
        <v>43000</v>
      </c>
      <c r="C196">
        <v>406.75</v>
      </c>
    </row>
    <row r="197" spans="2:3" x14ac:dyDescent="0.2">
      <c r="B197" s="1">
        <v>43003</v>
      </c>
      <c r="C197">
        <v>407.25</v>
      </c>
    </row>
    <row r="198" spans="2:3" x14ac:dyDescent="0.2">
      <c r="B198" s="1">
        <v>43004</v>
      </c>
      <c r="C198">
        <v>407.25</v>
      </c>
    </row>
    <row r="199" spans="2:3" x14ac:dyDescent="0.2">
      <c r="B199" s="1">
        <v>43005</v>
      </c>
      <c r="C199">
        <v>409.25</v>
      </c>
    </row>
    <row r="200" spans="2:3" x14ac:dyDescent="0.2">
      <c r="B200" s="1">
        <v>43006</v>
      </c>
      <c r="C200">
        <v>407</v>
      </c>
    </row>
    <row r="201" spans="2:3" x14ac:dyDescent="0.2">
      <c r="B201" s="1">
        <v>43007</v>
      </c>
      <c r="C201">
        <v>409</v>
      </c>
    </row>
    <row r="202" spans="2:3" x14ac:dyDescent="0.2">
      <c r="B202" s="1">
        <v>43010</v>
      </c>
      <c r="C202">
        <v>406.5</v>
      </c>
    </row>
    <row r="203" spans="2:3" x14ac:dyDescent="0.2">
      <c r="B203" s="1">
        <v>43011</v>
      </c>
      <c r="C203">
        <v>405</v>
      </c>
    </row>
    <row r="204" spans="2:3" x14ac:dyDescent="0.2">
      <c r="B204" s="1">
        <v>43012</v>
      </c>
      <c r="C204">
        <v>403.5</v>
      </c>
    </row>
    <row r="205" spans="2:3" x14ac:dyDescent="0.2">
      <c r="B205" s="1">
        <v>43013</v>
      </c>
      <c r="C205">
        <v>405.75</v>
      </c>
    </row>
    <row r="206" spans="2:3" x14ac:dyDescent="0.2">
      <c r="B206" s="1">
        <v>43014</v>
      </c>
      <c r="C206">
        <v>406.5</v>
      </c>
    </row>
    <row r="207" spans="2:3" x14ac:dyDescent="0.2">
      <c r="B207" s="1">
        <v>43017</v>
      </c>
      <c r="C207">
        <v>405.25</v>
      </c>
    </row>
    <row r="208" spans="2:3" x14ac:dyDescent="0.2">
      <c r="B208" s="1">
        <v>43018</v>
      </c>
      <c r="C208">
        <v>404.5</v>
      </c>
    </row>
    <row r="209" spans="2:3" x14ac:dyDescent="0.2">
      <c r="B209" s="1">
        <v>43019</v>
      </c>
      <c r="C209">
        <v>401.5</v>
      </c>
    </row>
    <row r="210" spans="2:3" x14ac:dyDescent="0.2">
      <c r="B210" s="1">
        <v>43020</v>
      </c>
      <c r="C210">
        <v>403.75</v>
      </c>
    </row>
    <row r="211" spans="2:3" x14ac:dyDescent="0.2">
      <c r="B211" s="1">
        <v>43021</v>
      </c>
      <c r="C211">
        <v>407.25</v>
      </c>
    </row>
    <row r="212" spans="2:3" x14ac:dyDescent="0.2">
      <c r="B212" s="1">
        <v>43024</v>
      </c>
      <c r="C212">
        <v>404.75</v>
      </c>
    </row>
    <row r="213" spans="2:3" x14ac:dyDescent="0.2">
      <c r="B213" s="1">
        <v>43025</v>
      </c>
      <c r="C213">
        <v>403.75</v>
      </c>
    </row>
    <row r="214" spans="2:3" x14ac:dyDescent="0.2">
      <c r="B214" s="1">
        <v>43026</v>
      </c>
      <c r="C214">
        <v>403</v>
      </c>
    </row>
    <row r="215" spans="2:3" x14ac:dyDescent="0.2">
      <c r="B215" s="1">
        <v>43027</v>
      </c>
      <c r="C215">
        <v>404.5</v>
      </c>
    </row>
    <row r="216" spans="2:3" x14ac:dyDescent="0.2">
      <c r="B216" s="1">
        <v>43028</v>
      </c>
      <c r="C216">
        <v>401.25</v>
      </c>
    </row>
    <row r="217" spans="2:3" x14ac:dyDescent="0.2">
      <c r="B217" s="1">
        <v>43031</v>
      </c>
      <c r="C217">
        <v>406.25</v>
      </c>
    </row>
    <row r="218" spans="2:3" x14ac:dyDescent="0.2">
      <c r="B218" s="1">
        <v>43032</v>
      </c>
      <c r="C218">
        <v>407.75</v>
      </c>
    </row>
    <row r="219" spans="2:3" x14ac:dyDescent="0.2">
      <c r="B219" s="1">
        <v>43033</v>
      </c>
      <c r="C219">
        <v>406.25</v>
      </c>
    </row>
    <row r="220" spans="2:3" x14ac:dyDescent="0.2">
      <c r="B220" s="1">
        <v>43034</v>
      </c>
      <c r="C220">
        <v>405.25</v>
      </c>
    </row>
    <row r="221" spans="2:3" x14ac:dyDescent="0.2">
      <c r="B221" s="1">
        <v>43035</v>
      </c>
      <c r="C221">
        <v>404</v>
      </c>
    </row>
    <row r="222" spans="2:3" x14ac:dyDescent="0.2">
      <c r="B222" s="1">
        <v>43038</v>
      </c>
      <c r="C222">
        <v>403.75</v>
      </c>
    </row>
    <row r="223" spans="2:3" x14ac:dyDescent="0.2">
      <c r="B223" s="1">
        <v>43039</v>
      </c>
      <c r="C223">
        <v>401</v>
      </c>
    </row>
    <row r="224" spans="2:3" x14ac:dyDescent="0.2">
      <c r="B224" s="1">
        <v>43040</v>
      </c>
      <c r="C224">
        <v>402.25</v>
      </c>
    </row>
    <row r="225" spans="2:3" x14ac:dyDescent="0.2">
      <c r="B225" s="1">
        <v>43041</v>
      </c>
      <c r="C225">
        <v>404</v>
      </c>
    </row>
    <row r="226" spans="2:3" x14ac:dyDescent="0.2">
      <c r="B226" s="1">
        <v>43042</v>
      </c>
      <c r="C226">
        <v>402.25</v>
      </c>
    </row>
    <row r="227" spans="2:3" x14ac:dyDescent="0.2">
      <c r="B227" s="1">
        <v>43045</v>
      </c>
      <c r="C227">
        <v>402.25</v>
      </c>
    </row>
    <row r="228" spans="2:3" x14ac:dyDescent="0.2">
      <c r="B228" s="1">
        <v>43046</v>
      </c>
      <c r="C228">
        <v>403</v>
      </c>
    </row>
    <row r="229" spans="2:3" x14ac:dyDescent="0.2">
      <c r="B229" s="1">
        <v>43047</v>
      </c>
      <c r="C229">
        <v>403</v>
      </c>
    </row>
    <row r="230" spans="2:3" x14ac:dyDescent="0.2">
      <c r="B230" s="1">
        <v>43048</v>
      </c>
      <c r="C230">
        <v>397</v>
      </c>
    </row>
    <row r="231" spans="2:3" x14ac:dyDescent="0.2">
      <c r="B231" s="1">
        <v>43049</v>
      </c>
      <c r="C231">
        <v>398.25</v>
      </c>
    </row>
    <row r="232" spans="2:3" x14ac:dyDescent="0.2">
      <c r="B232" s="1">
        <v>43052</v>
      </c>
      <c r="C232">
        <v>396.5</v>
      </c>
    </row>
    <row r="233" spans="2:3" x14ac:dyDescent="0.2">
      <c r="B233" s="1">
        <v>43053</v>
      </c>
      <c r="C233">
        <v>392.25</v>
      </c>
    </row>
    <row r="234" spans="2:3" x14ac:dyDescent="0.2">
      <c r="B234" s="1">
        <v>43054</v>
      </c>
      <c r="C234">
        <v>392</v>
      </c>
    </row>
    <row r="235" spans="2:3" x14ac:dyDescent="0.2">
      <c r="B235" s="1">
        <v>43055</v>
      </c>
      <c r="C235">
        <v>390.75</v>
      </c>
    </row>
    <row r="236" spans="2:3" x14ac:dyDescent="0.2">
      <c r="B236" s="1">
        <v>43056</v>
      </c>
      <c r="C236">
        <v>395.75</v>
      </c>
    </row>
    <row r="237" spans="2:3" x14ac:dyDescent="0.2">
      <c r="B237" s="1">
        <v>43059</v>
      </c>
      <c r="C237">
        <v>396.5</v>
      </c>
    </row>
    <row r="238" spans="2:3" x14ac:dyDescent="0.2">
      <c r="B238" s="1">
        <v>43060</v>
      </c>
      <c r="C238">
        <v>396.75</v>
      </c>
    </row>
    <row r="239" spans="2:3" x14ac:dyDescent="0.2">
      <c r="B239" s="1">
        <v>43061</v>
      </c>
      <c r="C239">
        <v>397.75</v>
      </c>
    </row>
    <row r="240" spans="2:3" x14ac:dyDescent="0.2">
      <c r="B240" s="1">
        <v>43063</v>
      </c>
      <c r="C240">
        <v>396.25</v>
      </c>
    </row>
    <row r="241" spans="2:3" x14ac:dyDescent="0.2">
      <c r="B241" s="1">
        <v>43066</v>
      </c>
      <c r="C241">
        <v>394</v>
      </c>
    </row>
    <row r="242" spans="2:3" x14ac:dyDescent="0.2">
      <c r="B242" s="1">
        <v>43067</v>
      </c>
      <c r="C242">
        <v>392.25</v>
      </c>
    </row>
    <row r="243" spans="2:3" x14ac:dyDescent="0.2">
      <c r="B243" s="1">
        <v>43068</v>
      </c>
      <c r="C243">
        <v>395.5</v>
      </c>
    </row>
    <row r="244" spans="2:3" x14ac:dyDescent="0.2">
      <c r="B244" s="1">
        <v>43069</v>
      </c>
      <c r="C244">
        <v>396.5</v>
      </c>
    </row>
    <row r="245" spans="2:3" x14ac:dyDescent="0.2">
      <c r="B245" s="1">
        <v>43070</v>
      </c>
      <c r="C245">
        <v>398.5</v>
      </c>
    </row>
    <row r="246" spans="2:3" x14ac:dyDescent="0.2">
      <c r="B246" s="1">
        <v>43073</v>
      </c>
      <c r="C246">
        <v>394.5</v>
      </c>
    </row>
    <row r="247" spans="2:3" x14ac:dyDescent="0.2">
      <c r="B247" s="1">
        <v>43074</v>
      </c>
      <c r="C247">
        <v>395</v>
      </c>
    </row>
    <row r="248" spans="2:3" x14ac:dyDescent="0.2">
      <c r="B248" s="1">
        <v>43075</v>
      </c>
      <c r="C248">
        <v>394.5</v>
      </c>
    </row>
    <row r="249" spans="2:3" x14ac:dyDescent="0.2">
      <c r="B249" s="1">
        <v>43076</v>
      </c>
      <c r="C249">
        <v>393.75</v>
      </c>
    </row>
    <row r="250" spans="2:3" x14ac:dyDescent="0.2">
      <c r="B250" s="1">
        <v>43077</v>
      </c>
      <c r="C250">
        <v>394.75</v>
      </c>
    </row>
    <row r="251" spans="2:3" x14ac:dyDescent="0.2">
      <c r="B251" s="1">
        <v>43080</v>
      </c>
      <c r="C251">
        <v>391.25</v>
      </c>
    </row>
    <row r="252" spans="2:3" x14ac:dyDescent="0.2">
      <c r="B252" s="1">
        <v>43081</v>
      </c>
      <c r="C252">
        <v>390.25</v>
      </c>
    </row>
    <row r="253" spans="2:3" x14ac:dyDescent="0.2">
      <c r="B253" s="1">
        <v>43082</v>
      </c>
      <c r="C253">
        <v>391.25</v>
      </c>
    </row>
    <row r="254" spans="2:3" x14ac:dyDescent="0.2">
      <c r="B254" s="1">
        <v>43083</v>
      </c>
      <c r="C254">
        <v>390.5</v>
      </c>
    </row>
    <row r="255" spans="2:3" x14ac:dyDescent="0.2">
      <c r="B255" s="1">
        <v>43084</v>
      </c>
      <c r="C255">
        <v>389.75</v>
      </c>
    </row>
    <row r="256" spans="2:3" x14ac:dyDescent="0.2">
      <c r="B256" s="1">
        <v>43087</v>
      </c>
      <c r="C256">
        <v>389.75</v>
      </c>
    </row>
    <row r="257" spans="2:3" x14ac:dyDescent="0.2">
      <c r="B257" s="1">
        <v>43088</v>
      </c>
      <c r="C257">
        <v>390.5</v>
      </c>
    </row>
    <row r="258" spans="2:3" x14ac:dyDescent="0.2">
      <c r="B258" s="1">
        <v>43089</v>
      </c>
      <c r="C258">
        <v>392.25</v>
      </c>
    </row>
    <row r="259" spans="2:3" x14ac:dyDescent="0.2">
      <c r="B259" s="1">
        <v>43090</v>
      </c>
      <c r="C259">
        <v>393.25</v>
      </c>
    </row>
    <row r="260" spans="2:3" x14ac:dyDescent="0.2">
      <c r="B260" s="1">
        <v>43091</v>
      </c>
      <c r="C260">
        <v>394</v>
      </c>
    </row>
    <row r="261" spans="2:3" x14ac:dyDescent="0.2">
      <c r="B261" s="1">
        <v>43095</v>
      </c>
      <c r="C261">
        <v>395.5</v>
      </c>
    </row>
    <row r="262" spans="2:3" x14ac:dyDescent="0.2">
      <c r="B262" s="1">
        <v>43096</v>
      </c>
      <c r="C262">
        <v>396.25</v>
      </c>
    </row>
    <row r="263" spans="2:3" x14ac:dyDescent="0.2">
      <c r="B263" s="1">
        <v>43097</v>
      </c>
      <c r="C263">
        <v>394.75</v>
      </c>
    </row>
    <row r="264" spans="2:3" x14ac:dyDescent="0.2">
      <c r="B264" s="1">
        <v>43098</v>
      </c>
      <c r="C264">
        <v>393.25</v>
      </c>
    </row>
    <row r="265" spans="2:3" x14ac:dyDescent="0.2">
      <c r="B265" s="1">
        <v>43102</v>
      </c>
      <c r="C265">
        <v>395.5</v>
      </c>
    </row>
    <row r="266" spans="2:3" x14ac:dyDescent="0.2">
      <c r="B266" s="1">
        <v>43103</v>
      </c>
      <c r="C266">
        <v>395.5</v>
      </c>
    </row>
    <row r="267" spans="2:3" x14ac:dyDescent="0.2">
      <c r="B267" s="1">
        <v>43104</v>
      </c>
      <c r="C267">
        <v>394</v>
      </c>
    </row>
    <row r="268" spans="2:3" x14ac:dyDescent="0.2">
      <c r="B268" s="1">
        <v>43105</v>
      </c>
      <c r="C268">
        <v>394</v>
      </c>
    </row>
    <row r="269" spans="2:3" x14ac:dyDescent="0.2">
      <c r="B269" s="1">
        <v>43108</v>
      </c>
      <c r="C269">
        <v>390.5</v>
      </c>
    </row>
    <row r="270" spans="2:3" x14ac:dyDescent="0.2">
      <c r="B270" s="1">
        <v>43109</v>
      </c>
      <c r="C270">
        <v>392</v>
      </c>
    </row>
    <row r="271" spans="2:3" x14ac:dyDescent="0.2">
      <c r="B271" s="1">
        <v>43110</v>
      </c>
      <c r="C271">
        <v>392.25</v>
      </c>
    </row>
    <row r="272" spans="2:3" x14ac:dyDescent="0.2">
      <c r="B272" s="1">
        <v>43111</v>
      </c>
      <c r="C272">
        <v>392.25</v>
      </c>
    </row>
    <row r="273" spans="2:3" x14ac:dyDescent="0.2">
      <c r="B273" s="1">
        <v>43112</v>
      </c>
      <c r="C273">
        <v>389.75</v>
      </c>
    </row>
    <row r="274" spans="2:3" x14ac:dyDescent="0.2">
      <c r="B274" s="1">
        <v>43116</v>
      </c>
      <c r="C274">
        <v>391.75</v>
      </c>
    </row>
    <row r="275" spans="2:3" x14ac:dyDescent="0.2">
      <c r="B275" s="1">
        <v>43117</v>
      </c>
      <c r="C275">
        <v>395.25</v>
      </c>
    </row>
    <row r="276" spans="2:3" x14ac:dyDescent="0.2">
      <c r="B276" s="1">
        <v>43118</v>
      </c>
      <c r="C276">
        <v>394.25</v>
      </c>
    </row>
    <row r="277" spans="2:3" x14ac:dyDescent="0.2">
      <c r="B277" s="1">
        <v>43119</v>
      </c>
      <c r="C277">
        <v>394.75</v>
      </c>
    </row>
    <row r="278" spans="2:3" x14ac:dyDescent="0.2">
      <c r="B278" s="1">
        <v>43122</v>
      </c>
      <c r="C278">
        <v>394.75</v>
      </c>
    </row>
    <row r="279" spans="2:3" x14ac:dyDescent="0.2">
      <c r="B279" s="1">
        <v>43123</v>
      </c>
      <c r="C279">
        <v>394</v>
      </c>
    </row>
    <row r="280" spans="2:3" x14ac:dyDescent="0.2">
      <c r="B280" s="1">
        <v>43124</v>
      </c>
      <c r="C280">
        <v>397.75</v>
      </c>
    </row>
    <row r="281" spans="2:3" x14ac:dyDescent="0.2">
      <c r="B281" s="1">
        <v>43125</v>
      </c>
      <c r="C281">
        <v>397.25</v>
      </c>
    </row>
    <row r="282" spans="2:3" x14ac:dyDescent="0.2">
      <c r="B282" s="1">
        <v>43126</v>
      </c>
      <c r="C282">
        <v>398.5</v>
      </c>
    </row>
    <row r="283" spans="2:3" x14ac:dyDescent="0.2">
      <c r="B283" s="1">
        <v>43129</v>
      </c>
      <c r="C283">
        <v>400</v>
      </c>
    </row>
    <row r="284" spans="2:3" x14ac:dyDescent="0.2">
      <c r="B284" s="1">
        <v>43130</v>
      </c>
      <c r="C284">
        <v>401.75</v>
      </c>
    </row>
    <row r="285" spans="2:3" x14ac:dyDescent="0.2">
      <c r="B285" s="1">
        <v>43131</v>
      </c>
      <c r="C285">
        <v>401.25</v>
      </c>
    </row>
    <row r="286" spans="2:3" x14ac:dyDescent="0.2">
      <c r="B286" s="1">
        <v>43132</v>
      </c>
      <c r="C286">
        <v>401.5</v>
      </c>
    </row>
    <row r="287" spans="2:3" x14ac:dyDescent="0.2">
      <c r="B287" s="1">
        <v>43133</v>
      </c>
      <c r="C287">
        <v>400.5</v>
      </c>
    </row>
    <row r="288" spans="2:3" x14ac:dyDescent="0.2">
      <c r="B288" s="1">
        <v>43136</v>
      </c>
      <c r="C288">
        <v>397.25</v>
      </c>
    </row>
    <row r="289" spans="2:3" x14ac:dyDescent="0.2">
      <c r="B289" s="1">
        <v>43137</v>
      </c>
      <c r="C289">
        <v>401.25</v>
      </c>
    </row>
    <row r="290" spans="2:3" x14ac:dyDescent="0.2">
      <c r="B290" s="1">
        <v>43138</v>
      </c>
      <c r="C290">
        <v>402.25</v>
      </c>
    </row>
    <row r="291" spans="2:3" x14ac:dyDescent="0.2">
      <c r="B291" s="1">
        <v>43139</v>
      </c>
      <c r="C291">
        <v>402.25</v>
      </c>
    </row>
    <row r="292" spans="2:3" x14ac:dyDescent="0.2">
      <c r="B292" s="1">
        <v>43140</v>
      </c>
      <c r="C292">
        <v>400</v>
      </c>
    </row>
    <row r="293" spans="2:3" x14ac:dyDescent="0.2">
      <c r="B293" s="1">
        <v>43143</v>
      </c>
      <c r="C293">
        <v>404.25</v>
      </c>
    </row>
    <row r="294" spans="2:3" x14ac:dyDescent="0.2">
      <c r="B294" s="1">
        <v>43144</v>
      </c>
      <c r="C294">
        <v>403.75</v>
      </c>
    </row>
    <row r="295" spans="2:3" x14ac:dyDescent="0.2">
      <c r="B295" s="1">
        <v>43145</v>
      </c>
      <c r="C295">
        <v>404</v>
      </c>
    </row>
    <row r="296" spans="2:3" x14ac:dyDescent="0.2">
      <c r="B296" s="1">
        <v>43146</v>
      </c>
      <c r="C296">
        <v>405.25</v>
      </c>
    </row>
    <row r="297" spans="2:3" x14ac:dyDescent="0.2">
      <c r="B297" s="1">
        <v>43147</v>
      </c>
      <c r="C297">
        <v>404.75</v>
      </c>
    </row>
    <row r="298" spans="2:3" x14ac:dyDescent="0.2">
      <c r="B298" s="1">
        <v>43151</v>
      </c>
      <c r="C298">
        <v>404</v>
      </c>
    </row>
    <row r="299" spans="2:3" x14ac:dyDescent="0.2">
      <c r="B299" s="1">
        <v>43152</v>
      </c>
      <c r="C299">
        <v>404.25</v>
      </c>
    </row>
    <row r="300" spans="2:3" x14ac:dyDescent="0.2">
      <c r="B300" s="1">
        <v>43153</v>
      </c>
      <c r="C300">
        <v>405</v>
      </c>
    </row>
    <row r="301" spans="2:3" x14ac:dyDescent="0.2">
      <c r="B301" s="1">
        <v>43154</v>
      </c>
      <c r="C301">
        <v>404.75</v>
      </c>
    </row>
    <row r="302" spans="2:3" x14ac:dyDescent="0.2">
      <c r="B302" s="1">
        <v>43157</v>
      </c>
      <c r="C302">
        <v>406.5</v>
      </c>
    </row>
    <row r="303" spans="2:3" x14ac:dyDescent="0.2">
      <c r="B303" s="1">
        <v>43158</v>
      </c>
      <c r="C303">
        <v>407.5</v>
      </c>
    </row>
    <row r="304" spans="2:3" x14ac:dyDescent="0.2">
      <c r="B304" s="1">
        <v>43159</v>
      </c>
      <c r="C304">
        <v>408.75</v>
      </c>
    </row>
    <row r="305" spans="2:3" x14ac:dyDescent="0.2">
      <c r="B305" s="1">
        <v>43160</v>
      </c>
      <c r="C305">
        <v>411.75</v>
      </c>
    </row>
    <row r="306" spans="2:3" x14ac:dyDescent="0.2">
      <c r="B306" s="1">
        <v>43161</v>
      </c>
      <c r="C306">
        <v>411.25</v>
      </c>
    </row>
    <row r="307" spans="2:3" x14ac:dyDescent="0.2">
      <c r="B307" s="1">
        <v>43164</v>
      </c>
      <c r="C307">
        <v>413</v>
      </c>
    </row>
    <row r="308" spans="2:3" x14ac:dyDescent="0.2">
      <c r="B308" s="1">
        <v>43165</v>
      </c>
      <c r="C308">
        <v>413.5</v>
      </c>
    </row>
    <row r="309" spans="2:3" x14ac:dyDescent="0.2">
      <c r="B309" s="1">
        <v>43166</v>
      </c>
      <c r="C309">
        <v>413.5</v>
      </c>
    </row>
    <row r="310" spans="2:3" x14ac:dyDescent="0.2">
      <c r="B310" s="1">
        <v>43167</v>
      </c>
      <c r="C310">
        <v>416.75</v>
      </c>
    </row>
    <row r="311" spans="2:3" x14ac:dyDescent="0.2">
      <c r="B311" s="1">
        <v>43168</v>
      </c>
      <c r="C311">
        <v>413.75</v>
      </c>
    </row>
    <row r="312" spans="2:3" x14ac:dyDescent="0.2">
      <c r="B312" s="1">
        <v>43171</v>
      </c>
      <c r="C312">
        <v>414.25</v>
      </c>
    </row>
    <row r="313" spans="2:3" x14ac:dyDescent="0.2">
      <c r="B313" s="1">
        <v>43172</v>
      </c>
      <c r="C313">
        <v>416</v>
      </c>
    </row>
    <row r="314" spans="2:3" x14ac:dyDescent="0.2">
      <c r="B314" s="1">
        <v>43173</v>
      </c>
      <c r="C314">
        <v>414.25</v>
      </c>
    </row>
    <row r="315" spans="2:3" x14ac:dyDescent="0.2">
      <c r="B315" s="1">
        <v>43174</v>
      </c>
      <c r="C315">
        <v>413</v>
      </c>
    </row>
    <row r="316" spans="2:3" x14ac:dyDescent="0.2">
      <c r="B316" s="1">
        <v>43175</v>
      </c>
      <c r="C316">
        <v>410.5</v>
      </c>
    </row>
    <row r="317" spans="2:3" x14ac:dyDescent="0.2">
      <c r="B317" s="1">
        <v>43178</v>
      </c>
      <c r="C317">
        <v>404.75</v>
      </c>
    </row>
    <row r="318" spans="2:3" x14ac:dyDescent="0.2">
      <c r="B318" s="1">
        <v>43179</v>
      </c>
      <c r="C318">
        <v>404.25</v>
      </c>
    </row>
    <row r="319" spans="2:3" x14ac:dyDescent="0.2">
      <c r="B319" s="1">
        <v>43180</v>
      </c>
      <c r="C319">
        <v>403.75</v>
      </c>
    </row>
    <row r="320" spans="2:3" x14ac:dyDescent="0.2">
      <c r="B320" s="1">
        <v>43181</v>
      </c>
      <c r="C320">
        <v>405.25</v>
      </c>
    </row>
    <row r="321" spans="2:3" x14ac:dyDescent="0.2">
      <c r="B321" s="1">
        <v>43182</v>
      </c>
      <c r="C321">
        <v>406.5</v>
      </c>
    </row>
    <row r="322" spans="2:3" x14ac:dyDescent="0.2">
      <c r="B322" s="1">
        <v>43185</v>
      </c>
      <c r="C322">
        <v>404</v>
      </c>
    </row>
    <row r="323" spans="2:3" x14ac:dyDescent="0.2">
      <c r="B323" s="1">
        <v>43186</v>
      </c>
      <c r="C323">
        <v>404.25</v>
      </c>
    </row>
    <row r="324" spans="2:3" x14ac:dyDescent="0.2">
      <c r="B324" s="1">
        <v>43187</v>
      </c>
      <c r="C324">
        <v>404.5</v>
      </c>
    </row>
    <row r="325" spans="2:3" x14ac:dyDescent="0.2">
      <c r="B325" s="1">
        <v>43188</v>
      </c>
      <c r="C325">
        <v>418.25</v>
      </c>
    </row>
    <row r="326" spans="2:3" x14ac:dyDescent="0.2">
      <c r="B326" s="1">
        <v>43192</v>
      </c>
      <c r="C326">
        <v>418.25</v>
      </c>
    </row>
    <row r="327" spans="2:3" x14ac:dyDescent="0.2">
      <c r="B327" s="1">
        <v>43193</v>
      </c>
      <c r="C327">
        <v>419</v>
      </c>
    </row>
    <row r="328" spans="2:3" x14ac:dyDescent="0.2">
      <c r="B328" s="1">
        <v>43194</v>
      </c>
      <c r="C328">
        <v>412.25</v>
      </c>
    </row>
    <row r="329" spans="2:3" x14ac:dyDescent="0.2">
      <c r="B329" s="1">
        <v>43195</v>
      </c>
      <c r="C329">
        <v>420.5</v>
      </c>
    </row>
    <row r="330" spans="2:3" x14ac:dyDescent="0.2">
      <c r="B330" s="1">
        <v>43196</v>
      </c>
      <c r="C330">
        <v>420</v>
      </c>
    </row>
    <row r="331" spans="2:3" x14ac:dyDescent="0.2">
      <c r="B331" s="1">
        <v>43199</v>
      </c>
      <c r="C331">
        <v>422</v>
      </c>
    </row>
    <row r="332" spans="2:3" x14ac:dyDescent="0.2">
      <c r="B332" s="1">
        <v>43200</v>
      </c>
      <c r="C332">
        <v>421.5</v>
      </c>
    </row>
    <row r="333" spans="2:3" x14ac:dyDescent="0.2">
      <c r="B333" s="1">
        <v>43201</v>
      </c>
      <c r="C333">
        <v>419.75</v>
      </c>
    </row>
    <row r="334" spans="2:3" x14ac:dyDescent="0.2">
      <c r="B334" s="1">
        <v>43202</v>
      </c>
      <c r="C334">
        <v>421.25</v>
      </c>
    </row>
    <row r="335" spans="2:3" x14ac:dyDescent="0.2">
      <c r="B335" s="1">
        <v>43203</v>
      </c>
      <c r="C335">
        <v>418.25</v>
      </c>
    </row>
    <row r="336" spans="2:3" x14ac:dyDescent="0.2">
      <c r="B336" s="1">
        <v>43206</v>
      </c>
      <c r="C336">
        <v>415</v>
      </c>
    </row>
    <row r="337" spans="2:3" x14ac:dyDescent="0.2">
      <c r="B337" s="1">
        <v>43207</v>
      </c>
      <c r="C337">
        <v>413.75</v>
      </c>
    </row>
    <row r="338" spans="2:3" x14ac:dyDescent="0.2">
      <c r="B338" s="1">
        <v>43208</v>
      </c>
      <c r="C338">
        <v>416</v>
      </c>
    </row>
    <row r="339" spans="2:3" x14ac:dyDescent="0.2">
      <c r="B339" s="1">
        <v>43209</v>
      </c>
      <c r="C339">
        <v>415.5</v>
      </c>
    </row>
    <row r="340" spans="2:3" x14ac:dyDescent="0.2">
      <c r="B340" s="1">
        <v>43210</v>
      </c>
      <c r="C340">
        <v>410.25</v>
      </c>
    </row>
    <row r="341" spans="2:3" x14ac:dyDescent="0.2">
      <c r="B341" s="1">
        <v>43213</v>
      </c>
      <c r="C341">
        <v>412</v>
      </c>
    </row>
    <row r="342" spans="2:3" x14ac:dyDescent="0.2">
      <c r="B342" s="1">
        <v>43214</v>
      </c>
      <c r="C342">
        <v>414.25</v>
      </c>
    </row>
    <row r="343" spans="2:3" x14ac:dyDescent="0.2">
      <c r="B343" s="1">
        <v>43215</v>
      </c>
      <c r="C343">
        <v>420</v>
      </c>
    </row>
    <row r="344" spans="2:3" x14ac:dyDescent="0.2">
      <c r="B344" s="1">
        <v>43216</v>
      </c>
      <c r="C344">
        <v>419.25</v>
      </c>
    </row>
    <row r="345" spans="2:3" x14ac:dyDescent="0.2">
      <c r="B345" s="1">
        <v>43217</v>
      </c>
      <c r="C345">
        <v>422</v>
      </c>
    </row>
    <row r="346" spans="2:3" x14ac:dyDescent="0.2">
      <c r="B346" s="1">
        <v>43220</v>
      </c>
      <c r="C346">
        <v>423.5</v>
      </c>
    </row>
    <row r="347" spans="2:3" x14ac:dyDescent="0.2">
      <c r="B347" s="1">
        <v>43221</v>
      </c>
      <c r="C347">
        <v>427.5</v>
      </c>
    </row>
    <row r="348" spans="2:3" x14ac:dyDescent="0.2">
      <c r="B348" s="1">
        <v>43222</v>
      </c>
      <c r="C348">
        <v>427.5</v>
      </c>
    </row>
    <row r="349" spans="2:3" x14ac:dyDescent="0.2">
      <c r="B349" s="1">
        <v>43223</v>
      </c>
      <c r="C349">
        <v>430</v>
      </c>
    </row>
    <row r="350" spans="2:3" x14ac:dyDescent="0.2">
      <c r="B350" s="1">
        <v>43224</v>
      </c>
      <c r="C350">
        <v>428.5</v>
      </c>
    </row>
    <row r="351" spans="2:3" x14ac:dyDescent="0.2">
      <c r="B351" s="1">
        <v>43227</v>
      </c>
      <c r="C351">
        <v>425</v>
      </c>
    </row>
    <row r="352" spans="2:3" x14ac:dyDescent="0.2">
      <c r="B352" s="1">
        <v>43228</v>
      </c>
      <c r="C352">
        <v>428.25</v>
      </c>
    </row>
    <row r="353" spans="2:3" x14ac:dyDescent="0.2">
      <c r="B353" s="1">
        <v>43229</v>
      </c>
      <c r="C353">
        <v>428</v>
      </c>
    </row>
    <row r="354" spans="2:3" x14ac:dyDescent="0.2">
      <c r="B354" s="1">
        <v>43230</v>
      </c>
      <c r="C354">
        <v>428</v>
      </c>
    </row>
    <row r="355" spans="2:3" x14ac:dyDescent="0.2">
      <c r="B355" s="1">
        <v>43231</v>
      </c>
      <c r="C355">
        <v>423.25</v>
      </c>
    </row>
    <row r="356" spans="2:3" x14ac:dyDescent="0.2">
      <c r="B356" s="1">
        <v>43234</v>
      </c>
      <c r="C356">
        <v>423</v>
      </c>
    </row>
    <row r="357" spans="2:3" x14ac:dyDescent="0.2">
      <c r="B357" s="1">
        <v>43235</v>
      </c>
      <c r="C357">
        <v>427.25</v>
      </c>
    </row>
    <row r="358" spans="2:3" x14ac:dyDescent="0.2">
      <c r="B358" s="1">
        <v>43236</v>
      </c>
      <c r="C358">
        <v>425.5</v>
      </c>
    </row>
    <row r="359" spans="2:3" x14ac:dyDescent="0.2">
      <c r="B359" s="1">
        <v>43237</v>
      </c>
      <c r="C359">
        <v>421.75</v>
      </c>
    </row>
    <row r="360" spans="2:3" x14ac:dyDescent="0.2">
      <c r="B360" s="1">
        <v>43238</v>
      </c>
      <c r="C360">
        <v>428.25</v>
      </c>
    </row>
    <row r="361" spans="2:3" x14ac:dyDescent="0.2">
      <c r="B361" s="1">
        <v>43241</v>
      </c>
      <c r="C361">
        <v>429.25</v>
      </c>
    </row>
    <row r="362" spans="2:3" x14ac:dyDescent="0.2">
      <c r="B362" s="1">
        <v>43242</v>
      </c>
      <c r="C362">
        <v>431.25</v>
      </c>
    </row>
    <row r="363" spans="2:3" x14ac:dyDescent="0.2">
      <c r="B363" s="1">
        <v>43243</v>
      </c>
      <c r="C363">
        <v>434.25</v>
      </c>
    </row>
    <row r="364" spans="2:3" x14ac:dyDescent="0.2">
      <c r="B364" s="1">
        <v>43244</v>
      </c>
      <c r="C364">
        <v>430.75</v>
      </c>
    </row>
    <row r="365" spans="2:3" x14ac:dyDescent="0.2">
      <c r="B365" s="1">
        <v>43245</v>
      </c>
      <c r="C365">
        <v>433.5</v>
      </c>
    </row>
    <row r="366" spans="2:3" x14ac:dyDescent="0.2">
      <c r="B366" s="1">
        <v>43249</v>
      </c>
      <c r="C366">
        <v>427.5</v>
      </c>
    </row>
    <row r="367" spans="2:3" x14ac:dyDescent="0.2">
      <c r="B367" s="1">
        <v>43250</v>
      </c>
      <c r="C367">
        <v>421.75</v>
      </c>
    </row>
    <row r="368" spans="2:3" x14ac:dyDescent="0.2">
      <c r="B368" s="1">
        <v>43251</v>
      </c>
      <c r="C368">
        <v>422.5</v>
      </c>
    </row>
    <row r="369" spans="2:3" x14ac:dyDescent="0.2">
      <c r="B369" s="1">
        <v>43252</v>
      </c>
      <c r="C369">
        <v>420.25</v>
      </c>
    </row>
    <row r="370" spans="2:3" x14ac:dyDescent="0.2">
      <c r="B370" s="1">
        <v>43255</v>
      </c>
      <c r="C370">
        <v>410.25</v>
      </c>
    </row>
    <row r="371" spans="2:3" x14ac:dyDescent="0.2">
      <c r="B371" s="1">
        <v>43256</v>
      </c>
      <c r="C371">
        <v>412.75</v>
      </c>
    </row>
    <row r="372" spans="2:3" x14ac:dyDescent="0.2">
      <c r="B372" s="1">
        <v>43257</v>
      </c>
      <c r="C372">
        <v>408.75</v>
      </c>
    </row>
    <row r="373" spans="2:3" x14ac:dyDescent="0.2">
      <c r="B373" s="1">
        <v>43258</v>
      </c>
      <c r="C373">
        <v>406</v>
      </c>
    </row>
    <row r="374" spans="2:3" x14ac:dyDescent="0.2">
      <c r="B374" s="1">
        <v>43259</v>
      </c>
      <c r="C374">
        <v>407</v>
      </c>
    </row>
    <row r="375" spans="2:3" x14ac:dyDescent="0.2">
      <c r="B375" s="1">
        <v>43262</v>
      </c>
      <c r="C375">
        <v>397.75</v>
      </c>
    </row>
    <row r="376" spans="2:3" x14ac:dyDescent="0.2">
      <c r="B376" s="1">
        <v>43263</v>
      </c>
      <c r="C376">
        <v>407.5</v>
      </c>
    </row>
    <row r="377" spans="2:3" x14ac:dyDescent="0.2">
      <c r="B377" s="1">
        <v>43264</v>
      </c>
      <c r="C377">
        <v>406.25</v>
      </c>
    </row>
    <row r="378" spans="2:3" x14ac:dyDescent="0.2">
      <c r="B378" s="1">
        <v>43265</v>
      </c>
      <c r="C378">
        <v>394</v>
      </c>
    </row>
    <row r="379" spans="2:3" x14ac:dyDescent="0.2">
      <c r="B379" s="1">
        <v>43266</v>
      </c>
      <c r="C379">
        <v>392.5</v>
      </c>
    </row>
    <row r="380" spans="2:3" x14ac:dyDescent="0.2">
      <c r="B380" s="1">
        <v>43269</v>
      </c>
      <c r="C380">
        <v>387</v>
      </c>
    </row>
    <row r="381" spans="2:3" x14ac:dyDescent="0.2">
      <c r="B381" s="1">
        <v>43270</v>
      </c>
      <c r="C381">
        <v>385</v>
      </c>
    </row>
    <row r="382" spans="2:3" x14ac:dyDescent="0.2">
      <c r="B382" s="1">
        <v>43271</v>
      </c>
      <c r="C382">
        <v>385.25</v>
      </c>
    </row>
    <row r="383" spans="2:3" x14ac:dyDescent="0.2">
      <c r="B383" s="1">
        <v>43272</v>
      </c>
      <c r="C383">
        <v>387.75</v>
      </c>
    </row>
    <row r="384" spans="2:3" x14ac:dyDescent="0.2">
      <c r="B384" s="1">
        <v>43273</v>
      </c>
      <c r="C384">
        <v>387.5</v>
      </c>
    </row>
    <row r="385" spans="2:3" x14ac:dyDescent="0.2">
      <c r="B385" s="1">
        <v>43276</v>
      </c>
      <c r="C385">
        <v>381.5</v>
      </c>
    </row>
    <row r="386" spans="2:3" x14ac:dyDescent="0.2">
      <c r="B386" s="1">
        <v>43277</v>
      </c>
      <c r="C386">
        <v>382.75</v>
      </c>
    </row>
    <row r="387" spans="2:3" x14ac:dyDescent="0.2">
      <c r="B387" s="1">
        <v>43278</v>
      </c>
      <c r="C387">
        <v>382.75</v>
      </c>
    </row>
    <row r="388" spans="2:3" x14ac:dyDescent="0.2">
      <c r="B388" s="1">
        <v>43279</v>
      </c>
      <c r="C388">
        <v>375.75</v>
      </c>
    </row>
    <row r="389" spans="2:3" x14ac:dyDescent="0.2">
      <c r="B389" s="1">
        <v>43280</v>
      </c>
      <c r="C389">
        <v>381.25</v>
      </c>
    </row>
    <row r="390" spans="2:3" x14ac:dyDescent="0.2">
      <c r="B390" s="1">
        <v>43283</v>
      </c>
      <c r="C390">
        <v>369.5</v>
      </c>
    </row>
    <row r="391" spans="2:3" x14ac:dyDescent="0.2">
      <c r="B391" s="1">
        <v>43284</v>
      </c>
      <c r="C391">
        <v>374.5</v>
      </c>
    </row>
    <row r="392" spans="2:3" x14ac:dyDescent="0.2">
      <c r="B392" s="1">
        <v>43286</v>
      </c>
      <c r="C392">
        <v>375</v>
      </c>
    </row>
    <row r="393" spans="2:3" x14ac:dyDescent="0.2">
      <c r="B393" s="1">
        <v>43287</v>
      </c>
      <c r="C393">
        <v>383.25</v>
      </c>
    </row>
    <row r="394" spans="2:3" x14ac:dyDescent="0.2">
      <c r="B394" s="1">
        <v>43290</v>
      </c>
      <c r="C394">
        <v>378</v>
      </c>
    </row>
    <row r="395" spans="2:3" x14ac:dyDescent="0.2">
      <c r="B395" s="1">
        <v>43291</v>
      </c>
      <c r="C395">
        <v>372.25</v>
      </c>
    </row>
    <row r="396" spans="2:3" x14ac:dyDescent="0.2">
      <c r="B396" s="1">
        <v>43292</v>
      </c>
      <c r="C396">
        <v>365</v>
      </c>
    </row>
    <row r="397" spans="2:3" x14ac:dyDescent="0.2">
      <c r="B397" s="1">
        <v>43293</v>
      </c>
      <c r="C397">
        <v>371</v>
      </c>
    </row>
    <row r="398" spans="2:3" x14ac:dyDescent="0.2">
      <c r="B398" s="1">
        <v>43294</v>
      </c>
      <c r="C398">
        <v>366.5</v>
      </c>
    </row>
    <row r="399" spans="2:3" x14ac:dyDescent="0.2">
      <c r="B399" s="1">
        <v>43297</v>
      </c>
      <c r="C399">
        <v>367.25</v>
      </c>
    </row>
    <row r="400" spans="2:3" x14ac:dyDescent="0.2">
      <c r="B400" s="1">
        <v>43298</v>
      </c>
      <c r="C400">
        <v>371.75</v>
      </c>
    </row>
    <row r="401" spans="2:3" x14ac:dyDescent="0.2">
      <c r="B401" s="1">
        <v>43299</v>
      </c>
      <c r="C401">
        <v>372.75</v>
      </c>
    </row>
    <row r="402" spans="2:3" x14ac:dyDescent="0.2">
      <c r="B402" s="1">
        <v>43300</v>
      </c>
      <c r="C402">
        <v>376.5</v>
      </c>
    </row>
    <row r="403" spans="2:3" x14ac:dyDescent="0.2">
      <c r="B403" s="1">
        <v>43301</v>
      </c>
      <c r="C403">
        <v>380</v>
      </c>
    </row>
    <row r="404" spans="2:3" x14ac:dyDescent="0.2">
      <c r="B404" s="1">
        <v>43304</v>
      </c>
      <c r="C404">
        <v>382.5</v>
      </c>
    </row>
    <row r="405" spans="2:3" x14ac:dyDescent="0.2">
      <c r="B405" s="1">
        <v>43305</v>
      </c>
      <c r="C405">
        <v>377.25</v>
      </c>
    </row>
    <row r="406" spans="2:3" x14ac:dyDescent="0.2">
      <c r="B406" s="1">
        <v>43306</v>
      </c>
      <c r="C406">
        <v>384.25</v>
      </c>
    </row>
    <row r="407" spans="2:3" x14ac:dyDescent="0.2">
      <c r="B407" s="1">
        <v>43307</v>
      </c>
      <c r="C407">
        <v>386.25</v>
      </c>
    </row>
    <row r="408" spans="2:3" x14ac:dyDescent="0.2">
      <c r="B408" s="1">
        <v>43308</v>
      </c>
      <c r="C408">
        <v>386.75</v>
      </c>
    </row>
    <row r="409" spans="2:3" x14ac:dyDescent="0.2">
      <c r="B409" s="1">
        <v>43311</v>
      </c>
      <c r="C409">
        <v>391.75</v>
      </c>
    </row>
    <row r="410" spans="2:3" x14ac:dyDescent="0.2">
      <c r="B410" s="1">
        <v>43312</v>
      </c>
      <c r="C410">
        <v>397</v>
      </c>
    </row>
    <row r="411" spans="2:3" x14ac:dyDescent="0.2">
      <c r="B411" s="1">
        <v>43313</v>
      </c>
      <c r="C411">
        <v>390.25</v>
      </c>
    </row>
    <row r="412" spans="2:3" x14ac:dyDescent="0.2">
      <c r="B412" s="1">
        <v>43314</v>
      </c>
      <c r="C412">
        <v>392.25</v>
      </c>
    </row>
    <row r="413" spans="2:3" x14ac:dyDescent="0.2">
      <c r="B413" s="1">
        <v>43315</v>
      </c>
      <c r="C413">
        <v>395.5</v>
      </c>
    </row>
    <row r="414" spans="2:3" x14ac:dyDescent="0.2">
      <c r="B414" s="1">
        <v>43318</v>
      </c>
      <c r="C414">
        <v>396.5</v>
      </c>
    </row>
    <row r="415" spans="2:3" x14ac:dyDescent="0.2">
      <c r="B415" s="1">
        <v>43319</v>
      </c>
      <c r="C415">
        <v>395.5</v>
      </c>
    </row>
    <row r="416" spans="2:3" x14ac:dyDescent="0.2">
      <c r="B416" s="1">
        <v>43320</v>
      </c>
      <c r="C416">
        <v>396</v>
      </c>
    </row>
    <row r="417" spans="2:3" x14ac:dyDescent="0.2">
      <c r="B417" s="1">
        <v>43321</v>
      </c>
      <c r="C417">
        <v>394</v>
      </c>
    </row>
    <row r="418" spans="2:3" x14ac:dyDescent="0.2">
      <c r="B418" s="1">
        <v>43322</v>
      </c>
      <c r="C418">
        <v>383.25</v>
      </c>
    </row>
    <row r="419" spans="2:3" x14ac:dyDescent="0.2">
      <c r="B419" s="1">
        <v>43325</v>
      </c>
      <c r="C419">
        <v>382</v>
      </c>
    </row>
    <row r="420" spans="2:3" x14ac:dyDescent="0.2">
      <c r="B420" s="1">
        <v>43326</v>
      </c>
      <c r="C420">
        <v>388</v>
      </c>
    </row>
    <row r="421" spans="2:3" x14ac:dyDescent="0.2">
      <c r="B421" s="1">
        <v>43327</v>
      </c>
      <c r="C421">
        <v>387.75</v>
      </c>
    </row>
    <row r="422" spans="2:3" x14ac:dyDescent="0.2">
      <c r="B422" s="1">
        <v>43328</v>
      </c>
      <c r="C422">
        <v>391.5</v>
      </c>
    </row>
    <row r="423" spans="2:3" x14ac:dyDescent="0.2">
      <c r="B423" s="1">
        <v>43329</v>
      </c>
      <c r="C423">
        <v>390.75</v>
      </c>
    </row>
    <row r="424" spans="2:3" x14ac:dyDescent="0.2">
      <c r="B424" s="1">
        <v>43332</v>
      </c>
      <c r="C424">
        <v>388.5</v>
      </c>
    </row>
    <row r="425" spans="2:3" x14ac:dyDescent="0.2">
      <c r="B425" s="1">
        <v>43333</v>
      </c>
      <c r="C425">
        <v>386.25</v>
      </c>
    </row>
    <row r="426" spans="2:3" x14ac:dyDescent="0.2">
      <c r="B426" s="1">
        <v>43334</v>
      </c>
      <c r="C426">
        <v>379</v>
      </c>
    </row>
    <row r="427" spans="2:3" x14ac:dyDescent="0.2">
      <c r="B427" s="1">
        <v>43335</v>
      </c>
      <c r="C427">
        <v>373.25</v>
      </c>
    </row>
    <row r="428" spans="2:3" x14ac:dyDescent="0.2">
      <c r="B428" s="1">
        <v>43336</v>
      </c>
      <c r="C428">
        <v>375</v>
      </c>
    </row>
    <row r="429" spans="2:3" x14ac:dyDescent="0.2">
      <c r="B429" s="1">
        <v>43339</v>
      </c>
      <c r="C429">
        <v>374</v>
      </c>
    </row>
    <row r="430" spans="2:3" x14ac:dyDescent="0.2">
      <c r="B430" s="1">
        <v>43340</v>
      </c>
      <c r="C430">
        <v>369</v>
      </c>
    </row>
    <row r="431" spans="2:3" x14ac:dyDescent="0.2">
      <c r="B431" s="1">
        <v>43341</v>
      </c>
      <c r="C431">
        <v>369.5</v>
      </c>
    </row>
    <row r="432" spans="2:3" x14ac:dyDescent="0.2">
      <c r="B432" s="1">
        <v>43342</v>
      </c>
      <c r="C432">
        <v>369.25</v>
      </c>
    </row>
    <row r="433" spans="2:3" x14ac:dyDescent="0.2">
      <c r="B433" s="1">
        <v>43343</v>
      </c>
      <c r="C433">
        <v>377.25</v>
      </c>
    </row>
    <row r="434" spans="2:3" x14ac:dyDescent="0.2">
      <c r="B434" s="1">
        <v>43347</v>
      </c>
      <c r="C434">
        <v>379.75</v>
      </c>
    </row>
    <row r="435" spans="2:3" x14ac:dyDescent="0.2">
      <c r="B435" s="1">
        <v>43348</v>
      </c>
      <c r="C435">
        <v>377.25</v>
      </c>
    </row>
    <row r="436" spans="2:3" x14ac:dyDescent="0.2">
      <c r="B436" s="1">
        <v>43349</v>
      </c>
      <c r="C436">
        <v>378.25</v>
      </c>
    </row>
    <row r="437" spans="2:3" x14ac:dyDescent="0.2">
      <c r="B437" s="1">
        <v>43350</v>
      </c>
      <c r="C437">
        <v>379.25</v>
      </c>
    </row>
    <row r="438" spans="2:3" x14ac:dyDescent="0.2">
      <c r="B438" s="1">
        <v>43353</v>
      </c>
      <c r="C438">
        <v>379.25</v>
      </c>
    </row>
    <row r="439" spans="2:3" x14ac:dyDescent="0.2">
      <c r="B439" s="1">
        <v>43354</v>
      </c>
      <c r="C439">
        <v>378.5</v>
      </c>
    </row>
    <row r="440" spans="2:3" x14ac:dyDescent="0.2">
      <c r="B440" s="1">
        <v>43355</v>
      </c>
      <c r="C440">
        <v>365</v>
      </c>
    </row>
    <row r="441" spans="2:3" x14ac:dyDescent="0.2">
      <c r="B441" s="1">
        <v>43356</v>
      </c>
      <c r="C441">
        <v>362.75</v>
      </c>
    </row>
    <row r="442" spans="2:3" x14ac:dyDescent="0.2">
      <c r="B442" s="1">
        <v>43357</v>
      </c>
      <c r="C442">
        <v>363.75</v>
      </c>
    </row>
    <row r="443" spans="2:3" x14ac:dyDescent="0.2">
      <c r="B443" s="1">
        <v>43360</v>
      </c>
      <c r="C443">
        <v>360</v>
      </c>
    </row>
    <row r="444" spans="2:3" x14ac:dyDescent="0.2">
      <c r="B444" s="1">
        <v>43361</v>
      </c>
      <c r="C444">
        <v>355.5</v>
      </c>
    </row>
    <row r="445" spans="2:3" x14ac:dyDescent="0.2">
      <c r="B445" s="1">
        <v>43362</v>
      </c>
      <c r="C445">
        <v>358</v>
      </c>
    </row>
    <row r="446" spans="2:3" x14ac:dyDescent="0.2">
      <c r="B446" s="1">
        <v>43363</v>
      </c>
      <c r="C446">
        <v>364.75</v>
      </c>
    </row>
    <row r="447" spans="2:3" x14ac:dyDescent="0.2">
      <c r="B447" s="1">
        <v>43364</v>
      </c>
      <c r="C447">
        <v>369.25</v>
      </c>
    </row>
    <row r="448" spans="2:3" x14ac:dyDescent="0.2">
      <c r="B448" s="1">
        <v>43367</v>
      </c>
      <c r="C448">
        <v>372.5</v>
      </c>
    </row>
    <row r="449" spans="2:3" x14ac:dyDescent="0.2">
      <c r="B449" s="1">
        <v>43368</v>
      </c>
      <c r="C449">
        <v>375.75</v>
      </c>
    </row>
    <row r="450" spans="2:3" x14ac:dyDescent="0.2">
      <c r="B450" s="1">
        <v>43369</v>
      </c>
      <c r="C450">
        <v>375</v>
      </c>
    </row>
    <row r="451" spans="2:3" x14ac:dyDescent="0.2">
      <c r="B451" s="1">
        <v>43370</v>
      </c>
      <c r="C451">
        <v>376.5</v>
      </c>
    </row>
    <row r="452" spans="2:3" x14ac:dyDescent="0.2">
      <c r="B452" s="1">
        <v>43371</v>
      </c>
      <c r="C452">
        <v>368</v>
      </c>
    </row>
    <row r="453" spans="2:3" x14ac:dyDescent="0.2">
      <c r="B453" s="1">
        <v>43374</v>
      </c>
      <c r="C453">
        <v>377.75</v>
      </c>
    </row>
    <row r="454" spans="2:3" x14ac:dyDescent="0.2">
      <c r="B454" s="1">
        <v>43375</v>
      </c>
      <c r="C454">
        <v>379.5</v>
      </c>
    </row>
    <row r="455" spans="2:3" x14ac:dyDescent="0.2">
      <c r="B455" s="1">
        <v>43376</v>
      </c>
      <c r="C455">
        <v>376.75</v>
      </c>
    </row>
    <row r="456" spans="2:3" x14ac:dyDescent="0.2">
      <c r="B456" s="1">
        <v>43377</v>
      </c>
      <c r="C456">
        <v>379.25</v>
      </c>
    </row>
    <row r="457" spans="2:3" x14ac:dyDescent="0.2">
      <c r="B457" s="1">
        <v>43378</v>
      </c>
      <c r="C457">
        <v>380</v>
      </c>
    </row>
    <row r="458" spans="2:3" x14ac:dyDescent="0.2">
      <c r="B458" s="1">
        <v>43381</v>
      </c>
      <c r="C458">
        <v>378.5</v>
      </c>
    </row>
    <row r="459" spans="2:3" x14ac:dyDescent="0.2">
      <c r="B459" s="1">
        <v>43382</v>
      </c>
      <c r="C459">
        <v>376.5</v>
      </c>
    </row>
    <row r="460" spans="2:3" x14ac:dyDescent="0.2">
      <c r="B460" s="1">
        <v>43383</v>
      </c>
      <c r="C460">
        <v>374.75</v>
      </c>
    </row>
    <row r="461" spans="2:3" x14ac:dyDescent="0.2">
      <c r="B461" s="1">
        <v>43384</v>
      </c>
      <c r="C461">
        <v>381.25</v>
      </c>
    </row>
    <row r="462" spans="2:3" x14ac:dyDescent="0.2">
      <c r="B462" s="1">
        <v>43385</v>
      </c>
      <c r="C462">
        <v>385.75</v>
      </c>
    </row>
    <row r="463" spans="2:3" x14ac:dyDescent="0.2">
      <c r="B463" s="1">
        <v>43388</v>
      </c>
      <c r="C463">
        <v>390.25</v>
      </c>
    </row>
    <row r="464" spans="2:3" x14ac:dyDescent="0.2">
      <c r="B464" s="1">
        <v>43389</v>
      </c>
      <c r="C464">
        <v>387.25</v>
      </c>
    </row>
    <row r="465" spans="2:3" x14ac:dyDescent="0.2">
      <c r="B465" s="1">
        <v>43390</v>
      </c>
      <c r="C465">
        <v>386.5</v>
      </c>
    </row>
    <row r="466" spans="2:3" x14ac:dyDescent="0.2">
      <c r="B466" s="1">
        <v>43391</v>
      </c>
      <c r="C466">
        <v>383</v>
      </c>
    </row>
    <row r="467" spans="2:3" x14ac:dyDescent="0.2">
      <c r="B467" s="1">
        <v>43392</v>
      </c>
      <c r="C467">
        <v>379.5</v>
      </c>
    </row>
    <row r="468" spans="2:3" x14ac:dyDescent="0.2">
      <c r="B468" s="1">
        <v>43395</v>
      </c>
      <c r="C468">
        <v>381.75</v>
      </c>
    </row>
    <row r="469" spans="2:3" x14ac:dyDescent="0.2">
      <c r="B469" s="1">
        <v>43396</v>
      </c>
      <c r="C469">
        <v>382.5</v>
      </c>
    </row>
    <row r="470" spans="2:3" x14ac:dyDescent="0.2">
      <c r="B470" s="1">
        <v>43397</v>
      </c>
      <c r="C470">
        <v>380.5</v>
      </c>
    </row>
    <row r="471" spans="2:3" x14ac:dyDescent="0.2">
      <c r="B471" s="1">
        <v>43398</v>
      </c>
      <c r="C471">
        <v>373.5</v>
      </c>
    </row>
    <row r="472" spans="2:3" x14ac:dyDescent="0.2">
      <c r="B472" s="1">
        <v>43399</v>
      </c>
      <c r="C472">
        <v>380</v>
      </c>
    </row>
    <row r="473" spans="2:3" x14ac:dyDescent="0.2">
      <c r="B473" s="1">
        <v>43402</v>
      </c>
      <c r="C473">
        <v>379.25</v>
      </c>
    </row>
    <row r="474" spans="2:3" x14ac:dyDescent="0.2">
      <c r="B474" s="1">
        <v>43403</v>
      </c>
      <c r="C474">
        <v>377.25</v>
      </c>
    </row>
    <row r="475" spans="2:3" x14ac:dyDescent="0.2">
      <c r="B475" s="1">
        <v>43404</v>
      </c>
      <c r="C475">
        <v>375.75</v>
      </c>
    </row>
    <row r="476" spans="2:3" x14ac:dyDescent="0.2">
      <c r="B476" s="1">
        <v>43405</v>
      </c>
      <c r="C476">
        <v>378.75</v>
      </c>
    </row>
    <row r="477" spans="2:3" x14ac:dyDescent="0.2">
      <c r="B477" s="1">
        <v>43406</v>
      </c>
      <c r="C477">
        <v>383.25</v>
      </c>
    </row>
    <row r="478" spans="2:3" x14ac:dyDescent="0.2">
      <c r="B478" s="1">
        <v>43409</v>
      </c>
      <c r="C478">
        <v>385.75</v>
      </c>
    </row>
    <row r="479" spans="2:3" x14ac:dyDescent="0.2">
      <c r="B479" s="1">
        <v>43410</v>
      </c>
      <c r="C479">
        <v>385.25</v>
      </c>
    </row>
    <row r="480" spans="2:3" x14ac:dyDescent="0.2">
      <c r="B480" s="1">
        <v>43411</v>
      </c>
      <c r="C480">
        <v>383.75</v>
      </c>
    </row>
    <row r="481" spans="2:3" x14ac:dyDescent="0.2">
      <c r="B481" s="1">
        <v>43412</v>
      </c>
      <c r="C481">
        <v>385.25</v>
      </c>
    </row>
    <row r="482" spans="2:3" x14ac:dyDescent="0.2">
      <c r="B482" s="1">
        <v>43413</v>
      </c>
      <c r="C482">
        <v>381.25</v>
      </c>
    </row>
    <row r="483" spans="2:3" x14ac:dyDescent="0.2">
      <c r="B483" s="1">
        <v>43416</v>
      </c>
      <c r="C483">
        <v>382.25</v>
      </c>
    </row>
    <row r="484" spans="2:3" x14ac:dyDescent="0.2">
      <c r="B484" s="1">
        <v>43417</v>
      </c>
      <c r="C484">
        <v>377.75</v>
      </c>
    </row>
    <row r="485" spans="2:3" x14ac:dyDescent="0.2">
      <c r="B485" s="1">
        <v>43418</v>
      </c>
      <c r="C485">
        <v>378</v>
      </c>
    </row>
    <row r="486" spans="2:3" x14ac:dyDescent="0.2">
      <c r="B486" s="1">
        <v>43419</v>
      </c>
      <c r="C486">
        <v>378.25</v>
      </c>
    </row>
    <row r="487" spans="2:3" x14ac:dyDescent="0.2">
      <c r="B487" s="1">
        <v>43420</v>
      </c>
      <c r="C487">
        <v>375.75</v>
      </c>
    </row>
    <row r="488" spans="2:3" x14ac:dyDescent="0.2">
      <c r="B488" s="1">
        <v>43423</v>
      </c>
      <c r="C488">
        <v>373.25</v>
      </c>
    </row>
    <row r="489" spans="2:3" x14ac:dyDescent="0.2">
      <c r="B489" s="1">
        <v>43424</v>
      </c>
      <c r="C489">
        <v>372.25</v>
      </c>
    </row>
    <row r="490" spans="2:3" x14ac:dyDescent="0.2">
      <c r="B490" s="1">
        <v>43425</v>
      </c>
      <c r="C490">
        <v>372.75</v>
      </c>
    </row>
    <row r="491" spans="2:3" x14ac:dyDescent="0.2">
      <c r="B491" s="1">
        <v>43427</v>
      </c>
      <c r="C491">
        <v>370.5</v>
      </c>
    </row>
    <row r="492" spans="2:3" x14ac:dyDescent="0.2">
      <c r="B492" s="1">
        <v>43430</v>
      </c>
      <c r="C492">
        <v>368</v>
      </c>
    </row>
    <row r="493" spans="2:3" x14ac:dyDescent="0.2">
      <c r="B493" s="1">
        <v>43431</v>
      </c>
      <c r="C493">
        <v>368.5</v>
      </c>
    </row>
    <row r="494" spans="2:3" x14ac:dyDescent="0.2">
      <c r="B494" s="1">
        <v>43432</v>
      </c>
      <c r="C494">
        <v>373.25</v>
      </c>
    </row>
    <row r="495" spans="2:3" x14ac:dyDescent="0.2">
      <c r="B495" s="1">
        <v>43433</v>
      </c>
      <c r="C495">
        <v>373.25</v>
      </c>
    </row>
    <row r="496" spans="2:3" x14ac:dyDescent="0.2">
      <c r="B496" s="1">
        <v>43434</v>
      </c>
      <c r="C496">
        <v>377.75</v>
      </c>
    </row>
    <row r="497" spans="2:3" x14ac:dyDescent="0.2">
      <c r="B497" s="1">
        <v>43437</v>
      </c>
      <c r="C497">
        <v>382</v>
      </c>
    </row>
    <row r="498" spans="2:3" x14ac:dyDescent="0.2">
      <c r="B498" s="1">
        <v>43438</v>
      </c>
      <c r="C498">
        <v>384.75</v>
      </c>
    </row>
    <row r="499" spans="2:3" x14ac:dyDescent="0.2">
      <c r="B499" s="1">
        <v>43439</v>
      </c>
      <c r="C499">
        <v>384.25</v>
      </c>
    </row>
    <row r="500" spans="2:3" x14ac:dyDescent="0.2">
      <c r="B500" s="1">
        <v>43440</v>
      </c>
      <c r="C500">
        <v>382.75</v>
      </c>
    </row>
    <row r="501" spans="2:3" x14ac:dyDescent="0.2">
      <c r="B501" s="1">
        <v>43441</v>
      </c>
      <c r="C501">
        <v>385.5</v>
      </c>
    </row>
    <row r="502" spans="2:3" x14ac:dyDescent="0.2">
      <c r="B502" s="1">
        <v>43444</v>
      </c>
      <c r="C502">
        <v>384</v>
      </c>
    </row>
    <row r="503" spans="2:3" x14ac:dyDescent="0.2">
      <c r="B503" s="1">
        <v>43445</v>
      </c>
      <c r="C503">
        <v>384.75</v>
      </c>
    </row>
    <row r="504" spans="2:3" x14ac:dyDescent="0.2">
      <c r="B504" s="1">
        <v>43446</v>
      </c>
      <c r="C504">
        <v>385.25</v>
      </c>
    </row>
    <row r="505" spans="2:3" x14ac:dyDescent="0.2">
      <c r="B505" s="1">
        <v>43447</v>
      </c>
      <c r="C505">
        <v>384.25</v>
      </c>
    </row>
    <row r="506" spans="2:3" x14ac:dyDescent="0.2">
      <c r="B506" s="1">
        <v>43448</v>
      </c>
      <c r="C506">
        <v>384.75</v>
      </c>
    </row>
    <row r="507" spans="2:3" x14ac:dyDescent="0.2">
      <c r="B507" s="1">
        <v>43451</v>
      </c>
      <c r="C507">
        <v>384</v>
      </c>
    </row>
    <row r="508" spans="2:3" x14ac:dyDescent="0.2">
      <c r="B508" s="1">
        <v>43452</v>
      </c>
      <c r="C508">
        <v>385.5</v>
      </c>
    </row>
    <row r="509" spans="2:3" x14ac:dyDescent="0.2">
      <c r="B509" s="1">
        <v>43453</v>
      </c>
      <c r="C509">
        <v>381.75</v>
      </c>
    </row>
    <row r="510" spans="2:3" x14ac:dyDescent="0.2">
      <c r="B510" s="1">
        <v>43454</v>
      </c>
      <c r="C510">
        <v>375.25</v>
      </c>
    </row>
    <row r="511" spans="2:3" x14ac:dyDescent="0.2">
      <c r="B511" s="1">
        <v>43455</v>
      </c>
      <c r="C511">
        <v>378.5</v>
      </c>
    </row>
    <row r="512" spans="2:3" x14ac:dyDescent="0.2">
      <c r="B512" s="1">
        <v>43458</v>
      </c>
      <c r="C512">
        <v>377.75</v>
      </c>
    </row>
    <row r="513" spans="2:3" x14ac:dyDescent="0.2">
      <c r="B513" s="1">
        <v>43460</v>
      </c>
      <c r="C513">
        <v>373.25</v>
      </c>
    </row>
    <row r="514" spans="2:3" x14ac:dyDescent="0.2">
      <c r="B514" s="1">
        <v>43461</v>
      </c>
      <c r="C514">
        <v>374.5</v>
      </c>
    </row>
    <row r="515" spans="2:3" x14ac:dyDescent="0.2">
      <c r="B515" s="1">
        <v>43462</v>
      </c>
      <c r="C515">
        <v>375.5</v>
      </c>
    </row>
    <row r="516" spans="2:3" x14ac:dyDescent="0.2">
      <c r="B516" s="1">
        <v>43465</v>
      </c>
      <c r="C516">
        <v>375</v>
      </c>
    </row>
    <row r="517" spans="2:3" x14ac:dyDescent="0.2">
      <c r="B517" s="1">
        <v>43467</v>
      </c>
      <c r="C517">
        <v>375.75</v>
      </c>
    </row>
    <row r="518" spans="2:3" x14ac:dyDescent="0.2">
      <c r="B518" s="1">
        <v>43468</v>
      </c>
      <c r="C518">
        <v>379.75</v>
      </c>
    </row>
    <row r="519" spans="2:3" x14ac:dyDescent="0.2">
      <c r="B519" s="1">
        <v>43469</v>
      </c>
      <c r="C519">
        <v>383</v>
      </c>
    </row>
    <row r="520" spans="2:3" x14ac:dyDescent="0.2">
      <c r="B520" s="1">
        <v>43472</v>
      </c>
      <c r="C520">
        <v>382.25</v>
      </c>
    </row>
    <row r="521" spans="2:3" x14ac:dyDescent="0.2">
      <c r="B521" s="1">
        <v>43473</v>
      </c>
      <c r="C521">
        <v>380</v>
      </c>
    </row>
    <row r="522" spans="2:3" x14ac:dyDescent="0.2">
      <c r="B522" s="1">
        <v>43474</v>
      </c>
      <c r="C522">
        <v>382</v>
      </c>
    </row>
    <row r="523" spans="2:3" x14ac:dyDescent="0.2">
      <c r="B523" s="1">
        <v>43475</v>
      </c>
      <c r="C523">
        <v>376.25</v>
      </c>
    </row>
    <row r="524" spans="2:3" x14ac:dyDescent="0.2">
      <c r="B524" s="1">
        <v>43476</v>
      </c>
      <c r="C524">
        <v>378.25</v>
      </c>
    </row>
    <row r="525" spans="2:3" x14ac:dyDescent="0.2">
      <c r="B525" s="1">
        <v>43479</v>
      </c>
      <c r="C525">
        <v>378.5</v>
      </c>
    </row>
    <row r="526" spans="2:3" x14ac:dyDescent="0.2">
      <c r="B526" s="1">
        <v>43480</v>
      </c>
      <c r="C526">
        <v>371.25</v>
      </c>
    </row>
    <row r="527" spans="2:3" x14ac:dyDescent="0.2">
      <c r="B527" s="1">
        <v>43481</v>
      </c>
      <c r="C527">
        <v>374</v>
      </c>
    </row>
    <row r="528" spans="2:3" x14ac:dyDescent="0.2">
      <c r="B528" s="1">
        <v>43482</v>
      </c>
      <c r="C528">
        <v>380</v>
      </c>
    </row>
    <row r="529" spans="2:3" x14ac:dyDescent="0.2">
      <c r="B529" s="1">
        <v>43483</v>
      </c>
      <c r="C529">
        <v>381.75</v>
      </c>
    </row>
    <row r="530" spans="2:3" x14ac:dyDescent="0.2">
      <c r="B530" s="1">
        <v>43487</v>
      </c>
      <c r="C530">
        <v>379</v>
      </c>
    </row>
    <row r="531" spans="2:3" x14ac:dyDescent="0.2">
      <c r="B531" s="1">
        <v>43488</v>
      </c>
      <c r="C531">
        <v>378.75</v>
      </c>
    </row>
    <row r="532" spans="2:3" x14ac:dyDescent="0.2">
      <c r="B532" s="1">
        <v>43489</v>
      </c>
      <c r="C532">
        <v>377</v>
      </c>
    </row>
    <row r="533" spans="2:3" x14ac:dyDescent="0.2">
      <c r="B533" s="1">
        <v>43490</v>
      </c>
      <c r="C533">
        <v>380.25</v>
      </c>
    </row>
    <row r="534" spans="2:3" x14ac:dyDescent="0.2">
      <c r="B534" s="1">
        <v>43493</v>
      </c>
      <c r="C534">
        <v>379.75</v>
      </c>
    </row>
    <row r="535" spans="2:3" x14ac:dyDescent="0.2">
      <c r="B535" s="1">
        <v>43494</v>
      </c>
      <c r="C535">
        <v>377.25</v>
      </c>
    </row>
    <row r="536" spans="2:3" x14ac:dyDescent="0.2">
      <c r="B536" s="1">
        <v>43495</v>
      </c>
      <c r="C536">
        <v>381.25</v>
      </c>
    </row>
    <row r="537" spans="2:3" x14ac:dyDescent="0.2">
      <c r="B537" s="1">
        <v>43496</v>
      </c>
      <c r="C537">
        <v>376.5</v>
      </c>
    </row>
    <row r="538" spans="2:3" x14ac:dyDescent="0.2">
      <c r="B538" s="1">
        <v>43497</v>
      </c>
      <c r="C538">
        <v>378.25</v>
      </c>
    </row>
    <row r="539" spans="2:3" x14ac:dyDescent="0.2">
      <c r="B539" s="1">
        <v>43500</v>
      </c>
      <c r="C539">
        <v>379.25</v>
      </c>
    </row>
    <row r="540" spans="2:3" x14ac:dyDescent="0.2">
      <c r="B540" s="1">
        <v>43501</v>
      </c>
      <c r="C540">
        <v>380.75</v>
      </c>
    </row>
    <row r="541" spans="2:3" x14ac:dyDescent="0.2">
      <c r="B541" s="1">
        <v>43502</v>
      </c>
      <c r="C541">
        <v>380</v>
      </c>
    </row>
    <row r="542" spans="2:3" x14ac:dyDescent="0.2">
      <c r="B542" s="1">
        <v>43503</v>
      </c>
      <c r="C542">
        <v>376.5</v>
      </c>
    </row>
    <row r="543" spans="2:3" x14ac:dyDescent="0.2">
      <c r="B543" s="1">
        <v>43504</v>
      </c>
      <c r="C543">
        <v>374.25</v>
      </c>
    </row>
    <row r="544" spans="2:3" x14ac:dyDescent="0.2">
      <c r="B544" s="1">
        <v>43507</v>
      </c>
      <c r="C544">
        <v>372.75</v>
      </c>
    </row>
    <row r="545" spans="2:3" x14ac:dyDescent="0.2">
      <c r="B545" s="1">
        <v>43508</v>
      </c>
      <c r="C545">
        <v>378.25</v>
      </c>
    </row>
    <row r="546" spans="2:3" x14ac:dyDescent="0.2">
      <c r="B546" s="1">
        <v>43509</v>
      </c>
      <c r="C546">
        <v>378.75</v>
      </c>
    </row>
    <row r="547" spans="2:3" x14ac:dyDescent="0.2">
      <c r="B547" s="1">
        <v>43510</v>
      </c>
      <c r="C547">
        <v>374.75</v>
      </c>
    </row>
    <row r="548" spans="2:3" x14ac:dyDescent="0.2">
      <c r="B548" s="1">
        <v>43511</v>
      </c>
      <c r="C548">
        <v>374.75</v>
      </c>
    </row>
    <row r="549" spans="2:3" x14ac:dyDescent="0.2">
      <c r="B549" s="1">
        <v>43515</v>
      </c>
      <c r="C549">
        <v>369.75</v>
      </c>
    </row>
    <row r="550" spans="2:3" x14ac:dyDescent="0.2">
      <c r="B550" s="1">
        <v>43516</v>
      </c>
      <c r="C550">
        <v>370.75</v>
      </c>
    </row>
    <row r="551" spans="2:3" x14ac:dyDescent="0.2">
      <c r="B551" s="1">
        <v>43517</v>
      </c>
      <c r="C551">
        <v>375.5</v>
      </c>
    </row>
    <row r="552" spans="2:3" x14ac:dyDescent="0.2">
      <c r="B552" s="1">
        <v>43518</v>
      </c>
      <c r="C552">
        <v>375.25</v>
      </c>
    </row>
    <row r="553" spans="2:3" x14ac:dyDescent="0.2">
      <c r="B553" s="1">
        <v>43521</v>
      </c>
      <c r="C553">
        <v>370.5</v>
      </c>
    </row>
    <row r="554" spans="2:3" x14ac:dyDescent="0.2">
      <c r="B554" s="1">
        <v>43522</v>
      </c>
      <c r="C554">
        <v>366.25</v>
      </c>
    </row>
    <row r="555" spans="2:3" x14ac:dyDescent="0.2">
      <c r="B555" s="1">
        <v>43523</v>
      </c>
      <c r="C555">
        <v>363.75</v>
      </c>
    </row>
    <row r="556" spans="2:3" x14ac:dyDescent="0.2">
      <c r="B556" s="1">
        <v>43524</v>
      </c>
      <c r="C556">
        <v>362</v>
      </c>
    </row>
    <row r="557" spans="2:3" x14ac:dyDescent="0.2">
      <c r="B557" s="1">
        <v>43525</v>
      </c>
      <c r="C557">
        <v>364</v>
      </c>
    </row>
    <row r="558" spans="2:3" x14ac:dyDescent="0.2">
      <c r="B558" s="1">
        <v>43528</v>
      </c>
      <c r="C558">
        <v>365</v>
      </c>
    </row>
    <row r="559" spans="2:3" x14ac:dyDescent="0.2">
      <c r="B559" s="1">
        <v>43529</v>
      </c>
      <c r="C559">
        <v>366</v>
      </c>
    </row>
    <row r="560" spans="2:3" x14ac:dyDescent="0.2">
      <c r="B560" s="1">
        <v>43530</v>
      </c>
      <c r="C560">
        <v>362.5</v>
      </c>
    </row>
    <row r="561" spans="2:3" x14ac:dyDescent="0.2">
      <c r="B561" s="1">
        <v>43531</v>
      </c>
      <c r="C561">
        <v>356</v>
      </c>
    </row>
    <row r="562" spans="2:3" x14ac:dyDescent="0.2">
      <c r="B562" s="1">
        <v>43532</v>
      </c>
      <c r="C562">
        <v>354.75</v>
      </c>
    </row>
    <row r="563" spans="2:3" x14ac:dyDescent="0.2">
      <c r="B563" s="1">
        <v>43535</v>
      </c>
      <c r="C563">
        <v>352.5</v>
      </c>
    </row>
    <row r="564" spans="2:3" x14ac:dyDescent="0.2">
      <c r="B564" s="1">
        <v>43536</v>
      </c>
      <c r="C564">
        <v>356.5</v>
      </c>
    </row>
    <row r="565" spans="2:3" x14ac:dyDescent="0.2">
      <c r="B565" s="1">
        <v>43537</v>
      </c>
      <c r="C565">
        <v>357.25</v>
      </c>
    </row>
    <row r="566" spans="2:3" x14ac:dyDescent="0.2">
      <c r="B566" s="1">
        <v>43538</v>
      </c>
      <c r="C566">
        <v>361.5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0B8C-5FC2-4F34-9834-A91CC6A901EC}">
  <dimension ref="A2:C608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48</v>
      </c>
      <c r="B2" s="1" t="e">
        <f ca="1">_xll.BDH(A2, "PX_LAST", "01/01/2000", TODAY(), "DAILY","cols=2;rows=607")</f>
        <v>#NAME?</v>
      </c>
      <c r="C2">
        <v>405.5</v>
      </c>
    </row>
    <row r="3" spans="1:3" x14ac:dyDescent="0.2">
      <c r="B3" s="1">
        <v>42719</v>
      </c>
      <c r="C3">
        <v>401.75</v>
      </c>
    </row>
    <row r="4" spans="1:3" x14ac:dyDescent="0.2">
      <c r="B4" s="1">
        <v>42720</v>
      </c>
      <c r="C4">
        <v>401.75</v>
      </c>
    </row>
    <row r="5" spans="1:3" x14ac:dyDescent="0.2">
      <c r="B5" s="1">
        <v>42723</v>
      </c>
      <c r="C5">
        <v>400</v>
      </c>
    </row>
    <row r="6" spans="1:3" x14ac:dyDescent="0.2">
      <c r="B6" s="1">
        <v>42724</v>
      </c>
      <c r="C6">
        <v>400.25</v>
      </c>
    </row>
    <row r="7" spans="1:3" x14ac:dyDescent="0.2">
      <c r="B7" s="1">
        <v>42725</v>
      </c>
      <c r="C7">
        <v>400</v>
      </c>
    </row>
    <row r="8" spans="1:3" x14ac:dyDescent="0.2">
      <c r="B8" s="1">
        <v>42726</v>
      </c>
      <c r="C8">
        <v>400.25</v>
      </c>
    </row>
    <row r="9" spans="1:3" x14ac:dyDescent="0.2">
      <c r="B9" s="1">
        <v>42727</v>
      </c>
      <c r="C9">
        <v>400</v>
      </c>
    </row>
    <row r="10" spans="1:3" x14ac:dyDescent="0.2">
      <c r="B10" s="1">
        <v>42731</v>
      </c>
      <c r="C10">
        <v>408.25</v>
      </c>
    </row>
    <row r="11" spans="1:3" x14ac:dyDescent="0.2">
      <c r="B11" s="1">
        <v>42732</v>
      </c>
      <c r="C11">
        <v>402.25</v>
      </c>
    </row>
    <row r="12" spans="1:3" x14ac:dyDescent="0.2">
      <c r="B12" s="1">
        <v>42733</v>
      </c>
      <c r="C12">
        <v>403</v>
      </c>
    </row>
    <row r="13" spans="1:3" x14ac:dyDescent="0.2">
      <c r="B13" s="1">
        <v>42734</v>
      </c>
      <c r="C13">
        <v>402.5</v>
      </c>
    </row>
    <row r="14" spans="1:3" x14ac:dyDescent="0.2">
      <c r="B14" s="1">
        <v>42738</v>
      </c>
      <c r="C14">
        <v>409</v>
      </c>
    </row>
    <row r="15" spans="1:3" x14ac:dyDescent="0.2">
      <c r="B15" s="1">
        <v>42739</v>
      </c>
      <c r="C15">
        <v>411.75</v>
      </c>
    </row>
    <row r="16" spans="1:3" x14ac:dyDescent="0.2">
      <c r="B16" s="1">
        <v>42740</v>
      </c>
      <c r="C16">
        <v>415</v>
      </c>
    </row>
    <row r="17" spans="2:3" x14ac:dyDescent="0.2">
      <c r="B17" s="1">
        <v>42741</v>
      </c>
      <c r="C17">
        <v>413</v>
      </c>
    </row>
    <row r="18" spans="2:3" x14ac:dyDescent="0.2">
      <c r="B18" s="1">
        <v>42744</v>
      </c>
      <c r="C18">
        <v>414.5</v>
      </c>
    </row>
    <row r="19" spans="2:3" x14ac:dyDescent="0.2">
      <c r="B19" s="1">
        <v>42745</v>
      </c>
      <c r="C19">
        <v>413.25</v>
      </c>
    </row>
    <row r="20" spans="2:3" x14ac:dyDescent="0.2">
      <c r="B20" s="1">
        <v>42746</v>
      </c>
      <c r="C20">
        <v>413.5</v>
      </c>
    </row>
    <row r="21" spans="2:3" x14ac:dyDescent="0.2">
      <c r="B21" s="1">
        <v>42747</v>
      </c>
      <c r="C21">
        <v>415</v>
      </c>
    </row>
    <row r="22" spans="2:3" x14ac:dyDescent="0.2">
      <c r="B22" s="1">
        <v>42748</v>
      </c>
      <c r="C22">
        <v>415</v>
      </c>
    </row>
    <row r="23" spans="2:3" x14ac:dyDescent="0.2">
      <c r="B23" s="1">
        <v>42752</v>
      </c>
      <c r="C23">
        <v>417.75</v>
      </c>
    </row>
    <row r="24" spans="2:3" x14ac:dyDescent="0.2">
      <c r="B24" s="1">
        <v>42753</v>
      </c>
      <c r="C24">
        <v>416.75</v>
      </c>
    </row>
    <row r="25" spans="2:3" x14ac:dyDescent="0.2">
      <c r="B25" s="1">
        <v>42754</v>
      </c>
      <c r="C25">
        <v>416.25</v>
      </c>
    </row>
    <row r="26" spans="2:3" x14ac:dyDescent="0.2">
      <c r="B26" s="1">
        <v>42755</v>
      </c>
      <c r="C26">
        <v>418</v>
      </c>
    </row>
    <row r="27" spans="2:3" x14ac:dyDescent="0.2">
      <c r="B27" s="1">
        <v>42758</v>
      </c>
      <c r="C27">
        <v>417.75</v>
      </c>
    </row>
    <row r="28" spans="2:3" x14ac:dyDescent="0.2">
      <c r="B28" s="1">
        <v>42759</v>
      </c>
      <c r="C28">
        <v>413</v>
      </c>
    </row>
    <row r="29" spans="2:3" x14ac:dyDescent="0.2">
      <c r="B29" s="1">
        <v>42760</v>
      </c>
      <c r="C29">
        <v>414</v>
      </c>
    </row>
    <row r="30" spans="2:3" x14ac:dyDescent="0.2">
      <c r="B30" s="1">
        <v>42761</v>
      </c>
      <c r="C30">
        <v>412</v>
      </c>
    </row>
    <row r="31" spans="2:3" x14ac:dyDescent="0.2">
      <c r="B31" s="1">
        <v>42762</v>
      </c>
      <c r="C31">
        <v>411</v>
      </c>
    </row>
    <row r="32" spans="2:3" x14ac:dyDescent="0.2">
      <c r="B32" s="1">
        <v>42765</v>
      </c>
      <c r="C32">
        <v>408</v>
      </c>
    </row>
    <row r="33" spans="2:3" x14ac:dyDescent="0.2">
      <c r="B33" s="1">
        <v>42766</v>
      </c>
      <c r="C33">
        <v>408.75</v>
      </c>
    </row>
    <row r="34" spans="2:3" x14ac:dyDescent="0.2">
      <c r="B34" s="1">
        <v>42767</v>
      </c>
      <c r="C34">
        <v>414.75</v>
      </c>
    </row>
    <row r="35" spans="2:3" x14ac:dyDescent="0.2">
      <c r="B35" s="1">
        <v>42768</v>
      </c>
      <c r="C35">
        <v>414.75</v>
      </c>
    </row>
    <row r="36" spans="2:3" x14ac:dyDescent="0.2">
      <c r="B36" s="1">
        <v>42769</v>
      </c>
      <c r="C36">
        <v>413.25</v>
      </c>
    </row>
    <row r="37" spans="2:3" x14ac:dyDescent="0.2">
      <c r="B37" s="1">
        <v>42772</v>
      </c>
      <c r="C37">
        <v>413.75</v>
      </c>
    </row>
    <row r="38" spans="2:3" x14ac:dyDescent="0.2">
      <c r="B38" s="1">
        <v>42773</v>
      </c>
      <c r="C38">
        <v>417.25</v>
      </c>
    </row>
    <row r="39" spans="2:3" x14ac:dyDescent="0.2">
      <c r="B39" s="1">
        <v>42774</v>
      </c>
      <c r="C39">
        <v>416.75</v>
      </c>
    </row>
    <row r="40" spans="2:3" x14ac:dyDescent="0.2">
      <c r="B40" s="1">
        <v>42775</v>
      </c>
      <c r="C40">
        <v>415.75</v>
      </c>
    </row>
    <row r="41" spans="2:3" x14ac:dyDescent="0.2">
      <c r="B41" s="1">
        <v>42776</v>
      </c>
      <c r="C41">
        <v>418.5</v>
      </c>
    </row>
    <row r="42" spans="2:3" x14ac:dyDescent="0.2">
      <c r="B42" s="1">
        <v>42779</v>
      </c>
      <c r="C42">
        <v>418.5</v>
      </c>
    </row>
    <row r="43" spans="2:3" x14ac:dyDescent="0.2">
      <c r="B43" s="1">
        <v>42780</v>
      </c>
      <c r="C43">
        <v>418.75</v>
      </c>
    </row>
    <row r="44" spans="2:3" x14ac:dyDescent="0.2">
      <c r="B44" s="1">
        <v>42781</v>
      </c>
      <c r="C44">
        <v>418.5</v>
      </c>
    </row>
    <row r="45" spans="2:3" x14ac:dyDescent="0.2">
      <c r="B45" s="1">
        <v>42782</v>
      </c>
      <c r="C45">
        <v>417</v>
      </c>
    </row>
    <row r="46" spans="2:3" x14ac:dyDescent="0.2">
      <c r="B46" s="1">
        <v>42783</v>
      </c>
      <c r="C46">
        <v>415</v>
      </c>
    </row>
    <row r="47" spans="2:3" x14ac:dyDescent="0.2">
      <c r="B47" s="1">
        <v>42787</v>
      </c>
      <c r="C47">
        <v>415.25</v>
      </c>
    </row>
    <row r="48" spans="2:3" x14ac:dyDescent="0.2">
      <c r="B48" s="1">
        <v>42788</v>
      </c>
      <c r="C48">
        <v>415.25</v>
      </c>
    </row>
    <row r="49" spans="2:3" x14ac:dyDescent="0.2">
      <c r="B49" s="1">
        <v>42789</v>
      </c>
      <c r="C49">
        <v>411.75</v>
      </c>
    </row>
    <row r="50" spans="2:3" x14ac:dyDescent="0.2">
      <c r="B50" s="1">
        <v>42790</v>
      </c>
      <c r="C50">
        <v>410.75</v>
      </c>
    </row>
    <row r="51" spans="2:3" x14ac:dyDescent="0.2">
      <c r="B51" s="1">
        <v>42793</v>
      </c>
      <c r="C51">
        <v>409.25</v>
      </c>
    </row>
    <row r="52" spans="2:3" x14ac:dyDescent="0.2">
      <c r="B52" s="1">
        <v>42794</v>
      </c>
      <c r="C52">
        <v>413.5</v>
      </c>
    </row>
    <row r="53" spans="2:3" x14ac:dyDescent="0.2">
      <c r="B53" s="1">
        <v>42795</v>
      </c>
      <c r="C53">
        <v>419.5</v>
      </c>
    </row>
    <row r="54" spans="2:3" x14ac:dyDescent="0.2">
      <c r="B54" s="1">
        <v>42796</v>
      </c>
      <c r="C54">
        <v>417.5</v>
      </c>
    </row>
    <row r="55" spans="2:3" x14ac:dyDescent="0.2">
      <c r="B55" s="1">
        <v>42797</v>
      </c>
      <c r="C55">
        <v>417</v>
      </c>
    </row>
    <row r="56" spans="2:3" x14ac:dyDescent="0.2">
      <c r="B56" s="1">
        <v>42800</v>
      </c>
      <c r="C56">
        <v>417</v>
      </c>
    </row>
    <row r="57" spans="2:3" x14ac:dyDescent="0.2">
      <c r="B57" s="1">
        <v>42801</v>
      </c>
      <c r="C57">
        <v>414</v>
      </c>
    </row>
    <row r="58" spans="2:3" x14ac:dyDescent="0.2">
      <c r="B58" s="1">
        <v>42802</v>
      </c>
      <c r="C58">
        <v>411.25</v>
      </c>
    </row>
    <row r="59" spans="2:3" x14ac:dyDescent="0.2">
      <c r="B59" s="1">
        <v>42803</v>
      </c>
      <c r="C59">
        <v>409.5</v>
      </c>
    </row>
    <row r="60" spans="2:3" x14ac:dyDescent="0.2">
      <c r="B60" s="1">
        <v>42804</v>
      </c>
      <c r="C60">
        <v>408.5</v>
      </c>
    </row>
    <row r="61" spans="2:3" x14ac:dyDescent="0.2">
      <c r="B61" s="1">
        <v>42807</v>
      </c>
      <c r="C61">
        <v>407.25</v>
      </c>
    </row>
    <row r="62" spans="2:3" x14ac:dyDescent="0.2">
      <c r="B62" s="1">
        <v>42808</v>
      </c>
      <c r="C62">
        <v>407.5</v>
      </c>
    </row>
    <row r="63" spans="2:3" x14ac:dyDescent="0.2">
      <c r="B63" s="1">
        <v>42809</v>
      </c>
      <c r="C63">
        <v>408.25</v>
      </c>
    </row>
    <row r="64" spans="2:3" x14ac:dyDescent="0.2">
      <c r="B64" s="1">
        <v>42810</v>
      </c>
      <c r="C64">
        <v>410.25</v>
      </c>
    </row>
    <row r="65" spans="2:3" x14ac:dyDescent="0.2">
      <c r="B65" s="1">
        <v>42811</v>
      </c>
      <c r="C65">
        <v>411.75</v>
      </c>
    </row>
    <row r="66" spans="2:3" x14ac:dyDescent="0.2">
      <c r="B66" s="1">
        <v>42814</v>
      </c>
      <c r="C66">
        <v>409.5</v>
      </c>
    </row>
    <row r="67" spans="2:3" x14ac:dyDescent="0.2">
      <c r="B67" s="1">
        <v>42815</v>
      </c>
      <c r="C67">
        <v>407.75</v>
      </c>
    </row>
    <row r="68" spans="2:3" x14ac:dyDescent="0.2">
      <c r="B68" s="1">
        <v>42816</v>
      </c>
      <c r="C68">
        <v>408</v>
      </c>
    </row>
    <row r="69" spans="2:3" x14ac:dyDescent="0.2">
      <c r="B69" s="1">
        <v>42817</v>
      </c>
      <c r="C69">
        <v>407</v>
      </c>
    </row>
    <row r="70" spans="2:3" x14ac:dyDescent="0.2">
      <c r="B70" s="1">
        <v>42818</v>
      </c>
      <c r="C70">
        <v>406.5</v>
      </c>
    </row>
    <row r="71" spans="2:3" x14ac:dyDescent="0.2">
      <c r="B71" s="1">
        <v>42821</v>
      </c>
      <c r="C71">
        <v>406.5</v>
      </c>
    </row>
    <row r="72" spans="2:3" x14ac:dyDescent="0.2">
      <c r="B72" s="1">
        <v>42822</v>
      </c>
      <c r="C72">
        <v>407.25</v>
      </c>
    </row>
    <row r="73" spans="2:3" x14ac:dyDescent="0.2">
      <c r="B73" s="1">
        <v>42823</v>
      </c>
      <c r="C73">
        <v>407.5</v>
      </c>
    </row>
    <row r="74" spans="2:3" x14ac:dyDescent="0.2">
      <c r="B74" s="1">
        <v>42824</v>
      </c>
      <c r="C74">
        <v>406.5</v>
      </c>
    </row>
    <row r="75" spans="2:3" x14ac:dyDescent="0.2">
      <c r="B75" s="1">
        <v>42825</v>
      </c>
      <c r="C75">
        <v>414.5</v>
      </c>
    </row>
    <row r="76" spans="2:3" x14ac:dyDescent="0.2">
      <c r="B76" s="1">
        <v>42828</v>
      </c>
      <c r="C76">
        <v>416</v>
      </c>
    </row>
    <row r="77" spans="2:3" x14ac:dyDescent="0.2">
      <c r="B77" s="1">
        <v>42829</v>
      </c>
      <c r="C77">
        <v>412.25</v>
      </c>
    </row>
    <row r="78" spans="2:3" x14ac:dyDescent="0.2">
      <c r="B78" s="1">
        <v>42830</v>
      </c>
      <c r="C78">
        <v>413.5</v>
      </c>
    </row>
    <row r="79" spans="2:3" x14ac:dyDescent="0.2">
      <c r="B79" s="1">
        <v>42831</v>
      </c>
      <c r="C79">
        <v>411.75</v>
      </c>
    </row>
    <row r="80" spans="2:3" x14ac:dyDescent="0.2">
      <c r="B80" s="1">
        <v>42832</v>
      </c>
      <c r="C80">
        <v>412.75</v>
      </c>
    </row>
    <row r="81" spans="2:3" x14ac:dyDescent="0.2">
      <c r="B81" s="1">
        <v>42835</v>
      </c>
      <c r="C81">
        <v>418</v>
      </c>
    </row>
    <row r="82" spans="2:3" x14ac:dyDescent="0.2">
      <c r="B82" s="1">
        <v>42836</v>
      </c>
      <c r="C82">
        <v>417.75</v>
      </c>
    </row>
    <row r="83" spans="2:3" x14ac:dyDescent="0.2">
      <c r="B83" s="1">
        <v>42837</v>
      </c>
      <c r="C83">
        <v>418.5</v>
      </c>
    </row>
    <row r="84" spans="2:3" x14ac:dyDescent="0.2">
      <c r="B84" s="1">
        <v>42838</v>
      </c>
      <c r="C84">
        <v>419</v>
      </c>
    </row>
    <row r="85" spans="2:3" x14ac:dyDescent="0.2">
      <c r="B85" s="1">
        <v>42842</v>
      </c>
      <c r="C85">
        <v>415.25</v>
      </c>
    </row>
    <row r="86" spans="2:3" x14ac:dyDescent="0.2">
      <c r="B86" s="1">
        <v>42843</v>
      </c>
      <c r="C86">
        <v>413</v>
      </c>
    </row>
    <row r="87" spans="2:3" x14ac:dyDescent="0.2">
      <c r="B87" s="1">
        <v>42844</v>
      </c>
      <c r="C87">
        <v>412.75</v>
      </c>
    </row>
    <row r="88" spans="2:3" x14ac:dyDescent="0.2">
      <c r="B88" s="1">
        <v>42845</v>
      </c>
      <c r="C88">
        <v>409</v>
      </c>
    </row>
    <row r="89" spans="2:3" x14ac:dyDescent="0.2">
      <c r="B89" s="1">
        <v>42846</v>
      </c>
      <c r="C89">
        <v>409</v>
      </c>
    </row>
    <row r="90" spans="2:3" x14ac:dyDescent="0.2">
      <c r="B90" s="1">
        <v>42849</v>
      </c>
      <c r="C90">
        <v>410.25</v>
      </c>
    </row>
    <row r="91" spans="2:3" x14ac:dyDescent="0.2">
      <c r="B91" s="1">
        <v>42850</v>
      </c>
      <c r="C91">
        <v>414</v>
      </c>
    </row>
    <row r="92" spans="2:3" x14ac:dyDescent="0.2">
      <c r="B92" s="1">
        <v>42851</v>
      </c>
      <c r="C92">
        <v>409.75</v>
      </c>
    </row>
    <row r="93" spans="2:3" x14ac:dyDescent="0.2">
      <c r="B93" s="1">
        <v>42852</v>
      </c>
      <c r="C93">
        <v>412</v>
      </c>
    </row>
    <row r="94" spans="2:3" x14ac:dyDescent="0.2">
      <c r="B94" s="1">
        <v>42853</v>
      </c>
      <c r="C94">
        <v>412</v>
      </c>
    </row>
    <row r="95" spans="2:3" x14ac:dyDescent="0.2">
      <c r="B95" s="1">
        <v>42856</v>
      </c>
      <c r="C95">
        <v>419.5</v>
      </c>
    </row>
    <row r="96" spans="2:3" x14ac:dyDescent="0.2">
      <c r="B96" s="1">
        <v>42857</v>
      </c>
      <c r="C96">
        <v>417</v>
      </c>
    </row>
    <row r="97" spans="2:3" x14ac:dyDescent="0.2">
      <c r="B97" s="1">
        <v>42858</v>
      </c>
      <c r="C97">
        <v>418.5</v>
      </c>
    </row>
    <row r="98" spans="2:3" x14ac:dyDescent="0.2">
      <c r="B98" s="1">
        <v>42859</v>
      </c>
      <c r="C98">
        <v>411</v>
      </c>
    </row>
    <row r="99" spans="2:3" x14ac:dyDescent="0.2">
      <c r="B99" s="1">
        <v>42860</v>
      </c>
      <c r="C99">
        <v>414.75</v>
      </c>
    </row>
    <row r="100" spans="2:3" x14ac:dyDescent="0.2">
      <c r="B100" s="1">
        <v>42863</v>
      </c>
      <c r="C100">
        <v>411.5</v>
      </c>
    </row>
    <row r="101" spans="2:3" x14ac:dyDescent="0.2">
      <c r="B101" s="1">
        <v>42864</v>
      </c>
      <c r="C101">
        <v>412.5</v>
      </c>
    </row>
    <row r="102" spans="2:3" x14ac:dyDescent="0.2">
      <c r="B102" s="1">
        <v>42865</v>
      </c>
      <c r="C102">
        <v>417</v>
      </c>
    </row>
    <row r="103" spans="2:3" x14ac:dyDescent="0.2">
      <c r="B103" s="1">
        <v>42866</v>
      </c>
      <c r="C103">
        <v>415</v>
      </c>
    </row>
    <row r="104" spans="2:3" x14ac:dyDescent="0.2">
      <c r="B104" s="1">
        <v>42867</v>
      </c>
      <c r="C104">
        <v>416.5</v>
      </c>
    </row>
    <row r="105" spans="2:3" x14ac:dyDescent="0.2">
      <c r="B105" s="1">
        <v>42870</v>
      </c>
      <c r="C105">
        <v>415.5</v>
      </c>
    </row>
    <row r="106" spans="2:3" x14ac:dyDescent="0.2">
      <c r="B106" s="1">
        <v>42871</v>
      </c>
      <c r="C106">
        <v>415</v>
      </c>
    </row>
    <row r="107" spans="2:3" x14ac:dyDescent="0.2">
      <c r="B107" s="1">
        <v>42872</v>
      </c>
      <c r="C107">
        <v>417.25</v>
      </c>
    </row>
    <row r="108" spans="2:3" x14ac:dyDescent="0.2">
      <c r="B108" s="1">
        <v>42873</v>
      </c>
      <c r="C108">
        <v>413.25</v>
      </c>
    </row>
    <row r="109" spans="2:3" x14ac:dyDescent="0.2">
      <c r="B109" s="1">
        <v>42874</v>
      </c>
      <c r="C109">
        <v>417.75</v>
      </c>
    </row>
    <row r="110" spans="2:3" x14ac:dyDescent="0.2">
      <c r="B110" s="1">
        <v>42877</v>
      </c>
      <c r="C110">
        <v>419</v>
      </c>
    </row>
    <row r="111" spans="2:3" x14ac:dyDescent="0.2">
      <c r="B111" s="1">
        <v>42878</v>
      </c>
      <c r="C111">
        <v>416.5</v>
      </c>
    </row>
    <row r="112" spans="2:3" x14ac:dyDescent="0.2">
      <c r="B112" s="1">
        <v>42879</v>
      </c>
      <c r="C112">
        <v>417</v>
      </c>
    </row>
    <row r="113" spans="2:3" x14ac:dyDescent="0.2">
      <c r="B113" s="1">
        <v>42880</v>
      </c>
      <c r="C113">
        <v>415.5</v>
      </c>
    </row>
    <row r="114" spans="2:3" x14ac:dyDescent="0.2">
      <c r="B114" s="1">
        <v>42881</v>
      </c>
      <c r="C114">
        <v>419</v>
      </c>
    </row>
    <row r="115" spans="2:3" x14ac:dyDescent="0.2">
      <c r="B115" s="1">
        <v>42885</v>
      </c>
      <c r="C115">
        <v>414.5</v>
      </c>
    </row>
    <row r="116" spans="2:3" x14ac:dyDescent="0.2">
      <c r="B116" s="1">
        <v>42886</v>
      </c>
      <c r="C116">
        <v>417.25</v>
      </c>
    </row>
    <row r="117" spans="2:3" x14ac:dyDescent="0.2">
      <c r="B117" s="1">
        <v>42887</v>
      </c>
      <c r="C117">
        <v>417.25</v>
      </c>
    </row>
    <row r="118" spans="2:3" x14ac:dyDescent="0.2">
      <c r="B118" s="1">
        <v>42888</v>
      </c>
      <c r="C118">
        <v>418</v>
      </c>
    </row>
    <row r="119" spans="2:3" x14ac:dyDescent="0.2">
      <c r="B119" s="1">
        <v>42891</v>
      </c>
      <c r="C119">
        <v>419</v>
      </c>
    </row>
    <row r="120" spans="2:3" x14ac:dyDescent="0.2">
      <c r="B120" s="1">
        <v>42892</v>
      </c>
      <c r="C120">
        <v>421.25</v>
      </c>
    </row>
    <row r="121" spans="2:3" x14ac:dyDescent="0.2">
      <c r="B121" s="1">
        <v>42893</v>
      </c>
      <c r="C121">
        <v>424.75</v>
      </c>
    </row>
    <row r="122" spans="2:3" x14ac:dyDescent="0.2">
      <c r="B122" s="1">
        <v>42894</v>
      </c>
      <c r="C122">
        <v>424.25</v>
      </c>
    </row>
    <row r="123" spans="2:3" x14ac:dyDescent="0.2">
      <c r="B123" s="1">
        <v>42895</v>
      </c>
      <c r="C123">
        <v>427.75</v>
      </c>
    </row>
    <row r="124" spans="2:3" x14ac:dyDescent="0.2">
      <c r="B124" s="1">
        <v>42898</v>
      </c>
      <c r="C124">
        <v>421.5</v>
      </c>
    </row>
    <row r="125" spans="2:3" x14ac:dyDescent="0.2">
      <c r="B125" s="1">
        <v>42899</v>
      </c>
      <c r="C125">
        <v>424.5</v>
      </c>
    </row>
    <row r="126" spans="2:3" x14ac:dyDescent="0.2">
      <c r="B126" s="1">
        <v>42900</v>
      </c>
      <c r="C126">
        <v>422.75</v>
      </c>
    </row>
    <row r="127" spans="2:3" x14ac:dyDescent="0.2">
      <c r="B127" s="1">
        <v>42901</v>
      </c>
      <c r="C127">
        <v>422.75</v>
      </c>
    </row>
    <row r="128" spans="2:3" x14ac:dyDescent="0.2">
      <c r="B128" s="1">
        <v>42902</v>
      </c>
      <c r="C128">
        <v>426.5</v>
      </c>
    </row>
    <row r="129" spans="2:3" x14ac:dyDescent="0.2">
      <c r="B129" s="1">
        <v>42905</v>
      </c>
      <c r="C129">
        <v>420.75</v>
      </c>
    </row>
    <row r="130" spans="2:3" x14ac:dyDescent="0.2">
      <c r="B130" s="1">
        <v>42906</v>
      </c>
      <c r="C130">
        <v>416.75</v>
      </c>
    </row>
    <row r="131" spans="2:3" x14ac:dyDescent="0.2">
      <c r="B131" s="1">
        <v>42907</v>
      </c>
      <c r="C131">
        <v>416</v>
      </c>
    </row>
    <row r="132" spans="2:3" x14ac:dyDescent="0.2">
      <c r="B132" s="1">
        <v>42908</v>
      </c>
      <c r="C132">
        <v>412.25</v>
      </c>
    </row>
    <row r="133" spans="2:3" x14ac:dyDescent="0.2">
      <c r="B133" s="1">
        <v>42909</v>
      </c>
      <c r="C133">
        <v>408.75</v>
      </c>
    </row>
    <row r="134" spans="2:3" x14ac:dyDescent="0.2">
      <c r="B134" s="1">
        <v>42912</v>
      </c>
      <c r="C134">
        <v>411</v>
      </c>
    </row>
    <row r="135" spans="2:3" x14ac:dyDescent="0.2">
      <c r="B135" s="1">
        <v>42913</v>
      </c>
      <c r="C135">
        <v>411.25</v>
      </c>
    </row>
    <row r="136" spans="2:3" x14ac:dyDescent="0.2">
      <c r="B136" s="1">
        <v>42914</v>
      </c>
      <c r="C136">
        <v>410.5</v>
      </c>
    </row>
    <row r="137" spans="2:3" x14ac:dyDescent="0.2">
      <c r="B137" s="1">
        <v>42915</v>
      </c>
      <c r="C137">
        <v>413</v>
      </c>
    </row>
    <row r="138" spans="2:3" x14ac:dyDescent="0.2">
      <c r="B138" s="1">
        <v>42916</v>
      </c>
      <c r="C138">
        <v>424.25</v>
      </c>
    </row>
    <row r="139" spans="2:3" x14ac:dyDescent="0.2">
      <c r="B139" s="1">
        <v>42919</v>
      </c>
      <c r="C139">
        <v>426.75</v>
      </c>
    </row>
    <row r="140" spans="2:3" x14ac:dyDescent="0.2">
      <c r="B140" s="1">
        <v>42921</v>
      </c>
      <c r="C140">
        <v>431</v>
      </c>
    </row>
    <row r="141" spans="2:3" x14ac:dyDescent="0.2">
      <c r="B141" s="1">
        <v>42922</v>
      </c>
      <c r="C141">
        <v>431</v>
      </c>
    </row>
    <row r="142" spans="2:3" x14ac:dyDescent="0.2">
      <c r="B142" s="1">
        <v>42923</v>
      </c>
      <c r="C142">
        <v>430.75</v>
      </c>
    </row>
    <row r="143" spans="2:3" x14ac:dyDescent="0.2">
      <c r="B143" s="1">
        <v>42926</v>
      </c>
      <c r="C143">
        <v>438</v>
      </c>
    </row>
    <row r="144" spans="2:3" x14ac:dyDescent="0.2">
      <c r="B144" s="1">
        <v>42927</v>
      </c>
      <c r="C144">
        <v>438.75</v>
      </c>
    </row>
    <row r="145" spans="2:3" x14ac:dyDescent="0.2">
      <c r="B145" s="1">
        <v>42928</v>
      </c>
      <c r="C145">
        <v>428.75</v>
      </c>
    </row>
    <row r="146" spans="2:3" x14ac:dyDescent="0.2">
      <c r="B146" s="1">
        <v>42929</v>
      </c>
      <c r="C146">
        <v>421</v>
      </c>
    </row>
    <row r="147" spans="2:3" x14ac:dyDescent="0.2">
      <c r="B147" s="1">
        <v>42930</v>
      </c>
      <c r="C147">
        <v>424.25</v>
      </c>
    </row>
    <row r="148" spans="2:3" x14ac:dyDescent="0.2">
      <c r="B148" s="1">
        <v>42933</v>
      </c>
      <c r="C148">
        <v>424</v>
      </c>
    </row>
    <row r="149" spans="2:3" x14ac:dyDescent="0.2">
      <c r="B149" s="1">
        <v>42934</v>
      </c>
      <c r="C149">
        <v>426.5</v>
      </c>
    </row>
    <row r="150" spans="2:3" x14ac:dyDescent="0.2">
      <c r="B150" s="1">
        <v>42935</v>
      </c>
      <c r="C150">
        <v>432</v>
      </c>
    </row>
    <row r="151" spans="2:3" x14ac:dyDescent="0.2">
      <c r="B151" s="1">
        <v>42936</v>
      </c>
      <c r="C151">
        <v>437.25</v>
      </c>
    </row>
    <row r="152" spans="2:3" x14ac:dyDescent="0.2">
      <c r="B152" s="1">
        <v>42937</v>
      </c>
      <c r="C152">
        <v>430</v>
      </c>
    </row>
    <row r="153" spans="2:3" x14ac:dyDescent="0.2">
      <c r="B153" s="1">
        <v>42940</v>
      </c>
      <c r="C153">
        <v>429</v>
      </c>
    </row>
    <row r="154" spans="2:3" x14ac:dyDescent="0.2">
      <c r="B154" s="1">
        <v>42941</v>
      </c>
      <c r="C154">
        <v>423</v>
      </c>
    </row>
    <row r="155" spans="2:3" x14ac:dyDescent="0.2">
      <c r="B155" s="1">
        <v>42942</v>
      </c>
      <c r="C155">
        <v>426.25</v>
      </c>
    </row>
    <row r="156" spans="2:3" x14ac:dyDescent="0.2">
      <c r="B156" s="1">
        <v>42943</v>
      </c>
      <c r="C156">
        <v>428.25</v>
      </c>
    </row>
    <row r="157" spans="2:3" x14ac:dyDescent="0.2">
      <c r="B157" s="1">
        <v>42944</v>
      </c>
      <c r="C157">
        <v>429.75</v>
      </c>
    </row>
    <row r="158" spans="2:3" x14ac:dyDescent="0.2">
      <c r="B158" s="1">
        <v>42947</v>
      </c>
      <c r="C158">
        <v>428.25</v>
      </c>
    </row>
    <row r="159" spans="2:3" x14ac:dyDescent="0.2">
      <c r="B159" s="1">
        <v>42948</v>
      </c>
      <c r="C159">
        <v>421.75</v>
      </c>
    </row>
    <row r="160" spans="2:3" x14ac:dyDescent="0.2">
      <c r="B160" s="1">
        <v>42949</v>
      </c>
      <c r="C160">
        <v>423.5</v>
      </c>
    </row>
    <row r="161" spans="2:3" x14ac:dyDescent="0.2">
      <c r="B161" s="1">
        <v>42950</v>
      </c>
      <c r="C161">
        <v>423.25</v>
      </c>
    </row>
    <row r="162" spans="2:3" x14ac:dyDescent="0.2">
      <c r="B162" s="1">
        <v>42951</v>
      </c>
      <c r="C162">
        <v>425.25</v>
      </c>
    </row>
    <row r="163" spans="2:3" x14ac:dyDescent="0.2">
      <c r="B163" s="1">
        <v>42954</v>
      </c>
      <c r="C163">
        <v>430</v>
      </c>
    </row>
    <row r="164" spans="2:3" x14ac:dyDescent="0.2">
      <c r="B164" s="1">
        <v>42955</v>
      </c>
      <c r="C164">
        <v>428.25</v>
      </c>
    </row>
    <row r="165" spans="2:3" x14ac:dyDescent="0.2">
      <c r="B165" s="1">
        <v>42956</v>
      </c>
      <c r="C165">
        <v>429.25</v>
      </c>
    </row>
    <row r="166" spans="2:3" x14ac:dyDescent="0.2">
      <c r="B166" s="1">
        <v>42957</v>
      </c>
      <c r="C166">
        <v>416.5</v>
      </c>
    </row>
    <row r="167" spans="2:3" x14ac:dyDescent="0.2">
      <c r="B167" s="1">
        <v>42958</v>
      </c>
      <c r="C167">
        <v>420.25</v>
      </c>
    </row>
    <row r="168" spans="2:3" x14ac:dyDescent="0.2">
      <c r="B168" s="1">
        <v>42961</v>
      </c>
      <c r="C168">
        <v>422.25</v>
      </c>
    </row>
    <row r="169" spans="2:3" x14ac:dyDescent="0.2">
      <c r="B169" s="1">
        <v>42962</v>
      </c>
      <c r="C169">
        <v>416.75</v>
      </c>
    </row>
    <row r="170" spans="2:3" x14ac:dyDescent="0.2">
      <c r="B170" s="1">
        <v>42963</v>
      </c>
      <c r="C170">
        <v>415</v>
      </c>
    </row>
    <row r="171" spans="2:3" x14ac:dyDescent="0.2">
      <c r="B171" s="1">
        <v>42964</v>
      </c>
      <c r="C171">
        <v>413.5</v>
      </c>
    </row>
    <row r="172" spans="2:3" x14ac:dyDescent="0.2">
      <c r="B172" s="1">
        <v>42965</v>
      </c>
      <c r="C172">
        <v>414.75</v>
      </c>
    </row>
    <row r="173" spans="2:3" x14ac:dyDescent="0.2">
      <c r="B173" s="1">
        <v>42968</v>
      </c>
      <c r="C173">
        <v>414.25</v>
      </c>
    </row>
    <row r="174" spans="2:3" x14ac:dyDescent="0.2">
      <c r="B174" s="1">
        <v>42969</v>
      </c>
      <c r="C174">
        <v>411</v>
      </c>
    </row>
    <row r="175" spans="2:3" x14ac:dyDescent="0.2">
      <c r="B175" s="1">
        <v>42970</v>
      </c>
      <c r="C175">
        <v>408</v>
      </c>
    </row>
    <row r="176" spans="2:3" x14ac:dyDescent="0.2">
      <c r="B176" s="1">
        <v>42971</v>
      </c>
      <c r="C176">
        <v>408.25</v>
      </c>
    </row>
    <row r="177" spans="2:3" x14ac:dyDescent="0.2">
      <c r="B177" s="1">
        <v>42972</v>
      </c>
      <c r="C177">
        <v>407.25</v>
      </c>
    </row>
    <row r="178" spans="2:3" x14ac:dyDescent="0.2">
      <c r="B178" s="1">
        <v>42975</v>
      </c>
      <c r="C178">
        <v>407</v>
      </c>
    </row>
    <row r="179" spans="2:3" x14ac:dyDescent="0.2">
      <c r="B179" s="1">
        <v>42976</v>
      </c>
      <c r="C179">
        <v>405.25</v>
      </c>
    </row>
    <row r="180" spans="2:3" x14ac:dyDescent="0.2">
      <c r="B180" s="1">
        <v>42977</v>
      </c>
      <c r="C180">
        <v>402.75</v>
      </c>
    </row>
    <row r="181" spans="2:3" x14ac:dyDescent="0.2">
      <c r="B181" s="1">
        <v>42978</v>
      </c>
      <c r="C181">
        <v>413</v>
      </c>
    </row>
    <row r="182" spans="2:3" x14ac:dyDescent="0.2">
      <c r="B182" s="1">
        <v>42979</v>
      </c>
      <c r="C182">
        <v>411.25</v>
      </c>
    </row>
    <row r="183" spans="2:3" x14ac:dyDescent="0.2">
      <c r="B183" s="1">
        <v>42983</v>
      </c>
      <c r="C183">
        <v>414.75</v>
      </c>
    </row>
    <row r="184" spans="2:3" x14ac:dyDescent="0.2">
      <c r="B184" s="1">
        <v>42984</v>
      </c>
      <c r="C184">
        <v>415.5</v>
      </c>
    </row>
    <row r="185" spans="2:3" x14ac:dyDescent="0.2">
      <c r="B185" s="1">
        <v>42985</v>
      </c>
      <c r="C185">
        <v>410.75</v>
      </c>
    </row>
    <row r="186" spans="2:3" x14ac:dyDescent="0.2">
      <c r="B186" s="1">
        <v>42986</v>
      </c>
      <c r="C186">
        <v>412</v>
      </c>
    </row>
    <row r="187" spans="2:3" x14ac:dyDescent="0.2">
      <c r="B187" s="1">
        <v>42989</v>
      </c>
      <c r="C187">
        <v>413.25</v>
      </c>
    </row>
    <row r="188" spans="2:3" x14ac:dyDescent="0.2">
      <c r="B188" s="1">
        <v>42990</v>
      </c>
      <c r="C188">
        <v>408.75</v>
      </c>
    </row>
    <row r="189" spans="2:3" x14ac:dyDescent="0.2">
      <c r="B189" s="1">
        <v>42991</v>
      </c>
      <c r="C189">
        <v>408</v>
      </c>
    </row>
    <row r="190" spans="2:3" x14ac:dyDescent="0.2">
      <c r="B190" s="1">
        <v>42992</v>
      </c>
      <c r="C190">
        <v>411</v>
      </c>
    </row>
    <row r="191" spans="2:3" x14ac:dyDescent="0.2">
      <c r="B191" s="1">
        <v>42993</v>
      </c>
      <c r="C191">
        <v>412</v>
      </c>
    </row>
    <row r="192" spans="2:3" x14ac:dyDescent="0.2">
      <c r="B192" s="1">
        <v>42996</v>
      </c>
      <c r="C192">
        <v>409.75</v>
      </c>
    </row>
    <row r="193" spans="2:3" x14ac:dyDescent="0.2">
      <c r="B193" s="1">
        <v>42997</v>
      </c>
      <c r="C193">
        <v>406.75</v>
      </c>
    </row>
    <row r="194" spans="2:3" x14ac:dyDescent="0.2">
      <c r="B194" s="1">
        <v>42998</v>
      </c>
      <c r="C194">
        <v>408.25</v>
      </c>
    </row>
    <row r="195" spans="2:3" x14ac:dyDescent="0.2">
      <c r="B195" s="1">
        <v>42999</v>
      </c>
      <c r="C195">
        <v>409.25</v>
      </c>
    </row>
    <row r="196" spans="2:3" x14ac:dyDescent="0.2">
      <c r="B196" s="1">
        <v>43000</v>
      </c>
      <c r="C196">
        <v>411.75</v>
      </c>
    </row>
    <row r="197" spans="2:3" x14ac:dyDescent="0.2">
      <c r="B197" s="1">
        <v>43003</v>
      </c>
      <c r="C197">
        <v>412.5</v>
      </c>
    </row>
    <row r="198" spans="2:3" x14ac:dyDescent="0.2">
      <c r="B198" s="1">
        <v>43004</v>
      </c>
      <c r="C198">
        <v>412.5</v>
      </c>
    </row>
    <row r="199" spans="2:3" x14ac:dyDescent="0.2">
      <c r="B199" s="1">
        <v>43005</v>
      </c>
      <c r="C199">
        <v>414.25</v>
      </c>
    </row>
    <row r="200" spans="2:3" x14ac:dyDescent="0.2">
      <c r="B200" s="1">
        <v>43006</v>
      </c>
      <c r="C200">
        <v>412</v>
      </c>
    </row>
    <row r="201" spans="2:3" x14ac:dyDescent="0.2">
      <c r="B201" s="1">
        <v>43007</v>
      </c>
      <c r="C201">
        <v>414</v>
      </c>
    </row>
    <row r="202" spans="2:3" x14ac:dyDescent="0.2">
      <c r="B202" s="1">
        <v>43010</v>
      </c>
      <c r="C202">
        <v>411.75</v>
      </c>
    </row>
    <row r="203" spans="2:3" x14ac:dyDescent="0.2">
      <c r="B203" s="1">
        <v>43011</v>
      </c>
      <c r="C203">
        <v>410</v>
      </c>
    </row>
    <row r="204" spans="2:3" x14ac:dyDescent="0.2">
      <c r="B204" s="1">
        <v>43012</v>
      </c>
      <c r="C204">
        <v>409.5</v>
      </c>
    </row>
    <row r="205" spans="2:3" x14ac:dyDescent="0.2">
      <c r="B205" s="1">
        <v>43013</v>
      </c>
      <c r="C205">
        <v>411.25</v>
      </c>
    </row>
    <row r="206" spans="2:3" x14ac:dyDescent="0.2">
      <c r="B206" s="1">
        <v>43014</v>
      </c>
      <c r="C206">
        <v>412.25</v>
      </c>
    </row>
    <row r="207" spans="2:3" x14ac:dyDescent="0.2">
      <c r="B207" s="1">
        <v>43017</v>
      </c>
      <c r="C207">
        <v>411</v>
      </c>
    </row>
    <row r="208" spans="2:3" x14ac:dyDescent="0.2">
      <c r="B208" s="1">
        <v>43018</v>
      </c>
      <c r="C208">
        <v>410</v>
      </c>
    </row>
    <row r="209" spans="2:3" x14ac:dyDescent="0.2">
      <c r="B209" s="1">
        <v>43019</v>
      </c>
      <c r="C209">
        <v>407</v>
      </c>
    </row>
    <row r="210" spans="2:3" x14ac:dyDescent="0.2">
      <c r="B210" s="1">
        <v>43020</v>
      </c>
      <c r="C210">
        <v>409.5</v>
      </c>
    </row>
    <row r="211" spans="2:3" x14ac:dyDescent="0.2">
      <c r="B211" s="1">
        <v>43021</v>
      </c>
      <c r="C211">
        <v>413</v>
      </c>
    </row>
    <row r="212" spans="2:3" x14ac:dyDescent="0.2">
      <c r="B212" s="1">
        <v>43024</v>
      </c>
      <c r="C212">
        <v>410.75</v>
      </c>
    </row>
    <row r="213" spans="2:3" x14ac:dyDescent="0.2">
      <c r="B213" s="1">
        <v>43025</v>
      </c>
      <c r="C213">
        <v>409.5</v>
      </c>
    </row>
    <row r="214" spans="2:3" x14ac:dyDescent="0.2">
      <c r="B214" s="1">
        <v>43026</v>
      </c>
      <c r="C214">
        <v>408.75</v>
      </c>
    </row>
    <row r="215" spans="2:3" x14ac:dyDescent="0.2">
      <c r="B215" s="1">
        <v>43027</v>
      </c>
      <c r="C215">
        <v>410.25</v>
      </c>
    </row>
    <row r="216" spans="2:3" x14ac:dyDescent="0.2">
      <c r="B216" s="1">
        <v>43028</v>
      </c>
      <c r="C216">
        <v>407.25</v>
      </c>
    </row>
    <row r="217" spans="2:3" x14ac:dyDescent="0.2">
      <c r="B217" s="1">
        <v>43031</v>
      </c>
      <c r="C217">
        <v>412</v>
      </c>
    </row>
    <row r="218" spans="2:3" x14ac:dyDescent="0.2">
      <c r="B218" s="1">
        <v>43032</v>
      </c>
      <c r="C218">
        <v>413.5</v>
      </c>
    </row>
    <row r="219" spans="2:3" x14ac:dyDescent="0.2">
      <c r="B219" s="1">
        <v>43033</v>
      </c>
      <c r="C219">
        <v>412.25</v>
      </c>
    </row>
    <row r="220" spans="2:3" x14ac:dyDescent="0.2">
      <c r="B220" s="1">
        <v>43034</v>
      </c>
      <c r="C220">
        <v>410.75</v>
      </c>
    </row>
    <row r="221" spans="2:3" x14ac:dyDescent="0.2">
      <c r="B221" s="1">
        <v>43035</v>
      </c>
      <c r="C221">
        <v>409.25</v>
      </c>
    </row>
    <row r="222" spans="2:3" x14ac:dyDescent="0.2">
      <c r="B222" s="1">
        <v>43038</v>
      </c>
      <c r="C222">
        <v>409.25</v>
      </c>
    </row>
    <row r="223" spans="2:3" x14ac:dyDescent="0.2">
      <c r="B223" s="1">
        <v>43039</v>
      </c>
      <c r="C223">
        <v>406.5</v>
      </c>
    </row>
    <row r="224" spans="2:3" x14ac:dyDescent="0.2">
      <c r="B224" s="1">
        <v>43040</v>
      </c>
      <c r="C224">
        <v>407.5</v>
      </c>
    </row>
    <row r="225" spans="2:3" x14ac:dyDescent="0.2">
      <c r="B225" s="1">
        <v>43041</v>
      </c>
      <c r="C225">
        <v>409.25</v>
      </c>
    </row>
    <row r="226" spans="2:3" x14ac:dyDescent="0.2">
      <c r="B226" s="1">
        <v>43042</v>
      </c>
      <c r="C226">
        <v>407.75</v>
      </c>
    </row>
    <row r="227" spans="2:3" x14ac:dyDescent="0.2">
      <c r="B227" s="1">
        <v>43045</v>
      </c>
      <c r="C227">
        <v>407.75</v>
      </c>
    </row>
    <row r="228" spans="2:3" x14ac:dyDescent="0.2">
      <c r="B228" s="1">
        <v>43046</v>
      </c>
      <c r="C228">
        <v>408.25</v>
      </c>
    </row>
    <row r="229" spans="2:3" x14ac:dyDescent="0.2">
      <c r="B229" s="1">
        <v>43047</v>
      </c>
      <c r="C229">
        <v>408.25</v>
      </c>
    </row>
    <row r="230" spans="2:3" x14ac:dyDescent="0.2">
      <c r="B230" s="1">
        <v>43048</v>
      </c>
      <c r="C230">
        <v>402.75</v>
      </c>
    </row>
    <row r="231" spans="2:3" x14ac:dyDescent="0.2">
      <c r="B231" s="1">
        <v>43049</v>
      </c>
      <c r="C231">
        <v>403.5</v>
      </c>
    </row>
    <row r="232" spans="2:3" x14ac:dyDescent="0.2">
      <c r="B232" s="1">
        <v>43052</v>
      </c>
      <c r="C232">
        <v>401.75</v>
      </c>
    </row>
    <row r="233" spans="2:3" x14ac:dyDescent="0.2">
      <c r="B233" s="1">
        <v>43053</v>
      </c>
      <c r="C233">
        <v>398</v>
      </c>
    </row>
    <row r="234" spans="2:3" x14ac:dyDescent="0.2">
      <c r="B234" s="1">
        <v>43054</v>
      </c>
      <c r="C234">
        <v>398</v>
      </c>
    </row>
    <row r="235" spans="2:3" x14ac:dyDescent="0.2">
      <c r="B235" s="1">
        <v>43055</v>
      </c>
      <c r="C235">
        <v>396.5</v>
      </c>
    </row>
    <row r="236" spans="2:3" x14ac:dyDescent="0.2">
      <c r="B236" s="1">
        <v>43056</v>
      </c>
      <c r="C236">
        <v>401.75</v>
      </c>
    </row>
    <row r="237" spans="2:3" x14ac:dyDescent="0.2">
      <c r="B237" s="1">
        <v>43059</v>
      </c>
      <c r="C237">
        <v>402.5</v>
      </c>
    </row>
    <row r="238" spans="2:3" x14ac:dyDescent="0.2">
      <c r="B238" s="1">
        <v>43060</v>
      </c>
      <c r="C238">
        <v>402.75</v>
      </c>
    </row>
    <row r="239" spans="2:3" x14ac:dyDescent="0.2">
      <c r="B239" s="1">
        <v>43061</v>
      </c>
      <c r="C239">
        <v>403.5</v>
      </c>
    </row>
    <row r="240" spans="2:3" x14ac:dyDescent="0.2">
      <c r="B240" s="1">
        <v>43063</v>
      </c>
      <c r="C240">
        <v>402.25</v>
      </c>
    </row>
    <row r="241" spans="2:3" x14ac:dyDescent="0.2">
      <c r="B241" s="1">
        <v>43066</v>
      </c>
      <c r="C241">
        <v>400</v>
      </c>
    </row>
    <row r="242" spans="2:3" x14ac:dyDescent="0.2">
      <c r="B242" s="1">
        <v>43067</v>
      </c>
      <c r="C242">
        <v>398.25</v>
      </c>
    </row>
    <row r="243" spans="2:3" x14ac:dyDescent="0.2">
      <c r="B243" s="1">
        <v>43068</v>
      </c>
      <c r="C243">
        <v>401.5</v>
      </c>
    </row>
    <row r="244" spans="2:3" x14ac:dyDescent="0.2">
      <c r="B244" s="1">
        <v>43069</v>
      </c>
      <c r="C244">
        <v>402.5</v>
      </c>
    </row>
    <row r="245" spans="2:3" x14ac:dyDescent="0.2">
      <c r="B245" s="1">
        <v>43070</v>
      </c>
      <c r="C245">
        <v>404.5</v>
      </c>
    </row>
    <row r="246" spans="2:3" x14ac:dyDescent="0.2">
      <c r="B246" s="1">
        <v>43073</v>
      </c>
      <c r="C246">
        <v>400.25</v>
      </c>
    </row>
    <row r="247" spans="2:3" x14ac:dyDescent="0.2">
      <c r="B247" s="1">
        <v>43074</v>
      </c>
      <c r="C247">
        <v>401</v>
      </c>
    </row>
    <row r="248" spans="2:3" x14ac:dyDescent="0.2">
      <c r="B248" s="1">
        <v>43075</v>
      </c>
      <c r="C248">
        <v>400.75</v>
      </c>
    </row>
    <row r="249" spans="2:3" x14ac:dyDescent="0.2">
      <c r="B249" s="1">
        <v>43076</v>
      </c>
      <c r="C249">
        <v>400.75</v>
      </c>
    </row>
    <row r="250" spans="2:3" x14ac:dyDescent="0.2">
      <c r="B250" s="1">
        <v>43077</v>
      </c>
      <c r="C250">
        <v>401.25</v>
      </c>
    </row>
    <row r="251" spans="2:3" x14ac:dyDescent="0.2">
      <c r="B251" s="1">
        <v>43080</v>
      </c>
      <c r="C251">
        <v>398</v>
      </c>
    </row>
    <row r="252" spans="2:3" x14ac:dyDescent="0.2">
      <c r="B252" s="1">
        <v>43081</v>
      </c>
      <c r="C252">
        <v>397</v>
      </c>
    </row>
    <row r="253" spans="2:3" x14ac:dyDescent="0.2">
      <c r="B253" s="1">
        <v>43082</v>
      </c>
      <c r="C253">
        <v>397.75</v>
      </c>
    </row>
    <row r="254" spans="2:3" x14ac:dyDescent="0.2">
      <c r="B254" s="1">
        <v>43083</v>
      </c>
      <c r="C254">
        <v>397</v>
      </c>
    </row>
    <row r="255" spans="2:3" x14ac:dyDescent="0.2">
      <c r="B255" s="1">
        <v>43084</v>
      </c>
      <c r="C255">
        <v>396.5</v>
      </c>
    </row>
    <row r="256" spans="2:3" x14ac:dyDescent="0.2">
      <c r="B256" s="1">
        <v>43087</v>
      </c>
      <c r="C256">
        <v>396.5</v>
      </c>
    </row>
    <row r="257" spans="2:3" x14ac:dyDescent="0.2">
      <c r="B257" s="1">
        <v>43088</v>
      </c>
      <c r="C257">
        <v>397</v>
      </c>
    </row>
    <row r="258" spans="2:3" x14ac:dyDescent="0.2">
      <c r="B258" s="1">
        <v>43089</v>
      </c>
      <c r="C258">
        <v>398.75</v>
      </c>
    </row>
    <row r="259" spans="2:3" x14ac:dyDescent="0.2">
      <c r="B259" s="1">
        <v>43090</v>
      </c>
      <c r="C259">
        <v>399.75</v>
      </c>
    </row>
    <row r="260" spans="2:3" x14ac:dyDescent="0.2">
      <c r="B260" s="1">
        <v>43091</v>
      </c>
      <c r="C260">
        <v>400.5</v>
      </c>
    </row>
    <row r="261" spans="2:3" x14ac:dyDescent="0.2">
      <c r="B261" s="1">
        <v>43095</v>
      </c>
      <c r="C261">
        <v>401.5</v>
      </c>
    </row>
    <row r="262" spans="2:3" x14ac:dyDescent="0.2">
      <c r="B262" s="1">
        <v>43096</v>
      </c>
      <c r="C262">
        <v>402.25</v>
      </c>
    </row>
    <row r="263" spans="2:3" x14ac:dyDescent="0.2">
      <c r="B263" s="1">
        <v>43097</v>
      </c>
      <c r="C263">
        <v>400.5</v>
      </c>
    </row>
    <row r="264" spans="2:3" x14ac:dyDescent="0.2">
      <c r="B264" s="1">
        <v>43098</v>
      </c>
      <c r="C264">
        <v>399.25</v>
      </c>
    </row>
    <row r="265" spans="2:3" x14ac:dyDescent="0.2">
      <c r="B265" s="1">
        <v>43102</v>
      </c>
      <c r="C265">
        <v>401.25</v>
      </c>
    </row>
    <row r="266" spans="2:3" x14ac:dyDescent="0.2">
      <c r="B266" s="1">
        <v>43103</v>
      </c>
      <c r="C266">
        <v>401.25</v>
      </c>
    </row>
    <row r="267" spans="2:3" x14ac:dyDescent="0.2">
      <c r="B267" s="1">
        <v>43104</v>
      </c>
      <c r="C267">
        <v>400.25</v>
      </c>
    </row>
    <row r="268" spans="2:3" x14ac:dyDescent="0.2">
      <c r="B268" s="1">
        <v>43105</v>
      </c>
      <c r="C268">
        <v>400.25</v>
      </c>
    </row>
    <row r="269" spans="2:3" x14ac:dyDescent="0.2">
      <c r="B269" s="1">
        <v>43108</v>
      </c>
      <c r="C269">
        <v>396.75</v>
      </c>
    </row>
    <row r="270" spans="2:3" x14ac:dyDescent="0.2">
      <c r="B270" s="1">
        <v>43109</v>
      </c>
      <c r="C270">
        <v>398</v>
      </c>
    </row>
    <row r="271" spans="2:3" x14ac:dyDescent="0.2">
      <c r="B271" s="1">
        <v>43110</v>
      </c>
      <c r="C271">
        <v>398</v>
      </c>
    </row>
    <row r="272" spans="2:3" x14ac:dyDescent="0.2">
      <c r="B272" s="1">
        <v>43111</v>
      </c>
      <c r="C272">
        <v>397.5</v>
      </c>
    </row>
    <row r="273" spans="2:3" x14ac:dyDescent="0.2">
      <c r="B273" s="1">
        <v>43112</v>
      </c>
      <c r="C273">
        <v>395.25</v>
      </c>
    </row>
    <row r="274" spans="2:3" x14ac:dyDescent="0.2">
      <c r="B274" s="1">
        <v>43116</v>
      </c>
      <c r="C274">
        <v>397</v>
      </c>
    </row>
    <row r="275" spans="2:3" x14ac:dyDescent="0.2">
      <c r="B275" s="1">
        <v>43117</v>
      </c>
      <c r="C275">
        <v>400.25</v>
      </c>
    </row>
    <row r="276" spans="2:3" x14ac:dyDescent="0.2">
      <c r="B276" s="1">
        <v>43118</v>
      </c>
      <c r="C276">
        <v>399.5</v>
      </c>
    </row>
    <row r="277" spans="2:3" x14ac:dyDescent="0.2">
      <c r="B277" s="1">
        <v>43119</v>
      </c>
      <c r="C277">
        <v>400.25</v>
      </c>
    </row>
    <row r="278" spans="2:3" x14ac:dyDescent="0.2">
      <c r="B278" s="1">
        <v>43122</v>
      </c>
      <c r="C278">
        <v>400</v>
      </c>
    </row>
    <row r="279" spans="2:3" x14ac:dyDescent="0.2">
      <c r="B279" s="1">
        <v>43123</v>
      </c>
      <c r="C279">
        <v>399.5</v>
      </c>
    </row>
    <row r="280" spans="2:3" x14ac:dyDescent="0.2">
      <c r="B280" s="1">
        <v>43124</v>
      </c>
      <c r="C280">
        <v>403</v>
      </c>
    </row>
    <row r="281" spans="2:3" x14ac:dyDescent="0.2">
      <c r="B281" s="1">
        <v>43125</v>
      </c>
      <c r="C281">
        <v>402.5</v>
      </c>
    </row>
    <row r="282" spans="2:3" x14ac:dyDescent="0.2">
      <c r="B282" s="1">
        <v>43126</v>
      </c>
      <c r="C282">
        <v>403.75</v>
      </c>
    </row>
    <row r="283" spans="2:3" x14ac:dyDescent="0.2">
      <c r="B283" s="1">
        <v>43129</v>
      </c>
      <c r="C283">
        <v>405</v>
      </c>
    </row>
    <row r="284" spans="2:3" x14ac:dyDescent="0.2">
      <c r="B284" s="1">
        <v>43130</v>
      </c>
      <c r="C284">
        <v>406.75</v>
      </c>
    </row>
    <row r="285" spans="2:3" x14ac:dyDescent="0.2">
      <c r="B285" s="1">
        <v>43131</v>
      </c>
      <c r="C285">
        <v>406.5</v>
      </c>
    </row>
    <row r="286" spans="2:3" x14ac:dyDescent="0.2">
      <c r="B286" s="1">
        <v>43132</v>
      </c>
      <c r="C286">
        <v>406.75</v>
      </c>
    </row>
    <row r="287" spans="2:3" x14ac:dyDescent="0.2">
      <c r="B287" s="1">
        <v>43133</v>
      </c>
      <c r="C287">
        <v>405.75</v>
      </c>
    </row>
    <row r="288" spans="2:3" x14ac:dyDescent="0.2">
      <c r="B288" s="1">
        <v>43136</v>
      </c>
      <c r="C288">
        <v>402.5</v>
      </c>
    </row>
    <row r="289" spans="2:3" x14ac:dyDescent="0.2">
      <c r="B289" s="1">
        <v>43137</v>
      </c>
      <c r="C289">
        <v>406.25</v>
      </c>
    </row>
    <row r="290" spans="2:3" x14ac:dyDescent="0.2">
      <c r="B290" s="1">
        <v>43138</v>
      </c>
      <c r="C290">
        <v>407</v>
      </c>
    </row>
    <row r="291" spans="2:3" x14ac:dyDescent="0.2">
      <c r="B291" s="1">
        <v>43139</v>
      </c>
      <c r="C291">
        <v>407</v>
      </c>
    </row>
    <row r="292" spans="2:3" x14ac:dyDescent="0.2">
      <c r="B292" s="1">
        <v>43140</v>
      </c>
      <c r="C292">
        <v>404.75</v>
      </c>
    </row>
    <row r="293" spans="2:3" x14ac:dyDescent="0.2">
      <c r="B293" s="1">
        <v>43143</v>
      </c>
      <c r="C293">
        <v>409</v>
      </c>
    </row>
    <row r="294" spans="2:3" x14ac:dyDescent="0.2">
      <c r="B294" s="1">
        <v>43144</v>
      </c>
      <c r="C294">
        <v>408.5</v>
      </c>
    </row>
    <row r="295" spans="2:3" x14ac:dyDescent="0.2">
      <c r="B295" s="1">
        <v>43145</v>
      </c>
      <c r="C295">
        <v>408.75</v>
      </c>
    </row>
    <row r="296" spans="2:3" x14ac:dyDescent="0.2">
      <c r="B296" s="1">
        <v>43146</v>
      </c>
      <c r="C296">
        <v>409.75</v>
      </c>
    </row>
    <row r="297" spans="2:3" x14ac:dyDescent="0.2">
      <c r="B297" s="1">
        <v>43147</v>
      </c>
      <c r="C297">
        <v>409.75</v>
      </c>
    </row>
    <row r="298" spans="2:3" x14ac:dyDescent="0.2">
      <c r="B298" s="1">
        <v>43151</v>
      </c>
      <c r="C298">
        <v>408.75</v>
      </c>
    </row>
    <row r="299" spans="2:3" x14ac:dyDescent="0.2">
      <c r="B299" s="1">
        <v>43152</v>
      </c>
      <c r="C299">
        <v>408.75</v>
      </c>
    </row>
    <row r="300" spans="2:3" x14ac:dyDescent="0.2">
      <c r="B300" s="1">
        <v>43153</v>
      </c>
      <c r="C300">
        <v>409.5</v>
      </c>
    </row>
    <row r="301" spans="2:3" x14ac:dyDescent="0.2">
      <c r="B301" s="1">
        <v>43154</v>
      </c>
      <c r="C301">
        <v>409.5</v>
      </c>
    </row>
    <row r="302" spans="2:3" x14ac:dyDescent="0.2">
      <c r="B302" s="1">
        <v>43157</v>
      </c>
      <c r="C302">
        <v>410.75</v>
      </c>
    </row>
    <row r="303" spans="2:3" x14ac:dyDescent="0.2">
      <c r="B303" s="1">
        <v>43158</v>
      </c>
      <c r="C303">
        <v>411.75</v>
      </c>
    </row>
    <row r="304" spans="2:3" x14ac:dyDescent="0.2">
      <c r="B304" s="1">
        <v>43159</v>
      </c>
      <c r="C304">
        <v>413.5</v>
      </c>
    </row>
    <row r="305" spans="2:3" x14ac:dyDescent="0.2">
      <c r="B305" s="1">
        <v>43160</v>
      </c>
      <c r="C305">
        <v>416</v>
      </c>
    </row>
    <row r="306" spans="2:3" x14ac:dyDescent="0.2">
      <c r="B306" s="1">
        <v>43161</v>
      </c>
      <c r="C306">
        <v>415.75</v>
      </c>
    </row>
    <row r="307" spans="2:3" x14ac:dyDescent="0.2">
      <c r="B307" s="1">
        <v>43164</v>
      </c>
      <c r="C307">
        <v>417.75</v>
      </c>
    </row>
    <row r="308" spans="2:3" x14ac:dyDescent="0.2">
      <c r="B308" s="1">
        <v>43165</v>
      </c>
      <c r="C308">
        <v>418.25</v>
      </c>
    </row>
    <row r="309" spans="2:3" x14ac:dyDescent="0.2">
      <c r="B309" s="1">
        <v>43166</v>
      </c>
      <c r="C309">
        <v>418</v>
      </c>
    </row>
    <row r="310" spans="2:3" x14ac:dyDescent="0.2">
      <c r="B310" s="1">
        <v>43167</v>
      </c>
      <c r="C310">
        <v>421.25</v>
      </c>
    </row>
    <row r="311" spans="2:3" x14ac:dyDescent="0.2">
      <c r="B311" s="1">
        <v>43168</v>
      </c>
      <c r="C311">
        <v>418.5</v>
      </c>
    </row>
    <row r="312" spans="2:3" x14ac:dyDescent="0.2">
      <c r="B312" s="1">
        <v>43171</v>
      </c>
      <c r="C312">
        <v>418.75</v>
      </c>
    </row>
    <row r="313" spans="2:3" x14ac:dyDescent="0.2">
      <c r="B313" s="1">
        <v>43172</v>
      </c>
      <c r="C313">
        <v>420.5</v>
      </c>
    </row>
    <row r="314" spans="2:3" x14ac:dyDescent="0.2">
      <c r="B314" s="1">
        <v>43173</v>
      </c>
      <c r="C314">
        <v>418.75</v>
      </c>
    </row>
    <row r="315" spans="2:3" x14ac:dyDescent="0.2">
      <c r="B315" s="1">
        <v>43174</v>
      </c>
      <c r="C315">
        <v>417</v>
      </c>
    </row>
    <row r="316" spans="2:3" x14ac:dyDescent="0.2">
      <c r="B316" s="1">
        <v>43175</v>
      </c>
      <c r="C316">
        <v>414.75</v>
      </c>
    </row>
    <row r="317" spans="2:3" x14ac:dyDescent="0.2">
      <c r="B317" s="1">
        <v>43178</v>
      </c>
      <c r="C317">
        <v>409.25</v>
      </c>
    </row>
    <row r="318" spans="2:3" x14ac:dyDescent="0.2">
      <c r="B318" s="1">
        <v>43179</v>
      </c>
      <c r="C318">
        <v>408.75</v>
      </c>
    </row>
    <row r="319" spans="2:3" x14ac:dyDescent="0.2">
      <c r="B319" s="1">
        <v>43180</v>
      </c>
      <c r="C319">
        <v>408.25</v>
      </c>
    </row>
    <row r="320" spans="2:3" x14ac:dyDescent="0.2">
      <c r="B320" s="1">
        <v>43181</v>
      </c>
      <c r="C320">
        <v>410</v>
      </c>
    </row>
    <row r="321" spans="2:3" x14ac:dyDescent="0.2">
      <c r="B321" s="1">
        <v>43182</v>
      </c>
      <c r="C321">
        <v>411.5</v>
      </c>
    </row>
    <row r="322" spans="2:3" x14ac:dyDescent="0.2">
      <c r="B322" s="1">
        <v>43185</v>
      </c>
      <c r="C322">
        <v>409.25</v>
      </c>
    </row>
    <row r="323" spans="2:3" x14ac:dyDescent="0.2">
      <c r="B323" s="1">
        <v>43186</v>
      </c>
      <c r="C323">
        <v>409</v>
      </c>
    </row>
    <row r="324" spans="2:3" x14ac:dyDescent="0.2">
      <c r="B324" s="1">
        <v>43187</v>
      </c>
      <c r="C324">
        <v>409.25</v>
      </c>
    </row>
    <row r="325" spans="2:3" x14ac:dyDescent="0.2">
      <c r="B325" s="1">
        <v>43188</v>
      </c>
      <c r="C325">
        <v>422.25</v>
      </c>
    </row>
    <row r="326" spans="2:3" x14ac:dyDescent="0.2">
      <c r="B326" s="1">
        <v>43192</v>
      </c>
      <c r="C326">
        <v>422.5</v>
      </c>
    </row>
    <row r="327" spans="2:3" x14ac:dyDescent="0.2">
      <c r="B327" s="1">
        <v>43193</v>
      </c>
      <c r="C327">
        <v>423.25</v>
      </c>
    </row>
    <row r="328" spans="2:3" x14ac:dyDescent="0.2">
      <c r="B328" s="1">
        <v>43194</v>
      </c>
      <c r="C328">
        <v>416.5</v>
      </c>
    </row>
    <row r="329" spans="2:3" x14ac:dyDescent="0.2">
      <c r="B329" s="1">
        <v>43195</v>
      </c>
      <c r="C329">
        <v>425</v>
      </c>
    </row>
    <row r="330" spans="2:3" x14ac:dyDescent="0.2">
      <c r="B330" s="1">
        <v>43196</v>
      </c>
      <c r="C330">
        <v>424.5</v>
      </c>
    </row>
    <row r="331" spans="2:3" x14ac:dyDescent="0.2">
      <c r="B331" s="1">
        <v>43199</v>
      </c>
      <c r="C331">
        <v>426.25</v>
      </c>
    </row>
    <row r="332" spans="2:3" x14ac:dyDescent="0.2">
      <c r="B332" s="1">
        <v>43200</v>
      </c>
      <c r="C332">
        <v>426</v>
      </c>
    </row>
    <row r="333" spans="2:3" x14ac:dyDescent="0.2">
      <c r="B333" s="1">
        <v>43201</v>
      </c>
      <c r="C333">
        <v>424.25</v>
      </c>
    </row>
    <row r="334" spans="2:3" x14ac:dyDescent="0.2">
      <c r="B334" s="1">
        <v>43202</v>
      </c>
      <c r="C334">
        <v>425.25</v>
      </c>
    </row>
    <row r="335" spans="2:3" x14ac:dyDescent="0.2">
      <c r="B335" s="1">
        <v>43203</v>
      </c>
      <c r="C335">
        <v>422.5</v>
      </c>
    </row>
    <row r="336" spans="2:3" x14ac:dyDescent="0.2">
      <c r="B336" s="1">
        <v>43206</v>
      </c>
      <c r="C336">
        <v>419.25</v>
      </c>
    </row>
    <row r="337" spans="2:3" x14ac:dyDescent="0.2">
      <c r="B337" s="1">
        <v>43207</v>
      </c>
      <c r="C337">
        <v>418.25</v>
      </c>
    </row>
    <row r="338" spans="2:3" x14ac:dyDescent="0.2">
      <c r="B338" s="1">
        <v>43208</v>
      </c>
      <c r="C338">
        <v>420.25</v>
      </c>
    </row>
    <row r="339" spans="2:3" x14ac:dyDescent="0.2">
      <c r="B339" s="1">
        <v>43209</v>
      </c>
      <c r="C339">
        <v>419.75</v>
      </c>
    </row>
    <row r="340" spans="2:3" x14ac:dyDescent="0.2">
      <c r="B340" s="1">
        <v>43210</v>
      </c>
      <c r="C340">
        <v>414.5</v>
      </c>
    </row>
    <row r="341" spans="2:3" x14ac:dyDescent="0.2">
      <c r="B341" s="1">
        <v>43213</v>
      </c>
      <c r="C341">
        <v>416</v>
      </c>
    </row>
    <row r="342" spans="2:3" x14ac:dyDescent="0.2">
      <c r="B342" s="1">
        <v>43214</v>
      </c>
      <c r="C342">
        <v>418.5</v>
      </c>
    </row>
    <row r="343" spans="2:3" x14ac:dyDescent="0.2">
      <c r="B343" s="1">
        <v>43215</v>
      </c>
      <c r="C343">
        <v>424</v>
      </c>
    </row>
    <row r="344" spans="2:3" x14ac:dyDescent="0.2">
      <c r="B344" s="1">
        <v>43216</v>
      </c>
      <c r="C344">
        <v>423.25</v>
      </c>
    </row>
    <row r="345" spans="2:3" x14ac:dyDescent="0.2">
      <c r="B345" s="1">
        <v>43217</v>
      </c>
      <c r="C345">
        <v>426.25</v>
      </c>
    </row>
    <row r="346" spans="2:3" x14ac:dyDescent="0.2">
      <c r="B346" s="1">
        <v>43220</v>
      </c>
      <c r="C346">
        <v>427.75</v>
      </c>
    </row>
    <row r="347" spans="2:3" x14ac:dyDescent="0.2">
      <c r="B347" s="1">
        <v>43221</v>
      </c>
      <c r="C347">
        <v>432</v>
      </c>
    </row>
    <row r="348" spans="2:3" x14ac:dyDescent="0.2">
      <c r="B348" s="1">
        <v>43222</v>
      </c>
      <c r="C348">
        <v>432</v>
      </c>
    </row>
    <row r="349" spans="2:3" x14ac:dyDescent="0.2">
      <c r="B349" s="1">
        <v>43223</v>
      </c>
      <c r="C349">
        <v>434.25</v>
      </c>
    </row>
    <row r="350" spans="2:3" x14ac:dyDescent="0.2">
      <c r="B350" s="1">
        <v>43224</v>
      </c>
      <c r="C350">
        <v>433</v>
      </c>
    </row>
    <row r="351" spans="2:3" x14ac:dyDescent="0.2">
      <c r="B351" s="1">
        <v>43227</v>
      </c>
      <c r="C351">
        <v>429.75</v>
      </c>
    </row>
    <row r="352" spans="2:3" x14ac:dyDescent="0.2">
      <c r="B352" s="1">
        <v>43228</v>
      </c>
      <c r="C352">
        <v>433.25</v>
      </c>
    </row>
    <row r="353" spans="2:3" x14ac:dyDescent="0.2">
      <c r="B353" s="1">
        <v>43229</v>
      </c>
      <c r="C353">
        <v>433</v>
      </c>
    </row>
    <row r="354" spans="2:3" x14ac:dyDescent="0.2">
      <c r="B354" s="1">
        <v>43230</v>
      </c>
      <c r="C354">
        <v>432.75</v>
      </c>
    </row>
    <row r="355" spans="2:3" x14ac:dyDescent="0.2">
      <c r="B355" s="1">
        <v>43231</v>
      </c>
      <c r="C355">
        <v>428</v>
      </c>
    </row>
    <row r="356" spans="2:3" x14ac:dyDescent="0.2">
      <c r="B356" s="1">
        <v>43234</v>
      </c>
      <c r="C356">
        <v>428</v>
      </c>
    </row>
    <row r="357" spans="2:3" x14ac:dyDescent="0.2">
      <c r="B357" s="1">
        <v>43235</v>
      </c>
      <c r="C357">
        <v>431.75</v>
      </c>
    </row>
    <row r="358" spans="2:3" x14ac:dyDescent="0.2">
      <c r="B358" s="1">
        <v>43236</v>
      </c>
      <c r="C358">
        <v>430.25</v>
      </c>
    </row>
    <row r="359" spans="2:3" x14ac:dyDescent="0.2">
      <c r="B359" s="1">
        <v>43237</v>
      </c>
      <c r="C359">
        <v>426.75</v>
      </c>
    </row>
    <row r="360" spans="2:3" x14ac:dyDescent="0.2">
      <c r="B360" s="1">
        <v>43238</v>
      </c>
      <c r="C360">
        <v>432.75</v>
      </c>
    </row>
    <row r="361" spans="2:3" x14ac:dyDescent="0.2">
      <c r="B361" s="1">
        <v>43241</v>
      </c>
      <c r="C361">
        <v>433.75</v>
      </c>
    </row>
    <row r="362" spans="2:3" x14ac:dyDescent="0.2">
      <c r="B362" s="1">
        <v>43242</v>
      </c>
      <c r="C362">
        <v>435.5</v>
      </c>
    </row>
    <row r="363" spans="2:3" x14ac:dyDescent="0.2">
      <c r="B363" s="1">
        <v>43243</v>
      </c>
      <c r="C363">
        <v>438.5</v>
      </c>
    </row>
    <row r="364" spans="2:3" x14ac:dyDescent="0.2">
      <c r="B364" s="1">
        <v>43244</v>
      </c>
      <c r="C364">
        <v>435.25</v>
      </c>
    </row>
    <row r="365" spans="2:3" x14ac:dyDescent="0.2">
      <c r="B365" s="1">
        <v>43245</v>
      </c>
      <c r="C365">
        <v>437.75</v>
      </c>
    </row>
    <row r="366" spans="2:3" x14ac:dyDescent="0.2">
      <c r="B366" s="1">
        <v>43249</v>
      </c>
      <c r="C366">
        <v>432</v>
      </c>
    </row>
    <row r="367" spans="2:3" x14ac:dyDescent="0.2">
      <c r="B367" s="1">
        <v>43250</v>
      </c>
      <c r="C367">
        <v>426.75</v>
      </c>
    </row>
    <row r="368" spans="2:3" x14ac:dyDescent="0.2">
      <c r="B368" s="1">
        <v>43251</v>
      </c>
      <c r="C368">
        <v>427.5</v>
      </c>
    </row>
    <row r="369" spans="2:3" x14ac:dyDescent="0.2">
      <c r="B369" s="1">
        <v>43252</v>
      </c>
      <c r="C369">
        <v>425.75</v>
      </c>
    </row>
    <row r="370" spans="2:3" x14ac:dyDescent="0.2">
      <c r="B370" s="1">
        <v>43255</v>
      </c>
      <c r="C370">
        <v>416.25</v>
      </c>
    </row>
    <row r="371" spans="2:3" x14ac:dyDescent="0.2">
      <c r="B371" s="1">
        <v>43256</v>
      </c>
      <c r="C371">
        <v>418.75</v>
      </c>
    </row>
    <row r="372" spans="2:3" x14ac:dyDescent="0.2">
      <c r="B372" s="1">
        <v>43257</v>
      </c>
      <c r="C372">
        <v>415</v>
      </c>
    </row>
    <row r="373" spans="2:3" x14ac:dyDescent="0.2">
      <c r="B373" s="1">
        <v>43258</v>
      </c>
      <c r="C373">
        <v>412.25</v>
      </c>
    </row>
    <row r="374" spans="2:3" x14ac:dyDescent="0.2">
      <c r="B374" s="1">
        <v>43259</v>
      </c>
      <c r="C374">
        <v>413</v>
      </c>
    </row>
    <row r="375" spans="2:3" x14ac:dyDescent="0.2">
      <c r="B375" s="1">
        <v>43262</v>
      </c>
      <c r="C375">
        <v>404</v>
      </c>
    </row>
    <row r="376" spans="2:3" x14ac:dyDescent="0.2">
      <c r="B376" s="1">
        <v>43263</v>
      </c>
      <c r="C376">
        <v>413.5</v>
      </c>
    </row>
    <row r="377" spans="2:3" x14ac:dyDescent="0.2">
      <c r="B377" s="1">
        <v>43264</v>
      </c>
      <c r="C377">
        <v>412.25</v>
      </c>
    </row>
    <row r="378" spans="2:3" x14ac:dyDescent="0.2">
      <c r="B378" s="1">
        <v>43265</v>
      </c>
      <c r="C378">
        <v>400.5</v>
      </c>
    </row>
    <row r="379" spans="2:3" x14ac:dyDescent="0.2">
      <c r="B379" s="1">
        <v>43266</v>
      </c>
      <c r="C379">
        <v>399</v>
      </c>
    </row>
    <row r="380" spans="2:3" x14ac:dyDescent="0.2">
      <c r="B380" s="1">
        <v>43269</v>
      </c>
      <c r="C380">
        <v>393.75</v>
      </c>
    </row>
    <row r="381" spans="2:3" x14ac:dyDescent="0.2">
      <c r="B381" s="1">
        <v>43270</v>
      </c>
      <c r="C381">
        <v>391.5</v>
      </c>
    </row>
    <row r="382" spans="2:3" x14ac:dyDescent="0.2">
      <c r="B382" s="1">
        <v>43271</v>
      </c>
      <c r="C382">
        <v>392</v>
      </c>
    </row>
    <row r="383" spans="2:3" x14ac:dyDescent="0.2">
      <c r="B383" s="1">
        <v>43272</v>
      </c>
      <c r="C383">
        <v>394.25</v>
      </c>
    </row>
    <row r="384" spans="2:3" x14ac:dyDescent="0.2">
      <c r="B384" s="1">
        <v>43273</v>
      </c>
      <c r="C384">
        <v>394.5</v>
      </c>
    </row>
    <row r="385" spans="2:3" x14ac:dyDescent="0.2">
      <c r="B385" s="1">
        <v>43276</v>
      </c>
      <c r="C385">
        <v>388</v>
      </c>
    </row>
    <row r="386" spans="2:3" x14ac:dyDescent="0.2">
      <c r="B386" s="1">
        <v>43277</v>
      </c>
      <c r="C386">
        <v>389.5</v>
      </c>
    </row>
    <row r="387" spans="2:3" x14ac:dyDescent="0.2">
      <c r="B387" s="1">
        <v>43278</v>
      </c>
      <c r="C387">
        <v>389.5</v>
      </c>
    </row>
    <row r="388" spans="2:3" x14ac:dyDescent="0.2">
      <c r="B388" s="1">
        <v>43279</v>
      </c>
      <c r="C388">
        <v>382.25</v>
      </c>
    </row>
    <row r="389" spans="2:3" x14ac:dyDescent="0.2">
      <c r="B389" s="1">
        <v>43280</v>
      </c>
      <c r="C389">
        <v>388</v>
      </c>
    </row>
    <row r="390" spans="2:3" x14ac:dyDescent="0.2">
      <c r="B390" s="1">
        <v>43283</v>
      </c>
      <c r="C390">
        <v>376.5</v>
      </c>
    </row>
    <row r="391" spans="2:3" x14ac:dyDescent="0.2">
      <c r="B391" s="1">
        <v>43284</v>
      </c>
      <c r="C391">
        <v>381.25</v>
      </c>
    </row>
    <row r="392" spans="2:3" x14ac:dyDescent="0.2">
      <c r="B392" s="1">
        <v>43286</v>
      </c>
      <c r="C392">
        <v>381.75</v>
      </c>
    </row>
    <row r="393" spans="2:3" x14ac:dyDescent="0.2">
      <c r="B393" s="1">
        <v>43287</v>
      </c>
      <c r="C393">
        <v>390</v>
      </c>
    </row>
    <row r="394" spans="2:3" x14ac:dyDescent="0.2">
      <c r="B394" s="1">
        <v>43290</v>
      </c>
      <c r="C394">
        <v>384.75</v>
      </c>
    </row>
    <row r="395" spans="2:3" x14ac:dyDescent="0.2">
      <c r="B395" s="1">
        <v>43291</v>
      </c>
      <c r="C395">
        <v>379.25</v>
      </c>
    </row>
    <row r="396" spans="2:3" x14ac:dyDescent="0.2">
      <c r="B396" s="1">
        <v>43292</v>
      </c>
      <c r="C396">
        <v>372</v>
      </c>
    </row>
    <row r="397" spans="2:3" x14ac:dyDescent="0.2">
      <c r="B397" s="1">
        <v>43293</v>
      </c>
      <c r="C397">
        <v>377.75</v>
      </c>
    </row>
    <row r="398" spans="2:3" x14ac:dyDescent="0.2">
      <c r="B398" s="1">
        <v>43294</v>
      </c>
      <c r="C398">
        <v>373.25</v>
      </c>
    </row>
    <row r="399" spans="2:3" x14ac:dyDescent="0.2">
      <c r="B399" s="1">
        <v>43297</v>
      </c>
      <c r="C399">
        <v>374.25</v>
      </c>
    </row>
    <row r="400" spans="2:3" x14ac:dyDescent="0.2">
      <c r="B400" s="1">
        <v>43298</v>
      </c>
      <c r="C400">
        <v>378.25</v>
      </c>
    </row>
    <row r="401" spans="2:3" x14ac:dyDescent="0.2">
      <c r="B401" s="1">
        <v>43299</v>
      </c>
      <c r="C401">
        <v>379.25</v>
      </c>
    </row>
    <row r="402" spans="2:3" x14ac:dyDescent="0.2">
      <c r="B402" s="1">
        <v>43300</v>
      </c>
      <c r="C402">
        <v>382.75</v>
      </c>
    </row>
    <row r="403" spans="2:3" x14ac:dyDescent="0.2">
      <c r="B403" s="1">
        <v>43301</v>
      </c>
      <c r="C403">
        <v>386.25</v>
      </c>
    </row>
    <row r="404" spans="2:3" x14ac:dyDescent="0.2">
      <c r="B404" s="1">
        <v>43304</v>
      </c>
      <c r="C404">
        <v>389</v>
      </c>
    </row>
    <row r="405" spans="2:3" x14ac:dyDescent="0.2">
      <c r="B405" s="1">
        <v>43305</v>
      </c>
      <c r="C405">
        <v>383.75</v>
      </c>
    </row>
    <row r="406" spans="2:3" x14ac:dyDescent="0.2">
      <c r="B406" s="1">
        <v>43306</v>
      </c>
      <c r="C406">
        <v>390.25</v>
      </c>
    </row>
    <row r="407" spans="2:3" x14ac:dyDescent="0.2">
      <c r="B407" s="1">
        <v>43307</v>
      </c>
      <c r="C407">
        <v>392</v>
      </c>
    </row>
    <row r="408" spans="2:3" x14ac:dyDescent="0.2">
      <c r="B408" s="1">
        <v>43308</v>
      </c>
      <c r="C408">
        <v>392.5</v>
      </c>
    </row>
    <row r="409" spans="2:3" x14ac:dyDescent="0.2">
      <c r="B409" s="1">
        <v>43311</v>
      </c>
      <c r="C409">
        <v>397.25</v>
      </c>
    </row>
    <row r="410" spans="2:3" x14ac:dyDescent="0.2">
      <c r="B410" s="1">
        <v>43312</v>
      </c>
      <c r="C410">
        <v>402.25</v>
      </c>
    </row>
    <row r="411" spans="2:3" x14ac:dyDescent="0.2">
      <c r="B411" s="1">
        <v>43313</v>
      </c>
      <c r="C411">
        <v>396</v>
      </c>
    </row>
    <row r="412" spans="2:3" x14ac:dyDescent="0.2">
      <c r="B412" s="1">
        <v>43314</v>
      </c>
      <c r="C412">
        <v>398</v>
      </c>
    </row>
    <row r="413" spans="2:3" x14ac:dyDescent="0.2">
      <c r="B413" s="1">
        <v>43315</v>
      </c>
      <c r="C413">
        <v>401.5</v>
      </c>
    </row>
    <row r="414" spans="2:3" x14ac:dyDescent="0.2">
      <c r="B414" s="1">
        <v>43318</v>
      </c>
      <c r="C414">
        <v>402.75</v>
      </c>
    </row>
    <row r="415" spans="2:3" x14ac:dyDescent="0.2">
      <c r="B415" s="1">
        <v>43319</v>
      </c>
      <c r="C415">
        <v>402</v>
      </c>
    </row>
    <row r="416" spans="2:3" x14ac:dyDescent="0.2">
      <c r="B416" s="1">
        <v>43320</v>
      </c>
      <c r="C416">
        <v>402.5</v>
      </c>
    </row>
    <row r="417" spans="2:3" x14ac:dyDescent="0.2">
      <c r="B417" s="1">
        <v>43321</v>
      </c>
      <c r="C417">
        <v>400.75</v>
      </c>
    </row>
    <row r="418" spans="2:3" x14ac:dyDescent="0.2">
      <c r="B418" s="1">
        <v>43322</v>
      </c>
      <c r="C418">
        <v>390.25</v>
      </c>
    </row>
    <row r="419" spans="2:3" x14ac:dyDescent="0.2">
      <c r="B419" s="1">
        <v>43325</v>
      </c>
      <c r="C419">
        <v>388.75</v>
      </c>
    </row>
    <row r="420" spans="2:3" x14ac:dyDescent="0.2">
      <c r="B420" s="1">
        <v>43326</v>
      </c>
      <c r="C420">
        <v>394.75</v>
      </c>
    </row>
    <row r="421" spans="2:3" x14ac:dyDescent="0.2">
      <c r="B421" s="1">
        <v>43327</v>
      </c>
      <c r="C421">
        <v>394.75</v>
      </c>
    </row>
    <row r="422" spans="2:3" x14ac:dyDescent="0.2">
      <c r="B422" s="1">
        <v>43328</v>
      </c>
      <c r="C422">
        <v>398.5</v>
      </c>
    </row>
    <row r="423" spans="2:3" x14ac:dyDescent="0.2">
      <c r="B423" s="1">
        <v>43329</v>
      </c>
      <c r="C423">
        <v>397.75</v>
      </c>
    </row>
    <row r="424" spans="2:3" x14ac:dyDescent="0.2">
      <c r="B424" s="1">
        <v>43332</v>
      </c>
      <c r="C424">
        <v>395.5</v>
      </c>
    </row>
    <row r="425" spans="2:3" x14ac:dyDescent="0.2">
      <c r="B425" s="1">
        <v>43333</v>
      </c>
      <c r="C425">
        <v>393.25</v>
      </c>
    </row>
    <row r="426" spans="2:3" x14ac:dyDescent="0.2">
      <c r="B426" s="1">
        <v>43334</v>
      </c>
      <c r="C426">
        <v>386.25</v>
      </c>
    </row>
    <row r="427" spans="2:3" x14ac:dyDescent="0.2">
      <c r="B427" s="1">
        <v>43335</v>
      </c>
      <c r="C427">
        <v>380.75</v>
      </c>
    </row>
    <row r="428" spans="2:3" x14ac:dyDescent="0.2">
      <c r="B428" s="1">
        <v>43336</v>
      </c>
      <c r="C428">
        <v>382.25</v>
      </c>
    </row>
    <row r="429" spans="2:3" x14ac:dyDescent="0.2">
      <c r="B429" s="1">
        <v>43339</v>
      </c>
      <c r="C429">
        <v>381.5</v>
      </c>
    </row>
    <row r="430" spans="2:3" x14ac:dyDescent="0.2">
      <c r="B430" s="1">
        <v>43340</v>
      </c>
      <c r="C430">
        <v>376.5</v>
      </c>
    </row>
    <row r="431" spans="2:3" x14ac:dyDescent="0.2">
      <c r="B431" s="1">
        <v>43341</v>
      </c>
      <c r="C431">
        <v>377.25</v>
      </c>
    </row>
    <row r="432" spans="2:3" x14ac:dyDescent="0.2">
      <c r="B432" s="1">
        <v>43342</v>
      </c>
      <c r="C432">
        <v>377</v>
      </c>
    </row>
    <row r="433" spans="2:3" x14ac:dyDescent="0.2">
      <c r="B433" s="1">
        <v>43343</v>
      </c>
      <c r="C433">
        <v>384.75</v>
      </c>
    </row>
    <row r="434" spans="2:3" x14ac:dyDescent="0.2">
      <c r="B434" s="1">
        <v>43347</v>
      </c>
      <c r="C434">
        <v>387</v>
      </c>
    </row>
    <row r="435" spans="2:3" x14ac:dyDescent="0.2">
      <c r="B435" s="1">
        <v>43348</v>
      </c>
      <c r="C435">
        <v>384.75</v>
      </c>
    </row>
    <row r="436" spans="2:3" x14ac:dyDescent="0.2">
      <c r="B436" s="1">
        <v>43349</v>
      </c>
      <c r="C436">
        <v>385.75</v>
      </c>
    </row>
    <row r="437" spans="2:3" x14ac:dyDescent="0.2">
      <c r="B437" s="1">
        <v>43350</v>
      </c>
      <c r="C437">
        <v>387</v>
      </c>
    </row>
    <row r="438" spans="2:3" x14ac:dyDescent="0.2">
      <c r="B438" s="1">
        <v>43353</v>
      </c>
      <c r="C438">
        <v>386.75</v>
      </c>
    </row>
    <row r="439" spans="2:3" x14ac:dyDescent="0.2">
      <c r="B439" s="1">
        <v>43354</v>
      </c>
      <c r="C439">
        <v>386.5</v>
      </c>
    </row>
    <row r="440" spans="2:3" x14ac:dyDescent="0.2">
      <c r="B440" s="1">
        <v>43355</v>
      </c>
      <c r="C440">
        <v>373.5</v>
      </c>
    </row>
    <row r="441" spans="2:3" x14ac:dyDescent="0.2">
      <c r="B441" s="1">
        <v>43356</v>
      </c>
      <c r="C441">
        <v>371.25</v>
      </c>
    </row>
    <row r="442" spans="2:3" x14ac:dyDescent="0.2">
      <c r="B442" s="1">
        <v>43357</v>
      </c>
      <c r="C442">
        <v>372.25</v>
      </c>
    </row>
    <row r="443" spans="2:3" x14ac:dyDescent="0.2">
      <c r="B443" s="1">
        <v>43360</v>
      </c>
      <c r="C443">
        <v>368.25</v>
      </c>
    </row>
    <row r="444" spans="2:3" x14ac:dyDescent="0.2">
      <c r="B444" s="1">
        <v>43361</v>
      </c>
      <c r="C444">
        <v>364</v>
      </c>
    </row>
    <row r="445" spans="2:3" x14ac:dyDescent="0.2">
      <c r="B445" s="1">
        <v>43362</v>
      </c>
      <c r="C445">
        <v>366.5</v>
      </c>
    </row>
    <row r="446" spans="2:3" x14ac:dyDescent="0.2">
      <c r="B446" s="1">
        <v>43363</v>
      </c>
      <c r="C446">
        <v>372.75</v>
      </c>
    </row>
    <row r="447" spans="2:3" x14ac:dyDescent="0.2">
      <c r="B447" s="1">
        <v>43364</v>
      </c>
      <c r="C447">
        <v>377.25</v>
      </c>
    </row>
    <row r="448" spans="2:3" x14ac:dyDescent="0.2">
      <c r="B448" s="1">
        <v>43367</v>
      </c>
      <c r="C448">
        <v>380.25</v>
      </c>
    </row>
    <row r="449" spans="2:3" x14ac:dyDescent="0.2">
      <c r="B449" s="1">
        <v>43368</v>
      </c>
      <c r="C449">
        <v>383.5</v>
      </c>
    </row>
    <row r="450" spans="2:3" x14ac:dyDescent="0.2">
      <c r="B450" s="1">
        <v>43369</v>
      </c>
      <c r="C450">
        <v>382.5</v>
      </c>
    </row>
    <row r="451" spans="2:3" x14ac:dyDescent="0.2">
      <c r="B451" s="1">
        <v>43370</v>
      </c>
      <c r="C451">
        <v>384</v>
      </c>
    </row>
    <row r="452" spans="2:3" x14ac:dyDescent="0.2">
      <c r="B452" s="1">
        <v>43371</v>
      </c>
      <c r="C452">
        <v>375.75</v>
      </c>
    </row>
    <row r="453" spans="2:3" x14ac:dyDescent="0.2">
      <c r="B453" s="1">
        <v>43374</v>
      </c>
      <c r="C453">
        <v>385.25</v>
      </c>
    </row>
    <row r="454" spans="2:3" x14ac:dyDescent="0.2">
      <c r="B454" s="1">
        <v>43375</v>
      </c>
      <c r="C454">
        <v>387.25</v>
      </c>
    </row>
    <row r="455" spans="2:3" x14ac:dyDescent="0.2">
      <c r="B455" s="1">
        <v>43376</v>
      </c>
      <c r="C455">
        <v>384.5</v>
      </c>
    </row>
    <row r="456" spans="2:3" x14ac:dyDescent="0.2">
      <c r="B456" s="1">
        <v>43377</v>
      </c>
      <c r="C456">
        <v>386.5</v>
      </c>
    </row>
    <row r="457" spans="2:3" x14ac:dyDescent="0.2">
      <c r="B457" s="1">
        <v>43378</v>
      </c>
      <c r="C457">
        <v>387</v>
      </c>
    </row>
    <row r="458" spans="2:3" x14ac:dyDescent="0.2">
      <c r="B458" s="1">
        <v>43381</v>
      </c>
      <c r="C458">
        <v>385.25</v>
      </c>
    </row>
    <row r="459" spans="2:3" x14ac:dyDescent="0.2">
      <c r="B459" s="1">
        <v>43382</v>
      </c>
      <c r="C459">
        <v>383.5</v>
      </c>
    </row>
    <row r="460" spans="2:3" x14ac:dyDescent="0.2">
      <c r="B460" s="1">
        <v>43383</v>
      </c>
      <c r="C460">
        <v>382</v>
      </c>
    </row>
    <row r="461" spans="2:3" x14ac:dyDescent="0.2">
      <c r="B461" s="1">
        <v>43384</v>
      </c>
      <c r="C461">
        <v>388.5</v>
      </c>
    </row>
    <row r="462" spans="2:3" x14ac:dyDescent="0.2">
      <c r="B462" s="1">
        <v>43385</v>
      </c>
      <c r="C462">
        <v>392.75</v>
      </c>
    </row>
    <row r="463" spans="2:3" x14ac:dyDescent="0.2">
      <c r="B463" s="1">
        <v>43388</v>
      </c>
      <c r="C463">
        <v>397.25</v>
      </c>
    </row>
    <row r="464" spans="2:3" x14ac:dyDescent="0.2">
      <c r="B464" s="1">
        <v>43389</v>
      </c>
      <c r="C464">
        <v>394.25</v>
      </c>
    </row>
    <row r="465" spans="2:3" x14ac:dyDescent="0.2">
      <c r="B465" s="1">
        <v>43390</v>
      </c>
      <c r="C465">
        <v>393.5</v>
      </c>
    </row>
    <row r="466" spans="2:3" x14ac:dyDescent="0.2">
      <c r="B466" s="1">
        <v>43391</v>
      </c>
      <c r="C466">
        <v>390.25</v>
      </c>
    </row>
    <row r="467" spans="2:3" x14ac:dyDescent="0.2">
      <c r="B467" s="1">
        <v>43392</v>
      </c>
      <c r="C467">
        <v>387</v>
      </c>
    </row>
    <row r="468" spans="2:3" x14ac:dyDescent="0.2">
      <c r="B468" s="1">
        <v>43395</v>
      </c>
      <c r="C468">
        <v>389.25</v>
      </c>
    </row>
    <row r="469" spans="2:3" x14ac:dyDescent="0.2">
      <c r="B469" s="1">
        <v>43396</v>
      </c>
      <c r="C469">
        <v>390</v>
      </c>
    </row>
    <row r="470" spans="2:3" x14ac:dyDescent="0.2">
      <c r="B470" s="1">
        <v>43397</v>
      </c>
      <c r="C470">
        <v>388.25</v>
      </c>
    </row>
    <row r="471" spans="2:3" x14ac:dyDescent="0.2">
      <c r="B471" s="1">
        <v>43398</v>
      </c>
      <c r="C471">
        <v>381.5</v>
      </c>
    </row>
    <row r="472" spans="2:3" x14ac:dyDescent="0.2">
      <c r="B472" s="1">
        <v>43399</v>
      </c>
      <c r="C472">
        <v>388</v>
      </c>
    </row>
    <row r="473" spans="2:3" x14ac:dyDescent="0.2">
      <c r="B473" s="1">
        <v>43402</v>
      </c>
      <c r="C473">
        <v>387.25</v>
      </c>
    </row>
    <row r="474" spans="2:3" x14ac:dyDescent="0.2">
      <c r="B474" s="1">
        <v>43403</v>
      </c>
      <c r="C474">
        <v>385.25</v>
      </c>
    </row>
    <row r="475" spans="2:3" x14ac:dyDescent="0.2">
      <c r="B475" s="1">
        <v>43404</v>
      </c>
      <c r="C475">
        <v>383.75</v>
      </c>
    </row>
    <row r="476" spans="2:3" x14ac:dyDescent="0.2">
      <c r="B476" s="1">
        <v>43405</v>
      </c>
      <c r="C476">
        <v>386.75</v>
      </c>
    </row>
    <row r="477" spans="2:3" x14ac:dyDescent="0.2">
      <c r="B477" s="1">
        <v>43406</v>
      </c>
      <c r="C477">
        <v>391.25</v>
      </c>
    </row>
    <row r="478" spans="2:3" x14ac:dyDescent="0.2">
      <c r="B478" s="1">
        <v>43409</v>
      </c>
      <c r="C478">
        <v>393.75</v>
      </c>
    </row>
    <row r="479" spans="2:3" x14ac:dyDescent="0.2">
      <c r="B479" s="1">
        <v>43410</v>
      </c>
      <c r="C479">
        <v>393</v>
      </c>
    </row>
    <row r="480" spans="2:3" x14ac:dyDescent="0.2">
      <c r="B480" s="1">
        <v>43411</v>
      </c>
      <c r="C480">
        <v>391.5</v>
      </c>
    </row>
    <row r="481" spans="2:3" x14ac:dyDescent="0.2">
      <c r="B481" s="1">
        <v>43412</v>
      </c>
      <c r="C481">
        <v>393.25</v>
      </c>
    </row>
    <row r="482" spans="2:3" x14ac:dyDescent="0.2">
      <c r="B482" s="1">
        <v>43413</v>
      </c>
      <c r="C482">
        <v>389.25</v>
      </c>
    </row>
    <row r="483" spans="2:3" x14ac:dyDescent="0.2">
      <c r="B483" s="1">
        <v>43416</v>
      </c>
      <c r="C483">
        <v>390</v>
      </c>
    </row>
    <row r="484" spans="2:3" x14ac:dyDescent="0.2">
      <c r="B484" s="1">
        <v>43417</v>
      </c>
      <c r="C484">
        <v>385.75</v>
      </c>
    </row>
    <row r="485" spans="2:3" x14ac:dyDescent="0.2">
      <c r="B485" s="1">
        <v>43418</v>
      </c>
      <c r="C485">
        <v>385.75</v>
      </c>
    </row>
    <row r="486" spans="2:3" x14ac:dyDescent="0.2">
      <c r="B486" s="1">
        <v>43419</v>
      </c>
      <c r="C486">
        <v>385.75</v>
      </c>
    </row>
    <row r="487" spans="2:3" x14ac:dyDescent="0.2">
      <c r="B487" s="1">
        <v>43420</v>
      </c>
      <c r="C487">
        <v>383.5</v>
      </c>
    </row>
    <row r="488" spans="2:3" x14ac:dyDescent="0.2">
      <c r="B488" s="1">
        <v>43423</v>
      </c>
      <c r="C488">
        <v>381</v>
      </c>
    </row>
    <row r="489" spans="2:3" x14ac:dyDescent="0.2">
      <c r="B489" s="1">
        <v>43424</v>
      </c>
      <c r="C489">
        <v>380</v>
      </c>
    </row>
    <row r="490" spans="2:3" x14ac:dyDescent="0.2">
      <c r="B490" s="1">
        <v>43425</v>
      </c>
      <c r="C490">
        <v>380.5</v>
      </c>
    </row>
    <row r="491" spans="2:3" x14ac:dyDescent="0.2">
      <c r="B491" s="1">
        <v>43427</v>
      </c>
      <c r="C491">
        <v>378.25</v>
      </c>
    </row>
    <row r="492" spans="2:3" x14ac:dyDescent="0.2">
      <c r="B492" s="1">
        <v>43430</v>
      </c>
      <c r="C492">
        <v>375.75</v>
      </c>
    </row>
    <row r="493" spans="2:3" x14ac:dyDescent="0.2">
      <c r="B493" s="1">
        <v>43431</v>
      </c>
      <c r="C493">
        <v>375.75</v>
      </c>
    </row>
    <row r="494" spans="2:3" x14ac:dyDescent="0.2">
      <c r="B494" s="1">
        <v>43432</v>
      </c>
      <c r="C494">
        <v>380.5</v>
      </c>
    </row>
    <row r="495" spans="2:3" x14ac:dyDescent="0.2">
      <c r="B495" s="1">
        <v>43433</v>
      </c>
      <c r="C495">
        <v>380.5</v>
      </c>
    </row>
    <row r="496" spans="2:3" x14ac:dyDescent="0.2">
      <c r="B496" s="1">
        <v>43434</v>
      </c>
      <c r="C496">
        <v>385</v>
      </c>
    </row>
    <row r="497" spans="2:3" x14ac:dyDescent="0.2">
      <c r="B497" s="1">
        <v>43437</v>
      </c>
      <c r="C497">
        <v>389.25</v>
      </c>
    </row>
    <row r="498" spans="2:3" x14ac:dyDescent="0.2">
      <c r="B498" s="1">
        <v>43438</v>
      </c>
      <c r="C498">
        <v>391.5</v>
      </c>
    </row>
    <row r="499" spans="2:3" x14ac:dyDescent="0.2">
      <c r="B499" s="1">
        <v>43439</v>
      </c>
      <c r="C499">
        <v>391.25</v>
      </c>
    </row>
    <row r="500" spans="2:3" x14ac:dyDescent="0.2">
      <c r="B500" s="1">
        <v>43440</v>
      </c>
      <c r="C500">
        <v>390</v>
      </c>
    </row>
    <row r="501" spans="2:3" x14ac:dyDescent="0.2">
      <c r="B501" s="1">
        <v>43441</v>
      </c>
      <c r="C501">
        <v>392.75</v>
      </c>
    </row>
    <row r="502" spans="2:3" x14ac:dyDescent="0.2">
      <c r="B502" s="1">
        <v>43444</v>
      </c>
      <c r="C502">
        <v>391.25</v>
      </c>
    </row>
    <row r="503" spans="2:3" x14ac:dyDescent="0.2">
      <c r="B503" s="1">
        <v>43445</v>
      </c>
      <c r="C503">
        <v>392.25</v>
      </c>
    </row>
    <row r="504" spans="2:3" x14ac:dyDescent="0.2">
      <c r="B504" s="1">
        <v>43446</v>
      </c>
      <c r="C504">
        <v>392.75</v>
      </c>
    </row>
    <row r="505" spans="2:3" x14ac:dyDescent="0.2">
      <c r="B505" s="1">
        <v>43447</v>
      </c>
      <c r="C505">
        <v>391.75</v>
      </c>
    </row>
    <row r="506" spans="2:3" x14ac:dyDescent="0.2">
      <c r="B506" s="1">
        <v>43448</v>
      </c>
      <c r="C506">
        <v>392.25</v>
      </c>
    </row>
    <row r="507" spans="2:3" x14ac:dyDescent="0.2">
      <c r="B507" s="1">
        <v>43451</v>
      </c>
      <c r="C507">
        <v>391.75</v>
      </c>
    </row>
    <row r="508" spans="2:3" x14ac:dyDescent="0.2">
      <c r="B508" s="1">
        <v>43452</v>
      </c>
      <c r="C508">
        <v>393.5</v>
      </c>
    </row>
    <row r="509" spans="2:3" x14ac:dyDescent="0.2">
      <c r="B509" s="1">
        <v>43453</v>
      </c>
      <c r="C509">
        <v>389.75</v>
      </c>
    </row>
    <row r="510" spans="2:3" x14ac:dyDescent="0.2">
      <c r="B510" s="1">
        <v>43454</v>
      </c>
      <c r="C510">
        <v>383</v>
      </c>
    </row>
    <row r="511" spans="2:3" x14ac:dyDescent="0.2">
      <c r="B511" s="1">
        <v>43455</v>
      </c>
      <c r="C511">
        <v>386.25</v>
      </c>
    </row>
    <row r="512" spans="2:3" x14ac:dyDescent="0.2">
      <c r="B512" s="1">
        <v>43458</v>
      </c>
      <c r="C512">
        <v>385.75</v>
      </c>
    </row>
    <row r="513" spans="2:3" x14ac:dyDescent="0.2">
      <c r="B513" s="1">
        <v>43460</v>
      </c>
      <c r="C513">
        <v>381.25</v>
      </c>
    </row>
    <row r="514" spans="2:3" x14ac:dyDescent="0.2">
      <c r="B514" s="1">
        <v>43461</v>
      </c>
      <c r="C514">
        <v>382.25</v>
      </c>
    </row>
    <row r="515" spans="2:3" x14ac:dyDescent="0.2">
      <c r="B515" s="1">
        <v>43462</v>
      </c>
      <c r="C515">
        <v>383.25</v>
      </c>
    </row>
    <row r="516" spans="2:3" x14ac:dyDescent="0.2">
      <c r="B516" s="1">
        <v>43465</v>
      </c>
      <c r="C516">
        <v>383</v>
      </c>
    </row>
    <row r="517" spans="2:3" x14ac:dyDescent="0.2">
      <c r="B517" s="1">
        <v>43467</v>
      </c>
      <c r="C517">
        <v>383.5</v>
      </c>
    </row>
    <row r="518" spans="2:3" x14ac:dyDescent="0.2">
      <c r="B518" s="1">
        <v>43468</v>
      </c>
      <c r="C518">
        <v>387.5</v>
      </c>
    </row>
    <row r="519" spans="2:3" x14ac:dyDescent="0.2">
      <c r="B519" s="1">
        <v>43469</v>
      </c>
      <c r="C519">
        <v>391</v>
      </c>
    </row>
    <row r="520" spans="2:3" x14ac:dyDescent="0.2">
      <c r="B520" s="1">
        <v>43472</v>
      </c>
      <c r="C520">
        <v>390.25</v>
      </c>
    </row>
    <row r="521" spans="2:3" x14ac:dyDescent="0.2">
      <c r="B521" s="1">
        <v>43473</v>
      </c>
      <c r="C521">
        <v>388</v>
      </c>
    </row>
    <row r="522" spans="2:3" x14ac:dyDescent="0.2">
      <c r="B522" s="1">
        <v>43474</v>
      </c>
      <c r="C522">
        <v>390</v>
      </c>
    </row>
    <row r="523" spans="2:3" x14ac:dyDescent="0.2">
      <c r="B523" s="1">
        <v>43475</v>
      </c>
      <c r="C523">
        <v>384.5</v>
      </c>
    </row>
    <row r="524" spans="2:3" x14ac:dyDescent="0.2">
      <c r="B524" s="1">
        <v>43476</v>
      </c>
      <c r="C524">
        <v>386.75</v>
      </c>
    </row>
    <row r="525" spans="2:3" x14ac:dyDescent="0.2">
      <c r="B525" s="1">
        <v>43479</v>
      </c>
      <c r="C525">
        <v>387</v>
      </c>
    </row>
    <row r="526" spans="2:3" x14ac:dyDescent="0.2">
      <c r="B526" s="1">
        <v>43480</v>
      </c>
      <c r="C526">
        <v>379.75</v>
      </c>
    </row>
    <row r="527" spans="2:3" x14ac:dyDescent="0.2">
      <c r="B527" s="1">
        <v>43481</v>
      </c>
      <c r="C527">
        <v>382.25</v>
      </c>
    </row>
    <row r="528" spans="2:3" x14ac:dyDescent="0.2">
      <c r="B528" s="1">
        <v>43482</v>
      </c>
      <c r="C528">
        <v>388</v>
      </c>
    </row>
    <row r="529" spans="2:3" x14ac:dyDescent="0.2">
      <c r="B529" s="1">
        <v>43483</v>
      </c>
      <c r="C529">
        <v>390</v>
      </c>
    </row>
    <row r="530" spans="2:3" x14ac:dyDescent="0.2">
      <c r="B530" s="1">
        <v>43487</v>
      </c>
      <c r="C530">
        <v>387.25</v>
      </c>
    </row>
    <row r="531" spans="2:3" x14ac:dyDescent="0.2">
      <c r="B531" s="1">
        <v>43488</v>
      </c>
      <c r="C531">
        <v>387.25</v>
      </c>
    </row>
    <row r="532" spans="2:3" x14ac:dyDescent="0.2">
      <c r="B532" s="1">
        <v>43489</v>
      </c>
      <c r="C532">
        <v>385.5</v>
      </c>
    </row>
    <row r="533" spans="2:3" x14ac:dyDescent="0.2">
      <c r="B533" s="1">
        <v>43490</v>
      </c>
      <c r="C533">
        <v>388.75</v>
      </c>
    </row>
    <row r="534" spans="2:3" x14ac:dyDescent="0.2">
      <c r="B534" s="1">
        <v>43493</v>
      </c>
      <c r="C534">
        <v>388.25</v>
      </c>
    </row>
    <row r="535" spans="2:3" x14ac:dyDescent="0.2">
      <c r="B535" s="1">
        <v>43494</v>
      </c>
      <c r="C535">
        <v>386</v>
      </c>
    </row>
    <row r="536" spans="2:3" x14ac:dyDescent="0.2">
      <c r="B536" s="1">
        <v>43495</v>
      </c>
      <c r="C536">
        <v>389.75</v>
      </c>
    </row>
    <row r="537" spans="2:3" x14ac:dyDescent="0.2">
      <c r="B537" s="1">
        <v>43496</v>
      </c>
      <c r="C537">
        <v>385.25</v>
      </c>
    </row>
    <row r="538" spans="2:3" x14ac:dyDescent="0.2">
      <c r="B538" s="1">
        <v>43497</v>
      </c>
      <c r="C538">
        <v>387</v>
      </c>
    </row>
    <row r="539" spans="2:3" x14ac:dyDescent="0.2">
      <c r="B539" s="1">
        <v>43500</v>
      </c>
      <c r="C539">
        <v>387.5</v>
      </c>
    </row>
    <row r="540" spans="2:3" x14ac:dyDescent="0.2">
      <c r="B540" s="1">
        <v>43501</v>
      </c>
      <c r="C540">
        <v>389</v>
      </c>
    </row>
    <row r="541" spans="2:3" x14ac:dyDescent="0.2">
      <c r="B541" s="1">
        <v>43502</v>
      </c>
      <c r="C541">
        <v>388</v>
      </c>
    </row>
    <row r="542" spans="2:3" x14ac:dyDescent="0.2">
      <c r="B542" s="1">
        <v>43503</v>
      </c>
      <c r="C542">
        <v>384.25</v>
      </c>
    </row>
    <row r="543" spans="2:3" x14ac:dyDescent="0.2">
      <c r="B543" s="1">
        <v>43504</v>
      </c>
      <c r="C543">
        <v>382.25</v>
      </c>
    </row>
    <row r="544" spans="2:3" x14ac:dyDescent="0.2">
      <c r="B544" s="1">
        <v>43507</v>
      </c>
      <c r="C544">
        <v>380.75</v>
      </c>
    </row>
    <row r="545" spans="2:3" x14ac:dyDescent="0.2">
      <c r="B545" s="1">
        <v>43508</v>
      </c>
      <c r="C545">
        <v>386.25</v>
      </c>
    </row>
    <row r="546" spans="2:3" x14ac:dyDescent="0.2">
      <c r="B546" s="1">
        <v>43509</v>
      </c>
      <c r="C546">
        <v>386.75</v>
      </c>
    </row>
    <row r="547" spans="2:3" x14ac:dyDescent="0.2">
      <c r="B547" s="1">
        <v>43510</v>
      </c>
      <c r="C547">
        <v>383</v>
      </c>
    </row>
    <row r="548" spans="2:3" x14ac:dyDescent="0.2">
      <c r="B548" s="1">
        <v>43511</v>
      </c>
      <c r="C548">
        <v>382.75</v>
      </c>
    </row>
    <row r="549" spans="2:3" x14ac:dyDescent="0.2">
      <c r="B549" s="1">
        <v>43515</v>
      </c>
      <c r="C549">
        <v>378</v>
      </c>
    </row>
    <row r="550" spans="2:3" x14ac:dyDescent="0.2">
      <c r="B550" s="1">
        <v>43516</v>
      </c>
      <c r="C550">
        <v>379.5</v>
      </c>
    </row>
    <row r="551" spans="2:3" x14ac:dyDescent="0.2">
      <c r="B551" s="1">
        <v>43517</v>
      </c>
      <c r="C551">
        <v>384.25</v>
      </c>
    </row>
    <row r="552" spans="2:3" x14ac:dyDescent="0.2">
      <c r="B552" s="1">
        <v>43518</v>
      </c>
      <c r="C552">
        <v>384.5</v>
      </c>
    </row>
    <row r="553" spans="2:3" x14ac:dyDescent="0.2">
      <c r="B553" s="1">
        <v>43521</v>
      </c>
      <c r="C553">
        <v>380</v>
      </c>
    </row>
    <row r="554" spans="2:3" x14ac:dyDescent="0.2">
      <c r="B554" s="1">
        <v>43522</v>
      </c>
      <c r="C554">
        <v>376</v>
      </c>
    </row>
    <row r="555" spans="2:3" x14ac:dyDescent="0.2">
      <c r="B555" s="1">
        <v>43523</v>
      </c>
      <c r="C555">
        <v>373.75</v>
      </c>
    </row>
    <row r="556" spans="2:3" x14ac:dyDescent="0.2">
      <c r="B556" s="1">
        <v>43524</v>
      </c>
      <c r="C556">
        <v>370.75</v>
      </c>
    </row>
    <row r="557" spans="2:3" x14ac:dyDescent="0.2">
      <c r="B557" s="1">
        <v>43525</v>
      </c>
      <c r="C557">
        <v>373</v>
      </c>
    </row>
    <row r="558" spans="2:3" x14ac:dyDescent="0.2">
      <c r="B558" s="1">
        <v>43528</v>
      </c>
      <c r="C558">
        <v>374.75</v>
      </c>
    </row>
    <row r="559" spans="2:3" x14ac:dyDescent="0.2">
      <c r="B559" s="1">
        <v>43529</v>
      </c>
      <c r="C559">
        <v>375.75</v>
      </c>
    </row>
    <row r="560" spans="2:3" x14ac:dyDescent="0.2">
      <c r="B560" s="1">
        <v>43530</v>
      </c>
      <c r="C560">
        <v>372.5</v>
      </c>
    </row>
    <row r="561" spans="2:3" x14ac:dyDescent="0.2">
      <c r="B561" s="1">
        <v>43531</v>
      </c>
      <c r="C561">
        <v>365.25</v>
      </c>
    </row>
    <row r="562" spans="2:3" x14ac:dyDescent="0.2">
      <c r="B562" s="1">
        <v>43532</v>
      </c>
      <c r="C562">
        <v>364.25</v>
      </c>
    </row>
    <row r="563" spans="2:3" x14ac:dyDescent="0.2">
      <c r="B563" s="1">
        <v>43535</v>
      </c>
      <c r="C563">
        <v>362</v>
      </c>
    </row>
    <row r="564" spans="2:3" x14ac:dyDescent="0.2">
      <c r="B564" s="1">
        <v>43536</v>
      </c>
      <c r="C564">
        <v>365.75</v>
      </c>
    </row>
    <row r="565" spans="2:3" x14ac:dyDescent="0.2">
      <c r="B565" s="1">
        <v>43537</v>
      </c>
      <c r="C565">
        <v>366.5</v>
      </c>
    </row>
    <row r="566" spans="2:3" x14ac:dyDescent="0.2">
      <c r="B566" s="1">
        <v>43538</v>
      </c>
      <c r="C566">
        <v>370.25</v>
      </c>
    </row>
    <row r="567" spans="2:3" x14ac:dyDescent="0.2">
      <c r="B567" s="1">
        <v>43539</v>
      </c>
      <c r="C567">
        <v>373.25</v>
      </c>
    </row>
    <row r="568" spans="2:3" x14ac:dyDescent="0.2">
      <c r="B568" s="1">
        <v>43542</v>
      </c>
      <c r="C568">
        <v>371.5</v>
      </c>
    </row>
    <row r="569" spans="2:3" x14ac:dyDescent="0.2">
      <c r="B569" s="1">
        <v>43543</v>
      </c>
      <c r="C569">
        <v>371.25</v>
      </c>
    </row>
    <row r="570" spans="2:3" x14ac:dyDescent="0.2">
      <c r="B570" s="1">
        <v>43544</v>
      </c>
      <c r="C570">
        <v>371.5</v>
      </c>
    </row>
    <row r="571" spans="2:3" x14ac:dyDescent="0.2">
      <c r="B571" s="1">
        <v>43545</v>
      </c>
      <c r="C571">
        <v>376.25</v>
      </c>
    </row>
    <row r="572" spans="2:3" x14ac:dyDescent="0.2">
      <c r="B572" s="1">
        <v>43546</v>
      </c>
      <c r="C572">
        <v>378.25</v>
      </c>
    </row>
    <row r="573" spans="2:3" x14ac:dyDescent="0.2">
      <c r="B573" s="1">
        <v>43549</v>
      </c>
      <c r="C573">
        <v>379.75</v>
      </c>
    </row>
    <row r="574" spans="2:3" x14ac:dyDescent="0.2">
      <c r="B574" s="1">
        <v>43550</v>
      </c>
      <c r="C574">
        <v>377.25</v>
      </c>
    </row>
    <row r="575" spans="2:3" x14ac:dyDescent="0.2">
      <c r="B575" s="1">
        <v>43551</v>
      </c>
      <c r="C575">
        <v>373.75</v>
      </c>
    </row>
    <row r="576" spans="2:3" x14ac:dyDescent="0.2">
      <c r="B576" s="1">
        <v>43552</v>
      </c>
      <c r="C576">
        <v>374</v>
      </c>
    </row>
    <row r="577" spans="2:3" x14ac:dyDescent="0.2">
      <c r="B577" s="1">
        <v>43553</v>
      </c>
      <c r="C577">
        <v>356.5</v>
      </c>
    </row>
    <row r="578" spans="2:3" x14ac:dyDescent="0.2">
      <c r="B578" s="1">
        <v>43556</v>
      </c>
      <c r="C578">
        <v>361.75</v>
      </c>
    </row>
    <row r="579" spans="2:3" x14ac:dyDescent="0.2">
      <c r="B579" s="1">
        <v>43557</v>
      </c>
      <c r="C579">
        <v>361.5</v>
      </c>
    </row>
    <row r="580" spans="2:3" x14ac:dyDescent="0.2">
      <c r="B580" s="1">
        <v>43558</v>
      </c>
      <c r="C580">
        <v>362.75</v>
      </c>
    </row>
    <row r="581" spans="2:3" x14ac:dyDescent="0.2">
      <c r="B581" s="1">
        <v>43559</v>
      </c>
      <c r="C581">
        <v>365.25</v>
      </c>
    </row>
    <row r="582" spans="2:3" x14ac:dyDescent="0.2">
      <c r="B582" s="1">
        <v>43560</v>
      </c>
      <c r="C582">
        <v>362.5</v>
      </c>
    </row>
    <row r="583" spans="2:3" x14ac:dyDescent="0.2">
      <c r="B583" s="1">
        <v>43563</v>
      </c>
      <c r="C583">
        <v>360</v>
      </c>
    </row>
    <row r="584" spans="2:3" x14ac:dyDescent="0.2">
      <c r="B584" s="1">
        <v>43564</v>
      </c>
      <c r="C584">
        <v>360</v>
      </c>
    </row>
    <row r="585" spans="2:3" x14ac:dyDescent="0.2">
      <c r="B585" s="1">
        <v>43565</v>
      </c>
      <c r="C585">
        <v>361.75</v>
      </c>
    </row>
    <row r="586" spans="2:3" x14ac:dyDescent="0.2">
      <c r="B586" s="1">
        <v>43566</v>
      </c>
      <c r="C586">
        <v>360</v>
      </c>
    </row>
    <row r="587" spans="2:3" x14ac:dyDescent="0.2">
      <c r="B587" s="1">
        <v>43567</v>
      </c>
      <c r="C587">
        <v>361</v>
      </c>
    </row>
    <row r="588" spans="2:3" x14ac:dyDescent="0.2">
      <c r="B588" s="1">
        <v>43570</v>
      </c>
      <c r="C588">
        <v>362.75</v>
      </c>
    </row>
    <row r="589" spans="2:3" x14ac:dyDescent="0.2">
      <c r="B589" s="1">
        <v>43571</v>
      </c>
      <c r="C589">
        <v>359</v>
      </c>
    </row>
    <row r="590" spans="2:3" x14ac:dyDescent="0.2">
      <c r="B590" s="1">
        <v>43572</v>
      </c>
      <c r="C590">
        <v>358.25</v>
      </c>
    </row>
    <row r="591" spans="2:3" x14ac:dyDescent="0.2">
      <c r="B591" s="1">
        <v>43573</v>
      </c>
      <c r="C591">
        <v>358.5</v>
      </c>
    </row>
    <row r="592" spans="2:3" x14ac:dyDescent="0.2">
      <c r="B592" s="1">
        <v>43577</v>
      </c>
      <c r="C592">
        <v>354.75</v>
      </c>
    </row>
    <row r="593" spans="2:3" x14ac:dyDescent="0.2">
      <c r="B593" s="1">
        <v>43578</v>
      </c>
      <c r="C593">
        <v>351.25</v>
      </c>
    </row>
    <row r="594" spans="2:3" x14ac:dyDescent="0.2">
      <c r="B594" s="1">
        <v>43579</v>
      </c>
      <c r="C594">
        <v>346.75</v>
      </c>
    </row>
    <row r="595" spans="2:3" x14ac:dyDescent="0.2">
      <c r="B595" s="1">
        <v>43580</v>
      </c>
      <c r="C595">
        <v>347.5</v>
      </c>
    </row>
    <row r="596" spans="2:3" x14ac:dyDescent="0.2">
      <c r="B596" s="1">
        <v>43581</v>
      </c>
      <c r="C596">
        <v>351.25</v>
      </c>
    </row>
    <row r="597" spans="2:3" x14ac:dyDescent="0.2">
      <c r="B597" s="1">
        <v>43584</v>
      </c>
      <c r="C597">
        <v>352</v>
      </c>
    </row>
    <row r="598" spans="2:3" x14ac:dyDescent="0.2">
      <c r="B598" s="1">
        <v>43585</v>
      </c>
      <c r="C598">
        <v>353.25</v>
      </c>
    </row>
    <row r="599" spans="2:3" x14ac:dyDescent="0.2">
      <c r="B599" s="1">
        <v>43586</v>
      </c>
      <c r="C599">
        <v>360</v>
      </c>
    </row>
    <row r="600" spans="2:3" x14ac:dyDescent="0.2">
      <c r="B600" s="1">
        <v>43587</v>
      </c>
      <c r="C600">
        <v>362</v>
      </c>
    </row>
    <row r="601" spans="2:3" x14ac:dyDescent="0.2">
      <c r="B601" s="1">
        <v>43588</v>
      </c>
      <c r="C601">
        <v>363</v>
      </c>
    </row>
    <row r="602" spans="2:3" x14ac:dyDescent="0.2">
      <c r="B602" s="1">
        <v>43591</v>
      </c>
      <c r="C602">
        <v>355.75</v>
      </c>
    </row>
    <row r="603" spans="2:3" x14ac:dyDescent="0.2">
      <c r="B603" s="1">
        <v>43592</v>
      </c>
      <c r="C603">
        <v>358</v>
      </c>
    </row>
    <row r="604" spans="2:3" x14ac:dyDescent="0.2">
      <c r="B604" s="1">
        <v>43593</v>
      </c>
      <c r="C604">
        <v>355.25</v>
      </c>
    </row>
    <row r="605" spans="2:3" x14ac:dyDescent="0.2">
      <c r="B605" s="1">
        <v>43594</v>
      </c>
      <c r="C605">
        <v>344.5</v>
      </c>
    </row>
    <row r="606" spans="2:3" x14ac:dyDescent="0.2">
      <c r="B606" s="1">
        <v>43595</v>
      </c>
      <c r="C606">
        <v>342.5</v>
      </c>
    </row>
    <row r="607" spans="2:3" x14ac:dyDescent="0.2">
      <c r="B607" s="1">
        <v>43598</v>
      </c>
      <c r="C607">
        <v>347.5</v>
      </c>
    </row>
    <row r="608" spans="2:3" x14ac:dyDescent="0.2">
      <c r="B608" s="1">
        <v>43599</v>
      </c>
      <c r="C608">
        <v>360.5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CB1B-D6E2-4900-84D9-97DCDB357D17}">
  <dimension ref="A2:C902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71</v>
      </c>
      <c r="B2" s="1" t="e">
        <f ca="1">_xll.BDH(A2, "PX_LAST", "01/01/2000", TODAY(), "DAILY","cols=2;rows=901")</f>
        <v>#NAME?</v>
      </c>
      <c r="C2">
        <v>417.5</v>
      </c>
    </row>
    <row r="3" spans="1:3" x14ac:dyDescent="0.2">
      <c r="B3" s="1">
        <v>42353</v>
      </c>
      <c r="C3">
        <v>417.5</v>
      </c>
    </row>
    <row r="4" spans="1:3" x14ac:dyDescent="0.2">
      <c r="B4" s="1">
        <v>42354</v>
      </c>
      <c r="C4">
        <v>414.75</v>
      </c>
    </row>
    <row r="5" spans="1:3" x14ac:dyDescent="0.2">
      <c r="B5" s="1">
        <v>42355</v>
      </c>
      <c r="C5">
        <v>416.25</v>
      </c>
    </row>
    <row r="6" spans="1:3" x14ac:dyDescent="0.2">
      <c r="B6" s="1">
        <v>42356</v>
      </c>
      <c r="C6">
        <v>414.75</v>
      </c>
    </row>
    <row r="7" spans="1:3" x14ac:dyDescent="0.2">
      <c r="B7" s="1">
        <v>42359</v>
      </c>
      <c r="C7">
        <v>414.5</v>
      </c>
    </row>
    <row r="8" spans="1:3" x14ac:dyDescent="0.2">
      <c r="B8" s="1">
        <v>42360</v>
      </c>
      <c r="C8">
        <v>410</v>
      </c>
    </row>
    <row r="9" spans="1:3" x14ac:dyDescent="0.2">
      <c r="B9" s="1">
        <v>42361</v>
      </c>
      <c r="C9">
        <v>409.75</v>
      </c>
    </row>
    <row r="10" spans="1:3" x14ac:dyDescent="0.2">
      <c r="B10" s="1">
        <v>42362</v>
      </c>
      <c r="C10">
        <v>409.5</v>
      </c>
    </row>
    <row r="11" spans="1:3" x14ac:dyDescent="0.2">
      <c r="B11" s="1">
        <v>42366</v>
      </c>
      <c r="C11">
        <v>408.25</v>
      </c>
    </row>
    <row r="12" spans="1:3" x14ac:dyDescent="0.2">
      <c r="B12" s="1">
        <v>42367</v>
      </c>
      <c r="C12">
        <v>409.5</v>
      </c>
    </row>
    <row r="13" spans="1:3" x14ac:dyDescent="0.2">
      <c r="B13" s="1">
        <v>42368</v>
      </c>
      <c r="C13">
        <v>414</v>
      </c>
    </row>
    <row r="14" spans="1:3" x14ac:dyDescent="0.2">
      <c r="B14" s="1">
        <v>42369</v>
      </c>
      <c r="C14">
        <v>413</v>
      </c>
    </row>
    <row r="15" spans="1:3" x14ac:dyDescent="0.2">
      <c r="B15" s="1">
        <v>42373</v>
      </c>
      <c r="C15">
        <v>411.5</v>
      </c>
    </row>
    <row r="16" spans="1:3" x14ac:dyDescent="0.2">
      <c r="B16" s="1">
        <v>42374</v>
      </c>
      <c r="C16">
        <v>410</v>
      </c>
    </row>
    <row r="17" spans="2:3" x14ac:dyDescent="0.2">
      <c r="B17" s="1">
        <v>42375</v>
      </c>
      <c r="C17">
        <v>410</v>
      </c>
    </row>
    <row r="18" spans="2:3" x14ac:dyDescent="0.2">
      <c r="B18" s="1">
        <v>42376</v>
      </c>
      <c r="C18">
        <v>411.25</v>
      </c>
    </row>
    <row r="19" spans="2:3" x14ac:dyDescent="0.2">
      <c r="B19" s="1">
        <v>42377</v>
      </c>
      <c r="C19">
        <v>414</v>
      </c>
    </row>
    <row r="20" spans="2:3" x14ac:dyDescent="0.2">
      <c r="B20" s="1">
        <v>42380</v>
      </c>
      <c r="C20">
        <v>411</v>
      </c>
    </row>
    <row r="21" spans="2:3" x14ac:dyDescent="0.2">
      <c r="B21" s="1">
        <v>42381</v>
      </c>
      <c r="C21">
        <v>412.5</v>
      </c>
    </row>
    <row r="22" spans="2:3" x14ac:dyDescent="0.2">
      <c r="B22" s="1">
        <v>42382</v>
      </c>
      <c r="C22">
        <v>412</v>
      </c>
    </row>
    <row r="23" spans="2:3" x14ac:dyDescent="0.2">
      <c r="B23" s="1">
        <v>42383</v>
      </c>
      <c r="C23">
        <v>411</v>
      </c>
    </row>
    <row r="24" spans="2:3" x14ac:dyDescent="0.2">
      <c r="B24" s="1">
        <v>42384</v>
      </c>
      <c r="C24">
        <v>414.75</v>
      </c>
    </row>
    <row r="25" spans="2:3" x14ac:dyDescent="0.2">
      <c r="B25" s="1">
        <v>42388</v>
      </c>
      <c r="C25">
        <v>416.5</v>
      </c>
    </row>
    <row r="26" spans="2:3" x14ac:dyDescent="0.2">
      <c r="B26" s="1">
        <v>42389</v>
      </c>
      <c r="C26">
        <v>417.75</v>
      </c>
    </row>
    <row r="27" spans="2:3" x14ac:dyDescent="0.2">
      <c r="B27" s="1">
        <v>42390</v>
      </c>
      <c r="C27">
        <v>418.25</v>
      </c>
    </row>
    <row r="28" spans="2:3" x14ac:dyDescent="0.2">
      <c r="B28" s="1">
        <v>42391</v>
      </c>
      <c r="C28">
        <v>420</v>
      </c>
    </row>
    <row r="29" spans="2:3" x14ac:dyDescent="0.2">
      <c r="B29" s="1">
        <v>42394</v>
      </c>
      <c r="C29">
        <v>422</v>
      </c>
    </row>
    <row r="30" spans="2:3" x14ac:dyDescent="0.2">
      <c r="B30" s="1">
        <v>42395</v>
      </c>
      <c r="C30">
        <v>422</v>
      </c>
    </row>
    <row r="31" spans="2:3" x14ac:dyDescent="0.2">
      <c r="B31" s="1">
        <v>42396</v>
      </c>
      <c r="C31">
        <v>420.25</v>
      </c>
    </row>
    <row r="32" spans="2:3" x14ac:dyDescent="0.2">
      <c r="B32" s="1">
        <v>42397</v>
      </c>
      <c r="C32">
        <v>417.25</v>
      </c>
    </row>
    <row r="33" spans="2:3" x14ac:dyDescent="0.2">
      <c r="B33" s="1">
        <v>42398</v>
      </c>
      <c r="C33">
        <v>422.25</v>
      </c>
    </row>
    <row r="34" spans="2:3" x14ac:dyDescent="0.2">
      <c r="B34" s="1">
        <v>42401</v>
      </c>
      <c r="C34">
        <v>420</v>
      </c>
    </row>
    <row r="35" spans="2:3" x14ac:dyDescent="0.2">
      <c r="B35" s="1">
        <v>42402</v>
      </c>
      <c r="C35">
        <v>418</v>
      </c>
    </row>
    <row r="36" spans="2:3" x14ac:dyDescent="0.2">
      <c r="B36" s="1">
        <v>42403</v>
      </c>
      <c r="C36">
        <v>416.5</v>
      </c>
    </row>
    <row r="37" spans="2:3" x14ac:dyDescent="0.2">
      <c r="B37" s="1">
        <v>42404</v>
      </c>
      <c r="C37">
        <v>415</v>
      </c>
    </row>
    <row r="38" spans="2:3" x14ac:dyDescent="0.2">
      <c r="B38" s="1">
        <v>42405</v>
      </c>
      <c r="C38">
        <v>415</v>
      </c>
    </row>
    <row r="39" spans="2:3" x14ac:dyDescent="0.2">
      <c r="B39" s="1">
        <v>42408</v>
      </c>
      <c r="C39">
        <v>412</v>
      </c>
    </row>
    <row r="40" spans="2:3" x14ac:dyDescent="0.2">
      <c r="B40" s="1">
        <v>42409</v>
      </c>
      <c r="C40">
        <v>411.5</v>
      </c>
    </row>
    <row r="41" spans="2:3" x14ac:dyDescent="0.2">
      <c r="B41" s="1">
        <v>42410</v>
      </c>
      <c r="C41">
        <v>411</v>
      </c>
    </row>
    <row r="42" spans="2:3" x14ac:dyDescent="0.2">
      <c r="B42" s="1">
        <v>42411</v>
      </c>
      <c r="C42">
        <v>414.75</v>
      </c>
    </row>
    <row r="43" spans="2:3" x14ac:dyDescent="0.2">
      <c r="B43" s="1">
        <v>42412</v>
      </c>
      <c r="C43">
        <v>415.75</v>
      </c>
    </row>
    <row r="44" spans="2:3" x14ac:dyDescent="0.2">
      <c r="B44" s="1">
        <v>42416</v>
      </c>
      <c r="C44">
        <v>415.75</v>
      </c>
    </row>
    <row r="45" spans="2:3" x14ac:dyDescent="0.2">
      <c r="B45" s="1">
        <v>42417</v>
      </c>
      <c r="C45">
        <v>417.75</v>
      </c>
    </row>
    <row r="46" spans="2:3" x14ac:dyDescent="0.2">
      <c r="B46" s="1">
        <v>42418</v>
      </c>
      <c r="C46">
        <v>416.25</v>
      </c>
    </row>
    <row r="47" spans="2:3" x14ac:dyDescent="0.2">
      <c r="B47" s="1">
        <v>42419</v>
      </c>
      <c r="C47">
        <v>415.5</v>
      </c>
    </row>
    <row r="48" spans="2:3" x14ac:dyDescent="0.2">
      <c r="B48" s="1">
        <v>42422</v>
      </c>
      <c r="C48">
        <v>418.5</v>
      </c>
    </row>
    <row r="49" spans="2:3" x14ac:dyDescent="0.2">
      <c r="B49" s="1">
        <v>42423</v>
      </c>
      <c r="C49">
        <v>414</v>
      </c>
    </row>
    <row r="50" spans="2:3" x14ac:dyDescent="0.2">
      <c r="B50" s="1">
        <v>42424</v>
      </c>
      <c r="C50">
        <v>414</v>
      </c>
    </row>
    <row r="51" spans="2:3" x14ac:dyDescent="0.2">
      <c r="B51" s="1">
        <v>42425</v>
      </c>
      <c r="C51">
        <v>412.5</v>
      </c>
    </row>
    <row r="52" spans="2:3" x14ac:dyDescent="0.2">
      <c r="B52" s="1">
        <v>42426</v>
      </c>
      <c r="C52">
        <v>412.75</v>
      </c>
    </row>
    <row r="53" spans="2:3" x14ac:dyDescent="0.2">
      <c r="B53" s="1">
        <v>42429</v>
      </c>
      <c r="C53">
        <v>411.25</v>
      </c>
    </row>
    <row r="54" spans="2:3" x14ac:dyDescent="0.2">
      <c r="B54" s="1">
        <v>42430</v>
      </c>
      <c r="C54">
        <v>410</v>
      </c>
    </row>
    <row r="55" spans="2:3" x14ac:dyDescent="0.2">
      <c r="B55" s="1">
        <v>42431</v>
      </c>
      <c r="C55">
        <v>410</v>
      </c>
    </row>
    <row r="56" spans="2:3" x14ac:dyDescent="0.2">
      <c r="B56" s="1">
        <v>42432</v>
      </c>
      <c r="C56">
        <v>410</v>
      </c>
    </row>
    <row r="57" spans="2:3" x14ac:dyDescent="0.2">
      <c r="B57" s="1">
        <v>42433</v>
      </c>
      <c r="C57">
        <v>412</v>
      </c>
    </row>
    <row r="58" spans="2:3" x14ac:dyDescent="0.2">
      <c r="B58" s="1">
        <v>42436</v>
      </c>
      <c r="C58">
        <v>413</v>
      </c>
    </row>
    <row r="59" spans="2:3" x14ac:dyDescent="0.2">
      <c r="B59" s="1">
        <v>42437</v>
      </c>
      <c r="C59">
        <v>414</v>
      </c>
    </row>
    <row r="60" spans="2:3" x14ac:dyDescent="0.2">
      <c r="B60" s="1">
        <v>42438</v>
      </c>
      <c r="C60">
        <v>412.5</v>
      </c>
    </row>
    <row r="61" spans="2:3" x14ac:dyDescent="0.2">
      <c r="B61" s="1">
        <v>42439</v>
      </c>
      <c r="C61">
        <v>414.5</v>
      </c>
    </row>
    <row r="62" spans="2:3" x14ac:dyDescent="0.2">
      <c r="B62" s="1">
        <v>42440</v>
      </c>
      <c r="C62">
        <v>415.5</v>
      </c>
    </row>
    <row r="63" spans="2:3" x14ac:dyDescent="0.2">
      <c r="B63" s="1">
        <v>42443</v>
      </c>
      <c r="C63">
        <v>419</v>
      </c>
    </row>
    <row r="64" spans="2:3" x14ac:dyDescent="0.2">
      <c r="B64" s="1">
        <v>42444</v>
      </c>
      <c r="C64">
        <v>420.75</v>
      </c>
    </row>
    <row r="65" spans="2:3" x14ac:dyDescent="0.2">
      <c r="B65" s="1">
        <v>42445</v>
      </c>
      <c r="C65">
        <v>419.75</v>
      </c>
    </row>
    <row r="66" spans="2:3" x14ac:dyDescent="0.2">
      <c r="B66" s="1">
        <v>42446</v>
      </c>
      <c r="C66">
        <v>420</v>
      </c>
    </row>
    <row r="67" spans="2:3" x14ac:dyDescent="0.2">
      <c r="B67" s="1">
        <v>42447</v>
      </c>
      <c r="C67">
        <v>419.5</v>
      </c>
    </row>
    <row r="68" spans="2:3" x14ac:dyDescent="0.2">
      <c r="B68" s="1">
        <v>42450</v>
      </c>
      <c r="C68">
        <v>420.25</v>
      </c>
    </row>
    <row r="69" spans="2:3" x14ac:dyDescent="0.2">
      <c r="B69" s="1">
        <v>42451</v>
      </c>
      <c r="C69">
        <v>419</v>
      </c>
    </row>
    <row r="70" spans="2:3" x14ac:dyDescent="0.2">
      <c r="B70" s="1">
        <v>42452</v>
      </c>
      <c r="C70">
        <v>417.75</v>
      </c>
    </row>
    <row r="71" spans="2:3" x14ac:dyDescent="0.2">
      <c r="B71" s="1">
        <v>42453</v>
      </c>
      <c r="C71">
        <v>418.75</v>
      </c>
    </row>
    <row r="72" spans="2:3" x14ac:dyDescent="0.2">
      <c r="B72" s="1">
        <v>42457</v>
      </c>
      <c r="C72">
        <v>418.75</v>
      </c>
    </row>
    <row r="73" spans="2:3" x14ac:dyDescent="0.2">
      <c r="B73" s="1">
        <v>42458</v>
      </c>
      <c r="C73">
        <v>418</v>
      </c>
    </row>
    <row r="74" spans="2:3" x14ac:dyDescent="0.2">
      <c r="B74" s="1">
        <v>42459</v>
      </c>
      <c r="C74">
        <v>413</v>
      </c>
    </row>
    <row r="75" spans="2:3" x14ac:dyDescent="0.2">
      <c r="B75" s="1">
        <v>42460</v>
      </c>
      <c r="C75">
        <v>410.5</v>
      </c>
    </row>
    <row r="76" spans="2:3" x14ac:dyDescent="0.2">
      <c r="B76" s="1">
        <v>42461</v>
      </c>
      <c r="C76">
        <v>413.5</v>
      </c>
    </row>
    <row r="77" spans="2:3" x14ac:dyDescent="0.2">
      <c r="B77" s="1">
        <v>42464</v>
      </c>
      <c r="C77">
        <v>413.75</v>
      </c>
    </row>
    <row r="78" spans="2:3" x14ac:dyDescent="0.2">
      <c r="B78" s="1">
        <v>42465</v>
      </c>
      <c r="C78">
        <v>415.5</v>
      </c>
    </row>
    <row r="79" spans="2:3" x14ac:dyDescent="0.2">
      <c r="B79" s="1">
        <v>42466</v>
      </c>
      <c r="C79">
        <v>416</v>
      </c>
    </row>
    <row r="80" spans="2:3" x14ac:dyDescent="0.2">
      <c r="B80" s="1">
        <v>42467</v>
      </c>
      <c r="C80">
        <v>418</v>
      </c>
    </row>
    <row r="81" spans="2:3" x14ac:dyDescent="0.2">
      <c r="B81" s="1">
        <v>42468</v>
      </c>
      <c r="C81">
        <v>418.5</v>
      </c>
    </row>
    <row r="82" spans="2:3" x14ac:dyDescent="0.2">
      <c r="B82" s="1">
        <v>42471</v>
      </c>
      <c r="C82">
        <v>413.5</v>
      </c>
    </row>
    <row r="83" spans="2:3" x14ac:dyDescent="0.2">
      <c r="B83" s="1">
        <v>42472</v>
      </c>
      <c r="C83">
        <v>416.5</v>
      </c>
    </row>
    <row r="84" spans="2:3" x14ac:dyDescent="0.2">
      <c r="B84" s="1">
        <v>42473</v>
      </c>
      <c r="C84">
        <v>425.75</v>
      </c>
    </row>
    <row r="85" spans="2:3" x14ac:dyDescent="0.2">
      <c r="B85" s="1">
        <v>42474</v>
      </c>
      <c r="C85">
        <v>426.5</v>
      </c>
    </row>
    <row r="86" spans="2:3" x14ac:dyDescent="0.2">
      <c r="B86" s="1">
        <v>42475</v>
      </c>
      <c r="C86">
        <v>429</v>
      </c>
    </row>
    <row r="87" spans="2:3" x14ac:dyDescent="0.2">
      <c r="B87" s="1">
        <v>42478</v>
      </c>
      <c r="C87">
        <v>429.5</v>
      </c>
    </row>
    <row r="88" spans="2:3" x14ac:dyDescent="0.2">
      <c r="B88" s="1">
        <v>42479</v>
      </c>
      <c r="C88">
        <v>432</v>
      </c>
    </row>
    <row r="89" spans="2:3" x14ac:dyDescent="0.2">
      <c r="B89" s="1">
        <v>42480</v>
      </c>
      <c r="C89">
        <v>434.25</v>
      </c>
    </row>
    <row r="90" spans="2:3" x14ac:dyDescent="0.2">
      <c r="B90" s="1">
        <v>42481</v>
      </c>
      <c r="C90">
        <v>428.75</v>
      </c>
    </row>
    <row r="91" spans="2:3" x14ac:dyDescent="0.2">
      <c r="B91" s="1">
        <v>42482</v>
      </c>
      <c r="C91">
        <v>418</v>
      </c>
    </row>
    <row r="92" spans="2:3" x14ac:dyDescent="0.2">
      <c r="B92" s="1">
        <v>42485</v>
      </c>
      <c r="C92">
        <v>423.75</v>
      </c>
    </row>
    <row r="93" spans="2:3" x14ac:dyDescent="0.2">
      <c r="B93" s="1">
        <v>42486</v>
      </c>
      <c r="C93">
        <v>431.75</v>
      </c>
    </row>
    <row r="94" spans="2:3" x14ac:dyDescent="0.2">
      <c r="B94" s="1">
        <v>42487</v>
      </c>
      <c r="C94">
        <v>428.75</v>
      </c>
    </row>
    <row r="95" spans="2:3" x14ac:dyDescent="0.2">
      <c r="B95" s="1">
        <v>42488</v>
      </c>
      <c r="C95">
        <v>429</v>
      </c>
    </row>
    <row r="96" spans="2:3" x14ac:dyDescent="0.2">
      <c r="B96" s="1">
        <v>42489</v>
      </c>
      <c r="C96">
        <v>428.25</v>
      </c>
    </row>
    <row r="97" spans="2:3" x14ac:dyDescent="0.2">
      <c r="B97" s="1">
        <v>42492</v>
      </c>
      <c r="C97">
        <v>429</v>
      </c>
    </row>
    <row r="98" spans="2:3" x14ac:dyDescent="0.2">
      <c r="B98" s="1">
        <v>42493</v>
      </c>
      <c r="C98">
        <v>422</v>
      </c>
    </row>
    <row r="99" spans="2:3" x14ac:dyDescent="0.2">
      <c r="B99" s="1">
        <v>42494</v>
      </c>
      <c r="C99">
        <v>421.25</v>
      </c>
    </row>
    <row r="100" spans="2:3" x14ac:dyDescent="0.2">
      <c r="B100" s="1">
        <v>42495</v>
      </c>
      <c r="C100">
        <v>418</v>
      </c>
    </row>
    <row r="101" spans="2:3" x14ac:dyDescent="0.2">
      <c r="B101" s="1">
        <v>42496</v>
      </c>
      <c r="C101">
        <v>421.25</v>
      </c>
    </row>
    <row r="102" spans="2:3" x14ac:dyDescent="0.2">
      <c r="B102" s="1">
        <v>42499</v>
      </c>
      <c r="C102">
        <v>417.25</v>
      </c>
    </row>
    <row r="103" spans="2:3" x14ac:dyDescent="0.2">
      <c r="B103" s="1">
        <v>42500</v>
      </c>
      <c r="C103">
        <v>427.25</v>
      </c>
    </row>
    <row r="104" spans="2:3" x14ac:dyDescent="0.2">
      <c r="B104" s="1">
        <v>42501</v>
      </c>
      <c r="C104">
        <v>425.25</v>
      </c>
    </row>
    <row r="105" spans="2:3" x14ac:dyDescent="0.2">
      <c r="B105" s="1">
        <v>42502</v>
      </c>
      <c r="C105">
        <v>431.5</v>
      </c>
    </row>
    <row r="106" spans="2:3" x14ac:dyDescent="0.2">
      <c r="B106" s="1">
        <v>42503</v>
      </c>
      <c r="C106">
        <v>430.25</v>
      </c>
    </row>
    <row r="107" spans="2:3" x14ac:dyDescent="0.2">
      <c r="B107" s="1">
        <v>42506</v>
      </c>
      <c r="C107">
        <v>431</v>
      </c>
    </row>
    <row r="108" spans="2:3" x14ac:dyDescent="0.2">
      <c r="B108" s="1">
        <v>42507</v>
      </c>
      <c r="C108">
        <v>431</v>
      </c>
    </row>
    <row r="109" spans="2:3" x14ac:dyDescent="0.2">
      <c r="B109" s="1">
        <v>42508</v>
      </c>
      <c r="C109">
        <v>431</v>
      </c>
    </row>
    <row r="110" spans="2:3" x14ac:dyDescent="0.2">
      <c r="B110" s="1">
        <v>42509</v>
      </c>
      <c r="C110">
        <v>425.5</v>
      </c>
    </row>
    <row r="111" spans="2:3" x14ac:dyDescent="0.2">
      <c r="B111" s="1">
        <v>42510</v>
      </c>
      <c r="C111">
        <v>423.75</v>
      </c>
    </row>
    <row r="112" spans="2:3" x14ac:dyDescent="0.2">
      <c r="B112" s="1">
        <v>42513</v>
      </c>
      <c r="C112">
        <v>425</v>
      </c>
    </row>
    <row r="113" spans="2:3" x14ac:dyDescent="0.2">
      <c r="B113" s="1">
        <v>42514</v>
      </c>
      <c r="C113">
        <v>424.25</v>
      </c>
    </row>
    <row r="114" spans="2:3" x14ac:dyDescent="0.2">
      <c r="B114" s="1">
        <v>42515</v>
      </c>
      <c r="C114">
        <v>424.5</v>
      </c>
    </row>
    <row r="115" spans="2:3" x14ac:dyDescent="0.2">
      <c r="B115" s="1">
        <v>42516</v>
      </c>
      <c r="C115">
        <v>428.25</v>
      </c>
    </row>
    <row r="116" spans="2:3" x14ac:dyDescent="0.2">
      <c r="B116" s="1">
        <v>42517</v>
      </c>
      <c r="C116">
        <v>428.25</v>
      </c>
    </row>
    <row r="117" spans="2:3" x14ac:dyDescent="0.2">
      <c r="B117" s="1">
        <v>42521</v>
      </c>
      <c r="C117">
        <v>424</v>
      </c>
    </row>
    <row r="118" spans="2:3" x14ac:dyDescent="0.2">
      <c r="B118" s="1">
        <v>42522</v>
      </c>
      <c r="C118">
        <v>430.5</v>
      </c>
    </row>
    <row r="119" spans="2:3" x14ac:dyDescent="0.2">
      <c r="B119" s="1">
        <v>42523</v>
      </c>
      <c r="C119">
        <v>429.5</v>
      </c>
    </row>
    <row r="120" spans="2:3" x14ac:dyDescent="0.2">
      <c r="B120" s="1">
        <v>42524</v>
      </c>
      <c r="C120">
        <v>431</v>
      </c>
    </row>
    <row r="121" spans="2:3" x14ac:dyDescent="0.2">
      <c r="B121" s="1">
        <v>42527</v>
      </c>
      <c r="C121">
        <v>431</v>
      </c>
    </row>
    <row r="122" spans="2:3" x14ac:dyDescent="0.2">
      <c r="B122" s="1">
        <v>42528</v>
      </c>
      <c r="C122">
        <v>431.5</v>
      </c>
    </row>
    <row r="123" spans="2:3" x14ac:dyDescent="0.2">
      <c r="B123" s="1">
        <v>42529</v>
      </c>
      <c r="C123">
        <v>431</v>
      </c>
    </row>
    <row r="124" spans="2:3" x14ac:dyDescent="0.2">
      <c r="B124" s="1">
        <v>42530</v>
      </c>
      <c r="C124">
        <v>425.5</v>
      </c>
    </row>
    <row r="125" spans="2:3" x14ac:dyDescent="0.2">
      <c r="B125" s="1">
        <v>42531</v>
      </c>
      <c r="C125">
        <v>422.75</v>
      </c>
    </row>
    <row r="126" spans="2:3" x14ac:dyDescent="0.2">
      <c r="B126" s="1">
        <v>42534</v>
      </c>
      <c r="C126">
        <v>423.5</v>
      </c>
    </row>
    <row r="127" spans="2:3" x14ac:dyDescent="0.2">
      <c r="B127" s="1">
        <v>42535</v>
      </c>
      <c r="C127">
        <v>425.75</v>
      </c>
    </row>
    <row r="128" spans="2:3" x14ac:dyDescent="0.2">
      <c r="B128" s="1">
        <v>42536</v>
      </c>
      <c r="C128">
        <v>423</v>
      </c>
    </row>
    <row r="129" spans="2:3" x14ac:dyDescent="0.2">
      <c r="B129" s="1">
        <v>42537</v>
      </c>
      <c r="C129">
        <v>424</v>
      </c>
    </row>
    <row r="130" spans="2:3" x14ac:dyDescent="0.2">
      <c r="B130" s="1">
        <v>42538</v>
      </c>
      <c r="C130">
        <v>429.5</v>
      </c>
    </row>
    <row r="131" spans="2:3" x14ac:dyDescent="0.2">
      <c r="B131" s="1">
        <v>42541</v>
      </c>
      <c r="C131">
        <v>426.75</v>
      </c>
    </row>
    <row r="132" spans="2:3" x14ac:dyDescent="0.2">
      <c r="B132" s="1">
        <v>42542</v>
      </c>
      <c r="C132">
        <v>423.5</v>
      </c>
    </row>
    <row r="133" spans="2:3" x14ac:dyDescent="0.2">
      <c r="B133" s="1">
        <v>42543</v>
      </c>
      <c r="C133">
        <v>422.5</v>
      </c>
    </row>
    <row r="134" spans="2:3" x14ac:dyDescent="0.2">
      <c r="B134" s="1">
        <v>42544</v>
      </c>
      <c r="C134">
        <v>421.25</v>
      </c>
    </row>
    <row r="135" spans="2:3" x14ac:dyDescent="0.2">
      <c r="B135" s="1">
        <v>42545</v>
      </c>
      <c r="C135">
        <v>419</v>
      </c>
    </row>
    <row r="136" spans="2:3" x14ac:dyDescent="0.2">
      <c r="B136" s="1">
        <v>42548</v>
      </c>
      <c r="C136">
        <v>420</v>
      </c>
    </row>
    <row r="137" spans="2:3" x14ac:dyDescent="0.2">
      <c r="B137" s="1">
        <v>42549</v>
      </c>
      <c r="C137">
        <v>418</v>
      </c>
    </row>
    <row r="138" spans="2:3" x14ac:dyDescent="0.2">
      <c r="B138" s="1">
        <v>42550</v>
      </c>
      <c r="C138">
        <v>412.5</v>
      </c>
    </row>
    <row r="139" spans="2:3" x14ac:dyDescent="0.2">
      <c r="B139" s="1">
        <v>42551</v>
      </c>
      <c r="C139">
        <v>415.75</v>
      </c>
    </row>
    <row r="140" spans="2:3" x14ac:dyDescent="0.2">
      <c r="B140" s="1">
        <v>42552</v>
      </c>
      <c r="C140">
        <v>416.75</v>
      </c>
    </row>
    <row r="141" spans="2:3" x14ac:dyDescent="0.2">
      <c r="B141" s="1">
        <v>42556</v>
      </c>
      <c r="C141">
        <v>411.5</v>
      </c>
    </row>
    <row r="142" spans="2:3" x14ac:dyDescent="0.2">
      <c r="B142" s="1">
        <v>42557</v>
      </c>
      <c r="C142">
        <v>405</v>
      </c>
    </row>
    <row r="143" spans="2:3" x14ac:dyDescent="0.2">
      <c r="B143" s="1">
        <v>42558</v>
      </c>
      <c r="C143">
        <v>405.75</v>
      </c>
    </row>
    <row r="144" spans="2:3" x14ac:dyDescent="0.2">
      <c r="B144" s="1">
        <v>42559</v>
      </c>
      <c r="C144">
        <v>410.5</v>
      </c>
    </row>
    <row r="145" spans="2:3" x14ac:dyDescent="0.2">
      <c r="B145" s="1">
        <v>42562</v>
      </c>
      <c r="C145">
        <v>405.75</v>
      </c>
    </row>
    <row r="146" spans="2:3" x14ac:dyDescent="0.2">
      <c r="B146" s="1">
        <v>42563</v>
      </c>
      <c r="C146">
        <v>410.25</v>
      </c>
    </row>
    <row r="147" spans="2:3" x14ac:dyDescent="0.2">
      <c r="B147" s="1">
        <v>42564</v>
      </c>
      <c r="C147">
        <v>412.75</v>
      </c>
    </row>
    <row r="148" spans="2:3" x14ac:dyDescent="0.2">
      <c r="B148" s="1">
        <v>42565</v>
      </c>
      <c r="C148">
        <v>410</v>
      </c>
    </row>
    <row r="149" spans="2:3" x14ac:dyDescent="0.2">
      <c r="B149" s="1">
        <v>42566</v>
      </c>
      <c r="C149">
        <v>407.5</v>
      </c>
    </row>
    <row r="150" spans="2:3" x14ac:dyDescent="0.2">
      <c r="B150" s="1">
        <v>42569</v>
      </c>
      <c r="C150">
        <v>412.5</v>
      </c>
    </row>
    <row r="151" spans="2:3" x14ac:dyDescent="0.2">
      <c r="B151" s="1">
        <v>42570</v>
      </c>
      <c r="C151">
        <v>405.75</v>
      </c>
    </row>
    <row r="152" spans="2:3" x14ac:dyDescent="0.2">
      <c r="B152" s="1">
        <v>42571</v>
      </c>
      <c r="C152">
        <v>406.5</v>
      </c>
    </row>
    <row r="153" spans="2:3" x14ac:dyDescent="0.2">
      <c r="B153" s="1">
        <v>42572</v>
      </c>
      <c r="C153">
        <v>406.25</v>
      </c>
    </row>
    <row r="154" spans="2:3" x14ac:dyDescent="0.2">
      <c r="B154" s="1">
        <v>42573</v>
      </c>
      <c r="C154">
        <v>405.5</v>
      </c>
    </row>
    <row r="155" spans="2:3" x14ac:dyDescent="0.2">
      <c r="B155" s="1">
        <v>42576</v>
      </c>
      <c r="C155">
        <v>403.75</v>
      </c>
    </row>
    <row r="156" spans="2:3" x14ac:dyDescent="0.2">
      <c r="B156" s="1">
        <v>42577</v>
      </c>
      <c r="C156">
        <v>403.75</v>
      </c>
    </row>
    <row r="157" spans="2:3" x14ac:dyDescent="0.2">
      <c r="B157" s="1">
        <v>42578</v>
      </c>
      <c r="C157">
        <v>404</v>
      </c>
    </row>
    <row r="158" spans="2:3" x14ac:dyDescent="0.2">
      <c r="B158" s="1">
        <v>42579</v>
      </c>
      <c r="C158">
        <v>403</v>
      </c>
    </row>
    <row r="159" spans="2:3" x14ac:dyDescent="0.2">
      <c r="B159" s="1">
        <v>42580</v>
      </c>
      <c r="C159">
        <v>406.5</v>
      </c>
    </row>
    <row r="160" spans="2:3" x14ac:dyDescent="0.2">
      <c r="B160" s="1">
        <v>42583</v>
      </c>
      <c r="C160">
        <v>401.25</v>
      </c>
    </row>
    <row r="161" spans="2:3" x14ac:dyDescent="0.2">
      <c r="B161" s="1">
        <v>42584</v>
      </c>
      <c r="C161">
        <v>405</v>
      </c>
    </row>
    <row r="162" spans="2:3" x14ac:dyDescent="0.2">
      <c r="B162" s="1">
        <v>42585</v>
      </c>
      <c r="C162">
        <v>407.25</v>
      </c>
    </row>
    <row r="163" spans="2:3" x14ac:dyDescent="0.2">
      <c r="B163" s="1">
        <v>42586</v>
      </c>
      <c r="C163">
        <v>405</v>
      </c>
    </row>
    <row r="164" spans="2:3" x14ac:dyDescent="0.2">
      <c r="B164" s="1">
        <v>42587</v>
      </c>
      <c r="C164">
        <v>406.75</v>
      </c>
    </row>
    <row r="165" spans="2:3" x14ac:dyDescent="0.2">
      <c r="B165" s="1">
        <v>42590</v>
      </c>
      <c r="C165">
        <v>407.5</v>
      </c>
    </row>
    <row r="166" spans="2:3" x14ac:dyDescent="0.2">
      <c r="B166" s="1">
        <v>42591</v>
      </c>
      <c r="C166">
        <v>406.25</v>
      </c>
    </row>
    <row r="167" spans="2:3" x14ac:dyDescent="0.2">
      <c r="B167" s="1">
        <v>42592</v>
      </c>
      <c r="C167">
        <v>406.5</v>
      </c>
    </row>
    <row r="168" spans="2:3" x14ac:dyDescent="0.2">
      <c r="B168" s="1">
        <v>42593</v>
      </c>
      <c r="C168">
        <v>407</v>
      </c>
    </row>
    <row r="169" spans="2:3" x14ac:dyDescent="0.2">
      <c r="B169" s="1">
        <v>42594</v>
      </c>
      <c r="C169">
        <v>410</v>
      </c>
    </row>
    <row r="170" spans="2:3" x14ac:dyDescent="0.2">
      <c r="B170" s="1">
        <v>42597</v>
      </c>
      <c r="C170">
        <v>411.25</v>
      </c>
    </row>
    <row r="171" spans="2:3" x14ac:dyDescent="0.2">
      <c r="B171" s="1">
        <v>42598</v>
      </c>
      <c r="C171">
        <v>409.25</v>
      </c>
    </row>
    <row r="172" spans="2:3" x14ac:dyDescent="0.2">
      <c r="B172" s="1">
        <v>42599</v>
      </c>
      <c r="C172">
        <v>409</v>
      </c>
    </row>
    <row r="173" spans="2:3" x14ac:dyDescent="0.2">
      <c r="B173" s="1">
        <v>42600</v>
      </c>
      <c r="C173">
        <v>411.75</v>
      </c>
    </row>
    <row r="174" spans="2:3" x14ac:dyDescent="0.2">
      <c r="B174" s="1">
        <v>42601</v>
      </c>
      <c r="C174">
        <v>410</v>
      </c>
    </row>
    <row r="175" spans="2:3" x14ac:dyDescent="0.2">
      <c r="B175" s="1">
        <v>42604</v>
      </c>
      <c r="C175">
        <v>409.25</v>
      </c>
    </row>
    <row r="176" spans="2:3" x14ac:dyDescent="0.2">
      <c r="B176" s="1">
        <v>42605</v>
      </c>
      <c r="C176">
        <v>405.75</v>
      </c>
    </row>
    <row r="177" spans="2:3" x14ac:dyDescent="0.2">
      <c r="B177" s="1">
        <v>42606</v>
      </c>
      <c r="C177">
        <v>404.75</v>
      </c>
    </row>
    <row r="178" spans="2:3" x14ac:dyDescent="0.2">
      <c r="B178" s="1">
        <v>42607</v>
      </c>
      <c r="C178">
        <v>402.25</v>
      </c>
    </row>
    <row r="179" spans="2:3" x14ac:dyDescent="0.2">
      <c r="B179" s="1">
        <v>42608</v>
      </c>
      <c r="C179">
        <v>400.75</v>
      </c>
    </row>
    <row r="180" spans="2:3" x14ac:dyDescent="0.2">
      <c r="B180" s="1">
        <v>42611</v>
      </c>
      <c r="C180">
        <v>400.75</v>
      </c>
    </row>
    <row r="181" spans="2:3" x14ac:dyDescent="0.2">
      <c r="B181" s="1">
        <v>42612</v>
      </c>
      <c r="C181">
        <v>396.5</v>
      </c>
    </row>
    <row r="182" spans="2:3" x14ac:dyDescent="0.2">
      <c r="B182" s="1">
        <v>42613</v>
      </c>
      <c r="C182">
        <v>395.5</v>
      </c>
    </row>
    <row r="183" spans="2:3" x14ac:dyDescent="0.2">
      <c r="B183" s="1">
        <v>42614</v>
      </c>
      <c r="C183">
        <v>402.5</v>
      </c>
    </row>
    <row r="184" spans="2:3" x14ac:dyDescent="0.2">
      <c r="B184" s="1">
        <v>42615</v>
      </c>
      <c r="C184">
        <v>405.5</v>
      </c>
    </row>
    <row r="185" spans="2:3" x14ac:dyDescent="0.2">
      <c r="B185" s="1">
        <v>42619</v>
      </c>
      <c r="C185">
        <v>408.25</v>
      </c>
    </row>
    <row r="186" spans="2:3" x14ac:dyDescent="0.2">
      <c r="B186" s="1">
        <v>42620</v>
      </c>
      <c r="C186">
        <v>410.25</v>
      </c>
    </row>
    <row r="187" spans="2:3" x14ac:dyDescent="0.2">
      <c r="B187" s="1">
        <v>42621</v>
      </c>
      <c r="C187">
        <v>413.5</v>
      </c>
    </row>
    <row r="188" spans="2:3" x14ac:dyDescent="0.2">
      <c r="B188" s="1">
        <v>42622</v>
      </c>
      <c r="C188">
        <v>415.75</v>
      </c>
    </row>
    <row r="189" spans="2:3" x14ac:dyDescent="0.2">
      <c r="B189" s="1">
        <v>42625</v>
      </c>
      <c r="C189">
        <v>415.75</v>
      </c>
    </row>
    <row r="190" spans="2:3" x14ac:dyDescent="0.2">
      <c r="B190" s="1">
        <v>42626</v>
      </c>
      <c r="C190">
        <v>408.75</v>
      </c>
    </row>
    <row r="191" spans="2:3" x14ac:dyDescent="0.2">
      <c r="B191" s="1">
        <v>42627</v>
      </c>
      <c r="C191">
        <v>410.25</v>
      </c>
    </row>
    <row r="192" spans="2:3" x14ac:dyDescent="0.2">
      <c r="B192" s="1">
        <v>42628</v>
      </c>
      <c r="C192">
        <v>409</v>
      </c>
    </row>
    <row r="193" spans="2:3" x14ac:dyDescent="0.2">
      <c r="B193" s="1">
        <v>42629</v>
      </c>
      <c r="C193">
        <v>414.5</v>
      </c>
    </row>
    <row r="194" spans="2:3" x14ac:dyDescent="0.2">
      <c r="B194" s="1">
        <v>42632</v>
      </c>
      <c r="C194">
        <v>414.75</v>
      </c>
    </row>
    <row r="195" spans="2:3" x14ac:dyDescent="0.2">
      <c r="B195" s="1">
        <v>42633</v>
      </c>
      <c r="C195">
        <v>415.5</v>
      </c>
    </row>
    <row r="196" spans="2:3" x14ac:dyDescent="0.2">
      <c r="B196" s="1">
        <v>42634</v>
      </c>
      <c r="C196">
        <v>415.5</v>
      </c>
    </row>
    <row r="197" spans="2:3" x14ac:dyDescent="0.2">
      <c r="B197" s="1">
        <v>42635</v>
      </c>
      <c r="C197">
        <v>412.5</v>
      </c>
    </row>
    <row r="198" spans="2:3" x14ac:dyDescent="0.2">
      <c r="B198" s="1">
        <v>42636</v>
      </c>
      <c r="C198">
        <v>411.75</v>
      </c>
    </row>
    <row r="199" spans="2:3" x14ac:dyDescent="0.2">
      <c r="B199" s="1">
        <v>42639</v>
      </c>
      <c r="C199">
        <v>405.25</v>
      </c>
    </row>
    <row r="200" spans="2:3" x14ac:dyDescent="0.2">
      <c r="B200" s="1">
        <v>42640</v>
      </c>
      <c r="C200">
        <v>407.75</v>
      </c>
    </row>
    <row r="201" spans="2:3" x14ac:dyDescent="0.2">
      <c r="B201" s="1">
        <v>42641</v>
      </c>
      <c r="C201">
        <v>405.5</v>
      </c>
    </row>
    <row r="202" spans="2:3" x14ac:dyDescent="0.2">
      <c r="B202" s="1">
        <v>42642</v>
      </c>
      <c r="C202">
        <v>405</v>
      </c>
    </row>
    <row r="203" spans="2:3" x14ac:dyDescent="0.2">
      <c r="B203" s="1">
        <v>42643</v>
      </c>
      <c r="C203">
        <v>412.25</v>
      </c>
    </row>
    <row r="204" spans="2:3" x14ac:dyDescent="0.2">
      <c r="B204" s="1">
        <v>42646</v>
      </c>
      <c r="C204">
        <v>419</v>
      </c>
    </row>
    <row r="205" spans="2:3" x14ac:dyDescent="0.2">
      <c r="B205" s="1">
        <v>42647</v>
      </c>
      <c r="C205">
        <v>422</v>
      </c>
    </row>
    <row r="206" spans="2:3" x14ac:dyDescent="0.2">
      <c r="B206" s="1">
        <v>42648</v>
      </c>
      <c r="C206">
        <v>421.75</v>
      </c>
    </row>
    <row r="207" spans="2:3" x14ac:dyDescent="0.2">
      <c r="B207" s="1">
        <v>42649</v>
      </c>
      <c r="C207">
        <v>415.75</v>
      </c>
    </row>
    <row r="208" spans="2:3" x14ac:dyDescent="0.2">
      <c r="B208" s="1">
        <v>42650</v>
      </c>
      <c r="C208">
        <v>414.75</v>
      </c>
    </row>
    <row r="209" spans="2:3" x14ac:dyDescent="0.2">
      <c r="B209" s="1">
        <v>42653</v>
      </c>
      <c r="C209">
        <v>418</v>
      </c>
    </row>
    <row r="210" spans="2:3" x14ac:dyDescent="0.2">
      <c r="B210" s="1">
        <v>42654</v>
      </c>
      <c r="C210">
        <v>418.75</v>
      </c>
    </row>
    <row r="211" spans="2:3" x14ac:dyDescent="0.2">
      <c r="B211" s="1">
        <v>42655</v>
      </c>
      <c r="C211">
        <v>412.75</v>
      </c>
    </row>
    <row r="212" spans="2:3" x14ac:dyDescent="0.2">
      <c r="B212" s="1">
        <v>42656</v>
      </c>
      <c r="C212">
        <v>423</v>
      </c>
    </row>
    <row r="213" spans="2:3" x14ac:dyDescent="0.2">
      <c r="B213" s="1">
        <v>42657</v>
      </c>
      <c r="C213">
        <v>420.75</v>
      </c>
    </row>
    <row r="214" spans="2:3" x14ac:dyDescent="0.2">
      <c r="B214" s="1">
        <v>42660</v>
      </c>
      <c r="C214">
        <v>421</v>
      </c>
    </row>
    <row r="215" spans="2:3" x14ac:dyDescent="0.2">
      <c r="B215" s="1">
        <v>42661</v>
      </c>
      <c r="C215">
        <v>422.5</v>
      </c>
    </row>
    <row r="216" spans="2:3" x14ac:dyDescent="0.2">
      <c r="B216" s="1">
        <v>42662</v>
      </c>
      <c r="C216">
        <v>425.5</v>
      </c>
    </row>
    <row r="217" spans="2:3" x14ac:dyDescent="0.2">
      <c r="B217" s="1">
        <v>42663</v>
      </c>
      <c r="C217">
        <v>421.75</v>
      </c>
    </row>
    <row r="218" spans="2:3" x14ac:dyDescent="0.2">
      <c r="B218" s="1">
        <v>42664</v>
      </c>
      <c r="C218">
        <v>421.75</v>
      </c>
    </row>
    <row r="219" spans="2:3" x14ac:dyDescent="0.2">
      <c r="B219" s="1">
        <v>42667</v>
      </c>
      <c r="C219">
        <v>419.5</v>
      </c>
    </row>
    <row r="220" spans="2:3" x14ac:dyDescent="0.2">
      <c r="B220" s="1">
        <v>42668</v>
      </c>
      <c r="C220">
        <v>420</v>
      </c>
    </row>
    <row r="221" spans="2:3" x14ac:dyDescent="0.2">
      <c r="B221" s="1">
        <v>42669</v>
      </c>
      <c r="C221">
        <v>422.5</v>
      </c>
    </row>
    <row r="222" spans="2:3" x14ac:dyDescent="0.2">
      <c r="B222" s="1">
        <v>42670</v>
      </c>
      <c r="C222">
        <v>425.5</v>
      </c>
    </row>
    <row r="223" spans="2:3" x14ac:dyDescent="0.2">
      <c r="B223" s="1">
        <v>42671</v>
      </c>
      <c r="C223">
        <v>422.75</v>
      </c>
    </row>
    <row r="224" spans="2:3" x14ac:dyDescent="0.2">
      <c r="B224" s="1">
        <v>42674</v>
      </c>
      <c r="C224">
        <v>421.5</v>
      </c>
    </row>
    <row r="225" spans="2:3" x14ac:dyDescent="0.2">
      <c r="B225" s="1">
        <v>42675</v>
      </c>
      <c r="C225">
        <v>417.75</v>
      </c>
    </row>
    <row r="226" spans="2:3" x14ac:dyDescent="0.2">
      <c r="B226" s="1">
        <v>42676</v>
      </c>
      <c r="C226">
        <v>417</v>
      </c>
    </row>
    <row r="227" spans="2:3" x14ac:dyDescent="0.2">
      <c r="B227" s="1">
        <v>42677</v>
      </c>
      <c r="C227">
        <v>417.5</v>
      </c>
    </row>
    <row r="228" spans="2:3" x14ac:dyDescent="0.2">
      <c r="B228" s="1">
        <v>42678</v>
      </c>
      <c r="C228">
        <v>418.75</v>
      </c>
    </row>
    <row r="229" spans="2:3" x14ac:dyDescent="0.2">
      <c r="B229" s="1">
        <v>42681</v>
      </c>
      <c r="C229">
        <v>418.75</v>
      </c>
    </row>
    <row r="230" spans="2:3" x14ac:dyDescent="0.2">
      <c r="B230" s="1">
        <v>42682</v>
      </c>
      <c r="C230">
        <v>423</v>
      </c>
    </row>
    <row r="231" spans="2:3" x14ac:dyDescent="0.2">
      <c r="B231" s="1">
        <v>42683</v>
      </c>
      <c r="C231">
        <v>413.25</v>
      </c>
    </row>
    <row r="232" spans="2:3" x14ac:dyDescent="0.2">
      <c r="B232" s="1">
        <v>42684</v>
      </c>
      <c r="C232">
        <v>415</v>
      </c>
    </row>
    <row r="233" spans="2:3" x14ac:dyDescent="0.2">
      <c r="B233" s="1">
        <v>42685</v>
      </c>
      <c r="C233">
        <v>412.25</v>
      </c>
    </row>
    <row r="234" spans="2:3" x14ac:dyDescent="0.2">
      <c r="B234" s="1">
        <v>42688</v>
      </c>
      <c r="C234">
        <v>409.25</v>
      </c>
    </row>
    <row r="235" spans="2:3" x14ac:dyDescent="0.2">
      <c r="B235" s="1">
        <v>42689</v>
      </c>
      <c r="C235">
        <v>413</v>
      </c>
    </row>
    <row r="236" spans="2:3" x14ac:dyDescent="0.2">
      <c r="B236" s="1">
        <v>42690</v>
      </c>
      <c r="C236">
        <v>410.25</v>
      </c>
    </row>
    <row r="237" spans="2:3" x14ac:dyDescent="0.2">
      <c r="B237" s="1">
        <v>42691</v>
      </c>
      <c r="C237">
        <v>410.75</v>
      </c>
    </row>
    <row r="238" spans="2:3" x14ac:dyDescent="0.2">
      <c r="B238" s="1">
        <v>42692</v>
      </c>
      <c r="C238">
        <v>414.75</v>
      </c>
    </row>
    <row r="239" spans="2:3" x14ac:dyDescent="0.2">
      <c r="B239" s="1">
        <v>42695</v>
      </c>
      <c r="C239">
        <v>418.5</v>
      </c>
    </row>
    <row r="240" spans="2:3" x14ac:dyDescent="0.2">
      <c r="B240" s="1">
        <v>42696</v>
      </c>
      <c r="C240">
        <v>419</v>
      </c>
    </row>
    <row r="241" spans="2:3" x14ac:dyDescent="0.2">
      <c r="B241" s="1">
        <v>42697</v>
      </c>
      <c r="C241">
        <v>417.25</v>
      </c>
    </row>
    <row r="242" spans="2:3" x14ac:dyDescent="0.2">
      <c r="B242" s="1">
        <v>42699</v>
      </c>
      <c r="C242">
        <v>416.75</v>
      </c>
    </row>
    <row r="243" spans="2:3" x14ac:dyDescent="0.2">
      <c r="B243" s="1">
        <v>42702</v>
      </c>
      <c r="C243">
        <v>418</v>
      </c>
    </row>
    <row r="244" spans="2:3" x14ac:dyDescent="0.2">
      <c r="B244" s="1">
        <v>42703</v>
      </c>
      <c r="C244">
        <v>412.5</v>
      </c>
    </row>
    <row r="245" spans="2:3" x14ac:dyDescent="0.2">
      <c r="B245" s="1">
        <v>42704</v>
      </c>
      <c r="C245">
        <v>412.5</v>
      </c>
    </row>
    <row r="246" spans="2:3" x14ac:dyDescent="0.2">
      <c r="B246" s="1">
        <v>42705</v>
      </c>
      <c r="C246">
        <v>408.75</v>
      </c>
    </row>
    <row r="247" spans="2:3" x14ac:dyDescent="0.2">
      <c r="B247" s="1">
        <v>42706</v>
      </c>
      <c r="C247">
        <v>410.5</v>
      </c>
    </row>
    <row r="248" spans="2:3" x14ac:dyDescent="0.2">
      <c r="B248" s="1">
        <v>42709</v>
      </c>
      <c r="C248">
        <v>420.25</v>
      </c>
    </row>
    <row r="249" spans="2:3" x14ac:dyDescent="0.2">
      <c r="B249" s="1">
        <v>42710</v>
      </c>
      <c r="C249">
        <v>420.75</v>
      </c>
    </row>
    <row r="250" spans="2:3" x14ac:dyDescent="0.2">
      <c r="B250" s="1">
        <v>42711</v>
      </c>
      <c r="C250">
        <v>418</v>
      </c>
    </row>
    <row r="251" spans="2:3" x14ac:dyDescent="0.2">
      <c r="B251" s="1">
        <v>42712</v>
      </c>
      <c r="C251">
        <v>416.75</v>
      </c>
    </row>
    <row r="252" spans="2:3" x14ac:dyDescent="0.2">
      <c r="B252" s="1">
        <v>42713</v>
      </c>
      <c r="C252">
        <v>420.5</v>
      </c>
    </row>
    <row r="253" spans="2:3" x14ac:dyDescent="0.2">
      <c r="B253" s="1">
        <v>42716</v>
      </c>
      <c r="C253">
        <v>420.5</v>
      </c>
    </row>
    <row r="254" spans="2:3" x14ac:dyDescent="0.2">
      <c r="B254" s="1">
        <v>42717</v>
      </c>
      <c r="C254">
        <v>420.75</v>
      </c>
    </row>
    <row r="255" spans="2:3" x14ac:dyDescent="0.2">
      <c r="B255" s="1">
        <v>42718</v>
      </c>
      <c r="C255">
        <v>421.5</v>
      </c>
    </row>
    <row r="256" spans="2:3" x14ac:dyDescent="0.2">
      <c r="B256" s="1">
        <v>42719</v>
      </c>
      <c r="C256">
        <v>417.75</v>
      </c>
    </row>
    <row r="257" spans="2:3" x14ac:dyDescent="0.2">
      <c r="B257" s="1">
        <v>42720</v>
      </c>
      <c r="C257">
        <v>417.75</v>
      </c>
    </row>
    <row r="258" spans="2:3" x14ac:dyDescent="0.2">
      <c r="B258" s="1">
        <v>42723</v>
      </c>
      <c r="C258">
        <v>416</v>
      </c>
    </row>
    <row r="259" spans="2:3" x14ac:dyDescent="0.2">
      <c r="B259" s="1">
        <v>42724</v>
      </c>
      <c r="C259">
        <v>416.25</v>
      </c>
    </row>
    <row r="260" spans="2:3" x14ac:dyDescent="0.2">
      <c r="B260" s="1">
        <v>42725</v>
      </c>
      <c r="C260">
        <v>412</v>
      </c>
    </row>
    <row r="261" spans="2:3" x14ac:dyDescent="0.2">
      <c r="B261" s="1">
        <v>42726</v>
      </c>
      <c r="C261">
        <v>410.25</v>
      </c>
    </row>
    <row r="262" spans="2:3" x14ac:dyDescent="0.2">
      <c r="B262" s="1">
        <v>42727</v>
      </c>
      <c r="C262">
        <v>409.5</v>
      </c>
    </row>
    <row r="263" spans="2:3" x14ac:dyDescent="0.2">
      <c r="B263" s="1">
        <v>42731</v>
      </c>
      <c r="C263">
        <v>417.75</v>
      </c>
    </row>
    <row r="264" spans="2:3" x14ac:dyDescent="0.2">
      <c r="B264" s="1">
        <v>42732</v>
      </c>
      <c r="C264">
        <v>411.5</v>
      </c>
    </row>
    <row r="265" spans="2:3" x14ac:dyDescent="0.2">
      <c r="B265" s="1">
        <v>42733</v>
      </c>
      <c r="C265">
        <v>412.25</v>
      </c>
    </row>
    <row r="266" spans="2:3" x14ac:dyDescent="0.2">
      <c r="B266" s="1">
        <v>42734</v>
      </c>
      <c r="C266">
        <v>409.75</v>
      </c>
    </row>
    <row r="267" spans="2:3" x14ac:dyDescent="0.2">
      <c r="B267" s="1">
        <v>42738</v>
      </c>
      <c r="C267">
        <v>413.5</v>
      </c>
    </row>
    <row r="268" spans="2:3" x14ac:dyDescent="0.2">
      <c r="B268" s="1">
        <v>42739</v>
      </c>
      <c r="C268">
        <v>416.25</v>
      </c>
    </row>
    <row r="269" spans="2:3" x14ac:dyDescent="0.2">
      <c r="B269" s="1">
        <v>42740</v>
      </c>
      <c r="C269">
        <v>417.75</v>
      </c>
    </row>
    <row r="270" spans="2:3" x14ac:dyDescent="0.2">
      <c r="B270" s="1">
        <v>42741</v>
      </c>
      <c r="C270">
        <v>415.75</v>
      </c>
    </row>
    <row r="271" spans="2:3" x14ac:dyDescent="0.2">
      <c r="B271" s="1">
        <v>42744</v>
      </c>
      <c r="C271">
        <v>417</v>
      </c>
    </row>
    <row r="272" spans="2:3" x14ac:dyDescent="0.2">
      <c r="B272" s="1">
        <v>42745</v>
      </c>
      <c r="C272">
        <v>415.5</v>
      </c>
    </row>
    <row r="273" spans="2:3" x14ac:dyDescent="0.2">
      <c r="B273" s="1">
        <v>42746</v>
      </c>
      <c r="C273">
        <v>416.75</v>
      </c>
    </row>
    <row r="274" spans="2:3" x14ac:dyDescent="0.2">
      <c r="B274" s="1">
        <v>42747</v>
      </c>
      <c r="C274">
        <v>417.25</v>
      </c>
    </row>
    <row r="275" spans="2:3" x14ac:dyDescent="0.2">
      <c r="B275" s="1">
        <v>42748</v>
      </c>
      <c r="C275">
        <v>417</v>
      </c>
    </row>
    <row r="276" spans="2:3" x14ac:dyDescent="0.2">
      <c r="B276" s="1">
        <v>42752</v>
      </c>
      <c r="C276">
        <v>421.75</v>
      </c>
    </row>
    <row r="277" spans="2:3" x14ac:dyDescent="0.2">
      <c r="B277" s="1">
        <v>42753</v>
      </c>
      <c r="C277">
        <v>420.25</v>
      </c>
    </row>
    <row r="278" spans="2:3" x14ac:dyDescent="0.2">
      <c r="B278" s="1">
        <v>42754</v>
      </c>
      <c r="C278">
        <v>419.75</v>
      </c>
    </row>
    <row r="279" spans="2:3" x14ac:dyDescent="0.2">
      <c r="B279" s="1">
        <v>42755</v>
      </c>
      <c r="C279">
        <v>421.5</v>
      </c>
    </row>
    <row r="280" spans="2:3" x14ac:dyDescent="0.2">
      <c r="B280" s="1">
        <v>42758</v>
      </c>
      <c r="C280">
        <v>421.25</v>
      </c>
    </row>
    <row r="281" spans="2:3" x14ac:dyDescent="0.2">
      <c r="B281" s="1">
        <v>42759</v>
      </c>
      <c r="C281">
        <v>416.5</v>
      </c>
    </row>
    <row r="282" spans="2:3" x14ac:dyDescent="0.2">
      <c r="B282" s="1">
        <v>42760</v>
      </c>
      <c r="C282">
        <v>418.25</v>
      </c>
    </row>
    <row r="283" spans="2:3" x14ac:dyDescent="0.2">
      <c r="B283" s="1">
        <v>42761</v>
      </c>
      <c r="C283">
        <v>416.25</v>
      </c>
    </row>
    <row r="284" spans="2:3" x14ac:dyDescent="0.2">
      <c r="B284" s="1">
        <v>42762</v>
      </c>
      <c r="C284">
        <v>415.25</v>
      </c>
    </row>
    <row r="285" spans="2:3" x14ac:dyDescent="0.2">
      <c r="B285" s="1">
        <v>42765</v>
      </c>
      <c r="C285">
        <v>412.25</v>
      </c>
    </row>
    <row r="286" spans="2:3" x14ac:dyDescent="0.2">
      <c r="B286" s="1">
        <v>42766</v>
      </c>
      <c r="C286">
        <v>413</v>
      </c>
    </row>
    <row r="287" spans="2:3" x14ac:dyDescent="0.2">
      <c r="B287" s="1">
        <v>42767</v>
      </c>
      <c r="C287">
        <v>419</v>
      </c>
    </row>
    <row r="288" spans="2:3" x14ac:dyDescent="0.2">
      <c r="B288" s="1">
        <v>42768</v>
      </c>
      <c r="C288">
        <v>419</v>
      </c>
    </row>
    <row r="289" spans="2:3" x14ac:dyDescent="0.2">
      <c r="B289" s="1">
        <v>42769</v>
      </c>
      <c r="C289">
        <v>417.5</v>
      </c>
    </row>
    <row r="290" spans="2:3" x14ac:dyDescent="0.2">
      <c r="B290" s="1">
        <v>42772</v>
      </c>
      <c r="C290">
        <v>418</v>
      </c>
    </row>
    <row r="291" spans="2:3" x14ac:dyDescent="0.2">
      <c r="B291" s="1">
        <v>42773</v>
      </c>
      <c r="C291">
        <v>419</v>
      </c>
    </row>
    <row r="292" spans="2:3" x14ac:dyDescent="0.2">
      <c r="B292" s="1">
        <v>42774</v>
      </c>
      <c r="C292">
        <v>418.75</v>
      </c>
    </row>
    <row r="293" spans="2:3" x14ac:dyDescent="0.2">
      <c r="B293" s="1">
        <v>42775</v>
      </c>
      <c r="C293">
        <v>418</v>
      </c>
    </row>
    <row r="294" spans="2:3" x14ac:dyDescent="0.2">
      <c r="B294" s="1">
        <v>42776</v>
      </c>
      <c r="C294">
        <v>419.5</v>
      </c>
    </row>
    <row r="295" spans="2:3" x14ac:dyDescent="0.2">
      <c r="B295" s="1">
        <v>42779</v>
      </c>
      <c r="C295">
        <v>421</v>
      </c>
    </row>
    <row r="296" spans="2:3" x14ac:dyDescent="0.2">
      <c r="B296" s="1">
        <v>42780</v>
      </c>
      <c r="C296">
        <v>421</v>
      </c>
    </row>
    <row r="297" spans="2:3" x14ac:dyDescent="0.2">
      <c r="B297" s="1">
        <v>42781</v>
      </c>
      <c r="C297">
        <v>422.5</v>
      </c>
    </row>
    <row r="298" spans="2:3" x14ac:dyDescent="0.2">
      <c r="B298" s="1">
        <v>42782</v>
      </c>
      <c r="C298">
        <v>420</v>
      </c>
    </row>
    <row r="299" spans="2:3" x14ac:dyDescent="0.2">
      <c r="B299" s="1">
        <v>42783</v>
      </c>
      <c r="C299">
        <v>417</v>
      </c>
    </row>
    <row r="300" spans="2:3" x14ac:dyDescent="0.2">
      <c r="B300" s="1">
        <v>42787</v>
      </c>
      <c r="C300">
        <v>416.75</v>
      </c>
    </row>
    <row r="301" spans="2:3" x14ac:dyDescent="0.2">
      <c r="B301" s="1">
        <v>42788</v>
      </c>
      <c r="C301">
        <v>416.75</v>
      </c>
    </row>
    <row r="302" spans="2:3" x14ac:dyDescent="0.2">
      <c r="B302" s="1">
        <v>42789</v>
      </c>
      <c r="C302">
        <v>414.5</v>
      </c>
    </row>
    <row r="303" spans="2:3" x14ac:dyDescent="0.2">
      <c r="B303" s="1">
        <v>42790</v>
      </c>
      <c r="C303">
        <v>413.75</v>
      </c>
    </row>
    <row r="304" spans="2:3" x14ac:dyDescent="0.2">
      <c r="B304" s="1">
        <v>42793</v>
      </c>
      <c r="C304">
        <v>413</v>
      </c>
    </row>
    <row r="305" spans="2:3" x14ac:dyDescent="0.2">
      <c r="B305" s="1">
        <v>42794</v>
      </c>
      <c r="C305">
        <v>417</v>
      </c>
    </row>
    <row r="306" spans="2:3" x14ac:dyDescent="0.2">
      <c r="B306" s="1">
        <v>42795</v>
      </c>
      <c r="C306">
        <v>422.75</v>
      </c>
    </row>
    <row r="307" spans="2:3" x14ac:dyDescent="0.2">
      <c r="B307" s="1">
        <v>42796</v>
      </c>
      <c r="C307">
        <v>420.75</v>
      </c>
    </row>
    <row r="308" spans="2:3" x14ac:dyDescent="0.2">
      <c r="B308" s="1">
        <v>42797</v>
      </c>
      <c r="C308">
        <v>420.25</v>
      </c>
    </row>
    <row r="309" spans="2:3" x14ac:dyDescent="0.2">
      <c r="B309" s="1">
        <v>42800</v>
      </c>
      <c r="C309">
        <v>420.25</v>
      </c>
    </row>
    <row r="310" spans="2:3" x14ac:dyDescent="0.2">
      <c r="B310" s="1">
        <v>42801</v>
      </c>
      <c r="C310">
        <v>417.25</v>
      </c>
    </row>
    <row r="311" spans="2:3" x14ac:dyDescent="0.2">
      <c r="B311" s="1">
        <v>42802</v>
      </c>
      <c r="C311">
        <v>416</v>
      </c>
    </row>
    <row r="312" spans="2:3" x14ac:dyDescent="0.2">
      <c r="B312" s="1">
        <v>42803</v>
      </c>
      <c r="C312">
        <v>413.5</v>
      </c>
    </row>
    <row r="313" spans="2:3" x14ac:dyDescent="0.2">
      <c r="B313" s="1">
        <v>42804</v>
      </c>
      <c r="C313">
        <v>413</v>
      </c>
    </row>
    <row r="314" spans="2:3" x14ac:dyDescent="0.2">
      <c r="B314" s="1">
        <v>42807</v>
      </c>
      <c r="C314">
        <v>412.5</v>
      </c>
    </row>
    <row r="315" spans="2:3" x14ac:dyDescent="0.2">
      <c r="B315" s="1">
        <v>42808</v>
      </c>
      <c r="C315">
        <v>412.25</v>
      </c>
    </row>
    <row r="316" spans="2:3" x14ac:dyDescent="0.2">
      <c r="B316" s="1">
        <v>42809</v>
      </c>
      <c r="C316">
        <v>412.75</v>
      </c>
    </row>
    <row r="317" spans="2:3" x14ac:dyDescent="0.2">
      <c r="B317" s="1">
        <v>42810</v>
      </c>
      <c r="C317">
        <v>414.25</v>
      </c>
    </row>
    <row r="318" spans="2:3" x14ac:dyDescent="0.2">
      <c r="B318" s="1">
        <v>42811</v>
      </c>
      <c r="C318">
        <v>415.25</v>
      </c>
    </row>
    <row r="319" spans="2:3" x14ac:dyDescent="0.2">
      <c r="B319" s="1">
        <v>42814</v>
      </c>
      <c r="C319">
        <v>411.75</v>
      </c>
    </row>
    <row r="320" spans="2:3" x14ac:dyDescent="0.2">
      <c r="B320" s="1">
        <v>42815</v>
      </c>
      <c r="C320">
        <v>411.25</v>
      </c>
    </row>
    <row r="321" spans="2:3" x14ac:dyDescent="0.2">
      <c r="B321" s="1">
        <v>42816</v>
      </c>
      <c r="C321">
        <v>412</v>
      </c>
    </row>
    <row r="322" spans="2:3" x14ac:dyDescent="0.2">
      <c r="B322" s="1">
        <v>42817</v>
      </c>
      <c r="C322">
        <v>410.75</v>
      </c>
    </row>
    <row r="323" spans="2:3" x14ac:dyDescent="0.2">
      <c r="B323" s="1">
        <v>42818</v>
      </c>
      <c r="C323">
        <v>410.75</v>
      </c>
    </row>
    <row r="324" spans="2:3" x14ac:dyDescent="0.2">
      <c r="B324" s="1">
        <v>42821</v>
      </c>
      <c r="C324">
        <v>410.75</v>
      </c>
    </row>
    <row r="325" spans="2:3" x14ac:dyDescent="0.2">
      <c r="B325" s="1">
        <v>42822</v>
      </c>
      <c r="C325">
        <v>412</v>
      </c>
    </row>
    <row r="326" spans="2:3" x14ac:dyDescent="0.2">
      <c r="B326" s="1">
        <v>42823</v>
      </c>
      <c r="C326">
        <v>410.75</v>
      </c>
    </row>
    <row r="327" spans="2:3" x14ac:dyDescent="0.2">
      <c r="B327" s="1">
        <v>42824</v>
      </c>
      <c r="C327">
        <v>409.75</v>
      </c>
    </row>
    <row r="328" spans="2:3" x14ac:dyDescent="0.2">
      <c r="B328" s="1">
        <v>42825</v>
      </c>
      <c r="C328">
        <v>418.25</v>
      </c>
    </row>
    <row r="329" spans="2:3" x14ac:dyDescent="0.2">
      <c r="B329" s="1">
        <v>42828</v>
      </c>
      <c r="C329">
        <v>419.75</v>
      </c>
    </row>
    <row r="330" spans="2:3" x14ac:dyDescent="0.2">
      <c r="B330" s="1">
        <v>42829</v>
      </c>
      <c r="C330">
        <v>416</v>
      </c>
    </row>
    <row r="331" spans="2:3" x14ac:dyDescent="0.2">
      <c r="B331" s="1">
        <v>42830</v>
      </c>
      <c r="C331">
        <v>417.75</v>
      </c>
    </row>
    <row r="332" spans="2:3" x14ac:dyDescent="0.2">
      <c r="B332" s="1">
        <v>42831</v>
      </c>
      <c r="C332">
        <v>415.5</v>
      </c>
    </row>
    <row r="333" spans="2:3" x14ac:dyDescent="0.2">
      <c r="B333" s="1">
        <v>42832</v>
      </c>
      <c r="C333">
        <v>416.5</v>
      </c>
    </row>
    <row r="334" spans="2:3" x14ac:dyDescent="0.2">
      <c r="B334" s="1">
        <v>42835</v>
      </c>
      <c r="C334">
        <v>421.25</v>
      </c>
    </row>
    <row r="335" spans="2:3" x14ac:dyDescent="0.2">
      <c r="B335" s="1">
        <v>42836</v>
      </c>
      <c r="C335">
        <v>421.25</v>
      </c>
    </row>
    <row r="336" spans="2:3" x14ac:dyDescent="0.2">
      <c r="B336" s="1">
        <v>42837</v>
      </c>
      <c r="C336">
        <v>421.5</v>
      </c>
    </row>
    <row r="337" spans="2:3" x14ac:dyDescent="0.2">
      <c r="B337" s="1">
        <v>42838</v>
      </c>
      <c r="C337">
        <v>422.25</v>
      </c>
    </row>
    <row r="338" spans="2:3" x14ac:dyDescent="0.2">
      <c r="B338" s="1">
        <v>42842</v>
      </c>
      <c r="C338">
        <v>418.5</v>
      </c>
    </row>
    <row r="339" spans="2:3" x14ac:dyDescent="0.2">
      <c r="B339" s="1">
        <v>42843</v>
      </c>
      <c r="C339">
        <v>415.75</v>
      </c>
    </row>
    <row r="340" spans="2:3" x14ac:dyDescent="0.2">
      <c r="B340" s="1">
        <v>42844</v>
      </c>
      <c r="C340">
        <v>416.25</v>
      </c>
    </row>
    <row r="341" spans="2:3" x14ac:dyDescent="0.2">
      <c r="B341" s="1">
        <v>42845</v>
      </c>
      <c r="C341">
        <v>412.75</v>
      </c>
    </row>
    <row r="342" spans="2:3" x14ac:dyDescent="0.2">
      <c r="B342" s="1">
        <v>42846</v>
      </c>
      <c r="C342">
        <v>413</v>
      </c>
    </row>
    <row r="343" spans="2:3" x14ac:dyDescent="0.2">
      <c r="B343" s="1">
        <v>42849</v>
      </c>
      <c r="C343">
        <v>414</v>
      </c>
    </row>
    <row r="344" spans="2:3" x14ac:dyDescent="0.2">
      <c r="B344" s="1">
        <v>42850</v>
      </c>
      <c r="C344">
        <v>417.75</v>
      </c>
    </row>
    <row r="345" spans="2:3" x14ac:dyDescent="0.2">
      <c r="B345" s="1">
        <v>42851</v>
      </c>
      <c r="C345">
        <v>413.75</v>
      </c>
    </row>
    <row r="346" spans="2:3" x14ac:dyDescent="0.2">
      <c r="B346" s="1">
        <v>42852</v>
      </c>
      <c r="C346">
        <v>416</v>
      </c>
    </row>
    <row r="347" spans="2:3" x14ac:dyDescent="0.2">
      <c r="B347" s="1">
        <v>42853</v>
      </c>
      <c r="C347">
        <v>415.75</v>
      </c>
    </row>
    <row r="348" spans="2:3" x14ac:dyDescent="0.2">
      <c r="B348" s="1">
        <v>42856</v>
      </c>
      <c r="C348">
        <v>424</v>
      </c>
    </row>
    <row r="349" spans="2:3" x14ac:dyDescent="0.2">
      <c r="B349" s="1">
        <v>42857</v>
      </c>
      <c r="C349">
        <v>421</v>
      </c>
    </row>
    <row r="350" spans="2:3" x14ac:dyDescent="0.2">
      <c r="B350" s="1">
        <v>42858</v>
      </c>
      <c r="C350">
        <v>422.75</v>
      </c>
    </row>
    <row r="351" spans="2:3" x14ac:dyDescent="0.2">
      <c r="B351" s="1">
        <v>42859</v>
      </c>
      <c r="C351">
        <v>415.25</v>
      </c>
    </row>
    <row r="352" spans="2:3" x14ac:dyDescent="0.2">
      <c r="B352" s="1">
        <v>42860</v>
      </c>
      <c r="C352">
        <v>419</v>
      </c>
    </row>
    <row r="353" spans="2:3" x14ac:dyDescent="0.2">
      <c r="B353" s="1">
        <v>42863</v>
      </c>
      <c r="C353">
        <v>415.75</v>
      </c>
    </row>
    <row r="354" spans="2:3" x14ac:dyDescent="0.2">
      <c r="B354" s="1">
        <v>42864</v>
      </c>
      <c r="C354">
        <v>416.5</v>
      </c>
    </row>
    <row r="355" spans="2:3" x14ac:dyDescent="0.2">
      <c r="B355" s="1">
        <v>42865</v>
      </c>
      <c r="C355">
        <v>421.25</v>
      </c>
    </row>
    <row r="356" spans="2:3" x14ac:dyDescent="0.2">
      <c r="B356" s="1">
        <v>42866</v>
      </c>
      <c r="C356">
        <v>419</v>
      </c>
    </row>
    <row r="357" spans="2:3" x14ac:dyDescent="0.2">
      <c r="B357" s="1">
        <v>42867</v>
      </c>
      <c r="C357">
        <v>420.75</v>
      </c>
    </row>
    <row r="358" spans="2:3" x14ac:dyDescent="0.2">
      <c r="B358" s="1">
        <v>42870</v>
      </c>
      <c r="C358">
        <v>419.5</v>
      </c>
    </row>
    <row r="359" spans="2:3" x14ac:dyDescent="0.2">
      <c r="B359" s="1">
        <v>42871</v>
      </c>
      <c r="C359">
        <v>419</v>
      </c>
    </row>
    <row r="360" spans="2:3" x14ac:dyDescent="0.2">
      <c r="B360" s="1">
        <v>42872</v>
      </c>
      <c r="C360">
        <v>421.5</v>
      </c>
    </row>
    <row r="361" spans="2:3" x14ac:dyDescent="0.2">
      <c r="B361" s="1">
        <v>42873</v>
      </c>
      <c r="C361">
        <v>416.75</v>
      </c>
    </row>
    <row r="362" spans="2:3" x14ac:dyDescent="0.2">
      <c r="B362" s="1">
        <v>42874</v>
      </c>
      <c r="C362">
        <v>421.5</v>
      </c>
    </row>
    <row r="363" spans="2:3" x14ac:dyDescent="0.2">
      <c r="B363" s="1">
        <v>42877</v>
      </c>
      <c r="C363">
        <v>422.75</v>
      </c>
    </row>
    <row r="364" spans="2:3" x14ac:dyDescent="0.2">
      <c r="B364" s="1">
        <v>42878</v>
      </c>
      <c r="C364">
        <v>420</v>
      </c>
    </row>
    <row r="365" spans="2:3" x14ac:dyDescent="0.2">
      <c r="B365" s="1">
        <v>42879</v>
      </c>
      <c r="C365">
        <v>421</v>
      </c>
    </row>
    <row r="366" spans="2:3" x14ac:dyDescent="0.2">
      <c r="B366" s="1">
        <v>42880</v>
      </c>
      <c r="C366">
        <v>419.25</v>
      </c>
    </row>
    <row r="367" spans="2:3" x14ac:dyDescent="0.2">
      <c r="B367" s="1">
        <v>42881</v>
      </c>
      <c r="C367">
        <v>423</v>
      </c>
    </row>
    <row r="368" spans="2:3" x14ac:dyDescent="0.2">
      <c r="B368" s="1">
        <v>42885</v>
      </c>
      <c r="C368">
        <v>418.25</v>
      </c>
    </row>
    <row r="369" spans="2:3" x14ac:dyDescent="0.2">
      <c r="B369" s="1">
        <v>42886</v>
      </c>
      <c r="C369">
        <v>421</v>
      </c>
    </row>
    <row r="370" spans="2:3" x14ac:dyDescent="0.2">
      <c r="B370" s="1">
        <v>42887</v>
      </c>
      <c r="C370">
        <v>421</v>
      </c>
    </row>
    <row r="371" spans="2:3" x14ac:dyDescent="0.2">
      <c r="B371" s="1">
        <v>42888</v>
      </c>
      <c r="C371">
        <v>421.75</v>
      </c>
    </row>
    <row r="372" spans="2:3" x14ac:dyDescent="0.2">
      <c r="B372" s="1">
        <v>42891</v>
      </c>
      <c r="C372">
        <v>422.75</v>
      </c>
    </row>
    <row r="373" spans="2:3" x14ac:dyDescent="0.2">
      <c r="B373" s="1">
        <v>42892</v>
      </c>
      <c r="C373">
        <v>425</v>
      </c>
    </row>
    <row r="374" spans="2:3" x14ac:dyDescent="0.2">
      <c r="B374" s="1">
        <v>42893</v>
      </c>
      <c r="C374">
        <v>428.25</v>
      </c>
    </row>
    <row r="375" spans="2:3" x14ac:dyDescent="0.2">
      <c r="B375" s="1">
        <v>42894</v>
      </c>
      <c r="C375">
        <v>427.75</v>
      </c>
    </row>
    <row r="376" spans="2:3" x14ac:dyDescent="0.2">
      <c r="B376" s="1">
        <v>42895</v>
      </c>
      <c r="C376">
        <v>431.25</v>
      </c>
    </row>
    <row r="377" spans="2:3" x14ac:dyDescent="0.2">
      <c r="B377" s="1">
        <v>42898</v>
      </c>
      <c r="C377">
        <v>425</v>
      </c>
    </row>
    <row r="378" spans="2:3" x14ac:dyDescent="0.2">
      <c r="B378" s="1">
        <v>42899</v>
      </c>
      <c r="C378">
        <v>428.5</v>
      </c>
    </row>
    <row r="379" spans="2:3" x14ac:dyDescent="0.2">
      <c r="B379" s="1">
        <v>42900</v>
      </c>
      <c r="C379">
        <v>426.5</v>
      </c>
    </row>
    <row r="380" spans="2:3" x14ac:dyDescent="0.2">
      <c r="B380" s="1">
        <v>42901</v>
      </c>
      <c r="C380">
        <v>426.5</v>
      </c>
    </row>
    <row r="381" spans="2:3" x14ac:dyDescent="0.2">
      <c r="B381" s="1">
        <v>42902</v>
      </c>
      <c r="C381">
        <v>430.25</v>
      </c>
    </row>
    <row r="382" spans="2:3" x14ac:dyDescent="0.2">
      <c r="B382" s="1">
        <v>42905</v>
      </c>
      <c r="C382">
        <v>424.5</v>
      </c>
    </row>
    <row r="383" spans="2:3" x14ac:dyDescent="0.2">
      <c r="B383" s="1">
        <v>42906</v>
      </c>
      <c r="C383">
        <v>420.75</v>
      </c>
    </row>
    <row r="384" spans="2:3" x14ac:dyDescent="0.2">
      <c r="B384" s="1">
        <v>42907</v>
      </c>
      <c r="C384">
        <v>420.25</v>
      </c>
    </row>
    <row r="385" spans="2:3" x14ac:dyDescent="0.2">
      <c r="B385" s="1">
        <v>42908</v>
      </c>
      <c r="C385">
        <v>416</v>
      </c>
    </row>
    <row r="386" spans="2:3" x14ac:dyDescent="0.2">
      <c r="B386" s="1">
        <v>42909</v>
      </c>
      <c r="C386">
        <v>412.5</v>
      </c>
    </row>
    <row r="387" spans="2:3" x14ac:dyDescent="0.2">
      <c r="B387" s="1">
        <v>42912</v>
      </c>
      <c r="C387">
        <v>415.25</v>
      </c>
    </row>
    <row r="388" spans="2:3" x14ac:dyDescent="0.2">
      <c r="B388" s="1">
        <v>42913</v>
      </c>
      <c r="C388">
        <v>415.25</v>
      </c>
    </row>
    <row r="389" spans="2:3" x14ac:dyDescent="0.2">
      <c r="B389" s="1">
        <v>42914</v>
      </c>
      <c r="C389">
        <v>414.75</v>
      </c>
    </row>
    <row r="390" spans="2:3" x14ac:dyDescent="0.2">
      <c r="B390" s="1">
        <v>42915</v>
      </c>
      <c r="C390">
        <v>417.25</v>
      </c>
    </row>
    <row r="391" spans="2:3" x14ac:dyDescent="0.2">
      <c r="B391" s="1">
        <v>42916</v>
      </c>
      <c r="C391">
        <v>427.75</v>
      </c>
    </row>
    <row r="392" spans="2:3" x14ac:dyDescent="0.2">
      <c r="B392" s="1">
        <v>42919</v>
      </c>
      <c r="C392">
        <v>430.5</v>
      </c>
    </row>
    <row r="393" spans="2:3" x14ac:dyDescent="0.2">
      <c r="B393" s="1">
        <v>42921</v>
      </c>
      <c r="C393">
        <v>434.5</v>
      </c>
    </row>
    <row r="394" spans="2:3" x14ac:dyDescent="0.2">
      <c r="B394" s="1">
        <v>42922</v>
      </c>
      <c r="C394">
        <v>434.5</v>
      </c>
    </row>
    <row r="395" spans="2:3" x14ac:dyDescent="0.2">
      <c r="B395" s="1">
        <v>42923</v>
      </c>
      <c r="C395">
        <v>434.25</v>
      </c>
    </row>
    <row r="396" spans="2:3" x14ac:dyDescent="0.2">
      <c r="B396" s="1">
        <v>42926</v>
      </c>
      <c r="C396">
        <v>441.75</v>
      </c>
    </row>
    <row r="397" spans="2:3" x14ac:dyDescent="0.2">
      <c r="B397" s="1">
        <v>42927</v>
      </c>
      <c r="C397">
        <v>442</v>
      </c>
    </row>
    <row r="398" spans="2:3" x14ac:dyDescent="0.2">
      <c r="B398" s="1">
        <v>42928</v>
      </c>
      <c r="C398">
        <v>432.5</v>
      </c>
    </row>
    <row r="399" spans="2:3" x14ac:dyDescent="0.2">
      <c r="B399" s="1">
        <v>42929</v>
      </c>
      <c r="C399">
        <v>425</v>
      </c>
    </row>
    <row r="400" spans="2:3" x14ac:dyDescent="0.2">
      <c r="B400" s="1">
        <v>42930</v>
      </c>
      <c r="C400">
        <v>428.25</v>
      </c>
    </row>
    <row r="401" spans="2:3" x14ac:dyDescent="0.2">
      <c r="B401" s="1">
        <v>42933</v>
      </c>
      <c r="C401">
        <v>428</v>
      </c>
    </row>
    <row r="402" spans="2:3" x14ac:dyDescent="0.2">
      <c r="B402" s="1">
        <v>42934</v>
      </c>
      <c r="C402">
        <v>430.5</v>
      </c>
    </row>
    <row r="403" spans="2:3" x14ac:dyDescent="0.2">
      <c r="B403" s="1">
        <v>42935</v>
      </c>
      <c r="C403">
        <v>435.75</v>
      </c>
    </row>
    <row r="404" spans="2:3" x14ac:dyDescent="0.2">
      <c r="B404" s="1">
        <v>42936</v>
      </c>
      <c r="C404">
        <v>440.75</v>
      </c>
    </row>
    <row r="405" spans="2:3" x14ac:dyDescent="0.2">
      <c r="B405" s="1">
        <v>42937</v>
      </c>
      <c r="C405">
        <v>433.75</v>
      </c>
    </row>
    <row r="406" spans="2:3" x14ac:dyDescent="0.2">
      <c r="B406" s="1">
        <v>42940</v>
      </c>
      <c r="C406">
        <v>433</v>
      </c>
    </row>
    <row r="407" spans="2:3" x14ac:dyDescent="0.2">
      <c r="B407" s="1">
        <v>42941</v>
      </c>
      <c r="C407">
        <v>427</v>
      </c>
    </row>
    <row r="408" spans="2:3" x14ac:dyDescent="0.2">
      <c r="B408" s="1">
        <v>42942</v>
      </c>
      <c r="C408">
        <v>430.25</v>
      </c>
    </row>
    <row r="409" spans="2:3" x14ac:dyDescent="0.2">
      <c r="B409" s="1">
        <v>42943</v>
      </c>
      <c r="C409">
        <v>432</v>
      </c>
    </row>
    <row r="410" spans="2:3" x14ac:dyDescent="0.2">
      <c r="B410" s="1">
        <v>42944</v>
      </c>
      <c r="C410">
        <v>433.5</v>
      </c>
    </row>
    <row r="411" spans="2:3" x14ac:dyDescent="0.2">
      <c r="B411" s="1">
        <v>42947</v>
      </c>
      <c r="C411">
        <v>432</v>
      </c>
    </row>
    <row r="412" spans="2:3" x14ac:dyDescent="0.2">
      <c r="B412" s="1">
        <v>42948</v>
      </c>
      <c r="C412">
        <v>426.25</v>
      </c>
    </row>
    <row r="413" spans="2:3" x14ac:dyDescent="0.2">
      <c r="B413" s="1">
        <v>42949</v>
      </c>
      <c r="C413">
        <v>427.5</v>
      </c>
    </row>
    <row r="414" spans="2:3" x14ac:dyDescent="0.2">
      <c r="B414" s="1">
        <v>42950</v>
      </c>
      <c r="C414">
        <v>427.25</v>
      </c>
    </row>
    <row r="415" spans="2:3" x14ac:dyDescent="0.2">
      <c r="B415" s="1">
        <v>42951</v>
      </c>
      <c r="C415">
        <v>429.5</v>
      </c>
    </row>
    <row r="416" spans="2:3" x14ac:dyDescent="0.2">
      <c r="B416" s="1">
        <v>42954</v>
      </c>
      <c r="C416">
        <v>433.75</v>
      </c>
    </row>
    <row r="417" spans="2:3" x14ac:dyDescent="0.2">
      <c r="B417" s="1">
        <v>42955</v>
      </c>
      <c r="C417">
        <v>432.25</v>
      </c>
    </row>
    <row r="418" spans="2:3" x14ac:dyDescent="0.2">
      <c r="B418" s="1">
        <v>42956</v>
      </c>
      <c r="C418">
        <v>433.5</v>
      </c>
    </row>
    <row r="419" spans="2:3" x14ac:dyDescent="0.2">
      <c r="B419" s="1">
        <v>42957</v>
      </c>
      <c r="C419">
        <v>421.25</v>
      </c>
    </row>
    <row r="420" spans="2:3" x14ac:dyDescent="0.2">
      <c r="B420" s="1">
        <v>42958</v>
      </c>
      <c r="C420">
        <v>425</v>
      </c>
    </row>
    <row r="421" spans="2:3" x14ac:dyDescent="0.2">
      <c r="B421" s="1">
        <v>42961</v>
      </c>
      <c r="C421">
        <v>427</v>
      </c>
    </row>
    <row r="422" spans="2:3" x14ac:dyDescent="0.2">
      <c r="B422" s="1">
        <v>42962</v>
      </c>
      <c r="C422">
        <v>421.5</v>
      </c>
    </row>
    <row r="423" spans="2:3" x14ac:dyDescent="0.2">
      <c r="B423" s="1">
        <v>42963</v>
      </c>
      <c r="C423">
        <v>419.5</v>
      </c>
    </row>
    <row r="424" spans="2:3" x14ac:dyDescent="0.2">
      <c r="B424" s="1">
        <v>42964</v>
      </c>
      <c r="C424">
        <v>417.75</v>
      </c>
    </row>
    <row r="425" spans="2:3" x14ac:dyDescent="0.2">
      <c r="B425" s="1">
        <v>42965</v>
      </c>
      <c r="C425">
        <v>419.5</v>
      </c>
    </row>
    <row r="426" spans="2:3" x14ac:dyDescent="0.2">
      <c r="B426" s="1">
        <v>42968</v>
      </c>
      <c r="C426">
        <v>419</v>
      </c>
    </row>
    <row r="427" spans="2:3" x14ac:dyDescent="0.2">
      <c r="B427" s="1">
        <v>42969</v>
      </c>
      <c r="C427">
        <v>415.75</v>
      </c>
    </row>
    <row r="428" spans="2:3" x14ac:dyDescent="0.2">
      <c r="B428" s="1">
        <v>42970</v>
      </c>
      <c r="C428">
        <v>413</v>
      </c>
    </row>
    <row r="429" spans="2:3" x14ac:dyDescent="0.2">
      <c r="B429" s="1">
        <v>42971</v>
      </c>
      <c r="C429">
        <v>413</v>
      </c>
    </row>
    <row r="430" spans="2:3" x14ac:dyDescent="0.2">
      <c r="B430" s="1">
        <v>42972</v>
      </c>
      <c r="C430">
        <v>412</v>
      </c>
    </row>
    <row r="431" spans="2:3" x14ac:dyDescent="0.2">
      <c r="B431" s="1">
        <v>42975</v>
      </c>
      <c r="C431">
        <v>411.75</v>
      </c>
    </row>
    <row r="432" spans="2:3" x14ac:dyDescent="0.2">
      <c r="B432" s="1">
        <v>42976</v>
      </c>
      <c r="C432">
        <v>410.25</v>
      </c>
    </row>
    <row r="433" spans="2:3" x14ac:dyDescent="0.2">
      <c r="B433" s="1">
        <v>42977</v>
      </c>
      <c r="C433">
        <v>407.5</v>
      </c>
    </row>
    <row r="434" spans="2:3" x14ac:dyDescent="0.2">
      <c r="B434" s="1">
        <v>42978</v>
      </c>
      <c r="C434">
        <v>417.75</v>
      </c>
    </row>
    <row r="435" spans="2:3" x14ac:dyDescent="0.2">
      <c r="B435" s="1">
        <v>42979</v>
      </c>
      <c r="C435">
        <v>415.75</v>
      </c>
    </row>
    <row r="436" spans="2:3" x14ac:dyDescent="0.2">
      <c r="B436" s="1">
        <v>42983</v>
      </c>
      <c r="C436">
        <v>419</v>
      </c>
    </row>
    <row r="437" spans="2:3" x14ac:dyDescent="0.2">
      <c r="B437" s="1">
        <v>42984</v>
      </c>
      <c r="C437">
        <v>419.75</v>
      </c>
    </row>
    <row r="438" spans="2:3" x14ac:dyDescent="0.2">
      <c r="B438" s="1">
        <v>42985</v>
      </c>
      <c r="C438">
        <v>415</v>
      </c>
    </row>
    <row r="439" spans="2:3" x14ac:dyDescent="0.2">
      <c r="B439" s="1">
        <v>42986</v>
      </c>
      <c r="C439">
        <v>416.75</v>
      </c>
    </row>
    <row r="440" spans="2:3" x14ac:dyDescent="0.2">
      <c r="B440" s="1">
        <v>42989</v>
      </c>
      <c r="C440">
        <v>417.5</v>
      </c>
    </row>
    <row r="441" spans="2:3" x14ac:dyDescent="0.2">
      <c r="B441" s="1">
        <v>42990</v>
      </c>
      <c r="C441">
        <v>412.5</v>
      </c>
    </row>
    <row r="442" spans="2:3" x14ac:dyDescent="0.2">
      <c r="B442" s="1">
        <v>42991</v>
      </c>
      <c r="C442">
        <v>411.75</v>
      </c>
    </row>
    <row r="443" spans="2:3" x14ac:dyDescent="0.2">
      <c r="B443" s="1">
        <v>42992</v>
      </c>
      <c r="C443">
        <v>415</v>
      </c>
    </row>
    <row r="444" spans="2:3" x14ac:dyDescent="0.2">
      <c r="B444" s="1">
        <v>42993</v>
      </c>
      <c r="C444">
        <v>416</v>
      </c>
    </row>
    <row r="445" spans="2:3" x14ac:dyDescent="0.2">
      <c r="B445" s="1">
        <v>42996</v>
      </c>
      <c r="C445">
        <v>414.25</v>
      </c>
    </row>
    <row r="446" spans="2:3" x14ac:dyDescent="0.2">
      <c r="B446" s="1">
        <v>42997</v>
      </c>
      <c r="C446">
        <v>411.5</v>
      </c>
    </row>
    <row r="447" spans="2:3" x14ac:dyDescent="0.2">
      <c r="B447" s="1">
        <v>42998</v>
      </c>
      <c r="C447">
        <v>412.75</v>
      </c>
    </row>
    <row r="448" spans="2:3" x14ac:dyDescent="0.2">
      <c r="B448" s="1">
        <v>42999</v>
      </c>
      <c r="C448">
        <v>413.75</v>
      </c>
    </row>
    <row r="449" spans="2:3" x14ac:dyDescent="0.2">
      <c r="B449" s="1">
        <v>43000</v>
      </c>
      <c r="C449">
        <v>416</v>
      </c>
    </row>
    <row r="450" spans="2:3" x14ac:dyDescent="0.2">
      <c r="B450" s="1">
        <v>43003</v>
      </c>
      <c r="C450">
        <v>417</v>
      </c>
    </row>
    <row r="451" spans="2:3" x14ac:dyDescent="0.2">
      <c r="B451" s="1">
        <v>43004</v>
      </c>
      <c r="C451">
        <v>417</v>
      </c>
    </row>
    <row r="452" spans="2:3" x14ac:dyDescent="0.2">
      <c r="B452" s="1">
        <v>43005</v>
      </c>
      <c r="C452">
        <v>418.25</v>
      </c>
    </row>
    <row r="453" spans="2:3" x14ac:dyDescent="0.2">
      <c r="B453" s="1">
        <v>43006</v>
      </c>
      <c r="C453">
        <v>416</v>
      </c>
    </row>
    <row r="454" spans="2:3" x14ac:dyDescent="0.2">
      <c r="B454" s="1">
        <v>43007</v>
      </c>
      <c r="C454">
        <v>418.25</v>
      </c>
    </row>
    <row r="455" spans="2:3" x14ac:dyDescent="0.2">
      <c r="B455" s="1">
        <v>43010</v>
      </c>
      <c r="C455">
        <v>416</v>
      </c>
    </row>
    <row r="456" spans="2:3" x14ac:dyDescent="0.2">
      <c r="B456" s="1">
        <v>43011</v>
      </c>
      <c r="C456">
        <v>414.25</v>
      </c>
    </row>
    <row r="457" spans="2:3" x14ac:dyDescent="0.2">
      <c r="B457" s="1">
        <v>43012</v>
      </c>
      <c r="C457">
        <v>413.75</v>
      </c>
    </row>
    <row r="458" spans="2:3" x14ac:dyDescent="0.2">
      <c r="B458" s="1">
        <v>43013</v>
      </c>
      <c r="C458">
        <v>415.5</v>
      </c>
    </row>
    <row r="459" spans="2:3" x14ac:dyDescent="0.2">
      <c r="B459" s="1">
        <v>43014</v>
      </c>
      <c r="C459">
        <v>416.5</v>
      </c>
    </row>
    <row r="460" spans="2:3" x14ac:dyDescent="0.2">
      <c r="B460" s="1">
        <v>43017</v>
      </c>
      <c r="C460">
        <v>415.5</v>
      </c>
    </row>
    <row r="461" spans="2:3" x14ac:dyDescent="0.2">
      <c r="B461" s="1">
        <v>43018</v>
      </c>
      <c r="C461">
        <v>414.75</v>
      </c>
    </row>
    <row r="462" spans="2:3" x14ac:dyDescent="0.2">
      <c r="B462" s="1">
        <v>43019</v>
      </c>
      <c r="C462">
        <v>411.75</v>
      </c>
    </row>
    <row r="463" spans="2:3" x14ac:dyDescent="0.2">
      <c r="B463" s="1">
        <v>43020</v>
      </c>
      <c r="C463">
        <v>414.25</v>
      </c>
    </row>
    <row r="464" spans="2:3" x14ac:dyDescent="0.2">
      <c r="B464" s="1">
        <v>43021</v>
      </c>
      <c r="C464">
        <v>417.5</v>
      </c>
    </row>
    <row r="465" spans="2:3" x14ac:dyDescent="0.2">
      <c r="B465" s="1">
        <v>43024</v>
      </c>
      <c r="C465">
        <v>415.25</v>
      </c>
    </row>
    <row r="466" spans="2:3" x14ac:dyDescent="0.2">
      <c r="B466" s="1">
        <v>43025</v>
      </c>
      <c r="C466">
        <v>414</v>
      </c>
    </row>
    <row r="467" spans="2:3" x14ac:dyDescent="0.2">
      <c r="B467" s="1">
        <v>43026</v>
      </c>
      <c r="C467">
        <v>413</v>
      </c>
    </row>
    <row r="468" spans="2:3" x14ac:dyDescent="0.2">
      <c r="B468" s="1">
        <v>43027</v>
      </c>
      <c r="C468">
        <v>414.5</v>
      </c>
    </row>
    <row r="469" spans="2:3" x14ac:dyDescent="0.2">
      <c r="B469" s="1">
        <v>43028</v>
      </c>
      <c r="C469">
        <v>411.5</v>
      </c>
    </row>
    <row r="470" spans="2:3" x14ac:dyDescent="0.2">
      <c r="B470" s="1">
        <v>43031</v>
      </c>
      <c r="C470">
        <v>416.25</v>
      </c>
    </row>
    <row r="471" spans="2:3" x14ac:dyDescent="0.2">
      <c r="B471" s="1">
        <v>43032</v>
      </c>
      <c r="C471">
        <v>418</v>
      </c>
    </row>
    <row r="472" spans="2:3" x14ac:dyDescent="0.2">
      <c r="B472" s="1">
        <v>43033</v>
      </c>
      <c r="C472">
        <v>416.25</v>
      </c>
    </row>
    <row r="473" spans="2:3" x14ac:dyDescent="0.2">
      <c r="B473" s="1">
        <v>43034</v>
      </c>
      <c r="C473">
        <v>414.75</v>
      </c>
    </row>
    <row r="474" spans="2:3" x14ac:dyDescent="0.2">
      <c r="B474" s="1">
        <v>43035</v>
      </c>
      <c r="C474">
        <v>413.25</v>
      </c>
    </row>
    <row r="475" spans="2:3" x14ac:dyDescent="0.2">
      <c r="B475" s="1">
        <v>43038</v>
      </c>
      <c r="C475">
        <v>413.5</v>
      </c>
    </row>
    <row r="476" spans="2:3" x14ac:dyDescent="0.2">
      <c r="B476" s="1">
        <v>43039</v>
      </c>
      <c r="C476">
        <v>410.5</v>
      </c>
    </row>
    <row r="477" spans="2:3" x14ac:dyDescent="0.2">
      <c r="B477" s="1">
        <v>43040</v>
      </c>
      <c r="C477">
        <v>411.75</v>
      </c>
    </row>
    <row r="478" spans="2:3" x14ac:dyDescent="0.2">
      <c r="B478" s="1">
        <v>43041</v>
      </c>
      <c r="C478">
        <v>413.5</v>
      </c>
    </row>
    <row r="479" spans="2:3" x14ac:dyDescent="0.2">
      <c r="B479" s="1">
        <v>43042</v>
      </c>
      <c r="C479">
        <v>412.25</v>
      </c>
    </row>
    <row r="480" spans="2:3" x14ac:dyDescent="0.2">
      <c r="B480" s="1">
        <v>43045</v>
      </c>
      <c r="C480">
        <v>412.25</v>
      </c>
    </row>
    <row r="481" spans="2:3" x14ac:dyDescent="0.2">
      <c r="B481" s="1">
        <v>43046</v>
      </c>
      <c r="C481">
        <v>412.5</v>
      </c>
    </row>
    <row r="482" spans="2:3" x14ac:dyDescent="0.2">
      <c r="B482" s="1">
        <v>43047</v>
      </c>
      <c r="C482">
        <v>412.5</v>
      </c>
    </row>
    <row r="483" spans="2:3" x14ac:dyDescent="0.2">
      <c r="B483" s="1">
        <v>43048</v>
      </c>
      <c r="C483">
        <v>407.5</v>
      </c>
    </row>
    <row r="484" spans="2:3" x14ac:dyDescent="0.2">
      <c r="B484" s="1">
        <v>43049</v>
      </c>
      <c r="C484">
        <v>408</v>
      </c>
    </row>
    <row r="485" spans="2:3" x14ac:dyDescent="0.2">
      <c r="B485" s="1">
        <v>43052</v>
      </c>
      <c r="C485">
        <v>406.25</v>
      </c>
    </row>
    <row r="486" spans="2:3" x14ac:dyDescent="0.2">
      <c r="B486" s="1">
        <v>43053</v>
      </c>
      <c r="C486">
        <v>402.75</v>
      </c>
    </row>
    <row r="487" spans="2:3" x14ac:dyDescent="0.2">
      <c r="B487" s="1">
        <v>43054</v>
      </c>
      <c r="C487">
        <v>403</v>
      </c>
    </row>
    <row r="488" spans="2:3" x14ac:dyDescent="0.2">
      <c r="B488" s="1">
        <v>43055</v>
      </c>
      <c r="C488">
        <v>401.5</v>
      </c>
    </row>
    <row r="489" spans="2:3" x14ac:dyDescent="0.2">
      <c r="B489" s="1">
        <v>43056</v>
      </c>
      <c r="C489">
        <v>406.5</v>
      </c>
    </row>
    <row r="490" spans="2:3" x14ac:dyDescent="0.2">
      <c r="B490" s="1">
        <v>43059</v>
      </c>
      <c r="C490">
        <v>407</v>
      </c>
    </row>
    <row r="491" spans="2:3" x14ac:dyDescent="0.2">
      <c r="B491" s="1">
        <v>43060</v>
      </c>
      <c r="C491">
        <v>407.75</v>
      </c>
    </row>
    <row r="492" spans="2:3" x14ac:dyDescent="0.2">
      <c r="B492" s="1">
        <v>43061</v>
      </c>
      <c r="C492">
        <v>408.25</v>
      </c>
    </row>
    <row r="493" spans="2:3" x14ac:dyDescent="0.2">
      <c r="B493" s="1">
        <v>43063</v>
      </c>
      <c r="C493">
        <v>407.25</v>
      </c>
    </row>
    <row r="494" spans="2:3" x14ac:dyDescent="0.2">
      <c r="B494" s="1">
        <v>43066</v>
      </c>
      <c r="C494">
        <v>405</v>
      </c>
    </row>
    <row r="495" spans="2:3" x14ac:dyDescent="0.2">
      <c r="B495" s="1">
        <v>43067</v>
      </c>
      <c r="C495">
        <v>403.25</v>
      </c>
    </row>
    <row r="496" spans="2:3" x14ac:dyDescent="0.2">
      <c r="B496" s="1">
        <v>43068</v>
      </c>
      <c r="C496">
        <v>406.75</v>
      </c>
    </row>
    <row r="497" spans="2:3" x14ac:dyDescent="0.2">
      <c r="B497" s="1">
        <v>43069</v>
      </c>
      <c r="C497">
        <v>407.5</v>
      </c>
    </row>
    <row r="498" spans="2:3" x14ac:dyDescent="0.2">
      <c r="B498" s="1">
        <v>43070</v>
      </c>
      <c r="C498">
        <v>409.25</v>
      </c>
    </row>
    <row r="499" spans="2:3" x14ac:dyDescent="0.2">
      <c r="B499" s="1">
        <v>43073</v>
      </c>
      <c r="C499">
        <v>405</v>
      </c>
    </row>
    <row r="500" spans="2:3" x14ac:dyDescent="0.2">
      <c r="B500" s="1">
        <v>43074</v>
      </c>
      <c r="C500">
        <v>405.5</v>
      </c>
    </row>
    <row r="501" spans="2:3" x14ac:dyDescent="0.2">
      <c r="B501" s="1">
        <v>43075</v>
      </c>
      <c r="C501">
        <v>405.75</v>
      </c>
    </row>
    <row r="502" spans="2:3" x14ac:dyDescent="0.2">
      <c r="B502" s="1">
        <v>43076</v>
      </c>
      <c r="C502">
        <v>405.5</v>
      </c>
    </row>
    <row r="503" spans="2:3" x14ac:dyDescent="0.2">
      <c r="B503" s="1">
        <v>43077</v>
      </c>
      <c r="C503">
        <v>406</v>
      </c>
    </row>
    <row r="504" spans="2:3" x14ac:dyDescent="0.2">
      <c r="B504" s="1">
        <v>43080</v>
      </c>
      <c r="C504">
        <v>403</v>
      </c>
    </row>
    <row r="505" spans="2:3" x14ac:dyDescent="0.2">
      <c r="B505" s="1">
        <v>43081</v>
      </c>
      <c r="C505">
        <v>402.25</v>
      </c>
    </row>
    <row r="506" spans="2:3" x14ac:dyDescent="0.2">
      <c r="B506" s="1">
        <v>43082</v>
      </c>
      <c r="C506">
        <v>403</v>
      </c>
    </row>
    <row r="507" spans="2:3" x14ac:dyDescent="0.2">
      <c r="B507" s="1">
        <v>43083</v>
      </c>
      <c r="C507">
        <v>402.5</v>
      </c>
    </row>
    <row r="508" spans="2:3" x14ac:dyDescent="0.2">
      <c r="B508" s="1">
        <v>43084</v>
      </c>
      <c r="C508">
        <v>401.75</v>
      </c>
    </row>
    <row r="509" spans="2:3" x14ac:dyDescent="0.2">
      <c r="B509" s="1">
        <v>43087</v>
      </c>
      <c r="C509">
        <v>401.75</v>
      </c>
    </row>
    <row r="510" spans="2:3" x14ac:dyDescent="0.2">
      <c r="B510" s="1">
        <v>43088</v>
      </c>
      <c r="C510">
        <v>402.25</v>
      </c>
    </row>
    <row r="511" spans="2:3" x14ac:dyDescent="0.2">
      <c r="B511" s="1">
        <v>43089</v>
      </c>
      <c r="C511">
        <v>404</v>
      </c>
    </row>
    <row r="512" spans="2:3" x14ac:dyDescent="0.2">
      <c r="B512" s="1">
        <v>43090</v>
      </c>
      <c r="C512">
        <v>405</v>
      </c>
    </row>
    <row r="513" spans="2:3" x14ac:dyDescent="0.2">
      <c r="B513" s="1">
        <v>43091</v>
      </c>
      <c r="C513">
        <v>405.75</v>
      </c>
    </row>
    <row r="514" spans="2:3" x14ac:dyDescent="0.2">
      <c r="B514" s="1">
        <v>43095</v>
      </c>
      <c r="C514">
        <v>406.5</v>
      </c>
    </row>
    <row r="515" spans="2:3" x14ac:dyDescent="0.2">
      <c r="B515" s="1">
        <v>43096</v>
      </c>
      <c r="C515">
        <v>407</v>
      </c>
    </row>
    <row r="516" spans="2:3" x14ac:dyDescent="0.2">
      <c r="B516" s="1">
        <v>43097</v>
      </c>
      <c r="C516">
        <v>405.5</v>
      </c>
    </row>
    <row r="517" spans="2:3" x14ac:dyDescent="0.2">
      <c r="B517" s="1">
        <v>43098</v>
      </c>
      <c r="C517">
        <v>404.25</v>
      </c>
    </row>
    <row r="518" spans="2:3" x14ac:dyDescent="0.2">
      <c r="B518" s="1">
        <v>43102</v>
      </c>
      <c r="C518">
        <v>405.75</v>
      </c>
    </row>
    <row r="519" spans="2:3" x14ac:dyDescent="0.2">
      <c r="B519" s="1">
        <v>43103</v>
      </c>
      <c r="C519">
        <v>406</v>
      </c>
    </row>
    <row r="520" spans="2:3" x14ac:dyDescent="0.2">
      <c r="B520" s="1">
        <v>43104</v>
      </c>
      <c r="C520">
        <v>405</v>
      </c>
    </row>
    <row r="521" spans="2:3" x14ac:dyDescent="0.2">
      <c r="B521" s="1">
        <v>43105</v>
      </c>
      <c r="C521">
        <v>405</v>
      </c>
    </row>
    <row r="522" spans="2:3" x14ac:dyDescent="0.2">
      <c r="B522" s="1">
        <v>43108</v>
      </c>
      <c r="C522">
        <v>401.75</v>
      </c>
    </row>
    <row r="523" spans="2:3" x14ac:dyDescent="0.2">
      <c r="B523" s="1">
        <v>43109</v>
      </c>
      <c r="C523">
        <v>402.75</v>
      </c>
    </row>
    <row r="524" spans="2:3" x14ac:dyDescent="0.2">
      <c r="B524" s="1">
        <v>43110</v>
      </c>
      <c r="C524">
        <v>402.25</v>
      </c>
    </row>
    <row r="525" spans="2:3" x14ac:dyDescent="0.2">
      <c r="B525" s="1">
        <v>43111</v>
      </c>
      <c r="C525">
        <v>402.25</v>
      </c>
    </row>
    <row r="526" spans="2:3" x14ac:dyDescent="0.2">
      <c r="B526" s="1">
        <v>43112</v>
      </c>
      <c r="C526">
        <v>400</v>
      </c>
    </row>
    <row r="527" spans="2:3" x14ac:dyDescent="0.2">
      <c r="B527" s="1">
        <v>43116</v>
      </c>
      <c r="C527">
        <v>401.5</v>
      </c>
    </row>
    <row r="528" spans="2:3" x14ac:dyDescent="0.2">
      <c r="B528" s="1">
        <v>43117</v>
      </c>
      <c r="C528">
        <v>405</v>
      </c>
    </row>
    <row r="529" spans="2:3" x14ac:dyDescent="0.2">
      <c r="B529" s="1">
        <v>43118</v>
      </c>
      <c r="C529">
        <v>404.25</v>
      </c>
    </row>
    <row r="530" spans="2:3" x14ac:dyDescent="0.2">
      <c r="B530" s="1">
        <v>43119</v>
      </c>
      <c r="C530">
        <v>404.75</v>
      </c>
    </row>
    <row r="531" spans="2:3" x14ac:dyDescent="0.2">
      <c r="B531" s="1">
        <v>43122</v>
      </c>
      <c r="C531">
        <v>404.5</v>
      </c>
    </row>
    <row r="532" spans="2:3" x14ac:dyDescent="0.2">
      <c r="B532" s="1">
        <v>43123</v>
      </c>
      <c r="C532">
        <v>404.25</v>
      </c>
    </row>
    <row r="533" spans="2:3" x14ac:dyDescent="0.2">
      <c r="B533" s="1">
        <v>43124</v>
      </c>
      <c r="C533">
        <v>407.75</v>
      </c>
    </row>
    <row r="534" spans="2:3" x14ac:dyDescent="0.2">
      <c r="B534" s="1">
        <v>43125</v>
      </c>
      <c r="C534">
        <v>407</v>
      </c>
    </row>
    <row r="535" spans="2:3" x14ac:dyDescent="0.2">
      <c r="B535" s="1">
        <v>43126</v>
      </c>
      <c r="C535">
        <v>408</v>
      </c>
    </row>
    <row r="536" spans="2:3" x14ac:dyDescent="0.2">
      <c r="B536" s="1">
        <v>43129</v>
      </c>
      <c r="C536">
        <v>409.25</v>
      </c>
    </row>
    <row r="537" spans="2:3" x14ac:dyDescent="0.2">
      <c r="B537" s="1">
        <v>43130</v>
      </c>
      <c r="C537">
        <v>411</v>
      </c>
    </row>
    <row r="538" spans="2:3" x14ac:dyDescent="0.2">
      <c r="B538" s="1">
        <v>43131</v>
      </c>
      <c r="C538">
        <v>410.75</v>
      </c>
    </row>
    <row r="539" spans="2:3" x14ac:dyDescent="0.2">
      <c r="B539" s="1">
        <v>43132</v>
      </c>
      <c r="C539">
        <v>411.25</v>
      </c>
    </row>
    <row r="540" spans="2:3" x14ac:dyDescent="0.2">
      <c r="B540" s="1">
        <v>43133</v>
      </c>
      <c r="C540">
        <v>410.25</v>
      </c>
    </row>
    <row r="541" spans="2:3" x14ac:dyDescent="0.2">
      <c r="B541" s="1">
        <v>43136</v>
      </c>
      <c r="C541">
        <v>407</v>
      </c>
    </row>
    <row r="542" spans="2:3" x14ac:dyDescent="0.2">
      <c r="B542" s="1">
        <v>43137</v>
      </c>
      <c r="C542">
        <v>410.75</v>
      </c>
    </row>
    <row r="543" spans="2:3" x14ac:dyDescent="0.2">
      <c r="B543" s="1">
        <v>43138</v>
      </c>
      <c r="C543">
        <v>411.5</v>
      </c>
    </row>
    <row r="544" spans="2:3" x14ac:dyDescent="0.2">
      <c r="B544" s="1">
        <v>43139</v>
      </c>
      <c r="C544">
        <v>411.5</v>
      </c>
    </row>
    <row r="545" spans="2:3" x14ac:dyDescent="0.2">
      <c r="B545" s="1">
        <v>43140</v>
      </c>
      <c r="C545">
        <v>409.25</v>
      </c>
    </row>
    <row r="546" spans="2:3" x14ac:dyDescent="0.2">
      <c r="B546" s="1">
        <v>43143</v>
      </c>
      <c r="C546">
        <v>413.25</v>
      </c>
    </row>
    <row r="547" spans="2:3" x14ac:dyDescent="0.2">
      <c r="B547" s="1">
        <v>43144</v>
      </c>
      <c r="C547">
        <v>412.75</v>
      </c>
    </row>
    <row r="548" spans="2:3" x14ac:dyDescent="0.2">
      <c r="B548" s="1">
        <v>43145</v>
      </c>
      <c r="C548">
        <v>413.25</v>
      </c>
    </row>
    <row r="549" spans="2:3" x14ac:dyDescent="0.2">
      <c r="B549" s="1">
        <v>43146</v>
      </c>
      <c r="C549">
        <v>414</v>
      </c>
    </row>
    <row r="550" spans="2:3" x14ac:dyDescent="0.2">
      <c r="B550" s="1">
        <v>43147</v>
      </c>
      <c r="C550">
        <v>414.25</v>
      </c>
    </row>
    <row r="551" spans="2:3" x14ac:dyDescent="0.2">
      <c r="B551" s="1">
        <v>43151</v>
      </c>
      <c r="C551">
        <v>413</v>
      </c>
    </row>
    <row r="552" spans="2:3" x14ac:dyDescent="0.2">
      <c r="B552" s="1">
        <v>43152</v>
      </c>
      <c r="C552">
        <v>413</v>
      </c>
    </row>
    <row r="553" spans="2:3" x14ac:dyDescent="0.2">
      <c r="B553" s="1">
        <v>43153</v>
      </c>
      <c r="C553">
        <v>413.75</v>
      </c>
    </row>
    <row r="554" spans="2:3" x14ac:dyDescent="0.2">
      <c r="B554" s="1">
        <v>43154</v>
      </c>
      <c r="C554">
        <v>413.75</v>
      </c>
    </row>
    <row r="555" spans="2:3" x14ac:dyDescent="0.2">
      <c r="B555" s="1">
        <v>43157</v>
      </c>
      <c r="C555">
        <v>414.75</v>
      </c>
    </row>
    <row r="556" spans="2:3" x14ac:dyDescent="0.2">
      <c r="B556" s="1">
        <v>43158</v>
      </c>
      <c r="C556">
        <v>416</v>
      </c>
    </row>
    <row r="557" spans="2:3" x14ac:dyDescent="0.2">
      <c r="B557" s="1">
        <v>43159</v>
      </c>
      <c r="C557">
        <v>417.75</v>
      </c>
    </row>
    <row r="558" spans="2:3" x14ac:dyDescent="0.2">
      <c r="B558" s="1">
        <v>43160</v>
      </c>
      <c r="C558">
        <v>420.25</v>
      </c>
    </row>
    <row r="559" spans="2:3" x14ac:dyDescent="0.2">
      <c r="B559" s="1">
        <v>43161</v>
      </c>
      <c r="C559">
        <v>419.75</v>
      </c>
    </row>
    <row r="560" spans="2:3" x14ac:dyDescent="0.2">
      <c r="B560" s="1">
        <v>43164</v>
      </c>
      <c r="C560">
        <v>421.5</v>
      </c>
    </row>
    <row r="561" spans="2:3" x14ac:dyDescent="0.2">
      <c r="B561" s="1">
        <v>43165</v>
      </c>
      <c r="C561">
        <v>422</v>
      </c>
    </row>
    <row r="562" spans="2:3" x14ac:dyDescent="0.2">
      <c r="B562" s="1">
        <v>43166</v>
      </c>
      <c r="C562">
        <v>422.25</v>
      </c>
    </row>
    <row r="563" spans="2:3" x14ac:dyDescent="0.2">
      <c r="B563" s="1">
        <v>43167</v>
      </c>
      <c r="C563">
        <v>425.25</v>
      </c>
    </row>
    <row r="564" spans="2:3" x14ac:dyDescent="0.2">
      <c r="B564" s="1">
        <v>43168</v>
      </c>
      <c r="C564">
        <v>423</v>
      </c>
    </row>
    <row r="565" spans="2:3" x14ac:dyDescent="0.2">
      <c r="B565" s="1">
        <v>43171</v>
      </c>
      <c r="C565">
        <v>423</v>
      </c>
    </row>
    <row r="566" spans="2:3" x14ac:dyDescent="0.2">
      <c r="B566" s="1">
        <v>43172</v>
      </c>
      <c r="C566">
        <v>424.75</v>
      </c>
    </row>
    <row r="567" spans="2:3" x14ac:dyDescent="0.2">
      <c r="B567" s="1">
        <v>43173</v>
      </c>
      <c r="C567">
        <v>423.25</v>
      </c>
    </row>
    <row r="568" spans="2:3" x14ac:dyDescent="0.2">
      <c r="B568" s="1">
        <v>43174</v>
      </c>
      <c r="C568">
        <v>421.25</v>
      </c>
    </row>
    <row r="569" spans="2:3" x14ac:dyDescent="0.2">
      <c r="B569" s="1">
        <v>43175</v>
      </c>
      <c r="C569">
        <v>419</v>
      </c>
    </row>
    <row r="570" spans="2:3" x14ac:dyDescent="0.2">
      <c r="B570" s="1">
        <v>43178</v>
      </c>
      <c r="C570">
        <v>413.25</v>
      </c>
    </row>
    <row r="571" spans="2:3" x14ac:dyDescent="0.2">
      <c r="B571" s="1">
        <v>43179</v>
      </c>
      <c r="C571">
        <v>413</v>
      </c>
    </row>
    <row r="572" spans="2:3" x14ac:dyDescent="0.2">
      <c r="B572" s="1">
        <v>43180</v>
      </c>
      <c r="C572">
        <v>412.5</v>
      </c>
    </row>
    <row r="573" spans="2:3" x14ac:dyDescent="0.2">
      <c r="B573" s="1">
        <v>43181</v>
      </c>
      <c r="C573">
        <v>414</v>
      </c>
    </row>
    <row r="574" spans="2:3" x14ac:dyDescent="0.2">
      <c r="B574" s="1">
        <v>43182</v>
      </c>
      <c r="C574">
        <v>416</v>
      </c>
    </row>
    <row r="575" spans="2:3" x14ac:dyDescent="0.2">
      <c r="B575" s="1">
        <v>43185</v>
      </c>
      <c r="C575">
        <v>413.5</v>
      </c>
    </row>
    <row r="576" spans="2:3" x14ac:dyDescent="0.2">
      <c r="B576" s="1">
        <v>43186</v>
      </c>
      <c r="C576">
        <v>413.25</v>
      </c>
    </row>
    <row r="577" spans="2:3" x14ac:dyDescent="0.2">
      <c r="B577" s="1">
        <v>43187</v>
      </c>
      <c r="C577">
        <v>413</v>
      </c>
    </row>
    <row r="578" spans="2:3" x14ac:dyDescent="0.2">
      <c r="B578" s="1">
        <v>43188</v>
      </c>
      <c r="C578">
        <v>425.5</v>
      </c>
    </row>
    <row r="579" spans="2:3" x14ac:dyDescent="0.2">
      <c r="B579" s="1">
        <v>43192</v>
      </c>
      <c r="C579">
        <v>426.25</v>
      </c>
    </row>
    <row r="580" spans="2:3" x14ac:dyDescent="0.2">
      <c r="B580" s="1">
        <v>43193</v>
      </c>
      <c r="C580">
        <v>427</v>
      </c>
    </row>
    <row r="581" spans="2:3" x14ac:dyDescent="0.2">
      <c r="B581" s="1">
        <v>43194</v>
      </c>
      <c r="C581">
        <v>420.5</v>
      </c>
    </row>
    <row r="582" spans="2:3" x14ac:dyDescent="0.2">
      <c r="B582" s="1">
        <v>43195</v>
      </c>
      <c r="C582">
        <v>429.25</v>
      </c>
    </row>
    <row r="583" spans="2:3" x14ac:dyDescent="0.2">
      <c r="B583" s="1">
        <v>43196</v>
      </c>
      <c r="C583">
        <v>429.25</v>
      </c>
    </row>
    <row r="584" spans="2:3" x14ac:dyDescent="0.2">
      <c r="B584" s="1">
        <v>43199</v>
      </c>
      <c r="C584">
        <v>430.25</v>
      </c>
    </row>
    <row r="585" spans="2:3" x14ac:dyDescent="0.2">
      <c r="B585" s="1">
        <v>43200</v>
      </c>
      <c r="C585">
        <v>430</v>
      </c>
    </row>
    <row r="586" spans="2:3" x14ac:dyDescent="0.2">
      <c r="B586" s="1">
        <v>43201</v>
      </c>
      <c r="C586">
        <v>428.25</v>
      </c>
    </row>
    <row r="587" spans="2:3" x14ac:dyDescent="0.2">
      <c r="B587" s="1">
        <v>43202</v>
      </c>
      <c r="C587">
        <v>429.5</v>
      </c>
    </row>
    <row r="588" spans="2:3" x14ac:dyDescent="0.2">
      <c r="B588" s="1">
        <v>43203</v>
      </c>
      <c r="C588">
        <v>426.5</v>
      </c>
    </row>
    <row r="589" spans="2:3" x14ac:dyDescent="0.2">
      <c r="B589" s="1">
        <v>43206</v>
      </c>
      <c r="C589">
        <v>423</v>
      </c>
    </row>
    <row r="590" spans="2:3" x14ac:dyDescent="0.2">
      <c r="B590" s="1">
        <v>43207</v>
      </c>
      <c r="C590">
        <v>422</v>
      </c>
    </row>
    <row r="591" spans="2:3" x14ac:dyDescent="0.2">
      <c r="B591" s="1">
        <v>43208</v>
      </c>
      <c r="C591">
        <v>424.25</v>
      </c>
    </row>
    <row r="592" spans="2:3" x14ac:dyDescent="0.2">
      <c r="B592" s="1">
        <v>43209</v>
      </c>
      <c r="C592">
        <v>423.25</v>
      </c>
    </row>
    <row r="593" spans="2:3" x14ac:dyDescent="0.2">
      <c r="B593" s="1">
        <v>43210</v>
      </c>
      <c r="C593">
        <v>418.5</v>
      </c>
    </row>
    <row r="594" spans="2:3" x14ac:dyDescent="0.2">
      <c r="B594" s="1">
        <v>43213</v>
      </c>
      <c r="C594">
        <v>419.75</v>
      </c>
    </row>
    <row r="595" spans="2:3" x14ac:dyDescent="0.2">
      <c r="B595" s="1">
        <v>43214</v>
      </c>
      <c r="C595">
        <v>422.25</v>
      </c>
    </row>
    <row r="596" spans="2:3" x14ac:dyDescent="0.2">
      <c r="B596" s="1">
        <v>43215</v>
      </c>
      <c r="C596">
        <v>428.25</v>
      </c>
    </row>
    <row r="597" spans="2:3" x14ac:dyDescent="0.2">
      <c r="B597" s="1">
        <v>43216</v>
      </c>
      <c r="C597">
        <v>427.5</v>
      </c>
    </row>
    <row r="598" spans="2:3" x14ac:dyDescent="0.2">
      <c r="B598" s="1">
        <v>43217</v>
      </c>
      <c r="C598">
        <v>430.25</v>
      </c>
    </row>
    <row r="599" spans="2:3" x14ac:dyDescent="0.2">
      <c r="B599" s="1">
        <v>43220</v>
      </c>
      <c r="C599">
        <v>431.75</v>
      </c>
    </row>
    <row r="600" spans="2:3" x14ac:dyDescent="0.2">
      <c r="B600" s="1">
        <v>43221</v>
      </c>
      <c r="C600">
        <v>436</v>
      </c>
    </row>
    <row r="601" spans="2:3" x14ac:dyDescent="0.2">
      <c r="B601" s="1">
        <v>43222</v>
      </c>
      <c r="C601">
        <v>435.75</v>
      </c>
    </row>
    <row r="602" spans="2:3" x14ac:dyDescent="0.2">
      <c r="B602" s="1">
        <v>43223</v>
      </c>
      <c r="C602">
        <v>438</v>
      </c>
    </row>
    <row r="603" spans="2:3" x14ac:dyDescent="0.2">
      <c r="B603" s="1">
        <v>43224</v>
      </c>
      <c r="C603">
        <v>437</v>
      </c>
    </row>
    <row r="604" spans="2:3" x14ac:dyDescent="0.2">
      <c r="B604" s="1">
        <v>43227</v>
      </c>
      <c r="C604">
        <v>433.75</v>
      </c>
    </row>
    <row r="605" spans="2:3" x14ac:dyDescent="0.2">
      <c r="B605" s="1">
        <v>43228</v>
      </c>
      <c r="C605">
        <v>437</v>
      </c>
    </row>
    <row r="606" spans="2:3" x14ac:dyDescent="0.2">
      <c r="B606" s="1">
        <v>43229</v>
      </c>
      <c r="C606">
        <v>437.25</v>
      </c>
    </row>
    <row r="607" spans="2:3" x14ac:dyDescent="0.2">
      <c r="B607" s="1">
        <v>43230</v>
      </c>
      <c r="C607">
        <v>436.5</v>
      </c>
    </row>
    <row r="608" spans="2:3" x14ac:dyDescent="0.2">
      <c r="B608" s="1">
        <v>43231</v>
      </c>
      <c r="C608">
        <v>432</v>
      </c>
    </row>
    <row r="609" spans="2:3" x14ac:dyDescent="0.2">
      <c r="B609" s="1">
        <v>43234</v>
      </c>
      <c r="C609">
        <v>432</v>
      </c>
    </row>
    <row r="610" spans="2:3" x14ac:dyDescent="0.2">
      <c r="B610" s="1">
        <v>43235</v>
      </c>
      <c r="C610">
        <v>435.5</v>
      </c>
    </row>
    <row r="611" spans="2:3" x14ac:dyDescent="0.2">
      <c r="B611" s="1">
        <v>43236</v>
      </c>
      <c r="C611">
        <v>434.5</v>
      </c>
    </row>
    <row r="612" spans="2:3" x14ac:dyDescent="0.2">
      <c r="B612" s="1">
        <v>43237</v>
      </c>
      <c r="C612">
        <v>431</v>
      </c>
    </row>
    <row r="613" spans="2:3" x14ac:dyDescent="0.2">
      <c r="B613" s="1">
        <v>43238</v>
      </c>
      <c r="C613">
        <v>437.25</v>
      </c>
    </row>
    <row r="614" spans="2:3" x14ac:dyDescent="0.2">
      <c r="B614" s="1">
        <v>43241</v>
      </c>
      <c r="C614">
        <v>438</v>
      </c>
    </row>
    <row r="615" spans="2:3" x14ac:dyDescent="0.2">
      <c r="B615" s="1">
        <v>43242</v>
      </c>
      <c r="C615">
        <v>439.25</v>
      </c>
    </row>
    <row r="616" spans="2:3" x14ac:dyDescent="0.2">
      <c r="B616" s="1">
        <v>43243</v>
      </c>
      <c r="C616">
        <v>442.25</v>
      </c>
    </row>
    <row r="617" spans="2:3" x14ac:dyDescent="0.2">
      <c r="B617" s="1">
        <v>43244</v>
      </c>
      <c r="C617">
        <v>439.25</v>
      </c>
    </row>
    <row r="618" spans="2:3" x14ac:dyDescent="0.2">
      <c r="B618" s="1">
        <v>43245</v>
      </c>
      <c r="C618">
        <v>442</v>
      </c>
    </row>
    <row r="619" spans="2:3" x14ac:dyDescent="0.2">
      <c r="B619" s="1">
        <v>43249</v>
      </c>
      <c r="C619">
        <v>436</v>
      </c>
    </row>
    <row r="620" spans="2:3" x14ac:dyDescent="0.2">
      <c r="B620" s="1">
        <v>43250</v>
      </c>
      <c r="C620">
        <v>431</v>
      </c>
    </row>
    <row r="621" spans="2:3" x14ac:dyDescent="0.2">
      <c r="B621" s="1">
        <v>43251</v>
      </c>
      <c r="C621">
        <v>431.75</v>
      </c>
    </row>
    <row r="622" spans="2:3" x14ac:dyDescent="0.2">
      <c r="B622" s="1">
        <v>43252</v>
      </c>
      <c r="C622">
        <v>430.5</v>
      </c>
    </row>
    <row r="623" spans="2:3" x14ac:dyDescent="0.2">
      <c r="B623" s="1">
        <v>43255</v>
      </c>
      <c r="C623">
        <v>421.25</v>
      </c>
    </row>
    <row r="624" spans="2:3" x14ac:dyDescent="0.2">
      <c r="B624" s="1">
        <v>43256</v>
      </c>
      <c r="C624">
        <v>423.5</v>
      </c>
    </row>
    <row r="625" spans="2:3" x14ac:dyDescent="0.2">
      <c r="B625" s="1">
        <v>43257</v>
      </c>
      <c r="C625">
        <v>420.5</v>
      </c>
    </row>
    <row r="626" spans="2:3" x14ac:dyDescent="0.2">
      <c r="B626" s="1">
        <v>43258</v>
      </c>
      <c r="C626">
        <v>417.75</v>
      </c>
    </row>
    <row r="627" spans="2:3" x14ac:dyDescent="0.2">
      <c r="B627" s="1">
        <v>43259</v>
      </c>
      <c r="C627">
        <v>418.5</v>
      </c>
    </row>
    <row r="628" spans="2:3" x14ac:dyDescent="0.2">
      <c r="B628" s="1">
        <v>43262</v>
      </c>
      <c r="C628">
        <v>409.75</v>
      </c>
    </row>
    <row r="629" spans="2:3" x14ac:dyDescent="0.2">
      <c r="B629" s="1">
        <v>43263</v>
      </c>
      <c r="C629">
        <v>419.25</v>
      </c>
    </row>
    <row r="630" spans="2:3" x14ac:dyDescent="0.2">
      <c r="B630" s="1">
        <v>43264</v>
      </c>
      <c r="C630">
        <v>418</v>
      </c>
    </row>
    <row r="631" spans="2:3" x14ac:dyDescent="0.2">
      <c r="B631" s="1">
        <v>43265</v>
      </c>
      <c r="C631">
        <v>406.25</v>
      </c>
    </row>
    <row r="632" spans="2:3" x14ac:dyDescent="0.2">
      <c r="B632" s="1">
        <v>43266</v>
      </c>
      <c r="C632">
        <v>405.25</v>
      </c>
    </row>
    <row r="633" spans="2:3" x14ac:dyDescent="0.2">
      <c r="B633" s="1">
        <v>43269</v>
      </c>
      <c r="C633">
        <v>400</v>
      </c>
    </row>
    <row r="634" spans="2:3" x14ac:dyDescent="0.2">
      <c r="B634" s="1">
        <v>43270</v>
      </c>
      <c r="C634">
        <v>398</v>
      </c>
    </row>
    <row r="635" spans="2:3" x14ac:dyDescent="0.2">
      <c r="B635" s="1">
        <v>43271</v>
      </c>
      <c r="C635">
        <v>398</v>
      </c>
    </row>
    <row r="636" spans="2:3" x14ac:dyDescent="0.2">
      <c r="B636" s="1">
        <v>43272</v>
      </c>
      <c r="C636">
        <v>400.25</v>
      </c>
    </row>
    <row r="637" spans="2:3" x14ac:dyDescent="0.2">
      <c r="B637" s="1">
        <v>43273</v>
      </c>
      <c r="C637">
        <v>400.25</v>
      </c>
    </row>
    <row r="638" spans="2:3" x14ac:dyDescent="0.2">
      <c r="B638" s="1">
        <v>43276</v>
      </c>
      <c r="C638">
        <v>394.5</v>
      </c>
    </row>
    <row r="639" spans="2:3" x14ac:dyDescent="0.2">
      <c r="B639" s="1">
        <v>43277</v>
      </c>
      <c r="C639">
        <v>396</v>
      </c>
    </row>
    <row r="640" spans="2:3" x14ac:dyDescent="0.2">
      <c r="B640" s="1">
        <v>43278</v>
      </c>
      <c r="C640">
        <v>395.75</v>
      </c>
    </row>
    <row r="641" spans="2:3" x14ac:dyDescent="0.2">
      <c r="B641" s="1">
        <v>43279</v>
      </c>
      <c r="C641">
        <v>389</v>
      </c>
    </row>
    <row r="642" spans="2:3" x14ac:dyDescent="0.2">
      <c r="B642" s="1">
        <v>43280</v>
      </c>
      <c r="C642">
        <v>394.25</v>
      </c>
    </row>
    <row r="643" spans="2:3" x14ac:dyDescent="0.2">
      <c r="B643" s="1">
        <v>43283</v>
      </c>
      <c r="C643">
        <v>383</v>
      </c>
    </row>
    <row r="644" spans="2:3" x14ac:dyDescent="0.2">
      <c r="B644" s="1">
        <v>43284</v>
      </c>
      <c r="C644">
        <v>387.75</v>
      </c>
    </row>
    <row r="645" spans="2:3" x14ac:dyDescent="0.2">
      <c r="B645" s="1">
        <v>43286</v>
      </c>
      <c r="C645">
        <v>388.25</v>
      </c>
    </row>
    <row r="646" spans="2:3" x14ac:dyDescent="0.2">
      <c r="B646" s="1">
        <v>43287</v>
      </c>
      <c r="C646">
        <v>396.5</v>
      </c>
    </row>
    <row r="647" spans="2:3" x14ac:dyDescent="0.2">
      <c r="B647" s="1">
        <v>43290</v>
      </c>
      <c r="C647">
        <v>391</v>
      </c>
    </row>
    <row r="648" spans="2:3" x14ac:dyDescent="0.2">
      <c r="B648" s="1">
        <v>43291</v>
      </c>
      <c r="C648">
        <v>385.75</v>
      </c>
    </row>
    <row r="649" spans="2:3" x14ac:dyDescent="0.2">
      <c r="B649" s="1">
        <v>43292</v>
      </c>
      <c r="C649">
        <v>378</v>
      </c>
    </row>
    <row r="650" spans="2:3" x14ac:dyDescent="0.2">
      <c r="B650" s="1">
        <v>43293</v>
      </c>
      <c r="C650">
        <v>383.5</v>
      </c>
    </row>
    <row r="651" spans="2:3" x14ac:dyDescent="0.2">
      <c r="B651" s="1">
        <v>43294</v>
      </c>
      <c r="C651">
        <v>379.25</v>
      </c>
    </row>
    <row r="652" spans="2:3" x14ac:dyDescent="0.2">
      <c r="B652" s="1">
        <v>43297</v>
      </c>
      <c r="C652">
        <v>380.75</v>
      </c>
    </row>
    <row r="653" spans="2:3" x14ac:dyDescent="0.2">
      <c r="B653" s="1">
        <v>43298</v>
      </c>
      <c r="C653">
        <v>384.5</v>
      </c>
    </row>
    <row r="654" spans="2:3" x14ac:dyDescent="0.2">
      <c r="B654" s="1">
        <v>43299</v>
      </c>
      <c r="C654">
        <v>385.25</v>
      </c>
    </row>
    <row r="655" spans="2:3" x14ac:dyDescent="0.2">
      <c r="B655" s="1">
        <v>43300</v>
      </c>
      <c r="C655">
        <v>388.75</v>
      </c>
    </row>
    <row r="656" spans="2:3" x14ac:dyDescent="0.2">
      <c r="B656" s="1">
        <v>43301</v>
      </c>
      <c r="C656">
        <v>392</v>
      </c>
    </row>
    <row r="657" spans="2:3" x14ac:dyDescent="0.2">
      <c r="B657" s="1">
        <v>43304</v>
      </c>
      <c r="C657">
        <v>395</v>
      </c>
    </row>
    <row r="658" spans="2:3" x14ac:dyDescent="0.2">
      <c r="B658" s="1">
        <v>43305</v>
      </c>
      <c r="C658">
        <v>389.75</v>
      </c>
    </row>
    <row r="659" spans="2:3" x14ac:dyDescent="0.2">
      <c r="B659" s="1">
        <v>43306</v>
      </c>
      <c r="C659">
        <v>396</v>
      </c>
    </row>
    <row r="660" spans="2:3" x14ac:dyDescent="0.2">
      <c r="B660" s="1">
        <v>43307</v>
      </c>
      <c r="C660">
        <v>397.25</v>
      </c>
    </row>
    <row r="661" spans="2:3" x14ac:dyDescent="0.2">
      <c r="B661" s="1">
        <v>43308</v>
      </c>
      <c r="C661">
        <v>397.75</v>
      </c>
    </row>
    <row r="662" spans="2:3" x14ac:dyDescent="0.2">
      <c r="B662" s="1">
        <v>43311</v>
      </c>
      <c r="C662">
        <v>402</v>
      </c>
    </row>
    <row r="663" spans="2:3" x14ac:dyDescent="0.2">
      <c r="B663" s="1">
        <v>43312</v>
      </c>
      <c r="C663">
        <v>406.75</v>
      </c>
    </row>
    <row r="664" spans="2:3" x14ac:dyDescent="0.2">
      <c r="B664" s="1">
        <v>43313</v>
      </c>
      <c r="C664">
        <v>401</v>
      </c>
    </row>
    <row r="665" spans="2:3" x14ac:dyDescent="0.2">
      <c r="B665" s="1">
        <v>43314</v>
      </c>
      <c r="C665">
        <v>403.75</v>
      </c>
    </row>
    <row r="666" spans="2:3" x14ac:dyDescent="0.2">
      <c r="B666" s="1">
        <v>43315</v>
      </c>
      <c r="C666">
        <v>407</v>
      </c>
    </row>
    <row r="667" spans="2:3" x14ac:dyDescent="0.2">
      <c r="B667" s="1">
        <v>43318</v>
      </c>
      <c r="C667">
        <v>408.5</v>
      </c>
    </row>
    <row r="668" spans="2:3" x14ac:dyDescent="0.2">
      <c r="B668" s="1">
        <v>43319</v>
      </c>
      <c r="C668">
        <v>407.75</v>
      </c>
    </row>
    <row r="669" spans="2:3" x14ac:dyDescent="0.2">
      <c r="B669" s="1">
        <v>43320</v>
      </c>
      <c r="C669">
        <v>408</v>
      </c>
    </row>
    <row r="670" spans="2:3" x14ac:dyDescent="0.2">
      <c r="B670" s="1">
        <v>43321</v>
      </c>
      <c r="C670">
        <v>406.25</v>
      </c>
    </row>
    <row r="671" spans="2:3" x14ac:dyDescent="0.2">
      <c r="B671" s="1">
        <v>43322</v>
      </c>
      <c r="C671">
        <v>396</v>
      </c>
    </row>
    <row r="672" spans="2:3" x14ac:dyDescent="0.2">
      <c r="B672" s="1">
        <v>43325</v>
      </c>
      <c r="C672">
        <v>394.5</v>
      </c>
    </row>
    <row r="673" spans="2:3" x14ac:dyDescent="0.2">
      <c r="B673" s="1">
        <v>43326</v>
      </c>
      <c r="C673">
        <v>400.5</v>
      </c>
    </row>
    <row r="674" spans="2:3" x14ac:dyDescent="0.2">
      <c r="B674" s="1">
        <v>43327</v>
      </c>
      <c r="C674">
        <v>400.5</v>
      </c>
    </row>
    <row r="675" spans="2:3" x14ac:dyDescent="0.2">
      <c r="B675" s="1">
        <v>43328</v>
      </c>
      <c r="C675">
        <v>404.25</v>
      </c>
    </row>
    <row r="676" spans="2:3" x14ac:dyDescent="0.2">
      <c r="B676" s="1">
        <v>43329</v>
      </c>
      <c r="C676">
        <v>403.5</v>
      </c>
    </row>
    <row r="677" spans="2:3" x14ac:dyDescent="0.2">
      <c r="B677" s="1">
        <v>43332</v>
      </c>
      <c r="C677">
        <v>401.5</v>
      </c>
    </row>
    <row r="678" spans="2:3" x14ac:dyDescent="0.2">
      <c r="B678" s="1">
        <v>43333</v>
      </c>
      <c r="C678">
        <v>399</v>
      </c>
    </row>
    <row r="679" spans="2:3" x14ac:dyDescent="0.2">
      <c r="B679" s="1">
        <v>43334</v>
      </c>
      <c r="C679">
        <v>391.75</v>
      </c>
    </row>
    <row r="680" spans="2:3" x14ac:dyDescent="0.2">
      <c r="B680" s="1">
        <v>43335</v>
      </c>
      <c r="C680">
        <v>386.5</v>
      </c>
    </row>
    <row r="681" spans="2:3" x14ac:dyDescent="0.2">
      <c r="B681" s="1">
        <v>43336</v>
      </c>
      <c r="C681">
        <v>387.75</v>
      </c>
    </row>
    <row r="682" spans="2:3" x14ac:dyDescent="0.2">
      <c r="B682" s="1">
        <v>43339</v>
      </c>
      <c r="C682">
        <v>387.25</v>
      </c>
    </row>
    <row r="683" spans="2:3" x14ac:dyDescent="0.2">
      <c r="B683" s="1">
        <v>43340</v>
      </c>
      <c r="C683">
        <v>382.25</v>
      </c>
    </row>
    <row r="684" spans="2:3" x14ac:dyDescent="0.2">
      <c r="B684" s="1">
        <v>43341</v>
      </c>
      <c r="C684">
        <v>383</v>
      </c>
    </row>
    <row r="685" spans="2:3" x14ac:dyDescent="0.2">
      <c r="B685" s="1">
        <v>43342</v>
      </c>
      <c r="C685">
        <v>383</v>
      </c>
    </row>
    <row r="686" spans="2:3" x14ac:dyDescent="0.2">
      <c r="B686" s="1">
        <v>43343</v>
      </c>
      <c r="C686">
        <v>390.5</v>
      </c>
    </row>
    <row r="687" spans="2:3" x14ac:dyDescent="0.2">
      <c r="B687" s="1">
        <v>43347</v>
      </c>
      <c r="C687">
        <v>392.75</v>
      </c>
    </row>
    <row r="688" spans="2:3" x14ac:dyDescent="0.2">
      <c r="B688" s="1">
        <v>43348</v>
      </c>
      <c r="C688">
        <v>390.75</v>
      </c>
    </row>
    <row r="689" spans="2:3" x14ac:dyDescent="0.2">
      <c r="B689" s="1">
        <v>43349</v>
      </c>
      <c r="C689">
        <v>392</v>
      </c>
    </row>
    <row r="690" spans="2:3" x14ac:dyDescent="0.2">
      <c r="B690" s="1">
        <v>43350</v>
      </c>
      <c r="C690">
        <v>392.75</v>
      </c>
    </row>
    <row r="691" spans="2:3" x14ac:dyDescent="0.2">
      <c r="B691" s="1">
        <v>43353</v>
      </c>
      <c r="C691">
        <v>392.5</v>
      </c>
    </row>
    <row r="692" spans="2:3" x14ac:dyDescent="0.2">
      <c r="B692" s="1">
        <v>43354</v>
      </c>
      <c r="C692">
        <v>392</v>
      </c>
    </row>
    <row r="693" spans="2:3" x14ac:dyDescent="0.2">
      <c r="B693" s="1">
        <v>43355</v>
      </c>
      <c r="C693">
        <v>379</v>
      </c>
    </row>
    <row r="694" spans="2:3" x14ac:dyDescent="0.2">
      <c r="B694" s="1">
        <v>43356</v>
      </c>
      <c r="C694">
        <v>377.5</v>
      </c>
    </row>
    <row r="695" spans="2:3" x14ac:dyDescent="0.2">
      <c r="B695" s="1">
        <v>43357</v>
      </c>
      <c r="C695">
        <v>378.25</v>
      </c>
    </row>
    <row r="696" spans="2:3" x14ac:dyDescent="0.2">
      <c r="B696" s="1">
        <v>43360</v>
      </c>
      <c r="C696">
        <v>374.75</v>
      </c>
    </row>
    <row r="697" spans="2:3" x14ac:dyDescent="0.2">
      <c r="B697" s="1">
        <v>43361</v>
      </c>
      <c r="C697">
        <v>370.75</v>
      </c>
    </row>
    <row r="698" spans="2:3" x14ac:dyDescent="0.2">
      <c r="B698" s="1">
        <v>43362</v>
      </c>
      <c r="C698">
        <v>373</v>
      </c>
    </row>
    <row r="699" spans="2:3" x14ac:dyDescent="0.2">
      <c r="B699" s="1">
        <v>43363</v>
      </c>
      <c r="C699">
        <v>379</v>
      </c>
    </row>
    <row r="700" spans="2:3" x14ac:dyDescent="0.2">
      <c r="B700" s="1">
        <v>43364</v>
      </c>
      <c r="C700">
        <v>383.25</v>
      </c>
    </row>
    <row r="701" spans="2:3" x14ac:dyDescent="0.2">
      <c r="B701" s="1">
        <v>43367</v>
      </c>
      <c r="C701">
        <v>385.75</v>
      </c>
    </row>
    <row r="702" spans="2:3" x14ac:dyDescent="0.2">
      <c r="B702" s="1">
        <v>43368</v>
      </c>
      <c r="C702">
        <v>388.75</v>
      </c>
    </row>
    <row r="703" spans="2:3" x14ac:dyDescent="0.2">
      <c r="B703" s="1">
        <v>43369</v>
      </c>
      <c r="C703">
        <v>387.75</v>
      </c>
    </row>
    <row r="704" spans="2:3" x14ac:dyDescent="0.2">
      <c r="B704" s="1">
        <v>43370</v>
      </c>
      <c r="C704">
        <v>389.25</v>
      </c>
    </row>
    <row r="705" spans="2:3" x14ac:dyDescent="0.2">
      <c r="B705" s="1">
        <v>43371</v>
      </c>
      <c r="C705">
        <v>381.25</v>
      </c>
    </row>
    <row r="706" spans="2:3" x14ac:dyDescent="0.2">
      <c r="B706" s="1">
        <v>43374</v>
      </c>
      <c r="C706">
        <v>390.25</v>
      </c>
    </row>
    <row r="707" spans="2:3" x14ac:dyDescent="0.2">
      <c r="B707" s="1">
        <v>43375</v>
      </c>
      <c r="C707">
        <v>392.5</v>
      </c>
    </row>
    <row r="708" spans="2:3" x14ac:dyDescent="0.2">
      <c r="B708" s="1">
        <v>43376</v>
      </c>
      <c r="C708">
        <v>389.75</v>
      </c>
    </row>
    <row r="709" spans="2:3" x14ac:dyDescent="0.2">
      <c r="B709" s="1">
        <v>43377</v>
      </c>
      <c r="C709">
        <v>391.75</v>
      </c>
    </row>
    <row r="710" spans="2:3" x14ac:dyDescent="0.2">
      <c r="B710" s="1">
        <v>43378</v>
      </c>
      <c r="C710">
        <v>392.25</v>
      </c>
    </row>
    <row r="711" spans="2:3" x14ac:dyDescent="0.2">
      <c r="B711" s="1">
        <v>43381</v>
      </c>
      <c r="C711">
        <v>390.75</v>
      </c>
    </row>
    <row r="712" spans="2:3" x14ac:dyDescent="0.2">
      <c r="B712" s="1">
        <v>43382</v>
      </c>
      <c r="C712">
        <v>389</v>
      </c>
    </row>
    <row r="713" spans="2:3" x14ac:dyDescent="0.2">
      <c r="B713" s="1">
        <v>43383</v>
      </c>
      <c r="C713">
        <v>387.75</v>
      </c>
    </row>
    <row r="714" spans="2:3" x14ac:dyDescent="0.2">
      <c r="B714" s="1">
        <v>43384</v>
      </c>
      <c r="C714">
        <v>394</v>
      </c>
    </row>
    <row r="715" spans="2:3" x14ac:dyDescent="0.2">
      <c r="B715" s="1">
        <v>43385</v>
      </c>
      <c r="C715">
        <v>397.75</v>
      </c>
    </row>
    <row r="716" spans="2:3" x14ac:dyDescent="0.2">
      <c r="B716" s="1">
        <v>43388</v>
      </c>
      <c r="C716">
        <v>402.25</v>
      </c>
    </row>
    <row r="717" spans="2:3" x14ac:dyDescent="0.2">
      <c r="B717" s="1">
        <v>43389</v>
      </c>
      <c r="C717">
        <v>399.25</v>
      </c>
    </row>
    <row r="718" spans="2:3" x14ac:dyDescent="0.2">
      <c r="B718" s="1">
        <v>43390</v>
      </c>
      <c r="C718">
        <v>398.5</v>
      </c>
    </row>
    <row r="719" spans="2:3" x14ac:dyDescent="0.2">
      <c r="B719" s="1">
        <v>43391</v>
      </c>
      <c r="C719">
        <v>395.75</v>
      </c>
    </row>
    <row r="720" spans="2:3" x14ac:dyDescent="0.2">
      <c r="B720" s="1">
        <v>43392</v>
      </c>
      <c r="C720">
        <v>392.75</v>
      </c>
    </row>
    <row r="721" spans="2:3" x14ac:dyDescent="0.2">
      <c r="B721" s="1">
        <v>43395</v>
      </c>
      <c r="C721">
        <v>394.75</v>
      </c>
    </row>
    <row r="722" spans="2:3" x14ac:dyDescent="0.2">
      <c r="B722" s="1">
        <v>43396</v>
      </c>
      <c r="C722">
        <v>395.75</v>
      </c>
    </row>
    <row r="723" spans="2:3" x14ac:dyDescent="0.2">
      <c r="B723" s="1">
        <v>43397</v>
      </c>
      <c r="C723">
        <v>394</v>
      </c>
    </row>
    <row r="724" spans="2:3" x14ac:dyDescent="0.2">
      <c r="B724" s="1">
        <v>43398</v>
      </c>
      <c r="C724">
        <v>387.25</v>
      </c>
    </row>
    <row r="725" spans="2:3" x14ac:dyDescent="0.2">
      <c r="B725" s="1">
        <v>43399</v>
      </c>
      <c r="C725">
        <v>393.75</v>
      </c>
    </row>
    <row r="726" spans="2:3" x14ac:dyDescent="0.2">
      <c r="B726" s="1">
        <v>43402</v>
      </c>
      <c r="C726">
        <v>393</v>
      </c>
    </row>
    <row r="727" spans="2:3" x14ac:dyDescent="0.2">
      <c r="B727" s="1">
        <v>43403</v>
      </c>
      <c r="C727">
        <v>391</v>
      </c>
    </row>
    <row r="728" spans="2:3" x14ac:dyDescent="0.2">
      <c r="B728" s="1">
        <v>43404</v>
      </c>
      <c r="C728">
        <v>389.75</v>
      </c>
    </row>
    <row r="729" spans="2:3" x14ac:dyDescent="0.2">
      <c r="B729" s="1">
        <v>43405</v>
      </c>
      <c r="C729">
        <v>392.75</v>
      </c>
    </row>
    <row r="730" spans="2:3" x14ac:dyDescent="0.2">
      <c r="B730" s="1">
        <v>43406</v>
      </c>
      <c r="C730">
        <v>397</v>
      </c>
    </row>
    <row r="731" spans="2:3" x14ac:dyDescent="0.2">
      <c r="B731" s="1">
        <v>43409</v>
      </c>
      <c r="C731">
        <v>399.5</v>
      </c>
    </row>
    <row r="732" spans="2:3" x14ac:dyDescent="0.2">
      <c r="B732" s="1">
        <v>43410</v>
      </c>
      <c r="C732">
        <v>398.75</v>
      </c>
    </row>
    <row r="733" spans="2:3" x14ac:dyDescent="0.2">
      <c r="B733" s="1">
        <v>43411</v>
      </c>
      <c r="C733">
        <v>397.5</v>
      </c>
    </row>
    <row r="734" spans="2:3" x14ac:dyDescent="0.2">
      <c r="B734" s="1">
        <v>43412</v>
      </c>
      <c r="C734">
        <v>399.25</v>
      </c>
    </row>
    <row r="735" spans="2:3" x14ac:dyDescent="0.2">
      <c r="B735" s="1">
        <v>43413</v>
      </c>
      <c r="C735">
        <v>396</v>
      </c>
    </row>
    <row r="736" spans="2:3" x14ac:dyDescent="0.2">
      <c r="B736" s="1">
        <v>43416</v>
      </c>
      <c r="C736">
        <v>397.25</v>
      </c>
    </row>
    <row r="737" spans="2:3" x14ac:dyDescent="0.2">
      <c r="B737" s="1">
        <v>43417</v>
      </c>
      <c r="C737">
        <v>393.25</v>
      </c>
    </row>
    <row r="738" spans="2:3" x14ac:dyDescent="0.2">
      <c r="B738" s="1">
        <v>43418</v>
      </c>
      <c r="C738">
        <v>392.25</v>
      </c>
    </row>
    <row r="739" spans="2:3" x14ac:dyDescent="0.2">
      <c r="B739" s="1">
        <v>43419</v>
      </c>
      <c r="C739">
        <v>392.5</v>
      </c>
    </row>
    <row r="740" spans="2:3" x14ac:dyDescent="0.2">
      <c r="B740" s="1">
        <v>43420</v>
      </c>
      <c r="C740">
        <v>390</v>
      </c>
    </row>
    <row r="741" spans="2:3" x14ac:dyDescent="0.2">
      <c r="B741" s="1">
        <v>43423</v>
      </c>
      <c r="C741">
        <v>387.75</v>
      </c>
    </row>
    <row r="742" spans="2:3" x14ac:dyDescent="0.2">
      <c r="B742" s="1">
        <v>43424</v>
      </c>
      <c r="C742">
        <v>386.75</v>
      </c>
    </row>
    <row r="743" spans="2:3" x14ac:dyDescent="0.2">
      <c r="B743" s="1">
        <v>43425</v>
      </c>
      <c r="C743">
        <v>387.25</v>
      </c>
    </row>
    <row r="744" spans="2:3" x14ac:dyDescent="0.2">
      <c r="B744" s="1">
        <v>43427</v>
      </c>
      <c r="C744">
        <v>385.5</v>
      </c>
    </row>
    <row r="745" spans="2:3" x14ac:dyDescent="0.2">
      <c r="B745" s="1">
        <v>43430</v>
      </c>
      <c r="C745">
        <v>382.75</v>
      </c>
    </row>
    <row r="746" spans="2:3" x14ac:dyDescent="0.2">
      <c r="B746" s="1">
        <v>43431</v>
      </c>
      <c r="C746">
        <v>382.5</v>
      </c>
    </row>
    <row r="747" spans="2:3" x14ac:dyDescent="0.2">
      <c r="B747" s="1">
        <v>43432</v>
      </c>
      <c r="C747">
        <v>387</v>
      </c>
    </row>
    <row r="748" spans="2:3" x14ac:dyDescent="0.2">
      <c r="B748" s="1">
        <v>43433</v>
      </c>
      <c r="C748">
        <v>387</v>
      </c>
    </row>
    <row r="749" spans="2:3" x14ac:dyDescent="0.2">
      <c r="B749" s="1">
        <v>43434</v>
      </c>
      <c r="C749">
        <v>391.5</v>
      </c>
    </row>
    <row r="750" spans="2:3" x14ac:dyDescent="0.2">
      <c r="B750" s="1">
        <v>43437</v>
      </c>
      <c r="C750">
        <v>396.25</v>
      </c>
    </row>
    <row r="751" spans="2:3" x14ac:dyDescent="0.2">
      <c r="B751" s="1">
        <v>43438</v>
      </c>
      <c r="C751">
        <v>398.25</v>
      </c>
    </row>
    <row r="752" spans="2:3" x14ac:dyDescent="0.2">
      <c r="B752" s="1">
        <v>43439</v>
      </c>
      <c r="C752">
        <v>397.5</v>
      </c>
    </row>
    <row r="753" spans="2:3" x14ac:dyDescent="0.2">
      <c r="B753" s="1">
        <v>43440</v>
      </c>
      <c r="C753">
        <v>396.25</v>
      </c>
    </row>
    <row r="754" spans="2:3" x14ac:dyDescent="0.2">
      <c r="B754" s="1">
        <v>43441</v>
      </c>
      <c r="C754">
        <v>399.25</v>
      </c>
    </row>
    <row r="755" spans="2:3" x14ac:dyDescent="0.2">
      <c r="B755" s="1">
        <v>43444</v>
      </c>
      <c r="C755">
        <v>397.75</v>
      </c>
    </row>
    <row r="756" spans="2:3" x14ac:dyDescent="0.2">
      <c r="B756" s="1">
        <v>43445</v>
      </c>
      <c r="C756">
        <v>398.75</v>
      </c>
    </row>
    <row r="757" spans="2:3" x14ac:dyDescent="0.2">
      <c r="B757" s="1">
        <v>43446</v>
      </c>
      <c r="C757">
        <v>398.75</v>
      </c>
    </row>
    <row r="758" spans="2:3" x14ac:dyDescent="0.2">
      <c r="B758" s="1">
        <v>43447</v>
      </c>
      <c r="C758">
        <v>398.25</v>
      </c>
    </row>
    <row r="759" spans="2:3" x14ac:dyDescent="0.2">
      <c r="B759" s="1">
        <v>43448</v>
      </c>
      <c r="C759">
        <v>398.75</v>
      </c>
    </row>
    <row r="760" spans="2:3" x14ac:dyDescent="0.2">
      <c r="B760" s="1">
        <v>43451</v>
      </c>
      <c r="C760">
        <v>398.25</v>
      </c>
    </row>
    <row r="761" spans="2:3" x14ac:dyDescent="0.2">
      <c r="B761" s="1">
        <v>43452</v>
      </c>
      <c r="C761">
        <v>400</v>
      </c>
    </row>
    <row r="762" spans="2:3" x14ac:dyDescent="0.2">
      <c r="B762" s="1">
        <v>43453</v>
      </c>
      <c r="C762">
        <v>396.75</v>
      </c>
    </row>
    <row r="763" spans="2:3" x14ac:dyDescent="0.2">
      <c r="B763" s="1">
        <v>43454</v>
      </c>
      <c r="C763">
        <v>390.25</v>
      </c>
    </row>
    <row r="764" spans="2:3" x14ac:dyDescent="0.2">
      <c r="B764" s="1">
        <v>43455</v>
      </c>
      <c r="C764">
        <v>393.5</v>
      </c>
    </row>
    <row r="765" spans="2:3" x14ac:dyDescent="0.2">
      <c r="B765" s="1">
        <v>43458</v>
      </c>
      <c r="C765">
        <v>392.75</v>
      </c>
    </row>
    <row r="766" spans="2:3" x14ac:dyDescent="0.2">
      <c r="B766" s="1">
        <v>43460</v>
      </c>
      <c r="C766">
        <v>388.75</v>
      </c>
    </row>
    <row r="767" spans="2:3" x14ac:dyDescent="0.2">
      <c r="B767" s="1">
        <v>43461</v>
      </c>
      <c r="C767">
        <v>389.5</v>
      </c>
    </row>
    <row r="768" spans="2:3" x14ac:dyDescent="0.2">
      <c r="B768" s="1">
        <v>43462</v>
      </c>
      <c r="C768">
        <v>390.5</v>
      </c>
    </row>
    <row r="769" spans="2:3" x14ac:dyDescent="0.2">
      <c r="B769" s="1">
        <v>43465</v>
      </c>
      <c r="C769">
        <v>390.75</v>
      </c>
    </row>
    <row r="770" spans="2:3" x14ac:dyDescent="0.2">
      <c r="B770" s="1">
        <v>43467</v>
      </c>
      <c r="C770">
        <v>391</v>
      </c>
    </row>
    <row r="771" spans="2:3" x14ac:dyDescent="0.2">
      <c r="B771" s="1">
        <v>43468</v>
      </c>
      <c r="C771">
        <v>394.75</v>
      </c>
    </row>
    <row r="772" spans="2:3" x14ac:dyDescent="0.2">
      <c r="B772" s="1">
        <v>43469</v>
      </c>
      <c r="C772">
        <v>398.25</v>
      </c>
    </row>
    <row r="773" spans="2:3" x14ac:dyDescent="0.2">
      <c r="B773" s="1">
        <v>43472</v>
      </c>
      <c r="C773">
        <v>397.5</v>
      </c>
    </row>
    <row r="774" spans="2:3" x14ac:dyDescent="0.2">
      <c r="B774" s="1">
        <v>43473</v>
      </c>
      <c r="C774">
        <v>395.75</v>
      </c>
    </row>
    <row r="775" spans="2:3" x14ac:dyDescent="0.2">
      <c r="B775" s="1">
        <v>43474</v>
      </c>
      <c r="C775">
        <v>397.5</v>
      </c>
    </row>
    <row r="776" spans="2:3" x14ac:dyDescent="0.2">
      <c r="B776" s="1">
        <v>43475</v>
      </c>
      <c r="C776">
        <v>392.25</v>
      </c>
    </row>
    <row r="777" spans="2:3" x14ac:dyDescent="0.2">
      <c r="B777" s="1">
        <v>43476</v>
      </c>
      <c r="C777">
        <v>394.25</v>
      </c>
    </row>
    <row r="778" spans="2:3" x14ac:dyDescent="0.2">
      <c r="B778" s="1">
        <v>43479</v>
      </c>
      <c r="C778">
        <v>394.75</v>
      </c>
    </row>
    <row r="779" spans="2:3" x14ac:dyDescent="0.2">
      <c r="B779" s="1">
        <v>43480</v>
      </c>
      <c r="C779">
        <v>387.5</v>
      </c>
    </row>
    <row r="780" spans="2:3" x14ac:dyDescent="0.2">
      <c r="B780" s="1">
        <v>43481</v>
      </c>
      <c r="C780">
        <v>390</v>
      </c>
    </row>
    <row r="781" spans="2:3" x14ac:dyDescent="0.2">
      <c r="B781" s="1">
        <v>43482</v>
      </c>
      <c r="C781">
        <v>395.5</v>
      </c>
    </row>
    <row r="782" spans="2:3" x14ac:dyDescent="0.2">
      <c r="B782" s="1">
        <v>43483</v>
      </c>
      <c r="C782">
        <v>397.25</v>
      </c>
    </row>
    <row r="783" spans="2:3" x14ac:dyDescent="0.2">
      <c r="B783" s="1">
        <v>43487</v>
      </c>
      <c r="C783">
        <v>395</v>
      </c>
    </row>
    <row r="784" spans="2:3" x14ac:dyDescent="0.2">
      <c r="B784" s="1">
        <v>43488</v>
      </c>
      <c r="C784">
        <v>395.25</v>
      </c>
    </row>
    <row r="785" spans="2:3" x14ac:dyDescent="0.2">
      <c r="B785" s="1">
        <v>43489</v>
      </c>
      <c r="C785">
        <v>393.5</v>
      </c>
    </row>
    <row r="786" spans="2:3" x14ac:dyDescent="0.2">
      <c r="B786" s="1">
        <v>43490</v>
      </c>
      <c r="C786">
        <v>396.5</v>
      </c>
    </row>
    <row r="787" spans="2:3" x14ac:dyDescent="0.2">
      <c r="B787" s="1">
        <v>43493</v>
      </c>
      <c r="C787">
        <v>396.25</v>
      </c>
    </row>
    <row r="788" spans="2:3" x14ac:dyDescent="0.2">
      <c r="B788" s="1">
        <v>43494</v>
      </c>
      <c r="C788">
        <v>393.75</v>
      </c>
    </row>
    <row r="789" spans="2:3" x14ac:dyDescent="0.2">
      <c r="B789" s="1">
        <v>43495</v>
      </c>
      <c r="C789">
        <v>397.5</v>
      </c>
    </row>
    <row r="790" spans="2:3" x14ac:dyDescent="0.2">
      <c r="B790" s="1">
        <v>43496</v>
      </c>
      <c r="C790">
        <v>392.75</v>
      </c>
    </row>
    <row r="791" spans="2:3" x14ac:dyDescent="0.2">
      <c r="B791" s="1">
        <v>43497</v>
      </c>
      <c r="C791">
        <v>394.75</v>
      </c>
    </row>
    <row r="792" spans="2:3" x14ac:dyDescent="0.2">
      <c r="B792" s="1">
        <v>43500</v>
      </c>
      <c r="C792">
        <v>395.25</v>
      </c>
    </row>
    <row r="793" spans="2:3" x14ac:dyDescent="0.2">
      <c r="B793" s="1">
        <v>43501</v>
      </c>
      <c r="C793">
        <v>396.5</v>
      </c>
    </row>
    <row r="794" spans="2:3" x14ac:dyDescent="0.2">
      <c r="B794" s="1">
        <v>43502</v>
      </c>
      <c r="C794">
        <v>395.75</v>
      </c>
    </row>
    <row r="795" spans="2:3" x14ac:dyDescent="0.2">
      <c r="B795" s="1">
        <v>43503</v>
      </c>
      <c r="C795">
        <v>392.25</v>
      </c>
    </row>
    <row r="796" spans="2:3" x14ac:dyDescent="0.2">
      <c r="B796" s="1">
        <v>43504</v>
      </c>
      <c r="C796">
        <v>390</v>
      </c>
    </row>
    <row r="797" spans="2:3" x14ac:dyDescent="0.2">
      <c r="B797" s="1">
        <v>43507</v>
      </c>
      <c r="C797">
        <v>388.5</v>
      </c>
    </row>
    <row r="798" spans="2:3" x14ac:dyDescent="0.2">
      <c r="B798" s="1">
        <v>43508</v>
      </c>
      <c r="C798">
        <v>393.75</v>
      </c>
    </row>
    <row r="799" spans="2:3" x14ac:dyDescent="0.2">
      <c r="B799" s="1">
        <v>43509</v>
      </c>
      <c r="C799">
        <v>394.5</v>
      </c>
    </row>
    <row r="800" spans="2:3" x14ac:dyDescent="0.2">
      <c r="B800" s="1">
        <v>43510</v>
      </c>
      <c r="C800">
        <v>390.75</v>
      </c>
    </row>
    <row r="801" spans="2:3" x14ac:dyDescent="0.2">
      <c r="B801" s="1">
        <v>43511</v>
      </c>
      <c r="C801">
        <v>390.5</v>
      </c>
    </row>
    <row r="802" spans="2:3" x14ac:dyDescent="0.2">
      <c r="B802" s="1">
        <v>43515</v>
      </c>
      <c r="C802">
        <v>386</v>
      </c>
    </row>
    <row r="803" spans="2:3" x14ac:dyDescent="0.2">
      <c r="B803" s="1">
        <v>43516</v>
      </c>
      <c r="C803">
        <v>387.5</v>
      </c>
    </row>
    <row r="804" spans="2:3" x14ac:dyDescent="0.2">
      <c r="B804" s="1">
        <v>43517</v>
      </c>
      <c r="C804">
        <v>392.25</v>
      </c>
    </row>
    <row r="805" spans="2:3" x14ac:dyDescent="0.2">
      <c r="B805" s="1">
        <v>43518</v>
      </c>
      <c r="C805">
        <v>392.5</v>
      </c>
    </row>
    <row r="806" spans="2:3" x14ac:dyDescent="0.2">
      <c r="B806" s="1">
        <v>43521</v>
      </c>
      <c r="C806">
        <v>388.25</v>
      </c>
    </row>
    <row r="807" spans="2:3" x14ac:dyDescent="0.2">
      <c r="B807" s="1">
        <v>43522</v>
      </c>
      <c r="C807">
        <v>384.5</v>
      </c>
    </row>
    <row r="808" spans="2:3" x14ac:dyDescent="0.2">
      <c r="B808" s="1">
        <v>43523</v>
      </c>
      <c r="C808">
        <v>382.25</v>
      </c>
    </row>
    <row r="809" spans="2:3" x14ac:dyDescent="0.2">
      <c r="B809" s="1">
        <v>43524</v>
      </c>
      <c r="C809">
        <v>379.5</v>
      </c>
    </row>
    <row r="810" spans="2:3" x14ac:dyDescent="0.2">
      <c r="B810" s="1">
        <v>43525</v>
      </c>
      <c r="C810">
        <v>381.5</v>
      </c>
    </row>
    <row r="811" spans="2:3" x14ac:dyDescent="0.2">
      <c r="B811" s="1">
        <v>43528</v>
      </c>
      <c r="C811">
        <v>383.25</v>
      </c>
    </row>
    <row r="812" spans="2:3" x14ac:dyDescent="0.2">
      <c r="B812" s="1">
        <v>43529</v>
      </c>
      <c r="C812">
        <v>384.5</v>
      </c>
    </row>
    <row r="813" spans="2:3" x14ac:dyDescent="0.2">
      <c r="B813" s="1">
        <v>43530</v>
      </c>
      <c r="C813">
        <v>381</v>
      </c>
    </row>
    <row r="814" spans="2:3" x14ac:dyDescent="0.2">
      <c r="B814" s="1">
        <v>43531</v>
      </c>
      <c r="C814">
        <v>374.25</v>
      </c>
    </row>
    <row r="815" spans="2:3" x14ac:dyDescent="0.2">
      <c r="B815" s="1">
        <v>43532</v>
      </c>
      <c r="C815">
        <v>373.5</v>
      </c>
    </row>
    <row r="816" spans="2:3" x14ac:dyDescent="0.2">
      <c r="B816" s="1">
        <v>43535</v>
      </c>
      <c r="C816">
        <v>371.5</v>
      </c>
    </row>
    <row r="817" spans="2:3" x14ac:dyDescent="0.2">
      <c r="B817" s="1">
        <v>43536</v>
      </c>
      <c r="C817">
        <v>375.5</v>
      </c>
    </row>
    <row r="818" spans="2:3" x14ac:dyDescent="0.2">
      <c r="B818" s="1">
        <v>43537</v>
      </c>
      <c r="C818">
        <v>376.25</v>
      </c>
    </row>
    <row r="819" spans="2:3" x14ac:dyDescent="0.2">
      <c r="B819" s="1">
        <v>43538</v>
      </c>
      <c r="C819">
        <v>379.5</v>
      </c>
    </row>
    <row r="820" spans="2:3" x14ac:dyDescent="0.2">
      <c r="B820" s="1">
        <v>43539</v>
      </c>
      <c r="C820">
        <v>382.25</v>
      </c>
    </row>
    <row r="821" spans="2:3" x14ac:dyDescent="0.2">
      <c r="B821" s="1">
        <v>43542</v>
      </c>
      <c r="C821">
        <v>380.75</v>
      </c>
    </row>
    <row r="822" spans="2:3" x14ac:dyDescent="0.2">
      <c r="B822" s="1">
        <v>43543</v>
      </c>
      <c r="C822">
        <v>380.75</v>
      </c>
    </row>
    <row r="823" spans="2:3" x14ac:dyDescent="0.2">
      <c r="B823" s="1">
        <v>43544</v>
      </c>
      <c r="C823">
        <v>381</v>
      </c>
    </row>
    <row r="824" spans="2:3" x14ac:dyDescent="0.2">
      <c r="B824" s="1">
        <v>43545</v>
      </c>
      <c r="C824">
        <v>385.5</v>
      </c>
    </row>
    <row r="825" spans="2:3" x14ac:dyDescent="0.2">
      <c r="B825" s="1">
        <v>43546</v>
      </c>
      <c r="C825">
        <v>387.5</v>
      </c>
    </row>
    <row r="826" spans="2:3" x14ac:dyDescent="0.2">
      <c r="B826" s="1">
        <v>43549</v>
      </c>
      <c r="C826">
        <v>389.25</v>
      </c>
    </row>
    <row r="827" spans="2:3" x14ac:dyDescent="0.2">
      <c r="B827" s="1">
        <v>43550</v>
      </c>
      <c r="C827">
        <v>387</v>
      </c>
    </row>
    <row r="828" spans="2:3" x14ac:dyDescent="0.2">
      <c r="B828" s="1">
        <v>43551</v>
      </c>
      <c r="C828">
        <v>383.5</v>
      </c>
    </row>
    <row r="829" spans="2:3" x14ac:dyDescent="0.2">
      <c r="B829" s="1">
        <v>43552</v>
      </c>
      <c r="C829">
        <v>383.75</v>
      </c>
    </row>
    <row r="830" spans="2:3" x14ac:dyDescent="0.2">
      <c r="B830" s="1">
        <v>43553</v>
      </c>
      <c r="C830">
        <v>366.25</v>
      </c>
    </row>
    <row r="831" spans="2:3" x14ac:dyDescent="0.2">
      <c r="B831" s="1">
        <v>43556</v>
      </c>
      <c r="C831">
        <v>371</v>
      </c>
    </row>
    <row r="832" spans="2:3" x14ac:dyDescent="0.2">
      <c r="B832" s="1">
        <v>43557</v>
      </c>
      <c r="C832">
        <v>370.75</v>
      </c>
    </row>
    <row r="833" spans="2:3" x14ac:dyDescent="0.2">
      <c r="B833" s="1">
        <v>43558</v>
      </c>
      <c r="C833">
        <v>372</v>
      </c>
    </row>
    <row r="834" spans="2:3" x14ac:dyDescent="0.2">
      <c r="B834" s="1">
        <v>43559</v>
      </c>
      <c r="C834">
        <v>374.25</v>
      </c>
    </row>
    <row r="835" spans="2:3" x14ac:dyDescent="0.2">
      <c r="B835" s="1">
        <v>43560</v>
      </c>
      <c r="C835">
        <v>371</v>
      </c>
    </row>
    <row r="836" spans="2:3" x14ac:dyDescent="0.2">
      <c r="B836" s="1">
        <v>43563</v>
      </c>
      <c r="C836">
        <v>368.5</v>
      </c>
    </row>
    <row r="837" spans="2:3" x14ac:dyDescent="0.2">
      <c r="B837" s="1">
        <v>43564</v>
      </c>
      <c r="C837">
        <v>368.5</v>
      </c>
    </row>
    <row r="838" spans="2:3" x14ac:dyDescent="0.2">
      <c r="B838" s="1">
        <v>43565</v>
      </c>
      <c r="C838">
        <v>370.75</v>
      </c>
    </row>
    <row r="839" spans="2:3" x14ac:dyDescent="0.2">
      <c r="B839" s="1">
        <v>43566</v>
      </c>
      <c r="C839">
        <v>368.75</v>
      </c>
    </row>
    <row r="840" spans="2:3" x14ac:dyDescent="0.2">
      <c r="B840" s="1">
        <v>43567</v>
      </c>
      <c r="C840">
        <v>369.5</v>
      </c>
    </row>
    <row r="841" spans="2:3" x14ac:dyDescent="0.2">
      <c r="B841" s="1">
        <v>43570</v>
      </c>
      <c r="C841">
        <v>371.5</v>
      </c>
    </row>
    <row r="842" spans="2:3" x14ac:dyDescent="0.2">
      <c r="B842" s="1">
        <v>43571</v>
      </c>
      <c r="C842">
        <v>367.75</v>
      </c>
    </row>
    <row r="843" spans="2:3" x14ac:dyDescent="0.2">
      <c r="B843" s="1">
        <v>43572</v>
      </c>
      <c r="C843">
        <v>367</v>
      </c>
    </row>
    <row r="844" spans="2:3" x14ac:dyDescent="0.2">
      <c r="B844" s="1">
        <v>43573</v>
      </c>
      <c r="C844">
        <v>367.25</v>
      </c>
    </row>
    <row r="845" spans="2:3" x14ac:dyDescent="0.2">
      <c r="B845" s="1">
        <v>43577</v>
      </c>
      <c r="C845">
        <v>363.5</v>
      </c>
    </row>
    <row r="846" spans="2:3" x14ac:dyDescent="0.2">
      <c r="B846" s="1">
        <v>43578</v>
      </c>
      <c r="C846">
        <v>360.25</v>
      </c>
    </row>
    <row r="847" spans="2:3" x14ac:dyDescent="0.2">
      <c r="B847" s="1">
        <v>43579</v>
      </c>
      <c r="C847">
        <v>356</v>
      </c>
    </row>
    <row r="848" spans="2:3" x14ac:dyDescent="0.2">
      <c r="B848" s="1">
        <v>43580</v>
      </c>
      <c r="C848">
        <v>357.25</v>
      </c>
    </row>
    <row r="849" spans="2:3" x14ac:dyDescent="0.2">
      <c r="B849" s="1">
        <v>43581</v>
      </c>
      <c r="C849">
        <v>361.25</v>
      </c>
    </row>
    <row r="850" spans="2:3" x14ac:dyDescent="0.2">
      <c r="B850" s="1">
        <v>43584</v>
      </c>
      <c r="C850">
        <v>361.75</v>
      </c>
    </row>
    <row r="851" spans="2:3" x14ac:dyDescent="0.2">
      <c r="B851" s="1">
        <v>43585</v>
      </c>
      <c r="C851">
        <v>362.5</v>
      </c>
    </row>
    <row r="852" spans="2:3" x14ac:dyDescent="0.2">
      <c r="B852" s="1">
        <v>43586</v>
      </c>
      <c r="C852">
        <v>368.5</v>
      </c>
    </row>
    <row r="853" spans="2:3" x14ac:dyDescent="0.2">
      <c r="B853" s="1">
        <v>43587</v>
      </c>
      <c r="C853">
        <v>370.5</v>
      </c>
    </row>
    <row r="854" spans="2:3" x14ac:dyDescent="0.2">
      <c r="B854" s="1">
        <v>43588</v>
      </c>
      <c r="C854">
        <v>370.75</v>
      </c>
    </row>
    <row r="855" spans="2:3" x14ac:dyDescent="0.2">
      <c r="B855" s="1">
        <v>43591</v>
      </c>
      <c r="C855">
        <v>364.25</v>
      </c>
    </row>
    <row r="856" spans="2:3" x14ac:dyDescent="0.2">
      <c r="B856" s="1">
        <v>43592</v>
      </c>
      <c r="C856">
        <v>366.5</v>
      </c>
    </row>
    <row r="857" spans="2:3" x14ac:dyDescent="0.2">
      <c r="B857" s="1">
        <v>43593</v>
      </c>
      <c r="C857">
        <v>364.25</v>
      </c>
    </row>
    <row r="858" spans="2:3" x14ac:dyDescent="0.2">
      <c r="B858" s="1">
        <v>43594</v>
      </c>
      <c r="C858">
        <v>353.25</v>
      </c>
    </row>
    <row r="859" spans="2:3" x14ac:dyDescent="0.2">
      <c r="B859" s="1">
        <v>43595</v>
      </c>
      <c r="C859">
        <v>351.75</v>
      </c>
    </row>
    <row r="860" spans="2:3" x14ac:dyDescent="0.2">
      <c r="B860" s="1">
        <v>43598</v>
      </c>
      <c r="C860">
        <v>356.5</v>
      </c>
    </row>
    <row r="861" spans="2:3" x14ac:dyDescent="0.2">
      <c r="B861" s="1">
        <v>43599</v>
      </c>
      <c r="C861">
        <v>368.75</v>
      </c>
    </row>
    <row r="862" spans="2:3" x14ac:dyDescent="0.2">
      <c r="B862" s="1">
        <v>43600</v>
      </c>
      <c r="C862">
        <v>369.5</v>
      </c>
    </row>
    <row r="863" spans="2:3" x14ac:dyDescent="0.2">
      <c r="B863" s="1">
        <v>43601</v>
      </c>
      <c r="C863">
        <v>379</v>
      </c>
    </row>
    <row r="864" spans="2:3" x14ac:dyDescent="0.2">
      <c r="B864" s="1">
        <v>43602</v>
      </c>
      <c r="C864">
        <v>383.25</v>
      </c>
    </row>
    <row r="865" spans="2:3" x14ac:dyDescent="0.2">
      <c r="B865" s="1">
        <v>43605</v>
      </c>
      <c r="C865">
        <v>389</v>
      </c>
    </row>
    <row r="866" spans="2:3" x14ac:dyDescent="0.2">
      <c r="B866" s="1">
        <v>43606</v>
      </c>
      <c r="C866">
        <v>394.25</v>
      </c>
    </row>
    <row r="867" spans="2:3" x14ac:dyDescent="0.2">
      <c r="B867" s="1">
        <v>43607</v>
      </c>
      <c r="C867">
        <v>394.5</v>
      </c>
    </row>
    <row r="868" spans="2:3" x14ac:dyDescent="0.2">
      <c r="B868" s="1">
        <v>43608</v>
      </c>
      <c r="C868">
        <v>389.75</v>
      </c>
    </row>
    <row r="869" spans="2:3" x14ac:dyDescent="0.2">
      <c r="B869" s="1">
        <v>43609</v>
      </c>
      <c r="C869">
        <v>404.25</v>
      </c>
    </row>
    <row r="870" spans="2:3" x14ac:dyDescent="0.2">
      <c r="B870" s="1">
        <v>43613</v>
      </c>
      <c r="C870">
        <v>420.25</v>
      </c>
    </row>
    <row r="871" spans="2:3" x14ac:dyDescent="0.2">
      <c r="B871" s="1">
        <v>43614</v>
      </c>
      <c r="C871">
        <v>418.75</v>
      </c>
    </row>
    <row r="872" spans="2:3" x14ac:dyDescent="0.2">
      <c r="B872" s="1">
        <v>43615</v>
      </c>
      <c r="C872">
        <v>436.25</v>
      </c>
    </row>
    <row r="873" spans="2:3" x14ac:dyDescent="0.2">
      <c r="B873" s="1">
        <v>43616</v>
      </c>
      <c r="C873">
        <v>427</v>
      </c>
    </row>
    <row r="874" spans="2:3" x14ac:dyDescent="0.2">
      <c r="B874" s="1">
        <v>43619</v>
      </c>
      <c r="C874">
        <v>424.25</v>
      </c>
    </row>
    <row r="875" spans="2:3" x14ac:dyDescent="0.2">
      <c r="B875" s="1">
        <v>43620</v>
      </c>
      <c r="C875">
        <v>425.25</v>
      </c>
    </row>
    <row r="876" spans="2:3" x14ac:dyDescent="0.2">
      <c r="B876" s="1">
        <v>43621</v>
      </c>
      <c r="C876">
        <v>414.75</v>
      </c>
    </row>
    <row r="877" spans="2:3" x14ac:dyDescent="0.2">
      <c r="B877" s="1">
        <v>43622</v>
      </c>
      <c r="C877">
        <v>420.5</v>
      </c>
    </row>
    <row r="878" spans="2:3" x14ac:dyDescent="0.2">
      <c r="B878" s="1">
        <v>43623</v>
      </c>
      <c r="C878">
        <v>415.75</v>
      </c>
    </row>
    <row r="879" spans="2:3" x14ac:dyDescent="0.2">
      <c r="B879" s="1">
        <v>43626</v>
      </c>
      <c r="C879">
        <v>415.75</v>
      </c>
    </row>
    <row r="880" spans="2:3" x14ac:dyDescent="0.2">
      <c r="B880" s="1">
        <v>43627</v>
      </c>
      <c r="C880">
        <v>427.75</v>
      </c>
    </row>
    <row r="881" spans="2:3" x14ac:dyDescent="0.2">
      <c r="B881" s="1">
        <v>43628</v>
      </c>
      <c r="C881">
        <v>430</v>
      </c>
    </row>
    <row r="882" spans="2:3" x14ac:dyDescent="0.2">
      <c r="B882" s="1">
        <v>43629</v>
      </c>
      <c r="C882">
        <v>442</v>
      </c>
    </row>
    <row r="883" spans="2:3" x14ac:dyDescent="0.2">
      <c r="B883" s="1">
        <v>43630</v>
      </c>
      <c r="C883">
        <v>453</v>
      </c>
    </row>
    <row r="884" spans="2:3" x14ac:dyDescent="0.2">
      <c r="B884" s="1">
        <v>43633</v>
      </c>
      <c r="C884">
        <v>454.75</v>
      </c>
    </row>
    <row r="885" spans="2:3" x14ac:dyDescent="0.2">
      <c r="B885" s="1">
        <v>43634</v>
      </c>
      <c r="C885">
        <v>449.75</v>
      </c>
    </row>
    <row r="886" spans="2:3" x14ac:dyDescent="0.2">
      <c r="B886" s="1">
        <v>43635</v>
      </c>
      <c r="C886">
        <v>441</v>
      </c>
    </row>
    <row r="887" spans="2:3" x14ac:dyDescent="0.2">
      <c r="B887" s="1">
        <v>43636</v>
      </c>
      <c r="C887">
        <v>450</v>
      </c>
    </row>
    <row r="888" spans="2:3" x14ac:dyDescent="0.2">
      <c r="B888" s="1">
        <v>43637</v>
      </c>
      <c r="C888">
        <v>442.25</v>
      </c>
    </row>
    <row r="889" spans="2:3" x14ac:dyDescent="0.2">
      <c r="B889" s="1">
        <v>43640</v>
      </c>
      <c r="C889">
        <v>446.75</v>
      </c>
    </row>
    <row r="890" spans="2:3" x14ac:dyDescent="0.2">
      <c r="B890" s="1">
        <v>43641</v>
      </c>
      <c r="C890">
        <v>447.5</v>
      </c>
    </row>
    <row r="891" spans="2:3" x14ac:dyDescent="0.2">
      <c r="B891" s="1">
        <v>43642</v>
      </c>
      <c r="C891">
        <v>443.25</v>
      </c>
    </row>
    <row r="892" spans="2:3" x14ac:dyDescent="0.2">
      <c r="B892" s="1">
        <v>43643</v>
      </c>
      <c r="C892">
        <v>440</v>
      </c>
    </row>
    <row r="893" spans="2:3" x14ac:dyDescent="0.2">
      <c r="B893" s="1">
        <v>43644</v>
      </c>
      <c r="C893">
        <v>420.25</v>
      </c>
    </row>
    <row r="894" spans="2:3" x14ac:dyDescent="0.2">
      <c r="B894" s="1">
        <v>43647</v>
      </c>
      <c r="C894">
        <v>412</v>
      </c>
    </row>
    <row r="895" spans="2:3" x14ac:dyDescent="0.2">
      <c r="B895" s="1">
        <v>43648</v>
      </c>
      <c r="C895">
        <v>413.5</v>
      </c>
    </row>
    <row r="896" spans="2:3" x14ac:dyDescent="0.2">
      <c r="B896" s="1">
        <v>43649</v>
      </c>
      <c r="C896">
        <v>433</v>
      </c>
    </row>
    <row r="897" spans="2:3" x14ac:dyDescent="0.2">
      <c r="B897" s="1">
        <v>43651</v>
      </c>
      <c r="C897">
        <v>434</v>
      </c>
    </row>
    <row r="898" spans="2:3" x14ac:dyDescent="0.2">
      <c r="B898" s="1">
        <v>43654</v>
      </c>
      <c r="C898">
        <v>438.5</v>
      </c>
    </row>
    <row r="899" spans="2:3" x14ac:dyDescent="0.2">
      <c r="B899" s="1">
        <v>43655</v>
      </c>
      <c r="C899">
        <v>431.75</v>
      </c>
    </row>
    <row r="900" spans="2:3" x14ac:dyDescent="0.2">
      <c r="B900" s="1">
        <v>43656</v>
      </c>
      <c r="C900">
        <v>434.25</v>
      </c>
    </row>
    <row r="901" spans="2:3" x14ac:dyDescent="0.2">
      <c r="B901" s="1">
        <v>43657</v>
      </c>
      <c r="C901">
        <v>447.75</v>
      </c>
    </row>
    <row r="902" spans="2:3" x14ac:dyDescent="0.2">
      <c r="B902" s="1">
        <v>43658</v>
      </c>
      <c r="C902">
        <v>449.5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E1FD-F554-4ACB-97AE-FCC79FF66249}">
  <dimension ref="A2:C69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94</v>
      </c>
      <c r="B2" s="1" t="e">
        <f ca="1">_xll.BDH(A2, "PX_LAST", "01/01/2000", TODAY(), "DAILY","cols=2;rows=692")</f>
        <v>#NAME?</v>
      </c>
      <c r="C2">
        <v>421.5</v>
      </c>
    </row>
    <row r="3" spans="1:3" x14ac:dyDescent="0.2">
      <c r="B3" s="1">
        <v>42719</v>
      </c>
      <c r="C3">
        <v>417.75</v>
      </c>
    </row>
    <row r="4" spans="1:3" x14ac:dyDescent="0.2">
      <c r="B4" s="1">
        <v>42720</v>
      </c>
      <c r="C4">
        <v>417.75</v>
      </c>
    </row>
    <row r="5" spans="1:3" x14ac:dyDescent="0.2">
      <c r="B5" s="1">
        <v>42723</v>
      </c>
      <c r="C5">
        <v>416</v>
      </c>
    </row>
    <row r="6" spans="1:3" x14ac:dyDescent="0.2">
      <c r="B6" s="1">
        <v>42724</v>
      </c>
      <c r="C6">
        <v>416.25</v>
      </c>
    </row>
    <row r="7" spans="1:3" x14ac:dyDescent="0.2">
      <c r="B7" s="1">
        <v>42725</v>
      </c>
      <c r="C7">
        <v>412</v>
      </c>
    </row>
    <row r="8" spans="1:3" x14ac:dyDescent="0.2">
      <c r="B8" s="1">
        <v>42726</v>
      </c>
      <c r="C8">
        <v>410.25</v>
      </c>
    </row>
    <row r="9" spans="1:3" x14ac:dyDescent="0.2">
      <c r="B9" s="1">
        <v>42727</v>
      </c>
      <c r="C9">
        <v>409.5</v>
      </c>
    </row>
    <row r="10" spans="1:3" x14ac:dyDescent="0.2">
      <c r="B10" s="1">
        <v>42731</v>
      </c>
      <c r="C10">
        <v>417.75</v>
      </c>
    </row>
    <row r="11" spans="1:3" x14ac:dyDescent="0.2">
      <c r="B11" s="1">
        <v>42732</v>
      </c>
      <c r="C11">
        <v>411.5</v>
      </c>
    </row>
    <row r="12" spans="1:3" x14ac:dyDescent="0.2">
      <c r="B12" s="1">
        <v>42733</v>
      </c>
      <c r="C12">
        <v>412.25</v>
      </c>
    </row>
    <row r="13" spans="1:3" x14ac:dyDescent="0.2">
      <c r="B13" s="1">
        <v>42734</v>
      </c>
      <c r="C13">
        <v>409.75</v>
      </c>
    </row>
    <row r="14" spans="1:3" x14ac:dyDescent="0.2">
      <c r="B14" s="1">
        <v>42738</v>
      </c>
      <c r="C14">
        <v>412.5</v>
      </c>
    </row>
    <row r="15" spans="1:3" x14ac:dyDescent="0.2">
      <c r="B15" s="1">
        <v>42739</v>
      </c>
      <c r="C15">
        <v>415.25</v>
      </c>
    </row>
    <row r="16" spans="1:3" x14ac:dyDescent="0.2">
      <c r="B16" s="1">
        <v>42740</v>
      </c>
      <c r="C16">
        <v>416.75</v>
      </c>
    </row>
    <row r="17" spans="2:3" x14ac:dyDescent="0.2">
      <c r="B17" s="1">
        <v>42741</v>
      </c>
      <c r="C17">
        <v>414.75</v>
      </c>
    </row>
    <row r="18" spans="2:3" x14ac:dyDescent="0.2">
      <c r="B18" s="1">
        <v>42744</v>
      </c>
      <c r="C18">
        <v>416</v>
      </c>
    </row>
    <row r="19" spans="2:3" x14ac:dyDescent="0.2">
      <c r="B19" s="1">
        <v>42745</v>
      </c>
      <c r="C19">
        <v>414.5</v>
      </c>
    </row>
    <row r="20" spans="2:3" x14ac:dyDescent="0.2">
      <c r="B20" s="1">
        <v>42746</v>
      </c>
      <c r="C20">
        <v>415.75</v>
      </c>
    </row>
    <row r="21" spans="2:3" x14ac:dyDescent="0.2">
      <c r="B21" s="1">
        <v>42747</v>
      </c>
      <c r="C21">
        <v>416.25</v>
      </c>
    </row>
    <row r="22" spans="2:3" x14ac:dyDescent="0.2">
      <c r="B22" s="1">
        <v>42748</v>
      </c>
      <c r="C22">
        <v>416</v>
      </c>
    </row>
    <row r="23" spans="2:3" x14ac:dyDescent="0.2">
      <c r="B23" s="1">
        <v>42752</v>
      </c>
      <c r="C23">
        <v>419.25</v>
      </c>
    </row>
    <row r="24" spans="2:3" x14ac:dyDescent="0.2">
      <c r="B24" s="1">
        <v>42753</v>
      </c>
      <c r="C24">
        <v>417.75</v>
      </c>
    </row>
    <row r="25" spans="2:3" x14ac:dyDescent="0.2">
      <c r="B25" s="1">
        <v>42754</v>
      </c>
      <c r="C25">
        <v>417.25</v>
      </c>
    </row>
    <row r="26" spans="2:3" x14ac:dyDescent="0.2">
      <c r="B26" s="1">
        <v>42755</v>
      </c>
      <c r="C26">
        <v>419</v>
      </c>
    </row>
    <row r="27" spans="2:3" x14ac:dyDescent="0.2">
      <c r="B27" s="1">
        <v>42758</v>
      </c>
      <c r="C27">
        <v>418.75</v>
      </c>
    </row>
    <row r="28" spans="2:3" x14ac:dyDescent="0.2">
      <c r="B28" s="1">
        <v>42759</v>
      </c>
      <c r="C28">
        <v>414</v>
      </c>
    </row>
    <row r="29" spans="2:3" x14ac:dyDescent="0.2">
      <c r="B29" s="1">
        <v>42760</v>
      </c>
      <c r="C29">
        <v>415.75</v>
      </c>
    </row>
    <row r="30" spans="2:3" x14ac:dyDescent="0.2">
      <c r="B30" s="1">
        <v>42761</v>
      </c>
      <c r="C30">
        <v>413.75</v>
      </c>
    </row>
    <row r="31" spans="2:3" x14ac:dyDescent="0.2">
      <c r="B31" s="1">
        <v>42762</v>
      </c>
      <c r="C31">
        <v>412.75</v>
      </c>
    </row>
    <row r="32" spans="2:3" x14ac:dyDescent="0.2">
      <c r="B32" s="1">
        <v>42765</v>
      </c>
      <c r="C32">
        <v>409.75</v>
      </c>
    </row>
    <row r="33" spans="2:3" x14ac:dyDescent="0.2">
      <c r="B33" s="1">
        <v>42766</v>
      </c>
      <c r="C33">
        <v>410.5</v>
      </c>
    </row>
    <row r="34" spans="2:3" x14ac:dyDescent="0.2">
      <c r="B34" s="1">
        <v>42767</v>
      </c>
      <c r="C34">
        <v>416.5</v>
      </c>
    </row>
    <row r="35" spans="2:3" x14ac:dyDescent="0.2">
      <c r="B35" s="1">
        <v>42768</v>
      </c>
      <c r="C35">
        <v>416.5</v>
      </c>
    </row>
    <row r="36" spans="2:3" x14ac:dyDescent="0.2">
      <c r="B36" s="1">
        <v>42769</v>
      </c>
      <c r="C36">
        <v>415</v>
      </c>
    </row>
    <row r="37" spans="2:3" x14ac:dyDescent="0.2">
      <c r="B37" s="1">
        <v>42772</v>
      </c>
      <c r="C37">
        <v>415.5</v>
      </c>
    </row>
    <row r="38" spans="2:3" x14ac:dyDescent="0.2">
      <c r="B38" s="1">
        <v>42773</v>
      </c>
      <c r="C38">
        <v>416.5</v>
      </c>
    </row>
    <row r="39" spans="2:3" x14ac:dyDescent="0.2">
      <c r="B39" s="1">
        <v>42774</v>
      </c>
      <c r="C39">
        <v>416.25</v>
      </c>
    </row>
    <row r="40" spans="2:3" x14ac:dyDescent="0.2">
      <c r="B40" s="1">
        <v>42775</v>
      </c>
      <c r="C40">
        <v>415.5</v>
      </c>
    </row>
    <row r="41" spans="2:3" x14ac:dyDescent="0.2">
      <c r="B41" s="1">
        <v>42776</v>
      </c>
      <c r="C41">
        <v>417</v>
      </c>
    </row>
    <row r="42" spans="2:3" x14ac:dyDescent="0.2">
      <c r="B42" s="1">
        <v>42779</v>
      </c>
      <c r="C42">
        <v>418.25</v>
      </c>
    </row>
    <row r="43" spans="2:3" x14ac:dyDescent="0.2">
      <c r="B43" s="1">
        <v>42780</v>
      </c>
      <c r="C43">
        <v>418.25</v>
      </c>
    </row>
    <row r="44" spans="2:3" x14ac:dyDescent="0.2">
      <c r="B44" s="1">
        <v>42781</v>
      </c>
      <c r="C44">
        <v>419.75</v>
      </c>
    </row>
    <row r="45" spans="2:3" x14ac:dyDescent="0.2">
      <c r="B45" s="1">
        <v>42782</v>
      </c>
      <c r="C45">
        <v>417.25</v>
      </c>
    </row>
    <row r="46" spans="2:3" x14ac:dyDescent="0.2">
      <c r="B46" s="1">
        <v>42783</v>
      </c>
      <c r="C46">
        <v>414</v>
      </c>
    </row>
    <row r="47" spans="2:3" x14ac:dyDescent="0.2">
      <c r="B47" s="1">
        <v>42787</v>
      </c>
      <c r="C47">
        <v>413.75</v>
      </c>
    </row>
    <row r="48" spans="2:3" x14ac:dyDescent="0.2">
      <c r="B48" s="1">
        <v>42788</v>
      </c>
      <c r="C48">
        <v>413.25</v>
      </c>
    </row>
    <row r="49" spans="2:3" x14ac:dyDescent="0.2">
      <c r="B49" s="1">
        <v>42789</v>
      </c>
      <c r="C49">
        <v>411</v>
      </c>
    </row>
    <row r="50" spans="2:3" x14ac:dyDescent="0.2">
      <c r="B50" s="1">
        <v>42790</v>
      </c>
      <c r="C50">
        <v>410.25</v>
      </c>
    </row>
    <row r="51" spans="2:3" x14ac:dyDescent="0.2">
      <c r="B51" s="1">
        <v>42793</v>
      </c>
      <c r="C51">
        <v>409.5</v>
      </c>
    </row>
    <row r="52" spans="2:3" x14ac:dyDescent="0.2">
      <c r="B52" s="1">
        <v>42794</v>
      </c>
      <c r="C52">
        <v>413.5</v>
      </c>
    </row>
    <row r="53" spans="2:3" x14ac:dyDescent="0.2">
      <c r="B53" s="1">
        <v>42795</v>
      </c>
      <c r="C53">
        <v>419.25</v>
      </c>
    </row>
    <row r="54" spans="2:3" x14ac:dyDescent="0.2">
      <c r="B54" s="1">
        <v>42796</v>
      </c>
      <c r="C54">
        <v>417.25</v>
      </c>
    </row>
    <row r="55" spans="2:3" x14ac:dyDescent="0.2">
      <c r="B55" s="1">
        <v>42797</v>
      </c>
      <c r="C55">
        <v>416.75</v>
      </c>
    </row>
    <row r="56" spans="2:3" x14ac:dyDescent="0.2">
      <c r="B56" s="1">
        <v>42800</v>
      </c>
      <c r="C56">
        <v>416.75</v>
      </c>
    </row>
    <row r="57" spans="2:3" x14ac:dyDescent="0.2">
      <c r="B57" s="1">
        <v>42801</v>
      </c>
      <c r="C57">
        <v>413.75</v>
      </c>
    </row>
    <row r="58" spans="2:3" x14ac:dyDescent="0.2">
      <c r="B58" s="1">
        <v>42802</v>
      </c>
      <c r="C58">
        <v>412.5</v>
      </c>
    </row>
    <row r="59" spans="2:3" x14ac:dyDescent="0.2">
      <c r="B59" s="1">
        <v>42803</v>
      </c>
      <c r="C59">
        <v>410</v>
      </c>
    </row>
    <row r="60" spans="2:3" x14ac:dyDescent="0.2">
      <c r="B60" s="1">
        <v>42804</v>
      </c>
      <c r="C60">
        <v>409.5</v>
      </c>
    </row>
    <row r="61" spans="2:3" x14ac:dyDescent="0.2">
      <c r="B61" s="1">
        <v>42807</v>
      </c>
      <c r="C61">
        <v>409</v>
      </c>
    </row>
    <row r="62" spans="2:3" x14ac:dyDescent="0.2">
      <c r="B62" s="1">
        <v>42808</v>
      </c>
      <c r="C62">
        <v>408.75</v>
      </c>
    </row>
    <row r="63" spans="2:3" x14ac:dyDescent="0.2">
      <c r="B63" s="1">
        <v>42809</v>
      </c>
      <c r="C63">
        <v>409.25</v>
      </c>
    </row>
    <row r="64" spans="2:3" x14ac:dyDescent="0.2">
      <c r="B64" s="1">
        <v>42810</v>
      </c>
      <c r="C64">
        <v>410.75</v>
      </c>
    </row>
    <row r="65" spans="2:3" x14ac:dyDescent="0.2">
      <c r="B65" s="1">
        <v>42811</v>
      </c>
      <c r="C65">
        <v>411.75</v>
      </c>
    </row>
    <row r="66" spans="2:3" x14ac:dyDescent="0.2">
      <c r="B66" s="1">
        <v>42814</v>
      </c>
      <c r="C66">
        <v>407.25</v>
      </c>
    </row>
    <row r="67" spans="2:3" x14ac:dyDescent="0.2">
      <c r="B67" s="1">
        <v>42815</v>
      </c>
      <c r="C67">
        <v>406.75</v>
      </c>
    </row>
    <row r="68" spans="2:3" x14ac:dyDescent="0.2">
      <c r="B68" s="1">
        <v>42816</v>
      </c>
      <c r="C68">
        <v>407.75</v>
      </c>
    </row>
    <row r="69" spans="2:3" x14ac:dyDescent="0.2">
      <c r="B69" s="1">
        <v>42817</v>
      </c>
      <c r="C69">
        <v>407.5</v>
      </c>
    </row>
    <row r="70" spans="2:3" x14ac:dyDescent="0.2">
      <c r="B70" s="1">
        <v>42818</v>
      </c>
      <c r="C70">
        <v>407.25</v>
      </c>
    </row>
    <row r="71" spans="2:3" x14ac:dyDescent="0.2">
      <c r="B71" s="1">
        <v>42821</v>
      </c>
      <c r="C71">
        <v>407</v>
      </c>
    </row>
    <row r="72" spans="2:3" x14ac:dyDescent="0.2">
      <c r="B72" s="1">
        <v>42822</v>
      </c>
      <c r="C72">
        <v>408.25</v>
      </c>
    </row>
    <row r="73" spans="2:3" x14ac:dyDescent="0.2">
      <c r="B73" s="1">
        <v>42823</v>
      </c>
      <c r="C73">
        <v>407</v>
      </c>
    </row>
    <row r="74" spans="2:3" x14ac:dyDescent="0.2">
      <c r="B74" s="1">
        <v>42824</v>
      </c>
      <c r="C74">
        <v>406</v>
      </c>
    </row>
    <row r="75" spans="2:3" x14ac:dyDescent="0.2">
      <c r="B75" s="1">
        <v>42825</v>
      </c>
      <c r="C75">
        <v>414.5</v>
      </c>
    </row>
    <row r="76" spans="2:3" x14ac:dyDescent="0.2">
      <c r="B76" s="1">
        <v>42828</v>
      </c>
      <c r="C76">
        <v>416</v>
      </c>
    </row>
    <row r="77" spans="2:3" x14ac:dyDescent="0.2">
      <c r="B77" s="1">
        <v>42829</v>
      </c>
      <c r="C77">
        <v>412.25</v>
      </c>
    </row>
    <row r="78" spans="2:3" x14ac:dyDescent="0.2">
      <c r="B78" s="1">
        <v>42830</v>
      </c>
      <c r="C78">
        <v>414</v>
      </c>
    </row>
    <row r="79" spans="2:3" x14ac:dyDescent="0.2">
      <c r="B79" s="1">
        <v>42831</v>
      </c>
      <c r="C79">
        <v>410.75</v>
      </c>
    </row>
    <row r="80" spans="2:3" x14ac:dyDescent="0.2">
      <c r="B80" s="1">
        <v>42832</v>
      </c>
      <c r="C80">
        <v>411.75</v>
      </c>
    </row>
    <row r="81" spans="2:3" x14ac:dyDescent="0.2">
      <c r="B81" s="1">
        <v>42835</v>
      </c>
      <c r="C81">
        <v>416.5</v>
      </c>
    </row>
    <row r="82" spans="2:3" x14ac:dyDescent="0.2">
      <c r="B82" s="1">
        <v>42836</v>
      </c>
      <c r="C82">
        <v>416.5</v>
      </c>
    </row>
    <row r="83" spans="2:3" x14ac:dyDescent="0.2">
      <c r="B83" s="1">
        <v>42837</v>
      </c>
      <c r="C83">
        <v>416.75</v>
      </c>
    </row>
    <row r="84" spans="2:3" x14ac:dyDescent="0.2">
      <c r="B84" s="1">
        <v>42838</v>
      </c>
      <c r="C84">
        <v>417.5</v>
      </c>
    </row>
    <row r="85" spans="2:3" x14ac:dyDescent="0.2">
      <c r="B85" s="1">
        <v>42842</v>
      </c>
      <c r="C85">
        <v>413.75</v>
      </c>
    </row>
    <row r="86" spans="2:3" x14ac:dyDescent="0.2">
      <c r="B86" s="1">
        <v>42843</v>
      </c>
      <c r="C86">
        <v>411</v>
      </c>
    </row>
    <row r="87" spans="2:3" x14ac:dyDescent="0.2">
      <c r="B87" s="1">
        <v>42844</v>
      </c>
      <c r="C87">
        <v>411.5</v>
      </c>
    </row>
    <row r="88" spans="2:3" x14ac:dyDescent="0.2">
      <c r="B88" s="1">
        <v>42845</v>
      </c>
      <c r="C88">
        <v>408</v>
      </c>
    </row>
    <row r="89" spans="2:3" x14ac:dyDescent="0.2">
      <c r="B89" s="1">
        <v>42846</v>
      </c>
      <c r="C89">
        <v>408.25</v>
      </c>
    </row>
    <row r="90" spans="2:3" x14ac:dyDescent="0.2">
      <c r="B90" s="1">
        <v>42849</v>
      </c>
      <c r="C90">
        <v>409.25</v>
      </c>
    </row>
    <row r="91" spans="2:3" x14ac:dyDescent="0.2">
      <c r="B91" s="1">
        <v>42850</v>
      </c>
      <c r="C91">
        <v>413</v>
      </c>
    </row>
    <row r="92" spans="2:3" x14ac:dyDescent="0.2">
      <c r="B92" s="1">
        <v>42851</v>
      </c>
      <c r="C92">
        <v>409</v>
      </c>
    </row>
    <row r="93" spans="2:3" x14ac:dyDescent="0.2">
      <c r="B93" s="1">
        <v>42852</v>
      </c>
      <c r="C93">
        <v>411.25</v>
      </c>
    </row>
    <row r="94" spans="2:3" x14ac:dyDescent="0.2">
      <c r="B94" s="1">
        <v>42853</v>
      </c>
      <c r="C94">
        <v>411</v>
      </c>
    </row>
    <row r="95" spans="2:3" x14ac:dyDescent="0.2">
      <c r="B95" s="1">
        <v>42856</v>
      </c>
      <c r="C95">
        <v>419.25</v>
      </c>
    </row>
    <row r="96" spans="2:3" x14ac:dyDescent="0.2">
      <c r="B96" s="1">
        <v>42857</v>
      </c>
      <c r="C96">
        <v>416.25</v>
      </c>
    </row>
    <row r="97" spans="2:3" x14ac:dyDescent="0.2">
      <c r="B97" s="1">
        <v>42858</v>
      </c>
      <c r="C97">
        <v>418</v>
      </c>
    </row>
    <row r="98" spans="2:3" x14ac:dyDescent="0.2">
      <c r="B98" s="1">
        <v>42859</v>
      </c>
      <c r="C98">
        <v>410.5</v>
      </c>
    </row>
    <row r="99" spans="2:3" x14ac:dyDescent="0.2">
      <c r="B99" s="1">
        <v>42860</v>
      </c>
      <c r="C99">
        <v>414.25</v>
      </c>
    </row>
    <row r="100" spans="2:3" x14ac:dyDescent="0.2">
      <c r="B100" s="1">
        <v>42863</v>
      </c>
      <c r="C100">
        <v>411</v>
      </c>
    </row>
    <row r="101" spans="2:3" x14ac:dyDescent="0.2">
      <c r="B101" s="1">
        <v>42864</v>
      </c>
      <c r="C101">
        <v>410.25</v>
      </c>
    </row>
    <row r="102" spans="2:3" x14ac:dyDescent="0.2">
      <c r="B102" s="1">
        <v>42865</v>
      </c>
      <c r="C102">
        <v>415.25</v>
      </c>
    </row>
    <row r="103" spans="2:3" x14ac:dyDescent="0.2">
      <c r="B103" s="1">
        <v>42866</v>
      </c>
      <c r="C103">
        <v>413</v>
      </c>
    </row>
    <row r="104" spans="2:3" x14ac:dyDescent="0.2">
      <c r="B104" s="1">
        <v>42867</v>
      </c>
      <c r="C104">
        <v>414.75</v>
      </c>
    </row>
    <row r="105" spans="2:3" x14ac:dyDescent="0.2">
      <c r="B105" s="1">
        <v>42870</v>
      </c>
      <c r="C105">
        <v>413.5</v>
      </c>
    </row>
    <row r="106" spans="2:3" x14ac:dyDescent="0.2">
      <c r="B106" s="1">
        <v>42871</v>
      </c>
      <c r="C106">
        <v>412.5</v>
      </c>
    </row>
    <row r="107" spans="2:3" x14ac:dyDescent="0.2">
      <c r="B107" s="1">
        <v>42872</v>
      </c>
      <c r="C107">
        <v>415</v>
      </c>
    </row>
    <row r="108" spans="2:3" x14ac:dyDescent="0.2">
      <c r="B108" s="1">
        <v>42873</v>
      </c>
      <c r="C108">
        <v>411.75</v>
      </c>
    </row>
    <row r="109" spans="2:3" x14ac:dyDescent="0.2">
      <c r="B109" s="1">
        <v>42874</v>
      </c>
      <c r="C109">
        <v>413.75</v>
      </c>
    </row>
    <row r="110" spans="2:3" x14ac:dyDescent="0.2">
      <c r="B110" s="1">
        <v>42877</v>
      </c>
      <c r="C110">
        <v>415</v>
      </c>
    </row>
    <row r="111" spans="2:3" x14ac:dyDescent="0.2">
      <c r="B111" s="1">
        <v>42878</v>
      </c>
      <c r="C111">
        <v>412.25</v>
      </c>
    </row>
    <row r="112" spans="2:3" x14ac:dyDescent="0.2">
      <c r="B112" s="1">
        <v>42879</v>
      </c>
      <c r="C112">
        <v>412.5</v>
      </c>
    </row>
    <row r="113" spans="2:3" x14ac:dyDescent="0.2">
      <c r="B113" s="1">
        <v>42880</v>
      </c>
      <c r="C113">
        <v>411.25</v>
      </c>
    </row>
    <row r="114" spans="2:3" x14ac:dyDescent="0.2">
      <c r="B114" s="1">
        <v>42881</v>
      </c>
      <c r="C114">
        <v>414.25</v>
      </c>
    </row>
    <row r="115" spans="2:3" x14ac:dyDescent="0.2">
      <c r="B115" s="1">
        <v>42885</v>
      </c>
      <c r="C115">
        <v>409.75</v>
      </c>
    </row>
    <row r="116" spans="2:3" x14ac:dyDescent="0.2">
      <c r="B116" s="1">
        <v>42886</v>
      </c>
      <c r="C116">
        <v>412.5</v>
      </c>
    </row>
    <row r="117" spans="2:3" x14ac:dyDescent="0.2">
      <c r="B117" s="1">
        <v>42887</v>
      </c>
      <c r="C117">
        <v>412.5</v>
      </c>
    </row>
    <row r="118" spans="2:3" x14ac:dyDescent="0.2">
      <c r="B118" s="1">
        <v>42888</v>
      </c>
      <c r="C118">
        <v>413.25</v>
      </c>
    </row>
    <row r="119" spans="2:3" x14ac:dyDescent="0.2">
      <c r="B119" s="1">
        <v>42891</v>
      </c>
      <c r="C119">
        <v>414.25</v>
      </c>
    </row>
    <row r="120" spans="2:3" x14ac:dyDescent="0.2">
      <c r="B120" s="1">
        <v>42892</v>
      </c>
      <c r="C120">
        <v>416.5</v>
      </c>
    </row>
    <row r="121" spans="2:3" x14ac:dyDescent="0.2">
      <c r="B121" s="1">
        <v>42893</v>
      </c>
      <c r="C121">
        <v>417.5</v>
      </c>
    </row>
    <row r="122" spans="2:3" x14ac:dyDescent="0.2">
      <c r="B122" s="1">
        <v>42894</v>
      </c>
      <c r="C122">
        <v>417</v>
      </c>
    </row>
    <row r="123" spans="2:3" x14ac:dyDescent="0.2">
      <c r="B123" s="1">
        <v>42895</v>
      </c>
      <c r="C123">
        <v>420.25</v>
      </c>
    </row>
    <row r="124" spans="2:3" x14ac:dyDescent="0.2">
      <c r="B124" s="1">
        <v>42898</v>
      </c>
      <c r="C124">
        <v>414</v>
      </c>
    </row>
    <row r="125" spans="2:3" x14ac:dyDescent="0.2">
      <c r="B125" s="1">
        <v>42899</v>
      </c>
      <c r="C125">
        <v>417.5</v>
      </c>
    </row>
    <row r="126" spans="2:3" x14ac:dyDescent="0.2">
      <c r="B126" s="1">
        <v>42900</v>
      </c>
      <c r="C126">
        <v>415.5</v>
      </c>
    </row>
    <row r="127" spans="2:3" x14ac:dyDescent="0.2">
      <c r="B127" s="1">
        <v>42901</v>
      </c>
      <c r="C127">
        <v>415.5</v>
      </c>
    </row>
    <row r="128" spans="2:3" x14ac:dyDescent="0.2">
      <c r="B128" s="1">
        <v>42902</v>
      </c>
      <c r="C128">
        <v>419.25</v>
      </c>
    </row>
    <row r="129" spans="2:3" x14ac:dyDescent="0.2">
      <c r="B129" s="1">
        <v>42905</v>
      </c>
      <c r="C129">
        <v>413.5</v>
      </c>
    </row>
    <row r="130" spans="2:3" x14ac:dyDescent="0.2">
      <c r="B130" s="1">
        <v>42906</v>
      </c>
      <c r="C130">
        <v>409.75</v>
      </c>
    </row>
    <row r="131" spans="2:3" x14ac:dyDescent="0.2">
      <c r="B131" s="1">
        <v>42907</v>
      </c>
      <c r="C131">
        <v>409.25</v>
      </c>
    </row>
    <row r="132" spans="2:3" x14ac:dyDescent="0.2">
      <c r="B132" s="1">
        <v>42908</v>
      </c>
      <c r="C132">
        <v>405.5</v>
      </c>
    </row>
    <row r="133" spans="2:3" x14ac:dyDescent="0.2">
      <c r="B133" s="1">
        <v>42909</v>
      </c>
      <c r="C133">
        <v>402</v>
      </c>
    </row>
    <row r="134" spans="2:3" x14ac:dyDescent="0.2">
      <c r="B134" s="1">
        <v>42912</v>
      </c>
      <c r="C134">
        <v>403.75</v>
      </c>
    </row>
    <row r="135" spans="2:3" x14ac:dyDescent="0.2">
      <c r="B135" s="1">
        <v>42913</v>
      </c>
      <c r="C135">
        <v>403.5</v>
      </c>
    </row>
    <row r="136" spans="2:3" x14ac:dyDescent="0.2">
      <c r="B136" s="1">
        <v>42914</v>
      </c>
      <c r="C136">
        <v>403</v>
      </c>
    </row>
    <row r="137" spans="2:3" x14ac:dyDescent="0.2">
      <c r="B137" s="1">
        <v>42915</v>
      </c>
      <c r="C137">
        <v>405.5</v>
      </c>
    </row>
    <row r="138" spans="2:3" x14ac:dyDescent="0.2">
      <c r="B138" s="1">
        <v>42916</v>
      </c>
      <c r="C138">
        <v>416.25</v>
      </c>
    </row>
    <row r="139" spans="2:3" x14ac:dyDescent="0.2">
      <c r="B139" s="1">
        <v>42919</v>
      </c>
      <c r="C139">
        <v>419</v>
      </c>
    </row>
    <row r="140" spans="2:3" x14ac:dyDescent="0.2">
      <c r="B140" s="1">
        <v>42921</v>
      </c>
      <c r="C140">
        <v>423</v>
      </c>
    </row>
    <row r="141" spans="2:3" x14ac:dyDescent="0.2">
      <c r="B141" s="1">
        <v>42922</v>
      </c>
      <c r="C141">
        <v>420.5</v>
      </c>
    </row>
    <row r="142" spans="2:3" x14ac:dyDescent="0.2">
      <c r="B142" s="1">
        <v>42923</v>
      </c>
      <c r="C142">
        <v>420.25</v>
      </c>
    </row>
    <row r="143" spans="2:3" x14ac:dyDescent="0.2">
      <c r="B143" s="1">
        <v>42926</v>
      </c>
      <c r="C143">
        <v>426.5</v>
      </c>
    </row>
    <row r="144" spans="2:3" x14ac:dyDescent="0.2">
      <c r="B144" s="1">
        <v>42927</v>
      </c>
      <c r="C144">
        <v>426.75</v>
      </c>
    </row>
    <row r="145" spans="2:3" x14ac:dyDescent="0.2">
      <c r="B145" s="1">
        <v>42928</v>
      </c>
      <c r="C145">
        <v>417.25</v>
      </c>
    </row>
    <row r="146" spans="2:3" x14ac:dyDescent="0.2">
      <c r="B146" s="1">
        <v>42929</v>
      </c>
      <c r="C146">
        <v>409.75</v>
      </c>
    </row>
    <row r="147" spans="2:3" x14ac:dyDescent="0.2">
      <c r="B147" s="1">
        <v>42930</v>
      </c>
      <c r="C147">
        <v>413</v>
      </c>
    </row>
    <row r="148" spans="2:3" x14ac:dyDescent="0.2">
      <c r="B148" s="1">
        <v>42933</v>
      </c>
      <c r="C148">
        <v>413.25</v>
      </c>
    </row>
    <row r="149" spans="2:3" x14ac:dyDescent="0.2">
      <c r="B149" s="1">
        <v>42934</v>
      </c>
      <c r="C149">
        <v>415.75</v>
      </c>
    </row>
    <row r="150" spans="2:3" x14ac:dyDescent="0.2">
      <c r="B150" s="1">
        <v>42935</v>
      </c>
      <c r="C150">
        <v>421</v>
      </c>
    </row>
    <row r="151" spans="2:3" x14ac:dyDescent="0.2">
      <c r="B151" s="1">
        <v>42936</v>
      </c>
      <c r="C151">
        <v>426</v>
      </c>
    </row>
    <row r="152" spans="2:3" x14ac:dyDescent="0.2">
      <c r="B152" s="1">
        <v>42937</v>
      </c>
      <c r="C152">
        <v>419</v>
      </c>
    </row>
    <row r="153" spans="2:3" x14ac:dyDescent="0.2">
      <c r="B153" s="1">
        <v>42940</v>
      </c>
      <c r="C153">
        <v>418.25</v>
      </c>
    </row>
    <row r="154" spans="2:3" x14ac:dyDescent="0.2">
      <c r="B154" s="1">
        <v>42941</v>
      </c>
      <c r="C154">
        <v>414.75</v>
      </c>
    </row>
    <row r="155" spans="2:3" x14ac:dyDescent="0.2">
      <c r="B155" s="1">
        <v>42942</v>
      </c>
      <c r="C155">
        <v>418</v>
      </c>
    </row>
    <row r="156" spans="2:3" x14ac:dyDescent="0.2">
      <c r="B156" s="1">
        <v>42943</v>
      </c>
      <c r="C156">
        <v>419.25</v>
      </c>
    </row>
    <row r="157" spans="2:3" x14ac:dyDescent="0.2">
      <c r="B157" s="1">
        <v>42944</v>
      </c>
      <c r="C157">
        <v>420.25</v>
      </c>
    </row>
    <row r="158" spans="2:3" x14ac:dyDescent="0.2">
      <c r="B158" s="1">
        <v>42947</v>
      </c>
      <c r="C158">
        <v>419.25</v>
      </c>
    </row>
    <row r="159" spans="2:3" x14ac:dyDescent="0.2">
      <c r="B159" s="1">
        <v>42948</v>
      </c>
      <c r="C159">
        <v>417.5</v>
      </c>
    </row>
    <row r="160" spans="2:3" x14ac:dyDescent="0.2">
      <c r="B160" s="1">
        <v>42949</v>
      </c>
      <c r="C160">
        <v>418.75</v>
      </c>
    </row>
    <row r="161" spans="2:3" x14ac:dyDescent="0.2">
      <c r="B161" s="1">
        <v>42950</v>
      </c>
      <c r="C161">
        <v>418.5</v>
      </c>
    </row>
    <row r="162" spans="2:3" x14ac:dyDescent="0.2">
      <c r="B162" s="1">
        <v>42951</v>
      </c>
      <c r="C162">
        <v>421</v>
      </c>
    </row>
    <row r="163" spans="2:3" x14ac:dyDescent="0.2">
      <c r="B163" s="1">
        <v>42954</v>
      </c>
      <c r="C163">
        <v>425.25</v>
      </c>
    </row>
    <row r="164" spans="2:3" x14ac:dyDescent="0.2">
      <c r="B164" s="1">
        <v>42955</v>
      </c>
      <c r="C164">
        <v>423.75</v>
      </c>
    </row>
    <row r="165" spans="2:3" x14ac:dyDescent="0.2">
      <c r="B165" s="1">
        <v>42956</v>
      </c>
      <c r="C165">
        <v>425</v>
      </c>
    </row>
    <row r="166" spans="2:3" x14ac:dyDescent="0.2">
      <c r="B166" s="1">
        <v>42957</v>
      </c>
      <c r="C166">
        <v>413.5</v>
      </c>
    </row>
    <row r="167" spans="2:3" x14ac:dyDescent="0.2">
      <c r="B167" s="1">
        <v>42958</v>
      </c>
      <c r="C167">
        <v>418.25</v>
      </c>
    </row>
    <row r="168" spans="2:3" x14ac:dyDescent="0.2">
      <c r="B168" s="1">
        <v>42961</v>
      </c>
      <c r="C168">
        <v>419.25</v>
      </c>
    </row>
    <row r="169" spans="2:3" x14ac:dyDescent="0.2">
      <c r="B169" s="1">
        <v>42962</v>
      </c>
      <c r="C169">
        <v>414.75</v>
      </c>
    </row>
    <row r="170" spans="2:3" x14ac:dyDescent="0.2">
      <c r="B170" s="1">
        <v>42963</v>
      </c>
      <c r="C170">
        <v>412.75</v>
      </c>
    </row>
    <row r="171" spans="2:3" x14ac:dyDescent="0.2">
      <c r="B171" s="1">
        <v>42964</v>
      </c>
      <c r="C171">
        <v>411.25</v>
      </c>
    </row>
    <row r="172" spans="2:3" x14ac:dyDescent="0.2">
      <c r="B172" s="1">
        <v>42965</v>
      </c>
      <c r="C172">
        <v>411</v>
      </c>
    </row>
    <row r="173" spans="2:3" x14ac:dyDescent="0.2">
      <c r="B173" s="1">
        <v>42968</v>
      </c>
      <c r="C173">
        <v>410.5</v>
      </c>
    </row>
    <row r="174" spans="2:3" x14ac:dyDescent="0.2">
      <c r="B174" s="1">
        <v>42969</v>
      </c>
      <c r="C174">
        <v>408.5</v>
      </c>
    </row>
    <row r="175" spans="2:3" x14ac:dyDescent="0.2">
      <c r="B175" s="1">
        <v>42970</v>
      </c>
      <c r="C175">
        <v>404.25</v>
      </c>
    </row>
    <row r="176" spans="2:3" x14ac:dyDescent="0.2">
      <c r="B176" s="1">
        <v>42971</v>
      </c>
      <c r="C176">
        <v>405</v>
      </c>
    </row>
    <row r="177" spans="2:3" x14ac:dyDescent="0.2">
      <c r="B177" s="1">
        <v>42972</v>
      </c>
      <c r="C177">
        <v>404</v>
      </c>
    </row>
    <row r="178" spans="2:3" x14ac:dyDescent="0.2">
      <c r="B178" s="1">
        <v>42975</v>
      </c>
      <c r="C178">
        <v>404.5</v>
      </c>
    </row>
    <row r="179" spans="2:3" x14ac:dyDescent="0.2">
      <c r="B179" s="1">
        <v>42976</v>
      </c>
      <c r="C179">
        <v>402.75</v>
      </c>
    </row>
    <row r="180" spans="2:3" x14ac:dyDescent="0.2">
      <c r="B180" s="1">
        <v>42977</v>
      </c>
      <c r="C180">
        <v>400.75</v>
      </c>
    </row>
    <row r="181" spans="2:3" x14ac:dyDescent="0.2">
      <c r="B181" s="1">
        <v>42978</v>
      </c>
      <c r="C181">
        <v>408.25</v>
      </c>
    </row>
    <row r="182" spans="2:3" x14ac:dyDescent="0.2">
      <c r="B182" s="1">
        <v>42979</v>
      </c>
      <c r="C182">
        <v>406.75</v>
      </c>
    </row>
    <row r="183" spans="2:3" x14ac:dyDescent="0.2">
      <c r="B183" s="1">
        <v>42983</v>
      </c>
      <c r="C183">
        <v>409</v>
      </c>
    </row>
    <row r="184" spans="2:3" x14ac:dyDescent="0.2">
      <c r="B184" s="1">
        <v>42984</v>
      </c>
      <c r="C184">
        <v>409.5</v>
      </c>
    </row>
    <row r="185" spans="2:3" x14ac:dyDescent="0.2">
      <c r="B185" s="1">
        <v>42985</v>
      </c>
      <c r="C185">
        <v>406.25</v>
      </c>
    </row>
    <row r="186" spans="2:3" x14ac:dyDescent="0.2">
      <c r="B186" s="1">
        <v>42986</v>
      </c>
      <c r="C186">
        <v>408</v>
      </c>
    </row>
    <row r="187" spans="2:3" x14ac:dyDescent="0.2">
      <c r="B187" s="1">
        <v>42989</v>
      </c>
      <c r="C187">
        <v>408.75</v>
      </c>
    </row>
    <row r="188" spans="2:3" x14ac:dyDescent="0.2">
      <c r="B188" s="1">
        <v>42990</v>
      </c>
      <c r="C188">
        <v>404.75</v>
      </c>
    </row>
    <row r="189" spans="2:3" x14ac:dyDescent="0.2">
      <c r="B189" s="1">
        <v>42991</v>
      </c>
      <c r="C189">
        <v>405.25</v>
      </c>
    </row>
    <row r="190" spans="2:3" x14ac:dyDescent="0.2">
      <c r="B190" s="1">
        <v>42992</v>
      </c>
      <c r="C190">
        <v>408</v>
      </c>
    </row>
    <row r="191" spans="2:3" x14ac:dyDescent="0.2">
      <c r="B191" s="1">
        <v>42993</v>
      </c>
      <c r="C191">
        <v>408.75</v>
      </c>
    </row>
    <row r="192" spans="2:3" x14ac:dyDescent="0.2">
      <c r="B192" s="1">
        <v>42996</v>
      </c>
      <c r="C192">
        <v>408.75</v>
      </c>
    </row>
    <row r="193" spans="2:3" x14ac:dyDescent="0.2">
      <c r="B193" s="1">
        <v>42997</v>
      </c>
      <c r="C193">
        <v>405.75</v>
      </c>
    </row>
    <row r="194" spans="2:3" x14ac:dyDescent="0.2">
      <c r="B194" s="1">
        <v>42998</v>
      </c>
      <c r="C194">
        <v>407.25</v>
      </c>
    </row>
    <row r="195" spans="2:3" x14ac:dyDescent="0.2">
      <c r="B195" s="1">
        <v>42999</v>
      </c>
      <c r="C195">
        <v>407.5</v>
      </c>
    </row>
    <row r="196" spans="2:3" x14ac:dyDescent="0.2">
      <c r="B196" s="1">
        <v>43000</v>
      </c>
      <c r="C196">
        <v>409.75</v>
      </c>
    </row>
    <row r="197" spans="2:3" x14ac:dyDescent="0.2">
      <c r="B197" s="1">
        <v>43003</v>
      </c>
      <c r="C197">
        <v>411</v>
      </c>
    </row>
    <row r="198" spans="2:3" x14ac:dyDescent="0.2">
      <c r="B198" s="1">
        <v>43004</v>
      </c>
      <c r="C198">
        <v>410.25</v>
      </c>
    </row>
    <row r="199" spans="2:3" x14ac:dyDescent="0.2">
      <c r="B199" s="1">
        <v>43005</v>
      </c>
      <c r="C199">
        <v>412.5</v>
      </c>
    </row>
    <row r="200" spans="2:3" x14ac:dyDescent="0.2">
      <c r="B200" s="1">
        <v>43006</v>
      </c>
      <c r="C200">
        <v>410.75</v>
      </c>
    </row>
    <row r="201" spans="2:3" x14ac:dyDescent="0.2">
      <c r="B201" s="1">
        <v>43007</v>
      </c>
      <c r="C201">
        <v>413.5</v>
      </c>
    </row>
    <row r="202" spans="2:3" x14ac:dyDescent="0.2">
      <c r="B202" s="1">
        <v>43010</v>
      </c>
      <c r="C202">
        <v>411</v>
      </c>
    </row>
    <row r="203" spans="2:3" x14ac:dyDescent="0.2">
      <c r="B203" s="1">
        <v>43011</v>
      </c>
      <c r="C203">
        <v>409.25</v>
      </c>
    </row>
    <row r="204" spans="2:3" x14ac:dyDescent="0.2">
      <c r="B204" s="1">
        <v>43012</v>
      </c>
      <c r="C204">
        <v>408.25</v>
      </c>
    </row>
    <row r="205" spans="2:3" x14ac:dyDescent="0.2">
      <c r="B205" s="1">
        <v>43013</v>
      </c>
      <c r="C205">
        <v>410</v>
      </c>
    </row>
    <row r="206" spans="2:3" x14ac:dyDescent="0.2">
      <c r="B206" s="1">
        <v>43014</v>
      </c>
      <c r="C206">
        <v>410.75</v>
      </c>
    </row>
    <row r="207" spans="2:3" x14ac:dyDescent="0.2">
      <c r="B207" s="1">
        <v>43017</v>
      </c>
      <c r="C207">
        <v>410.75</v>
      </c>
    </row>
    <row r="208" spans="2:3" x14ac:dyDescent="0.2">
      <c r="B208" s="1">
        <v>43018</v>
      </c>
      <c r="C208">
        <v>409.75</v>
      </c>
    </row>
    <row r="209" spans="2:3" x14ac:dyDescent="0.2">
      <c r="B209" s="1">
        <v>43019</v>
      </c>
      <c r="C209">
        <v>407</v>
      </c>
    </row>
    <row r="210" spans="2:3" x14ac:dyDescent="0.2">
      <c r="B210" s="1">
        <v>43020</v>
      </c>
      <c r="C210">
        <v>410</v>
      </c>
    </row>
    <row r="211" spans="2:3" x14ac:dyDescent="0.2">
      <c r="B211" s="1">
        <v>43021</v>
      </c>
      <c r="C211">
        <v>413.5</v>
      </c>
    </row>
    <row r="212" spans="2:3" x14ac:dyDescent="0.2">
      <c r="B212" s="1">
        <v>43024</v>
      </c>
      <c r="C212">
        <v>411</v>
      </c>
    </row>
    <row r="213" spans="2:3" x14ac:dyDescent="0.2">
      <c r="B213" s="1">
        <v>43025</v>
      </c>
      <c r="C213">
        <v>409.75</v>
      </c>
    </row>
    <row r="214" spans="2:3" x14ac:dyDescent="0.2">
      <c r="B214" s="1">
        <v>43026</v>
      </c>
      <c r="C214">
        <v>409.25</v>
      </c>
    </row>
    <row r="215" spans="2:3" x14ac:dyDescent="0.2">
      <c r="B215" s="1">
        <v>43027</v>
      </c>
      <c r="C215">
        <v>412</v>
      </c>
    </row>
    <row r="216" spans="2:3" x14ac:dyDescent="0.2">
      <c r="B216" s="1">
        <v>43028</v>
      </c>
      <c r="C216">
        <v>408.5</v>
      </c>
    </row>
    <row r="217" spans="2:3" x14ac:dyDescent="0.2">
      <c r="B217" s="1">
        <v>43031</v>
      </c>
      <c r="C217">
        <v>412.5</v>
      </c>
    </row>
    <row r="218" spans="2:3" x14ac:dyDescent="0.2">
      <c r="B218" s="1">
        <v>43032</v>
      </c>
      <c r="C218">
        <v>413.75</v>
      </c>
    </row>
    <row r="219" spans="2:3" x14ac:dyDescent="0.2">
      <c r="B219" s="1">
        <v>43033</v>
      </c>
      <c r="C219">
        <v>412.5</v>
      </c>
    </row>
    <row r="220" spans="2:3" x14ac:dyDescent="0.2">
      <c r="B220" s="1">
        <v>43034</v>
      </c>
      <c r="C220">
        <v>411</v>
      </c>
    </row>
    <row r="221" spans="2:3" x14ac:dyDescent="0.2">
      <c r="B221" s="1">
        <v>43035</v>
      </c>
      <c r="C221">
        <v>409.5</v>
      </c>
    </row>
    <row r="222" spans="2:3" x14ac:dyDescent="0.2">
      <c r="B222" s="1">
        <v>43038</v>
      </c>
      <c r="C222">
        <v>409.75</v>
      </c>
    </row>
    <row r="223" spans="2:3" x14ac:dyDescent="0.2">
      <c r="B223" s="1">
        <v>43039</v>
      </c>
      <c r="C223">
        <v>407.25</v>
      </c>
    </row>
    <row r="224" spans="2:3" x14ac:dyDescent="0.2">
      <c r="B224" s="1">
        <v>43040</v>
      </c>
      <c r="C224">
        <v>408.5</v>
      </c>
    </row>
    <row r="225" spans="2:3" x14ac:dyDescent="0.2">
      <c r="B225" s="1">
        <v>43041</v>
      </c>
      <c r="C225">
        <v>410.5</v>
      </c>
    </row>
    <row r="226" spans="2:3" x14ac:dyDescent="0.2">
      <c r="B226" s="1">
        <v>43042</v>
      </c>
      <c r="C226">
        <v>409.25</v>
      </c>
    </row>
    <row r="227" spans="2:3" x14ac:dyDescent="0.2">
      <c r="B227" s="1">
        <v>43045</v>
      </c>
      <c r="C227">
        <v>409.25</v>
      </c>
    </row>
    <row r="228" spans="2:3" x14ac:dyDescent="0.2">
      <c r="B228" s="1">
        <v>43046</v>
      </c>
      <c r="C228">
        <v>409.25</v>
      </c>
    </row>
    <row r="229" spans="2:3" x14ac:dyDescent="0.2">
      <c r="B229" s="1">
        <v>43047</v>
      </c>
      <c r="C229">
        <v>409.25</v>
      </c>
    </row>
    <row r="230" spans="2:3" x14ac:dyDescent="0.2">
      <c r="B230" s="1">
        <v>43048</v>
      </c>
      <c r="C230">
        <v>404</v>
      </c>
    </row>
    <row r="231" spans="2:3" x14ac:dyDescent="0.2">
      <c r="B231" s="1">
        <v>43049</v>
      </c>
      <c r="C231">
        <v>405.75</v>
      </c>
    </row>
    <row r="232" spans="2:3" x14ac:dyDescent="0.2">
      <c r="B232" s="1">
        <v>43052</v>
      </c>
      <c r="C232">
        <v>403.25</v>
      </c>
    </row>
    <row r="233" spans="2:3" x14ac:dyDescent="0.2">
      <c r="B233" s="1">
        <v>43053</v>
      </c>
      <c r="C233">
        <v>400</v>
      </c>
    </row>
    <row r="234" spans="2:3" x14ac:dyDescent="0.2">
      <c r="B234" s="1">
        <v>43054</v>
      </c>
      <c r="C234">
        <v>400</v>
      </c>
    </row>
    <row r="235" spans="2:3" x14ac:dyDescent="0.2">
      <c r="B235" s="1">
        <v>43055</v>
      </c>
      <c r="C235">
        <v>399.5</v>
      </c>
    </row>
    <row r="236" spans="2:3" x14ac:dyDescent="0.2">
      <c r="B236" s="1">
        <v>43056</v>
      </c>
      <c r="C236">
        <v>404.25</v>
      </c>
    </row>
    <row r="237" spans="2:3" x14ac:dyDescent="0.2">
      <c r="B237" s="1">
        <v>43059</v>
      </c>
      <c r="C237">
        <v>405.5</v>
      </c>
    </row>
    <row r="238" spans="2:3" x14ac:dyDescent="0.2">
      <c r="B238" s="1">
        <v>43060</v>
      </c>
      <c r="C238">
        <v>405.5</v>
      </c>
    </row>
    <row r="239" spans="2:3" x14ac:dyDescent="0.2">
      <c r="B239" s="1">
        <v>43061</v>
      </c>
      <c r="C239">
        <v>406.25</v>
      </c>
    </row>
    <row r="240" spans="2:3" x14ac:dyDescent="0.2">
      <c r="B240" s="1">
        <v>43063</v>
      </c>
      <c r="C240">
        <v>405.75</v>
      </c>
    </row>
    <row r="241" spans="2:3" x14ac:dyDescent="0.2">
      <c r="B241" s="1">
        <v>43066</v>
      </c>
      <c r="C241">
        <v>404.75</v>
      </c>
    </row>
    <row r="242" spans="2:3" x14ac:dyDescent="0.2">
      <c r="B242" s="1">
        <v>43067</v>
      </c>
      <c r="C242">
        <v>402.75</v>
      </c>
    </row>
    <row r="243" spans="2:3" x14ac:dyDescent="0.2">
      <c r="B243" s="1">
        <v>43068</v>
      </c>
      <c r="C243">
        <v>406</v>
      </c>
    </row>
    <row r="244" spans="2:3" x14ac:dyDescent="0.2">
      <c r="B244" s="1">
        <v>43069</v>
      </c>
      <c r="C244">
        <v>407</v>
      </c>
    </row>
    <row r="245" spans="2:3" x14ac:dyDescent="0.2">
      <c r="B245" s="1">
        <v>43070</v>
      </c>
      <c r="C245">
        <v>409.75</v>
      </c>
    </row>
    <row r="246" spans="2:3" x14ac:dyDescent="0.2">
      <c r="B246" s="1">
        <v>43073</v>
      </c>
      <c r="C246">
        <v>404.5</v>
      </c>
    </row>
    <row r="247" spans="2:3" x14ac:dyDescent="0.2">
      <c r="B247" s="1">
        <v>43074</v>
      </c>
      <c r="C247">
        <v>404.5</v>
      </c>
    </row>
    <row r="248" spans="2:3" x14ac:dyDescent="0.2">
      <c r="B248" s="1">
        <v>43075</v>
      </c>
      <c r="C248">
        <v>405</v>
      </c>
    </row>
    <row r="249" spans="2:3" x14ac:dyDescent="0.2">
      <c r="B249" s="1">
        <v>43076</v>
      </c>
      <c r="C249">
        <v>404.5</v>
      </c>
    </row>
    <row r="250" spans="2:3" x14ac:dyDescent="0.2">
      <c r="B250" s="1">
        <v>43077</v>
      </c>
      <c r="C250">
        <v>404.75</v>
      </c>
    </row>
    <row r="251" spans="2:3" x14ac:dyDescent="0.2">
      <c r="B251" s="1">
        <v>43080</v>
      </c>
      <c r="C251">
        <v>401.75</v>
      </c>
    </row>
    <row r="252" spans="2:3" x14ac:dyDescent="0.2">
      <c r="B252" s="1">
        <v>43081</v>
      </c>
      <c r="C252">
        <v>401</v>
      </c>
    </row>
    <row r="253" spans="2:3" x14ac:dyDescent="0.2">
      <c r="B253" s="1">
        <v>43082</v>
      </c>
      <c r="C253">
        <v>402</v>
      </c>
    </row>
    <row r="254" spans="2:3" x14ac:dyDescent="0.2">
      <c r="B254" s="1">
        <v>43083</v>
      </c>
      <c r="C254">
        <v>402</v>
      </c>
    </row>
    <row r="255" spans="2:3" x14ac:dyDescent="0.2">
      <c r="B255" s="1">
        <v>43084</v>
      </c>
      <c r="C255">
        <v>401</v>
      </c>
    </row>
    <row r="256" spans="2:3" x14ac:dyDescent="0.2">
      <c r="B256" s="1">
        <v>43087</v>
      </c>
      <c r="C256">
        <v>401.5</v>
      </c>
    </row>
    <row r="257" spans="2:3" x14ac:dyDescent="0.2">
      <c r="B257" s="1">
        <v>43088</v>
      </c>
      <c r="C257">
        <v>402</v>
      </c>
    </row>
    <row r="258" spans="2:3" x14ac:dyDescent="0.2">
      <c r="B258" s="1">
        <v>43089</v>
      </c>
      <c r="C258">
        <v>402</v>
      </c>
    </row>
    <row r="259" spans="2:3" x14ac:dyDescent="0.2">
      <c r="B259" s="1">
        <v>43090</v>
      </c>
      <c r="C259">
        <v>401.5</v>
      </c>
    </row>
    <row r="260" spans="2:3" x14ac:dyDescent="0.2">
      <c r="B260" s="1">
        <v>43091</v>
      </c>
      <c r="C260">
        <v>402</v>
      </c>
    </row>
    <row r="261" spans="2:3" x14ac:dyDescent="0.2">
      <c r="B261" s="1">
        <v>43095</v>
      </c>
      <c r="C261">
        <v>402.75</v>
      </c>
    </row>
    <row r="262" spans="2:3" x14ac:dyDescent="0.2">
      <c r="B262" s="1">
        <v>43096</v>
      </c>
      <c r="C262">
        <v>403.5</v>
      </c>
    </row>
    <row r="263" spans="2:3" x14ac:dyDescent="0.2">
      <c r="B263" s="1">
        <v>43097</v>
      </c>
      <c r="C263">
        <v>402.75</v>
      </c>
    </row>
    <row r="264" spans="2:3" x14ac:dyDescent="0.2">
      <c r="B264" s="1">
        <v>43098</v>
      </c>
      <c r="C264">
        <v>401.5</v>
      </c>
    </row>
    <row r="265" spans="2:3" x14ac:dyDescent="0.2">
      <c r="B265" s="1">
        <v>43102</v>
      </c>
      <c r="C265">
        <v>403.5</v>
      </c>
    </row>
    <row r="266" spans="2:3" x14ac:dyDescent="0.2">
      <c r="B266" s="1">
        <v>43103</v>
      </c>
      <c r="C266">
        <v>403.75</v>
      </c>
    </row>
    <row r="267" spans="2:3" x14ac:dyDescent="0.2">
      <c r="B267" s="1">
        <v>43104</v>
      </c>
      <c r="C267">
        <v>402.25</v>
      </c>
    </row>
    <row r="268" spans="2:3" x14ac:dyDescent="0.2">
      <c r="B268" s="1">
        <v>43105</v>
      </c>
      <c r="C268">
        <v>402.25</v>
      </c>
    </row>
    <row r="269" spans="2:3" x14ac:dyDescent="0.2">
      <c r="B269" s="1">
        <v>43108</v>
      </c>
      <c r="C269">
        <v>399</v>
      </c>
    </row>
    <row r="270" spans="2:3" x14ac:dyDescent="0.2">
      <c r="B270" s="1">
        <v>43109</v>
      </c>
      <c r="C270">
        <v>400</v>
      </c>
    </row>
    <row r="271" spans="2:3" x14ac:dyDescent="0.2">
      <c r="B271" s="1">
        <v>43110</v>
      </c>
      <c r="C271">
        <v>400</v>
      </c>
    </row>
    <row r="272" spans="2:3" x14ac:dyDescent="0.2">
      <c r="B272" s="1">
        <v>43111</v>
      </c>
      <c r="C272">
        <v>400.25</v>
      </c>
    </row>
    <row r="273" spans="2:3" x14ac:dyDescent="0.2">
      <c r="B273" s="1">
        <v>43112</v>
      </c>
      <c r="C273">
        <v>398</v>
      </c>
    </row>
    <row r="274" spans="2:3" x14ac:dyDescent="0.2">
      <c r="B274" s="1">
        <v>43116</v>
      </c>
      <c r="C274">
        <v>400</v>
      </c>
    </row>
    <row r="275" spans="2:3" x14ac:dyDescent="0.2">
      <c r="B275" s="1">
        <v>43117</v>
      </c>
      <c r="C275">
        <v>403</v>
      </c>
    </row>
    <row r="276" spans="2:3" x14ac:dyDescent="0.2">
      <c r="B276" s="1">
        <v>43118</v>
      </c>
      <c r="C276">
        <v>401.75</v>
      </c>
    </row>
    <row r="277" spans="2:3" x14ac:dyDescent="0.2">
      <c r="B277" s="1">
        <v>43119</v>
      </c>
      <c r="C277">
        <v>401.75</v>
      </c>
    </row>
    <row r="278" spans="2:3" x14ac:dyDescent="0.2">
      <c r="B278" s="1">
        <v>43122</v>
      </c>
      <c r="C278">
        <v>401.75</v>
      </c>
    </row>
    <row r="279" spans="2:3" x14ac:dyDescent="0.2">
      <c r="B279" s="1">
        <v>43123</v>
      </c>
      <c r="C279">
        <v>401.25</v>
      </c>
    </row>
    <row r="280" spans="2:3" x14ac:dyDescent="0.2">
      <c r="B280" s="1">
        <v>43124</v>
      </c>
      <c r="C280">
        <v>404.5</v>
      </c>
    </row>
    <row r="281" spans="2:3" x14ac:dyDescent="0.2">
      <c r="B281" s="1">
        <v>43125</v>
      </c>
      <c r="C281">
        <v>403.75</v>
      </c>
    </row>
    <row r="282" spans="2:3" x14ac:dyDescent="0.2">
      <c r="B282" s="1">
        <v>43126</v>
      </c>
      <c r="C282">
        <v>404.5</v>
      </c>
    </row>
    <row r="283" spans="2:3" x14ac:dyDescent="0.2">
      <c r="B283" s="1">
        <v>43129</v>
      </c>
      <c r="C283">
        <v>406</v>
      </c>
    </row>
    <row r="284" spans="2:3" x14ac:dyDescent="0.2">
      <c r="B284" s="1">
        <v>43130</v>
      </c>
      <c r="C284">
        <v>407.25</v>
      </c>
    </row>
    <row r="285" spans="2:3" x14ac:dyDescent="0.2">
      <c r="B285" s="1">
        <v>43131</v>
      </c>
      <c r="C285">
        <v>407.5</v>
      </c>
    </row>
    <row r="286" spans="2:3" x14ac:dyDescent="0.2">
      <c r="B286" s="1">
        <v>43132</v>
      </c>
      <c r="C286">
        <v>407.75</v>
      </c>
    </row>
    <row r="287" spans="2:3" x14ac:dyDescent="0.2">
      <c r="B287" s="1">
        <v>43133</v>
      </c>
      <c r="C287">
        <v>406.75</v>
      </c>
    </row>
    <row r="288" spans="2:3" x14ac:dyDescent="0.2">
      <c r="B288" s="1">
        <v>43136</v>
      </c>
      <c r="C288">
        <v>404</v>
      </c>
    </row>
    <row r="289" spans="2:3" x14ac:dyDescent="0.2">
      <c r="B289" s="1">
        <v>43137</v>
      </c>
      <c r="C289">
        <v>407.25</v>
      </c>
    </row>
    <row r="290" spans="2:3" x14ac:dyDescent="0.2">
      <c r="B290" s="1">
        <v>43138</v>
      </c>
      <c r="C290">
        <v>407.75</v>
      </c>
    </row>
    <row r="291" spans="2:3" x14ac:dyDescent="0.2">
      <c r="B291" s="1">
        <v>43139</v>
      </c>
      <c r="C291">
        <v>407.75</v>
      </c>
    </row>
    <row r="292" spans="2:3" x14ac:dyDescent="0.2">
      <c r="B292" s="1">
        <v>43140</v>
      </c>
      <c r="C292">
        <v>406</v>
      </c>
    </row>
    <row r="293" spans="2:3" x14ac:dyDescent="0.2">
      <c r="B293" s="1">
        <v>43143</v>
      </c>
      <c r="C293">
        <v>409.75</v>
      </c>
    </row>
    <row r="294" spans="2:3" x14ac:dyDescent="0.2">
      <c r="B294" s="1">
        <v>43144</v>
      </c>
      <c r="C294">
        <v>409</v>
      </c>
    </row>
    <row r="295" spans="2:3" x14ac:dyDescent="0.2">
      <c r="B295" s="1">
        <v>43145</v>
      </c>
      <c r="C295">
        <v>409.25</v>
      </c>
    </row>
    <row r="296" spans="2:3" x14ac:dyDescent="0.2">
      <c r="B296" s="1">
        <v>43146</v>
      </c>
      <c r="C296">
        <v>409.75</v>
      </c>
    </row>
    <row r="297" spans="2:3" x14ac:dyDescent="0.2">
      <c r="B297" s="1">
        <v>43147</v>
      </c>
      <c r="C297">
        <v>409.75</v>
      </c>
    </row>
    <row r="298" spans="2:3" x14ac:dyDescent="0.2">
      <c r="B298" s="1">
        <v>43151</v>
      </c>
      <c r="C298">
        <v>408.25</v>
      </c>
    </row>
    <row r="299" spans="2:3" x14ac:dyDescent="0.2">
      <c r="B299" s="1">
        <v>43152</v>
      </c>
      <c r="C299">
        <v>408</v>
      </c>
    </row>
    <row r="300" spans="2:3" x14ac:dyDescent="0.2">
      <c r="B300" s="1">
        <v>43153</v>
      </c>
      <c r="C300">
        <v>408.5</v>
      </c>
    </row>
    <row r="301" spans="2:3" x14ac:dyDescent="0.2">
      <c r="B301" s="1">
        <v>43154</v>
      </c>
      <c r="C301">
        <v>408.5</v>
      </c>
    </row>
    <row r="302" spans="2:3" x14ac:dyDescent="0.2">
      <c r="B302" s="1">
        <v>43157</v>
      </c>
      <c r="C302">
        <v>409.5</v>
      </c>
    </row>
    <row r="303" spans="2:3" x14ac:dyDescent="0.2">
      <c r="B303" s="1">
        <v>43158</v>
      </c>
      <c r="C303">
        <v>410.75</v>
      </c>
    </row>
    <row r="304" spans="2:3" x14ac:dyDescent="0.2">
      <c r="B304" s="1">
        <v>43159</v>
      </c>
      <c r="C304">
        <v>410.5</v>
      </c>
    </row>
    <row r="305" spans="2:3" x14ac:dyDescent="0.2">
      <c r="B305" s="1">
        <v>43160</v>
      </c>
      <c r="C305">
        <v>412.25</v>
      </c>
    </row>
    <row r="306" spans="2:3" x14ac:dyDescent="0.2">
      <c r="B306" s="1">
        <v>43161</v>
      </c>
      <c r="C306">
        <v>411.5</v>
      </c>
    </row>
    <row r="307" spans="2:3" x14ac:dyDescent="0.2">
      <c r="B307" s="1">
        <v>43164</v>
      </c>
      <c r="C307">
        <v>412.25</v>
      </c>
    </row>
    <row r="308" spans="2:3" x14ac:dyDescent="0.2">
      <c r="B308" s="1">
        <v>43165</v>
      </c>
      <c r="C308">
        <v>413</v>
      </c>
    </row>
    <row r="309" spans="2:3" x14ac:dyDescent="0.2">
      <c r="B309" s="1">
        <v>43166</v>
      </c>
      <c r="C309">
        <v>413</v>
      </c>
    </row>
    <row r="310" spans="2:3" x14ac:dyDescent="0.2">
      <c r="B310" s="1">
        <v>43167</v>
      </c>
      <c r="C310">
        <v>414.75</v>
      </c>
    </row>
    <row r="311" spans="2:3" x14ac:dyDescent="0.2">
      <c r="B311" s="1">
        <v>43168</v>
      </c>
      <c r="C311">
        <v>414.75</v>
      </c>
    </row>
    <row r="312" spans="2:3" x14ac:dyDescent="0.2">
      <c r="B312" s="1">
        <v>43171</v>
      </c>
      <c r="C312">
        <v>413.75</v>
      </c>
    </row>
    <row r="313" spans="2:3" x14ac:dyDescent="0.2">
      <c r="B313" s="1">
        <v>43172</v>
      </c>
      <c r="C313">
        <v>414.75</v>
      </c>
    </row>
    <row r="314" spans="2:3" x14ac:dyDescent="0.2">
      <c r="B314" s="1">
        <v>43173</v>
      </c>
      <c r="C314">
        <v>412.5</v>
      </c>
    </row>
    <row r="315" spans="2:3" x14ac:dyDescent="0.2">
      <c r="B315" s="1">
        <v>43174</v>
      </c>
      <c r="C315">
        <v>410.5</v>
      </c>
    </row>
    <row r="316" spans="2:3" x14ac:dyDescent="0.2">
      <c r="B316" s="1">
        <v>43175</v>
      </c>
      <c r="C316">
        <v>408</v>
      </c>
    </row>
    <row r="317" spans="2:3" x14ac:dyDescent="0.2">
      <c r="B317" s="1">
        <v>43178</v>
      </c>
      <c r="C317">
        <v>402.5</v>
      </c>
    </row>
    <row r="318" spans="2:3" x14ac:dyDescent="0.2">
      <c r="B318" s="1">
        <v>43179</v>
      </c>
      <c r="C318">
        <v>402.5</v>
      </c>
    </row>
    <row r="319" spans="2:3" x14ac:dyDescent="0.2">
      <c r="B319" s="1">
        <v>43180</v>
      </c>
      <c r="C319">
        <v>402.5</v>
      </c>
    </row>
    <row r="320" spans="2:3" x14ac:dyDescent="0.2">
      <c r="B320" s="1">
        <v>43181</v>
      </c>
      <c r="C320">
        <v>403.75</v>
      </c>
    </row>
    <row r="321" spans="2:3" x14ac:dyDescent="0.2">
      <c r="B321" s="1">
        <v>43182</v>
      </c>
      <c r="C321">
        <v>404.75</v>
      </c>
    </row>
    <row r="322" spans="2:3" x14ac:dyDescent="0.2">
      <c r="B322" s="1">
        <v>43185</v>
      </c>
      <c r="C322">
        <v>403</v>
      </c>
    </row>
    <row r="323" spans="2:3" x14ac:dyDescent="0.2">
      <c r="B323" s="1">
        <v>43186</v>
      </c>
      <c r="C323">
        <v>402.5</v>
      </c>
    </row>
    <row r="324" spans="2:3" x14ac:dyDescent="0.2">
      <c r="B324" s="1">
        <v>43187</v>
      </c>
      <c r="C324">
        <v>401.5</v>
      </c>
    </row>
    <row r="325" spans="2:3" x14ac:dyDescent="0.2">
      <c r="B325" s="1">
        <v>43188</v>
      </c>
      <c r="C325">
        <v>409</v>
      </c>
    </row>
    <row r="326" spans="2:3" x14ac:dyDescent="0.2">
      <c r="B326" s="1">
        <v>43192</v>
      </c>
      <c r="C326">
        <v>412</v>
      </c>
    </row>
    <row r="327" spans="2:3" x14ac:dyDescent="0.2">
      <c r="B327" s="1">
        <v>43193</v>
      </c>
      <c r="C327">
        <v>413</v>
      </c>
    </row>
    <row r="328" spans="2:3" x14ac:dyDescent="0.2">
      <c r="B328" s="1">
        <v>43194</v>
      </c>
      <c r="C328">
        <v>406.75</v>
      </c>
    </row>
    <row r="329" spans="2:3" x14ac:dyDescent="0.2">
      <c r="B329" s="1">
        <v>43195</v>
      </c>
      <c r="C329">
        <v>414.75</v>
      </c>
    </row>
    <row r="330" spans="2:3" x14ac:dyDescent="0.2">
      <c r="B330" s="1">
        <v>43196</v>
      </c>
      <c r="C330">
        <v>415</v>
      </c>
    </row>
    <row r="331" spans="2:3" x14ac:dyDescent="0.2">
      <c r="B331" s="1">
        <v>43199</v>
      </c>
      <c r="C331">
        <v>415.25</v>
      </c>
    </row>
    <row r="332" spans="2:3" x14ac:dyDescent="0.2">
      <c r="B332" s="1">
        <v>43200</v>
      </c>
      <c r="C332">
        <v>414.5</v>
      </c>
    </row>
    <row r="333" spans="2:3" x14ac:dyDescent="0.2">
      <c r="B333" s="1">
        <v>43201</v>
      </c>
      <c r="C333">
        <v>413.25</v>
      </c>
    </row>
    <row r="334" spans="2:3" x14ac:dyDescent="0.2">
      <c r="B334" s="1">
        <v>43202</v>
      </c>
      <c r="C334">
        <v>413.75</v>
      </c>
    </row>
    <row r="335" spans="2:3" x14ac:dyDescent="0.2">
      <c r="B335" s="1">
        <v>43203</v>
      </c>
      <c r="C335">
        <v>411.5</v>
      </c>
    </row>
    <row r="336" spans="2:3" x14ac:dyDescent="0.2">
      <c r="B336" s="1">
        <v>43206</v>
      </c>
      <c r="C336">
        <v>408</v>
      </c>
    </row>
    <row r="337" spans="2:3" x14ac:dyDescent="0.2">
      <c r="B337" s="1">
        <v>43207</v>
      </c>
      <c r="C337">
        <v>407.75</v>
      </c>
    </row>
    <row r="338" spans="2:3" x14ac:dyDescent="0.2">
      <c r="B338" s="1">
        <v>43208</v>
      </c>
      <c r="C338">
        <v>408.75</v>
      </c>
    </row>
    <row r="339" spans="2:3" x14ac:dyDescent="0.2">
      <c r="B339" s="1">
        <v>43209</v>
      </c>
      <c r="C339">
        <v>409.75</v>
      </c>
    </row>
    <row r="340" spans="2:3" x14ac:dyDescent="0.2">
      <c r="B340" s="1">
        <v>43210</v>
      </c>
      <c r="C340">
        <v>406</v>
      </c>
    </row>
    <row r="341" spans="2:3" x14ac:dyDescent="0.2">
      <c r="B341" s="1">
        <v>43213</v>
      </c>
      <c r="C341">
        <v>407</v>
      </c>
    </row>
    <row r="342" spans="2:3" x14ac:dyDescent="0.2">
      <c r="B342" s="1">
        <v>43214</v>
      </c>
      <c r="C342">
        <v>408.75</v>
      </c>
    </row>
    <row r="343" spans="2:3" x14ac:dyDescent="0.2">
      <c r="B343" s="1">
        <v>43215</v>
      </c>
      <c r="C343">
        <v>412</v>
      </c>
    </row>
    <row r="344" spans="2:3" x14ac:dyDescent="0.2">
      <c r="B344" s="1">
        <v>43216</v>
      </c>
      <c r="C344">
        <v>411.5</v>
      </c>
    </row>
    <row r="345" spans="2:3" x14ac:dyDescent="0.2">
      <c r="B345" s="1">
        <v>43217</v>
      </c>
      <c r="C345">
        <v>413.5</v>
      </c>
    </row>
    <row r="346" spans="2:3" x14ac:dyDescent="0.2">
      <c r="B346" s="1">
        <v>43220</v>
      </c>
      <c r="C346">
        <v>414.75</v>
      </c>
    </row>
    <row r="347" spans="2:3" x14ac:dyDescent="0.2">
      <c r="B347" s="1">
        <v>43221</v>
      </c>
      <c r="C347">
        <v>418.25</v>
      </c>
    </row>
    <row r="348" spans="2:3" x14ac:dyDescent="0.2">
      <c r="B348" s="1">
        <v>43222</v>
      </c>
      <c r="C348">
        <v>417</v>
      </c>
    </row>
    <row r="349" spans="2:3" x14ac:dyDescent="0.2">
      <c r="B349" s="1">
        <v>43223</v>
      </c>
      <c r="C349">
        <v>418</v>
      </c>
    </row>
    <row r="350" spans="2:3" x14ac:dyDescent="0.2">
      <c r="B350" s="1">
        <v>43224</v>
      </c>
      <c r="C350">
        <v>417.25</v>
      </c>
    </row>
    <row r="351" spans="2:3" x14ac:dyDescent="0.2">
      <c r="B351" s="1">
        <v>43227</v>
      </c>
      <c r="C351">
        <v>413.75</v>
      </c>
    </row>
    <row r="352" spans="2:3" x14ac:dyDescent="0.2">
      <c r="B352" s="1">
        <v>43228</v>
      </c>
      <c r="C352">
        <v>415.25</v>
      </c>
    </row>
    <row r="353" spans="2:3" x14ac:dyDescent="0.2">
      <c r="B353" s="1">
        <v>43229</v>
      </c>
      <c r="C353">
        <v>415</v>
      </c>
    </row>
    <row r="354" spans="2:3" x14ac:dyDescent="0.2">
      <c r="B354" s="1">
        <v>43230</v>
      </c>
      <c r="C354">
        <v>414.75</v>
      </c>
    </row>
    <row r="355" spans="2:3" x14ac:dyDescent="0.2">
      <c r="B355" s="1">
        <v>43231</v>
      </c>
      <c r="C355">
        <v>412</v>
      </c>
    </row>
    <row r="356" spans="2:3" x14ac:dyDescent="0.2">
      <c r="B356" s="1">
        <v>43234</v>
      </c>
      <c r="C356">
        <v>411</v>
      </c>
    </row>
    <row r="357" spans="2:3" x14ac:dyDescent="0.2">
      <c r="B357" s="1">
        <v>43235</v>
      </c>
      <c r="C357">
        <v>411.75</v>
      </c>
    </row>
    <row r="358" spans="2:3" x14ac:dyDescent="0.2">
      <c r="B358" s="1">
        <v>43236</v>
      </c>
      <c r="C358">
        <v>412</v>
      </c>
    </row>
    <row r="359" spans="2:3" x14ac:dyDescent="0.2">
      <c r="B359" s="1">
        <v>43237</v>
      </c>
      <c r="C359">
        <v>409</v>
      </c>
    </row>
    <row r="360" spans="2:3" x14ac:dyDescent="0.2">
      <c r="B360" s="1">
        <v>43238</v>
      </c>
      <c r="C360">
        <v>413.25</v>
      </c>
    </row>
    <row r="361" spans="2:3" x14ac:dyDescent="0.2">
      <c r="B361" s="1">
        <v>43241</v>
      </c>
      <c r="C361">
        <v>414.5</v>
      </c>
    </row>
    <row r="362" spans="2:3" x14ac:dyDescent="0.2">
      <c r="B362" s="1">
        <v>43242</v>
      </c>
      <c r="C362">
        <v>415.5</v>
      </c>
    </row>
    <row r="363" spans="2:3" x14ac:dyDescent="0.2">
      <c r="B363" s="1">
        <v>43243</v>
      </c>
      <c r="C363">
        <v>417.75</v>
      </c>
    </row>
    <row r="364" spans="2:3" x14ac:dyDescent="0.2">
      <c r="B364" s="1">
        <v>43244</v>
      </c>
      <c r="C364">
        <v>416.5</v>
      </c>
    </row>
    <row r="365" spans="2:3" x14ac:dyDescent="0.2">
      <c r="B365" s="1">
        <v>43245</v>
      </c>
      <c r="C365">
        <v>419.5</v>
      </c>
    </row>
    <row r="366" spans="2:3" x14ac:dyDescent="0.2">
      <c r="B366" s="1">
        <v>43249</v>
      </c>
      <c r="C366">
        <v>415</v>
      </c>
    </row>
    <row r="367" spans="2:3" x14ac:dyDescent="0.2">
      <c r="B367" s="1">
        <v>43250</v>
      </c>
      <c r="C367">
        <v>411.5</v>
      </c>
    </row>
    <row r="368" spans="2:3" x14ac:dyDescent="0.2">
      <c r="B368" s="1">
        <v>43251</v>
      </c>
      <c r="C368">
        <v>413.25</v>
      </c>
    </row>
    <row r="369" spans="2:3" x14ac:dyDescent="0.2">
      <c r="B369" s="1">
        <v>43252</v>
      </c>
      <c r="C369">
        <v>412</v>
      </c>
    </row>
    <row r="370" spans="2:3" x14ac:dyDescent="0.2">
      <c r="B370" s="1">
        <v>43255</v>
      </c>
      <c r="C370">
        <v>406.25</v>
      </c>
    </row>
    <row r="371" spans="2:3" x14ac:dyDescent="0.2">
      <c r="B371" s="1">
        <v>43256</v>
      </c>
      <c r="C371">
        <v>407.5</v>
      </c>
    </row>
    <row r="372" spans="2:3" x14ac:dyDescent="0.2">
      <c r="B372" s="1">
        <v>43257</v>
      </c>
      <c r="C372">
        <v>407.5</v>
      </c>
    </row>
    <row r="373" spans="2:3" x14ac:dyDescent="0.2">
      <c r="B373" s="1">
        <v>43258</v>
      </c>
      <c r="C373">
        <v>405.25</v>
      </c>
    </row>
    <row r="374" spans="2:3" x14ac:dyDescent="0.2">
      <c r="B374" s="1">
        <v>43259</v>
      </c>
      <c r="C374">
        <v>406.75</v>
      </c>
    </row>
    <row r="375" spans="2:3" x14ac:dyDescent="0.2">
      <c r="B375" s="1">
        <v>43262</v>
      </c>
      <c r="C375">
        <v>399.75</v>
      </c>
    </row>
    <row r="376" spans="2:3" x14ac:dyDescent="0.2">
      <c r="B376" s="1">
        <v>43263</v>
      </c>
      <c r="C376">
        <v>407.5</v>
      </c>
    </row>
    <row r="377" spans="2:3" x14ac:dyDescent="0.2">
      <c r="B377" s="1">
        <v>43264</v>
      </c>
      <c r="C377">
        <v>407.25</v>
      </c>
    </row>
    <row r="378" spans="2:3" x14ac:dyDescent="0.2">
      <c r="B378" s="1">
        <v>43265</v>
      </c>
      <c r="C378">
        <v>398.5</v>
      </c>
    </row>
    <row r="379" spans="2:3" x14ac:dyDescent="0.2">
      <c r="B379" s="1">
        <v>43266</v>
      </c>
      <c r="C379">
        <v>399</v>
      </c>
    </row>
    <row r="380" spans="2:3" x14ac:dyDescent="0.2">
      <c r="B380" s="1">
        <v>43269</v>
      </c>
      <c r="C380">
        <v>395.25</v>
      </c>
    </row>
    <row r="381" spans="2:3" x14ac:dyDescent="0.2">
      <c r="B381" s="1">
        <v>43270</v>
      </c>
      <c r="C381">
        <v>395.25</v>
      </c>
    </row>
    <row r="382" spans="2:3" x14ac:dyDescent="0.2">
      <c r="B382" s="1">
        <v>43271</v>
      </c>
      <c r="C382">
        <v>397</v>
      </c>
    </row>
    <row r="383" spans="2:3" x14ac:dyDescent="0.2">
      <c r="B383" s="1">
        <v>43272</v>
      </c>
      <c r="C383">
        <v>397.5</v>
      </c>
    </row>
    <row r="384" spans="2:3" x14ac:dyDescent="0.2">
      <c r="B384" s="1">
        <v>43273</v>
      </c>
      <c r="C384">
        <v>397</v>
      </c>
    </row>
    <row r="385" spans="2:3" x14ac:dyDescent="0.2">
      <c r="B385" s="1">
        <v>43276</v>
      </c>
      <c r="C385">
        <v>391.75</v>
      </c>
    </row>
    <row r="386" spans="2:3" x14ac:dyDescent="0.2">
      <c r="B386" s="1">
        <v>43277</v>
      </c>
      <c r="C386">
        <v>393.25</v>
      </c>
    </row>
    <row r="387" spans="2:3" x14ac:dyDescent="0.2">
      <c r="B387" s="1">
        <v>43278</v>
      </c>
      <c r="C387">
        <v>391.25</v>
      </c>
    </row>
    <row r="388" spans="2:3" x14ac:dyDescent="0.2">
      <c r="B388" s="1">
        <v>43279</v>
      </c>
      <c r="C388">
        <v>385</v>
      </c>
    </row>
    <row r="389" spans="2:3" x14ac:dyDescent="0.2">
      <c r="B389" s="1">
        <v>43280</v>
      </c>
      <c r="C389">
        <v>389.5</v>
      </c>
    </row>
    <row r="390" spans="2:3" x14ac:dyDescent="0.2">
      <c r="B390" s="1">
        <v>43283</v>
      </c>
      <c r="C390">
        <v>382</v>
      </c>
    </row>
    <row r="391" spans="2:3" x14ac:dyDescent="0.2">
      <c r="B391" s="1">
        <v>43284</v>
      </c>
      <c r="C391">
        <v>386.5</v>
      </c>
    </row>
    <row r="392" spans="2:3" x14ac:dyDescent="0.2">
      <c r="B392" s="1">
        <v>43286</v>
      </c>
      <c r="C392">
        <v>387.5</v>
      </c>
    </row>
    <row r="393" spans="2:3" x14ac:dyDescent="0.2">
      <c r="B393" s="1">
        <v>43287</v>
      </c>
      <c r="C393">
        <v>394.25</v>
      </c>
    </row>
    <row r="394" spans="2:3" x14ac:dyDescent="0.2">
      <c r="B394" s="1">
        <v>43290</v>
      </c>
      <c r="C394">
        <v>389.25</v>
      </c>
    </row>
    <row r="395" spans="2:3" x14ac:dyDescent="0.2">
      <c r="B395" s="1">
        <v>43291</v>
      </c>
      <c r="C395">
        <v>385.75</v>
      </c>
    </row>
    <row r="396" spans="2:3" x14ac:dyDescent="0.2">
      <c r="B396" s="1">
        <v>43292</v>
      </c>
      <c r="C396">
        <v>380.25</v>
      </c>
    </row>
    <row r="397" spans="2:3" x14ac:dyDescent="0.2">
      <c r="B397" s="1">
        <v>43293</v>
      </c>
      <c r="C397">
        <v>386</v>
      </c>
    </row>
    <row r="398" spans="2:3" x14ac:dyDescent="0.2">
      <c r="B398" s="1">
        <v>43294</v>
      </c>
      <c r="C398">
        <v>382.25</v>
      </c>
    </row>
    <row r="399" spans="2:3" x14ac:dyDescent="0.2">
      <c r="B399" s="1">
        <v>43297</v>
      </c>
      <c r="C399">
        <v>383.75</v>
      </c>
    </row>
    <row r="400" spans="2:3" x14ac:dyDescent="0.2">
      <c r="B400" s="1">
        <v>43298</v>
      </c>
      <c r="C400">
        <v>387.25</v>
      </c>
    </row>
    <row r="401" spans="2:3" x14ac:dyDescent="0.2">
      <c r="B401" s="1">
        <v>43299</v>
      </c>
      <c r="C401">
        <v>387.75</v>
      </c>
    </row>
    <row r="402" spans="2:3" x14ac:dyDescent="0.2">
      <c r="B402" s="1">
        <v>43300</v>
      </c>
      <c r="C402">
        <v>390.5</v>
      </c>
    </row>
    <row r="403" spans="2:3" x14ac:dyDescent="0.2">
      <c r="B403" s="1">
        <v>43301</v>
      </c>
      <c r="C403">
        <v>393.5</v>
      </c>
    </row>
    <row r="404" spans="2:3" x14ac:dyDescent="0.2">
      <c r="B404" s="1">
        <v>43304</v>
      </c>
      <c r="C404">
        <v>395.75</v>
      </c>
    </row>
    <row r="405" spans="2:3" x14ac:dyDescent="0.2">
      <c r="B405" s="1">
        <v>43305</v>
      </c>
      <c r="C405">
        <v>391.25</v>
      </c>
    </row>
    <row r="406" spans="2:3" x14ac:dyDescent="0.2">
      <c r="B406" s="1">
        <v>43306</v>
      </c>
      <c r="C406">
        <v>397.25</v>
      </c>
    </row>
    <row r="407" spans="2:3" x14ac:dyDescent="0.2">
      <c r="B407" s="1">
        <v>43307</v>
      </c>
      <c r="C407">
        <v>397.75</v>
      </c>
    </row>
    <row r="408" spans="2:3" x14ac:dyDescent="0.2">
      <c r="B408" s="1">
        <v>43308</v>
      </c>
      <c r="C408">
        <v>398.75</v>
      </c>
    </row>
    <row r="409" spans="2:3" x14ac:dyDescent="0.2">
      <c r="B409" s="1">
        <v>43311</v>
      </c>
      <c r="C409">
        <v>402.5</v>
      </c>
    </row>
    <row r="410" spans="2:3" x14ac:dyDescent="0.2">
      <c r="B410" s="1">
        <v>43312</v>
      </c>
      <c r="C410">
        <v>406.25</v>
      </c>
    </row>
    <row r="411" spans="2:3" x14ac:dyDescent="0.2">
      <c r="B411" s="1">
        <v>43313</v>
      </c>
      <c r="C411">
        <v>401.5</v>
      </c>
    </row>
    <row r="412" spans="2:3" x14ac:dyDescent="0.2">
      <c r="B412" s="1">
        <v>43314</v>
      </c>
      <c r="C412">
        <v>405</v>
      </c>
    </row>
    <row r="413" spans="2:3" x14ac:dyDescent="0.2">
      <c r="B413" s="1">
        <v>43315</v>
      </c>
      <c r="C413">
        <v>407.75</v>
      </c>
    </row>
    <row r="414" spans="2:3" x14ac:dyDescent="0.2">
      <c r="B414" s="1">
        <v>43318</v>
      </c>
      <c r="C414">
        <v>409</v>
      </c>
    </row>
    <row r="415" spans="2:3" x14ac:dyDescent="0.2">
      <c r="B415" s="1">
        <v>43319</v>
      </c>
      <c r="C415">
        <v>408.5</v>
      </c>
    </row>
    <row r="416" spans="2:3" x14ac:dyDescent="0.2">
      <c r="B416" s="1">
        <v>43320</v>
      </c>
      <c r="C416">
        <v>408.5</v>
      </c>
    </row>
    <row r="417" spans="2:3" x14ac:dyDescent="0.2">
      <c r="B417" s="1">
        <v>43321</v>
      </c>
      <c r="C417">
        <v>406.75</v>
      </c>
    </row>
    <row r="418" spans="2:3" x14ac:dyDescent="0.2">
      <c r="B418" s="1">
        <v>43322</v>
      </c>
      <c r="C418">
        <v>397.25</v>
      </c>
    </row>
    <row r="419" spans="2:3" x14ac:dyDescent="0.2">
      <c r="B419" s="1">
        <v>43325</v>
      </c>
      <c r="C419">
        <v>395.5</v>
      </c>
    </row>
    <row r="420" spans="2:3" x14ac:dyDescent="0.2">
      <c r="B420" s="1">
        <v>43326</v>
      </c>
      <c r="C420">
        <v>400.75</v>
      </c>
    </row>
    <row r="421" spans="2:3" x14ac:dyDescent="0.2">
      <c r="B421" s="1">
        <v>43327</v>
      </c>
      <c r="C421">
        <v>400.5</v>
      </c>
    </row>
    <row r="422" spans="2:3" x14ac:dyDescent="0.2">
      <c r="B422" s="1">
        <v>43328</v>
      </c>
      <c r="C422">
        <v>403.25</v>
      </c>
    </row>
    <row r="423" spans="2:3" x14ac:dyDescent="0.2">
      <c r="B423" s="1">
        <v>43329</v>
      </c>
      <c r="C423">
        <v>401.75</v>
      </c>
    </row>
    <row r="424" spans="2:3" x14ac:dyDescent="0.2">
      <c r="B424" s="1">
        <v>43332</v>
      </c>
      <c r="C424">
        <v>400</v>
      </c>
    </row>
    <row r="425" spans="2:3" x14ac:dyDescent="0.2">
      <c r="B425" s="1">
        <v>43333</v>
      </c>
      <c r="C425">
        <v>397.5</v>
      </c>
    </row>
    <row r="426" spans="2:3" x14ac:dyDescent="0.2">
      <c r="B426" s="1">
        <v>43334</v>
      </c>
      <c r="C426">
        <v>392</v>
      </c>
    </row>
    <row r="427" spans="2:3" x14ac:dyDescent="0.2">
      <c r="B427" s="1">
        <v>43335</v>
      </c>
      <c r="C427">
        <v>387.5</v>
      </c>
    </row>
    <row r="428" spans="2:3" x14ac:dyDescent="0.2">
      <c r="B428" s="1">
        <v>43336</v>
      </c>
      <c r="C428">
        <v>388.75</v>
      </c>
    </row>
    <row r="429" spans="2:3" x14ac:dyDescent="0.2">
      <c r="B429" s="1">
        <v>43339</v>
      </c>
      <c r="C429">
        <v>388</v>
      </c>
    </row>
    <row r="430" spans="2:3" x14ac:dyDescent="0.2">
      <c r="B430" s="1">
        <v>43340</v>
      </c>
      <c r="C430">
        <v>384</v>
      </c>
    </row>
    <row r="431" spans="2:3" x14ac:dyDescent="0.2">
      <c r="B431" s="1">
        <v>43341</v>
      </c>
      <c r="C431">
        <v>385</v>
      </c>
    </row>
    <row r="432" spans="2:3" x14ac:dyDescent="0.2">
      <c r="B432" s="1">
        <v>43342</v>
      </c>
      <c r="C432">
        <v>384.75</v>
      </c>
    </row>
    <row r="433" spans="2:3" x14ac:dyDescent="0.2">
      <c r="B433" s="1">
        <v>43343</v>
      </c>
      <c r="C433">
        <v>391</v>
      </c>
    </row>
    <row r="434" spans="2:3" x14ac:dyDescent="0.2">
      <c r="B434" s="1">
        <v>43347</v>
      </c>
      <c r="C434">
        <v>393.25</v>
      </c>
    </row>
    <row r="435" spans="2:3" x14ac:dyDescent="0.2">
      <c r="B435" s="1">
        <v>43348</v>
      </c>
      <c r="C435">
        <v>391.25</v>
      </c>
    </row>
    <row r="436" spans="2:3" x14ac:dyDescent="0.2">
      <c r="B436" s="1">
        <v>43349</v>
      </c>
      <c r="C436">
        <v>391.75</v>
      </c>
    </row>
    <row r="437" spans="2:3" x14ac:dyDescent="0.2">
      <c r="B437" s="1">
        <v>43350</v>
      </c>
      <c r="C437">
        <v>392.25</v>
      </c>
    </row>
    <row r="438" spans="2:3" x14ac:dyDescent="0.2">
      <c r="B438" s="1">
        <v>43353</v>
      </c>
      <c r="C438">
        <v>393.25</v>
      </c>
    </row>
    <row r="439" spans="2:3" x14ac:dyDescent="0.2">
      <c r="B439" s="1">
        <v>43354</v>
      </c>
      <c r="C439">
        <v>392</v>
      </c>
    </row>
    <row r="440" spans="2:3" x14ac:dyDescent="0.2">
      <c r="B440" s="1">
        <v>43355</v>
      </c>
      <c r="C440">
        <v>383</v>
      </c>
    </row>
    <row r="441" spans="2:3" x14ac:dyDescent="0.2">
      <c r="B441" s="1">
        <v>43356</v>
      </c>
      <c r="C441">
        <v>382.5</v>
      </c>
    </row>
    <row r="442" spans="2:3" x14ac:dyDescent="0.2">
      <c r="B442" s="1">
        <v>43357</v>
      </c>
      <c r="C442">
        <v>383.25</v>
      </c>
    </row>
    <row r="443" spans="2:3" x14ac:dyDescent="0.2">
      <c r="B443" s="1">
        <v>43360</v>
      </c>
      <c r="C443">
        <v>380.25</v>
      </c>
    </row>
    <row r="444" spans="2:3" x14ac:dyDescent="0.2">
      <c r="B444" s="1">
        <v>43361</v>
      </c>
      <c r="C444">
        <v>376</v>
      </c>
    </row>
    <row r="445" spans="2:3" x14ac:dyDescent="0.2">
      <c r="B445" s="1">
        <v>43362</v>
      </c>
      <c r="C445">
        <v>378.5</v>
      </c>
    </row>
    <row r="446" spans="2:3" x14ac:dyDescent="0.2">
      <c r="B446" s="1">
        <v>43363</v>
      </c>
      <c r="C446">
        <v>384</v>
      </c>
    </row>
    <row r="447" spans="2:3" x14ac:dyDescent="0.2">
      <c r="B447" s="1">
        <v>43364</v>
      </c>
      <c r="C447">
        <v>387.5</v>
      </c>
    </row>
    <row r="448" spans="2:3" x14ac:dyDescent="0.2">
      <c r="B448" s="1">
        <v>43367</v>
      </c>
      <c r="C448">
        <v>390</v>
      </c>
    </row>
    <row r="449" spans="2:3" x14ac:dyDescent="0.2">
      <c r="B449" s="1">
        <v>43368</v>
      </c>
      <c r="C449">
        <v>392.5</v>
      </c>
    </row>
    <row r="450" spans="2:3" x14ac:dyDescent="0.2">
      <c r="B450" s="1">
        <v>43369</v>
      </c>
      <c r="C450">
        <v>391.5</v>
      </c>
    </row>
    <row r="451" spans="2:3" x14ac:dyDescent="0.2">
      <c r="B451" s="1">
        <v>43370</v>
      </c>
      <c r="C451">
        <v>392.75</v>
      </c>
    </row>
    <row r="452" spans="2:3" x14ac:dyDescent="0.2">
      <c r="B452" s="1">
        <v>43371</v>
      </c>
      <c r="C452">
        <v>385</v>
      </c>
    </row>
    <row r="453" spans="2:3" x14ac:dyDescent="0.2">
      <c r="B453" s="1">
        <v>43374</v>
      </c>
      <c r="C453">
        <v>393.75</v>
      </c>
    </row>
    <row r="454" spans="2:3" x14ac:dyDescent="0.2">
      <c r="B454" s="1">
        <v>43375</v>
      </c>
      <c r="C454">
        <v>395.75</v>
      </c>
    </row>
    <row r="455" spans="2:3" x14ac:dyDescent="0.2">
      <c r="B455" s="1">
        <v>43376</v>
      </c>
      <c r="C455">
        <v>393.5</v>
      </c>
    </row>
    <row r="456" spans="2:3" x14ac:dyDescent="0.2">
      <c r="B456" s="1">
        <v>43377</v>
      </c>
      <c r="C456">
        <v>395</v>
      </c>
    </row>
    <row r="457" spans="2:3" x14ac:dyDescent="0.2">
      <c r="B457" s="1">
        <v>43378</v>
      </c>
      <c r="C457">
        <v>395.5</v>
      </c>
    </row>
    <row r="458" spans="2:3" x14ac:dyDescent="0.2">
      <c r="B458" s="1">
        <v>43381</v>
      </c>
      <c r="C458">
        <v>394</v>
      </c>
    </row>
    <row r="459" spans="2:3" x14ac:dyDescent="0.2">
      <c r="B459" s="1">
        <v>43382</v>
      </c>
      <c r="C459">
        <v>392.25</v>
      </c>
    </row>
    <row r="460" spans="2:3" x14ac:dyDescent="0.2">
      <c r="B460" s="1">
        <v>43383</v>
      </c>
      <c r="C460">
        <v>391</v>
      </c>
    </row>
    <row r="461" spans="2:3" x14ac:dyDescent="0.2">
      <c r="B461" s="1">
        <v>43384</v>
      </c>
      <c r="C461">
        <v>397</v>
      </c>
    </row>
    <row r="462" spans="2:3" x14ac:dyDescent="0.2">
      <c r="B462" s="1">
        <v>43385</v>
      </c>
      <c r="C462">
        <v>399.75</v>
      </c>
    </row>
    <row r="463" spans="2:3" x14ac:dyDescent="0.2">
      <c r="B463" s="1">
        <v>43388</v>
      </c>
      <c r="C463">
        <v>403.25</v>
      </c>
    </row>
    <row r="464" spans="2:3" x14ac:dyDescent="0.2">
      <c r="B464" s="1">
        <v>43389</v>
      </c>
      <c r="C464">
        <v>400.5</v>
      </c>
    </row>
    <row r="465" spans="2:3" x14ac:dyDescent="0.2">
      <c r="B465" s="1">
        <v>43390</v>
      </c>
      <c r="C465">
        <v>399.5</v>
      </c>
    </row>
    <row r="466" spans="2:3" x14ac:dyDescent="0.2">
      <c r="B466" s="1">
        <v>43391</v>
      </c>
      <c r="C466">
        <v>396.75</v>
      </c>
    </row>
    <row r="467" spans="2:3" x14ac:dyDescent="0.2">
      <c r="B467" s="1">
        <v>43392</v>
      </c>
      <c r="C467">
        <v>394.5</v>
      </c>
    </row>
    <row r="468" spans="2:3" x14ac:dyDescent="0.2">
      <c r="B468" s="1">
        <v>43395</v>
      </c>
      <c r="C468">
        <v>396.25</v>
      </c>
    </row>
    <row r="469" spans="2:3" x14ac:dyDescent="0.2">
      <c r="B469" s="1">
        <v>43396</v>
      </c>
      <c r="C469">
        <v>397.5</v>
      </c>
    </row>
    <row r="470" spans="2:3" x14ac:dyDescent="0.2">
      <c r="B470" s="1">
        <v>43397</v>
      </c>
      <c r="C470">
        <v>395.75</v>
      </c>
    </row>
    <row r="471" spans="2:3" x14ac:dyDescent="0.2">
      <c r="B471" s="1">
        <v>43398</v>
      </c>
      <c r="C471">
        <v>389.75</v>
      </c>
    </row>
    <row r="472" spans="2:3" x14ac:dyDescent="0.2">
      <c r="B472" s="1">
        <v>43399</v>
      </c>
      <c r="C472">
        <v>396</v>
      </c>
    </row>
    <row r="473" spans="2:3" x14ac:dyDescent="0.2">
      <c r="B473" s="1">
        <v>43402</v>
      </c>
      <c r="C473">
        <v>395.25</v>
      </c>
    </row>
    <row r="474" spans="2:3" x14ac:dyDescent="0.2">
      <c r="B474" s="1">
        <v>43403</v>
      </c>
      <c r="C474">
        <v>393.25</v>
      </c>
    </row>
    <row r="475" spans="2:3" x14ac:dyDescent="0.2">
      <c r="B475" s="1">
        <v>43404</v>
      </c>
      <c r="C475">
        <v>391.5</v>
      </c>
    </row>
    <row r="476" spans="2:3" x14ac:dyDescent="0.2">
      <c r="B476" s="1">
        <v>43405</v>
      </c>
      <c r="C476">
        <v>394</v>
      </c>
    </row>
    <row r="477" spans="2:3" x14ac:dyDescent="0.2">
      <c r="B477" s="1">
        <v>43406</v>
      </c>
      <c r="C477">
        <v>397.75</v>
      </c>
    </row>
    <row r="478" spans="2:3" x14ac:dyDescent="0.2">
      <c r="B478" s="1">
        <v>43409</v>
      </c>
      <c r="C478">
        <v>399.5</v>
      </c>
    </row>
    <row r="479" spans="2:3" x14ac:dyDescent="0.2">
      <c r="B479" s="1">
        <v>43410</v>
      </c>
      <c r="C479">
        <v>399</v>
      </c>
    </row>
    <row r="480" spans="2:3" x14ac:dyDescent="0.2">
      <c r="B480" s="1">
        <v>43411</v>
      </c>
      <c r="C480">
        <v>397.75</v>
      </c>
    </row>
    <row r="481" spans="2:3" x14ac:dyDescent="0.2">
      <c r="B481" s="1">
        <v>43412</v>
      </c>
      <c r="C481">
        <v>401</v>
      </c>
    </row>
    <row r="482" spans="2:3" x14ac:dyDescent="0.2">
      <c r="B482" s="1">
        <v>43413</v>
      </c>
      <c r="C482">
        <v>398</v>
      </c>
    </row>
    <row r="483" spans="2:3" x14ac:dyDescent="0.2">
      <c r="B483" s="1">
        <v>43416</v>
      </c>
      <c r="C483">
        <v>399</v>
      </c>
    </row>
    <row r="484" spans="2:3" x14ac:dyDescent="0.2">
      <c r="B484" s="1">
        <v>43417</v>
      </c>
      <c r="C484">
        <v>394.75</v>
      </c>
    </row>
    <row r="485" spans="2:3" x14ac:dyDescent="0.2">
      <c r="B485" s="1">
        <v>43418</v>
      </c>
      <c r="C485">
        <v>393.75</v>
      </c>
    </row>
    <row r="486" spans="2:3" x14ac:dyDescent="0.2">
      <c r="B486" s="1">
        <v>43419</v>
      </c>
      <c r="C486">
        <v>393.75</v>
      </c>
    </row>
    <row r="487" spans="2:3" x14ac:dyDescent="0.2">
      <c r="B487" s="1">
        <v>43420</v>
      </c>
      <c r="C487">
        <v>392</v>
      </c>
    </row>
    <row r="488" spans="2:3" x14ac:dyDescent="0.2">
      <c r="B488" s="1">
        <v>43423</v>
      </c>
      <c r="C488">
        <v>390.75</v>
      </c>
    </row>
    <row r="489" spans="2:3" x14ac:dyDescent="0.2">
      <c r="B489" s="1">
        <v>43424</v>
      </c>
      <c r="C489">
        <v>390</v>
      </c>
    </row>
    <row r="490" spans="2:3" x14ac:dyDescent="0.2">
      <c r="B490" s="1">
        <v>43425</v>
      </c>
      <c r="C490">
        <v>390.75</v>
      </c>
    </row>
    <row r="491" spans="2:3" x14ac:dyDescent="0.2">
      <c r="B491" s="1">
        <v>43427</v>
      </c>
      <c r="C491">
        <v>389</v>
      </c>
    </row>
    <row r="492" spans="2:3" x14ac:dyDescent="0.2">
      <c r="B492" s="1">
        <v>43430</v>
      </c>
      <c r="C492">
        <v>386.25</v>
      </c>
    </row>
    <row r="493" spans="2:3" x14ac:dyDescent="0.2">
      <c r="B493" s="1">
        <v>43431</v>
      </c>
      <c r="C493">
        <v>386</v>
      </c>
    </row>
    <row r="494" spans="2:3" x14ac:dyDescent="0.2">
      <c r="B494" s="1">
        <v>43432</v>
      </c>
      <c r="C494">
        <v>389.75</v>
      </c>
    </row>
    <row r="495" spans="2:3" x14ac:dyDescent="0.2">
      <c r="B495" s="1">
        <v>43433</v>
      </c>
      <c r="C495">
        <v>390</v>
      </c>
    </row>
    <row r="496" spans="2:3" x14ac:dyDescent="0.2">
      <c r="B496" s="1">
        <v>43434</v>
      </c>
      <c r="C496">
        <v>394</v>
      </c>
    </row>
    <row r="497" spans="2:3" x14ac:dyDescent="0.2">
      <c r="B497" s="1">
        <v>43437</v>
      </c>
      <c r="C497">
        <v>397.75</v>
      </c>
    </row>
    <row r="498" spans="2:3" x14ac:dyDescent="0.2">
      <c r="B498" s="1">
        <v>43438</v>
      </c>
      <c r="C498">
        <v>399</v>
      </c>
    </row>
    <row r="499" spans="2:3" x14ac:dyDescent="0.2">
      <c r="B499" s="1">
        <v>43439</v>
      </c>
      <c r="C499">
        <v>398.25</v>
      </c>
    </row>
    <row r="500" spans="2:3" x14ac:dyDescent="0.2">
      <c r="B500" s="1">
        <v>43440</v>
      </c>
      <c r="C500">
        <v>396.75</v>
      </c>
    </row>
    <row r="501" spans="2:3" x14ac:dyDescent="0.2">
      <c r="B501" s="1">
        <v>43441</v>
      </c>
      <c r="C501">
        <v>399.25</v>
      </c>
    </row>
    <row r="502" spans="2:3" x14ac:dyDescent="0.2">
      <c r="B502" s="1">
        <v>43444</v>
      </c>
      <c r="C502">
        <v>398.5</v>
      </c>
    </row>
    <row r="503" spans="2:3" x14ac:dyDescent="0.2">
      <c r="B503" s="1">
        <v>43445</v>
      </c>
      <c r="C503">
        <v>400</v>
      </c>
    </row>
    <row r="504" spans="2:3" x14ac:dyDescent="0.2">
      <c r="B504" s="1">
        <v>43446</v>
      </c>
      <c r="C504">
        <v>400</v>
      </c>
    </row>
    <row r="505" spans="2:3" x14ac:dyDescent="0.2">
      <c r="B505" s="1">
        <v>43447</v>
      </c>
      <c r="C505">
        <v>399.75</v>
      </c>
    </row>
    <row r="506" spans="2:3" x14ac:dyDescent="0.2">
      <c r="B506" s="1">
        <v>43448</v>
      </c>
      <c r="C506">
        <v>400</v>
      </c>
    </row>
    <row r="507" spans="2:3" x14ac:dyDescent="0.2">
      <c r="B507" s="1">
        <v>43451</v>
      </c>
      <c r="C507">
        <v>399.75</v>
      </c>
    </row>
    <row r="508" spans="2:3" x14ac:dyDescent="0.2">
      <c r="B508" s="1">
        <v>43452</v>
      </c>
      <c r="C508">
        <v>401.25</v>
      </c>
    </row>
    <row r="509" spans="2:3" x14ac:dyDescent="0.2">
      <c r="B509" s="1">
        <v>43453</v>
      </c>
      <c r="C509">
        <v>398.25</v>
      </c>
    </row>
    <row r="510" spans="2:3" x14ac:dyDescent="0.2">
      <c r="B510" s="1">
        <v>43454</v>
      </c>
      <c r="C510">
        <v>392.25</v>
      </c>
    </row>
    <row r="511" spans="2:3" x14ac:dyDescent="0.2">
      <c r="B511" s="1">
        <v>43455</v>
      </c>
      <c r="C511">
        <v>395.25</v>
      </c>
    </row>
    <row r="512" spans="2:3" x14ac:dyDescent="0.2">
      <c r="B512" s="1">
        <v>43458</v>
      </c>
      <c r="C512">
        <v>394.75</v>
      </c>
    </row>
    <row r="513" spans="2:3" x14ac:dyDescent="0.2">
      <c r="B513" s="1">
        <v>43460</v>
      </c>
      <c r="C513">
        <v>391.25</v>
      </c>
    </row>
    <row r="514" spans="2:3" x14ac:dyDescent="0.2">
      <c r="B514" s="1">
        <v>43461</v>
      </c>
      <c r="C514">
        <v>392</v>
      </c>
    </row>
    <row r="515" spans="2:3" x14ac:dyDescent="0.2">
      <c r="B515" s="1">
        <v>43462</v>
      </c>
      <c r="C515">
        <v>393.25</v>
      </c>
    </row>
    <row r="516" spans="2:3" x14ac:dyDescent="0.2">
      <c r="B516" s="1">
        <v>43465</v>
      </c>
      <c r="C516">
        <v>393.5</v>
      </c>
    </row>
    <row r="517" spans="2:3" x14ac:dyDescent="0.2">
      <c r="B517" s="1">
        <v>43467</v>
      </c>
      <c r="C517">
        <v>393.75</v>
      </c>
    </row>
    <row r="518" spans="2:3" x14ac:dyDescent="0.2">
      <c r="B518" s="1">
        <v>43468</v>
      </c>
      <c r="C518">
        <v>397</v>
      </c>
    </row>
    <row r="519" spans="2:3" x14ac:dyDescent="0.2">
      <c r="B519" s="1">
        <v>43469</v>
      </c>
      <c r="C519">
        <v>399.75</v>
      </c>
    </row>
    <row r="520" spans="2:3" x14ac:dyDescent="0.2">
      <c r="B520" s="1">
        <v>43472</v>
      </c>
      <c r="C520">
        <v>399.75</v>
      </c>
    </row>
    <row r="521" spans="2:3" x14ac:dyDescent="0.2">
      <c r="B521" s="1">
        <v>43473</v>
      </c>
      <c r="C521">
        <v>398.5</v>
      </c>
    </row>
    <row r="522" spans="2:3" x14ac:dyDescent="0.2">
      <c r="B522" s="1">
        <v>43474</v>
      </c>
      <c r="C522">
        <v>400</v>
      </c>
    </row>
    <row r="523" spans="2:3" x14ac:dyDescent="0.2">
      <c r="B523" s="1">
        <v>43475</v>
      </c>
      <c r="C523">
        <v>395</v>
      </c>
    </row>
    <row r="524" spans="2:3" x14ac:dyDescent="0.2">
      <c r="B524" s="1">
        <v>43476</v>
      </c>
      <c r="C524">
        <v>397.25</v>
      </c>
    </row>
    <row r="525" spans="2:3" x14ac:dyDescent="0.2">
      <c r="B525" s="1">
        <v>43479</v>
      </c>
      <c r="C525">
        <v>398</v>
      </c>
    </row>
    <row r="526" spans="2:3" x14ac:dyDescent="0.2">
      <c r="B526" s="1">
        <v>43480</v>
      </c>
      <c r="C526">
        <v>391.5</v>
      </c>
    </row>
    <row r="527" spans="2:3" x14ac:dyDescent="0.2">
      <c r="B527" s="1">
        <v>43481</v>
      </c>
      <c r="C527">
        <v>393.75</v>
      </c>
    </row>
    <row r="528" spans="2:3" x14ac:dyDescent="0.2">
      <c r="B528" s="1">
        <v>43482</v>
      </c>
      <c r="C528">
        <v>398.5</v>
      </c>
    </row>
    <row r="529" spans="2:3" x14ac:dyDescent="0.2">
      <c r="B529" s="1">
        <v>43483</v>
      </c>
      <c r="C529">
        <v>399.75</v>
      </c>
    </row>
    <row r="530" spans="2:3" x14ac:dyDescent="0.2">
      <c r="B530" s="1">
        <v>43487</v>
      </c>
      <c r="C530">
        <v>397</v>
      </c>
    </row>
    <row r="531" spans="2:3" x14ac:dyDescent="0.2">
      <c r="B531" s="1">
        <v>43488</v>
      </c>
      <c r="C531">
        <v>397.75</v>
      </c>
    </row>
    <row r="532" spans="2:3" x14ac:dyDescent="0.2">
      <c r="B532" s="1">
        <v>43489</v>
      </c>
      <c r="C532">
        <v>396.5</v>
      </c>
    </row>
    <row r="533" spans="2:3" x14ac:dyDescent="0.2">
      <c r="B533" s="1">
        <v>43490</v>
      </c>
      <c r="C533">
        <v>399</v>
      </c>
    </row>
    <row r="534" spans="2:3" x14ac:dyDescent="0.2">
      <c r="B534" s="1">
        <v>43493</v>
      </c>
      <c r="C534">
        <v>398.5</v>
      </c>
    </row>
    <row r="535" spans="2:3" x14ac:dyDescent="0.2">
      <c r="B535" s="1">
        <v>43494</v>
      </c>
      <c r="C535">
        <v>396.25</v>
      </c>
    </row>
    <row r="536" spans="2:3" x14ac:dyDescent="0.2">
      <c r="B536" s="1">
        <v>43495</v>
      </c>
      <c r="C536">
        <v>399.5</v>
      </c>
    </row>
    <row r="537" spans="2:3" x14ac:dyDescent="0.2">
      <c r="B537" s="1">
        <v>43496</v>
      </c>
      <c r="C537">
        <v>395.5</v>
      </c>
    </row>
    <row r="538" spans="2:3" x14ac:dyDescent="0.2">
      <c r="B538" s="1">
        <v>43497</v>
      </c>
      <c r="C538">
        <v>397.5</v>
      </c>
    </row>
    <row r="539" spans="2:3" x14ac:dyDescent="0.2">
      <c r="B539" s="1">
        <v>43500</v>
      </c>
      <c r="C539">
        <v>398.25</v>
      </c>
    </row>
    <row r="540" spans="2:3" x14ac:dyDescent="0.2">
      <c r="B540" s="1">
        <v>43501</v>
      </c>
      <c r="C540">
        <v>399</v>
      </c>
    </row>
    <row r="541" spans="2:3" x14ac:dyDescent="0.2">
      <c r="B541" s="1">
        <v>43502</v>
      </c>
      <c r="C541">
        <v>398.5</v>
      </c>
    </row>
    <row r="542" spans="2:3" x14ac:dyDescent="0.2">
      <c r="B542" s="1">
        <v>43503</v>
      </c>
      <c r="C542">
        <v>395.25</v>
      </c>
    </row>
    <row r="543" spans="2:3" x14ac:dyDescent="0.2">
      <c r="B543" s="1">
        <v>43504</v>
      </c>
      <c r="C543">
        <v>393.5</v>
      </c>
    </row>
    <row r="544" spans="2:3" x14ac:dyDescent="0.2">
      <c r="B544" s="1">
        <v>43507</v>
      </c>
      <c r="C544">
        <v>392</v>
      </c>
    </row>
    <row r="545" spans="2:3" x14ac:dyDescent="0.2">
      <c r="B545" s="1">
        <v>43508</v>
      </c>
      <c r="C545">
        <v>396.75</v>
      </c>
    </row>
    <row r="546" spans="2:3" x14ac:dyDescent="0.2">
      <c r="B546" s="1">
        <v>43509</v>
      </c>
      <c r="C546">
        <v>397.25</v>
      </c>
    </row>
    <row r="547" spans="2:3" x14ac:dyDescent="0.2">
      <c r="B547" s="1">
        <v>43510</v>
      </c>
      <c r="C547">
        <v>394</v>
      </c>
    </row>
    <row r="548" spans="2:3" x14ac:dyDescent="0.2">
      <c r="B548" s="1">
        <v>43511</v>
      </c>
      <c r="C548">
        <v>394.25</v>
      </c>
    </row>
    <row r="549" spans="2:3" x14ac:dyDescent="0.2">
      <c r="B549" s="1">
        <v>43515</v>
      </c>
      <c r="C549">
        <v>390.75</v>
      </c>
    </row>
    <row r="550" spans="2:3" x14ac:dyDescent="0.2">
      <c r="B550" s="1">
        <v>43516</v>
      </c>
      <c r="C550">
        <v>392.5</v>
      </c>
    </row>
    <row r="551" spans="2:3" x14ac:dyDescent="0.2">
      <c r="B551" s="1">
        <v>43517</v>
      </c>
      <c r="C551">
        <v>396.25</v>
      </c>
    </row>
    <row r="552" spans="2:3" x14ac:dyDescent="0.2">
      <c r="B552" s="1">
        <v>43518</v>
      </c>
      <c r="C552">
        <v>396.5</v>
      </c>
    </row>
    <row r="553" spans="2:3" x14ac:dyDescent="0.2">
      <c r="B553" s="1">
        <v>43521</v>
      </c>
      <c r="C553">
        <v>392.75</v>
      </c>
    </row>
    <row r="554" spans="2:3" x14ac:dyDescent="0.2">
      <c r="B554" s="1">
        <v>43522</v>
      </c>
      <c r="C554">
        <v>389.75</v>
      </c>
    </row>
    <row r="555" spans="2:3" x14ac:dyDescent="0.2">
      <c r="B555" s="1">
        <v>43523</v>
      </c>
      <c r="C555">
        <v>388</v>
      </c>
    </row>
    <row r="556" spans="2:3" x14ac:dyDescent="0.2">
      <c r="B556" s="1">
        <v>43524</v>
      </c>
      <c r="C556">
        <v>385.25</v>
      </c>
    </row>
    <row r="557" spans="2:3" x14ac:dyDescent="0.2">
      <c r="B557" s="1">
        <v>43525</v>
      </c>
      <c r="C557">
        <v>387.25</v>
      </c>
    </row>
    <row r="558" spans="2:3" x14ac:dyDescent="0.2">
      <c r="B558" s="1">
        <v>43528</v>
      </c>
      <c r="C558">
        <v>389</v>
      </c>
    </row>
    <row r="559" spans="2:3" x14ac:dyDescent="0.2">
      <c r="B559" s="1">
        <v>43529</v>
      </c>
      <c r="C559">
        <v>390.25</v>
      </c>
    </row>
    <row r="560" spans="2:3" x14ac:dyDescent="0.2">
      <c r="B560" s="1">
        <v>43530</v>
      </c>
      <c r="C560">
        <v>387.5</v>
      </c>
    </row>
    <row r="561" spans="2:3" x14ac:dyDescent="0.2">
      <c r="B561" s="1">
        <v>43531</v>
      </c>
      <c r="C561">
        <v>381</v>
      </c>
    </row>
    <row r="562" spans="2:3" x14ac:dyDescent="0.2">
      <c r="B562" s="1">
        <v>43532</v>
      </c>
      <c r="C562">
        <v>380.25</v>
      </c>
    </row>
    <row r="563" spans="2:3" x14ac:dyDescent="0.2">
      <c r="B563" s="1">
        <v>43535</v>
      </c>
      <c r="C563">
        <v>378.25</v>
      </c>
    </row>
    <row r="564" spans="2:3" x14ac:dyDescent="0.2">
      <c r="B564" s="1">
        <v>43536</v>
      </c>
      <c r="C564">
        <v>382.75</v>
      </c>
    </row>
    <row r="565" spans="2:3" x14ac:dyDescent="0.2">
      <c r="B565" s="1">
        <v>43537</v>
      </c>
      <c r="C565">
        <v>383.5</v>
      </c>
    </row>
    <row r="566" spans="2:3" x14ac:dyDescent="0.2">
      <c r="B566" s="1">
        <v>43538</v>
      </c>
      <c r="C566">
        <v>386.25</v>
      </c>
    </row>
    <row r="567" spans="2:3" x14ac:dyDescent="0.2">
      <c r="B567" s="1">
        <v>43539</v>
      </c>
      <c r="C567">
        <v>388.75</v>
      </c>
    </row>
    <row r="568" spans="2:3" x14ac:dyDescent="0.2">
      <c r="B568" s="1">
        <v>43542</v>
      </c>
      <c r="C568">
        <v>387.5</v>
      </c>
    </row>
    <row r="569" spans="2:3" x14ac:dyDescent="0.2">
      <c r="B569" s="1">
        <v>43543</v>
      </c>
      <c r="C569">
        <v>387.5</v>
      </c>
    </row>
    <row r="570" spans="2:3" x14ac:dyDescent="0.2">
      <c r="B570" s="1">
        <v>43544</v>
      </c>
      <c r="C570">
        <v>388</v>
      </c>
    </row>
    <row r="571" spans="2:3" x14ac:dyDescent="0.2">
      <c r="B571" s="1">
        <v>43545</v>
      </c>
      <c r="C571">
        <v>391.75</v>
      </c>
    </row>
    <row r="572" spans="2:3" x14ac:dyDescent="0.2">
      <c r="B572" s="1">
        <v>43546</v>
      </c>
      <c r="C572">
        <v>393.25</v>
      </c>
    </row>
    <row r="573" spans="2:3" x14ac:dyDescent="0.2">
      <c r="B573" s="1">
        <v>43549</v>
      </c>
      <c r="C573">
        <v>395.25</v>
      </c>
    </row>
    <row r="574" spans="2:3" x14ac:dyDescent="0.2">
      <c r="B574" s="1">
        <v>43550</v>
      </c>
      <c r="C574">
        <v>393.25</v>
      </c>
    </row>
    <row r="575" spans="2:3" x14ac:dyDescent="0.2">
      <c r="B575" s="1">
        <v>43551</v>
      </c>
      <c r="C575">
        <v>390.5</v>
      </c>
    </row>
    <row r="576" spans="2:3" x14ac:dyDescent="0.2">
      <c r="B576" s="1">
        <v>43552</v>
      </c>
      <c r="C576">
        <v>391</v>
      </c>
    </row>
    <row r="577" spans="2:3" x14ac:dyDescent="0.2">
      <c r="B577" s="1">
        <v>43553</v>
      </c>
      <c r="C577">
        <v>375</v>
      </c>
    </row>
    <row r="578" spans="2:3" x14ac:dyDescent="0.2">
      <c r="B578" s="1">
        <v>43556</v>
      </c>
      <c r="C578">
        <v>379.25</v>
      </c>
    </row>
    <row r="579" spans="2:3" x14ac:dyDescent="0.2">
      <c r="B579" s="1">
        <v>43557</v>
      </c>
      <c r="C579">
        <v>379.25</v>
      </c>
    </row>
    <row r="580" spans="2:3" x14ac:dyDescent="0.2">
      <c r="B580" s="1">
        <v>43558</v>
      </c>
      <c r="C580">
        <v>380.5</v>
      </c>
    </row>
    <row r="581" spans="2:3" x14ac:dyDescent="0.2">
      <c r="B581" s="1">
        <v>43559</v>
      </c>
      <c r="C581">
        <v>382.5</v>
      </c>
    </row>
    <row r="582" spans="2:3" x14ac:dyDescent="0.2">
      <c r="B582" s="1">
        <v>43560</v>
      </c>
      <c r="C582">
        <v>379.5</v>
      </c>
    </row>
    <row r="583" spans="2:3" x14ac:dyDescent="0.2">
      <c r="B583" s="1">
        <v>43563</v>
      </c>
      <c r="C583">
        <v>377.25</v>
      </c>
    </row>
    <row r="584" spans="2:3" x14ac:dyDescent="0.2">
      <c r="B584" s="1">
        <v>43564</v>
      </c>
      <c r="C584">
        <v>377.25</v>
      </c>
    </row>
    <row r="585" spans="2:3" x14ac:dyDescent="0.2">
      <c r="B585" s="1">
        <v>43565</v>
      </c>
      <c r="C585">
        <v>379</v>
      </c>
    </row>
    <row r="586" spans="2:3" x14ac:dyDescent="0.2">
      <c r="B586" s="1">
        <v>43566</v>
      </c>
      <c r="C586">
        <v>376.75</v>
      </c>
    </row>
    <row r="587" spans="2:3" x14ac:dyDescent="0.2">
      <c r="B587" s="1">
        <v>43567</v>
      </c>
      <c r="C587">
        <v>377.5</v>
      </c>
    </row>
    <row r="588" spans="2:3" x14ac:dyDescent="0.2">
      <c r="B588" s="1">
        <v>43570</v>
      </c>
      <c r="C588">
        <v>379.5</v>
      </c>
    </row>
    <row r="589" spans="2:3" x14ac:dyDescent="0.2">
      <c r="B589" s="1">
        <v>43571</v>
      </c>
      <c r="C589">
        <v>376</v>
      </c>
    </row>
    <row r="590" spans="2:3" x14ac:dyDescent="0.2">
      <c r="B590" s="1">
        <v>43572</v>
      </c>
      <c r="C590">
        <v>375</v>
      </c>
    </row>
    <row r="591" spans="2:3" x14ac:dyDescent="0.2">
      <c r="B591" s="1">
        <v>43573</v>
      </c>
      <c r="C591">
        <v>375</v>
      </c>
    </row>
    <row r="592" spans="2:3" x14ac:dyDescent="0.2">
      <c r="B592" s="1">
        <v>43577</v>
      </c>
      <c r="C592">
        <v>371</v>
      </c>
    </row>
    <row r="593" spans="2:3" x14ac:dyDescent="0.2">
      <c r="B593" s="1">
        <v>43578</v>
      </c>
      <c r="C593">
        <v>368.25</v>
      </c>
    </row>
    <row r="594" spans="2:3" x14ac:dyDescent="0.2">
      <c r="B594" s="1">
        <v>43579</v>
      </c>
      <c r="C594">
        <v>364.25</v>
      </c>
    </row>
    <row r="595" spans="2:3" x14ac:dyDescent="0.2">
      <c r="B595" s="1">
        <v>43580</v>
      </c>
      <c r="C595">
        <v>365.5</v>
      </c>
    </row>
    <row r="596" spans="2:3" x14ac:dyDescent="0.2">
      <c r="B596" s="1">
        <v>43581</v>
      </c>
      <c r="C596">
        <v>369.5</v>
      </c>
    </row>
    <row r="597" spans="2:3" x14ac:dyDescent="0.2">
      <c r="B597" s="1">
        <v>43584</v>
      </c>
      <c r="C597">
        <v>370</v>
      </c>
    </row>
    <row r="598" spans="2:3" x14ac:dyDescent="0.2">
      <c r="B598" s="1">
        <v>43585</v>
      </c>
      <c r="C598">
        <v>370.5</v>
      </c>
    </row>
    <row r="599" spans="2:3" x14ac:dyDescent="0.2">
      <c r="B599" s="1">
        <v>43586</v>
      </c>
      <c r="C599">
        <v>376.25</v>
      </c>
    </row>
    <row r="600" spans="2:3" x14ac:dyDescent="0.2">
      <c r="B600" s="1">
        <v>43587</v>
      </c>
      <c r="C600">
        <v>377.75</v>
      </c>
    </row>
    <row r="601" spans="2:3" x14ac:dyDescent="0.2">
      <c r="B601" s="1">
        <v>43588</v>
      </c>
      <c r="C601">
        <v>377.75</v>
      </c>
    </row>
    <row r="602" spans="2:3" x14ac:dyDescent="0.2">
      <c r="B602" s="1">
        <v>43591</v>
      </c>
      <c r="C602">
        <v>371.75</v>
      </c>
    </row>
    <row r="603" spans="2:3" x14ac:dyDescent="0.2">
      <c r="B603" s="1">
        <v>43592</v>
      </c>
      <c r="C603">
        <v>374</v>
      </c>
    </row>
    <row r="604" spans="2:3" x14ac:dyDescent="0.2">
      <c r="B604" s="1">
        <v>43593</v>
      </c>
      <c r="C604">
        <v>372.25</v>
      </c>
    </row>
    <row r="605" spans="2:3" x14ac:dyDescent="0.2">
      <c r="B605" s="1">
        <v>43594</v>
      </c>
      <c r="C605">
        <v>362</v>
      </c>
    </row>
    <row r="606" spans="2:3" x14ac:dyDescent="0.2">
      <c r="B606" s="1">
        <v>43595</v>
      </c>
      <c r="C606">
        <v>361</v>
      </c>
    </row>
    <row r="607" spans="2:3" x14ac:dyDescent="0.2">
      <c r="B607" s="1">
        <v>43598</v>
      </c>
      <c r="C607">
        <v>365.75</v>
      </c>
    </row>
    <row r="608" spans="2:3" x14ac:dyDescent="0.2">
      <c r="B608" s="1">
        <v>43599</v>
      </c>
      <c r="C608">
        <v>377.25</v>
      </c>
    </row>
    <row r="609" spans="2:3" x14ac:dyDescent="0.2">
      <c r="B609" s="1">
        <v>43600</v>
      </c>
      <c r="C609">
        <v>378.25</v>
      </c>
    </row>
    <row r="610" spans="2:3" x14ac:dyDescent="0.2">
      <c r="B610" s="1">
        <v>43601</v>
      </c>
      <c r="C610">
        <v>387</v>
      </c>
    </row>
    <row r="611" spans="2:3" x14ac:dyDescent="0.2">
      <c r="B611" s="1">
        <v>43602</v>
      </c>
      <c r="C611">
        <v>390.5</v>
      </c>
    </row>
    <row r="612" spans="2:3" x14ac:dyDescent="0.2">
      <c r="B612" s="1">
        <v>43605</v>
      </c>
      <c r="C612">
        <v>396.75</v>
      </c>
    </row>
    <row r="613" spans="2:3" x14ac:dyDescent="0.2">
      <c r="B613" s="1">
        <v>43606</v>
      </c>
      <c r="C613">
        <v>402.75</v>
      </c>
    </row>
    <row r="614" spans="2:3" x14ac:dyDescent="0.2">
      <c r="B614" s="1">
        <v>43607</v>
      </c>
      <c r="C614">
        <v>403.75</v>
      </c>
    </row>
    <row r="615" spans="2:3" x14ac:dyDescent="0.2">
      <c r="B615" s="1">
        <v>43608</v>
      </c>
      <c r="C615">
        <v>398.5</v>
      </c>
    </row>
    <row r="616" spans="2:3" x14ac:dyDescent="0.2">
      <c r="B616" s="1">
        <v>43609</v>
      </c>
      <c r="C616">
        <v>412.5</v>
      </c>
    </row>
    <row r="617" spans="2:3" x14ac:dyDescent="0.2">
      <c r="B617" s="1">
        <v>43613</v>
      </c>
      <c r="C617">
        <v>429.5</v>
      </c>
    </row>
    <row r="618" spans="2:3" x14ac:dyDescent="0.2">
      <c r="B618" s="1">
        <v>43614</v>
      </c>
      <c r="C618">
        <v>428</v>
      </c>
    </row>
    <row r="619" spans="2:3" x14ac:dyDescent="0.2">
      <c r="B619" s="1">
        <v>43615</v>
      </c>
      <c r="C619">
        <v>445.25</v>
      </c>
    </row>
    <row r="620" spans="2:3" x14ac:dyDescent="0.2">
      <c r="B620" s="1">
        <v>43616</v>
      </c>
      <c r="C620">
        <v>436</v>
      </c>
    </row>
    <row r="621" spans="2:3" x14ac:dyDescent="0.2">
      <c r="B621" s="1">
        <v>43619</v>
      </c>
      <c r="C621">
        <v>433.75</v>
      </c>
    </row>
    <row r="622" spans="2:3" x14ac:dyDescent="0.2">
      <c r="B622" s="1">
        <v>43620</v>
      </c>
      <c r="C622">
        <v>434.75</v>
      </c>
    </row>
    <row r="623" spans="2:3" x14ac:dyDescent="0.2">
      <c r="B623" s="1">
        <v>43621</v>
      </c>
      <c r="C623">
        <v>424.25</v>
      </c>
    </row>
    <row r="624" spans="2:3" x14ac:dyDescent="0.2">
      <c r="B624" s="1">
        <v>43622</v>
      </c>
      <c r="C624">
        <v>429.5</v>
      </c>
    </row>
    <row r="625" spans="2:3" x14ac:dyDescent="0.2">
      <c r="B625" s="1">
        <v>43623</v>
      </c>
      <c r="C625">
        <v>424.25</v>
      </c>
    </row>
    <row r="626" spans="2:3" x14ac:dyDescent="0.2">
      <c r="B626" s="1">
        <v>43626</v>
      </c>
      <c r="C626">
        <v>424</v>
      </c>
    </row>
    <row r="627" spans="2:3" x14ac:dyDescent="0.2">
      <c r="B627" s="1">
        <v>43627</v>
      </c>
      <c r="C627">
        <v>436.25</v>
      </c>
    </row>
    <row r="628" spans="2:3" x14ac:dyDescent="0.2">
      <c r="B628" s="1">
        <v>43628</v>
      </c>
      <c r="C628">
        <v>438.25</v>
      </c>
    </row>
    <row r="629" spans="2:3" x14ac:dyDescent="0.2">
      <c r="B629" s="1">
        <v>43629</v>
      </c>
      <c r="C629">
        <v>447.75</v>
      </c>
    </row>
    <row r="630" spans="2:3" x14ac:dyDescent="0.2">
      <c r="B630" s="1">
        <v>43630</v>
      </c>
      <c r="C630">
        <v>458.25</v>
      </c>
    </row>
    <row r="631" spans="2:3" x14ac:dyDescent="0.2">
      <c r="B631" s="1">
        <v>43633</v>
      </c>
      <c r="C631">
        <v>461.5</v>
      </c>
    </row>
    <row r="632" spans="2:3" x14ac:dyDescent="0.2">
      <c r="B632" s="1">
        <v>43634</v>
      </c>
      <c r="C632">
        <v>455.5</v>
      </c>
    </row>
    <row r="633" spans="2:3" x14ac:dyDescent="0.2">
      <c r="B633" s="1">
        <v>43635</v>
      </c>
      <c r="C633">
        <v>446.25</v>
      </c>
    </row>
    <row r="634" spans="2:3" x14ac:dyDescent="0.2">
      <c r="B634" s="1">
        <v>43636</v>
      </c>
      <c r="C634">
        <v>454.75</v>
      </c>
    </row>
    <row r="635" spans="2:3" x14ac:dyDescent="0.2">
      <c r="B635" s="1">
        <v>43637</v>
      </c>
      <c r="C635">
        <v>447.5</v>
      </c>
    </row>
    <row r="636" spans="2:3" x14ac:dyDescent="0.2">
      <c r="B636" s="1">
        <v>43640</v>
      </c>
      <c r="C636">
        <v>451.75</v>
      </c>
    </row>
    <row r="637" spans="2:3" x14ac:dyDescent="0.2">
      <c r="B637" s="1">
        <v>43641</v>
      </c>
      <c r="C637">
        <v>453</v>
      </c>
    </row>
    <row r="638" spans="2:3" x14ac:dyDescent="0.2">
      <c r="B638" s="1">
        <v>43642</v>
      </c>
      <c r="C638">
        <v>449.5</v>
      </c>
    </row>
    <row r="639" spans="2:3" x14ac:dyDescent="0.2">
      <c r="B639" s="1">
        <v>43643</v>
      </c>
      <c r="C639">
        <v>445.75</v>
      </c>
    </row>
    <row r="640" spans="2:3" x14ac:dyDescent="0.2">
      <c r="B640" s="1">
        <v>43644</v>
      </c>
      <c r="C640">
        <v>424.75</v>
      </c>
    </row>
    <row r="641" spans="2:3" x14ac:dyDescent="0.2">
      <c r="B641" s="1">
        <v>43647</v>
      </c>
      <c r="C641">
        <v>415.5</v>
      </c>
    </row>
    <row r="642" spans="2:3" x14ac:dyDescent="0.2">
      <c r="B642" s="1">
        <v>43648</v>
      </c>
      <c r="C642">
        <v>419</v>
      </c>
    </row>
    <row r="643" spans="2:3" x14ac:dyDescent="0.2">
      <c r="B643" s="1">
        <v>43649</v>
      </c>
      <c r="C643">
        <v>436.75</v>
      </c>
    </row>
    <row r="644" spans="2:3" x14ac:dyDescent="0.2">
      <c r="B644" s="1">
        <v>43651</v>
      </c>
      <c r="C644">
        <v>438.75</v>
      </c>
    </row>
    <row r="645" spans="2:3" x14ac:dyDescent="0.2">
      <c r="B645" s="1">
        <v>43654</v>
      </c>
      <c r="C645">
        <v>439.5</v>
      </c>
    </row>
    <row r="646" spans="2:3" x14ac:dyDescent="0.2">
      <c r="B646" s="1">
        <v>43655</v>
      </c>
      <c r="C646">
        <v>432.5</v>
      </c>
    </row>
    <row r="647" spans="2:3" x14ac:dyDescent="0.2">
      <c r="B647" s="1">
        <v>43656</v>
      </c>
      <c r="C647">
        <v>435</v>
      </c>
    </row>
    <row r="648" spans="2:3" x14ac:dyDescent="0.2">
      <c r="B648" s="1">
        <v>43657</v>
      </c>
      <c r="C648">
        <v>444.25</v>
      </c>
    </row>
    <row r="649" spans="2:3" x14ac:dyDescent="0.2">
      <c r="B649" s="1">
        <v>43658</v>
      </c>
      <c r="C649">
        <v>454.25</v>
      </c>
    </row>
    <row r="650" spans="2:3" x14ac:dyDescent="0.2">
      <c r="B650" s="1">
        <v>43661</v>
      </c>
      <c r="C650">
        <v>441</v>
      </c>
    </row>
    <row r="651" spans="2:3" x14ac:dyDescent="0.2">
      <c r="B651" s="1">
        <v>43662</v>
      </c>
      <c r="C651">
        <v>435.25</v>
      </c>
    </row>
    <row r="652" spans="2:3" x14ac:dyDescent="0.2">
      <c r="B652" s="1">
        <v>43663</v>
      </c>
      <c r="C652">
        <v>436</v>
      </c>
    </row>
    <row r="653" spans="2:3" x14ac:dyDescent="0.2">
      <c r="B653" s="1">
        <v>43664</v>
      </c>
      <c r="C653">
        <v>424.5</v>
      </c>
    </row>
    <row r="654" spans="2:3" x14ac:dyDescent="0.2">
      <c r="B654" s="1">
        <v>43665</v>
      </c>
      <c r="C654">
        <v>430.75</v>
      </c>
    </row>
    <row r="655" spans="2:3" x14ac:dyDescent="0.2">
      <c r="B655" s="1">
        <v>43668</v>
      </c>
      <c r="C655">
        <v>422.25</v>
      </c>
    </row>
    <row r="656" spans="2:3" x14ac:dyDescent="0.2">
      <c r="B656" s="1">
        <v>43669</v>
      </c>
      <c r="C656">
        <v>425.5</v>
      </c>
    </row>
    <row r="657" spans="2:3" x14ac:dyDescent="0.2">
      <c r="B657" s="1">
        <v>43670</v>
      </c>
      <c r="C657">
        <v>424</v>
      </c>
    </row>
    <row r="658" spans="2:3" x14ac:dyDescent="0.2">
      <c r="B658" s="1">
        <v>43671</v>
      </c>
      <c r="C658">
        <v>418.5</v>
      </c>
    </row>
    <row r="659" spans="2:3" x14ac:dyDescent="0.2">
      <c r="B659" s="1">
        <v>43672</v>
      </c>
      <c r="C659">
        <v>414.5</v>
      </c>
    </row>
    <row r="660" spans="2:3" x14ac:dyDescent="0.2">
      <c r="B660" s="1">
        <v>43675</v>
      </c>
      <c r="C660">
        <v>417</v>
      </c>
    </row>
    <row r="661" spans="2:3" x14ac:dyDescent="0.2">
      <c r="B661" s="1">
        <v>43676</v>
      </c>
      <c r="C661">
        <v>411.25</v>
      </c>
    </row>
    <row r="662" spans="2:3" x14ac:dyDescent="0.2">
      <c r="B662" s="1">
        <v>43677</v>
      </c>
      <c r="C662">
        <v>400.25</v>
      </c>
    </row>
    <row r="663" spans="2:3" x14ac:dyDescent="0.2">
      <c r="B663" s="1">
        <v>43678</v>
      </c>
      <c r="C663">
        <v>392.75</v>
      </c>
    </row>
    <row r="664" spans="2:3" x14ac:dyDescent="0.2">
      <c r="B664" s="1">
        <v>43679</v>
      </c>
      <c r="C664">
        <v>399.5</v>
      </c>
    </row>
    <row r="665" spans="2:3" x14ac:dyDescent="0.2">
      <c r="B665" s="1">
        <v>43682</v>
      </c>
      <c r="C665">
        <v>405.25</v>
      </c>
    </row>
    <row r="666" spans="2:3" x14ac:dyDescent="0.2">
      <c r="B666" s="1">
        <v>43683</v>
      </c>
      <c r="C666">
        <v>404</v>
      </c>
    </row>
    <row r="667" spans="2:3" x14ac:dyDescent="0.2">
      <c r="B667" s="1">
        <v>43684</v>
      </c>
      <c r="C667">
        <v>406.5</v>
      </c>
    </row>
    <row r="668" spans="2:3" x14ac:dyDescent="0.2">
      <c r="B668" s="1">
        <v>43685</v>
      </c>
      <c r="C668">
        <v>411</v>
      </c>
    </row>
    <row r="669" spans="2:3" x14ac:dyDescent="0.2">
      <c r="B669" s="1">
        <v>43686</v>
      </c>
      <c r="C669">
        <v>410.25</v>
      </c>
    </row>
    <row r="670" spans="2:3" x14ac:dyDescent="0.2">
      <c r="B670" s="1">
        <v>43689</v>
      </c>
      <c r="C670">
        <v>385.25</v>
      </c>
    </row>
    <row r="671" spans="2:3" x14ac:dyDescent="0.2">
      <c r="B671" s="1">
        <v>43690</v>
      </c>
      <c r="C671">
        <v>366</v>
      </c>
    </row>
    <row r="672" spans="2:3" x14ac:dyDescent="0.2">
      <c r="B672" s="1">
        <v>43691</v>
      </c>
      <c r="C672">
        <v>359</v>
      </c>
    </row>
    <row r="673" spans="2:3" x14ac:dyDescent="0.2">
      <c r="B673" s="1">
        <v>43692</v>
      </c>
      <c r="C673">
        <v>360.75</v>
      </c>
    </row>
    <row r="674" spans="2:3" x14ac:dyDescent="0.2">
      <c r="B674" s="1">
        <v>43693</v>
      </c>
      <c r="C674">
        <v>371</v>
      </c>
    </row>
    <row r="675" spans="2:3" x14ac:dyDescent="0.2">
      <c r="B675" s="1">
        <v>43696</v>
      </c>
      <c r="C675">
        <v>365</v>
      </c>
    </row>
    <row r="676" spans="2:3" x14ac:dyDescent="0.2">
      <c r="B676" s="1">
        <v>43697</v>
      </c>
      <c r="C676">
        <v>359.5</v>
      </c>
    </row>
    <row r="677" spans="2:3" x14ac:dyDescent="0.2">
      <c r="B677" s="1">
        <v>43698</v>
      </c>
      <c r="C677">
        <v>362.5</v>
      </c>
    </row>
    <row r="678" spans="2:3" x14ac:dyDescent="0.2">
      <c r="B678" s="1">
        <v>43699</v>
      </c>
      <c r="C678">
        <v>363.25</v>
      </c>
    </row>
    <row r="679" spans="2:3" x14ac:dyDescent="0.2">
      <c r="B679" s="1">
        <v>43700</v>
      </c>
      <c r="C679">
        <v>359.75</v>
      </c>
    </row>
    <row r="680" spans="2:3" x14ac:dyDescent="0.2">
      <c r="B680" s="1">
        <v>43703</v>
      </c>
      <c r="C680">
        <v>358.5</v>
      </c>
    </row>
    <row r="681" spans="2:3" x14ac:dyDescent="0.2">
      <c r="B681" s="1">
        <v>43704</v>
      </c>
      <c r="C681">
        <v>357</v>
      </c>
    </row>
    <row r="682" spans="2:3" x14ac:dyDescent="0.2">
      <c r="B682" s="1">
        <v>43705</v>
      </c>
      <c r="C682">
        <v>362.75</v>
      </c>
    </row>
    <row r="683" spans="2:3" x14ac:dyDescent="0.2">
      <c r="B683" s="1">
        <v>43706</v>
      </c>
      <c r="C683">
        <v>359.75</v>
      </c>
    </row>
    <row r="684" spans="2:3" x14ac:dyDescent="0.2">
      <c r="B684" s="1">
        <v>43707</v>
      </c>
      <c r="C684">
        <v>358</v>
      </c>
    </row>
    <row r="685" spans="2:3" x14ac:dyDescent="0.2">
      <c r="B685" s="1">
        <v>43711</v>
      </c>
      <c r="C685">
        <v>349.75</v>
      </c>
    </row>
    <row r="686" spans="2:3" x14ac:dyDescent="0.2">
      <c r="B686" s="1">
        <v>43712</v>
      </c>
      <c r="C686">
        <v>346</v>
      </c>
    </row>
    <row r="687" spans="2:3" x14ac:dyDescent="0.2">
      <c r="B687" s="1">
        <v>43713</v>
      </c>
      <c r="C687">
        <v>346.5</v>
      </c>
    </row>
    <row r="688" spans="2:3" x14ac:dyDescent="0.2">
      <c r="B688" s="1">
        <v>43714</v>
      </c>
      <c r="C688">
        <v>342.5</v>
      </c>
    </row>
    <row r="689" spans="2:3" x14ac:dyDescent="0.2">
      <c r="B689" s="1">
        <v>43717</v>
      </c>
      <c r="C689">
        <v>340.75</v>
      </c>
    </row>
    <row r="690" spans="2:3" x14ac:dyDescent="0.2">
      <c r="B690" s="1">
        <v>43718</v>
      </c>
      <c r="C690">
        <v>348.5</v>
      </c>
    </row>
    <row r="691" spans="2:3" x14ac:dyDescent="0.2">
      <c r="B691" s="1">
        <v>43719</v>
      </c>
      <c r="C691">
        <v>348.25</v>
      </c>
    </row>
    <row r="692" spans="2:3" x14ac:dyDescent="0.2">
      <c r="B692" s="1">
        <v>43720</v>
      </c>
      <c r="C692">
        <v>354.5</v>
      </c>
    </row>
    <row r="693" spans="2:3" x14ac:dyDescent="0.2">
      <c r="B693" s="1">
        <v>43721</v>
      </c>
      <c r="C693">
        <v>355.5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0E0F-82CA-4F00-94B6-9EF1C847C942}">
  <dimension ref="A2:C101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117</v>
      </c>
      <c r="B2" s="1" t="e">
        <f ca="1">_xll.BDH(A2, "PX_LAST", "01/01/2000", TODAY(), "DAILY","cols=2;rows=1009")</f>
        <v>#NAME?</v>
      </c>
      <c r="C2">
        <v>417.5</v>
      </c>
    </row>
    <row r="3" spans="1:3" x14ac:dyDescent="0.2">
      <c r="B3" s="1">
        <v>42353</v>
      </c>
      <c r="C3">
        <v>417.5</v>
      </c>
    </row>
    <row r="4" spans="1:3" x14ac:dyDescent="0.2">
      <c r="B4" s="1">
        <v>42354</v>
      </c>
      <c r="C4">
        <v>414.75</v>
      </c>
    </row>
    <row r="5" spans="1:3" x14ac:dyDescent="0.2">
      <c r="B5" s="1">
        <v>42355</v>
      </c>
      <c r="C5">
        <v>416.25</v>
      </c>
    </row>
    <row r="6" spans="1:3" x14ac:dyDescent="0.2">
      <c r="B6" s="1">
        <v>42356</v>
      </c>
      <c r="C6">
        <v>416.25</v>
      </c>
    </row>
    <row r="7" spans="1:3" x14ac:dyDescent="0.2">
      <c r="B7" s="1">
        <v>42359</v>
      </c>
      <c r="C7">
        <v>416.75</v>
      </c>
    </row>
    <row r="8" spans="1:3" x14ac:dyDescent="0.2">
      <c r="B8" s="1">
        <v>42360</v>
      </c>
      <c r="C8">
        <v>416.75</v>
      </c>
    </row>
    <row r="9" spans="1:3" x14ac:dyDescent="0.2">
      <c r="B9" s="1">
        <v>42361</v>
      </c>
      <c r="C9">
        <v>416.25</v>
      </c>
    </row>
    <row r="10" spans="1:3" x14ac:dyDescent="0.2">
      <c r="B10" s="1">
        <v>42362</v>
      </c>
      <c r="C10">
        <v>416</v>
      </c>
    </row>
    <row r="11" spans="1:3" x14ac:dyDescent="0.2">
      <c r="B11" s="1">
        <v>42366</v>
      </c>
      <c r="C11">
        <v>414.75</v>
      </c>
    </row>
    <row r="12" spans="1:3" x14ac:dyDescent="0.2">
      <c r="B12" s="1">
        <v>42367</v>
      </c>
      <c r="C12">
        <v>416</v>
      </c>
    </row>
    <row r="13" spans="1:3" x14ac:dyDescent="0.2">
      <c r="B13" s="1">
        <v>42368</v>
      </c>
      <c r="C13">
        <v>417.5</v>
      </c>
    </row>
    <row r="14" spans="1:3" x14ac:dyDescent="0.2">
      <c r="B14" s="1">
        <v>42369</v>
      </c>
      <c r="C14">
        <v>416.5</v>
      </c>
    </row>
    <row r="15" spans="1:3" x14ac:dyDescent="0.2">
      <c r="B15" s="1">
        <v>42373</v>
      </c>
      <c r="C15">
        <v>415</v>
      </c>
    </row>
    <row r="16" spans="1:3" x14ac:dyDescent="0.2">
      <c r="B16" s="1">
        <v>42374</v>
      </c>
      <c r="C16">
        <v>413.5</v>
      </c>
    </row>
    <row r="17" spans="2:3" x14ac:dyDescent="0.2">
      <c r="B17" s="1">
        <v>42375</v>
      </c>
      <c r="C17">
        <v>413.5</v>
      </c>
    </row>
    <row r="18" spans="2:3" x14ac:dyDescent="0.2">
      <c r="B18" s="1">
        <v>42376</v>
      </c>
      <c r="C18">
        <v>414</v>
      </c>
    </row>
    <row r="19" spans="2:3" x14ac:dyDescent="0.2">
      <c r="B19" s="1">
        <v>42377</v>
      </c>
      <c r="C19">
        <v>416.75</v>
      </c>
    </row>
    <row r="20" spans="2:3" x14ac:dyDescent="0.2">
      <c r="B20" s="1">
        <v>42380</v>
      </c>
      <c r="C20">
        <v>410</v>
      </c>
    </row>
    <row r="21" spans="2:3" x14ac:dyDescent="0.2">
      <c r="B21" s="1">
        <v>42381</v>
      </c>
      <c r="C21">
        <v>410.75</v>
      </c>
    </row>
    <row r="22" spans="2:3" x14ac:dyDescent="0.2">
      <c r="B22" s="1">
        <v>42382</v>
      </c>
      <c r="C22">
        <v>410.75</v>
      </c>
    </row>
    <row r="23" spans="2:3" x14ac:dyDescent="0.2">
      <c r="B23" s="1">
        <v>42383</v>
      </c>
      <c r="C23">
        <v>410</v>
      </c>
    </row>
    <row r="24" spans="2:3" x14ac:dyDescent="0.2">
      <c r="B24" s="1">
        <v>42384</v>
      </c>
      <c r="C24">
        <v>411.5</v>
      </c>
    </row>
    <row r="25" spans="2:3" x14ac:dyDescent="0.2">
      <c r="B25" s="1">
        <v>42388</v>
      </c>
      <c r="C25">
        <v>413.5</v>
      </c>
    </row>
    <row r="26" spans="2:3" x14ac:dyDescent="0.2">
      <c r="B26" s="1">
        <v>42389</v>
      </c>
      <c r="C26">
        <v>414</v>
      </c>
    </row>
    <row r="27" spans="2:3" x14ac:dyDescent="0.2">
      <c r="B27" s="1">
        <v>42390</v>
      </c>
      <c r="C27">
        <v>414.5</v>
      </c>
    </row>
    <row r="28" spans="2:3" x14ac:dyDescent="0.2">
      <c r="B28" s="1">
        <v>42391</v>
      </c>
      <c r="C28">
        <v>416.25</v>
      </c>
    </row>
    <row r="29" spans="2:3" x14ac:dyDescent="0.2">
      <c r="B29" s="1">
        <v>42394</v>
      </c>
      <c r="C29">
        <v>417.5</v>
      </c>
    </row>
    <row r="30" spans="2:3" x14ac:dyDescent="0.2">
      <c r="B30" s="1">
        <v>42395</v>
      </c>
      <c r="C30">
        <v>417.5</v>
      </c>
    </row>
    <row r="31" spans="2:3" x14ac:dyDescent="0.2">
      <c r="B31" s="1">
        <v>42396</v>
      </c>
      <c r="C31">
        <v>415.75</v>
      </c>
    </row>
    <row r="32" spans="2:3" x14ac:dyDescent="0.2">
      <c r="B32" s="1">
        <v>42397</v>
      </c>
      <c r="C32">
        <v>412.75</v>
      </c>
    </row>
    <row r="33" spans="2:3" x14ac:dyDescent="0.2">
      <c r="B33" s="1">
        <v>42398</v>
      </c>
      <c r="C33">
        <v>417.5</v>
      </c>
    </row>
    <row r="34" spans="2:3" x14ac:dyDescent="0.2">
      <c r="B34" s="1">
        <v>42401</v>
      </c>
      <c r="C34">
        <v>415.25</v>
      </c>
    </row>
    <row r="35" spans="2:3" x14ac:dyDescent="0.2">
      <c r="B35" s="1">
        <v>42402</v>
      </c>
      <c r="C35">
        <v>413.25</v>
      </c>
    </row>
    <row r="36" spans="2:3" x14ac:dyDescent="0.2">
      <c r="B36" s="1">
        <v>42403</v>
      </c>
      <c r="C36">
        <v>411.75</v>
      </c>
    </row>
    <row r="37" spans="2:3" x14ac:dyDescent="0.2">
      <c r="B37" s="1">
        <v>42404</v>
      </c>
      <c r="C37">
        <v>410.5</v>
      </c>
    </row>
    <row r="38" spans="2:3" x14ac:dyDescent="0.2">
      <c r="B38" s="1">
        <v>42405</v>
      </c>
      <c r="C38">
        <v>410</v>
      </c>
    </row>
    <row r="39" spans="2:3" x14ac:dyDescent="0.2">
      <c r="B39" s="1">
        <v>42408</v>
      </c>
      <c r="C39">
        <v>407</v>
      </c>
    </row>
    <row r="40" spans="2:3" x14ac:dyDescent="0.2">
      <c r="B40" s="1">
        <v>42409</v>
      </c>
      <c r="C40">
        <v>406.5</v>
      </c>
    </row>
    <row r="41" spans="2:3" x14ac:dyDescent="0.2">
      <c r="B41" s="1">
        <v>42410</v>
      </c>
      <c r="C41">
        <v>406</v>
      </c>
    </row>
    <row r="42" spans="2:3" x14ac:dyDescent="0.2">
      <c r="B42" s="1">
        <v>42411</v>
      </c>
      <c r="C42">
        <v>409.75</v>
      </c>
    </row>
    <row r="43" spans="2:3" x14ac:dyDescent="0.2">
      <c r="B43" s="1">
        <v>42412</v>
      </c>
      <c r="C43">
        <v>409.75</v>
      </c>
    </row>
    <row r="44" spans="2:3" x14ac:dyDescent="0.2">
      <c r="B44" s="1">
        <v>42416</v>
      </c>
      <c r="C44">
        <v>409.75</v>
      </c>
    </row>
    <row r="45" spans="2:3" x14ac:dyDescent="0.2">
      <c r="B45" s="1">
        <v>42417</v>
      </c>
      <c r="C45">
        <v>409</v>
      </c>
    </row>
    <row r="46" spans="2:3" x14ac:dyDescent="0.2">
      <c r="B46" s="1">
        <v>42418</v>
      </c>
      <c r="C46">
        <v>407.5</v>
      </c>
    </row>
    <row r="47" spans="2:3" x14ac:dyDescent="0.2">
      <c r="B47" s="1">
        <v>42419</v>
      </c>
      <c r="C47">
        <v>406.75</v>
      </c>
    </row>
    <row r="48" spans="2:3" x14ac:dyDescent="0.2">
      <c r="B48" s="1">
        <v>42422</v>
      </c>
      <c r="C48">
        <v>409.75</v>
      </c>
    </row>
    <row r="49" spans="2:3" x14ac:dyDescent="0.2">
      <c r="B49" s="1">
        <v>42423</v>
      </c>
      <c r="C49">
        <v>405.25</v>
      </c>
    </row>
    <row r="50" spans="2:3" x14ac:dyDescent="0.2">
      <c r="B50" s="1">
        <v>42424</v>
      </c>
      <c r="C50">
        <v>405.25</v>
      </c>
    </row>
    <row r="51" spans="2:3" x14ac:dyDescent="0.2">
      <c r="B51" s="1">
        <v>42425</v>
      </c>
      <c r="C51">
        <v>403.75</v>
      </c>
    </row>
    <row r="52" spans="2:3" x14ac:dyDescent="0.2">
      <c r="B52" s="1">
        <v>42426</v>
      </c>
      <c r="C52">
        <v>404</v>
      </c>
    </row>
    <row r="53" spans="2:3" x14ac:dyDescent="0.2">
      <c r="B53" s="1">
        <v>42429</v>
      </c>
      <c r="C53">
        <v>402.5</v>
      </c>
    </row>
    <row r="54" spans="2:3" x14ac:dyDescent="0.2">
      <c r="B54" s="1">
        <v>42430</v>
      </c>
      <c r="C54">
        <v>401.25</v>
      </c>
    </row>
    <row r="55" spans="2:3" x14ac:dyDescent="0.2">
      <c r="B55" s="1">
        <v>42431</v>
      </c>
      <c r="C55">
        <v>401.25</v>
      </c>
    </row>
    <row r="56" spans="2:3" x14ac:dyDescent="0.2">
      <c r="B56" s="1">
        <v>42432</v>
      </c>
      <c r="C56">
        <v>401.25</v>
      </c>
    </row>
    <row r="57" spans="2:3" x14ac:dyDescent="0.2">
      <c r="B57" s="1">
        <v>42433</v>
      </c>
      <c r="C57">
        <v>403.25</v>
      </c>
    </row>
    <row r="58" spans="2:3" x14ac:dyDescent="0.2">
      <c r="B58" s="1">
        <v>42436</v>
      </c>
      <c r="C58">
        <v>404.25</v>
      </c>
    </row>
    <row r="59" spans="2:3" x14ac:dyDescent="0.2">
      <c r="B59" s="1">
        <v>42437</v>
      </c>
      <c r="C59">
        <v>405</v>
      </c>
    </row>
    <row r="60" spans="2:3" x14ac:dyDescent="0.2">
      <c r="B60" s="1">
        <v>42438</v>
      </c>
      <c r="C60">
        <v>403.5</v>
      </c>
    </row>
    <row r="61" spans="2:3" x14ac:dyDescent="0.2">
      <c r="B61" s="1">
        <v>42439</v>
      </c>
      <c r="C61">
        <v>405</v>
      </c>
    </row>
    <row r="62" spans="2:3" x14ac:dyDescent="0.2">
      <c r="B62" s="1">
        <v>42440</v>
      </c>
      <c r="C62">
        <v>405</v>
      </c>
    </row>
    <row r="63" spans="2:3" x14ac:dyDescent="0.2">
      <c r="B63" s="1">
        <v>42443</v>
      </c>
      <c r="C63">
        <v>403.75</v>
      </c>
    </row>
    <row r="64" spans="2:3" x14ac:dyDescent="0.2">
      <c r="B64" s="1">
        <v>42444</v>
      </c>
      <c r="C64">
        <v>405.5</v>
      </c>
    </row>
    <row r="65" spans="2:3" x14ac:dyDescent="0.2">
      <c r="B65" s="1">
        <v>42445</v>
      </c>
      <c r="C65">
        <v>404.5</v>
      </c>
    </row>
    <row r="66" spans="2:3" x14ac:dyDescent="0.2">
      <c r="B66" s="1">
        <v>42446</v>
      </c>
      <c r="C66">
        <v>404.75</v>
      </c>
    </row>
    <row r="67" spans="2:3" x14ac:dyDescent="0.2">
      <c r="B67" s="1">
        <v>42447</v>
      </c>
      <c r="C67">
        <v>404.25</v>
      </c>
    </row>
    <row r="68" spans="2:3" x14ac:dyDescent="0.2">
      <c r="B68" s="1">
        <v>42450</v>
      </c>
      <c r="C68">
        <v>405</v>
      </c>
    </row>
    <row r="69" spans="2:3" x14ac:dyDescent="0.2">
      <c r="B69" s="1">
        <v>42451</v>
      </c>
      <c r="C69">
        <v>403.75</v>
      </c>
    </row>
    <row r="70" spans="2:3" x14ac:dyDescent="0.2">
      <c r="B70" s="1">
        <v>42452</v>
      </c>
      <c r="C70">
        <v>402.5</v>
      </c>
    </row>
    <row r="71" spans="2:3" x14ac:dyDescent="0.2">
      <c r="B71" s="1">
        <v>42453</v>
      </c>
      <c r="C71">
        <v>403.5</v>
      </c>
    </row>
    <row r="72" spans="2:3" x14ac:dyDescent="0.2">
      <c r="B72" s="1">
        <v>42457</v>
      </c>
      <c r="C72">
        <v>403.5</v>
      </c>
    </row>
    <row r="73" spans="2:3" x14ac:dyDescent="0.2">
      <c r="B73" s="1">
        <v>42458</v>
      </c>
      <c r="C73">
        <v>404.75</v>
      </c>
    </row>
    <row r="74" spans="2:3" x14ac:dyDescent="0.2">
      <c r="B74" s="1">
        <v>42459</v>
      </c>
      <c r="C74">
        <v>400</v>
      </c>
    </row>
    <row r="75" spans="2:3" x14ac:dyDescent="0.2">
      <c r="B75" s="1">
        <v>42460</v>
      </c>
      <c r="C75">
        <v>396.75</v>
      </c>
    </row>
    <row r="76" spans="2:3" x14ac:dyDescent="0.2">
      <c r="B76" s="1">
        <v>42461</v>
      </c>
      <c r="C76">
        <v>399.75</v>
      </c>
    </row>
    <row r="77" spans="2:3" x14ac:dyDescent="0.2">
      <c r="B77" s="1">
        <v>42464</v>
      </c>
      <c r="C77">
        <v>400</v>
      </c>
    </row>
    <row r="78" spans="2:3" x14ac:dyDescent="0.2">
      <c r="B78" s="1">
        <v>42465</v>
      </c>
      <c r="C78">
        <v>401.75</v>
      </c>
    </row>
    <row r="79" spans="2:3" x14ac:dyDescent="0.2">
      <c r="B79" s="1">
        <v>42466</v>
      </c>
      <c r="C79">
        <v>402.25</v>
      </c>
    </row>
    <row r="80" spans="2:3" x14ac:dyDescent="0.2">
      <c r="B80" s="1">
        <v>42467</v>
      </c>
      <c r="C80">
        <v>404.25</v>
      </c>
    </row>
    <row r="81" spans="2:3" x14ac:dyDescent="0.2">
      <c r="B81" s="1">
        <v>42468</v>
      </c>
      <c r="C81">
        <v>404.75</v>
      </c>
    </row>
    <row r="82" spans="2:3" x14ac:dyDescent="0.2">
      <c r="B82" s="1">
        <v>42471</v>
      </c>
      <c r="C82">
        <v>399.75</v>
      </c>
    </row>
    <row r="83" spans="2:3" x14ac:dyDescent="0.2">
      <c r="B83" s="1">
        <v>42472</v>
      </c>
      <c r="C83">
        <v>402.75</v>
      </c>
    </row>
    <row r="84" spans="2:3" x14ac:dyDescent="0.2">
      <c r="B84" s="1">
        <v>42473</v>
      </c>
      <c r="C84">
        <v>409.25</v>
      </c>
    </row>
    <row r="85" spans="2:3" x14ac:dyDescent="0.2">
      <c r="B85" s="1">
        <v>42474</v>
      </c>
      <c r="C85">
        <v>409.5</v>
      </c>
    </row>
    <row r="86" spans="2:3" x14ac:dyDescent="0.2">
      <c r="B86" s="1">
        <v>42475</v>
      </c>
      <c r="C86">
        <v>410</v>
      </c>
    </row>
    <row r="87" spans="2:3" x14ac:dyDescent="0.2">
      <c r="B87" s="1">
        <v>42478</v>
      </c>
      <c r="C87">
        <v>410.5</v>
      </c>
    </row>
    <row r="88" spans="2:3" x14ac:dyDescent="0.2">
      <c r="B88" s="1">
        <v>42479</v>
      </c>
      <c r="C88">
        <v>413</v>
      </c>
    </row>
    <row r="89" spans="2:3" x14ac:dyDescent="0.2">
      <c r="B89" s="1">
        <v>42480</v>
      </c>
      <c r="C89">
        <v>415.25</v>
      </c>
    </row>
    <row r="90" spans="2:3" x14ac:dyDescent="0.2">
      <c r="B90" s="1">
        <v>42481</v>
      </c>
      <c r="C90">
        <v>410.5</v>
      </c>
    </row>
    <row r="91" spans="2:3" x14ac:dyDescent="0.2">
      <c r="B91" s="1">
        <v>42482</v>
      </c>
      <c r="C91">
        <v>406.25</v>
      </c>
    </row>
    <row r="92" spans="2:3" x14ac:dyDescent="0.2">
      <c r="B92" s="1">
        <v>42485</v>
      </c>
      <c r="C92">
        <v>412</v>
      </c>
    </row>
    <row r="93" spans="2:3" x14ac:dyDescent="0.2">
      <c r="B93" s="1">
        <v>42486</v>
      </c>
      <c r="C93">
        <v>415</v>
      </c>
    </row>
    <row r="94" spans="2:3" x14ac:dyDescent="0.2">
      <c r="B94" s="1">
        <v>42487</v>
      </c>
      <c r="C94">
        <v>412</v>
      </c>
    </row>
    <row r="95" spans="2:3" x14ac:dyDescent="0.2">
      <c r="B95" s="1">
        <v>42488</v>
      </c>
      <c r="C95">
        <v>412.25</v>
      </c>
    </row>
    <row r="96" spans="2:3" x14ac:dyDescent="0.2">
      <c r="B96" s="1">
        <v>42489</v>
      </c>
      <c r="C96">
        <v>411.5</v>
      </c>
    </row>
    <row r="97" spans="2:3" x14ac:dyDescent="0.2">
      <c r="B97" s="1">
        <v>42492</v>
      </c>
      <c r="C97">
        <v>412.25</v>
      </c>
    </row>
    <row r="98" spans="2:3" x14ac:dyDescent="0.2">
      <c r="B98" s="1">
        <v>42493</v>
      </c>
      <c r="C98">
        <v>405.25</v>
      </c>
    </row>
    <row r="99" spans="2:3" x14ac:dyDescent="0.2">
      <c r="B99" s="1">
        <v>42494</v>
      </c>
      <c r="C99">
        <v>404.5</v>
      </c>
    </row>
    <row r="100" spans="2:3" x14ac:dyDescent="0.2">
      <c r="B100" s="1">
        <v>42495</v>
      </c>
      <c r="C100">
        <v>401.25</v>
      </c>
    </row>
    <row r="101" spans="2:3" x14ac:dyDescent="0.2">
      <c r="B101" s="1">
        <v>42496</v>
      </c>
      <c r="C101">
        <v>404.5</v>
      </c>
    </row>
    <row r="102" spans="2:3" x14ac:dyDescent="0.2">
      <c r="B102" s="1">
        <v>42499</v>
      </c>
      <c r="C102">
        <v>400.5</v>
      </c>
    </row>
    <row r="103" spans="2:3" x14ac:dyDescent="0.2">
      <c r="B103" s="1">
        <v>42500</v>
      </c>
      <c r="C103">
        <v>410.5</v>
      </c>
    </row>
    <row r="104" spans="2:3" x14ac:dyDescent="0.2">
      <c r="B104" s="1">
        <v>42501</v>
      </c>
      <c r="C104">
        <v>408.5</v>
      </c>
    </row>
    <row r="105" spans="2:3" x14ac:dyDescent="0.2">
      <c r="B105" s="1">
        <v>42502</v>
      </c>
      <c r="C105">
        <v>414.75</v>
      </c>
    </row>
    <row r="106" spans="2:3" x14ac:dyDescent="0.2">
      <c r="B106" s="1">
        <v>42503</v>
      </c>
      <c r="C106">
        <v>413.5</v>
      </c>
    </row>
    <row r="107" spans="2:3" x14ac:dyDescent="0.2">
      <c r="B107" s="1">
        <v>42506</v>
      </c>
      <c r="C107">
        <v>414.25</v>
      </c>
    </row>
    <row r="108" spans="2:3" x14ac:dyDescent="0.2">
      <c r="B108" s="1">
        <v>42507</v>
      </c>
      <c r="C108">
        <v>414.25</v>
      </c>
    </row>
    <row r="109" spans="2:3" x14ac:dyDescent="0.2">
      <c r="B109" s="1">
        <v>42508</v>
      </c>
      <c r="C109">
        <v>414.25</v>
      </c>
    </row>
    <row r="110" spans="2:3" x14ac:dyDescent="0.2">
      <c r="B110" s="1">
        <v>42509</v>
      </c>
      <c r="C110">
        <v>408.75</v>
      </c>
    </row>
    <row r="111" spans="2:3" x14ac:dyDescent="0.2">
      <c r="B111" s="1">
        <v>42510</v>
      </c>
      <c r="C111">
        <v>407</v>
      </c>
    </row>
    <row r="112" spans="2:3" x14ac:dyDescent="0.2">
      <c r="B112" s="1">
        <v>42513</v>
      </c>
      <c r="C112">
        <v>408.25</v>
      </c>
    </row>
    <row r="113" spans="2:3" x14ac:dyDescent="0.2">
      <c r="B113" s="1">
        <v>42514</v>
      </c>
      <c r="C113">
        <v>408</v>
      </c>
    </row>
    <row r="114" spans="2:3" x14ac:dyDescent="0.2">
      <c r="B114" s="1">
        <v>42515</v>
      </c>
      <c r="C114">
        <v>408.25</v>
      </c>
    </row>
    <row r="115" spans="2:3" x14ac:dyDescent="0.2">
      <c r="B115" s="1">
        <v>42516</v>
      </c>
      <c r="C115">
        <v>412</v>
      </c>
    </row>
    <row r="116" spans="2:3" x14ac:dyDescent="0.2">
      <c r="B116" s="1">
        <v>42517</v>
      </c>
      <c r="C116">
        <v>412</v>
      </c>
    </row>
    <row r="117" spans="2:3" x14ac:dyDescent="0.2">
      <c r="B117" s="1">
        <v>42521</v>
      </c>
      <c r="C117">
        <v>410</v>
      </c>
    </row>
    <row r="118" spans="2:3" x14ac:dyDescent="0.2">
      <c r="B118" s="1">
        <v>42522</v>
      </c>
      <c r="C118">
        <v>414</v>
      </c>
    </row>
    <row r="119" spans="2:3" x14ac:dyDescent="0.2">
      <c r="B119" s="1">
        <v>42523</v>
      </c>
      <c r="C119">
        <v>413.75</v>
      </c>
    </row>
    <row r="120" spans="2:3" x14ac:dyDescent="0.2">
      <c r="B120" s="1">
        <v>42524</v>
      </c>
      <c r="C120">
        <v>414.25</v>
      </c>
    </row>
    <row r="121" spans="2:3" x14ac:dyDescent="0.2">
      <c r="B121" s="1">
        <v>42527</v>
      </c>
      <c r="C121">
        <v>415.75</v>
      </c>
    </row>
    <row r="122" spans="2:3" x14ac:dyDescent="0.2">
      <c r="B122" s="1">
        <v>42528</v>
      </c>
      <c r="C122">
        <v>416.25</v>
      </c>
    </row>
    <row r="123" spans="2:3" x14ac:dyDescent="0.2">
      <c r="B123" s="1">
        <v>42529</v>
      </c>
      <c r="C123">
        <v>415.75</v>
      </c>
    </row>
    <row r="124" spans="2:3" x14ac:dyDescent="0.2">
      <c r="B124" s="1">
        <v>42530</v>
      </c>
      <c r="C124">
        <v>410.75</v>
      </c>
    </row>
    <row r="125" spans="2:3" x14ac:dyDescent="0.2">
      <c r="B125" s="1">
        <v>42531</v>
      </c>
      <c r="C125">
        <v>410.5</v>
      </c>
    </row>
    <row r="126" spans="2:3" x14ac:dyDescent="0.2">
      <c r="B126" s="1">
        <v>42534</v>
      </c>
      <c r="C126">
        <v>412.25</v>
      </c>
    </row>
    <row r="127" spans="2:3" x14ac:dyDescent="0.2">
      <c r="B127" s="1">
        <v>42535</v>
      </c>
      <c r="C127">
        <v>413</v>
      </c>
    </row>
    <row r="128" spans="2:3" x14ac:dyDescent="0.2">
      <c r="B128" s="1">
        <v>42536</v>
      </c>
      <c r="C128">
        <v>411.5</v>
      </c>
    </row>
    <row r="129" spans="2:3" x14ac:dyDescent="0.2">
      <c r="B129" s="1">
        <v>42537</v>
      </c>
      <c r="C129">
        <v>412.5</v>
      </c>
    </row>
    <row r="130" spans="2:3" x14ac:dyDescent="0.2">
      <c r="B130" s="1">
        <v>42538</v>
      </c>
      <c r="C130">
        <v>418</v>
      </c>
    </row>
    <row r="131" spans="2:3" x14ac:dyDescent="0.2">
      <c r="B131" s="1">
        <v>42541</v>
      </c>
      <c r="C131">
        <v>415.25</v>
      </c>
    </row>
    <row r="132" spans="2:3" x14ac:dyDescent="0.2">
      <c r="B132" s="1">
        <v>42542</v>
      </c>
      <c r="C132">
        <v>412</v>
      </c>
    </row>
    <row r="133" spans="2:3" x14ac:dyDescent="0.2">
      <c r="B133" s="1">
        <v>42543</v>
      </c>
      <c r="C133">
        <v>411</v>
      </c>
    </row>
    <row r="134" spans="2:3" x14ac:dyDescent="0.2">
      <c r="B134" s="1">
        <v>42544</v>
      </c>
      <c r="C134">
        <v>409.75</v>
      </c>
    </row>
    <row r="135" spans="2:3" x14ac:dyDescent="0.2">
      <c r="B135" s="1">
        <v>42545</v>
      </c>
      <c r="C135">
        <v>407.5</v>
      </c>
    </row>
    <row r="136" spans="2:3" x14ac:dyDescent="0.2">
      <c r="B136" s="1">
        <v>42548</v>
      </c>
      <c r="C136">
        <v>410</v>
      </c>
    </row>
    <row r="137" spans="2:3" x14ac:dyDescent="0.2">
      <c r="B137" s="1">
        <v>42549</v>
      </c>
      <c r="C137">
        <v>410.25</v>
      </c>
    </row>
    <row r="138" spans="2:3" x14ac:dyDescent="0.2">
      <c r="B138" s="1">
        <v>42550</v>
      </c>
      <c r="C138">
        <v>404</v>
      </c>
    </row>
    <row r="139" spans="2:3" x14ac:dyDescent="0.2">
      <c r="B139" s="1">
        <v>42551</v>
      </c>
      <c r="C139">
        <v>405.75</v>
      </c>
    </row>
    <row r="140" spans="2:3" x14ac:dyDescent="0.2">
      <c r="B140" s="1">
        <v>42552</v>
      </c>
      <c r="C140">
        <v>406.75</v>
      </c>
    </row>
    <row r="141" spans="2:3" x14ac:dyDescent="0.2">
      <c r="B141" s="1">
        <v>42556</v>
      </c>
      <c r="C141">
        <v>401.5</v>
      </c>
    </row>
    <row r="142" spans="2:3" x14ac:dyDescent="0.2">
      <c r="B142" s="1">
        <v>42557</v>
      </c>
      <c r="C142">
        <v>397</v>
      </c>
    </row>
    <row r="143" spans="2:3" x14ac:dyDescent="0.2">
      <c r="B143" s="1">
        <v>42558</v>
      </c>
      <c r="C143">
        <v>398</v>
      </c>
    </row>
    <row r="144" spans="2:3" x14ac:dyDescent="0.2">
      <c r="B144" s="1">
        <v>42559</v>
      </c>
      <c r="C144">
        <v>402.75</v>
      </c>
    </row>
    <row r="145" spans="2:3" x14ac:dyDescent="0.2">
      <c r="B145" s="1">
        <v>42562</v>
      </c>
      <c r="C145">
        <v>398</v>
      </c>
    </row>
    <row r="146" spans="2:3" x14ac:dyDescent="0.2">
      <c r="B146" s="1">
        <v>42563</v>
      </c>
      <c r="C146">
        <v>402.5</v>
      </c>
    </row>
    <row r="147" spans="2:3" x14ac:dyDescent="0.2">
      <c r="B147" s="1">
        <v>42564</v>
      </c>
      <c r="C147">
        <v>405</v>
      </c>
    </row>
    <row r="148" spans="2:3" x14ac:dyDescent="0.2">
      <c r="B148" s="1">
        <v>42565</v>
      </c>
      <c r="C148">
        <v>402.25</v>
      </c>
    </row>
    <row r="149" spans="2:3" x14ac:dyDescent="0.2">
      <c r="B149" s="1">
        <v>42566</v>
      </c>
      <c r="C149">
        <v>399.25</v>
      </c>
    </row>
    <row r="150" spans="2:3" x14ac:dyDescent="0.2">
      <c r="B150" s="1">
        <v>42569</v>
      </c>
      <c r="C150">
        <v>404.25</v>
      </c>
    </row>
    <row r="151" spans="2:3" x14ac:dyDescent="0.2">
      <c r="B151" s="1">
        <v>42570</v>
      </c>
      <c r="C151">
        <v>397.5</v>
      </c>
    </row>
    <row r="152" spans="2:3" x14ac:dyDescent="0.2">
      <c r="B152" s="1">
        <v>42571</v>
      </c>
      <c r="C152">
        <v>398.25</v>
      </c>
    </row>
    <row r="153" spans="2:3" x14ac:dyDescent="0.2">
      <c r="B153" s="1">
        <v>42572</v>
      </c>
      <c r="C153">
        <v>398</v>
      </c>
    </row>
    <row r="154" spans="2:3" x14ac:dyDescent="0.2">
      <c r="B154" s="1">
        <v>42573</v>
      </c>
      <c r="C154">
        <v>397.25</v>
      </c>
    </row>
    <row r="155" spans="2:3" x14ac:dyDescent="0.2">
      <c r="B155" s="1">
        <v>42576</v>
      </c>
      <c r="C155">
        <v>396</v>
      </c>
    </row>
    <row r="156" spans="2:3" x14ac:dyDescent="0.2">
      <c r="B156" s="1">
        <v>42577</v>
      </c>
      <c r="C156">
        <v>396</v>
      </c>
    </row>
    <row r="157" spans="2:3" x14ac:dyDescent="0.2">
      <c r="B157" s="1">
        <v>42578</v>
      </c>
      <c r="C157">
        <v>396.25</v>
      </c>
    </row>
    <row r="158" spans="2:3" x14ac:dyDescent="0.2">
      <c r="B158" s="1">
        <v>42579</v>
      </c>
      <c r="C158">
        <v>395.25</v>
      </c>
    </row>
    <row r="159" spans="2:3" x14ac:dyDescent="0.2">
      <c r="B159" s="1">
        <v>42580</v>
      </c>
      <c r="C159">
        <v>398.75</v>
      </c>
    </row>
    <row r="160" spans="2:3" x14ac:dyDescent="0.2">
      <c r="B160" s="1">
        <v>42583</v>
      </c>
      <c r="C160">
        <v>392</v>
      </c>
    </row>
    <row r="161" spans="2:3" x14ac:dyDescent="0.2">
      <c r="B161" s="1">
        <v>42584</v>
      </c>
      <c r="C161">
        <v>395.75</v>
      </c>
    </row>
    <row r="162" spans="2:3" x14ac:dyDescent="0.2">
      <c r="B162" s="1">
        <v>42585</v>
      </c>
      <c r="C162">
        <v>398</v>
      </c>
    </row>
    <row r="163" spans="2:3" x14ac:dyDescent="0.2">
      <c r="B163" s="1">
        <v>42586</v>
      </c>
      <c r="C163">
        <v>395.75</v>
      </c>
    </row>
    <row r="164" spans="2:3" x14ac:dyDescent="0.2">
      <c r="B164" s="1">
        <v>42587</v>
      </c>
      <c r="C164">
        <v>397.5</v>
      </c>
    </row>
    <row r="165" spans="2:3" x14ac:dyDescent="0.2">
      <c r="B165" s="1">
        <v>42590</v>
      </c>
      <c r="C165">
        <v>398.25</v>
      </c>
    </row>
    <row r="166" spans="2:3" x14ac:dyDescent="0.2">
      <c r="B166" s="1">
        <v>42591</v>
      </c>
      <c r="C166">
        <v>397</v>
      </c>
    </row>
    <row r="167" spans="2:3" x14ac:dyDescent="0.2">
      <c r="B167" s="1">
        <v>42592</v>
      </c>
      <c r="C167">
        <v>397</v>
      </c>
    </row>
    <row r="168" spans="2:3" x14ac:dyDescent="0.2">
      <c r="B168" s="1">
        <v>42593</v>
      </c>
      <c r="C168">
        <v>397.5</v>
      </c>
    </row>
    <row r="169" spans="2:3" x14ac:dyDescent="0.2">
      <c r="B169" s="1">
        <v>42594</v>
      </c>
      <c r="C169">
        <v>400.5</v>
      </c>
    </row>
    <row r="170" spans="2:3" x14ac:dyDescent="0.2">
      <c r="B170" s="1">
        <v>42597</v>
      </c>
      <c r="C170">
        <v>399.75</v>
      </c>
    </row>
    <row r="171" spans="2:3" x14ac:dyDescent="0.2">
      <c r="B171" s="1">
        <v>42598</v>
      </c>
      <c r="C171">
        <v>397.75</v>
      </c>
    </row>
    <row r="172" spans="2:3" x14ac:dyDescent="0.2">
      <c r="B172" s="1">
        <v>42599</v>
      </c>
      <c r="C172">
        <v>398.75</v>
      </c>
    </row>
    <row r="173" spans="2:3" x14ac:dyDescent="0.2">
      <c r="B173" s="1">
        <v>42600</v>
      </c>
      <c r="C173">
        <v>401.5</v>
      </c>
    </row>
    <row r="174" spans="2:3" x14ac:dyDescent="0.2">
      <c r="B174" s="1">
        <v>42601</v>
      </c>
      <c r="C174">
        <v>399.75</v>
      </c>
    </row>
    <row r="175" spans="2:3" x14ac:dyDescent="0.2">
      <c r="B175" s="1">
        <v>42604</v>
      </c>
      <c r="C175">
        <v>399</v>
      </c>
    </row>
    <row r="176" spans="2:3" x14ac:dyDescent="0.2">
      <c r="B176" s="1">
        <v>42605</v>
      </c>
      <c r="C176">
        <v>395.5</v>
      </c>
    </row>
    <row r="177" spans="2:3" x14ac:dyDescent="0.2">
      <c r="B177" s="1">
        <v>42606</v>
      </c>
      <c r="C177">
        <v>394.5</v>
      </c>
    </row>
    <row r="178" spans="2:3" x14ac:dyDescent="0.2">
      <c r="B178" s="1">
        <v>42607</v>
      </c>
      <c r="C178">
        <v>394.75</v>
      </c>
    </row>
    <row r="179" spans="2:3" x14ac:dyDescent="0.2">
      <c r="B179" s="1">
        <v>42608</v>
      </c>
      <c r="C179">
        <v>391.25</v>
      </c>
    </row>
    <row r="180" spans="2:3" x14ac:dyDescent="0.2">
      <c r="B180" s="1">
        <v>42611</v>
      </c>
      <c r="C180">
        <v>391.25</v>
      </c>
    </row>
    <row r="181" spans="2:3" x14ac:dyDescent="0.2">
      <c r="B181" s="1">
        <v>42612</v>
      </c>
      <c r="C181">
        <v>387</v>
      </c>
    </row>
    <row r="182" spans="2:3" x14ac:dyDescent="0.2">
      <c r="B182" s="1">
        <v>42613</v>
      </c>
      <c r="C182">
        <v>386</v>
      </c>
    </row>
    <row r="183" spans="2:3" x14ac:dyDescent="0.2">
      <c r="B183" s="1">
        <v>42614</v>
      </c>
      <c r="C183">
        <v>393</v>
      </c>
    </row>
    <row r="184" spans="2:3" x14ac:dyDescent="0.2">
      <c r="B184" s="1">
        <v>42615</v>
      </c>
      <c r="C184">
        <v>396</v>
      </c>
    </row>
    <row r="185" spans="2:3" x14ac:dyDescent="0.2">
      <c r="B185" s="1">
        <v>42619</v>
      </c>
      <c r="C185">
        <v>398.5</v>
      </c>
    </row>
    <row r="186" spans="2:3" x14ac:dyDescent="0.2">
      <c r="B186" s="1">
        <v>42620</v>
      </c>
      <c r="C186">
        <v>400.5</v>
      </c>
    </row>
    <row r="187" spans="2:3" x14ac:dyDescent="0.2">
      <c r="B187" s="1">
        <v>42621</v>
      </c>
      <c r="C187">
        <v>401</v>
      </c>
    </row>
    <row r="188" spans="2:3" x14ac:dyDescent="0.2">
      <c r="B188" s="1">
        <v>42622</v>
      </c>
      <c r="C188">
        <v>403.25</v>
      </c>
    </row>
    <row r="189" spans="2:3" x14ac:dyDescent="0.2">
      <c r="B189" s="1">
        <v>42625</v>
      </c>
      <c r="C189">
        <v>403.25</v>
      </c>
    </row>
    <row r="190" spans="2:3" x14ac:dyDescent="0.2">
      <c r="B190" s="1">
        <v>42626</v>
      </c>
      <c r="C190">
        <v>396.25</v>
      </c>
    </row>
    <row r="191" spans="2:3" x14ac:dyDescent="0.2">
      <c r="B191" s="1">
        <v>42627</v>
      </c>
      <c r="C191">
        <v>397.75</v>
      </c>
    </row>
    <row r="192" spans="2:3" x14ac:dyDescent="0.2">
      <c r="B192" s="1">
        <v>42628</v>
      </c>
      <c r="C192">
        <v>396.5</v>
      </c>
    </row>
    <row r="193" spans="2:3" x14ac:dyDescent="0.2">
      <c r="B193" s="1">
        <v>42629</v>
      </c>
      <c r="C193">
        <v>402</v>
      </c>
    </row>
    <row r="194" spans="2:3" x14ac:dyDescent="0.2">
      <c r="B194" s="1">
        <v>42632</v>
      </c>
      <c r="C194">
        <v>402.25</v>
      </c>
    </row>
    <row r="195" spans="2:3" x14ac:dyDescent="0.2">
      <c r="B195" s="1">
        <v>42633</v>
      </c>
      <c r="C195">
        <v>406.25</v>
      </c>
    </row>
    <row r="196" spans="2:3" x14ac:dyDescent="0.2">
      <c r="B196" s="1">
        <v>42634</v>
      </c>
      <c r="C196">
        <v>406.25</v>
      </c>
    </row>
    <row r="197" spans="2:3" x14ac:dyDescent="0.2">
      <c r="B197" s="1">
        <v>42635</v>
      </c>
      <c r="C197">
        <v>403.25</v>
      </c>
    </row>
    <row r="198" spans="2:3" x14ac:dyDescent="0.2">
      <c r="B198" s="1">
        <v>42636</v>
      </c>
      <c r="C198">
        <v>402</v>
      </c>
    </row>
    <row r="199" spans="2:3" x14ac:dyDescent="0.2">
      <c r="B199" s="1">
        <v>42639</v>
      </c>
      <c r="C199">
        <v>396.25</v>
      </c>
    </row>
    <row r="200" spans="2:3" x14ac:dyDescent="0.2">
      <c r="B200" s="1">
        <v>42640</v>
      </c>
      <c r="C200">
        <v>398.5</v>
      </c>
    </row>
    <row r="201" spans="2:3" x14ac:dyDescent="0.2">
      <c r="B201" s="1">
        <v>42641</v>
      </c>
      <c r="C201">
        <v>396.25</v>
      </c>
    </row>
    <row r="202" spans="2:3" x14ac:dyDescent="0.2">
      <c r="B202" s="1">
        <v>42642</v>
      </c>
      <c r="C202">
        <v>395.75</v>
      </c>
    </row>
    <row r="203" spans="2:3" x14ac:dyDescent="0.2">
      <c r="B203" s="1">
        <v>42643</v>
      </c>
      <c r="C203">
        <v>403.75</v>
      </c>
    </row>
    <row r="204" spans="2:3" x14ac:dyDescent="0.2">
      <c r="B204" s="1">
        <v>42646</v>
      </c>
      <c r="C204">
        <v>410.5</v>
      </c>
    </row>
    <row r="205" spans="2:3" x14ac:dyDescent="0.2">
      <c r="B205" s="1">
        <v>42647</v>
      </c>
      <c r="C205">
        <v>413.5</v>
      </c>
    </row>
    <row r="206" spans="2:3" x14ac:dyDescent="0.2">
      <c r="B206" s="1">
        <v>42648</v>
      </c>
      <c r="C206">
        <v>413.25</v>
      </c>
    </row>
    <row r="207" spans="2:3" x14ac:dyDescent="0.2">
      <c r="B207" s="1">
        <v>42649</v>
      </c>
      <c r="C207">
        <v>407.5</v>
      </c>
    </row>
    <row r="208" spans="2:3" x14ac:dyDescent="0.2">
      <c r="B208" s="1">
        <v>42650</v>
      </c>
      <c r="C208">
        <v>406.75</v>
      </c>
    </row>
    <row r="209" spans="2:3" x14ac:dyDescent="0.2">
      <c r="B209" s="1">
        <v>42653</v>
      </c>
      <c r="C209">
        <v>409.75</v>
      </c>
    </row>
    <row r="210" spans="2:3" x14ac:dyDescent="0.2">
      <c r="B210" s="1">
        <v>42654</v>
      </c>
      <c r="C210">
        <v>410.5</v>
      </c>
    </row>
    <row r="211" spans="2:3" x14ac:dyDescent="0.2">
      <c r="B211" s="1">
        <v>42655</v>
      </c>
      <c r="C211">
        <v>404.5</v>
      </c>
    </row>
    <row r="212" spans="2:3" x14ac:dyDescent="0.2">
      <c r="B212" s="1">
        <v>42656</v>
      </c>
      <c r="C212">
        <v>414.75</v>
      </c>
    </row>
    <row r="213" spans="2:3" x14ac:dyDescent="0.2">
      <c r="B213" s="1">
        <v>42657</v>
      </c>
      <c r="C213">
        <v>412</v>
      </c>
    </row>
    <row r="214" spans="2:3" x14ac:dyDescent="0.2">
      <c r="B214" s="1">
        <v>42660</v>
      </c>
      <c r="C214">
        <v>411.5</v>
      </c>
    </row>
    <row r="215" spans="2:3" x14ac:dyDescent="0.2">
      <c r="B215" s="1">
        <v>42661</v>
      </c>
      <c r="C215">
        <v>413</v>
      </c>
    </row>
    <row r="216" spans="2:3" x14ac:dyDescent="0.2">
      <c r="B216" s="1">
        <v>42662</v>
      </c>
      <c r="C216">
        <v>415.5</v>
      </c>
    </row>
    <row r="217" spans="2:3" x14ac:dyDescent="0.2">
      <c r="B217" s="1">
        <v>42663</v>
      </c>
      <c r="C217">
        <v>411.75</v>
      </c>
    </row>
    <row r="218" spans="2:3" x14ac:dyDescent="0.2">
      <c r="B218" s="1">
        <v>42664</v>
      </c>
      <c r="C218">
        <v>412.25</v>
      </c>
    </row>
    <row r="219" spans="2:3" x14ac:dyDescent="0.2">
      <c r="B219" s="1">
        <v>42667</v>
      </c>
      <c r="C219">
        <v>410</v>
      </c>
    </row>
    <row r="220" spans="2:3" x14ac:dyDescent="0.2">
      <c r="B220" s="1">
        <v>42668</v>
      </c>
      <c r="C220">
        <v>410.5</v>
      </c>
    </row>
    <row r="221" spans="2:3" x14ac:dyDescent="0.2">
      <c r="B221" s="1">
        <v>42669</v>
      </c>
      <c r="C221">
        <v>413</v>
      </c>
    </row>
    <row r="222" spans="2:3" x14ac:dyDescent="0.2">
      <c r="B222" s="1">
        <v>42670</v>
      </c>
      <c r="C222">
        <v>416</v>
      </c>
    </row>
    <row r="223" spans="2:3" x14ac:dyDescent="0.2">
      <c r="B223" s="1">
        <v>42671</v>
      </c>
      <c r="C223">
        <v>413.25</v>
      </c>
    </row>
    <row r="224" spans="2:3" x14ac:dyDescent="0.2">
      <c r="B224" s="1">
        <v>42674</v>
      </c>
      <c r="C224">
        <v>412</v>
      </c>
    </row>
    <row r="225" spans="2:3" x14ac:dyDescent="0.2">
      <c r="B225" s="1">
        <v>42675</v>
      </c>
      <c r="C225">
        <v>408.25</v>
      </c>
    </row>
    <row r="226" spans="2:3" x14ac:dyDescent="0.2">
      <c r="B226" s="1">
        <v>42676</v>
      </c>
      <c r="C226">
        <v>407.5</v>
      </c>
    </row>
    <row r="227" spans="2:3" x14ac:dyDescent="0.2">
      <c r="B227" s="1">
        <v>42677</v>
      </c>
      <c r="C227">
        <v>408</v>
      </c>
    </row>
    <row r="228" spans="2:3" x14ac:dyDescent="0.2">
      <c r="B228" s="1">
        <v>42678</v>
      </c>
      <c r="C228">
        <v>409.25</v>
      </c>
    </row>
    <row r="229" spans="2:3" x14ac:dyDescent="0.2">
      <c r="B229" s="1">
        <v>42681</v>
      </c>
      <c r="C229">
        <v>409.25</v>
      </c>
    </row>
    <row r="230" spans="2:3" x14ac:dyDescent="0.2">
      <c r="B230" s="1">
        <v>42682</v>
      </c>
      <c r="C230">
        <v>411.25</v>
      </c>
    </row>
    <row r="231" spans="2:3" x14ac:dyDescent="0.2">
      <c r="B231" s="1">
        <v>42683</v>
      </c>
      <c r="C231">
        <v>403.25</v>
      </c>
    </row>
    <row r="232" spans="2:3" x14ac:dyDescent="0.2">
      <c r="B232" s="1">
        <v>42684</v>
      </c>
      <c r="C232">
        <v>405</v>
      </c>
    </row>
    <row r="233" spans="2:3" x14ac:dyDescent="0.2">
      <c r="B233" s="1">
        <v>42685</v>
      </c>
      <c r="C233">
        <v>402.25</v>
      </c>
    </row>
    <row r="234" spans="2:3" x14ac:dyDescent="0.2">
      <c r="B234" s="1">
        <v>42688</v>
      </c>
      <c r="C234">
        <v>399.25</v>
      </c>
    </row>
    <row r="235" spans="2:3" x14ac:dyDescent="0.2">
      <c r="B235" s="1">
        <v>42689</v>
      </c>
      <c r="C235">
        <v>403</v>
      </c>
    </row>
    <row r="236" spans="2:3" x14ac:dyDescent="0.2">
      <c r="B236" s="1">
        <v>42690</v>
      </c>
      <c r="C236">
        <v>401.25</v>
      </c>
    </row>
    <row r="237" spans="2:3" x14ac:dyDescent="0.2">
      <c r="B237" s="1">
        <v>42691</v>
      </c>
      <c r="C237">
        <v>401.75</v>
      </c>
    </row>
    <row r="238" spans="2:3" x14ac:dyDescent="0.2">
      <c r="B238" s="1">
        <v>42692</v>
      </c>
      <c r="C238">
        <v>405.75</v>
      </c>
    </row>
    <row r="239" spans="2:3" x14ac:dyDescent="0.2">
      <c r="B239" s="1">
        <v>42695</v>
      </c>
      <c r="C239">
        <v>409.5</v>
      </c>
    </row>
    <row r="240" spans="2:3" x14ac:dyDescent="0.2">
      <c r="B240" s="1">
        <v>42696</v>
      </c>
      <c r="C240">
        <v>410</v>
      </c>
    </row>
    <row r="241" spans="2:3" x14ac:dyDescent="0.2">
      <c r="B241" s="1">
        <v>42697</v>
      </c>
      <c r="C241">
        <v>408.25</v>
      </c>
    </row>
    <row r="242" spans="2:3" x14ac:dyDescent="0.2">
      <c r="B242" s="1">
        <v>42699</v>
      </c>
      <c r="C242">
        <v>407.75</v>
      </c>
    </row>
    <row r="243" spans="2:3" x14ac:dyDescent="0.2">
      <c r="B243" s="1">
        <v>42702</v>
      </c>
      <c r="C243">
        <v>409</v>
      </c>
    </row>
    <row r="244" spans="2:3" x14ac:dyDescent="0.2">
      <c r="B244" s="1">
        <v>42703</v>
      </c>
      <c r="C244">
        <v>403.5</v>
      </c>
    </row>
    <row r="245" spans="2:3" x14ac:dyDescent="0.2">
      <c r="B245" s="1">
        <v>42704</v>
      </c>
      <c r="C245">
        <v>403.5</v>
      </c>
    </row>
    <row r="246" spans="2:3" x14ac:dyDescent="0.2">
      <c r="B246" s="1">
        <v>42705</v>
      </c>
      <c r="C246">
        <v>401.75</v>
      </c>
    </row>
    <row r="247" spans="2:3" x14ac:dyDescent="0.2">
      <c r="B247" s="1">
        <v>42706</v>
      </c>
      <c r="C247">
        <v>402.75</v>
      </c>
    </row>
    <row r="248" spans="2:3" x14ac:dyDescent="0.2">
      <c r="B248" s="1">
        <v>42709</v>
      </c>
      <c r="C248">
        <v>408.75</v>
      </c>
    </row>
    <row r="249" spans="2:3" x14ac:dyDescent="0.2">
      <c r="B249" s="1">
        <v>42710</v>
      </c>
      <c r="C249">
        <v>408.25</v>
      </c>
    </row>
    <row r="250" spans="2:3" x14ac:dyDescent="0.2">
      <c r="B250" s="1">
        <v>42711</v>
      </c>
      <c r="C250">
        <v>405.5</v>
      </c>
    </row>
    <row r="251" spans="2:3" x14ac:dyDescent="0.2">
      <c r="B251" s="1">
        <v>42712</v>
      </c>
      <c r="C251">
        <v>405.25</v>
      </c>
    </row>
    <row r="252" spans="2:3" x14ac:dyDescent="0.2">
      <c r="B252" s="1">
        <v>42713</v>
      </c>
      <c r="C252">
        <v>408.75</v>
      </c>
    </row>
    <row r="253" spans="2:3" x14ac:dyDescent="0.2">
      <c r="B253" s="1">
        <v>42716</v>
      </c>
      <c r="C253">
        <v>408.75</v>
      </c>
    </row>
    <row r="254" spans="2:3" x14ac:dyDescent="0.2">
      <c r="B254" s="1">
        <v>42717</v>
      </c>
      <c r="C254">
        <v>409</v>
      </c>
    </row>
    <row r="255" spans="2:3" x14ac:dyDescent="0.2">
      <c r="B255" s="1">
        <v>42718</v>
      </c>
      <c r="C255">
        <v>409.75</v>
      </c>
    </row>
    <row r="256" spans="2:3" x14ac:dyDescent="0.2">
      <c r="B256" s="1">
        <v>42719</v>
      </c>
      <c r="C256">
        <v>406</v>
      </c>
    </row>
    <row r="257" spans="2:3" x14ac:dyDescent="0.2">
      <c r="B257" s="1">
        <v>42720</v>
      </c>
      <c r="C257">
        <v>406</v>
      </c>
    </row>
    <row r="258" spans="2:3" x14ac:dyDescent="0.2">
      <c r="B258" s="1">
        <v>42723</v>
      </c>
      <c r="C258">
        <v>406.25</v>
      </c>
    </row>
    <row r="259" spans="2:3" x14ac:dyDescent="0.2">
      <c r="B259" s="1">
        <v>42724</v>
      </c>
      <c r="C259">
        <v>406</v>
      </c>
    </row>
    <row r="260" spans="2:3" x14ac:dyDescent="0.2">
      <c r="B260" s="1">
        <v>42725</v>
      </c>
      <c r="C260">
        <v>403.5</v>
      </c>
    </row>
    <row r="261" spans="2:3" x14ac:dyDescent="0.2">
      <c r="B261" s="1">
        <v>42726</v>
      </c>
      <c r="C261">
        <v>402.75</v>
      </c>
    </row>
    <row r="262" spans="2:3" x14ac:dyDescent="0.2">
      <c r="B262" s="1">
        <v>42727</v>
      </c>
      <c r="C262">
        <v>402</v>
      </c>
    </row>
    <row r="263" spans="2:3" x14ac:dyDescent="0.2">
      <c r="B263" s="1">
        <v>42731</v>
      </c>
      <c r="C263">
        <v>409.75</v>
      </c>
    </row>
    <row r="264" spans="2:3" x14ac:dyDescent="0.2">
      <c r="B264" s="1">
        <v>42732</v>
      </c>
      <c r="C264">
        <v>403.75</v>
      </c>
    </row>
    <row r="265" spans="2:3" x14ac:dyDescent="0.2">
      <c r="B265" s="1">
        <v>42733</v>
      </c>
      <c r="C265">
        <v>404.5</v>
      </c>
    </row>
    <row r="266" spans="2:3" x14ac:dyDescent="0.2">
      <c r="B266" s="1">
        <v>42734</v>
      </c>
      <c r="C266">
        <v>401.5</v>
      </c>
    </row>
    <row r="267" spans="2:3" x14ac:dyDescent="0.2">
      <c r="B267" s="1">
        <v>42738</v>
      </c>
      <c r="C267">
        <v>404.75</v>
      </c>
    </row>
    <row r="268" spans="2:3" x14ac:dyDescent="0.2">
      <c r="B268" s="1">
        <v>42739</v>
      </c>
      <c r="C268">
        <v>407.5</v>
      </c>
    </row>
    <row r="269" spans="2:3" x14ac:dyDescent="0.2">
      <c r="B269" s="1">
        <v>42740</v>
      </c>
      <c r="C269">
        <v>408.75</v>
      </c>
    </row>
    <row r="270" spans="2:3" x14ac:dyDescent="0.2">
      <c r="B270" s="1">
        <v>42741</v>
      </c>
      <c r="C270">
        <v>406.25</v>
      </c>
    </row>
    <row r="271" spans="2:3" x14ac:dyDescent="0.2">
      <c r="B271" s="1">
        <v>42744</v>
      </c>
      <c r="C271">
        <v>408.25</v>
      </c>
    </row>
    <row r="272" spans="2:3" x14ac:dyDescent="0.2">
      <c r="B272" s="1">
        <v>42745</v>
      </c>
      <c r="C272">
        <v>406.5</v>
      </c>
    </row>
    <row r="273" spans="2:3" x14ac:dyDescent="0.2">
      <c r="B273" s="1">
        <v>42746</v>
      </c>
      <c r="C273">
        <v>407</v>
      </c>
    </row>
    <row r="274" spans="2:3" x14ac:dyDescent="0.2">
      <c r="B274" s="1">
        <v>42747</v>
      </c>
      <c r="C274">
        <v>408</v>
      </c>
    </row>
    <row r="275" spans="2:3" x14ac:dyDescent="0.2">
      <c r="B275" s="1">
        <v>42748</v>
      </c>
      <c r="C275">
        <v>408</v>
      </c>
    </row>
    <row r="276" spans="2:3" x14ac:dyDescent="0.2">
      <c r="B276" s="1">
        <v>42752</v>
      </c>
      <c r="C276">
        <v>410.5</v>
      </c>
    </row>
    <row r="277" spans="2:3" x14ac:dyDescent="0.2">
      <c r="B277" s="1">
        <v>42753</v>
      </c>
      <c r="C277">
        <v>409</v>
      </c>
    </row>
    <row r="278" spans="2:3" x14ac:dyDescent="0.2">
      <c r="B278" s="1">
        <v>42754</v>
      </c>
      <c r="C278">
        <v>408.5</v>
      </c>
    </row>
    <row r="279" spans="2:3" x14ac:dyDescent="0.2">
      <c r="B279" s="1">
        <v>42755</v>
      </c>
      <c r="C279">
        <v>409.25</v>
      </c>
    </row>
    <row r="280" spans="2:3" x14ac:dyDescent="0.2">
      <c r="B280" s="1">
        <v>42758</v>
      </c>
      <c r="C280">
        <v>409.25</v>
      </c>
    </row>
    <row r="281" spans="2:3" x14ac:dyDescent="0.2">
      <c r="B281" s="1">
        <v>42759</v>
      </c>
      <c r="C281">
        <v>407</v>
      </c>
    </row>
    <row r="282" spans="2:3" x14ac:dyDescent="0.2">
      <c r="B282" s="1">
        <v>42760</v>
      </c>
      <c r="C282">
        <v>408.75</v>
      </c>
    </row>
    <row r="283" spans="2:3" x14ac:dyDescent="0.2">
      <c r="B283" s="1">
        <v>42761</v>
      </c>
      <c r="C283">
        <v>406.25</v>
      </c>
    </row>
    <row r="284" spans="2:3" x14ac:dyDescent="0.2">
      <c r="B284" s="1">
        <v>42762</v>
      </c>
      <c r="C284">
        <v>405.5</v>
      </c>
    </row>
    <row r="285" spans="2:3" x14ac:dyDescent="0.2">
      <c r="B285" s="1">
        <v>42765</v>
      </c>
      <c r="C285">
        <v>404</v>
      </c>
    </row>
    <row r="286" spans="2:3" x14ac:dyDescent="0.2">
      <c r="B286" s="1">
        <v>42766</v>
      </c>
      <c r="C286">
        <v>404</v>
      </c>
    </row>
    <row r="287" spans="2:3" x14ac:dyDescent="0.2">
      <c r="B287" s="1">
        <v>42767</v>
      </c>
      <c r="C287">
        <v>407.25</v>
      </c>
    </row>
    <row r="288" spans="2:3" x14ac:dyDescent="0.2">
      <c r="B288" s="1">
        <v>42768</v>
      </c>
      <c r="C288">
        <v>408.25</v>
      </c>
    </row>
    <row r="289" spans="2:3" x14ac:dyDescent="0.2">
      <c r="B289" s="1">
        <v>42769</v>
      </c>
      <c r="C289">
        <v>407.25</v>
      </c>
    </row>
    <row r="290" spans="2:3" x14ac:dyDescent="0.2">
      <c r="B290" s="1">
        <v>42772</v>
      </c>
      <c r="C290">
        <v>407</v>
      </c>
    </row>
    <row r="291" spans="2:3" x14ac:dyDescent="0.2">
      <c r="B291" s="1">
        <v>42773</v>
      </c>
      <c r="C291">
        <v>408.75</v>
      </c>
    </row>
    <row r="292" spans="2:3" x14ac:dyDescent="0.2">
      <c r="B292" s="1">
        <v>42774</v>
      </c>
      <c r="C292">
        <v>408.5</v>
      </c>
    </row>
    <row r="293" spans="2:3" x14ac:dyDescent="0.2">
      <c r="B293" s="1">
        <v>42775</v>
      </c>
      <c r="C293">
        <v>408.5</v>
      </c>
    </row>
    <row r="294" spans="2:3" x14ac:dyDescent="0.2">
      <c r="B294" s="1">
        <v>42776</v>
      </c>
      <c r="C294">
        <v>408.75</v>
      </c>
    </row>
    <row r="295" spans="2:3" x14ac:dyDescent="0.2">
      <c r="B295" s="1">
        <v>42779</v>
      </c>
      <c r="C295">
        <v>409.25</v>
      </c>
    </row>
    <row r="296" spans="2:3" x14ac:dyDescent="0.2">
      <c r="B296" s="1">
        <v>42780</v>
      </c>
      <c r="C296">
        <v>409.25</v>
      </c>
    </row>
    <row r="297" spans="2:3" x14ac:dyDescent="0.2">
      <c r="B297" s="1">
        <v>42781</v>
      </c>
      <c r="C297">
        <v>411</v>
      </c>
    </row>
    <row r="298" spans="2:3" x14ac:dyDescent="0.2">
      <c r="B298" s="1">
        <v>42782</v>
      </c>
      <c r="C298">
        <v>410.25</v>
      </c>
    </row>
    <row r="299" spans="2:3" x14ac:dyDescent="0.2">
      <c r="B299" s="1">
        <v>42783</v>
      </c>
      <c r="C299">
        <v>408.5</v>
      </c>
    </row>
    <row r="300" spans="2:3" x14ac:dyDescent="0.2">
      <c r="B300" s="1">
        <v>42787</v>
      </c>
      <c r="C300">
        <v>408.5</v>
      </c>
    </row>
    <row r="301" spans="2:3" x14ac:dyDescent="0.2">
      <c r="B301" s="1">
        <v>42788</v>
      </c>
      <c r="C301">
        <v>408</v>
      </c>
    </row>
    <row r="302" spans="2:3" x14ac:dyDescent="0.2">
      <c r="B302" s="1">
        <v>42789</v>
      </c>
      <c r="C302">
        <v>406.5</v>
      </c>
    </row>
    <row r="303" spans="2:3" x14ac:dyDescent="0.2">
      <c r="B303" s="1">
        <v>42790</v>
      </c>
      <c r="C303">
        <v>406</v>
      </c>
    </row>
    <row r="304" spans="2:3" x14ac:dyDescent="0.2">
      <c r="B304" s="1">
        <v>42793</v>
      </c>
      <c r="C304">
        <v>405.25</v>
      </c>
    </row>
    <row r="305" spans="2:3" x14ac:dyDescent="0.2">
      <c r="B305" s="1">
        <v>42794</v>
      </c>
      <c r="C305">
        <v>408.75</v>
      </c>
    </row>
    <row r="306" spans="2:3" x14ac:dyDescent="0.2">
      <c r="B306" s="1">
        <v>42795</v>
      </c>
      <c r="C306">
        <v>411</v>
      </c>
    </row>
    <row r="307" spans="2:3" x14ac:dyDescent="0.2">
      <c r="B307" s="1">
        <v>42796</v>
      </c>
      <c r="C307">
        <v>409.25</v>
      </c>
    </row>
    <row r="308" spans="2:3" x14ac:dyDescent="0.2">
      <c r="B308" s="1">
        <v>42797</v>
      </c>
      <c r="C308">
        <v>409</v>
      </c>
    </row>
    <row r="309" spans="2:3" x14ac:dyDescent="0.2">
      <c r="B309" s="1">
        <v>42800</v>
      </c>
      <c r="C309">
        <v>409</v>
      </c>
    </row>
    <row r="310" spans="2:3" x14ac:dyDescent="0.2">
      <c r="B310" s="1">
        <v>42801</v>
      </c>
      <c r="C310">
        <v>406.5</v>
      </c>
    </row>
    <row r="311" spans="2:3" x14ac:dyDescent="0.2">
      <c r="B311" s="1">
        <v>42802</v>
      </c>
      <c r="C311">
        <v>406.5</v>
      </c>
    </row>
    <row r="312" spans="2:3" x14ac:dyDescent="0.2">
      <c r="B312" s="1">
        <v>42803</v>
      </c>
      <c r="C312">
        <v>405.5</v>
      </c>
    </row>
    <row r="313" spans="2:3" x14ac:dyDescent="0.2">
      <c r="B313" s="1">
        <v>42804</v>
      </c>
      <c r="C313">
        <v>405.5</v>
      </c>
    </row>
    <row r="314" spans="2:3" x14ac:dyDescent="0.2">
      <c r="B314" s="1">
        <v>42807</v>
      </c>
      <c r="C314">
        <v>404.25</v>
      </c>
    </row>
    <row r="315" spans="2:3" x14ac:dyDescent="0.2">
      <c r="B315" s="1">
        <v>42808</v>
      </c>
      <c r="C315">
        <v>405</v>
      </c>
    </row>
    <row r="316" spans="2:3" x14ac:dyDescent="0.2">
      <c r="B316" s="1">
        <v>42809</v>
      </c>
      <c r="C316">
        <v>405.25</v>
      </c>
    </row>
    <row r="317" spans="2:3" x14ac:dyDescent="0.2">
      <c r="B317" s="1">
        <v>42810</v>
      </c>
      <c r="C317">
        <v>406</v>
      </c>
    </row>
    <row r="318" spans="2:3" x14ac:dyDescent="0.2">
      <c r="B318" s="1">
        <v>42811</v>
      </c>
      <c r="C318">
        <v>407</v>
      </c>
    </row>
    <row r="319" spans="2:3" x14ac:dyDescent="0.2">
      <c r="B319" s="1">
        <v>42814</v>
      </c>
      <c r="C319">
        <v>405.25</v>
      </c>
    </row>
    <row r="320" spans="2:3" x14ac:dyDescent="0.2">
      <c r="B320" s="1">
        <v>42815</v>
      </c>
      <c r="C320">
        <v>403.5</v>
      </c>
    </row>
    <row r="321" spans="2:3" x14ac:dyDescent="0.2">
      <c r="B321" s="1">
        <v>42816</v>
      </c>
      <c r="C321">
        <v>402.75</v>
      </c>
    </row>
    <row r="322" spans="2:3" x14ac:dyDescent="0.2">
      <c r="B322" s="1">
        <v>42817</v>
      </c>
      <c r="C322">
        <v>402.25</v>
      </c>
    </row>
    <row r="323" spans="2:3" x14ac:dyDescent="0.2">
      <c r="B323" s="1">
        <v>42818</v>
      </c>
      <c r="C323">
        <v>401.75</v>
      </c>
    </row>
    <row r="324" spans="2:3" x14ac:dyDescent="0.2">
      <c r="B324" s="1">
        <v>42821</v>
      </c>
      <c r="C324">
        <v>403</v>
      </c>
    </row>
    <row r="325" spans="2:3" x14ac:dyDescent="0.2">
      <c r="B325" s="1">
        <v>42822</v>
      </c>
      <c r="C325">
        <v>404.25</v>
      </c>
    </row>
    <row r="326" spans="2:3" x14ac:dyDescent="0.2">
      <c r="B326" s="1">
        <v>42823</v>
      </c>
      <c r="C326">
        <v>403.5</v>
      </c>
    </row>
    <row r="327" spans="2:3" x14ac:dyDescent="0.2">
      <c r="B327" s="1">
        <v>42824</v>
      </c>
      <c r="C327">
        <v>402.25</v>
      </c>
    </row>
    <row r="328" spans="2:3" x14ac:dyDescent="0.2">
      <c r="B328" s="1">
        <v>42825</v>
      </c>
      <c r="C328">
        <v>409.5</v>
      </c>
    </row>
    <row r="329" spans="2:3" x14ac:dyDescent="0.2">
      <c r="B329" s="1">
        <v>42828</v>
      </c>
      <c r="C329">
        <v>411</v>
      </c>
    </row>
    <row r="330" spans="2:3" x14ac:dyDescent="0.2">
      <c r="B330" s="1">
        <v>42829</v>
      </c>
      <c r="C330">
        <v>407.75</v>
      </c>
    </row>
    <row r="331" spans="2:3" x14ac:dyDescent="0.2">
      <c r="B331" s="1">
        <v>42830</v>
      </c>
      <c r="C331">
        <v>409.5</v>
      </c>
    </row>
    <row r="332" spans="2:3" x14ac:dyDescent="0.2">
      <c r="B332" s="1">
        <v>42831</v>
      </c>
      <c r="C332">
        <v>408.25</v>
      </c>
    </row>
    <row r="333" spans="2:3" x14ac:dyDescent="0.2">
      <c r="B333" s="1">
        <v>42832</v>
      </c>
      <c r="C333">
        <v>409.25</v>
      </c>
    </row>
    <row r="334" spans="2:3" x14ac:dyDescent="0.2">
      <c r="B334" s="1">
        <v>42835</v>
      </c>
      <c r="C334">
        <v>413.5</v>
      </c>
    </row>
    <row r="335" spans="2:3" x14ac:dyDescent="0.2">
      <c r="B335" s="1">
        <v>42836</v>
      </c>
      <c r="C335">
        <v>412</v>
      </c>
    </row>
    <row r="336" spans="2:3" x14ac:dyDescent="0.2">
      <c r="B336" s="1">
        <v>42837</v>
      </c>
      <c r="C336">
        <v>412</v>
      </c>
    </row>
    <row r="337" spans="2:3" x14ac:dyDescent="0.2">
      <c r="B337" s="1">
        <v>42838</v>
      </c>
      <c r="C337">
        <v>412.75</v>
      </c>
    </row>
    <row r="338" spans="2:3" x14ac:dyDescent="0.2">
      <c r="B338" s="1">
        <v>42842</v>
      </c>
      <c r="C338">
        <v>409</v>
      </c>
    </row>
    <row r="339" spans="2:3" x14ac:dyDescent="0.2">
      <c r="B339" s="1">
        <v>42843</v>
      </c>
      <c r="C339">
        <v>406.25</v>
      </c>
    </row>
    <row r="340" spans="2:3" x14ac:dyDescent="0.2">
      <c r="B340" s="1">
        <v>42844</v>
      </c>
      <c r="C340">
        <v>406.5</v>
      </c>
    </row>
    <row r="341" spans="2:3" x14ac:dyDescent="0.2">
      <c r="B341" s="1">
        <v>42845</v>
      </c>
      <c r="C341">
        <v>403.75</v>
      </c>
    </row>
    <row r="342" spans="2:3" x14ac:dyDescent="0.2">
      <c r="B342" s="1">
        <v>42846</v>
      </c>
      <c r="C342">
        <v>404</v>
      </c>
    </row>
    <row r="343" spans="2:3" x14ac:dyDescent="0.2">
      <c r="B343" s="1">
        <v>42849</v>
      </c>
      <c r="C343">
        <v>406.5</v>
      </c>
    </row>
    <row r="344" spans="2:3" x14ac:dyDescent="0.2">
      <c r="B344" s="1">
        <v>42850</v>
      </c>
      <c r="C344">
        <v>410.25</v>
      </c>
    </row>
    <row r="345" spans="2:3" x14ac:dyDescent="0.2">
      <c r="B345" s="1">
        <v>42851</v>
      </c>
      <c r="C345">
        <v>405.5</v>
      </c>
    </row>
    <row r="346" spans="2:3" x14ac:dyDescent="0.2">
      <c r="B346" s="1">
        <v>42852</v>
      </c>
      <c r="C346">
        <v>407.75</v>
      </c>
    </row>
    <row r="347" spans="2:3" x14ac:dyDescent="0.2">
      <c r="B347" s="1">
        <v>42853</v>
      </c>
      <c r="C347">
        <v>407.25</v>
      </c>
    </row>
    <row r="348" spans="2:3" x14ac:dyDescent="0.2">
      <c r="B348" s="1">
        <v>42856</v>
      </c>
      <c r="C348">
        <v>414.75</v>
      </c>
    </row>
    <row r="349" spans="2:3" x14ac:dyDescent="0.2">
      <c r="B349" s="1">
        <v>42857</v>
      </c>
      <c r="C349">
        <v>412</v>
      </c>
    </row>
    <row r="350" spans="2:3" x14ac:dyDescent="0.2">
      <c r="B350" s="1">
        <v>42858</v>
      </c>
      <c r="C350">
        <v>413.75</v>
      </c>
    </row>
    <row r="351" spans="2:3" x14ac:dyDescent="0.2">
      <c r="B351" s="1">
        <v>42859</v>
      </c>
      <c r="C351">
        <v>406.75</v>
      </c>
    </row>
    <row r="352" spans="2:3" x14ac:dyDescent="0.2">
      <c r="B352" s="1">
        <v>42860</v>
      </c>
      <c r="C352">
        <v>410.5</v>
      </c>
    </row>
    <row r="353" spans="2:3" x14ac:dyDescent="0.2">
      <c r="B353" s="1">
        <v>42863</v>
      </c>
      <c r="C353">
        <v>407.25</v>
      </c>
    </row>
    <row r="354" spans="2:3" x14ac:dyDescent="0.2">
      <c r="B354" s="1">
        <v>42864</v>
      </c>
      <c r="C354">
        <v>408.25</v>
      </c>
    </row>
    <row r="355" spans="2:3" x14ac:dyDescent="0.2">
      <c r="B355" s="1">
        <v>42865</v>
      </c>
      <c r="C355">
        <v>413.5</v>
      </c>
    </row>
    <row r="356" spans="2:3" x14ac:dyDescent="0.2">
      <c r="B356" s="1">
        <v>42866</v>
      </c>
      <c r="C356">
        <v>409.75</v>
      </c>
    </row>
    <row r="357" spans="2:3" x14ac:dyDescent="0.2">
      <c r="B357" s="1">
        <v>42867</v>
      </c>
      <c r="C357">
        <v>411.5</v>
      </c>
    </row>
    <row r="358" spans="2:3" x14ac:dyDescent="0.2">
      <c r="B358" s="1">
        <v>42870</v>
      </c>
      <c r="C358">
        <v>410.25</v>
      </c>
    </row>
    <row r="359" spans="2:3" x14ac:dyDescent="0.2">
      <c r="B359" s="1">
        <v>42871</v>
      </c>
      <c r="C359">
        <v>409.5</v>
      </c>
    </row>
    <row r="360" spans="2:3" x14ac:dyDescent="0.2">
      <c r="B360" s="1">
        <v>42872</v>
      </c>
      <c r="C360">
        <v>412.5</v>
      </c>
    </row>
    <row r="361" spans="2:3" x14ac:dyDescent="0.2">
      <c r="B361" s="1">
        <v>42873</v>
      </c>
      <c r="C361">
        <v>407.25</v>
      </c>
    </row>
    <row r="362" spans="2:3" x14ac:dyDescent="0.2">
      <c r="B362" s="1">
        <v>42874</v>
      </c>
      <c r="C362">
        <v>410.5</v>
      </c>
    </row>
    <row r="363" spans="2:3" x14ac:dyDescent="0.2">
      <c r="B363" s="1">
        <v>42877</v>
      </c>
      <c r="C363">
        <v>411.25</v>
      </c>
    </row>
    <row r="364" spans="2:3" x14ac:dyDescent="0.2">
      <c r="B364" s="1">
        <v>42878</v>
      </c>
      <c r="C364">
        <v>408.5</v>
      </c>
    </row>
    <row r="365" spans="2:3" x14ac:dyDescent="0.2">
      <c r="B365" s="1">
        <v>42879</v>
      </c>
      <c r="C365">
        <v>409.5</v>
      </c>
    </row>
    <row r="366" spans="2:3" x14ac:dyDescent="0.2">
      <c r="B366" s="1">
        <v>42880</v>
      </c>
      <c r="C366">
        <v>408.25</v>
      </c>
    </row>
    <row r="367" spans="2:3" x14ac:dyDescent="0.2">
      <c r="B367" s="1">
        <v>42881</v>
      </c>
      <c r="C367">
        <v>411.75</v>
      </c>
    </row>
    <row r="368" spans="2:3" x14ac:dyDescent="0.2">
      <c r="B368" s="1">
        <v>42885</v>
      </c>
      <c r="C368">
        <v>407.5</v>
      </c>
    </row>
    <row r="369" spans="2:3" x14ac:dyDescent="0.2">
      <c r="B369" s="1">
        <v>42886</v>
      </c>
      <c r="C369">
        <v>408.5</v>
      </c>
    </row>
    <row r="370" spans="2:3" x14ac:dyDescent="0.2">
      <c r="B370" s="1">
        <v>42887</v>
      </c>
      <c r="C370">
        <v>409.5</v>
      </c>
    </row>
    <row r="371" spans="2:3" x14ac:dyDescent="0.2">
      <c r="B371" s="1">
        <v>42888</v>
      </c>
      <c r="C371">
        <v>409.5</v>
      </c>
    </row>
    <row r="372" spans="2:3" x14ac:dyDescent="0.2">
      <c r="B372" s="1">
        <v>42891</v>
      </c>
      <c r="C372">
        <v>409.5</v>
      </c>
    </row>
    <row r="373" spans="2:3" x14ac:dyDescent="0.2">
      <c r="B373" s="1">
        <v>42892</v>
      </c>
      <c r="C373">
        <v>411.5</v>
      </c>
    </row>
    <row r="374" spans="2:3" x14ac:dyDescent="0.2">
      <c r="B374" s="1">
        <v>42893</v>
      </c>
      <c r="C374">
        <v>414.75</v>
      </c>
    </row>
    <row r="375" spans="2:3" x14ac:dyDescent="0.2">
      <c r="B375" s="1">
        <v>42894</v>
      </c>
      <c r="C375">
        <v>415</v>
      </c>
    </row>
    <row r="376" spans="2:3" x14ac:dyDescent="0.2">
      <c r="B376" s="1">
        <v>42895</v>
      </c>
      <c r="C376">
        <v>418.25</v>
      </c>
    </row>
    <row r="377" spans="2:3" x14ac:dyDescent="0.2">
      <c r="B377" s="1">
        <v>42898</v>
      </c>
      <c r="C377">
        <v>413</v>
      </c>
    </row>
    <row r="378" spans="2:3" x14ac:dyDescent="0.2">
      <c r="B378" s="1">
        <v>42899</v>
      </c>
      <c r="C378">
        <v>416.5</v>
      </c>
    </row>
    <row r="379" spans="2:3" x14ac:dyDescent="0.2">
      <c r="B379" s="1">
        <v>42900</v>
      </c>
      <c r="C379">
        <v>414.75</v>
      </c>
    </row>
    <row r="380" spans="2:3" x14ac:dyDescent="0.2">
      <c r="B380" s="1">
        <v>42901</v>
      </c>
      <c r="C380">
        <v>414.25</v>
      </c>
    </row>
    <row r="381" spans="2:3" x14ac:dyDescent="0.2">
      <c r="B381" s="1">
        <v>42902</v>
      </c>
      <c r="C381">
        <v>416.75</v>
      </c>
    </row>
    <row r="382" spans="2:3" x14ac:dyDescent="0.2">
      <c r="B382" s="1">
        <v>42905</v>
      </c>
      <c r="C382">
        <v>411.75</v>
      </c>
    </row>
    <row r="383" spans="2:3" x14ac:dyDescent="0.2">
      <c r="B383" s="1">
        <v>42906</v>
      </c>
      <c r="C383">
        <v>409</v>
      </c>
    </row>
    <row r="384" spans="2:3" x14ac:dyDescent="0.2">
      <c r="B384" s="1">
        <v>42907</v>
      </c>
      <c r="C384">
        <v>409</v>
      </c>
    </row>
    <row r="385" spans="2:3" x14ac:dyDescent="0.2">
      <c r="B385" s="1">
        <v>42908</v>
      </c>
      <c r="C385">
        <v>406.75</v>
      </c>
    </row>
    <row r="386" spans="2:3" x14ac:dyDescent="0.2">
      <c r="B386" s="1">
        <v>42909</v>
      </c>
      <c r="C386">
        <v>403.5</v>
      </c>
    </row>
    <row r="387" spans="2:3" x14ac:dyDescent="0.2">
      <c r="B387" s="1">
        <v>42912</v>
      </c>
      <c r="C387">
        <v>405</v>
      </c>
    </row>
    <row r="388" spans="2:3" x14ac:dyDescent="0.2">
      <c r="B388" s="1">
        <v>42913</v>
      </c>
      <c r="C388">
        <v>405</v>
      </c>
    </row>
    <row r="389" spans="2:3" x14ac:dyDescent="0.2">
      <c r="B389" s="1">
        <v>42914</v>
      </c>
      <c r="C389">
        <v>405</v>
      </c>
    </row>
    <row r="390" spans="2:3" x14ac:dyDescent="0.2">
      <c r="B390" s="1">
        <v>42915</v>
      </c>
      <c r="C390">
        <v>408.5</v>
      </c>
    </row>
    <row r="391" spans="2:3" x14ac:dyDescent="0.2">
      <c r="B391" s="1">
        <v>42916</v>
      </c>
      <c r="C391">
        <v>417</v>
      </c>
    </row>
    <row r="392" spans="2:3" x14ac:dyDescent="0.2">
      <c r="B392" s="1">
        <v>42919</v>
      </c>
      <c r="C392">
        <v>417</v>
      </c>
    </row>
    <row r="393" spans="2:3" x14ac:dyDescent="0.2">
      <c r="B393" s="1">
        <v>42921</v>
      </c>
      <c r="C393">
        <v>418.75</v>
      </c>
    </row>
    <row r="394" spans="2:3" x14ac:dyDescent="0.2">
      <c r="B394" s="1">
        <v>42922</v>
      </c>
      <c r="C394">
        <v>416.5</v>
      </c>
    </row>
    <row r="395" spans="2:3" x14ac:dyDescent="0.2">
      <c r="B395" s="1">
        <v>42923</v>
      </c>
      <c r="C395">
        <v>416</v>
      </c>
    </row>
    <row r="396" spans="2:3" x14ac:dyDescent="0.2">
      <c r="B396" s="1">
        <v>42926</v>
      </c>
      <c r="C396">
        <v>421.5</v>
      </c>
    </row>
    <row r="397" spans="2:3" x14ac:dyDescent="0.2">
      <c r="B397" s="1">
        <v>42927</v>
      </c>
      <c r="C397">
        <v>420</v>
      </c>
    </row>
    <row r="398" spans="2:3" x14ac:dyDescent="0.2">
      <c r="B398" s="1">
        <v>42928</v>
      </c>
      <c r="C398">
        <v>413.75</v>
      </c>
    </row>
    <row r="399" spans="2:3" x14ac:dyDescent="0.2">
      <c r="B399" s="1">
        <v>42929</v>
      </c>
      <c r="C399">
        <v>409.25</v>
      </c>
    </row>
    <row r="400" spans="2:3" x14ac:dyDescent="0.2">
      <c r="B400" s="1">
        <v>42930</v>
      </c>
      <c r="C400">
        <v>415.25</v>
      </c>
    </row>
    <row r="401" spans="2:3" x14ac:dyDescent="0.2">
      <c r="B401" s="1">
        <v>42933</v>
      </c>
      <c r="C401">
        <v>416</v>
      </c>
    </row>
    <row r="402" spans="2:3" x14ac:dyDescent="0.2">
      <c r="B402" s="1">
        <v>42934</v>
      </c>
      <c r="C402">
        <v>415.25</v>
      </c>
    </row>
    <row r="403" spans="2:3" x14ac:dyDescent="0.2">
      <c r="B403" s="1">
        <v>42935</v>
      </c>
      <c r="C403">
        <v>417.75</v>
      </c>
    </row>
    <row r="404" spans="2:3" x14ac:dyDescent="0.2">
      <c r="B404" s="1">
        <v>42936</v>
      </c>
      <c r="C404">
        <v>420.75</v>
      </c>
    </row>
    <row r="405" spans="2:3" x14ac:dyDescent="0.2">
      <c r="B405" s="1">
        <v>42937</v>
      </c>
      <c r="C405">
        <v>415.75</v>
      </c>
    </row>
    <row r="406" spans="2:3" x14ac:dyDescent="0.2">
      <c r="B406" s="1">
        <v>42940</v>
      </c>
      <c r="C406">
        <v>417.25</v>
      </c>
    </row>
    <row r="407" spans="2:3" x14ac:dyDescent="0.2">
      <c r="B407" s="1">
        <v>42941</v>
      </c>
      <c r="C407">
        <v>415.75</v>
      </c>
    </row>
    <row r="408" spans="2:3" x14ac:dyDescent="0.2">
      <c r="B408" s="1">
        <v>42942</v>
      </c>
      <c r="C408">
        <v>418.25</v>
      </c>
    </row>
    <row r="409" spans="2:3" x14ac:dyDescent="0.2">
      <c r="B409" s="1">
        <v>42943</v>
      </c>
      <c r="C409">
        <v>419.25</v>
      </c>
    </row>
    <row r="410" spans="2:3" x14ac:dyDescent="0.2">
      <c r="B410" s="1">
        <v>42944</v>
      </c>
      <c r="C410">
        <v>421.75</v>
      </c>
    </row>
    <row r="411" spans="2:3" x14ac:dyDescent="0.2">
      <c r="B411" s="1">
        <v>42947</v>
      </c>
      <c r="C411">
        <v>421</v>
      </c>
    </row>
    <row r="412" spans="2:3" x14ac:dyDescent="0.2">
      <c r="B412" s="1">
        <v>42948</v>
      </c>
      <c r="C412">
        <v>420</v>
      </c>
    </row>
    <row r="413" spans="2:3" x14ac:dyDescent="0.2">
      <c r="B413" s="1">
        <v>42949</v>
      </c>
      <c r="C413">
        <v>421.5</v>
      </c>
    </row>
    <row r="414" spans="2:3" x14ac:dyDescent="0.2">
      <c r="B414" s="1">
        <v>42950</v>
      </c>
      <c r="C414">
        <v>421.25</v>
      </c>
    </row>
    <row r="415" spans="2:3" x14ac:dyDescent="0.2">
      <c r="B415" s="1">
        <v>42951</v>
      </c>
      <c r="C415">
        <v>422.75</v>
      </c>
    </row>
    <row r="416" spans="2:3" x14ac:dyDescent="0.2">
      <c r="B416" s="1">
        <v>42954</v>
      </c>
      <c r="C416">
        <v>423.25</v>
      </c>
    </row>
    <row r="417" spans="2:3" x14ac:dyDescent="0.2">
      <c r="B417" s="1">
        <v>42955</v>
      </c>
      <c r="C417">
        <v>422.5</v>
      </c>
    </row>
    <row r="418" spans="2:3" x14ac:dyDescent="0.2">
      <c r="B418" s="1">
        <v>42956</v>
      </c>
      <c r="C418">
        <v>423</v>
      </c>
    </row>
    <row r="419" spans="2:3" x14ac:dyDescent="0.2">
      <c r="B419" s="1">
        <v>42957</v>
      </c>
      <c r="C419">
        <v>414.75</v>
      </c>
    </row>
    <row r="420" spans="2:3" x14ac:dyDescent="0.2">
      <c r="B420" s="1">
        <v>42958</v>
      </c>
      <c r="C420">
        <v>419</v>
      </c>
    </row>
    <row r="421" spans="2:3" x14ac:dyDescent="0.2">
      <c r="B421" s="1">
        <v>42961</v>
      </c>
      <c r="C421">
        <v>420.25</v>
      </c>
    </row>
    <row r="422" spans="2:3" x14ac:dyDescent="0.2">
      <c r="B422" s="1">
        <v>42962</v>
      </c>
      <c r="C422">
        <v>414</v>
      </c>
    </row>
    <row r="423" spans="2:3" x14ac:dyDescent="0.2">
      <c r="B423" s="1">
        <v>42963</v>
      </c>
      <c r="C423">
        <v>411.5</v>
      </c>
    </row>
    <row r="424" spans="2:3" x14ac:dyDescent="0.2">
      <c r="B424" s="1">
        <v>42964</v>
      </c>
      <c r="C424">
        <v>410.5</v>
      </c>
    </row>
    <row r="425" spans="2:3" x14ac:dyDescent="0.2">
      <c r="B425" s="1">
        <v>42965</v>
      </c>
      <c r="C425">
        <v>410.75</v>
      </c>
    </row>
    <row r="426" spans="2:3" x14ac:dyDescent="0.2">
      <c r="B426" s="1">
        <v>42968</v>
      </c>
      <c r="C426">
        <v>410.75</v>
      </c>
    </row>
    <row r="427" spans="2:3" x14ac:dyDescent="0.2">
      <c r="B427" s="1">
        <v>42969</v>
      </c>
      <c r="C427">
        <v>407.75</v>
      </c>
    </row>
    <row r="428" spans="2:3" x14ac:dyDescent="0.2">
      <c r="B428" s="1">
        <v>42970</v>
      </c>
      <c r="C428">
        <v>405</v>
      </c>
    </row>
    <row r="429" spans="2:3" x14ac:dyDescent="0.2">
      <c r="B429" s="1">
        <v>42971</v>
      </c>
      <c r="C429">
        <v>405.75</v>
      </c>
    </row>
    <row r="430" spans="2:3" x14ac:dyDescent="0.2">
      <c r="B430" s="1">
        <v>42972</v>
      </c>
      <c r="C430">
        <v>405</v>
      </c>
    </row>
    <row r="431" spans="2:3" x14ac:dyDescent="0.2">
      <c r="B431" s="1">
        <v>42975</v>
      </c>
      <c r="C431">
        <v>405.5</v>
      </c>
    </row>
    <row r="432" spans="2:3" x14ac:dyDescent="0.2">
      <c r="B432" s="1">
        <v>42976</v>
      </c>
      <c r="C432">
        <v>403.75</v>
      </c>
    </row>
    <row r="433" spans="2:3" x14ac:dyDescent="0.2">
      <c r="B433" s="1">
        <v>42977</v>
      </c>
      <c r="C433">
        <v>401.5</v>
      </c>
    </row>
    <row r="434" spans="2:3" x14ac:dyDescent="0.2">
      <c r="B434" s="1">
        <v>42978</v>
      </c>
      <c r="C434">
        <v>408.75</v>
      </c>
    </row>
    <row r="435" spans="2:3" x14ac:dyDescent="0.2">
      <c r="B435" s="1">
        <v>42979</v>
      </c>
      <c r="C435">
        <v>408.5</v>
      </c>
    </row>
    <row r="436" spans="2:3" x14ac:dyDescent="0.2">
      <c r="B436" s="1">
        <v>42983</v>
      </c>
      <c r="C436">
        <v>410.75</v>
      </c>
    </row>
    <row r="437" spans="2:3" x14ac:dyDescent="0.2">
      <c r="B437" s="1">
        <v>42984</v>
      </c>
      <c r="C437">
        <v>410.75</v>
      </c>
    </row>
    <row r="438" spans="2:3" x14ac:dyDescent="0.2">
      <c r="B438" s="1">
        <v>42985</v>
      </c>
      <c r="C438">
        <v>407.5</v>
      </c>
    </row>
    <row r="439" spans="2:3" x14ac:dyDescent="0.2">
      <c r="B439" s="1">
        <v>42986</v>
      </c>
      <c r="C439">
        <v>409.5</v>
      </c>
    </row>
    <row r="440" spans="2:3" x14ac:dyDescent="0.2">
      <c r="B440" s="1">
        <v>42989</v>
      </c>
      <c r="C440">
        <v>410</v>
      </c>
    </row>
    <row r="441" spans="2:3" x14ac:dyDescent="0.2">
      <c r="B441" s="1">
        <v>42990</v>
      </c>
      <c r="C441">
        <v>406.5</v>
      </c>
    </row>
    <row r="442" spans="2:3" x14ac:dyDescent="0.2">
      <c r="B442" s="1">
        <v>42991</v>
      </c>
      <c r="C442">
        <v>406.5</v>
      </c>
    </row>
    <row r="443" spans="2:3" x14ac:dyDescent="0.2">
      <c r="B443" s="1">
        <v>42992</v>
      </c>
      <c r="C443">
        <v>409.25</v>
      </c>
    </row>
    <row r="444" spans="2:3" x14ac:dyDescent="0.2">
      <c r="B444" s="1">
        <v>42993</v>
      </c>
      <c r="C444">
        <v>410.25</v>
      </c>
    </row>
    <row r="445" spans="2:3" x14ac:dyDescent="0.2">
      <c r="B445" s="1">
        <v>42996</v>
      </c>
      <c r="C445">
        <v>410</v>
      </c>
    </row>
    <row r="446" spans="2:3" x14ac:dyDescent="0.2">
      <c r="B446" s="1">
        <v>42997</v>
      </c>
      <c r="C446">
        <v>406.5</v>
      </c>
    </row>
    <row r="447" spans="2:3" x14ac:dyDescent="0.2">
      <c r="B447" s="1">
        <v>42998</v>
      </c>
      <c r="C447">
        <v>408.25</v>
      </c>
    </row>
    <row r="448" spans="2:3" x14ac:dyDescent="0.2">
      <c r="B448" s="1">
        <v>42999</v>
      </c>
      <c r="C448">
        <v>409</v>
      </c>
    </row>
    <row r="449" spans="2:3" x14ac:dyDescent="0.2">
      <c r="B449" s="1">
        <v>43000</v>
      </c>
      <c r="C449">
        <v>411.75</v>
      </c>
    </row>
    <row r="450" spans="2:3" x14ac:dyDescent="0.2">
      <c r="B450" s="1">
        <v>43003</v>
      </c>
      <c r="C450">
        <v>412.5</v>
      </c>
    </row>
    <row r="451" spans="2:3" x14ac:dyDescent="0.2">
      <c r="B451" s="1">
        <v>43004</v>
      </c>
      <c r="C451">
        <v>412</v>
      </c>
    </row>
    <row r="452" spans="2:3" x14ac:dyDescent="0.2">
      <c r="B452" s="1">
        <v>43005</v>
      </c>
      <c r="C452">
        <v>414.25</v>
      </c>
    </row>
    <row r="453" spans="2:3" x14ac:dyDescent="0.2">
      <c r="B453" s="1">
        <v>43006</v>
      </c>
      <c r="C453">
        <v>412.5</v>
      </c>
    </row>
    <row r="454" spans="2:3" x14ac:dyDescent="0.2">
      <c r="B454" s="1">
        <v>43007</v>
      </c>
      <c r="C454">
        <v>415</v>
      </c>
    </row>
    <row r="455" spans="2:3" x14ac:dyDescent="0.2">
      <c r="B455" s="1">
        <v>43010</v>
      </c>
      <c r="C455">
        <v>413.25</v>
      </c>
    </row>
    <row r="456" spans="2:3" x14ac:dyDescent="0.2">
      <c r="B456" s="1">
        <v>43011</v>
      </c>
      <c r="C456">
        <v>412</v>
      </c>
    </row>
    <row r="457" spans="2:3" x14ac:dyDescent="0.2">
      <c r="B457" s="1">
        <v>43012</v>
      </c>
      <c r="C457">
        <v>411.25</v>
      </c>
    </row>
    <row r="458" spans="2:3" x14ac:dyDescent="0.2">
      <c r="B458" s="1">
        <v>43013</v>
      </c>
      <c r="C458">
        <v>412.5</v>
      </c>
    </row>
    <row r="459" spans="2:3" x14ac:dyDescent="0.2">
      <c r="B459" s="1">
        <v>43014</v>
      </c>
      <c r="C459">
        <v>413.5</v>
      </c>
    </row>
    <row r="460" spans="2:3" x14ac:dyDescent="0.2">
      <c r="B460" s="1">
        <v>43017</v>
      </c>
      <c r="C460">
        <v>413</v>
      </c>
    </row>
    <row r="461" spans="2:3" x14ac:dyDescent="0.2">
      <c r="B461" s="1">
        <v>43018</v>
      </c>
      <c r="C461">
        <v>412.25</v>
      </c>
    </row>
    <row r="462" spans="2:3" x14ac:dyDescent="0.2">
      <c r="B462" s="1">
        <v>43019</v>
      </c>
      <c r="C462">
        <v>410</v>
      </c>
    </row>
    <row r="463" spans="2:3" x14ac:dyDescent="0.2">
      <c r="B463" s="1">
        <v>43020</v>
      </c>
      <c r="C463">
        <v>412.5</v>
      </c>
    </row>
    <row r="464" spans="2:3" x14ac:dyDescent="0.2">
      <c r="B464" s="1">
        <v>43021</v>
      </c>
      <c r="C464">
        <v>415.5</v>
      </c>
    </row>
    <row r="465" spans="2:3" x14ac:dyDescent="0.2">
      <c r="B465" s="1">
        <v>43024</v>
      </c>
      <c r="C465">
        <v>413.5</v>
      </c>
    </row>
    <row r="466" spans="2:3" x14ac:dyDescent="0.2">
      <c r="B466" s="1">
        <v>43025</v>
      </c>
      <c r="C466">
        <v>412.25</v>
      </c>
    </row>
    <row r="467" spans="2:3" x14ac:dyDescent="0.2">
      <c r="B467" s="1">
        <v>43026</v>
      </c>
      <c r="C467">
        <v>411.75</v>
      </c>
    </row>
    <row r="468" spans="2:3" x14ac:dyDescent="0.2">
      <c r="B468" s="1">
        <v>43027</v>
      </c>
      <c r="C468">
        <v>413</v>
      </c>
    </row>
    <row r="469" spans="2:3" x14ac:dyDescent="0.2">
      <c r="B469" s="1">
        <v>43028</v>
      </c>
      <c r="C469">
        <v>409.75</v>
      </c>
    </row>
    <row r="470" spans="2:3" x14ac:dyDescent="0.2">
      <c r="B470" s="1">
        <v>43031</v>
      </c>
      <c r="C470">
        <v>414</v>
      </c>
    </row>
    <row r="471" spans="2:3" x14ac:dyDescent="0.2">
      <c r="B471" s="1">
        <v>43032</v>
      </c>
      <c r="C471">
        <v>415.25</v>
      </c>
    </row>
    <row r="472" spans="2:3" x14ac:dyDescent="0.2">
      <c r="B472" s="1">
        <v>43033</v>
      </c>
      <c r="C472">
        <v>414.25</v>
      </c>
    </row>
    <row r="473" spans="2:3" x14ac:dyDescent="0.2">
      <c r="B473" s="1">
        <v>43034</v>
      </c>
      <c r="C473">
        <v>413.25</v>
      </c>
    </row>
    <row r="474" spans="2:3" x14ac:dyDescent="0.2">
      <c r="B474" s="1">
        <v>43035</v>
      </c>
      <c r="C474">
        <v>412</v>
      </c>
    </row>
    <row r="475" spans="2:3" x14ac:dyDescent="0.2">
      <c r="B475" s="1">
        <v>43038</v>
      </c>
      <c r="C475">
        <v>411.5</v>
      </c>
    </row>
    <row r="476" spans="2:3" x14ac:dyDescent="0.2">
      <c r="B476" s="1">
        <v>43039</v>
      </c>
      <c r="C476">
        <v>409.5</v>
      </c>
    </row>
    <row r="477" spans="2:3" x14ac:dyDescent="0.2">
      <c r="B477" s="1">
        <v>43040</v>
      </c>
      <c r="C477">
        <v>411</v>
      </c>
    </row>
    <row r="478" spans="2:3" x14ac:dyDescent="0.2">
      <c r="B478" s="1">
        <v>43041</v>
      </c>
      <c r="C478">
        <v>412.5</v>
      </c>
    </row>
    <row r="479" spans="2:3" x14ac:dyDescent="0.2">
      <c r="B479" s="1">
        <v>43042</v>
      </c>
      <c r="C479">
        <v>411</v>
      </c>
    </row>
    <row r="480" spans="2:3" x14ac:dyDescent="0.2">
      <c r="B480" s="1">
        <v>43045</v>
      </c>
      <c r="C480">
        <v>411</v>
      </c>
    </row>
    <row r="481" spans="2:3" x14ac:dyDescent="0.2">
      <c r="B481" s="1">
        <v>43046</v>
      </c>
      <c r="C481">
        <v>411.5</v>
      </c>
    </row>
    <row r="482" spans="2:3" x14ac:dyDescent="0.2">
      <c r="B482" s="1">
        <v>43047</v>
      </c>
      <c r="C482">
        <v>411.5</v>
      </c>
    </row>
    <row r="483" spans="2:3" x14ac:dyDescent="0.2">
      <c r="B483" s="1">
        <v>43048</v>
      </c>
      <c r="C483">
        <v>406.5</v>
      </c>
    </row>
    <row r="484" spans="2:3" x14ac:dyDescent="0.2">
      <c r="B484" s="1">
        <v>43049</v>
      </c>
      <c r="C484">
        <v>408.25</v>
      </c>
    </row>
    <row r="485" spans="2:3" x14ac:dyDescent="0.2">
      <c r="B485" s="1">
        <v>43052</v>
      </c>
      <c r="C485">
        <v>406.25</v>
      </c>
    </row>
    <row r="486" spans="2:3" x14ac:dyDescent="0.2">
      <c r="B486" s="1">
        <v>43053</v>
      </c>
      <c r="C486">
        <v>402.75</v>
      </c>
    </row>
    <row r="487" spans="2:3" x14ac:dyDescent="0.2">
      <c r="B487" s="1">
        <v>43054</v>
      </c>
      <c r="C487">
        <v>403</v>
      </c>
    </row>
    <row r="488" spans="2:3" x14ac:dyDescent="0.2">
      <c r="B488" s="1">
        <v>43055</v>
      </c>
      <c r="C488">
        <v>402</v>
      </c>
    </row>
    <row r="489" spans="2:3" x14ac:dyDescent="0.2">
      <c r="B489" s="1">
        <v>43056</v>
      </c>
      <c r="C489">
        <v>407.25</v>
      </c>
    </row>
    <row r="490" spans="2:3" x14ac:dyDescent="0.2">
      <c r="B490" s="1">
        <v>43059</v>
      </c>
      <c r="C490">
        <v>408.5</v>
      </c>
    </row>
    <row r="491" spans="2:3" x14ac:dyDescent="0.2">
      <c r="B491" s="1">
        <v>43060</v>
      </c>
      <c r="C491">
        <v>408.75</v>
      </c>
    </row>
    <row r="492" spans="2:3" x14ac:dyDescent="0.2">
      <c r="B492" s="1">
        <v>43061</v>
      </c>
      <c r="C492">
        <v>409.75</v>
      </c>
    </row>
    <row r="493" spans="2:3" x14ac:dyDescent="0.2">
      <c r="B493" s="1">
        <v>43063</v>
      </c>
      <c r="C493">
        <v>408.5</v>
      </c>
    </row>
    <row r="494" spans="2:3" x14ac:dyDescent="0.2">
      <c r="B494" s="1">
        <v>43066</v>
      </c>
      <c r="C494">
        <v>407.5</v>
      </c>
    </row>
    <row r="495" spans="2:3" x14ac:dyDescent="0.2">
      <c r="B495" s="1">
        <v>43067</v>
      </c>
      <c r="C495">
        <v>406.25</v>
      </c>
    </row>
    <row r="496" spans="2:3" x14ac:dyDescent="0.2">
      <c r="B496" s="1">
        <v>43068</v>
      </c>
      <c r="C496">
        <v>409.25</v>
      </c>
    </row>
    <row r="497" spans="2:3" x14ac:dyDescent="0.2">
      <c r="B497" s="1">
        <v>43069</v>
      </c>
      <c r="C497">
        <v>409.75</v>
      </c>
    </row>
    <row r="498" spans="2:3" x14ac:dyDescent="0.2">
      <c r="B498" s="1">
        <v>43070</v>
      </c>
      <c r="C498">
        <v>411.75</v>
      </c>
    </row>
    <row r="499" spans="2:3" x14ac:dyDescent="0.2">
      <c r="B499" s="1">
        <v>43073</v>
      </c>
      <c r="C499">
        <v>407.75</v>
      </c>
    </row>
    <row r="500" spans="2:3" x14ac:dyDescent="0.2">
      <c r="B500" s="1">
        <v>43074</v>
      </c>
      <c r="C500">
        <v>408</v>
      </c>
    </row>
    <row r="501" spans="2:3" x14ac:dyDescent="0.2">
      <c r="B501" s="1">
        <v>43075</v>
      </c>
      <c r="C501">
        <v>408</v>
      </c>
    </row>
    <row r="502" spans="2:3" x14ac:dyDescent="0.2">
      <c r="B502" s="1">
        <v>43076</v>
      </c>
      <c r="C502">
        <v>407.25</v>
      </c>
    </row>
    <row r="503" spans="2:3" x14ac:dyDescent="0.2">
      <c r="B503" s="1">
        <v>43077</v>
      </c>
      <c r="C503">
        <v>407.5</v>
      </c>
    </row>
    <row r="504" spans="2:3" x14ac:dyDescent="0.2">
      <c r="B504" s="1">
        <v>43080</v>
      </c>
      <c r="C504">
        <v>404.75</v>
      </c>
    </row>
    <row r="505" spans="2:3" x14ac:dyDescent="0.2">
      <c r="B505" s="1">
        <v>43081</v>
      </c>
      <c r="C505">
        <v>404</v>
      </c>
    </row>
    <row r="506" spans="2:3" x14ac:dyDescent="0.2">
      <c r="B506" s="1">
        <v>43082</v>
      </c>
      <c r="C506">
        <v>405</v>
      </c>
    </row>
    <row r="507" spans="2:3" x14ac:dyDescent="0.2">
      <c r="B507" s="1">
        <v>43083</v>
      </c>
      <c r="C507">
        <v>404.75</v>
      </c>
    </row>
    <row r="508" spans="2:3" x14ac:dyDescent="0.2">
      <c r="B508" s="1">
        <v>43084</v>
      </c>
      <c r="C508">
        <v>404.25</v>
      </c>
    </row>
    <row r="509" spans="2:3" x14ac:dyDescent="0.2">
      <c r="B509" s="1">
        <v>43087</v>
      </c>
      <c r="C509">
        <v>404.25</v>
      </c>
    </row>
    <row r="510" spans="2:3" x14ac:dyDescent="0.2">
      <c r="B510" s="1">
        <v>43088</v>
      </c>
      <c r="C510">
        <v>405</v>
      </c>
    </row>
    <row r="511" spans="2:3" x14ac:dyDescent="0.2">
      <c r="B511" s="1">
        <v>43089</v>
      </c>
      <c r="C511">
        <v>404.25</v>
      </c>
    </row>
    <row r="512" spans="2:3" x14ac:dyDescent="0.2">
      <c r="B512" s="1">
        <v>43090</v>
      </c>
      <c r="C512">
        <v>404.25</v>
      </c>
    </row>
    <row r="513" spans="2:3" x14ac:dyDescent="0.2">
      <c r="B513" s="1">
        <v>43091</v>
      </c>
      <c r="C513">
        <v>404.75</v>
      </c>
    </row>
    <row r="514" spans="2:3" x14ac:dyDescent="0.2">
      <c r="B514" s="1">
        <v>43095</v>
      </c>
      <c r="C514">
        <v>405.75</v>
      </c>
    </row>
    <row r="515" spans="2:3" x14ac:dyDescent="0.2">
      <c r="B515" s="1">
        <v>43096</v>
      </c>
      <c r="C515">
        <v>406.25</v>
      </c>
    </row>
    <row r="516" spans="2:3" x14ac:dyDescent="0.2">
      <c r="B516" s="1">
        <v>43097</v>
      </c>
      <c r="C516">
        <v>405.75</v>
      </c>
    </row>
    <row r="517" spans="2:3" x14ac:dyDescent="0.2">
      <c r="B517" s="1">
        <v>43098</v>
      </c>
      <c r="C517">
        <v>404.25</v>
      </c>
    </row>
    <row r="518" spans="2:3" x14ac:dyDescent="0.2">
      <c r="B518" s="1">
        <v>43102</v>
      </c>
      <c r="C518">
        <v>406.25</v>
      </c>
    </row>
    <row r="519" spans="2:3" x14ac:dyDescent="0.2">
      <c r="B519" s="1">
        <v>43103</v>
      </c>
      <c r="C519">
        <v>407</v>
      </c>
    </row>
    <row r="520" spans="2:3" x14ac:dyDescent="0.2">
      <c r="B520" s="1">
        <v>43104</v>
      </c>
      <c r="C520">
        <v>405.5</v>
      </c>
    </row>
    <row r="521" spans="2:3" x14ac:dyDescent="0.2">
      <c r="B521" s="1">
        <v>43105</v>
      </c>
      <c r="C521">
        <v>404.5</v>
      </c>
    </row>
    <row r="522" spans="2:3" x14ac:dyDescent="0.2">
      <c r="B522" s="1">
        <v>43108</v>
      </c>
      <c r="C522">
        <v>401</v>
      </c>
    </row>
    <row r="523" spans="2:3" x14ac:dyDescent="0.2">
      <c r="B523" s="1">
        <v>43109</v>
      </c>
      <c r="C523">
        <v>402</v>
      </c>
    </row>
    <row r="524" spans="2:3" x14ac:dyDescent="0.2">
      <c r="B524" s="1">
        <v>43110</v>
      </c>
      <c r="C524">
        <v>402</v>
      </c>
    </row>
    <row r="525" spans="2:3" x14ac:dyDescent="0.2">
      <c r="B525" s="1">
        <v>43111</v>
      </c>
      <c r="C525">
        <v>402.25</v>
      </c>
    </row>
    <row r="526" spans="2:3" x14ac:dyDescent="0.2">
      <c r="B526" s="1">
        <v>43112</v>
      </c>
      <c r="C526">
        <v>400</v>
      </c>
    </row>
    <row r="527" spans="2:3" x14ac:dyDescent="0.2">
      <c r="B527" s="1">
        <v>43116</v>
      </c>
      <c r="C527">
        <v>401.75</v>
      </c>
    </row>
    <row r="528" spans="2:3" x14ac:dyDescent="0.2">
      <c r="B528" s="1">
        <v>43117</v>
      </c>
      <c r="C528">
        <v>405.5</v>
      </c>
    </row>
    <row r="529" spans="2:3" x14ac:dyDescent="0.2">
      <c r="B529" s="1">
        <v>43118</v>
      </c>
      <c r="C529">
        <v>404.25</v>
      </c>
    </row>
    <row r="530" spans="2:3" x14ac:dyDescent="0.2">
      <c r="B530" s="1">
        <v>43119</v>
      </c>
      <c r="C530">
        <v>404.5</v>
      </c>
    </row>
    <row r="531" spans="2:3" x14ac:dyDescent="0.2">
      <c r="B531" s="1">
        <v>43122</v>
      </c>
      <c r="C531">
        <v>404.5</v>
      </c>
    </row>
    <row r="532" spans="2:3" x14ac:dyDescent="0.2">
      <c r="B532" s="1">
        <v>43123</v>
      </c>
      <c r="C532">
        <v>403.75</v>
      </c>
    </row>
    <row r="533" spans="2:3" x14ac:dyDescent="0.2">
      <c r="B533" s="1">
        <v>43124</v>
      </c>
      <c r="C533">
        <v>407.25</v>
      </c>
    </row>
    <row r="534" spans="2:3" x14ac:dyDescent="0.2">
      <c r="B534" s="1">
        <v>43125</v>
      </c>
      <c r="C534">
        <v>406</v>
      </c>
    </row>
    <row r="535" spans="2:3" x14ac:dyDescent="0.2">
      <c r="B535" s="1">
        <v>43126</v>
      </c>
      <c r="C535">
        <v>406.75</v>
      </c>
    </row>
    <row r="536" spans="2:3" x14ac:dyDescent="0.2">
      <c r="B536" s="1">
        <v>43129</v>
      </c>
      <c r="C536">
        <v>408.25</v>
      </c>
    </row>
    <row r="537" spans="2:3" x14ac:dyDescent="0.2">
      <c r="B537" s="1">
        <v>43130</v>
      </c>
      <c r="C537">
        <v>409.25</v>
      </c>
    </row>
    <row r="538" spans="2:3" x14ac:dyDescent="0.2">
      <c r="B538" s="1">
        <v>43131</v>
      </c>
      <c r="C538">
        <v>409.75</v>
      </c>
    </row>
    <row r="539" spans="2:3" x14ac:dyDescent="0.2">
      <c r="B539" s="1">
        <v>43132</v>
      </c>
      <c r="C539">
        <v>409.75</v>
      </c>
    </row>
    <row r="540" spans="2:3" x14ac:dyDescent="0.2">
      <c r="B540" s="1">
        <v>43133</v>
      </c>
      <c r="C540">
        <v>409</v>
      </c>
    </row>
    <row r="541" spans="2:3" x14ac:dyDescent="0.2">
      <c r="B541" s="1">
        <v>43136</v>
      </c>
      <c r="C541">
        <v>406.75</v>
      </c>
    </row>
    <row r="542" spans="2:3" x14ac:dyDescent="0.2">
      <c r="B542" s="1">
        <v>43137</v>
      </c>
      <c r="C542">
        <v>409.5</v>
      </c>
    </row>
    <row r="543" spans="2:3" x14ac:dyDescent="0.2">
      <c r="B543" s="1">
        <v>43138</v>
      </c>
      <c r="C543">
        <v>410</v>
      </c>
    </row>
    <row r="544" spans="2:3" x14ac:dyDescent="0.2">
      <c r="B544" s="1">
        <v>43139</v>
      </c>
      <c r="C544">
        <v>410</v>
      </c>
    </row>
    <row r="545" spans="2:3" x14ac:dyDescent="0.2">
      <c r="B545" s="1">
        <v>43140</v>
      </c>
      <c r="C545">
        <v>408</v>
      </c>
    </row>
    <row r="546" spans="2:3" x14ac:dyDescent="0.2">
      <c r="B546" s="1">
        <v>43143</v>
      </c>
      <c r="C546">
        <v>411.5</v>
      </c>
    </row>
    <row r="547" spans="2:3" x14ac:dyDescent="0.2">
      <c r="B547" s="1">
        <v>43144</v>
      </c>
      <c r="C547">
        <v>410.75</v>
      </c>
    </row>
    <row r="548" spans="2:3" x14ac:dyDescent="0.2">
      <c r="B548" s="1">
        <v>43145</v>
      </c>
      <c r="C548">
        <v>410.75</v>
      </c>
    </row>
    <row r="549" spans="2:3" x14ac:dyDescent="0.2">
      <c r="B549" s="1">
        <v>43146</v>
      </c>
      <c r="C549">
        <v>411.5</v>
      </c>
    </row>
    <row r="550" spans="2:3" x14ac:dyDescent="0.2">
      <c r="B550" s="1">
        <v>43147</v>
      </c>
      <c r="C550">
        <v>412.25</v>
      </c>
    </row>
    <row r="551" spans="2:3" x14ac:dyDescent="0.2">
      <c r="B551" s="1">
        <v>43151</v>
      </c>
      <c r="C551">
        <v>411</v>
      </c>
    </row>
    <row r="552" spans="2:3" x14ac:dyDescent="0.2">
      <c r="B552" s="1">
        <v>43152</v>
      </c>
      <c r="C552">
        <v>410.5</v>
      </c>
    </row>
    <row r="553" spans="2:3" x14ac:dyDescent="0.2">
      <c r="B553" s="1">
        <v>43153</v>
      </c>
      <c r="C553">
        <v>411.25</v>
      </c>
    </row>
    <row r="554" spans="2:3" x14ac:dyDescent="0.2">
      <c r="B554" s="1">
        <v>43154</v>
      </c>
      <c r="C554">
        <v>411.25</v>
      </c>
    </row>
    <row r="555" spans="2:3" x14ac:dyDescent="0.2">
      <c r="B555" s="1">
        <v>43157</v>
      </c>
      <c r="C555">
        <v>412.25</v>
      </c>
    </row>
    <row r="556" spans="2:3" x14ac:dyDescent="0.2">
      <c r="B556" s="1">
        <v>43158</v>
      </c>
      <c r="C556">
        <v>413.5</v>
      </c>
    </row>
    <row r="557" spans="2:3" x14ac:dyDescent="0.2">
      <c r="B557" s="1">
        <v>43159</v>
      </c>
      <c r="C557">
        <v>412.75</v>
      </c>
    </row>
    <row r="558" spans="2:3" x14ac:dyDescent="0.2">
      <c r="B558" s="1">
        <v>43160</v>
      </c>
      <c r="C558">
        <v>414.75</v>
      </c>
    </row>
    <row r="559" spans="2:3" x14ac:dyDescent="0.2">
      <c r="B559" s="1">
        <v>43161</v>
      </c>
      <c r="C559">
        <v>413.75</v>
      </c>
    </row>
    <row r="560" spans="2:3" x14ac:dyDescent="0.2">
      <c r="B560" s="1">
        <v>43164</v>
      </c>
      <c r="C560">
        <v>414.5</v>
      </c>
    </row>
    <row r="561" spans="2:3" x14ac:dyDescent="0.2">
      <c r="B561" s="1">
        <v>43165</v>
      </c>
      <c r="C561">
        <v>415</v>
      </c>
    </row>
    <row r="562" spans="2:3" x14ac:dyDescent="0.2">
      <c r="B562" s="1">
        <v>43166</v>
      </c>
      <c r="C562">
        <v>415.25</v>
      </c>
    </row>
    <row r="563" spans="2:3" x14ac:dyDescent="0.2">
      <c r="B563" s="1">
        <v>43167</v>
      </c>
      <c r="C563">
        <v>416.75</v>
      </c>
    </row>
    <row r="564" spans="2:3" x14ac:dyDescent="0.2">
      <c r="B564" s="1">
        <v>43168</v>
      </c>
      <c r="C564">
        <v>417.75</v>
      </c>
    </row>
    <row r="565" spans="2:3" x14ac:dyDescent="0.2">
      <c r="B565" s="1">
        <v>43171</v>
      </c>
      <c r="C565">
        <v>416.25</v>
      </c>
    </row>
    <row r="566" spans="2:3" x14ac:dyDescent="0.2">
      <c r="B566" s="1">
        <v>43172</v>
      </c>
      <c r="C566">
        <v>417</v>
      </c>
    </row>
    <row r="567" spans="2:3" x14ac:dyDescent="0.2">
      <c r="B567" s="1">
        <v>43173</v>
      </c>
      <c r="C567">
        <v>415.25</v>
      </c>
    </row>
    <row r="568" spans="2:3" x14ac:dyDescent="0.2">
      <c r="B568" s="1">
        <v>43174</v>
      </c>
      <c r="C568">
        <v>413.25</v>
      </c>
    </row>
    <row r="569" spans="2:3" x14ac:dyDescent="0.2">
      <c r="B569" s="1">
        <v>43175</v>
      </c>
      <c r="C569">
        <v>410.75</v>
      </c>
    </row>
    <row r="570" spans="2:3" x14ac:dyDescent="0.2">
      <c r="B570" s="1">
        <v>43178</v>
      </c>
      <c r="C570">
        <v>406.25</v>
      </c>
    </row>
    <row r="571" spans="2:3" x14ac:dyDescent="0.2">
      <c r="B571" s="1">
        <v>43179</v>
      </c>
      <c r="C571">
        <v>406.25</v>
      </c>
    </row>
    <row r="572" spans="2:3" x14ac:dyDescent="0.2">
      <c r="B572" s="1">
        <v>43180</v>
      </c>
      <c r="C572">
        <v>405.75</v>
      </c>
    </row>
    <row r="573" spans="2:3" x14ac:dyDescent="0.2">
      <c r="B573" s="1">
        <v>43181</v>
      </c>
      <c r="C573">
        <v>407</v>
      </c>
    </row>
    <row r="574" spans="2:3" x14ac:dyDescent="0.2">
      <c r="B574" s="1">
        <v>43182</v>
      </c>
      <c r="C574">
        <v>408.75</v>
      </c>
    </row>
    <row r="575" spans="2:3" x14ac:dyDescent="0.2">
      <c r="B575" s="1">
        <v>43185</v>
      </c>
      <c r="C575">
        <v>406.5</v>
      </c>
    </row>
    <row r="576" spans="2:3" x14ac:dyDescent="0.2">
      <c r="B576" s="1">
        <v>43186</v>
      </c>
      <c r="C576">
        <v>406</v>
      </c>
    </row>
    <row r="577" spans="2:3" x14ac:dyDescent="0.2">
      <c r="B577" s="1">
        <v>43187</v>
      </c>
      <c r="C577">
        <v>405.25</v>
      </c>
    </row>
    <row r="578" spans="2:3" x14ac:dyDescent="0.2">
      <c r="B578" s="1">
        <v>43188</v>
      </c>
      <c r="C578">
        <v>412.25</v>
      </c>
    </row>
    <row r="579" spans="2:3" x14ac:dyDescent="0.2">
      <c r="B579" s="1">
        <v>43192</v>
      </c>
      <c r="C579">
        <v>414.25</v>
      </c>
    </row>
    <row r="580" spans="2:3" x14ac:dyDescent="0.2">
      <c r="B580" s="1">
        <v>43193</v>
      </c>
      <c r="C580">
        <v>414.5</v>
      </c>
    </row>
    <row r="581" spans="2:3" x14ac:dyDescent="0.2">
      <c r="B581" s="1">
        <v>43194</v>
      </c>
      <c r="C581">
        <v>409</v>
      </c>
    </row>
    <row r="582" spans="2:3" x14ac:dyDescent="0.2">
      <c r="B582" s="1">
        <v>43195</v>
      </c>
      <c r="C582">
        <v>416.75</v>
      </c>
    </row>
    <row r="583" spans="2:3" x14ac:dyDescent="0.2">
      <c r="B583" s="1">
        <v>43196</v>
      </c>
      <c r="C583">
        <v>417</v>
      </c>
    </row>
    <row r="584" spans="2:3" x14ac:dyDescent="0.2">
      <c r="B584" s="1">
        <v>43199</v>
      </c>
      <c r="C584">
        <v>416.25</v>
      </c>
    </row>
    <row r="585" spans="2:3" x14ac:dyDescent="0.2">
      <c r="B585" s="1">
        <v>43200</v>
      </c>
      <c r="C585">
        <v>415.5</v>
      </c>
    </row>
    <row r="586" spans="2:3" x14ac:dyDescent="0.2">
      <c r="B586" s="1">
        <v>43201</v>
      </c>
      <c r="C586">
        <v>415.25</v>
      </c>
    </row>
    <row r="587" spans="2:3" x14ac:dyDescent="0.2">
      <c r="B587" s="1">
        <v>43202</v>
      </c>
      <c r="C587">
        <v>415.75</v>
      </c>
    </row>
    <row r="588" spans="2:3" x14ac:dyDescent="0.2">
      <c r="B588" s="1">
        <v>43203</v>
      </c>
      <c r="C588">
        <v>414.25</v>
      </c>
    </row>
    <row r="589" spans="2:3" x14ac:dyDescent="0.2">
      <c r="B589" s="1">
        <v>43206</v>
      </c>
      <c r="C589">
        <v>410.75</v>
      </c>
    </row>
    <row r="590" spans="2:3" x14ac:dyDescent="0.2">
      <c r="B590" s="1">
        <v>43207</v>
      </c>
      <c r="C590">
        <v>410.25</v>
      </c>
    </row>
    <row r="591" spans="2:3" x14ac:dyDescent="0.2">
      <c r="B591" s="1">
        <v>43208</v>
      </c>
      <c r="C591">
        <v>411.75</v>
      </c>
    </row>
    <row r="592" spans="2:3" x14ac:dyDescent="0.2">
      <c r="B592" s="1">
        <v>43209</v>
      </c>
      <c r="C592">
        <v>412.75</v>
      </c>
    </row>
    <row r="593" spans="2:3" x14ac:dyDescent="0.2">
      <c r="B593" s="1">
        <v>43210</v>
      </c>
      <c r="C593">
        <v>408.5</v>
      </c>
    </row>
    <row r="594" spans="2:3" x14ac:dyDescent="0.2">
      <c r="B594" s="1">
        <v>43213</v>
      </c>
      <c r="C594">
        <v>410</v>
      </c>
    </row>
    <row r="595" spans="2:3" x14ac:dyDescent="0.2">
      <c r="B595" s="1">
        <v>43214</v>
      </c>
      <c r="C595">
        <v>411.75</v>
      </c>
    </row>
    <row r="596" spans="2:3" x14ac:dyDescent="0.2">
      <c r="B596" s="1">
        <v>43215</v>
      </c>
      <c r="C596">
        <v>415.25</v>
      </c>
    </row>
    <row r="597" spans="2:3" x14ac:dyDescent="0.2">
      <c r="B597" s="1">
        <v>43216</v>
      </c>
      <c r="C597">
        <v>414.75</v>
      </c>
    </row>
    <row r="598" spans="2:3" x14ac:dyDescent="0.2">
      <c r="B598" s="1">
        <v>43217</v>
      </c>
      <c r="C598">
        <v>416.75</v>
      </c>
    </row>
    <row r="599" spans="2:3" x14ac:dyDescent="0.2">
      <c r="B599" s="1">
        <v>43220</v>
      </c>
      <c r="C599">
        <v>417.75</v>
      </c>
    </row>
    <row r="600" spans="2:3" x14ac:dyDescent="0.2">
      <c r="B600" s="1">
        <v>43221</v>
      </c>
      <c r="C600">
        <v>421</v>
      </c>
    </row>
    <row r="601" spans="2:3" x14ac:dyDescent="0.2">
      <c r="B601" s="1">
        <v>43222</v>
      </c>
      <c r="C601">
        <v>420</v>
      </c>
    </row>
    <row r="602" spans="2:3" x14ac:dyDescent="0.2">
      <c r="B602" s="1">
        <v>43223</v>
      </c>
      <c r="C602">
        <v>421.25</v>
      </c>
    </row>
    <row r="603" spans="2:3" x14ac:dyDescent="0.2">
      <c r="B603" s="1">
        <v>43224</v>
      </c>
      <c r="C603">
        <v>421</v>
      </c>
    </row>
    <row r="604" spans="2:3" x14ac:dyDescent="0.2">
      <c r="B604" s="1">
        <v>43227</v>
      </c>
      <c r="C604">
        <v>418</v>
      </c>
    </row>
    <row r="605" spans="2:3" x14ac:dyDescent="0.2">
      <c r="B605" s="1">
        <v>43228</v>
      </c>
      <c r="C605">
        <v>419.75</v>
      </c>
    </row>
    <row r="606" spans="2:3" x14ac:dyDescent="0.2">
      <c r="B606" s="1">
        <v>43229</v>
      </c>
      <c r="C606">
        <v>419.5</v>
      </c>
    </row>
    <row r="607" spans="2:3" x14ac:dyDescent="0.2">
      <c r="B607" s="1">
        <v>43230</v>
      </c>
      <c r="C607">
        <v>418.25</v>
      </c>
    </row>
    <row r="608" spans="2:3" x14ac:dyDescent="0.2">
      <c r="B608" s="1">
        <v>43231</v>
      </c>
      <c r="C608">
        <v>416</v>
      </c>
    </row>
    <row r="609" spans="2:3" x14ac:dyDescent="0.2">
      <c r="B609" s="1">
        <v>43234</v>
      </c>
      <c r="C609">
        <v>415.5</v>
      </c>
    </row>
    <row r="610" spans="2:3" x14ac:dyDescent="0.2">
      <c r="B610" s="1">
        <v>43235</v>
      </c>
      <c r="C610">
        <v>416.5</v>
      </c>
    </row>
    <row r="611" spans="2:3" x14ac:dyDescent="0.2">
      <c r="B611" s="1">
        <v>43236</v>
      </c>
      <c r="C611">
        <v>416.5</v>
      </c>
    </row>
    <row r="612" spans="2:3" x14ac:dyDescent="0.2">
      <c r="B612" s="1">
        <v>43237</v>
      </c>
      <c r="C612">
        <v>413.75</v>
      </c>
    </row>
    <row r="613" spans="2:3" x14ac:dyDescent="0.2">
      <c r="B613" s="1">
        <v>43238</v>
      </c>
      <c r="C613">
        <v>418</v>
      </c>
    </row>
    <row r="614" spans="2:3" x14ac:dyDescent="0.2">
      <c r="B614" s="1">
        <v>43241</v>
      </c>
      <c r="C614">
        <v>419</v>
      </c>
    </row>
    <row r="615" spans="2:3" x14ac:dyDescent="0.2">
      <c r="B615" s="1">
        <v>43242</v>
      </c>
      <c r="C615">
        <v>419.5</v>
      </c>
    </row>
    <row r="616" spans="2:3" x14ac:dyDescent="0.2">
      <c r="B616" s="1">
        <v>43243</v>
      </c>
      <c r="C616">
        <v>421.5</v>
      </c>
    </row>
    <row r="617" spans="2:3" x14ac:dyDescent="0.2">
      <c r="B617" s="1">
        <v>43244</v>
      </c>
      <c r="C617">
        <v>420</v>
      </c>
    </row>
    <row r="618" spans="2:3" x14ac:dyDescent="0.2">
      <c r="B618" s="1">
        <v>43245</v>
      </c>
      <c r="C618">
        <v>422.75</v>
      </c>
    </row>
    <row r="619" spans="2:3" x14ac:dyDescent="0.2">
      <c r="B619" s="1">
        <v>43249</v>
      </c>
      <c r="C619">
        <v>418.25</v>
      </c>
    </row>
    <row r="620" spans="2:3" x14ac:dyDescent="0.2">
      <c r="B620" s="1">
        <v>43250</v>
      </c>
      <c r="C620">
        <v>414.75</v>
      </c>
    </row>
    <row r="621" spans="2:3" x14ac:dyDescent="0.2">
      <c r="B621" s="1">
        <v>43251</v>
      </c>
      <c r="C621">
        <v>416</v>
      </c>
    </row>
    <row r="622" spans="2:3" x14ac:dyDescent="0.2">
      <c r="B622" s="1">
        <v>43252</v>
      </c>
      <c r="C622">
        <v>415.5</v>
      </c>
    </row>
    <row r="623" spans="2:3" x14ac:dyDescent="0.2">
      <c r="B623" s="1">
        <v>43255</v>
      </c>
      <c r="C623">
        <v>410.25</v>
      </c>
    </row>
    <row r="624" spans="2:3" x14ac:dyDescent="0.2">
      <c r="B624" s="1">
        <v>43256</v>
      </c>
      <c r="C624">
        <v>411.25</v>
      </c>
    </row>
    <row r="625" spans="2:3" x14ac:dyDescent="0.2">
      <c r="B625" s="1">
        <v>43257</v>
      </c>
      <c r="C625">
        <v>412</v>
      </c>
    </row>
    <row r="626" spans="2:3" x14ac:dyDescent="0.2">
      <c r="B626" s="1">
        <v>43258</v>
      </c>
      <c r="C626">
        <v>411</v>
      </c>
    </row>
    <row r="627" spans="2:3" x14ac:dyDescent="0.2">
      <c r="B627" s="1">
        <v>43259</v>
      </c>
      <c r="C627">
        <v>412</v>
      </c>
    </row>
    <row r="628" spans="2:3" x14ac:dyDescent="0.2">
      <c r="B628" s="1">
        <v>43262</v>
      </c>
      <c r="C628">
        <v>405</v>
      </c>
    </row>
    <row r="629" spans="2:3" x14ac:dyDescent="0.2">
      <c r="B629" s="1">
        <v>43263</v>
      </c>
      <c r="C629">
        <v>411.5</v>
      </c>
    </row>
    <row r="630" spans="2:3" x14ac:dyDescent="0.2">
      <c r="B630" s="1">
        <v>43264</v>
      </c>
      <c r="C630">
        <v>411</v>
      </c>
    </row>
    <row r="631" spans="2:3" x14ac:dyDescent="0.2">
      <c r="B631" s="1">
        <v>43265</v>
      </c>
      <c r="C631">
        <v>401.75</v>
      </c>
    </row>
    <row r="632" spans="2:3" x14ac:dyDescent="0.2">
      <c r="B632" s="1">
        <v>43266</v>
      </c>
      <c r="C632">
        <v>402.25</v>
      </c>
    </row>
    <row r="633" spans="2:3" x14ac:dyDescent="0.2">
      <c r="B633" s="1">
        <v>43269</v>
      </c>
      <c r="C633">
        <v>399</v>
      </c>
    </row>
    <row r="634" spans="2:3" x14ac:dyDescent="0.2">
      <c r="B634" s="1">
        <v>43270</v>
      </c>
      <c r="C634">
        <v>399.5</v>
      </c>
    </row>
    <row r="635" spans="2:3" x14ac:dyDescent="0.2">
      <c r="B635" s="1">
        <v>43271</v>
      </c>
      <c r="C635">
        <v>400.75</v>
      </c>
    </row>
    <row r="636" spans="2:3" x14ac:dyDescent="0.2">
      <c r="B636" s="1">
        <v>43272</v>
      </c>
      <c r="C636">
        <v>400.5</v>
      </c>
    </row>
    <row r="637" spans="2:3" x14ac:dyDescent="0.2">
      <c r="B637" s="1">
        <v>43273</v>
      </c>
      <c r="C637">
        <v>400.75</v>
      </c>
    </row>
    <row r="638" spans="2:3" x14ac:dyDescent="0.2">
      <c r="B638" s="1">
        <v>43276</v>
      </c>
      <c r="C638">
        <v>396.5</v>
      </c>
    </row>
    <row r="639" spans="2:3" x14ac:dyDescent="0.2">
      <c r="B639" s="1">
        <v>43277</v>
      </c>
      <c r="C639">
        <v>397.75</v>
      </c>
    </row>
    <row r="640" spans="2:3" x14ac:dyDescent="0.2">
      <c r="B640" s="1">
        <v>43278</v>
      </c>
      <c r="C640">
        <v>396.5</v>
      </c>
    </row>
    <row r="641" spans="2:3" x14ac:dyDescent="0.2">
      <c r="B641" s="1">
        <v>43279</v>
      </c>
      <c r="C641">
        <v>390</v>
      </c>
    </row>
    <row r="642" spans="2:3" x14ac:dyDescent="0.2">
      <c r="B642" s="1">
        <v>43280</v>
      </c>
      <c r="C642">
        <v>394.5</v>
      </c>
    </row>
    <row r="643" spans="2:3" x14ac:dyDescent="0.2">
      <c r="B643" s="1">
        <v>43283</v>
      </c>
      <c r="C643">
        <v>387.75</v>
      </c>
    </row>
    <row r="644" spans="2:3" x14ac:dyDescent="0.2">
      <c r="B644" s="1">
        <v>43284</v>
      </c>
      <c r="C644">
        <v>392</v>
      </c>
    </row>
    <row r="645" spans="2:3" x14ac:dyDescent="0.2">
      <c r="B645" s="1">
        <v>43286</v>
      </c>
      <c r="C645">
        <v>392.75</v>
      </c>
    </row>
    <row r="646" spans="2:3" x14ac:dyDescent="0.2">
      <c r="B646" s="1">
        <v>43287</v>
      </c>
      <c r="C646">
        <v>399</v>
      </c>
    </row>
    <row r="647" spans="2:3" x14ac:dyDescent="0.2">
      <c r="B647" s="1">
        <v>43290</v>
      </c>
      <c r="C647">
        <v>394.25</v>
      </c>
    </row>
    <row r="648" spans="2:3" x14ac:dyDescent="0.2">
      <c r="B648" s="1">
        <v>43291</v>
      </c>
      <c r="C648">
        <v>391.5</v>
      </c>
    </row>
    <row r="649" spans="2:3" x14ac:dyDescent="0.2">
      <c r="B649" s="1">
        <v>43292</v>
      </c>
      <c r="C649">
        <v>385.25</v>
      </c>
    </row>
    <row r="650" spans="2:3" x14ac:dyDescent="0.2">
      <c r="B650" s="1">
        <v>43293</v>
      </c>
      <c r="C650">
        <v>391</v>
      </c>
    </row>
    <row r="651" spans="2:3" x14ac:dyDescent="0.2">
      <c r="B651" s="1">
        <v>43294</v>
      </c>
      <c r="C651">
        <v>387.5</v>
      </c>
    </row>
    <row r="652" spans="2:3" x14ac:dyDescent="0.2">
      <c r="B652" s="1">
        <v>43297</v>
      </c>
      <c r="C652">
        <v>389.5</v>
      </c>
    </row>
    <row r="653" spans="2:3" x14ac:dyDescent="0.2">
      <c r="B653" s="1">
        <v>43298</v>
      </c>
      <c r="C653">
        <v>391.5</v>
      </c>
    </row>
    <row r="654" spans="2:3" x14ac:dyDescent="0.2">
      <c r="B654" s="1">
        <v>43299</v>
      </c>
      <c r="C654">
        <v>391.5</v>
      </c>
    </row>
    <row r="655" spans="2:3" x14ac:dyDescent="0.2">
      <c r="B655" s="1">
        <v>43300</v>
      </c>
      <c r="C655">
        <v>393.75</v>
      </c>
    </row>
    <row r="656" spans="2:3" x14ac:dyDescent="0.2">
      <c r="B656" s="1">
        <v>43301</v>
      </c>
      <c r="C656">
        <v>396.25</v>
      </c>
    </row>
    <row r="657" spans="2:3" x14ac:dyDescent="0.2">
      <c r="B657" s="1">
        <v>43304</v>
      </c>
      <c r="C657">
        <v>398.5</v>
      </c>
    </row>
    <row r="658" spans="2:3" x14ac:dyDescent="0.2">
      <c r="B658" s="1">
        <v>43305</v>
      </c>
      <c r="C658">
        <v>394.25</v>
      </c>
    </row>
    <row r="659" spans="2:3" x14ac:dyDescent="0.2">
      <c r="B659" s="1">
        <v>43306</v>
      </c>
      <c r="C659">
        <v>400.25</v>
      </c>
    </row>
    <row r="660" spans="2:3" x14ac:dyDescent="0.2">
      <c r="B660" s="1">
        <v>43307</v>
      </c>
      <c r="C660">
        <v>401.25</v>
      </c>
    </row>
    <row r="661" spans="2:3" x14ac:dyDescent="0.2">
      <c r="B661" s="1">
        <v>43308</v>
      </c>
      <c r="C661">
        <v>401.5</v>
      </c>
    </row>
    <row r="662" spans="2:3" x14ac:dyDescent="0.2">
      <c r="B662" s="1">
        <v>43311</v>
      </c>
      <c r="C662">
        <v>405</v>
      </c>
    </row>
    <row r="663" spans="2:3" x14ac:dyDescent="0.2">
      <c r="B663" s="1">
        <v>43312</v>
      </c>
      <c r="C663">
        <v>408.25</v>
      </c>
    </row>
    <row r="664" spans="2:3" x14ac:dyDescent="0.2">
      <c r="B664" s="1">
        <v>43313</v>
      </c>
      <c r="C664">
        <v>403.5</v>
      </c>
    </row>
    <row r="665" spans="2:3" x14ac:dyDescent="0.2">
      <c r="B665" s="1">
        <v>43314</v>
      </c>
      <c r="C665">
        <v>408.25</v>
      </c>
    </row>
    <row r="666" spans="2:3" x14ac:dyDescent="0.2">
      <c r="B666" s="1">
        <v>43315</v>
      </c>
      <c r="C666">
        <v>410.75</v>
      </c>
    </row>
    <row r="667" spans="2:3" x14ac:dyDescent="0.2">
      <c r="B667" s="1">
        <v>43318</v>
      </c>
      <c r="C667">
        <v>411.75</v>
      </c>
    </row>
    <row r="668" spans="2:3" x14ac:dyDescent="0.2">
      <c r="B668" s="1">
        <v>43319</v>
      </c>
      <c r="C668">
        <v>411.25</v>
      </c>
    </row>
    <row r="669" spans="2:3" x14ac:dyDescent="0.2">
      <c r="B669" s="1">
        <v>43320</v>
      </c>
      <c r="C669">
        <v>410.75</v>
      </c>
    </row>
    <row r="670" spans="2:3" x14ac:dyDescent="0.2">
      <c r="B670" s="1">
        <v>43321</v>
      </c>
      <c r="C670">
        <v>409.5</v>
      </c>
    </row>
    <row r="671" spans="2:3" x14ac:dyDescent="0.2">
      <c r="B671" s="1">
        <v>43322</v>
      </c>
      <c r="C671">
        <v>400.5</v>
      </c>
    </row>
    <row r="672" spans="2:3" x14ac:dyDescent="0.2">
      <c r="B672" s="1">
        <v>43325</v>
      </c>
      <c r="C672">
        <v>398.75</v>
      </c>
    </row>
    <row r="673" spans="2:3" x14ac:dyDescent="0.2">
      <c r="B673" s="1">
        <v>43326</v>
      </c>
      <c r="C673">
        <v>404</v>
      </c>
    </row>
    <row r="674" spans="2:3" x14ac:dyDescent="0.2">
      <c r="B674" s="1">
        <v>43327</v>
      </c>
      <c r="C674">
        <v>403</v>
      </c>
    </row>
    <row r="675" spans="2:3" x14ac:dyDescent="0.2">
      <c r="B675" s="1">
        <v>43328</v>
      </c>
      <c r="C675">
        <v>405.75</v>
      </c>
    </row>
    <row r="676" spans="2:3" x14ac:dyDescent="0.2">
      <c r="B676" s="1">
        <v>43329</v>
      </c>
      <c r="C676">
        <v>404.5</v>
      </c>
    </row>
    <row r="677" spans="2:3" x14ac:dyDescent="0.2">
      <c r="B677" s="1">
        <v>43332</v>
      </c>
      <c r="C677">
        <v>402.75</v>
      </c>
    </row>
    <row r="678" spans="2:3" x14ac:dyDescent="0.2">
      <c r="B678" s="1">
        <v>43333</v>
      </c>
      <c r="C678">
        <v>401</v>
      </c>
    </row>
    <row r="679" spans="2:3" x14ac:dyDescent="0.2">
      <c r="B679" s="1">
        <v>43334</v>
      </c>
      <c r="C679">
        <v>396</v>
      </c>
    </row>
    <row r="680" spans="2:3" x14ac:dyDescent="0.2">
      <c r="B680" s="1">
        <v>43335</v>
      </c>
      <c r="C680">
        <v>391.5</v>
      </c>
    </row>
    <row r="681" spans="2:3" x14ac:dyDescent="0.2">
      <c r="B681" s="1">
        <v>43336</v>
      </c>
      <c r="C681">
        <v>392.5</v>
      </c>
    </row>
    <row r="682" spans="2:3" x14ac:dyDescent="0.2">
      <c r="B682" s="1">
        <v>43339</v>
      </c>
      <c r="C682">
        <v>392.25</v>
      </c>
    </row>
    <row r="683" spans="2:3" x14ac:dyDescent="0.2">
      <c r="B683" s="1">
        <v>43340</v>
      </c>
      <c r="C683">
        <v>388.25</v>
      </c>
    </row>
    <row r="684" spans="2:3" x14ac:dyDescent="0.2">
      <c r="B684" s="1">
        <v>43341</v>
      </c>
      <c r="C684">
        <v>390</v>
      </c>
    </row>
    <row r="685" spans="2:3" x14ac:dyDescent="0.2">
      <c r="B685" s="1">
        <v>43342</v>
      </c>
      <c r="C685">
        <v>388.75</v>
      </c>
    </row>
    <row r="686" spans="2:3" x14ac:dyDescent="0.2">
      <c r="B686" s="1">
        <v>43343</v>
      </c>
      <c r="C686">
        <v>394.75</v>
      </c>
    </row>
    <row r="687" spans="2:3" x14ac:dyDescent="0.2">
      <c r="B687" s="1">
        <v>43347</v>
      </c>
      <c r="C687">
        <v>397</v>
      </c>
    </row>
    <row r="688" spans="2:3" x14ac:dyDescent="0.2">
      <c r="B688" s="1">
        <v>43348</v>
      </c>
      <c r="C688">
        <v>395.25</v>
      </c>
    </row>
    <row r="689" spans="2:3" x14ac:dyDescent="0.2">
      <c r="B689" s="1">
        <v>43349</v>
      </c>
      <c r="C689">
        <v>396.5</v>
      </c>
    </row>
    <row r="690" spans="2:3" x14ac:dyDescent="0.2">
      <c r="B690" s="1">
        <v>43350</v>
      </c>
      <c r="C690">
        <v>396.5</v>
      </c>
    </row>
    <row r="691" spans="2:3" x14ac:dyDescent="0.2">
      <c r="B691" s="1">
        <v>43353</v>
      </c>
      <c r="C691">
        <v>398</v>
      </c>
    </row>
    <row r="692" spans="2:3" x14ac:dyDescent="0.2">
      <c r="B692" s="1">
        <v>43354</v>
      </c>
      <c r="C692">
        <v>397</v>
      </c>
    </row>
    <row r="693" spans="2:3" x14ac:dyDescent="0.2">
      <c r="B693" s="1">
        <v>43355</v>
      </c>
      <c r="C693">
        <v>389</v>
      </c>
    </row>
    <row r="694" spans="2:3" x14ac:dyDescent="0.2">
      <c r="B694" s="1">
        <v>43356</v>
      </c>
      <c r="C694">
        <v>388.75</v>
      </c>
    </row>
    <row r="695" spans="2:3" x14ac:dyDescent="0.2">
      <c r="B695" s="1">
        <v>43357</v>
      </c>
      <c r="C695">
        <v>390</v>
      </c>
    </row>
    <row r="696" spans="2:3" x14ac:dyDescent="0.2">
      <c r="B696" s="1">
        <v>43360</v>
      </c>
      <c r="C696">
        <v>387.25</v>
      </c>
    </row>
    <row r="697" spans="2:3" x14ac:dyDescent="0.2">
      <c r="B697" s="1">
        <v>43361</v>
      </c>
      <c r="C697">
        <v>383.75</v>
      </c>
    </row>
    <row r="698" spans="2:3" x14ac:dyDescent="0.2">
      <c r="B698" s="1">
        <v>43362</v>
      </c>
      <c r="C698">
        <v>385.75</v>
      </c>
    </row>
    <row r="699" spans="2:3" x14ac:dyDescent="0.2">
      <c r="B699" s="1">
        <v>43363</v>
      </c>
      <c r="C699">
        <v>390.25</v>
      </c>
    </row>
    <row r="700" spans="2:3" x14ac:dyDescent="0.2">
      <c r="B700" s="1">
        <v>43364</v>
      </c>
      <c r="C700">
        <v>393.75</v>
      </c>
    </row>
    <row r="701" spans="2:3" x14ac:dyDescent="0.2">
      <c r="B701" s="1">
        <v>43367</v>
      </c>
      <c r="C701">
        <v>395.25</v>
      </c>
    </row>
    <row r="702" spans="2:3" x14ac:dyDescent="0.2">
      <c r="B702" s="1">
        <v>43368</v>
      </c>
      <c r="C702">
        <v>397.5</v>
      </c>
    </row>
    <row r="703" spans="2:3" x14ac:dyDescent="0.2">
      <c r="B703" s="1">
        <v>43369</v>
      </c>
      <c r="C703">
        <v>396.75</v>
      </c>
    </row>
    <row r="704" spans="2:3" x14ac:dyDescent="0.2">
      <c r="B704" s="1">
        <v>43370</v>
      </c>
      <c r="C704">
        <v>398</v>
      </c>
    </row>
    <row r="705" spans="2:3" x14ac:dyDescent="0.2">
      <c r="B705" s="1">
        <v>43371</v>
      </c>
      <c r="C705">
        <v>391.25</v>
      </c>
    </row>
    <row r="706" spans="2:3" x14ac:dyDescent="0.2">
      <c r="B706" s="1">
        <v>43374</v>
      </c>
      <c r="C706">
        <v>399.25</v>
      </c>
    </row>
    <row r="707" spans="2:3" x14ac:dyDescent="0.2">
      <c r="B707" s="1">
        <v>43375</v>
      </c>
      <c r="C707">
        <v>400.5</v>
      </c>
    </row>
    <row r="708" spans="2:3" x14ac:dyDescent="0.2">
      <c r="B708" s="1">
        <v>43376</v>
      </c>
      <c r="C708">
        <v>398.75</v>
      </c>
    </row>
    <row r="709" spans="2:3" x14ac:dyDescent="0.2">
      <c r="B709" s="1">
        <v>43377</v>
      </c>
      <c r="C709">
        <v>400.25</v>
      </c>
    </row>
    <row r="710" spans="2:3" x14ac:dyDescent="0.2">
      <c r="B710" s="1">
        <v>43378</v>
      </c>
      <c r="C710">
        <v>400.5</v>
      </c>
    </row>
    <row r="711" spans="2:3" x14ac:dyDescent="0.2">
      <c r="B711" s="1">
        <v>43381</v>
      </c>
      <c r="C711">
        <v>399.75</v>
      </c>
    </row>
    <row r="712" spans="2:3" x14ac:dyDescent="0.2">
      <c r="B712" s="1">
        <v>43382</v>
      </c>
      <c r="C712">
        <v>397.75</v>
      </c>
    </row>
    <row r="713" spans="2:3" x14ac:dyDescent="0.2">
      <c r="B713" s="1">
        <v>43383</v>
      </c>
      <c r="C713">
        <v>396.75</v>
      </c>
    </row>
    <row r="714" spans="2:3" x14ac:dyDescent="0.2">
      <c r="B714" s="1">
        <v>43384</v>
      </c>
      <c r="C714">
        <v>402.25</v>
      </c>
    </row>
    <row r="715" spans="2:3" x14ac:dyDescent="0.2">
      <c r="B715" s="1">
        <v>43385</v>
      </c>
      <c r="C715">
        <v>404.5</v>
      </c>
    </row>
    <row r="716" spans="2:3" x14ac:dyDescent="0.2">
      <c r="B716" s="1">
        <v>43388</v>
      </c>
      <c r="C716">
        <v>408</v>
      </c>
    </row>
    <row r="717" spans="2:3" x14ac:dyDescent="0.2">
      <c r="B717" s="1">
        <v>43389</v>
      </c>
      <c r="C717">
        <v>405.25</v>
      </c>
    </row>
    <row r="718" spans="2:3" x14ac:dyDescent="0.2">
      <c r="B718" s="1">
        <v>43390</v>
      </c>
      <c r="C718">
        <v>404.5</v>
      </c>
    </row>
    <row r="719" spans="2:3" x14ac:dyDescent="0.2">
      <c r="B719" s="1">
        <v>43391</v>
      </c>
      <c r="C719">
        <v>402</v>
      </c>
    </row>
    <row r="720" spans="2:3" x14ac:dyDescent="0.2">
      <c r="B720" s="1">
        <v>43392</v>
      </c>
      <c r="C720">
        <v>400</v>
      </c>
    </row>
    <row r="721" spans="2:3" x14ac:dyDescent="0.2">
      <c r="B721" s="1">
        <v>43395</v>
      </c>
      <c r="C721">
        <v>401.5</v>
      </c>
    </row>
    <row r="722" spans="2:3" x14ac:dyDescent="0.2">
      <c r="B722" s="1">
        <v>43396</v>
      </c>
      <c r="C722">
        <v>402.5</v>
      </c>
    </row>
    <row r="723" spans="2:3" x14ac:dyDescent="0.2">
      <c r="B723" s="1">
        <v>43397</v>
      </c>
      <c r="C723">
        <v>401.5</v>
      </c>
    </row>
    <row r="724" spans="2:3" x14ac:dyDescent="0.2">
      <c r="B724" s="1">
        <v>43398</v>
      </c>
      <c r="C724">
        <v>396.25</v>
      </c>
    </row>
    <row r="725" spans="2:3" x14ac:dyDescent="0.2">
      <c r="B725" s="1">
        <v>43399</v>
      </c>
      <c r="C725">
        <v>402.5</v>
      </c>
    </row>
    <row r="726" spans="2:3" x14ac:dyDescent="0.2">
      <c r="B726" s="1">
        <v>43402</v>
      </c>
      <c r="C726">
        <v>401.25</v>
      </c>
    </row>
    <row r="727" spans="2:3" x14ac:dyDescent="0.2">
      <c r="B727" s="1">
        <v>43403</v>
      </c>
      <c r="C727">
        <v>399.25</v>
      </c>
    </row>
    <row r="728" spans="2:3" x14ac:dyDescent="0.2">
      <c r="B728" s="1">
        <v>43404</v>
      </c>
      <c r="C728">
        <v>397.75</v>
      </c>
    </row>
    <row r="729" spans="2:3" x14ac:dyDescent="0.2">
      <c r="B729" s="1">
        <v>43405</v>
      </c>
      <c r="C729">
        <v>400</v>
      </c>
    </row>
    <row r="730" spans="2:3" x14ac:dyDescent="0.2">
      <c r="B730" s="1">
        <v>43406</v>
      </c>
      <c r="C730">
        <v>403.75</v>
      </c>
    </row>
    <row r="731" spans="2:3" x14ac:dyDescent="0.2">
      <c r="B731" s="1">
        <v>43409</v>
      </c>
      <c r="C731">
        <v>404.75</v>
      </c>
    </row>
    <row r="732" spans="2:3" x14ac:dyDescent="0.2">
      <c r="B732" s="1">
        <v>43410</v>
      </c>
      <c r="C732">
        <v>404.25</v>
      </c>
    </row>
    <row r="733" spans="2:3" x14ac:dyDescent="0.2">
      <c r="B733" s="1">
        <v>43411</v>
      </c>
      <c r="C733">
        <v>402.75</v>
      </c>
    </row>
    <row r="734" spans="2:3" x14ac:dyDescent="0.2">
      <c r="B734" s="1">
        <v>43412</v>
      </c>
      <c r="C734">
        <v>405.25</v>
      </c>
    </row>
    <row r="735" spans="2:3" x14ac:dyDescent="0.2">
      <c r="B735" s="1">
        <v>43413</v>
      </c>
      <c r="C735">
        <v>402.5</v>
      </c>
    </row>
    <row r="736" spans="2:3" x14ac:dyDescent="0.2">
      <c r="B736" s="1">
        <v>43416</v>
      </c>
      <c r="C736">
        <v>403.5</v>
      </c>
    </row>
    <row r="737" spans="2:3" x14ac:dyDescent="0.2">
      <c r="B737" s="1">
        <v>43417</v>
      </c>
      <c r="C737">
        <v>399.75</v>
      </c>
    </row>
    <row r="738" spans="2:3" x14ac:dyDescent="0.2">
      <c r="B738" s="1">
        <v>43418</v>
      </c>
      <c r="C738">
        <v>399</v>
      </c>
    </row>
    <row r="739" spans="2:3" x14ac:dyDescent="0.2">
      <c r="B739" s="1">
        <v>43419</v>
      </c>
      <c r="C739">
        <v>399</v>
      </c>
    </row>
    <row r="740" spans="2:3" x14ac:dyDescent="0.2">
      <c r="B740" s="1">
        <v>43420</v>
      </c>
      <c r="C740">
        <v>398</v>
      </c>
    </row>
    <row r="741" spans="2:3" x14ac:dyDescent="0.2">
      <c r="B741" s="1">
        <v>43423</v>
      </c>
      <c r="C741">
        <v>396.25</v>
      </c>
    </row>
    <row r="742" spans="2:3" x14ac:dyDescent="0.2">
      <c r="B742" s="1">
        <v>43424</v>
      </c>
      <c r="C742">
        <v>395.75</v>
      </c>
    </row>
    <row r="743" spans="2:3" x14ac:dyDescent="0.2">
      <c r="B743" s="1">
        <v>43425</v>
      </c>
      <c r="C743">
        <v>396.5</v>
      </c>
    </row>
    <row r="744" spans="2:3" x14ac:dyDescent="0.2">
      <c r="B744" s="1">
        <v>43427</v>
      </c>
      <c r="C744">
        <v>395.25</v>
      </c>
    </row>
    <row r="745" spans="2:3" x14ac:dyDescent="0.2">
      <c r="B745" s="1">
        <v>43430</v>
      </c>
      <c r="C745">
        <v>392.25</v>
      </c>
    </row>
    <row r="746" spans="2:3" x14ac:dyDescent="0.2">
      <c r="B746" s="1">
        <v>43431</v>
      </c>
      <c r="C746">
        <v>392</v>
      </c>
    </row>
    <row r="747" spans="2:3" x14ac:dyDescent="0.2">
      <c r="B747" s="1">
        <v>43432</v>
      </c>
      <c r="C747">
        <v>396</v>
      </c>
    </row>
    <row r="748" spans="2:3" x14ac:dyDescent="0.2">
      <c r="B748" s="1">
        <v>43433</v>
      </c>
      <c r="C748">
        <v>396</v>
      </c>
    </row>
    <row r="749" spans="2:3" x14ac:dyDescent="0.2">
      <c r="B749" s="1">
        <v>43434</v>
      </c>
      <c r="C749">
        <v>399.75</v>
      </c>
    </row>
    <row r="750" spans="2:3" x14ac:dyDescent="0.2">
      <c r="B750" s="1">
        <v>43437</v>
      </c>
      <c r="C750">
        <v>402.5</v>
      </c>
    </row>
    <row r="751" spans="2:3" x14ac:dyDescent="0.2">
      <c r="B751" s="1">
        <v>43438</v>
      </c>
      <c r="C751">
        <v>402.75</v>
      </c>
    </row>
    <row r="752" spans="2:3" x14ac:dyDescent="0.2">
      <c r="B752" s="1">
        <v>43439</v>
      </c>
      <c r="C752">
        <v>402.25</v>
      </c>
    </row>
    <row r="753" spans="2:3" x14ac:dyDescent="0.2">
      <c r="B753" s="1">
        <v>43440</v>
      </c>
      <c r="C753">
        <v>401.25</v>
      </c>
    </row>
    <row r="754" spans="2:3" x14ac:dyDescent="0.2">
      <c r="B754" s="1">
        <v>43441</v>
      </c>
      <c r="C754">
        <v>403</v>
      </c>
    </row>
    <row r="755" spans="2:3" x14ac:dyDescent="0.2">
      <c r="B755" s="1">
        <v>43444</v>
      </c>
      <c r="C755">
        <v>402.25</v>
      </c>
    </row>
    <row r="756" spans="2:3" x14ac:dyDescent="0.2">
      <c r="B756" s="1">
        <v>43445</v>
      </c>
      <c r="C756">
        <v>404</v>
      </c>
    </row>
    <row r="757" spans="2:3" x14ac:dyDescent="0.2">
      <c r="B757" s="1">
        <v>43446</v>
      </c>
      <c r="C757">
        <v>403.75</v>
      </c>
    </row>
    <row r="758" spans="2:3" x14ac:dyDescent="0.2">
      <c r="B758" s="1">
        <v>43447</v>
      </c>
      <c r="C758">
        <v>403.75</v>
      </c>
    </row>
    <row r="759" spans="2:3" x14ac:dyDescent="0.2">
      <c r="B759" s="1">
        <v>43448</v>
      </c>
      <c r="C759">
        <v>403.75</v>
      </c>
    </row>
    <row r="760" spans="2:3" x14ac:dyDescent="0.2">
      <c r="B760" s="1">
        <v>43451</v>
      </c>
      <c r="C760">
        <v>403.5</v>
      </c>
    </row>
    <row r="761" spans="2:3" x14ac:dyDescent="0.2">
      <c r="B761" s="1">
        <v>43452</v>
      </c>
      <c r="C761">
        <v>405</v>
      </c>
    </row>
    <row r="762" spans="2:3" x14ac:dyDescent="0.2">
      <c r="B762" s="1">
        <v>43453</v>
      </c>
      <c r="C762">
        <v>402.5</v>
      </c>
    </row>
    <row r="763" spans="2:3" x14ac:dyDescent="0.2">
      <c r="B763" s="1">
        <v>43454</v>
      </c>
      <c r="C763">
        <v>396.75</v>
      </c>
    </row>
    <row r="764" spans="2:3" x14ac:dyDescent="0.2">
      <c r="B764" s="1">
        <v>43455</v>
      </c>
      <c r="C764">
        <v>399.25</v>
      </c>
    </row>
    <row r="765" spans="2:3" x14ac:dyDescent="0.2">
      <c r="B765" s="1">
        <v>43458</v>
      </c>
      <c r="C765">
        <v>398.75</v>
      </c>
    </row>
    <row r="766" spans="2:3" x14ac:dyDescent="0.2">
      <c r="B766" s="1">
        <v>43460</v>
      </c>
      <c r="C766">
        <v>395.75</v>
      </c>
    </row>
    <row r="767" spans="2:3" x14ac:dyDescent="0.2">
      <c r="B767" s="1">
        <v>43461</v>
      </c>
      <c r="C767">
        <v>396.25</v>
      </c>
    </row>
    <row r="768" spans="2:3" x14ac:dyDescent="0.2">
      <c r="B768" s="1">
        <v>43462</v>
      </c>
      <c r="C768">
        <v>397.5</v>
      </c>
    </row>
    <row r="769" spans="2:3" x14ac:dyDescent="0.2">
      <c r="B769" s="1">
        <v>43465</v>
      </c>
      <c r="C769">
        <v>397.5</v>
      </c>
    </row>
    <row r="770" spans="2:3" x14ac:dyDescent="0.2">
      <c r="B770" s="1">
        <v>43467</v>
      </c>
      <c r="C770">
        <v>398.25</v>
      </c>
    </row>
    <row r="771" spans="2:3" x14ac:dyDescent="0.2">
      <c r="B771" s="1">
        <v>43468</v>
      </c>
      <c r="C771">
        <v>401</v>
      </c>
    </row>
    <row r="772" spans="2:3" x14ac:dyDescent="0.2">
      <c r="B772" s="1">
        <v>43469</v>
      </c>
      <c r="C772">
        <v>404</v>
      </c>
    </row>
    <row r="773" spans="2:3" x14ac:dyDescent="0.2">
      <c r="B773" s="1">
        <v>43472</v>
      </c>
      <c r="C773">
        <v>403.75</v>
      </c>
    </row>
    <row r="774" spans="2:3" x14ac:dyDescent="0.2">
      <c r="B774" s="1">
        <v>43473</v>
      </c>
      <c r="C774">
        <v>402.75</v>
      </c>
    </row>
    <row r="775" spans="2:3" x14ac:dyDescent="0.2">
      <c r="B775" s="1">
        <v>43474</v>
      </c>
      <c r="C775">
        <v>404</v>
      </c>
    </row>
    <row r="776" spans="2:3" x14ac:dyDescent="0.2">
      <c r="B776" s="1">
        <v>43475</v>
      </c>
      <c r="C776">
        <v>399</v>
      </c>
    </row>
    <row r="777" spans="2:3" x14ac:dyDescent="0.2">
      <c r="B777" s="1">
        <v>43476</v>
      </c>
      <c r="C777">
        <v>401.5</v>
      </c>
    </row>
    <row r="778" spans="2:3" x14ac:dyDescent="0.2">
      <c r="B778" s="1">
        <v>43479</v>
      </c>
      <c r="C778">
        <v>402.25</v>
      </c>
    </row>
    <row r="779" spans="2:3" x14ac:dyDescent="0.2">
      <c r="B779" s="1">
        <v>43480</v>
      </c>
      <c r="C779">
        <v>396.5</v>
      </c>
    </row>
    <row r="780" spans="2:3" x14ac:dyDescent="0.2">
      <c r="B780" s="1">
        <v>43481</v>
      </c>
      <c r="C780">
        <v>399.25</v>
      </c>
    </row>
    <row r="781" spans="2:3" x14ac:dyDescent="0.2">
      <c r="B781" s="1">
        <v>43482</v>
      </c>
      <c r="C781">
        <v>403.25</v>
      </c>
    </row>
    <row r="782" spans="2:3" x14ac:dyDescent="0.2">
      <c r="B782" s="1">
        <v>43483</v>
      </c>
      <c r="C782">
        <v>403.75</v>
      </c>
    </row>
    <row r="783" spans="2:3" x14ac:dyDescent="0.2">
      <c r="B783" s="1">
        <v>43487</v>
      </c>
      <c r="C783">
        <v>400.75</v>
      </c>
    </row>
    <row r="784" spans="2:3" x14ac:dyDescent="0.2">
      <c r="B784" s="1">
        <v>43488</v>
      </c>
      <c r="C784">
        <v>402.25</v>
      </c>
    </row>
    <row r="785" spans="2:3" x14ac:dyDescent="0.2">
      <c r="B785" s="1">
        <v>43489</v>
      </c>
      <c r="C785">
        <v>400.75</v>
      </c>
    </row>
    <row r="786" spans="2:3" x14ac:dyDescent="0.2">
      <c r="B786" s="1">
        <v>43490</v>
      </c>
      <c r="C786">
        <v>403.25</v>
      </c>
    </row>
    <row r="787" spans="2:3" x14ac:dyDescent="0.2">
      <c r="B787" s="1">
        <v>43493</v>
      </c>
      <c r="C787">
        <v>403</v>
      </c>
    </row>
    <row r="788" spans="2:3" x14ac:dyDescent="0.2">
      <c r="B788" s="1">
        <v>43494</v>
      </c>
      <c r="C788">
        <v>401</v>
      </c>
    </row>
    <row r="789" spans="2:3" x14ac:dyDescent="0.2">
      <c r="B789" s="1">
        <v>43495</v>
      </c>
      <c r="C789">
        <v>403.75</v>
      </c>
    </row>
    <row r="790" spans="2:3" x14ac:dyDescent="0.2">
      <c r="B790" s="1">
        <v>43496</v>
      </c>
      <c r="C790">
        <v>400</v>
      </c>
    </row>
    <row r="791" spans="2:3" x14ac:dyDescent="0.2">
      <c r="B791" s="1">
        <v>43497</v>
      </c>
      <c r="C791">
        <v>402.25</v>
      </c>
    </row>
    <row r="792" spans="2:3" x14ac:dyDescent="0.2">
      <c r="B792" s="1">
        <v>43500</v>
      </c>
      <c r="C792">
        <v>402.5</v>
      </c>
    </row>
    <row r="793" spans="2:3" x14ac:dyDescent="0.2">
      <c r="B793" s="1">
        <v>43501</v>
      </c>
      <c r="C793">
        <v>403.5</v>
      </c>
    </row>
    <row r="794" spans="2:3" x14ac:dyDescent="0.2">
      <c r="B794" s="1">
        <v>43502</v>
      </c>
      <c r="C794">
        <v>403</v>
      </c>
    </row>
    <row r="795" spans="2:3" x14ac:dyDescent="0.2">
      <c r="B795" s="1">
        <v>43503</v>
      </c>
      <c r="C795">
        <v>400.25</v>
      </c>
    </row>
    <row r="796" spans="2:3" x14ac:dyDescent="0.2">
      <c r="B796" s="1">
        <v>43504</v>
      </c>
      <c r="C796">
        <v>399.25</v>
      </c>
    </row>
    <row r="797" spans="2:3" x14ac:dyDescent="0.2">
      <c r="B797" s="1">
        <v>43507</v>
      </c>
      <c r="C797">
        <v>397.75</v>
      </c>
    </row>
    <row r="798" spans="2:3" x14ac:dyDescent="0.2">
      <c r="B798" s="1">
        <v>43508</v>
      </c>
      <c r="C798">
        <v>402</v>
      </c>
    </row>
    <row r="799" spans="2:3" x14ac:dyDescent="0.2">
      <c r="B799" s="1">
        <v>43509</v>
      </c>
      <c r="C799">
        <v>402.5</v>
      </c>
    </row>
    <row r="800" spans="2:3" x14ac:dyDescent="0.2">
      <c r="B800" s="1">
        <v>43510</v>
      </c>
      <c r="C800">
        <v>399.25</v>
      </c>
    </row>
    <row r="801" spans="2:3" x14ac:dyDescent="0.2">
      <c r="B801" s="1">
        <v>43511</v>
      </c>
      <c r="C801">
        <v>399.25</v>
      </c>
    </row>
    <row r="802" spans="2:3" x14ac:dyDescent="0.2">
      <c r="B802" s="1">
        <v>43515</v>
      </c>
      <c r="C802">
        <v>396.75</v>
      </c>
    </row>
    <row r="803" spans="2:3" x14ac:dyDescent="0.2">
      <c r="B803" s="1">
        <v>43516</v>
      </c>
      <c r="C803">
        <v>398.5</v>
      </c>
    </row>
    <row r="804" spans="2:3" x14ac:dyDescent="0.2">
      <c r="B804" s="1">
        <v>43517</v>
      </c>
      <c r="C804">
        <v>401.75</v>
      </c>
    </row>
    <row r="805" spans="2:3" x14ac:dyDescent="0.2">
      <c r="B805" s="1">
        <v>43518</v>
      </c>
      <c r="C805">
        <v>401.75</v>
      </c>
    </row>
    <row r="806" spans="2:3" x14ac:dyDescent="0.2">
      <c r="B806" s="1">
        <v>43521</v>
      </c>
      <c r="C806">
        <v>398.5</v>
      </c>
    </row>
    <row r="807" spans="2:3" x14ac:dyDescent="0.2">
      <c r="B807" s="1">
        <v>43522</v>
      </c>
      <c r="C807">
        <v>396.25</v>
      </c>
    </row>
    <row r="808" spans="2:3" x14ac:dyDescent="0.2">
      <c r="B808" s="1">
        <v>43523</v>
      </c>
      <c r="C808">
        <v>394.5</v>
      </c>
    </row>
    <row r="809" spans="2:3" x14ac:dyDescent="0.2">
      <c r="B809" s="1">
        <v>43524</v>
      </c>
      <c r="C809">
        <v>392</v>
      </c>
    </row>
    <row r="810" spans="2:3" x14ac:dyDescent="0.2">
      <c r="B810" s="1">
        <v>43525</v>
      </c>
      <c r="C810">
        <v>394.25</v>
      </c>
    </row>
    <row r="811" spans="2:3" x14ac:dyDescent="0.2">
      <c r="B811" s="1">
        <v>43528</v>
      </c>
      <c r="C811">
        <v>395.75</v>
      </c>
    </row>
    <row r="812" spans="2:3" x14ac:dyDescent="0.2">
      <c r="B812" s="1">
        <v>43529</v>
      </c>
      <c r="C812">
        <v>397.25</v>
      </c>
    </row>
    <row r="813" spans="2:3" x14ac:dyDescent="0.2">
      <c r="B813" s="1">
        <v>43530</v>
      </c>
      <c r="C813">
        <v>395</v>
      </c>
    </row>
    <row r="814" spans="2:3" x14ac:dyDescent="0.2">
      <c r="B814" s="1">
        <v>43531</v>
      </c>
      <c r="C814">
        <v>389</v>
      </c>
    </row>
    <row r="815" spans="2:3" x14ac:dyDescent="0.2">
      <c r="B815" s="1">
        <v>43532</v>
      </c>
      <c r="C815">
        <v>388.5</v>
      </c>
    </row>
    <row r="816" spans="2:3" x14ac:dyDescent="0.2">
      <c r="B816" s="1">
        <v>43535</v>
      </c>
      <c r="C816">
        <v>386.5</v>
      </c>
    </row>
    <row r="817" spans="2:3" x14ac:dyDescent="0.2">
      <c r="B817" s="1">
        <v>43536</v>
      </c>
      <c r="C817">
        <v>391.5</v>
      </c>
    </row>
    <row r="818" spans="2:3" x14ac:dyDescent="0.2">
      <c r="B818" s="1">
        <v>43537</v>
      </c>
      <c r="C818">
        <v>392.25</v>
      </c>
    </row>
    <row r="819" spans="2:3" x14ac:dyDescent="0.2">
      <c r="B819" s="1">
        <v>43538</v>
      </c>
      <c r="C819">
        <v>394</v>
      </c>
    </row>
    <row r="820" spans="2:3" x14ac:dyDescent="0.2">
      <c r="B820" s="1">
        <v>43539</v>
      </c>
      <c r="C820">
        <v>396</v>
      </c>
    </row>
    <row r="821" spans="2:3" x14ac:dyDescent="0.2">
      <c r="B821" s="1">
        <v>43542</v>
      </c>
      <c r="C821">
        <v>394.75</v>
      </c>
    </row>
    <row r="822" spans="2:3" x14ac:dyDescent="0.2">
      <c r="B822" s="1">
        <v>43543</v>
      </c>
      <c r="C822">
        <v>395.25</v>
      </c>
    </row>
    <row r="823" spans="2:3" x14ac:dyDescent="0.2">
      <c r="B823" s="1">
        <v>43544</v>
      </c>
      <c r="C823">
        <v>395.5</v>
      </c>
    </row>
    <row r="824" spans="2:3" x14ac:dyDescent="0.2">
      <c r="B824" s="1">
        <v>43545</v>
      </c>
      <c r="C824">
        <v>398.75</v>
      </c>
    </row>
    <row r="825" spans="2:3" x14ac:dyDescent="0.2">
      <c r="B825" s="1">
        <v>43546</v>
      </c>
      <c r="C825">
        <v>400</v>
      </c>
    </row>
    <row r="826" spans="2:3" x14ac:dyDescent="0.2">
      <c r="B826" s="1">
        <v>43549</v>
      </c>
      <c r="C826">
        <v>401.75</v>
      </c>
    </row>
    <row r="827" spans="2:3" x14ac:dyDescent="0.2">
      <c r="B827" s="1">
        <v>43550</v>
      </c>
      <c r="C827">
        <v>400.25</v>
      </c>
    </row>
    <row r="828" spans="2:3" x14ac:dyDescent="0.2">
      <c r="B828" s="1">
        <v>43551</v>
      </c>
      <c r="C828">
        <v>398</v>
      </c>
    </row>
    <row r="829" spans="2:3" x14ac:dyDescent="0.2">
      <c r="B829" s="1">
        <v>43552</v>
      </c>
      <c r="C829">
        <v>398.25</v>
      </c>
    </row>
    <row r="830" spans="2:3" x14ac:dyDescent="0.2">
      <c r="B830" s="1">
        <v>43553</v>
      </c>
      <c r="C830">
        <v>384.75</v>
      </c>
    </row>
    <row r="831" spans="2:3" x14ac:dyDescent="0.2">
      <c r="B831" s="1">
        <v>43556</v>
      </c>
      <c r="C831">
        <v>388.75</v>
      </c>
    </row>
    <row r="832" spans="2:3" x14ac:dyDescent="0.2">
      <c r="B832" s="1">
        <v>43557</v>
      </c>
      <c r="C832">
        <v>389.5</v>
      </c>
    </row>
    <row r="833" spans="2:3" x14ac:dyDescent="0.2">
      <c r="B833" s="1">
        <v>43558</v>
      </c>
      <c r="C833">
        <v>390.75</v>
      </c>
    </row>
    <row r="834" spans="2:3" x14ac:dyDescent="0.2">
      <c r="B834" s="1">
        <v>43559</v>
      </c>
      <c r="C834">
        <v>392.25</v>
      </c>
    </row>
    <row r="835" spans="2:3" x14ac:dyDescent="0.2">
      <c r="B835" s="1">
        <v>43560</v>
      </c>
      <c r="C835">
        <v>390</v>
      </c>
    </row>
    <row r="836" spans="2:3" x14ac:dyDescent="0.2">
      <c r="B836" s="1">
        <v>43563</v>
      </c>
      <c r="C836">
        <v>389</v>
      </c>
    </row>
    <row r="837" spans="2:3" x14ac:dyDescent="0.2">
      <c r="B837" s="1">
        <v>43564</v>
      </c>
      <c r="C837">
        <v>389.25</v>
      </c>
    </row>
    <row r="838" spans="2:3" x14ac:dyDescent="0.2">
      <c r="B838" s="1">
        <v>43565</v>
      </c>
      <c r="C838">
        <v>390.75</v>
      </c>
    </row>
    <row r="839" spans="2:3" x14ac:dyDescent="0.2">
      <c r="B839" s="1">
        <v>43566</v>
      </c>
      <c r="C839">
        <v>388.5</v>
      </c>
    </row>
    <row r="840" spans="2:3" x14ac:dyDescent="0.2">
      <c r="B840" s="1">
        <v>43567</v>
      </c>
      <c r="C840">
        <v>389</v>
      </c>
    </row>
    <row r="841" spans="2:3" x14ac:dyDescent="0.2">
      <c r="B841" s="1">
        <v>43570</v>
      </c>
      <c r="C841">
        <v>390.75</v>
      </c>
    </row>
    <row r="842" spans="2:3" x14ac:dyDescent="0.2">
      <c r="B842" s="1">
        <v>43571</v>
      </c>
      <c r="C842">
        <v>387.5</v>
      </c>
    </row>
    <row r="843" spans="2:3" x14ac:dyDescent="0.2">
      <c r="B843" s="1">
        <v>43572</v>
      </c>
      <c r="C843">
        <v>386.75</v>
      </c>
    </row>
    <row r="844" spans="2:3" x14ac:dyDescent="0.2">
      <c r="B844" s="1">
        <v>43573</v>
      </c>
      <c r="C844">
        <v>386.25</v>
      </c>
    </row>
    <row r="845" spans="2:3" x14ac:dyDescent="0.2">
      <c r="B845" s="1">
        <v>43577</v>
      </c>
      <c r="C845">
        <v>382.5</v>
      </c>
    </row>
    <row r="846" spans="2:3" x14ac:dyDescent="0.2">
      <c r="B846" s="1">
        <v>43578</v>
      </c>
      <c r="C846">
        <v>379.75</v>
      </c>
    </row>
    <row r="847" spans="2:3" x14ac:dyDescent="0.2">
      <c r="B847" s="1">
        <v>43579</v>
      </c>
      <c r="C847">
        <v>376</v>
      </c>
    </row>
    <row r="848" spans="2:3" x14ac:dyDescent="0.2">
      <c r="B848" s="1">
        <v>43580</v>
      </c>
      <c r="C848">
        <v>377.25</v>
      </c>
    </row>
    <row r="849" spans="2:3" x14ac:dyDescent="0.2">
      <c r="B849" s="1">
        <v>43581</v>
      </c>
      <c r="C849">
        <v>380.75</v>
      </c>
    </row>
    <row r="850" spans="2:3" x14ac:dyDescent="0.2">
      <c r="B850" s="1">
        <v>43584</v>
      </c>
      <c r="C850">
        <v>381.25</v>
      </c>
    </row>
    <row r="851" spans="2:3" x14ac:dyDescent="0.2">
      <c r="B851" s="1">
        <v>43585</v>
      </c>
      <c r="C851">
        <v>381</v>
      </c>
    </row>
    <row r="852" spans="2:3" x14ac:dyDescent="0.2">
      <c r="B852" s="1">
        <v>43586</v>
      </c>
      <c r="C852">
        <v>386.25</v>
      </c>
    </row>
    <row r="853" spans="2:3" x14ac:dyDescent="0.2">
      <c r="B853" s="1">
        <v>43587</v>
      </c>
      <c r="C853">
        <v>387</v>
      </c>
    </row>
    <row r="854" spans="2:3" x14ac:dyDescent="0.2">
      <c r="B854" s="1">
        <v>43588</v>
      </c>
      <c r="C854">
        <v>387.75</v>
      </c>
    </row>
    <row r="855" spans="2:3" x14ac:dyDescent="0.2">
      <c r="B855" s="1">
        <v>43591</v>
      </c>
      <c r="C855">
        <v>382.25</v>
      </c>
    </row>
    <row r="856" spans="2:3" x14ac:dyDescent="0.2">
      <c r="B856" s="1">
        <v>43592</v>
      </c>
      <c r="C856">
        <v>383.75</v>
      </c>
    </row>
    <row r="857" spans="2:3" x14ac:dyDescent="0.2">
      <c r="B857" s="1">
        <v>43593</v>
      </c>
      <c r="C857">
        <v>382.25</v>
      </c>
    </row>
    <row r="858" spans="2:3" x14ac:dyDescent="0.2">
      <c r="B858" s="1">
        <v>43594</v>
      </c>
      <c r="C858">
        <v>372.75</v>
      </c>
    </row>
    <row r="859" spans="2:3" x14ac:dyDescent="0.2">
      <c r="B859" s="1">
        <v>43595</v>
      </c>
      <c r="C859">
        <v>372</v>
      </c>
    </row>
    <row r="860" spans="2:3" x14ac:dyDescent="0.2">
      <c r="B860" s="1">
        <v>43598</v>
      </c>
      <c r="C860">
        <v>376.5</v>
      </c>
    </row>
    <row r="861" spans="2:3" x14ac:dyDescent="0.2">
      <c r="B861" s="1">
        <v>43599</v>
      </c>
      <c r="C861">
        <v>387.75</v>
      </c>
    </row>
    <row r="862" spans="2:3" x14ac:dyDescent="0.2">
      <c r="B862" s="1">
        <v>43600</v>
      </c>
      <c r="C862">
        <v>388.75</v>
      </c>
    </row>
    <row r="863" spans="2:3" x14ac:dyDescent="0.2">
      <c r="B863" s="1">
        <v>43601</v>
      </c>
      <c r="C863">
        <v>396.5</v>
      </c>
    </row>
    <row r="864" spans="2:3" x14ac:dyDescent="0.2">
      <c r="B864" s="1">
        <v>43602</v>
      </c>
      <c r="C864">
        <v>398.25</v>
      </c>
    </row>
    <row r="865" spans="2:3" x14ac:dyDescent="0.2">
      <c r="B865" s="1">
        <v>43605</v>
      </c>
      <c r="C865">
        <v>404.5</v>
      </c>
    </row>
    <row r="866" spans="2:3" x14ac:dyDescent="0.2">
      <c r="B866" s="1">
        <v>43606</v>
      </c>
      <c r="C866">
        <v>410.5</v>
      </c>
    </row>
    <row r="867" spans="2:3" x14ac:dyDescent="0.2">
      <c r="B867" s="1">
        <v>43607</v>
      </c>
      <c r="C867">
        <v>412.75</v>
      </c>
    </row>
    <row r="868" spans="2:3" x14ac:dyDescent="0.2">
      <c r="B868" s="1">
        <v>43608</v>
      </c>
      <c r="C868">
        <v>408</v>
      </c>
    </row>
    <row r="869" spans="2:3" x14ac:dyDescent="0.2">
      <c r="B869" s="1">
        <v>43609</v>
      </c>
      <c r="C869">
        <v>419.75</v>
      </c>
    </row>
    <row r="870" spans="2:3" x14ac:dyDescent="0.2">
      <c r="B870" s="1">
        <v>43613</v>
      </c>
      <c r="C870">
        <v>437</v>
      </c>
    </row>
    <row r="871" spans="2:3" x14ac:dyDescent="0.2">
      <c r="B871" s="1">
        <v>43614</v>
      </c>
      <c r="C871">
        <v>435.75</v>
      </c>
    </row>
    <row r="872" spans="2:3" x14ac:dyDescent="0.2">
      <c r="B872" s="1">
        <v>43615</v>
      </c>
      <c r="C872">
        <v>452.25</v>
      </c>
    </row>
    <row r="873" spans="2:3" x14ac:dyDescent="0.2">
      <c r="B873" s="1">
        <v>43616</v>
      </c>
      <c r="C873">
        <v>443.75</v>
      </c>
    </row>
    <row r="874" spans="2:3" x14ac:dyDescent="0.2">
      <c r="B874" s="1">
        <v>43619</v>
      </c>
      <c r="C874">
        <v>441.75</v>
      </c>
    </row>
    <row r="875" spans="2:3" x14ac:dyDescent="0.2">
      <c r="B875" s="1">
        <v>43620</v>
      </c>
      <c r="C875">
        <v>444</v>
      </c>
    </row>
    <row r="876" spans="2:3" x14ac:dyDescent="0.2">
      <c r="B876" s="1">
        <v>43621</v>
      </c>
      <c r="C876">
        <v>433.5</v>
      </c>
    </row>
    <row r="877" spans="2:3" x14ac:dyDescent="0.2">
      <c r="B877" s="1">
        <v>43622</v>
      </c>
      <c r="C877">
        <v>438.5</v>
      </c>
    </row>
    <row r="878" spans="2:3" x14ac:dyDescent="0.2">
      <c r="B878" s="1">
        <v>43623</v>
      </c>
      <c r="C878">
        <v>433.75</v>
      </c>
    </row>
    <row r="879" spans="2:3" x14ac:dyDescent="0.2">
      <c r="B879" s="1">
        <v>43626</v>
      </c>
      <c r="C879">
        <v>434.5</v>
      </c>
    </row>
    <row r="880" spans="2:3" x14ac:dyDescent="0.2">
      <c r="B880" s="1">
        <v>43627</v>
      </c>
      <c r="C880">
        <v>447</v>
      </c>
    </row>
    <row r="881" spans="2:3" x14ac:dyDescent="0.2">
      <c r="B881" s="1">
        <v>43628</v>
      </c>
      <c r="C881">
        <v>448.5</v>
      </c>
    </row>
    <row r="882" spans="2:3" x14ac:dyDescent="0.2">
      <c r="B882" s="1">
        <v>43629</v>
      </c>
      <c r="C882">
        <v>455.75</v>
      </c>
    </row>
    <row r="883" spans="2:3" x14ac:dyDescent="0.2">
      <c r="B883" s="1">
        <v>43630</v>
      </c>
      <c r="C883">
        <v>463.5</v>
      </c>
    </row>
    <row r="884" spans="2:3" x14ac:dyDescent="0.2">
      <c r="B884" s="1">
        <v>43633</v>
      </c>
      <c r="C884">
        <v>468.5</v>
      </c>
    </row>
    <row r="885" spans="2:3" x14ac:dyDescent="0.2">
      <c r="B885" s="1">
        <v>43634</v>
      </c>
      <c r="C885">
        <v>463</v>
      </c>
    </row>
    <row r="886" spans="2:3" x14ac:dyDescent="0.2">
      <c r="B886" s="1">
        <v>43635</v>
      </c>
      <c r="C886">
        <v>453.25</v>
      </c>
    </row>
    <row r="887" spans="2:3" x14ac:dyDescent="0.2">
      <c r="B887" s="1">
        <v>43636</v>
      </c>
      <c r="C887">
        <v>461</v>
      </c>
    </row>
    <row r="888" spans="2:3" x14ac:dyDescent="0.2">
      <c r="B888" s="1">
        <v>43637</v>
      </c>
      <c r="C888">
        <v>453.5</v>
      </c>
    </row>
    <row r="889" spans="2:3" x14ac:dyDescent="0.2">
      <c r="B889" s="1">
        <v>43640</v>
      </c>
      <c r="C889">
        <v>457.25</v>
      </c>
    </row>
    <row r="890" spans="2:3" x14ac:dyDescent="0.2">
      <c r="B890" s="1">
        <v>43641</v>
      </c>
      <c r="C890">
        <v>457.5</v>
      </c>
    </row>
    <row r="891" spans="2:3" x14ac:dyDescent="0.2">
      <c r="B891" s="1">
        <v>43642</v>
      </c>
      <c r="C891">
        <v>454.5</v>
      </c>
    </row>
    <row r="892" spans="2:3" x14ac:dyDescent="0.2">
      <c r="B892" s="1">
        <v>43643</v>
      </c>
      <c r="C892">
        <v>451</v>
      </c>
    </row>
    <row r="893" spans="2:3" x14ac:dyDescent="0.2">
      <c r="B893" s="1">
        <v>43644</v>
      </c>
      <c r="C893">
        <v>431.5</v>
      </c>
    </row>
    <row r="894" spans="2:3" x14ac:dyDescent="0.2">
      <c r="B894" s="1">
        <v>43647</v>
      </c>
      <c r="C894">
        <v>422.5</v>
      </c>
    </row>
    <row r="895" spans="2:3" x14ac:dyDescent="0.2">
      <c r="B895" s="1">
        <v>43648</v>
      </c>
      <c r="C895">
        <v>426</v>
      </c>
    </row>
    <row r="896" spans="2:3" x14ac:dyDescent="0.2">
      <c r="B896" s="1">
        <v>43649</v>
      </c>
      <c r="C896">
        <v>441.25</v>
      </c>
    </row>
    <row r="897" spans="2:3" x14ac:dyDescent="0.2">
      <c r="B897" s="1">
        <v>43651</v>
      </c>
      <c r="C897">
        <v>442.25</v>
      </c>
    </row>
    <row r="898" spans="2:3" x14ac:dyDescent="0.2">
      <c r="B898" s="1">
        <v>43654</v>
      </c>
      <c r="C898">
        <v>443.75</v>
      </c>
    </row>
    <row r="899" spans="2:3" x14ac:dyDescent="0.2">
      <c r="B899" s="1">
        <v>43655</v>
      </c>
      <c r="C899">
        <v>437.25</v>
      </c>
    </row>
    <row r="900" spans="2:3" x14ac:dyDescent="0.2">
      <c r="B900" s="1">
        <v>43656</v>
      </c>
      <c r="C900">
        <v>439.5</v>
      </c>
    </row>
    <row r="901" spans="2:3" x14ac:dyDescent="0.2">
      <c r="B901" s="1">
        <v>43657</v>
      </c>
      <c r="C901">
        <v>448</v>
      </c>
    </row>
    <row r="902" spans="2:3" x14ac:dyDescent="0.2">
      <c r="B902" s="1">
        <v>43658</v>
      </c>
      <c r="C902">
        <v>459.25</v>
      </c>
    </row>
    <row r="903" spans="2:3" x14ac:dyDescent="0.2">
      <c r="B903" s="1">
        <v>43661</v>
      </c>
      <c r="C903">
        <v>447</v>
      </c>
    </row>
    <row r="904" spans="2:3" x14ac:dyDescent="0.2">
      <c r="B904" s="1">
        <v>43662</v>
      </c>
      <c r="C904">
        <v>441.25</v>
      </c>
    </row>
    <row r="905" spans="2:3" x14ac:dyDescent="0.2">
      <c r="B905" s="1">
        <v>43663</v>
      </c>
      <c r="C905">
        <v>441.5</v>
      </c>
    </row>
    <row r="906" spans="2:3" x14ac:dyDescent="0.2">
      <c r="B906" s="1">
        <v>43664</v>
      </c>
      <c r="C906">
        <v>429.75</v>
      </c>
    </row>
    <row r="907" spans="2:3" x14ac:dyDescent="0.2">
      <c r="B907" s="1">
        <v>43665</v>
      </c>
      <c r="C907">
        <v>435.75</v>
      </c>
    </row>
    <row r="908" spans="2:3" x14ac:dyDescent="0.2">
      <c r="B908" s="1">
        <v>43668</v>
      </c>
      <c r="C908">
        <v>426.75</v>
      </c>
    </row>
    <row r="909" spans="2:3" x14ac:dyDescent="0.2">
      <c r="B909" s="1">
        <v>43669</v>
      </c>
      <c r="C909">
        <v>431.5</v>
      </c>
    </row>
    <row r="910" spans="2:3" x14ac:dyDescent="0.2">
      <c r="B910" s="1">
        <v>43670</v>
      </c>
      <c r="C910">
        <v>430.75</v>
      </c>
    </row>
    <row r="911" spans="2:3" x14ac:dyDescent="0.2">
      <c r="B911" s="1">
        <v>43671</v>
      </c>
      <c r="C911">
        <v>427.5</v>
      </c>
    </row>
    <row r="912" spans="2:3" x14ac:dyDescent="0.2">
      <c r="B912" s="1">
        <v>43672</v>
      </c>
      <c r="C912">
        <v>424.5</v>
      </c>
    </row>
    <row r="913" spans="2:3" x14ac:dyDescent="0.2">
      <c r="B913" s="1">
        <v>43675</v>
      </c>
      <c r="C913">
        <v>427</v>
      </c>
    </row>
    <row r="914" spans="2:3" x14ac:dyDescent="0.2">
      <c r="B914" s="1">
        <v>43676</v>
      </c>
      <c r="C914">
        <v>421</v>
      </c>
    </row>
    <row r="915" spans="2:3" x14ac:dyDescent="0.2">
      <c r="B915" s="1">
        <v>43677</v>
      </c>
      <c r="C915">
        <v>410</v>
      </c>
    </row>
    <row r="916" spans="2:3" x14ac:dyDescent="0.2">
      <c r="B916" s="1">
        <v>43678</v>
      </c>
      <c r="C916">
        <v>402.5</v>
      </c>
    </row>
    <row r="917" spans="2:3" x14ac:dyDescent="0.2">
      <c r="B917" s="1">
        <v>43679</v>
      </c>
      <c r="C917">
        <v>409.5</v>
      </c>
    </row>
    <row r="918" spans="2:3" x14ac:dyDescent="0.2">
      <c r="B918" s="1">
        <v>43682</v>
      </c>
      <c r="C918">
        <v>414.75</v>
      </c>
    </row>
    <row r="919" spans="2:3" x14ac:dyDescent="0.2">
      <c r="B919" s="1">
        <v>43683</v>
      </c>
      <c r="C919">
        <v>412.5</v>
      </c>
    </row>
    <row r="920" spans="2:3" x14ac:dyDescent="0.2">
      <c r="B920" s="1">
        <v>43684</v>
      </c>
      <c r="C920">
        <v>414</v>
      </c>
    </row>
    <row r="921" spans="2:3" x14ac:dyDescent="0.2">
      <c r="B921" s="1">
        <v>43685</v>
      </c>
      <c r="C921">
        <v>418.25</v>
      </c>
    </row>
    <row r="922" spans="2:3" x14ac:dyDescent="0.2">
      <c r="B922" s="1">
        <v>43686</v>
      </c>
      <c r="C922">
        <v>417.75</v>
      </c>
    </row>
    <row r="923" spans="2:3" x14ac:dyDescent="0.2">
      <c r="B923" s="1">
        <v>43689</v>
      </c>
      <c r="C923">
        <v>392.75</v>
      </c>
    </row>
    <row r="924" spans="2:3" x14ac:dyDescent="0.2">
      <c r="B924" s="1">
        <v>43690</v>
      </c>
      <c r="C924">
        <v>376.5</v>
      </c>
    </row>
    <row r="925" spans="2:3" x14ac:dyDescent="0.2">
      <c r="B925" s="1">
        <v>43691</v>
      </c>
      <c r="C925">
        <v>370.25</v>
      </c>
    </row>
    <row r="926" spans="2:3" x14ac:dyDescent="0.2">
      <c r="B926" s="1">
        <v>43692</v>
      </c>
      <c r="C926">
        <v>371</v>
      </c>
    </row>
    <row r="927" spans="2:3" x14ac:dyDescent="0.2">
      <c r="B927" s="1">
        <v>43693</v>
      </c>
      <c r="C927">
        <v>380.75</v>
      </c>
    </row>
    <row r="928" spans="2:3" x14ac:dyDescent="0.2">
      <c r="B928" s="1">
        <v>43696</v>
      </c>
      <c r="C928">
        <v>374.5</v>
      </c>
    </row>
    <row r="929" spans="2:3" x14ac:dyDescent="0.2">
      <c r="B929" s="1">
        <v>43697</v>
      </c>
      <c r="C929">
        <v>368.75</v>
      </c>
    </row>
    <row r="930" spans="2:3" x14ac:dyDescent="0.2">
      <c r="B930" s="1">
        <v>43698</v>
      </c>
      <c r="C930">
        <v>370.25</v>
      </c>
    </row>
    <row r="931" spans="2:3" x14ac:dyDescent="0.2">
      <c r="B931" s="1">
        <v>43699</v>
      </c>
      <c r="C931">
        <v>371</v>
      </c>
    </row>
    <row r="932" spans="2:3" x14ac:dyDescent="0.2">
      <c r="B932" s="1">
        <v>43700</v>
      </c>
      <c r="C932">
        <v>367.75</v>
      </c>
    </row>
    <row r="933" spans="2:3" x14ac:dyDescent="0.2">
      <c r="B933" s="1">
        <v>43703</v>
      </c>
      <c r="C933">
        <v>368.25</v>
      </c>
    </row>
    <row r="934" spans="2:3" x14ac:dyDescent="0.2">
      <c r="B934" s="1">
        <v>43704</v>
      </c>
      <c r="C934">
        <v>366.25</v>
      </c>
    </row>
    <row r="935" spans="2:3" x14ac:dyDescent="0.2">
      <c r="B935" s="1">
        <v>43705</v>
      </c>
      <c r="C935">
        <v>371</v>
      </c>
    </row>
    <row r="936" spans="2:3" x14ac:dyDescent="0.2">
      <c r="B936" s="1">
        <v>43706</v>
      </c>
      <c r="C936">
        <v>371.25</v>
      </c>
    </row>
    <row r="937" spans="2:3" x14ac:dyDescent="0.2">
      <c r="B937" s="1">
        <v>43707</v>
      </c>
      <c r="C937">
        <v>369.75</v>
      </c>
    </row>
    <row r="938" spans="2:3" x14ac:dyDescent="0.2">
      <c r="B938" s="1">
        <v>43711</v>
      </c>
      <c r="C938">
        <v>361</v>
      </c>
    </row>
    <row r="939" spans="2:3" x14ac:dyDescent="0.2">
      <c r="B939" s="1">
        <v>43712</v>
      </c>
      <c r="C939">
        <v>358.5</v>
      </c>
    </row>
    <row r="940" spans="2:3" x14ac:dyDescent="0.2">
      <c r="B940" s="1">
        <v>43713</v>
      </c>
      <c r="C940">
        <v>358.75</v>
      </c>
    </row>
    <row r="941" spans="2:3" x14ac:dyDescent="0.2">
      <c r="B941" s="1">
        <v>43714</v>
      </c>
      <c r="C941">
        <v>355.5</v>
      </c>
    </row>
    <row r="942" spans="2:3" x14ac:dyDescent="0.2">
      <c r="B942" s="1">
        <v>43717</v>
      </c>
      <c r="C942">
        <v>354.25</v>
      </c>
    </row>
    <row r="943" spans="2:3" x14ac:dyDescent="0.2">
      <c r="B943" s="1">
        <v>43718</v>
      </c>
      <c r="C943">
        <v>361.5</v>
      </c>
    </row>
    <row r="944" spans="2:3" x14ac:dyDescent="0.2">
      <c r="B944" s="1">
        <v>43719</v>
      </c>
      <c r="C944">
        <v>360</v>
      </c>
    </row>
    <row r="945" spans="2:3" x14ac:dyDescent="0.2">
      <c r="B945" s="1">
        <v>43720</v>
      </c>
      <c r="C945">
        <v>367.25</v>
      </c>
    </row>
    <row r="946" spans="2:3" x14ac:dyDescent="0.2">
      <c r="B946" s="1">
        <v>43721</v>
      </c>
      <c r="C946">
        <v>368.75</v>
      </c>
    </row>
    <row r="947" spans="2:3" x14ac:dyDescent="0.2">
      <c r="B947" s="1">
        <v>43724</v>
      </c>
      <c r="C947">
        <v>374</v>
      </c>
    </row>
    <row r="948" spans="2:3" x14ac:dyDescent="0.2">
      <c r="B948" s="1">
        <v>43725</v>
      </c>
      <c r="C948">
        <v>368</v>
      </c>
    </row>
    <row r="949" spans="2:3" x14ac:dyDescent="0.2">
      <c r="B949" s="1">
        <v>43726</v>
      </c>
      <c r="C949">
        <v>371.25</v>
      </c>
    </row>
    <row r="950" spans="2:3" x14ac:dyDescent="0.2">
      <c r="B950" s="1">
        <v>43727</v>
      </c>
      <c r="C950">
        <v>372.75</v>
      </c>
    </row>
    <row r="951" spans="2:3" x14ac:dyDescent="0.2">
      <c r="B951" s="1">
        <v>43728</v>
      </c>
      <c r="C951">
        <v>370.75</v>
      </c>
    </row>
    <row r="952" spans="2:3" x14ac:dyDescent="0.2">
      <c r="B952" s="1">
        <v>43731</v>
      </c>
      <c r="C952">
        <v>373.25</v>
      </c>
    </row>
    <row r="953" spans="2:3" x14ac:dyDescent="0.2">
      <c r="B953" s="1">
        <v>43732</v>
      </c>
      <c r="C953">
        <v>374.75</v>
      </c>
    </row>
    <row r="954" spans="2:3" x14ac:dyDescent="0.2">
      <c r="B954" s="1">
        <v>43733</v>
      </c>
      <c r="C954">
        <v>374.25</v>
      </c>
    </row>
    <row r="955" spans="2:3" x14ac:dyDescent="0.2">
      <c r="B955" s="1">
        <v>43734</v>
      </c>
      <c r="C955">
        <v>372.5</v>
      </c>
    </row>
    <row r="956" spans="2:3" x14ac:dyDescent="0.2">
      <c r="B956" s="1">
        <v>43735</v>
      </c>
      <c r="C956">
        <v>371.5</v>
      </c>
    </row>
    <row r="957" spans="2:3" x14ac:dyDescent="0.2">
      <c r="B957" s="1">
        <v>43738</v>
      </c>
      <c r="C957">
        <v>388</v>
      </c>
    </row>
    <row r="958" spans="2:3" x14ac:dyDescent="0.2">
      <c r="B958" s="1">
        <v>43739</v>
      </c>
      <c r="C958">
        <v>392.5</v>
      </c>
    </row>
    <row r="959" spans="2:3" x14ac:dyDescent="0.2">
      <c r="B959" s="1">
        <v>43740</v>
      </c>
      <c r="C959">
        <v>387.75</v>
      </c>
    </row>
    <row r="960" spans="2:3" x14ac:dyDescent="0.2">
      <c r="B960" s="1">
        <v>43741</v>
      </c>
      <c r="C960">
        <v>388.75</v>
      </c>
    </row>
    <row r="961" spans="2:3" x14ac:dyDescent="0.2">
      <c r="B961" s="1">
        <v>43742</v>
      </c>
      <c r="C961">
        <v>384.75</v>
      </c>
    </row>
    <row r="962" spans="2:3" x14ac:dyDescent="0.2">
      <c r="B962" s="1">
        <v>43745</v>
      </c>
      <c r="C962">
        <v>387</v>
      </c>
    </row>
    <row r="963" spans="2:3" x14ac:dyDescent="0.2">
      <c r="B963" s="1">
        <v>43746</v>
      </c>
      <c r="C963">
        <v>395.75</v>
      </c>
    </row>
    <row r="964" spans="2:3" x14ac:dyDescent="0.2">
      <c r="B964" s="1">
        <v>43747</v>
      </c>
      <c r="C964">
        <v>394.25</v>
      </c>
    </row>
    <row r="965" spans="2:3" x14ac:dyDescent="0.2">
      <c r="B965" s="1">
        <v>43748</v>
      </c>
      <c r="C965">
        <v>380.25</v>
      </c>
    </row>
    <row r="966" spans="2:3" x14ac:dyDescent="0.2">
      <c r="B966" s="1">
        <v>43749</v>
      </c>
      <c r="C966">
        <v>397.75</v>
      </c>
    </row>
    <row r="967" spans="2:3" x14ac:dyDescent="0.2">
      <c r="B967" s="1">
        <v>43752</v>
      </c>
      <c r="C967">
        <v>397.75</v>
      </c>
    </row>
    <row r="968" spans="2:3" x14ac:dyDescent="0.2">
      <c r="B968" s="1">
        <v>43753</v>
      </c>
      <c r="C968">
        <v>393.25</v>
      </c>
    </row>
    <row r="969" spans="2:3" x14ac:dyDescent="0.2">
      <c r="B969" s="1">
        <v>43754</v>
      </c>
      <c r="C969">
        <v>391.75</v>
      </c>
    </row>
    <row r="970" spans="2:3" x14ac:dyDescent="0.2">
      <c r="B970" s="1">
        <v>43755</v>
      </c>
      <c r="C970">
        <v>394.75</v>
      </c>
    </row>
    <row r="971" spans="2:3" x14ac:dyDescent="0.2">
      <c r="B971" s="1">
        <v>43756</v>
      </c>
      <c r="C971">
        <v>391</v>
      </c>
    </row>
    <row r="972" spans="2:3" x14ac:dyDescent="0.2">
      <c r="B972" s="1">
        <v>43759</v>
      </c>
      <c r="C972">
        <v>387.25</v>
      </c>
    </row>
    <row r="973" spans="2:3" x14ac:dyDescent="0.2">
      <c r="B973" s="1">
        <v>43760</v>
      </c>
      <c r="C973">
        <v>388</v>
      </c>
    </row>
    <row r="974" spans="2:3" x14ac:dyDescent="0.2">
      <c r="B974" s="1">
        <v>43761</v>
      </c>
      <c r="C974">
        <v>387.75</v>
      </c>
    </row>
    <row r="975" spans="2:3" x14ac:dyDescent="0.2">
      <c r="B975" s="1">
        <v>43762</v>
      </c>
      <c r="C975">
        <v>386.75</v>
      </c>
    </row>
    <row r="976" spans="2:3" x14ac:dyDescent="0.2">
      <c r="B976" s="1">
        <v>43763</v>
      </c>
      <c r="C976">
        <v>386.75</v>
      </c>
    </row>
    <row r="977" spans="2:3" x14ac:dyDescent="0.2">
      <c r="B977" s="1">
        <v>43766</v>
      </c>
      <c r="C977">
        <v>384</v>
      </c>
    </row>
    <row r="978" spans="2:3" x14ac:dyDescent="0.2">
      <c r="B978" s="1">
        <v>43767</v>
      </c>
      <c r="C978">
        <v>386.25</v>
      </c>
    </row>
    <row r="979" spans="2:3" x14ac:dyDescent="0.2">
      <c r="B979" s="1">
        <v>43768</v>
      </c>
      <c r="C979">
        <v>390.75</v>
      </c>
    </row>
    <row r="980" spans="2:3" x14ac:dyDescent="0.2">
      <c r="B980" s="1">
        <v>43769</v>
      </c>
      <c r="C980">
        <v>390</v>
      </c>
    </row>
    <row r="981" spans="2:3" x14ac:dyDescent="0.2">
      <c r="B981" s="1">
        <v>43770</v>
      </c>
      <c r="C981">
        <v>389.25</v>
      </c>
    </row>
    <row r="982" spans="2:3" x14ac:dyDescent="0.2">
      <c r="B982" s="1">
        <v>43773</v>
      </c>
      <c r="C982">
        <v>383.25</v>
      </c>
    </row>
    <row r="983" spans="2:3" x14ac:dyDescent="0.2">
      <c r="B983" s="1">
        <v>43774</v>
      </c>
      <c r="C983">
        <v>381.75</v>
      </c>
    </row>
    <row r="984" spans="2:3" x14ac:dyDescent="0.2">
      <c r="B984" s="1">
        <v>43775</v>
      </c>
      <c r="C984">
        <v>378.75</v>
      </c>
    </row>
    <row r="985" spans="2:3" x14ac:dyDescent="0.2">
      <c r="B985" s="1">
        <v>43776</v>
      </c>
      <c r="C985">
        <v>375.25</v>
      </c>
    </row>
    <row r="986" spans="2:3" x14ac:dyDescent="0.2">
      <c r="B986" s="1">
        <v>43777</v>
      </c>
      <c r="C986">
        <v>377.25</v>
      </c>
    </row>
    <row r="987" spans="2:3" x14ac:dyDescent="0.2">
      <c r="B987" s="1">
        <v>43780</v>
      </c>
      <c r="C987">
        <v>373.25</v>
      </c>
    </row>
    <row r="988" spans="2:3" x14ac:dyDescent="0.2">
      <c r="B988" s="1">
        <v>43781</v>
      </c>
      <c r="C988">
        <v>377.75</v>
      </c>
    </row>
    <row r="989" spans="2:3" x14ac:dyDescent="0.2">
      <c r="B989" s="1">
        <v>43782</v>
      </c>
      <c r="C989">
        <v>375.25</v>
      </c>
    </row>
    <row r="990" spans="2:3" x14ac:dyDescent="0.2">
      <c r="B990" s="1">
        <v>43783</v>
      </c>
      <c r="C990">
        <v>375.75</v>
      </c>
    </row>
    <row r="991" spans="2:3" x14ac:dyDescent="0.2">
      <c r="B991" s="1">
        <v>43784</v>
      </c>
      <c r="C991">
        <v>371.25</v>
      </c>
    </row>
    <row r="992" spans="2:3" x14ac:dyDescent="0.2">
      <c r="B992" s="1">
        <v>43787</v>
      </c>
      <c r="C992">
        <v>367.75</v>
      </c>
    </row>
    <row r="993" spans="2:3" x14ac:dyDescent="0.2">
      <c r="B993" s="1">
        <v>43788</v>
      </c>
      <c r="C993">
        <v>370</v>
      </c>
    </row>
    <row r="994" spans="2:3" x14ac:dyDescent="0.2">
      <c r="B994" s="1">
        <v>43789</v>
      </c>
      <c r="C994">
        <v>366.75</v>
      </c>
    </row>
    <row r="995" spans="2:3" x14ac:dyDescent="0.2">
      <c r="B995" s="1">
        <v>43790</v>
      </c>
      <c r="C995">
        <v>368.5</v>
      </c>
    </row>
    <row r="996" spans="2:3" x14ac:dyDescent="0.2">
      <c r="B996" s="1">
        <v>43791</v>
      </c>
      <c r="C996">
        <v>368.75</v>
      </c>
    </row>
    <row r="997" spans="2:3" x14ac:dyDescent="0.2">
      <c r="B997" s="1">
        <v>43794</v>
      </c>
      <c r="C997">
        <v>370.5</v>
      </c>
    </row>
    <row r="998" spans="2:3" x14ac:dyDescent="0.2">
      <c r="B998" s="1">
        <v>43795</v>
      </c>
      <c r="C998">
        <v>367.5</v>
      </c>
    </row>
    <row r="999" spans="2:3" x14ac:dyDescent="0.2">
      <c r="B999" s="1">
        <v>43796</v>
      </c>
      <c r="C999">
        <v>362.75</v>
      </c>
    </row>
    <row r="1000" spans="2:3" x14ac:dyDescent="0.2">
      <c r="B1000" s="1">
        <v>43798</v>
      </c>
      <c r="C1000">
        <v>371.25</v>
      </c>
    </row>
    <row r="1001" spans="2:3" x14ac:dyDescent="0.2">
      <c r="B1001" s="1">
        <v>43801</v>
      </c>
      <c r="C1001">
        <v>373.5</v>
      </c>
    </row>
    <row r="1002" spans="2:3" x14ac:dyDescent="0.2">
      <c r="B1002" s="1">
        <v>43802</v>
      </c>
      <c r="C1002">
        <v>372</v>
      </c>
    </row>
    <row r="1003" spans="2:3" x14ac:dyDescent="0.2">
      <c r="B1003" s="1">
        <v>43803</v>
      </c>
      <c r="C1003">
        <v>368.75</v>
      </c>
    </row>
    <row r="1004" spans="2:3" x14ac:dyDescent="0.2">
      <c r="B1004" s="1">
        <v>43804</v>
      </c>
      <c r="C1004">
        <v>365.5</v>
      </c>
    </row>
    <row r="1005" spans="2:3" x14ac:dyDescent="0.2">
      <c r="B1005" s="1">
        <v>43805</v>
      </c>
      <c r="C1005">
        <v>366.5</v>
      </c>
    </row>
    <row r="1006" spans="2:3" x14ac:dyDescent="0.2">
      <c r="B1006" s="1">
        <v>43808</v>
      </c>
      <c r="C1006">
        <v>365.75</v>
      </c>
    </row>
    <row r="1007" spans="2:3" x14ac:dyDescent="0.2">
      <c r="B1007" s="1">
        <v>43809</v>
      </c>
      <c r="C1007">
        <v>363.25</v>
      </c>
    </row>
    <row r="1008" spans="2:3" x14ac:dyDescent="0.2">
      <c r="B1008" s="1">
        <v>43810</v>
      </c>
      <c r="C1008">
        <v>357.75</v>
      </c>
    </row>
    <row r="1009" spans="2:3" x14ac:dyDescent="0.2">
      <c r="B1009" s="1">
        <v>43811</v>
      </c>
      <c r="C1009">
        <v>367</v>
      </c>
    </row>
    <row r="1010" spans="2:3" x14ac:dyDescent="0.2">
      <c r="B1010" s="1">
        <v>43812</v>
      </c>
      <c r="C1010">
        <v>366.25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0AAE-9700-4C28-9600-57A5DE94EC4D}">
  <dimension ref="A2:C567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26</v>
      </c>
      <c r="B2" s="1" t="e">
        <f ca="1">_xll.BDH(A2, "PX_LAST", "01/01/2000", TODAY(), "DAILY","cols=2;rows=566")</f>
        <v>#NAME?</v>
      </c>
      <c r="C2">
        <v>410.75</v>
      </c>
    </row>
    <row r="3" spans="1:3" x14ac:dyDescent="0.2">
      <c r="B3" s="1">
        <v>42353</v>
      </c>
      <c r="C3">
        <v>414.5</v>
      </c>
    </row>
    <row r="4" spans="1:3" x14ac:dyDescent="0.2">
      <c r="B4" s="1">
        <v>42354</v>
      </c>
      <c r="C4">
        <v>413</v>
      </c>
    </row>
    <row r="5" spans="1:3" x14ac:dyDescent="0.2">
      <c r="B5" s="1">
        <v>42355</v>
      </c>
      <c r="C5">
        <v>417.25</v>
      </c>
    </row>
    <row r="6" spans="1:3" x14ac:dyDescent="0.2">
      <c r="B6" s="1">
        <v>42356</v>
      </c>
      <c r="C6">
        <v>417</v>
      </c>
    </row>
    <row r="7" spans="1:3" x14ac:dyDescent="0.2">
      <c r="B7" s="1">
        <v>42359</v>
      </c>
      <c r="C7">
        <v>416.75</v>
      </c>
    </row>
    <row r="8" spans="1:3" x14ac:dyDescent="0.2">
      <c r="B8" s="1">
        <v>42360</v>
      </c>
      <c r="C8">
        <v>412.75</v>
      </c>
    </row>
    <row r="9" spans="1:3" x14ac:dyDescent="0.2">
      <c r="B9" s="1">
        <v>42361</v>
      </c>
      <c r="C9">
        <v>412.5</v>
      </c>
    </row>
    <row r="10" spans="1:3" x14ac:dyDescent="0.2">
      <c r="B10" s="1">
        <v>42362</v>
      </c>
      <c r="C10">
        <v>412.25</v>
      </c>
    </row>
    <row r="11" spans="1:3" x14ac:dyDescent="0.2">
      <c r="B11" s="1">
        <v>42366</v>
      </c>
      <c r="C11">
        <v>410.75</v>
      </c>
    </row>
    <row r="12" spans="1:3" x14ac:dyDescent="0.2">
      <c r="B12" s="1">
        <v>42367</v>
      </c>
      <c r="C12">
        <v>412</v>
      </c>
    </row>
    <row r="13" spans="1:3" x14ac:dyDescent="0.2">
      <c r="B13" s="1">
        <v>42368</v>
      </c>
      <c r="C13">
        <v>410</v>
      </c>
    </row>
    <row r="14" spans="1:3" x14ac:dyDescent="0.2">
      <c r="B14" s="1">
        <v>42369</v>
      </c>
      <c r="C14">
        <v>408.5</v>
      </c>
    </row>
    <row r="15" spans="1:3" x14ac:dyDescent="0.2">
      <c r="B15" s="1">
        <v>42373</v>
      </c>
      <c r="C15">
        <v>404.75</v>
      </c>
    </row>
    <row r="16" spans="1:3" x14ac:dyDescent="0.2">
      <c r="B16" s="1">
        <v>42374</v>
      </c>
      <c r="C16">
        <v>404.25</v>
      </c>
    </row>
    <row r="17" spans="2:3" x14ac:dyDescent="0.2">
      <c r="B17" s="1">
        <v>42375</v>
      </c>
      <c r="C17">
        <v>404.5</v>
      </c>
    </row>
    <row r="18" spans="2:3" x14ac:dyDescent="0.2">
      <c r="B18" s="1">
        <v>42376</v>
      </c>
      <c r="C18">
        <v>404.5</v>
      </c>
    </row>
    <row r="19" spans="2:3" x14ac:dyDescent="0.2">
      <c r="B19" s="1">
        <v>42377</v>
      </c>
      <c r="C19">
        <v>407.25</v>
      </c>
    </row>
    <row r="20" spans="2:3" x14ac:dyDescent="0.2">
      <c r="B20" s="1">
        <v>42380</v>
      </c>
      <c r="C20">
        <v>404.75</v>
      </c>
    </row>
    <row r="21" spans="2:3" x14ac:dyDescent="0.2">
      <c r="B21" s="1">
        <v>42381</v>
      </c>
      <c r="C21">
        <v>406.5</v>
      </c>
    </row>
    <row r="22" spans="2:3" x14ac:dyDescent="0.2">
      <c r="B22" s="1">
        <v>42382</v>
      </c>
      <c r="C22">
        <v>405.75</v>
      </c>
    </row>
    <row r="23" spans="2:3" x14ac:dyDescent="0.2">
      <c r="B23" s="1">
        <v>42383</v>
      </c>
      <c r="C23">
        <v>404.75</v>
      </c>
    </row>
    <row r="24" spans="2:3" x14ac:dyDescent="0.2">
      <c r="B24" s="1">
        <v>42384</v>
      </c>
      <c r="C24">
        <v>407.25</v>
      </c>
    </row>
    <row r="25" spans="2:3" x14ac:dyDescent="0.2">
      <c r="B25" s="1">
        <v>42388</v>
      </c>
      <c r="C25">
        <v>410</v>
      </c>
    </row>
    <row r="26" spans="2:3" x14ac:dyDescent="0.2">
      <c r="B26" s="1">
        <v>42389</v>
      </c>
      <c r="C26">
        <v>410.5</v>
      </c>
    </row>
    <row r="27" spans="2:3" x14ac:dyDescent="0.2">
      <c r="B27" s="1">
        <v>42390</v>
      </c>
      <c r="C27">
        <v>409.25</v>
      </c>
    </row>
    <row r="28" spans="2:3" x14ac:dyDescent="0.2">
      <c r="B28" s="1">
        <v>42391</v>
      </c>
      <c r="C28">
        <v>410.75</v>
      </c>
    </row>
    <row r="29" spans="2:3" x14ac:dyDescent="0.2">
      <c r="B29" s="1">
        <v>42394</v>
      </c>
      <c r="C29">
        <v>411.25</v>
      </c>
    </row>
    <row r="30" spans="2:3" x14ac:dyDescent="0.2">
      <c r="B30" s="1">
        <v>42395</v>
      </c>
      <c r="C30">
        <v>411</v>
      </c>
    </row>
    <row r="31" spans="2:3" x14ac:dyDescent="0.2">
      <c r="B31" s="1">
        <v>42396</v>
      </c>
      <c r="C31">
        <v>409.5</v>
      </c>
    </row>
    <row r="32" spans="2:3" x14ac:dyDescent="0.2">
      <c r="B32" s="1">
        <v>42397</v>
      </c>
      <c r="C32">
        <v>406.75</v>
      </c>
    </row>
    <row r="33" spans="2:3" x14ac:dyDescent="0.2">
      <c r="B33" s="1">
        <v>42398</v>
      </c>
      <c r="C33">
        <v>411.75</v>
      </c>
    </row>
    <row r="34" spans="2:3" x14ac:dyDescent="0.2">
      <c r="B34" s="1">
        <v>42401</v>
      </c>
      <c r="C34">
        <v>409.5</v>
      </c>
    </row>
    <row r="35" spans="2:3" x14ac:dyDescent="0.2">
      <c r="B35" s="1">
        <v>42402</v>
      </c>
      <c r="C35">
        <v>409.25</v>
      </c>
    </row>
    <row r="36" spans="2:3" x14ac:dyDescent="0.2">
      <c r="B36" s="1">
        <v>42403</v>
      </c>
      <c r="C36">
        <v>407</v>
      </c>
    </row>
    <row r="37" spans="2:3" x14ac:dyDescent="0.2">
      <c r="B37" s="1">
        <v>42404</v>
      </c>
      <c r="C37">
        <v>405.5</v>
      </c>
    </row>
    <row r="38" spans="2:3" x14ac:dyDescent="0.2">
      <c r="B38" s="1">
        <v>42405</v>
      </c>
      <c r="C38">
        <v>404</v>
      </c>
    </row>
    <row r="39" spans="2:3" x14ac:dyDescent="0.2">
      <c r="B39" s="1">
        <v>42408</v>
      </c>
      <c r="C39">
        <v>400.25</v>
      </c>
    </row>
    <row r="40" spans="2:3" x14ac:dyDescent="0.2">
      <c r="B40" s="1">
        <v>42409</v>
      </c>
      <c r="C40">
        <v>399</v>
      </c>
    </row>
    <row r="41" spans="2:3" x14ac:dyDescent="0.2">
      <c r="B41" s="1">
        <v>42410</v>
      </c>
      <c r="C41">
        <v>398.25</v>
      </c>
    </row>
    <row r="42" spans="2:3" x14ac:dyDescent="0.2">
      <c r="B42" s="1">
        <v>42411</v>
      </c>
      <c r="C42">
        <v>400.25</v>
      </c>
    </row>
    <row r="43" spans="2:3" x14ac:dyDescent="0.2">
      <c r="B43" s="1">
        <v>42412</v>
      </c>
      <c r="C43">
        <v>401</v>
      </c>
    </row>
    <row r="44" spans="2:3" x14ac:dyDescent="0.2">
      <c r="B44" s="1">
        <v>42416</v>
      </c>
      <c r="C44">
        <v>401.25</v>
      </c>
    </row>
    <row r="45" spans="2:3" x14ac:dyDescent="0.2">
      <c r="B45" s="1">
        <v>42417</v>
      </c>
      <c r="C45">
        <v>404</v>
      </c>
    </row>
    <row r="46" spans="2:3" x14ac:dyDescent="0.2">
      <c r="B46" s="1">
        <v>42418</v>
      </c>
      <c r="C46">
        <v>402</v>
      </c>
    </row>
    <row r="47" spans="2:3" x14ac:dyDescent="0.2">
      <c r="B47" s="1">
        <v>42419</v>
      </c>
      <c r="C47">
        <v>401.75</v>
      </c>
    </row>
    <row r="48" spans="2:3" x14ac:dyDescent="0.2">
      <c r="B48" s="1">
        <v>42422</v>
      </c>
      <c r="C48">
        <v>404.5</v>
      </c>
    </row>
    <row r="49" spans="2:3" x14ac:dyDescent="0.2">
      <c r="B49" s="1">
        <v>42423</v>
      </c>
      <c r="C49">
        <v>400.5</v>
      </c>
    </row>
    <row r="50" spans="2:3" x14ac:dyDescent="0.2">
      <c r="B50" s="1">
        <v>42424</v>
      </c>
      <c r="C50">
        <v>399</v>
      </c>
    </row>
    <row r="51" spans="2:3" x14ac:dyDescent="0.2">
      <c r="B51" s="1">
        <v>42425</v>
      </c>
      <c r="C51">
        <v>396.5</v>
      </c>
    </row>
    <row r="52" spans="2:3" x14ac:dyDescent="0.2">
      <c r="B52" s="1">
        <v>42426</v>
      </c>
      <c r="C52">
        <v>396.5</v>
      </c>
    </row>
    <row r="53" spans="2:3" x14ac:dyDescent="0.2">
      <c r="B53" s="1">
        <v>42429</v>
      </c>
      <c r="C53">
        <v>394</v>
      </c>
    </row>
    <row r="54" spans="2:3" x14ac:dyDescent="0.2">
      <c r="B54" s="1">
        <v>42430</v>
      </c>
      <c r="C54">
        <v>392.25</v>
      </c>
    </row>
    <row r="55" spans="2:3" x14ac:dyDescent="0.2">
      <c r="B55" s="1">
        <v>42431</v>
      </c>
      <c r="C55">
        <v>391</v>
      </c>
    </row>
    <row r="56" spans="2:3" x14ac:dyDescent="0.2">
      <c r="B56" s="1">
        <v>42432</v>
      </c>
      <c r="C56">
        <v>391.5</v>
      </c>
    </row>
    <row r="57" spans="2:3" x14ac:dyDescent="0.2">
      <c r="B57" s="1">
        <v>42433</v>
      </c>
      <c r="C57">
        <v>393.75</v>
      </c>
    </row>
    <row r="58" spans="2:3" x14ac:dyDescent="0.2">
      <c r="B58" s="1">
        <v>42436</v>
      </c>
      <c r="C58">
        <v>394.75</v>
      </c>
    </row>
    <row r="59" spans="2:3" x14ac:dyDescent="0.2">
      <c r="B59" s="1">
        <v>42437</v>
      </c>
      <c r="C59">
        <v>397</v>
      </c>
    </row>
    <row r="60" spans="2:3" x14ac:dyDescent="0.2">
      <c r="B60" s="1">
        <v>42438</v>
      </c>
      <c r="C60">
        <v>395.5</v>
      </c>
    </row>
    <row r="61" spans="2:3" x14ac:dyDescent="0.2">
      <c r="B61" s="1">
        <v>42439</v>
      </c>
      <c r="C61">
        <v>396.75</v>
      </c>
    </row>
    <row r="62" spans="2:3" x14ac:dyDescent="0.2">
      <c r="B62" s="1">
        <v>42440</v>
      </c>
      <c r="C62">
        <v>397.75</v>
      </c>
    </row>
    <row r="63" spans="2:3" x14ac:dyDescent="0.2">
      <c r="B63" s="1">
        <v>42443</v>
      </c>
      <c r="C63">
        <v>402.5</v>
      </c>
    </row>
    <row r="64" spans="2:3" x14ac:dyDescent="0.2">
      <c r="B64" s="1">
        <v>42444</v>
      </c>
      <c r="C64">
        <v>404</v>
      </c>
    </row>
    <row r="65" spans="2:3" x14ac:dyDescent="0.2">
      <c r="B65" s="1">
        <v>42445</v>
      </c>
      <c r="C65">
        <v>403</v>
      </c>
    </row>
    <row r="66" spans="2:3" x14ac:dyDescent="0.2">
      <c r="B66" s="1">
        <v>42446</v>
      </c>
      <c r="C66">
        <v>403.75</v>
      </c>
    </row>
    <row r="67" spans="2:3" x14ac:dyDescent="0.2">
      <c r="B67" s="1">
        <v>42447</v>
      </c>
      <c r="C67">
        <v>402.75</v>
      </c>
    </row>
    <row r="68" spans="2:3" x14ac:dyDescent="0.2">
      <c r="B68" s="1">
        <v>42450</v>
      </c>
      <c r="C68">
        <v>404</v>
      </c>
    </row>
    <row r="69" spans="2:3" x14ac:dyDescent="0.2">
      <c r="B69" s="1">
        <v>42451</v>
      </c>
      <c r="C69">
        <v>404</v>
      </c>
    </row>
    <row r="70" spans="2:3" x14ac:dyDescent="0.2">
      <c r="B70" s="1">
        <v>42452</v>
      </c>
      <c r="C70">
        <v>402.5</v>
      </c>
    </row>
    <row r="71" spans="2:3" x14ac:dyDescent="0.2">
      <c r="B71" s="1">
        <v>42453</v>
      </c>
      <c r="C71">
        <v>403.5</v>
      </c>
    </row>
    <row r="72" spans="2:3" x14ac:dyDescent="0.2">
      <c r="B72" s="1">
        <v>42457</v>
      </c>
      <c r="C72">
        <v>403.75</v>
      </c>
    </row>
    <row r="73" spans="2:3" x14ac:dyDescent="0.2">
      <c r="B73" s="1">
        <v>42458</v>
      </c>
      <c r="C73">
        <v>405</v>
      </c>
    </row>
    <row r="74" spans="2:3" x14ac:dyDescent="0.2">
      <c r="B74" s="1">
        <v>42459</v>
      </c>
      <c r="C74">
        <v>399.75</v>
      </c>
    </row>
    <row r="75" spans="2:3" x14ac:dyDescent="0.2">
      <c r="B75" s="1">
        <v>42460</v>
      </c>
      <c r="C75">
        <v>393.75</v>
      </c>
    </row>
    <row r="76" spans="2:3" x14ac:dyDescent="0.2">
      <c r="B76" s="1">
        <v>42461</v>
      </c>
      <c r="C76">
        <v>395.5</v>
      </c>
    </row>
    <row r="77" spans="2:3" x14ac:dyDescent="0.2">
      <c r="B77" s="1">
        <v>42464</v>
      </c>
      <c r="C77">
        <v>395.75</v>
      </c>
    </row>
    <row r="78" spans="2:3" x14ac:dyDescent="0.2">
      <c r="B78" s="1">
        <v>42465</v>
      </c>
      <c r="C78">
        <v>397.75</v>
      </c>
    </row>
    <row r="79" spans="2:3" x14ac:dyDescent="0.2">
      <c r="B79" s="1">
        <v>42466</v>
      </c>
      <c r="C79">
        <v>398</v>
      </c>
    </row>
    <row r="80" spans="2:3" x14ac:dyDescent="0.2">
      <c r="B80" s="1">
        <v>42467</v>
      </c>
      <c r="C80">
        <v>400</v>
      </c>
    </row>
    <row r="81" spans="2:3" x14ac:dyDescent="0.2">
      <c r="B81" s="1">
        <v>42468</v>
      </c>
      <c r="C81">
        <v>401</v>
      </c>
    </row>
    <row r="82" spans="2:3" x14ac:dyDescent="0.2">
      <c r="B82" s="1">
        <v>42471</v>
      </c>
      <c r="C82">
        <v>395.75</v>
      </c>
    </row>
    <row r="83" spans="2:3" x14ac:dyDescent="0.2">
      <c r="B83" s="1">
        <v>42472</v>
      </c>
      <c r="C83">
        <v>399.75</v>
      </c>
    </row>
    <row r="84" spans="2:3" x14ac:dyDescent="0.2">
      <c r="B84" s="1">
        <v>42473</v>
      </c>
      <c r="C84">
        <v>409.25</v>
      </c>
    </row>
    <row r="85" spans="2:3" x14ac:dyDescent="0.2">
      <c r="B85" s="1">
        <v>42474</v>
      </c>
      <c r="C85">
        <v>409.75</v>
      </c>
    </row>
    <row r="86" spans="2:3" x14ac:dyDescent="0.2">
      <c r="B86" s="1">
        <v>42475</v>
      </c>
      <c r="C86">
        <v>413</v>
      </c>
    </row>
    <row r="87" spans="2:3" x14ac:dyDescent="0.2">
      <c r="B87" s="1">
        <v>42478</v>
      </c>
      <c r="C87">
        <v>413.5</v>
      </c>
    </row>
    <row r="88" spans="2:3" x14ac:dyDescent="0.2">
      <c r="B88" s="1">
        <v>42479</v>
      </c>
      <c r="C88">
        <v>418.25</v>
      </c>
    </row>
    <row r="89" spans="2:3" x14ac:dyDescent="0.2">
      <c r="B89" s="1">
        <v>42480</v>
      </c>
      <c r="C89">
        <v>422</v>
      </c>
    </row>
    <row r="90" spans="2:3" x14ac:dyDescent="0.2">
      <c r="B90" s="1">
        <v>42481</v>
      </c>
      <c r="C90">
        <v>413.75</v>
      </c>
    </row>
    <row r="91" spans="2:3" x14ac:dyDescent="0.2">
      <c r="B91" s="1">
        <v>42482</v>
      </c>
      <c r="C91">
        <v>403.5</v>
      </c>
    </row>
    <row r="92" spans="2:3" x14ac:dyDescent="0.2">
      <c r="B92" s="1">
        <v>42485</v>
      </c>
      <c r="C92">
        <v>411.75</v>
      </c>
    </row>
    <row r="93" spans="2:3" x14ac:dyDescent="0.2">
      <c r="B93" s="1">
        <v>42486</v>
      </c>
      <c r="C93">
        <v>419.5</v>
      </c>
    </row>
    <row r="94" spans="2:3" x14ac:dyDescent="0.2">
      <c r="B94" s="1">
        <v>42487</v>
      </c>
      <c r="C94">
        <v>416.25</v>
      </c>
    </row>
    <row r="95" spans="2:3" x14ac:dyDescent="0.2">
      <c r="B95" s="1">
        <v>42488</v>
      </c>
      <c r="C95">
        <v>417.5</v>
      </c>
    </row>
    <row r="96" spans="2:3" x14ac:dyDescent="0.2">
      <c r="B96" s="1">
        <v>42489</v>
      </c>
      <c r="C96">
        <v>417.5</v>
      </c>
    </row>
    <row r="97" spans="2:3" x14ac:dyDescent="0.2">
      <c r="B97" s="1">
        <v>42492</v>
      </c>
      <c r="C97">
        <v>418.5</v>
      </c>
    </row>
    <row r="98" spans="2:3" x14ac:dyDescent="0.2">
      <c r="B98" s="1">
        <v>42493</v>
      </c>
      <c r="C98">
        <v>411.75</v>
      </c>
    </row>
    <row r="99" spans="2:3" x14ac:dyDescent="0.2">
      <c r="B99" s="1">
        <v>42494</v>
      </c>
      <c r="C99">
        <v>410.25</v>
      </c>
    </row>
    <row r="100" spans="2:3" x14ac:dyDescent="0.2">
      <c r="B100" s="1">
        <v>42495</v>
      </c>
      <c r="C100">
        <v>406.25</v>
      </c>
    </row>
    <row r="101" spans="2:3" x14ac:dyDescent="0.2">
      <c r="B101" s="1">
        <v>42496</v>
      </c>
      <c r="C101">
        <v>409</v>
      </c>
    </row>
    <row r="102" spans="2:3" x14ac:dyDescent="0.2">
      <c r="B102" s="1">
        <v>42499</v>
      </c>
      <c r="C102">
        <v>403.5</v>
      </c>
    </row>
    <row r="103" spans="2:3" x14ac:dyDescent="0.2">
      <c r="B103" s="1">
        <v>42500</v>
      </c>
      <c r="C103">
        <v>413.5</v>
      </c>
    </row>
    <row r="104" spans="2:3" x14ac:dyDescent="0.2">
      <c r="B104" s="1">
        <v>42501</v>
      </c>
      <c r="C104">
        <v>411.25</v>
      </c>
    </row>
    <row r="105" spans="2:3" x14ac:dyDescent="0.2">
      <c r="B105" s="1">
        <v>42502</v>
      </c>
      <c r="C105">
        <v>420</v>
      </c>
    </row>
    <row r="106" spans="2:3" x14ac:dyDescent="0.2">
      <c r="B106" s="1">
        <v>42503</v>
      </c>
      <c r="C106">
        <v>421.5</v>
      </c>
    </row>
    <row r="107" spans="2:3" x14ac:dyDescent="0.2">
      <c r="B107" s="1">
        <v>42506</v>
      </c>
      <c r="C107">
        <v>422</v>
      </c>
    </row>
    <row r="108" spans="2:3" x14ac:dyDescent="0.2">
      <c r="B108" s="1">
        <v>42507</v>
      </c>
      <c r="C108">
        <v>423</v>
      </c>
    </row>
    <row r="109" spans="2:3" x14ac:dyDescent="0.2">
      <c r="B109" s="1">
        <v>42508</v>
      </c>
      <c r="C109">
        <v>423</v>
      </c>
    </row>
    <row r="110" spans="2:3" x14ac:dyDescent="0.2">
      <c r="B110" s="1">
        <v>42509</v>
      </c>
      <c r="C110">
        <v>416</v>
      </c>
    </row>
    <row r="111" spans="2:3" x14ac:dyDescent="0.2">
      <c r="B111" s="1">
        <v>42510</v>
      </c>
      <c r="C111">
        <v>416</v>
      </c>
    </row>
    <row r="112" spans="2:3" x14ac:dyDescent="0.2">
      <c r="B112" s="1">
        <v>42513</v>
      </c>
      <c r="C112">
        <v>416.75</v>
      </c>
    </row>
    <row r="113" spans="2:3" x14ac:dyDescent="0.2">
      <c r="B113" s="1">
        <v>42514</v>
      </c>
      <c r="C113">
        <v>415.75</v>
      </c>
    </row>
    <row r="114" spans="2:3" x14ac:dyDescent="0.2">
      <c r="B114" s="1">
        <v>42515</v>
      </c>
      <c r="C114">
        <v>418</v>
      </c>
    </row>
    <row r="115" spans="2:3" x14ac:dyDescent="0.2">
      <c r="B115" s="1">
        <v>42516</v>
      </c>
      <c r="C115">
        <v>419.25</v>
      </c>
    </row>
    <row r="116" spans="2:3" x14ac:dyDescent="0.2">
      <c r="B116" s="1">
        <v>42517</v>
      </c>
      <c r="C116">
        <v>421</v>
      </c>
    </row>
    <row r="117" spans="2:3" x14ac:dyDescent="0.2">
      <c r="B117" s="1">
        <v>42521</v>
      </c>
      <c r="C117">
        <v>415.5</v>
      </c>
    </row>
    <row r="118" spans="2:3" x14ac:dyDescent="0.2">
      <c r="B118" s="1">
        <v>42522</v>
      </c>
      <c r="C118">
        <v>421.75</v>
      </c>
    </row>
    <row r="119" spans="2:3" x14ac:dyDescent="0.2">
      <c r="B119" s="1">
        <v>42523</v>
      </c>
      <c r="C119">
        <v>421.25</v>
      </c>
    </row>
    <row r="120" spans="2:3" x14ac:dyDescent="0.2">
      <c r="B120" s="1">
        <v>42524</v>
      </c>
      <c r="C120">
        <v>423.5</v>
      </c>
    </row>
    <row r="121" spans="2:3" x14ac:dyDescent="0.2">
      <c r="B121" s="1">
        <v>42527</v>
      </c>
      <c r="C121">
        <v>426.75</v>
      </c>
    </row>
    <row r="122" spans="2:3" x14ac:dyDescent="0.2">
      <c r="B122" s="1">
        <v>42528</v>
      </c>
      <c r="C122">
        <v>426.5</v>
      </c>
    </row>
    <row r="123" spans="2:3" x14ac:dyDescent="0.2">
      <c r="B123" s="1">
        <v>42529</v>
      </c>
      <c r="C123">
        <v>426.25</v>
      </c>
    </row>
    <row r="124" spans="2:3" x14ac:dyDescent="0.2">
      <c r="B124" s="1">
        <v>42530</v>
      </c>
      <c r="C124">
        <v>421</v>
      </c>
    </row>
    <row r="125" spans="2:3" x14ac:dyDescent="0.2">
      <c r="B125" s="1">
        <v>42531</v>
      </c>
      <c r="C125">
        <v>418</v>
      </c>
    </row>
    <row r="126" spans="2:3" x14ac:dyDescent="0.2">
      <c r="B126" s="1">
        <v>42534</v>
      </c>
      <c r="C126">
        <v>420</v>
      </c>
    </row>
    <row r="127" spans="2:3" x14ac:dyDescent="0.2">
      <c r="B127" s="1">
        <v>42535</v>
      </c>
      <c r="C127">
        <v>422.25</v>
      </c>
    </row>
    <row r="128" spans="2:3" x14ac:dyDescent="0.2">
      <c r="B128" s="1">
        <v>42536</v>
      </c>
      <c r="C128">
        <v>417.25</v>
      </c>
    </row>
    <row r="129" spans="2:3" x14ac:dyDescent="0.2">
      <c r="B129" s="1">
        <v>42537</v>
      </c>
      <c r="C129">
        <v>416.5</v>
      </c>
    </row>
    <row r="130" spans="2:3" x14ac:dyDescent="0.2">
      <c r="B130" s="1">
        <v>42538</v>
      </c>
      <c r="C130">
        <v>423</v>
      </c>
    </row>
    <row r="131" spans="2:3" x14ac:dyDescent="0.2">
      <c r="B131" s="1">
        <v>42541</v>
      </c>
      <c r="C131">
        <v>417.75</v>
      </c>
    </row>
    <row r="132" spans="2:3" x14ac:dyDescent="0.2">
      <c r="B132" s="1">
        <v>42542</v>
      </c>
      <c r="C132">
        <v>413.25</v>
      </c>
    </row>
    <row r="133" spans="2:3" x14ac:dyDescent="0.2">
      <c r="B133" s="1">
        <v>42543</v>
      </c>
      <c r="C133">
        <v>407</v>
      </c>
    </row>
    <row r="134" spans="2:3" x14ac:dyDescent="0.2">
      <c r="B134" s="1">
        <v>42544</v>
      </c>
      <c r="C134">
        <v>405.25</v>
      </c>
    </row>
    <row r="135" spans="2:3" x14ac:dyDescent="0.2">
      <c r="B135" s="1">
        <v>42545</v>
      </c>
      <c r="C135">
        <v>403.5</v>
      </c>
    </row>
    <row r="136" spans="2:3" x14ac:dyDescent="0.2">
      <c r="B136" s="1">
        <v>42548</v>
      </c>
      <c r="C136">
        <v>403.5</v>
      </c>
    </row>
    <row r="137" spans="2:3" x14ac:dyDescent="0.2">
      <c r="B137" s="1">
        <v>42549</v>
      </c>
      <c r="C137">
        <v>400.25</v>
      </c>
    </row>
    <row r="138" spans="2:3" x14ac:dyDescent="0.2">
      <c r="B138" s="1">
        <v>42550</v>
      </c>
      <c r="C138">
        <v>394</v>
      </c>
    </row>
    <row r="139" spans="2:3" x14ac:dyDescent="0.2">
      <c r="B139" s="1">
        <v>42551</v>
      </c>
      <c r="C139">
        <v>397</v>
      </c>
    </row>
    <row r="140" spans="2:3" x14ac:dyDescent="0.2">
      <c r="B140" s="1">
        <v>42552</v>
      </c>
      <c r="C140">
        <v>396.75</v>
      </c>
    </row>
    <row r="141" spans="2:3" x14ac:dyDescent="0.2">
      <c r="B141" s="1">
        <v>42556</v>
      </c>
      <c r="C141">
        <v>391.5</v>
      </c>
    </row>
    <row r="142" spans="2:3" x14ac:dyDescent="0.2">
      <c r="B142" s="1">
        <v>42557</v>
      </c>
      <c r="C142">
        <v>386</v>
      </c>
    </row>
    <row r="143" spans="2:3" x14ac:dyDescent="0.2">
      <c r="B143" s="1">
        <v>42558</v>
      </c>
      <c r="C143">
        <v>386.25</v>
      </c>
    </row>
    <row r="144" spans="2:3" x14ac:dyDescent="0.2">
      <c r="B144" s="1">
        <v>42559</v>
      </c>
      <c r="C144">
        <v>394.75</v>
      </c>
    </row>
    <row r="145" spans="2:3" x14ac:dyDescent="0.2">
      <c r="B145" s="1">
        <v>42562</v>
      </c>
      <c r="C145">
        <v>389.25</v>
      </c>
    </row>
    <row r="146" spans="2:3" x14ac:dyDescent="0.2">
      <c r="B146" s="1">
        <v>42563</v>
      </c>
      <c r="C146">
        <v>393.75</v>
      </c>
    </row>
    <row r="147" spans="2:3" x14ac:dyDescent="0.2">
      <c r="B147" s="1">
        <v>42564</v>
      </c>
      <c r="C147">
        <v>397.5</v>
      </c>
    </row>
    <row r="148" spans="2:3" x14ac:dyDescent="0.2">
      <c r="B148" s="1">
        <v>42565</v>
      </c>
      <c r="C148">
        <v>395</v>
      </c>
    </row>
    <row r="149" spans="2:3" x14ac:dyDescent="0.2">
      <c r="B149" s="1">
        <v>42566</v>
      </c>
      <c r="C149">
        <v>390.25</v>
      </c>
    </row>
    <row r="150" spans="2:3" x14ac:dyDescent="0.2">
      <c r="B150" s="1">
        <v>42569</v>
      </c>
      <c r="C150">
        <v>395.5</v>
      </c>
    </row>
    <row r="151" spans="2:3" x14ac:dyDescent="0.2">
      <c r="B151" s="1">
        <v>42570</v>
      </c>
      <c r="C151">
        <v>385.75</v>
      </c>
    </row>
    <row r="152" spans="2:3" x14ac:dyDescent="0.2">
      <c r="B152" s="1">
        <v>42571</v>
      </c>
      <c r="C152">
        <v>383.75</v>
      </c>
    </row>
    <row r="153" spans="2:3" x14ac:dyDescent="0.2">
      <c r="B153" s="1">
        <v>42572</v>
      </c>
      <c r="C153">
        <v>382</v>
      </c>
    </row>
    <row r="154" spans="2:3" x14ac:dyDescent="0.2">
      <c r="B154" s="1">
        <v>42573</v>
      </c>
      <c r="C154">
        <v>382.25</v>
      </c>
    </row>
    <row r="155" spans="2:3" x14ac:dyDescent="0.2">
      <c r="B155" s="1">
        <v>42576</v>
      </c>
      <c r="C155">
        <v>381.25</v>
      </c>
    </row>
    <row r="156" spans="2:3" x14ac:dyDescent="0.2">
      <c r="B156" s="1">
        <v>42577</v>
      </c>
      <c r="C156">
        <v>379</v>
      </c>
    </row>
    <row r="157" spans="2:3" x14ac:dyDescent="0.2">
      <c r="B157" s="1">
        <v>42578</v>
      </c>
      <c r="C157">
        <v>379.75</v>
      </c>
    </row>
    <row r="158" spans="2:3" x14ac:dyDescent="0.2">
      <c r="B158" s="1">
        <v>42579</v>
      </c>
      <c r="C158">
        <v>377.75</v>
      </c>
    </row>
    <row r="159" spans="2:3" x14ac:dyDescent="0.2">
      <c r="B159" s="1">
        <v>42580</v>
      </c>
      <c r="C159">
        <v>381.75</v>
      </c>
    </row>
    <row r="160" spans="2:3" x14ac:dyDescent="0.2">
      <c r="B160" s="1">
        <v>42583</v>
      </c>
      <c r="C160">
        <v>376.25</v>
      </c>
    </row>
    <row r="161" spans="2:3" x14ac:dyDescent="0.2">
      <c r="B161" s="1">
        <v>42584</v>
      </c>
      <c r="C161">
        <v>379.5</v>
      </c>
    </row>
    <row r="162" spans="2:3" x14ac:dyDescent="0.2">
      <c r="B162" s="1">
        <v>42585</v>
      </c>
      <c r="C162">
        <v>381.75</v>
      </c>
    </row>
    <row r="163" spans="2:3" x14ac:dyDescent="0.2">
      <c r="B163" s="1">
        <v>42586</v>
      </c>
      <c r="C163">
        <v>379.5</v>
      </c>
    </row>
    <row r="164" spans="2:3" x14ac:dyDescent="0.2">
      <c r="B164" s="1">
        <v>42587</v>
      </c>
      <c r="C164">
        <v>382</v>
      </c>
    </row>
    <row r="165" spans="2:3" x14ac:dyDescent="0.2">
      <c r="B165" s="1">
        <v>42590</v>
      </c>
      <c r="C165">
        <v>382.5</v>
      </c>
    </row>
    <row r="166" spans="2:3" x14ac:dyDescent="0.2">
      <c r="B166" s="1">
        <v>42591</v>
      </c>
      <c r="C166">
        <v>381</v>
      </c>
    </row>
    <row r="167" spans="2:3" x14ac:dyDescent="0.2">
      <c r="B167" s="1">
        <v>42592</v>
      </c>
      <c r="C167">
        <v>381.5</v>
      </c>
    </row>
    <row r="168" spans="2:3" x14ac:dyDescent="0.2">
      <c r="B168" s="1">
        <v>42593</v>
      </c>
      <c r="C168">
        <v>381.5</v>
      </c>
    </row>
    <row r="169" spans="2:3" x14ac:dyDescent="0.2">
      <c r="B169" s="1">
        <v>42594</v>
      </c>
      <c r="C169">
        <v>383</v>
      </c>
    </row>
    <row r="170" spans="2:3" x14ac:dyDescent="0.2">
      <c r="B170" s="1">
        <v>42597</v>
      </c>
      <c r="C170">
        <v>385.25</v>
      </c>
    </row>
    <row r="171" spans="2:3" x14ac:dyDescent="0.2">
      <c r="B171" s="1">
        <v>42598</v>
      </c>
      <c r="C171">
        <v>385</v>
      </c>
    </row>
    <row r="172" spans="2:3" x14ac:dyDescent="0.2">
      <c r="B172" s="1">
        <v>42599</v>
      </c>
      <c r="C172">
        <v>387.5</v>
      </c>
    </row>
    <row r="173" spans="2:3" x14ac:dyDescent="0.2">
      <c r="B173" s="1">
        <v>42600</v>
      </c>
      <c r="C173">
        <v>390.5</v>
      </c>
    </row>
    <row r="174" spans="2:3" x14ac:dyDescent="0.2">
      <c r="B174" s="1">
        <v>42601</v>
      </c>
      <c r="C174">
        <v>391.5</v>
      </c>
    </row>
    <row r="175" spans="2:3" x14ac:dyDescent="0.2">
      <c r="B175" s="1">
        <v>42604</v>
      </c>
      <c r="C175">
        <v>390</v>
      </c>
    </row>
    <row r="176" spans="2:3" x14ac:dyDescent="0.2">
      <c r="B176" s="1">
        <v>42605</v>
      </c>
      <c r="C176">
        <v>386.75</v>
      </c>
    </row>
    <row r="177" spans="2:3" x14ac:dyDescent="0.2">
      <c r="B177" s="1">
        <v>42606</v>
      </c>
      <c r="C177">
        <v>385.5</v>
      </c>
    </row>
    <row r="178" spans="2:3" x14ac:dyDescent="0.2">
      <c r="B178" s="1">
        <v>42607</v>
      </c>
      <c r="C178">
        <v>382.75</v>
      </c>
    </row>
    <row r="179" spans="2:3" x14ac:dyDescent="0.2">
      <c r="B179" s="1">
        <v>42608</v>
      </c>
      <c r="C179">
        <v>377</v>
      </c>
    </row>
    <row r="180" spans="2:3" x14ac:dyDescent="0.2">
      <c r="B180" s="1">
        <v>42611</v>
      </c>
      <c r="C180">
        <v>374</v>
      </c>
    </row>
    <row r="181" spans="2:3" x14ac:dyDescent="0.2">
      <c r="B181" s="1">
        <v>42612</v>
      </c>
      <c r="C181">
        <v>370.5</v>
      </c>
    </row>
    <row r="182" spans="2:3" x14ac:dyDescent="0.2">
      <c r="B182" s="1">
        <v>42613</v>
      </c>
      <c r="C182">
        <v>370.25</v>
      </c>
    </row>
    <row r="183" spans="2:3" x14ac:dyDescent="0.2">
      <c r="B183" s="1">
        <v>42614</v>
      </c>
      <c r="C183">
        <v>377</v>
      </c>
    </row>
    <row r="184" spans="2:3" x14ac:dyDescent="0.2">
      <c r="B184" s="1">
        <v>42615</v>
      </c>
      <c r="C184">
        <v>380.25</v>
      </c>
    </row>
    <row r="185" spans="2:3" x14ac:dyDescent="0.2">
      <c r="B185" s="1">
        <v>42619</v>
      </c>
      <c r="C185">
        <v>381</v>
      </c>
    </row>
    <row r="186" spans="2:3" x14ac:dyDescent="0.2">
      <c r="B186" s="1">
        <v>42620</v>
      </c>
      <c r="C186">
        <v>385</v>
      </c>
    </row>
    <row r="187" spans="2:3" x14ac:dyDescent="0.2">
      <c r="B187" s="1">
        <v>42621</v>
      </c>
      <c r="C187">
        <v>389.5</v>
      </c>
    </row>
    <row r="188" spans="2:3" x14ac:dyDescent="0.2">
      <c r="B188" s="1">
        <v>42622</v>
      </c>
      <c r="C188">
        <v>391.5</v>
      </c>
    </row>
    <row r="189" spans="2:3" x14ac:dyDescent="0.2">
      <c r="B189" s="1">
        <v>42625</v>
      </c>
      <c r="C189">
        <v>391</v>
      </c>
    </row>
    <row r="190" spans="2:3" x14ac:dyDescent="0.2">
      <c r="B190" s="1">
        <v>42626</v>
      </c>
      <c r="C190">
        <v>382.5</v>
      </c>
    </row>
    <row r="191" spans="2:3" x14ac:dyDescent="0.2">
      <c r="B191" s="1">
        <v>42627</v>
      </c>
      <c r="C191">
        <v>384</v>
      </c>
    </row>
    <row r="192" spans="2:3" x14ac:dyDescent="0.2">
      <c r="B192" s="1">
        <v>42628</v>
      </c>
      <c r="C192">
        <v>381</v>
      </c>
    </row>
    <row r="193" spans="2:3" x14ac:dyDescent="0.2">
      <c r="B193" s="1">
        <v>42629</v>
      </c>
      <c r="C193">
        <v>386.75</v>
      </c>
    </row>
    <row r="194" spans="2:3" x14ac:dyDescent="0.2">
      <c r="B194" s="1">
        <v>42632</v>
      </c>
      <c r="C194">
        <v>387.5</v>
      </c>
    </row>
    <row r="195" spans="2:3" x14ac:dyDescent="0.2">
      <c r="B195" s="1">
        <v>42633</v>
      </c>
      <c r="C195">
        <v>390.25</v>
      </c>
    </row>
    <row r="196" spans="2:3" x14ac:dyDescent="0.2">
      <c r="B196" s="1">
        <v>42634</v>
      </c>
      <c r="C196">
        <v>389.25</v>
      </c>
    </row>
    <row r="197" spans="2:3" x14ac:dyDescent="0.2">
      <c r="B197" s="1">
        <v>42635</v>
      </c>
      <c r="C197">
        <v>386.5</v>
      </c>
    </row>
    <row r="198" spans="2:3" x14ac:dyDescent="0.2">
      <c r="B198" s="1">
        <v>42636</v>
      </c>
      <c r="C198">
        <v>385.5</v>
      </c>
    </row>
    <row r="199" spans="2:3" x14ac:dyDescent="0.2">
      <c r="B199" s="1">
        <v>42639</v>
      </c>
      <c r="C199">
        <v>379.5</v>
      </c>
    </row>
    <row r="200" spans="2:3" x14ac:dyDescent="0.2">
      <c r="B200" s="1">
        <v>42640</v>
      </c>
      <c r="C200">
        <v>381.75</v>
      </c>
    </row>
    <row r="201" spans="2:3" x14ac:dyDescent="0.2">
      <c r="B201" s="1">
        <v>42641</v>
      </c>
      <c r="C201">
        <v>379.25</v>
      </c>
    </row>
    <row r="202" spans="2:3" x14ac:dyDescent="0.2">
      <c r="B202" s="1">
        <v>42642</v>
      </c>
      <c r="C202">
        <v>379</v>
      </c>
    </row>
    <row r="203" spans="2:3" x14ac:dyDescent="0.2">
      <c r="B203" s="1">
        <v>42643</v>
      </c>
      <c r="C203">
        <v>386.25</v>
      </c>
    </row>
    <row r="204" spans="2:3" x14ac:dyDescent="0.2">
      <c r="B204" s="1">
        <v>42646</v>
      </c>
      <c r="C204">
        <v>393.75</v>
      </c>
    </row>
    <row r="205" spans="2:3" x14ac:dyDescent="0.2">
      <c r="B205" s="1">
        <v>42647</v>
      </c>
      <c r="C205">
        <v>396.5</v>
      </c>
    </row>
    <row r="206" spans="2:3" x14ac:dyDescent="0.2">
      <c r="B206" s="1">
        <v>42648</v>
      </c>
      <c r="C206">
        <v>395.75</v>
      </c>
    </row>
    <row r="207" spans="2:3" x14ac:dyDescent="0.2">
      <c r="B207" s="1">
        <v>42649</v>
      </c>
      <c r="C207">
        <v>389.75</v>
      </c>
    </row>
    <row r="208" spans="2:3" x14ac:dyDescent="0.2">
      <c r="B208" s="1">
        <v>42650</v>
      </c>
      <c r="C208">
        <v>388.75</v>
      </c>
    </row>
    <row r="209" spans="2:3" x14ac:dyDescent="0.2">
      <c r="B209" s="1">
        <v>42653</v>
      </c>
      <c r="C209">
        <v>392.5</v>
      </c>
    </row>
    <row r="210" spans="2:3" x14ac:dyDescent="0.2">
      <c r="B210" s="1">
        <v>42654</v>
      </c>
      <c r="C210">
        <v>393.5</v>
      </c>
    </row>
    <row r="211" spans="2:3" x14ac:dyDescent="0.2">
      <c r="B211" s="1">
        <v>42655</v>
      </c>
      <c r="C211">
        <v>387</v>
      </c>
    </row>
    <row r="212" spans="2:3" x14ac:dyDescent="0.2">
      <c r="B212" s="1">
        <v>42656</v>
      </c>
      <c r="C212">
        <v>397.5</v>
      </c>
    </row>
    <row r="213" spans="2:3" x14ac:dyDescent="0.2">
      <c r="B213" s="1">
        <v>42657</v>
      </c>
      <c r="C213">
        <v>400</v>
      </c>
    </row>
    <row r="214" spans="2:3" x14ac:dyDescent="0.2">
      <c r="B214" s="1">
        <v>42660</v>
      </c>
      <c r="C214">
        <v>399.75</v>
      </c>
    </row>
    <row r="215" spans="2:3" x14ac:dyDescent="0.2">
      <c r="B215" s="1">
        <v>42661</v>
      </c>
      <c r="C215">
        <v>399.75</v>
      </c>
    </row>
    <row r="216" spans="2:3" x14ac:dyDescent="0.2">
      <c r="B216" s="1">
        <v>42662</v>
      </c>
      <c r="C216">
        <v>402.5</v>
      </c>
    </row>
    <row r="217" spans="2:3" x14ac:dyDescent="0.2">
      <c r="B217" s="1">
        <v>42663</v>
      </c>
      <c r="C217">
        <v>397.25</v>
      </c>
    </row>
    <row r="218" spans="2:3" x14ac:dyDescent="0.2">
      <c r="B218" s="1">
        <v>42664</v>
      </c>
      <c r="C218">
        <v>398</v>
      </c>
    </row>
    <row r="219" spans="2:3" x14ac:dyDescent="0.2">
      <c r="B219" s="1">
        <v>42667</v>
      </c>
      <c r="C219">
        <v>395.25</v>
      </c>
    </row>
    <row r="220" spans="2:3" x14ac:dyDescent="0.2">
      <c r="B220" s="1">
        <v>42668</v>
      </c>
      <c r="C220">
        <v>396</v>
      </c>
    </row>
    <row r="221" spans="2:3" x14ac:dyDescent="0.2">
      <c r="B221" s="1">
        <v>42669</v>
      </c>
      <c r="C221">
        <v>399.5</v>
      </c>
    </row>
    <row r="222" spans="2:3" x14ac:dyDescent="0.2">
      <c r="B222" s="1">
        <v>42670</v>
      </c>
      <c r="C222">
        <v>402.25</v>
      </c>
    </row>
    <row r="223" spans="2:3" x14ac:dyDescent="0.2">
      <c r="B223" s="1">
        <v>42671</v>
      </c>
      <c r="C223">
        <v>399.5</v>
      </c>
    </row>
    <row r="224" spans="2:3" x14ac:dyDescent="0.2">
      <c r="B224" s="1">
        <v>42674</v>
      </c>
      <c r="C224">
        <v>399</v>
      </c>
    </row>
    <row r="225" spans="2:3" x14ac:dyDescent="0.2">
      <c r="B225" s="1">
        <v>42675</v>
      </c>
      <c r="C225">
        <v>395.25</v>
      </c>
    </row>
    <row r="226" spans="2:3" x14ac:dyDescent="0.2">
      <c r="B226" s="1">
        <v>42676</v>
      </c>
      <c r="C226">
        <v>393.75</v>
      </c>
    </row>
    <row r="227" spans="2:3" x14ac:dyDescent="0.2">
      <c r="B227" s="1">
        <v>42677</v>
      </c>
      <c r="C227">
        <v>395.25</v>
      </c>
    </row>
    <row r="228" spans="2:3" x14ac:dyDescent="0.2">
      <c r="B228" s="1">
        <v>42678</v>
      </c>
      <c r="C228">
        <v>396.25</v>
      </c>
    </row>
    <row r="229" spans="2:3" x14ac:dyDescent="0.2">
      <c r="B229" s="1">
        <v>42681</v>
      </c>
      <c r="C229">
        <v>394</v>
      </c>
    </row>
    <row r="230" spans="2:3" x14ac:dyDescent="0.2">
      <c r="B230" s="1">
        <v>42682</v>
      </c>
      <c r="C230">
        <v>401.25</v>
      </c>
    </row>
    <row r="231" spans="2:3" x14ac:dyDescent="0.2">
      <c r="B231" s="1">
        <v>42683</v>
      </c>
      <c r="C231">
        <v>389.75</v>
      </c>
    </row>
    <row r="232" spans="2:3" x14ac:dyDescent="0.2">
      <c r="B232" s="1">
        <v>42684</v>
      </c>
      <c r="C232">
        <v>391.5</v>
      </c>
    </row>
    <row r="233" spans="2:3" x14ac:dyDescent="0.2">
      <c r="B233" s="1">
        <v>42685</v>
      </c>
      <c r="C233">
        <v>389.25</v>
      </c>
    </row>
    <row r="234" spans="2:3" x14ac:dyDescent="0.2">
      <c r="B234" s="1">
        <v>42688</v>
      </c>
      <c r="C234">
        <v>385.75</v>
      </c>
    </row>
    <row r="235" spans="2:3" x14ac:dyDescent="0.2">
      <c r="B235" s="1">
        <v>42689</v>
      </c>
      <c r="C235">
        <v>389</v>
      </c>
    </row>
    <row r="236" spans="2:3" x14ac:dyDescent="0.2">
      <c r="B236" s="1">
        <v>42690</v>
      </c>
      <c r="C236">
        <v>386</v>
      </c>
    </row>
    <row r="237" spans="2:3" x14ac:dyDescent="0.2">
      <c r="B237" s="1">
        <v>42691</v>
      </c>
      <c r="C237">
        <v>388</v>
      </c>
    </row>
    <row r="238" spans="2:3" x14ac:dyDescent="0.2">
      <c r="B238" s="1">
        <v>42692</v>
      </c>
      <c r="C238">
        <v>391</v>
      </c>
    </row>
    <row r="239" spans="2:3" x14ac:dyDescent="0.2">
      <c r="B239" s="1">
        <v>42695</v>
      </c>
      <c r="C239">
        <v>394.75</v>
      </c>
    </row>
    <row r="240" spans="2:3" x14ac:dyDescent="0.2">
      <c r="B240" s="1">
        <v>42696</v>
      </c>
      <c r="C240">
        <v>396</v>
      </c>
    </row>
    <row r="241" spans="2:3" x14ac:dyDescent="0.2">
      <c r="B241" s="1">
        <v>42697</v>
      </c>
      <c r="C241">
        <v>396.75</v>
      </c>
    </row>
    <row r="242" spans="2:3" x14ac:dyDescent="0.2">
      <c r="B242" s="1">
        <v>42699</v>
      </c>
      <c r="C242">
        <v>396.5</v>
      </c>
    </row>
    <row r="243" spans="2:3" x14ac:dyDescent="0.2">
      <c r="B243" s="1">
        <v>42702</v>
      </c>
      <c r="C243">
        <v>396.75</v>
      </c>
    </row>
    <row r="244" spans="2:3" x14ac:dyDescent="0.2">
      <c r="B244" s="1">
        <v>42703</v>
      </c>
      <c r="C244">
        <v>388.75</v>
      </c>
    </row>
    <row r="245" spans="2:3" x14ac:dyDescent="0.2">
      <c r="B245" s="1">
        <v>42704</v>
      </c>
      <c r="C245">
        <v>388.75</v>
      </c>
    </row>
    <row r="246" spans="2:3" x14ac:dyDescent="0.2">
      <c r="B246" s="1">
        <v>42705</v>
      </c>
      <c r="C246">
        <v>383.75</v>
      </c>
    </row>
    <row r="247" spans="2:3" x14ac:dyDescent="0.2">
      <c r="B247" s="1">
        <v>42706</v>
      </c>
      <c r="C247">
        <v>386.25</v>
      </c>
    </row>
    <row r="248" spans="2:3" x14ac:dyDescent="0.2">
      <c r="B248" s="1">
        <v>42709</v>
      </c>
      <c r="C248">
        <v>397.5</v>
      </c>
    </row>
    <row r="249" spans="2:3" x14ac:dyDescent="0.2">
      <c r="B249" s="1">
        <v>42710</v>
      </c>
      <c r="C249">
        <v>397.75</v>
      </c>
    </row>
    <row r="250" spans="2:3" x14ac:dyDescent="0.2">
      <c r="B250" s="1">
        <v>42711</v>
      </c>
      <c r="C250">
        <v>395.5</v>
      </c>
    </row>
    <row r="251" spans="2:3" x14ac:dyDescent="0.2">
      <c r="B251" s="1">
        <v>42712</v>
      </c>
      <c r="C251">
        <v>392</v>
      </c>
    </row>
    <row r="252" spans="2:3" x14ac:dyDescent="0.2">
      <c r="B252" s="1">
        <v>42713</v>
      </c>
      <c r="C252">
        <v>397.25</v>
      </c>
    </row>
    <row r="253" spans="2:3" x14ac:dyDescent="0.2">
      <c r="B253" s="1">
        <v>42716</v>
      </c>
      <c r="C253">
        <v>398.25</v>
      </c>
    </row>
    <row r="254" spans="2:3" x14ac:dyDescent="0.2">
      <c r="B254" s="1">
        <v>42717</v>
      </c>
      <c r="C254">
        <v>398</v>
      </c>
    </row>
    <row r="255" spans="2:3" x14ac:dyDescent="0.2">
      <c r="B255" s="1">
        <v>42718</v>
      </c>
      <c r="C255">
        <v>398.75</v>
      </c>
    </row>
    <row r="256" spans="2:3" x14ac:dyDescent="0.2">
      <c r="B256" s="1">
        <v>42719</v>
      </c>
      <c r="C256">
        <v>394.75</v>
      </c>
    </row>
    <row r="257" spans="2:3" x14ac:dyDescent="0.2">
      <c r="B257" s="1">
        <v>42720</v>
      </c>
      <c r="C257">
        <v>395.25</v>
      </c>
    </row>
    <row r="258" spans="2:3" x14ac:dyDescent="0.2">
      <c r="B258" s="1">
        <v>42723</v>
      </c>
      <c r="C258">
        <v>392.5</v>
      </c>
    </row>
    <row r="259" spans="2:3" x14ac:dyDescent="0.2">
      <c r="B259" s="1">
        <v>42724</v>
      </c>
      <c r="C259">
        <v>390.5</v>
      </c>
    </row>
    <row r="260" spans="2:3" x14ac:dyDescent="0.2">
      <c r="B260" s="1">
        <v>42725</v>
      </c>
      <c r="C260">
        <v>387.25</v>
      </c>
    </row>
    <row r="261" spans="2:3" x14ac:dyDescent="0.2">
      <c r="B261" s="1">
        <v>42726</v>
      </c>
      <c r="C261">
        <v>386.5</v>
      </c>
    </row>
    <row r="262" spans="2:3" x14ac:dyDescent="0.2">
      <c r="B262" s="1">
        <v>42727</v>
      </c>
      <c r="C262">
        <v>385.25</v>
      </c>
    </row>
    <row r="263" spans="2:3" x14ac:dyDescent="0.2">
      <c r="B263" s="1">
        <v>42731</v>
      </c>
      <c r="C263">
        <v>393.25</v>
      </c>
    </row>
    <row r="264" spans="2:3" x14ac:dyDescent="0.2">
      <c r="B264" s="1">
        <v>42732</v>
      </c>
      <c r="C264">
        <v>387.25</v>
      </c>
    </row>
    <row r="265" spans="2:3" x14ac:dyDescent="0.2">
      <c r="B265" s="1">
        <v>42733</v>
      </c>
      <c r="C265">
        <v>388.5</v>
      </c>
    </row>
    <row r="266" spans="2:3" x14ac:dyDescent="0.2">
      <c r="B266" s="1">
        <v>42734</v>
      </c>
      <c r="C266">
        <v>389</v>
      </c>
    </row>
    <row r="267" spans="2:3" x14ac:dyDescent="0.2">
      <c r="B267" s="1">
        <v>42738</v>
      </c>
      <c r="C267">
        <v>392.25</v>
      </c>
    </row>
    <row r="268" spans="2:3" x14ac:dyDescent="0.2">
      <c r="B268" s="1">
        <v>42739</v>
      </c>
      <c r="C268">
        <v>395.5</v>
      </c>
    </row>
    <row r="269" spans="2:3" x14ac:dyDescent="0.2">
      <c r="B269" s="1">
        <v>42740</v>
      </c>
      <c r="C269">
        <v>397</v>
      </c>
    </row>
    <row r="270" spans="2:3" x14ac:dyDescent="0.2">
      <c r="B270" s="1">
        <v>42741</v>
      </c>
      <c r="C270">
        <v>394</v>
      </c>
    </row>
    <row r="271" spans="2:3" x14ac:dyDescent="0.2">
      <c r="B271" s="1">
        <v>42744</v>
      </c>
      <c r="C271">
        <v>396</v>
      </c>
    </row>
    <row r="272" spans="2:3" x14ac:dyDescent="0.2">
      <c r="B272" s="1">
        <v>42745</v>
      </c>
      <c r="C272">
        <v>394.75</v>
      </c>
    </row>
    <row r="273" spans="2:3" x14ac:dyDescent="0.2">
      <c r="B273" s="1">
        <v>42746</v>
      </c>
      <c r="C273">
        <v>394</v>
      </c>
    </row>
    <row r="274" spans="2:3" x14ac:dyDescent="0.2">
      <c r="B274" s="1">
        <v>42747</v>
      </c>
      <c r="C274">
        <v>394.25</v>
      </c>
    </row>
    <row r="275" spans="2:3" x14ac:dyDescent="0.2">
      <c r="B275" s="1">
        <v>42748</v>
      </c>
      <c r="C275">
        <v>394.5</v>
      </c>
    </row>
    <row r="276" spans="2:3" x14ac:dyDescent="0.2">
      <c r="B276" s="1">
        <v>42752</v>
      </c>
      <c r="C276">
        <v>399.75</v>
      </c>
    </row>
    <row r="277" spans="2:3" x14ac:dyDescent="0.2">
      <c r="B277" s="1">
        <v>42753</v>
      </c>
      <c r="C277">
        <v>399</v>
      </c>
    </row>
    <row r="278" spans="2:3" x14ac:dyDescent="0.2">
      <c r="B278" s="1">
        <v>42754</v>
      </c>
      <c r="C278">
        <v>400.5</v>
      </c>
    </row>
    <row r="279" spans="2:3" x14ac:dyDescent="0.2">
      <c r="B279" s="1">
        <v>42755</v>
      </c>
      <c r="C279">
        <v>402.75</v>
      </c>
    </row>
    <row r="280" spans="2:3" x14ac:dyDescent="0.2">
      <c r="B280" s="1">
        <v>42758</v>
      </c>
      <c r="C280">
        <v>402.5</v>
      </c>
    </row>
    <row r="281" spans="2:3" x14ac:dyDescent="0.2">
      <c r="B281" s="1">
        <v>42759</v>
      </c>
      <c r="C281">
        <v>398</v>
      </c>
    </row>
    <row r="282" spans="2:3" x14ac:dyDescent="0.2">
      <c r="B282" s="1">
        <v>42760</v>
      </c>
      <c r="C282">
        <v>400.5</v>
      </c>
    </row>
    <row r="283" spans="2:3" x14ac:dyDescent="0.2">
      <c r="B283" s="1">
        <v>42761</v>
      </c>
      <c r="C283">
        <v>397.75</v>
      </c>
    </row>
    <row r="284" spans="2:3" x14ac:dyDescent="0.2">
      <c r="B284" s="1">
        <v>42762</v>
      </c>
      <c r="C284">
        <v>396.75</v>
      </c>
    </row>
    <row r="285" spans="2:3" x14ac:dyDescent="0.2">
      <c r="B285" s="1">
        <v>42765</v>
      </c>
      <c r="C285">
        <v>392.75</v>
      </c>
    </row>
    <row r="286" spans="2:3" x14ac:dyDescent="0.2">
      <c r="B286" s="1">
        <v>42766</v>
      </c>
      <c r="C286">
        <v>395</v>
      </c>
    </row>
    <row r="287" spans="2:3" x14ac:dyDescent="0.2">
      <c r="B287" s="1">
        <v>42767</v>
      </c>
      <c r="C287">
        <v>403.5</v>
      </c>
    </row>
    <row r="288" spans="2:3" x14ac:dyDescent="0.2">
      <c r="B288" s="1">
        <v>42768</v>
      </c>
      <c r="C288">
        <v>402.25</v>
      </c>
    </row>
    <row r="289" spans="2:3" x14ac:dyDescent="0.2">
      <c r="B289" s="1">
        <v>42769</v>
      </c>
      <c r="C289">
        <v>400.5</v>
      </c>
    </row>
    <row r="290" spans="2:3" x14ac:dyDescent="0.2">
      <c r="B290" s="1">
        <v>42772</v>
      </c>
      <c r="C290">
        <v>400</v>
      </c>
    </row>
    <row r="291" spans="2:3" x14ac:dyDescent="0.2">
      <c r="B291" s="1">
        <v>42773</v>
      </c>
      <c r="C291">
        <v>404</v>
      </c>
    </row>
    <row r="292" spans="2:3" x14ac:dyDescent="0.2">
      <c r="B292" s="1">
        <v>42774</v>
      </c>
      <c r="C292">
        <v>405.5</v>
      </c>
    </row>
    <row r="293" spans="2:3" x14ac:dyDescent="0.2">
      <c r="B293" s="1">
        <v>42775</v>
      </c>
      <c r="C293">
        <v>403.75</v>
      </c>
    </row>
    <row r="294" spans="2:3" x14ac:dyDescent="0.2">
      <c r="B294" s="1">
        <v>42776</v>
      </c>
      <c r="C294">
        <v>407</v>
      </c>
    </row>
    <row r="295" spans="2:3" x14ac:dyDescent="0.2">
      <c r="B295" s="1">
        <v>42779</v>
      </c>
      <c r="C295">
        <v>407.5</v>
      </c>
    </row>
    <row r="296" spans="2:3" x14ac:dyDescent="0.2">
      <c r="B296" s="1">
        <v>42780</v>
      </c>
      <c r="C296">
        <v>408</v>
      </c>
    </row>
    <row r="297" spans="2:3" x14ac:dyDescent="0.2">
      <c r="B297" s="1">
        <v>42781</v>
      </c>
      <c r="C297">
        <v>411</v>
      </c>
    </row>
    <row r="298" spans="2:3" x14ac:dyDescent="0.2">
      <c r="B298" s="1">
        <v>42782</v>
      </c>
      <c r="C298">
        <v>406.75</v>
      </c>
    </row>
    <row r="299" spans="2:3" x14ac:dyDescent="0.2">
      <c r="B299" s="1">
        <v>42783</v>
      </c>
      <c r="C299">
        <v>402.5</v>
      </c>
    </row>
    <row r="300" spans="2:3" x14ac:dyDescent="0.2">
      <c r="B300" s="1">
        <v>42787</v>
      </c>
      <c r="C300">
        <v>403.75</v>
      </c>
    </row>
    <row r="301" spans="2:3" x14ac:dyDescent="0.2">
      <c r="B301" s="1">
        <v>42788</v>
      </c>
      <c r="C301">
        <v>405.5</v>
      </c>
    </row>
    <row r="302" spans="2:3" x14ac:dyDescent="0.2">
      <c r="B302" s="1">
        <v>42789</v>
      </c>
      <c r="C302">
        <v>400.25</v>
      </c>
    </row>
    <row r="303" spans="2:3" x14ac:dyDescent="0.2">
      <c r="B303" s="1">
        <v>42790</v>
      </c>
      <c r="C303">
        <v>399.5</v>
      </c>
    </row>
    <row r="304" spans="2:3" x14ac:dyDescent="0.2">
      <c r="B304" s="1">
        <v>42793</v>
      </c>
      <c r="C304">
        <v>397.25</v>
      </c>
    </row>
    <row r="305" spans="2:3" x14ac:dyDescent="0.2">
      <c r="B305" s="1">
        <v>42794</v>
      </c>
      <c r="C305">
        <v>402.25</v>
      </c>
    </row>
    <row r="306" spans="2:3" x14ac:dyDescent="0.2">
      <c r="B306" s="1">
        <v>42795</v>
      </c>
      <c r="C306">
        <v>409.5</v>
      </c>
    </row>
    <row r="307" spans="2:3" x14ac:dyDescent="0.2">
      <c r="B307" s="1">
        <v>42796</v>
      </c>
      <c r="C307">
        <v>406.75</v>
      </c>
    </row>
    <row r="308" spans="2:3" x14ac:dyDescent="0.2">
      <c r="B308" s="1">
        <v>42797</v>
      </c>
      <c r="C308">
        <v>407.25</v>
      </c>
    </row>
    <row r="309" spans="2:3" x14ac:dyDescent="0.2">
      <c r="B309" s="1">
        <v>42800</v>
      </c>
      <c r="C309">
        <v>406.25</v>
      </c>
    </row>
    <row r="310" spans="2:3" x14ac:dyDescent="0.2">
      <c r="B310" s="1">
        <v>42801</v>
      </c>
      <c r="C310">
        <v>404.25</v>
      </c>
    </row>
    <row r="311" spans="2:3" x14ac:dyDescent="0.2">
      <c r="B311" s="1">
        <v>42802</v>
      </c>
      <c r="C311">
        <v>400.75</v>
      </c>
    </row>
    <row r="312" spans="2:3" x14ac:dyDescent="0.2">
      <c r="B312" s="1">
        <v>42803</v>
      </c>
      <c r="C312">
        <v>397</v>
      </c>
    </row>
    <row r="313" spans="2:3" x14ac:dyDescent="0.2">
      <c r="B313" s="1">
        <v>42804</v>
      </c>
      <c r="C313">
        <v>395.75</v>
      </c>
    </row>
    <row r="314" spans="2:3" x14ac:dyDescent="0.2">
      <c r="B314" s="1">
        <v>42807</v>
      </c>
      <c r="C314">
        <v>392.75</v>
      </c>
    </row>
    <row r="315" spans="2:3" x14ac:dyDescent="0.2">
      <c r="B315" s="1">
        <v>42808</v>
      </c>
      <c r="C315">
        <v>393.25</v>
      </c>
    </row>
    <row r="316" spans="2:3" x14ac:dyDescent="0.2">
      <c r="B316" s="1">
        <v>42809</v>
      </c>
      <c r="C316">
        <v>394</v>
      </c>
    </row>
    <row r="317" spans="2:3" x14ac:dyDescent="0.2">
      <c r="B317" s="1">
        <v>42810</v>
      </c>
      <c r="C317">
        <v>396.75</v>
      </c>
    </row>
    <row r="318" spans="2:3" x14ac:dyDescent="0.2">
      <c r="B318" s="1">
        <v>42811</v>
      </c>
      <c r="C318">
        <v>399.25</v>
      </c>
    </row>
    <row r="319" spans="2:3" x14ac:dyDescent="0.2">
      <c r="B319" s="1">
        <v>42814</v>
      </c>
      <c r="C319">
        <v>396</v>
      </c>
    </row>
    <row r="320" spans="2:3" x14ac:dyDescent="0.2">
      <c r="B320" s="1">
        <v>42815</v>
      </c>
      <c r="C320">
        <v>394</v>
      </c>
    </row>
    <row r="321" spans="2:3" x14ac:dyDescent="0.2">
      <c r="B321" s="1">
        <v>42816</v>
      </c>
      <c r="C321">
        <v>391.75</v>
      </c>
    </row>
    <row r="322" spans="2:3" x14ac:dyDescent="0.2">
      <c r="B322" s="1">
        <v>42817</v>
      </c>
      <c r="C322">
        <v>389</v>
      </c>
    </row>
    <row r="323" spans="2:3" x14ac:dyDescent="0.2">
      <c r="B323" s="1">
        <v>42818</v>
      </c>
      <c r="C323">
        <v>389</v>
      </c>
    </row>
    <row r="324" spans="2:3" x14ac:dyDescent="0.2">
      <c r="B324" s="1">
        <v>42821</v>
      </c>
      <c r="C324">
        <v>389.75</v>
      </c>
    </row>
    <row r="325" spans="2:3" x14ac:dyDescent="0.2">
      <c r="B325" s="1">
        <v>42822</v>
      </c>
      <c r="C325">
        <v>391</v>
      </c>
    </row>
    <row r="326" spans="2:3" x14ac:dyDescent="0.2">
      <c r="B326" s="1">
        <v>42823</v>
      </c>
      <c r="C326">
        <v>391.5</v>
      </c>
    </row>
    <row r="327" spans="2:3" x14ac:dyDescent="0.2">
      <c r="B327" s="1">
        <v>42824</v>
      </c>
      <c r="C327">
        <v>390.25</v>
      </c>
    </row>
    <row r="328" spans="2:3" x14ac:dyDescent="0.2">
      <c r="B328" s="1">
        <v>42825</v>
      </c>
      <c r="C328">
        <v>397.25</v>
      </c>
    </row>
    <row r="329" spans="2:3" x14ac:dyDescent="0.2">
      <c r="B329" s="1">
        <v>42828</v>
      </c>
      <c r="C329">
        <v>401.25</v>
      </c>
    </row>
    <row r="330" spans="2:3" x14ac:dyDescent="0.2">
      <c r="B330" s="1">
        <v>42829</v>
      </c>
      <c r="C330">
        <v>397</v>
      </c>
    </row>
    <row r="331" spans="2:3" x14ac:dyDescent="0.2">
      <c r="B331" s="1">
        <v>42830</v>
      </c>
      <c r="C331">
        <v>398.5</v>
      </c>
    </row>
    <row r="332" spans="2:3" x14ac:dyDescent="0.2">
      <c r="B332" s="1">
        <v>42831</v>
      </c>
      <c r="C332">
        <v>395</v>
      </c>
    </row>
    <row r="333" spans="2:3" x14ac:dyDescent="0.2">
      <c r="B333" s="1">
        <v>42832</v>
      </c>
      <c r="C333">
        <v>393.5</v>
      </c>
    </row>
    <row r="334" spans="2:3" x14ac:dyDescent="0.2">
      <c r="B334" s="1">
        <v>42835</v>
      </c>
      <c r="C334">
        <v>399.5</v>
      </c>
    </row>
    <row r="335" spans="2:3" x14ac:dyDescent="0.2">
      <c r="B335" s="1">
        <v>42836</v>
      </c>
      <c r="C335">
        <v>399.25</v>
      </c>
    </row>
    <row r="336" spans="2:3" x14ac:dyDescent="0.2">
      <c r="B336" s="1">
        <v>42837</v>
      </c>
      <c r="C336">
        <v>401</v>
      </c>
    </row>
    <row r="337" spans="2:3" x14ac:dyDescent="0.2">
      <c r="B337" s="1">
        <v>42838</v>
      </c>
      <c r="C337">
        <v>403.5</v>
      </c>
    </row>
    <row r="338" spans="2:3" x14ac:dyDescent="0.2">
      <c r="B338" s="1">
        <v>42842</v>
      </c>
      <c r="C338">
        <v>399.75</v>
      </c>
    </row>
    <row r="339" spans="2:3" x14ac:dyDescent="0.2">
      <c r="B339" s="1">
        <v>42843</v>
      </c>
      <c r="C339">
        <v>396</v>
      </c>
    </row>
    <row r="340" spans="2:3" x14ac:dyDescent="0.2">
      <c r="B340" s="1">
        <v>42844</v>
      </c>
      <c r="C340">
        <v>396.25</v>
      </c>
    </row>
    <row r="341" spans="2:3" x14ac:dyDescent="0.2">
      <c r="B341" s="1">
        <v>42845</v>
      </c>
      <c r="C341">
        <v>392.25</v>
      </c>
    </row>
    <row r="342" spans="2:3" x14ac:dyDescent="0.2">
      <c r="B342" s="1">
        <v>42846</v>
      </c>
      <c r="C342">
        <v>391.75</v>
      </c>
    </row>
    <row r="343" spans="2:3" x14ac:dyDescent="0.2">
      <c r="B343" s="1">
        <v>42849</v>
      </c>
      <c r="C343">
        <v>393.25</v>
      </c>
    </row>
    <row r="344" spans="2:3" x14ac:dyDescent="0.2">
      <c r="B344" s="1">
        <v>42850</v>
      </c>
      <c r="C344">
        <v>398.5</v>
      </c>
    </row>
    <row r="345" spans="2:3" x14ac:dyDescent="0.2">
      <c r="B345" s="1">
        <v>42851</v>
      </c>
      <c r="C345">
        <v>394</v>
      </c>
    </row>
    <row r="346" spans="2:3" x14ac:dyDescent="0.2">
      <c r="B346" s="1">
        <v>42852</v>
      </c>
      <c r="C346">
        <v>396.5</v>
      </c>
    </row>
    <row r="347" spans="2:3" x14ac:dyDescent="0.2">
      <c r="B347" s="1">
        <v>42853</v>
      </c>
      <c r="C347">
        <v>394.75</v>
      </c>
    </row>
    <row r="348" spans="2:3" x14ac:dyDescent="0.2">
      <c r="B348" s="1">
        <v>42856</v>
      </c>
      <c r="C348">
        <v>404</v>
      </c>
    </row>
    <row r="349" spans="2:3" x14ac:dyDescent="0.2">
      <c r="B349" s="1">
        <v>42857</v>
      </c>
      <c r="C349">
        <v>399.75</v>
      </c>
    </row>
    <row r="350" spans="2:3" x14ac:dyDescent="0.2">
      <c r="B350" s="1">
        <v>42858</v>
      </c>
      <c r="C350">
        <v>402</v>
      </c>
    </row>
    <row r="351" spans="2:3" x14ac:dyDescent="0.2">
      <c r="B351" s="1">
        <v>42859</v>
      </c>
      <c r="C351">
        <v>394.25</v>
      </c>
    </row>
    <row r="352" spans="2:3" x14ac:dyDescent="0.2">
      <c r="B352" s="1">
        <v>42860</v>
      </c>
      <c r="C352">
        <v>398</v>
      </c>
    </row>
    <row r="353" spans="2:3" x14ac:dyDescent="0.2">
      <c r="B353" s="1">
        <v>42863</v>
      </c>
      <c r="C353">
        <v>393.75</v>
      </c>
    </row>
    <row r="354" spans="2:3" x14ac:dyDescent="0.2">
      <c r="B354" s="1">
        <v>42864</v>
      </c>
      <c r="C354">
        <v>394.5</v>
      </c>
    </row>
    <row r="355" spans="2:3" x14ac:dyDescent="0.2">
      <c r="B355" s="1">
        <v>42865</v>
      </c>
      <c r="C355">
        <v>400.75</v>
      </c>
    </row>
    <row r="356" spans="2:3" x14ac:dyDescent="0.2">
      <c r="B356" s="1">
        <v>42866</v>
      </c>
      <c r="C356">
        <v>396.75</v>
      </c>
    </row>
    <row r="357" spans="2:3" x14ac:dyDescent="0.2">
      <c r="B357" s="1">
        <v>42867</v>
      </c>
      <c r="C357">
        <v>398.25</v>
      </c>
    </row>
    <row r="358" spans="2:3" x14ac:dyDescent="0.2">
      <c r="B358" s="1">
        <v>42870</v>
      </c>
      <c r="C358">
        <v>394.75</v>
      </c>
    </row>
    <row r="359" spans="2:3" x14ac:dyDescent="0.2">
      <c r="B359" s="1">
        <v>42871</v>
      </c>
      <c r="C359">
        <v>395</v>
      </c>
    </row>
    <row r="360" spans="2:3" x14ac:dyDescent="0.2">
      <c r="B360" s="1">
        <v>42872</v>
      </c>
      <c r="C360">
        <v>398.5</v>
      </c>
    </row>
    <row r="361" spans="2:3" x14ac:dyDescent="0.2">
      <c r="B361" s="1">
        <v>42873</v>
      </c>
      <c r="C361">
        <v>394</v>
      </c>
    </row>
    <row r="362" spans="2:3" x14ac:dyDescent="0.2">
      <c r="B362" s="1">
        <v>42874</v>
      </c>
      <c r="C362">
        <v>400</v>
      </c>
    </row>
    <row r="363" spans="2:3" x14ac:dyDescent="0.2">
      <c r="B363" s="1">
        <v>42877</v>
      </c>
      <c r="C363">
        <v>402.5</v>
      </c>
    </row>
    <row r="364" spans="2:3" x14ac:dyDescent="0.2">
      <c r="B364" s="1">
        <v>42878</v>
      </c>
      <c r="C364">
        <v>397.5</v>
      </c>
    </row>
    <row r="365" spans="2:3" x14ac:dyDescent="0.2">
      <c r="B365" s="1">
        <v>42879</v>
      </c>
      <c r="C365">
        <v>399.25</v>
      </c>
    </row>
    <row r="366" spans="2:3" x14ac:dyDescent="0.2">
      <c r="B366" s="1">
        <v>42880</v>
      </c>
      <c r="C366">
        <v>397.5</v>
      </c>
    </row>
    <row r="367" spans="2:3" x14ac:dyDescent="0.2">
      <c r="B367" s="1">
        <v>42881</v>
      </c>
      <c r="C367">
        <v>402.25</v>
      </c>
    </row>
    <row r="368" spans="2:3" x14ac:dyDescent="0.2">
      <c r="B368" s="1">
        <v>42885</v>
      </c>
      <c r="C368">
        <v>395.5</v>
      </c>
    </row>
    <row r="369" spans="2:3" x14ac:dyDescent="0.2">
      <c r="B369" s="1">
        <v>42886</v>
      </c>
      <c r="C369">
        <v>401</v>
      </c>
    </row>
    <row r="370" spans="2:3" x14ac:dyDescent="0.2">
      <c r="B370" s="1">
        <v>42887</v>
      </c>
      <c r="C370">
        <v>399</v>
      </c>
    </row>
    <row r="371" spans="2:3" x14ac:dyDescent="0.2">
      <c r="B371" s="1">
        <v>42888</v>
      </c>
      <c r="C371">
        <v>400.75</v>
      </c>
    </row>
    <row r="372" spans="2:3" x14ac:dyDescent="0.2">
      <c r="B372" s="1">
        <v>42891</v>
      </c>
      <c r="C372">
        <v>401.75</v>
      </c>
    </row>
    <row r="373" spans="2:3" x14ac:dyDescent="0.2">
      <c r="B373" s="1">
        <v>42892</v>
      </c>
      <c r="C373">
        <v>405.25</v>
      </c>
    </row>
    <row r="374" spans="2:3" x14ac:dyDescent="0.2">
      <c r="B374" s="1">
        <v>42893</v>
      </c>
      <c r="C374">
        <v>411.25</v>
      </c>
    </row>
    <row r="375" spans="2:3" x14ac:dyDescent="0.2">
      <c r="B375" s="1">
        <v>42894</v>
      </c>
      <c r="C375">
        <v>411.75</v>
      </c>
    </row>
    <row r="376" spans="2:3" x14ac:dyDescent="0.2">
      <c r="B376" s="1">
        <v>42895</v>
      </c>
      <c r="C376">
        <v>414.75</v>
      </c>
    </row>
    <row r="377" spans="2:3" x14ac:dyDescent="0.2">
      <c r="B377" s="1">
        <v>42898</v>
      </c>
      <c r="C377">
        <v>404.75</v>
      </c>
    </row>
    <row r="378" spans="2:3" x14ac:dyDescent="0.2">
      <c r="B378" s="1">
        <v>42899</v>
      </c>
      <c r="C378">
        <v>408.25</v>
      </c>
    </row>
    <row r="379" spans="2:3" x14ac:dyDescent="0.2">
      <c r="B379" s="1">
        <v>42900</v>
      </c>
      <c r="C379">
        <v>404.75</v>
      </c>
    </row>
    <row r="380" spans="2:3" x14ac:dyDescent="0.2">
      <c r="B380" s="1">
        <v>42901</v>
      </c>
      <c r="C380">
        <v>406.75</v>
      </c>
    </row>
    <row r="381" spans="2:3" x14ac:dyDescent="0.2">
      <c r="B381" s="1">
        <v>42902</v>
      </c>
      <c r="C381">
        <v>411.25</v>
      </c>
    </row>
    <row r="382" spans="2:3" x14ac:dyDescent="0.2">
      <c r="B382" s="1">
        <v>42905</v>
      </c>
      <c r="C382">
        <v>402.5</v>
      </c>
    </row>
    <row r="383" spans="2:3" x14ac:dyDescent="0.2">
      <c r="B383" s="1">
        <v>42906</v>
      </c>
      <c r="C383">
        <v>397.75</v>
      </c>
    </row>
    <row r="384" spans="2:3" x14ac:dyDescent="0.2">
      <c r="B384" s="1">
        <v>42907</v>
      </c>
      <c r="C384">
        <v>396.25</v>
      </c>
    </row>
    <row r="385" spans="2:3" x14ac:dyDescent="0.2">
      <c r="B385" s="1">
        <v>42908</v>
      </c>
      <c r="C385">
        <v>390.5</v>
      </c>
    </row>
    <row r="386" spans="2:3" x14ac:dyDescent="0.2">
      <c r="B386" s="1">
        <v>42909</v>
      </c>
      <c r="C386">
        <v>385</v>
      </c>
    </row>
    <row r="387" spans="2:3" x14ac:dyDescent="0.2">
      <c r="B387" s="1">
        <v>42912</v>
      </c>
      <c r="C387">
        <v>387</v>
      </c>
    </row>
    <row r="388" spans="2:3" x14ac:dyDescent="0.2">
      <c r="B388" s="1">
        <v>42913</v>
      </c>
      <c r="C388">
        <v>387.5</v>
      </c>
    </row>
    <row r="389" spans="2:3" x14ac:dyDescent="0.2">
      <c r="B389" s="1">
        <v>42914</v>
      </c>
      <c r="C389">
        <v>386</v>
      </c>
    </row>
    <row r="390" spans="2:3" x14ac:dyDescent="0.2">
      <c r="B390" s="1">
        <v>42915</v>
      </c>
      <c r="C390">
        <v>389.5</v>
      </c>
    </row>
    <row r="391" spans="2:3" x14ac:dyDescent="0.2">
      <c r="B391" s="1">
        <v>42916</v>
      </c>
      <c r="C391">
        <v>401.25</v>
      </c>
    </row>
    <row r="392" spans="2:3" x14ac:dyDescent="0.2">
      <c r="B392" s="1">
        <v>42919</v>
      </c>
      <c r="C392">
        <v>408.25</v>
      </c>
    </row>
    <row r="393" spans="2:3" x14ac:dyDescent="0.2">
      <c r="B393" s="1">
        <v>42921</v>
      </c>
      <c r="C393">
        <v>413.25</v>
      </c>
    </row>
    <row r="394" spans="2:3" x14ac:dyDescent="0.2">
      <c r="B394" s="1">
        <v>42922</v>
      </c>
      <c r="C394">
        <v>412.25</v>
      </c>
    </row>
    <row r="395" spans="2:3" x14ac:dyDescent="0.2">
      <c r="B395" s="1">
        <v>42923</v>
      </c>
      <c r="C395">
        <v>413.75</v>
      </c>
    </row>
    <row r="396" spans="2:3" x14ac:dyDescent="0.2">
      <c r="B396" s="1">
        <v>42926</v>
      </c>
      <c r="C396">
        <v>423.75</v>
      </c>
    </row>
    <row r="397" spans="2:3" x14ac:dyDescent="0.2">
      <c r="B397" s="1">
        <v>42927</v>
      </c>
      <c r="C397">
        <v>423.25</v>
      </c>
    </row>
    <row r="398" spans="2:3" x14ac:dyDescent="0.2">
      <c r="B398" s="1">
        <v>42928</v>
      </c>
      <c r="C398">
        <v>408.5</v>
      </c>
    </row>
    <row r="399" spans="2:3" x14ac:dyDescent="0.2">
      <c r="B399" s="1">
        <v>42929</v>
      </c>
      <c r="C399">
        <v>393.5</v>
      </c>
    </row>
    <row r="400" spans="2:3" x14ac:dyDescent="0.2">
      <c r="B400" s="1">
        <v>42930</v>
      </c>
      <c r="C400">
        <v>400.25</v>
      </c>
    </row>
    <row r="401" spans="2:3" x14ac:dyDescent="0.2">
      <c r="B401" s="1">
        <v>42933</v>
      </c>
      <c r="C401">
        <v>398.75</v>
      </c>
    </row>
    <row r="402" spans="2:3" x14ac:dyDescent="0.2">
      <c r="B402" s="1">
        <v>42934</v>
      </c>
      <c r="C402">
        <v>401.5</v>
      </c>
    </row>
    <row r="403" spans="2:3" x14ac:dyDescent="0.2">
      <c r="B403" s="1">
        <v>42935</v>
      </c>
      <c r="C403">
        <v>407</v>
      </c>
    </row>
    <row r="404" spans="2:3" x14ac:dyDescent="0.2">
      <c r="B404" s="1">
        <v>42936</v>
      </c>
      <c r="C404">
        <v>415.25</v>
      </c>
    </row>
    <row r="405" spans="2:3" x14ac:dyDescent="0.2">
      <c r="B405" s="1">
        <v>42937</v>
      </c>
      <c r="C405">
        <v>404.5</v>
      </c>
    </row>
    <row r="406" spans="2:3" x14ac:dyDescent="0.2">
      <c r="B406" s="1">
        <v>42940</v>
      </c>
      <c r="C406">
        <v>402</v>
      </c>
    </row>
    <row r="407" spans="2:3" x14ac:dyDescent="0.2">
      <c r="B407" s="1">
        <v>42941</v>
      </c>
      <c r="C407">
        <v>393.5</v>
      </c>
    </row>
    <row r="408" spans="2:3" x14ac:dyDescent="0.2">
      <c r="B408" s="1">
        <v>42942</v>
      </c>
      <c r="C408">
        <v>397.75</v>
      </c>
    </row>
    <row r="409" spans="2:3" x14ac:dyDescent="0.2">
      <c r="B409" s="1">
        <v>42943</v>
      </c>
      <c r="C409">
        <v>399.25</v>
      </c>
    </row>
    <row r="410" spans="2:3" x14ac:dyDescent="0.2">
      <c r="B410" s="1">
        <v>42944</v>
      </c>
      <c r="C410">
        <v>399.75</v>
      </c>
    </row>
    <row r="411" spans="2:3" x14ac:dyDescent="0.2">
      <c r="B411" s="1">
        <v>42947</v>
      </c>
      <c r="C411">
        <v>396.25</v>
      </c>
    </row>
    <row r="412" spans="2:3" x14ac:dyDescent="0.2">
      <c r="B412" s="1">
        <v>42948</v>
      </c>
      <c r="C412">
        <v>388.5</v>
      </c>
    </row>
    <row r="413" spans="2:3" x14ac:dyDescent="0.2">
      <c r="B413" s="1">
        <v>42949</v>
      </c>
      <c r="C413">
        <v>391</v>
      </c>
    </row>
    <row r="414" spans="2:3" x14ac:dyDescent="0.2">
      <c r="B414" s="1">
        <v>42950</v>
      </c>
      <c r="C414">
        <v>389.75</v>
      </c>
    </row>
    <row r="415" spans="2:3" x14ac:dyDescent="0.2">
      <c r="B415" s="1">
        <v>42951</v>
      </c>
      <c r="C415">
        <v>392.5</v>
      </c>
    </row>
    <row r="416" spans="2:3" x14ac:dyDescent="0.2">
      <c r="B416" s="1">
        <v>42954</v>
      </c>
      <c r="C416">
        <v>398.5</v>
      </c>
    </row>
    <row r="417" spans="2:3" x14ac:dyDescent="0.2">
      <c r="B417" s="1">
        <v>42955</v>
      </c>
      <c r="C417">
        <v>395.75</v>
      </c>
    </row>
    <row r="418" spans="2:3" x14ac:dyDescent="0.2">
      <c r="B418" s="1">
        <v>42956</v>
      </c>
      <c r="C418">
        <v>398</v>
      </c>
    </row>
    <row r="419" spans="2:3" x14ac:dyDescent="0.2">
      <c r="B419" s="1">
        <v>42957</v>
      </c>
      <c r="C419">
        <v>383</v>
      </c>
    </row>
    <row r="420" spans="2:3" x14ac:dyDescent="0.2">
      <c r="B420" s="1">
        <v>42958</v>
      </c>
      <c r="C420">
        <v>386.5</v>
      </c>
    </row>
    <row r="421" spans="2:3" x14ac:dyDescent="0.2">
      <c r="B421" s="1">
        <v>42961</v>
      </c>
      <c r="C421">
        <v>388.25</v>
      </c>
    </row>
    <row r="422" spans="2:3" x14ac:dyDescent="0.2">
      <c r="B422" s="1">
        <v>42962</v>
      </c>
      <c r="C422">
        <v>380.25</v>
      </c>
    </row>
    <row r="423" spans="2:3" x14ac:dyDescent="0.2">
      <c r="B423" s="1">
        <v>42963</v>
      </c>
      <c r="C423">
        <v>378.25</v>
      </c>
    </row>
    <row r="424" spans="2:3" x14ac:dyDescent="0.2">
      <c r="B424" s="1">
        <v>42964</v>
      </c>
      <c r="C424">
        <v>376.25</v>
      </c>
    </row>
    <row r="425" spans="2:3" x14ac:dyDescent="0.2">
      <c r="B425" s="1">
        <v>42965</v>
      </c>
      <c r="C425">
        <v>377.75</v>
      </c>
    </row>
    <row r="426" spans="2:3" x14ac:dyDescent="0.2">
      <c r="B426" s="1">
        <v>42968</v>
      </c>
      <c r="C426">
        <v>375.25</v>
      </c>
    </row>
    <row r="427" spans="2:3" x14ac:dyDescent="0.2">
      <c r="B427" s="1">
        <v>42969</v>
      </c>
      <c r="C427">
        <v>372.5</v>
      </c>
    </row>
    <row r="428" spans="2:3" x14ac:dyDescent="0.2">
      <c r="B428" s="1">
        <v>42970</v>
      </c>
      <c r="C428">
        <v>368.25</v>
      </c>
    </row>
    <row r="429" spans="2:3" x14ac:dyDescent="0.2">
      <c r="B429" s="1">
        <v>42971</v>
      </c>
      <c r="C429">
        <v>368.75</v>
      </c>
    </row>
    <row r="430" spans="2:3" x14ac:dyDescent="0.2">
      <c r="B430" s="1">
        <v>42972</v>
      </c>
      <c r="C430">
        <v>366.5</v>
      </c>
    </row>
    <row r="431" spans="2:3" x14ac:dyDescent="0.2">
      <c r="B431" s="1">
        <v>42975</v>
      </c>
      <c r="C431">
        <v>364</v>
      </c>
    </row>
    <row r="432" spans="2:3" x14ac:dyDescent="0.2">
      <c r="B432" s="1">
        <v>42976</v>
      </c>
      <c r="C432">
        <v>361.5</v>
      </c>
    </row>
    <row r="433" spans="2:3" x14ac:dyDescent="0.2">
      <c r="B433" s="1">
        <v>42977</v>
      </c>
      <c r="C433">
        <v>358.25</v>
      </c>
    </row>
    <row r="434" spans="2:3" x14ac:dyDescent="0.2">
      <c r="B434" s="1">
        <v>42978</v>
      </c>
      <c r="C434">
        <v>370.5</v>
      </c>
    </row>
    <row r="435" spans="2:3" x14ac:dyDescent="0.2">
      <c r="B435" s="1">
        <v>42979</v>
      </c>
      <c r="C435">
        <v>367.75</v>
      </c>
    </row>
    <row r="436" spans="2:3" x14ac:dyDescent="0.2">
      <c r="B436" s="1">
        <v>42983</v>
      </c>
      <c r="C436">
        <v>371</v>
      </c>
    </row>
    <row r="437" spans="2:3" x14ac:dyDescent="0.2">
      <c r="B437" s="1">
        <v>42984</v>
      </c>
      <c r="C437">
        <v>373.5</v>
      </c>
    </row>
    <row r="438" spans="2:3" x14ac:dyDescent="0.2">
      <c r="B438" s="1">
        <v>42985</v>
      </c>
      <c r="C438">
        <v>367.75</v>
      </c>
    </row>
    <row r="439" spans="2:3" x14ac:dyDescent="0.2">
      <c r="B439" s="1">
        <v>42986</v>
      </c>
      <c r="C439">
        <v>369</v>
      </c>
    </row>
    <row r="440" spans="2:3" x14ac:dyDescent="0.2">
      <c r="B440" s="1">
        <v>42989</v>
      </c>
      <c r="C440">
        <v>369.75</v>
      </c>
    </row>
    <row r="441" spans="2:3" x14ac:dyDescent="0.2">
      <c r="B441" s="1">
        <v>42990</v>
      </c>
      <c r="C441">
        <v>363.75</v>
      </c>
    </row>
    <row r="442" spans="2:3" x14ac:dyDescent="0.2">
      <c r="B442" s="1">
        <v>42991</v>
      </c>
      <c r="C442">
        <v>363.75</v>
      </c>
    </row>
    <row r="443" spans="2:3" x14ac:dyDescent="0.2">
      <c r="B443" s="1">
        <v>42992</v>
      </c>
      <c r="C443">
        <v>366.5</v>
      </c>
    </row>
    <row r="444" spans="2:3" x14ac:dyDescent="0.2">
      <c r="B444" s="1">
        <v>42993</v>
      </c>
      <c r="C444">
        <v>367.25</v>
      </c>
    </row>
    <row r="445" spans="2:3" x14ac:dyDescent="0.2">
      <c r="B445" s="1">
        <v>42996</v>
      </c>
      <c r="C445">
        <v>364</v>
      </c>
    </row>
    <row r="446" spans="2:3" x14ac:dyDescent="0.2">
      <c r="B446" s="1">
        <v>42997</v>
      </c>
      <c r="C446">
        <v>360.75</v>
      </c>
    </row>
    <row r="447" spans="2:3" x14ac:dyDescent="0.2">
      <c r="B447" s="1">
        <v>42998</v>
      </c>
      <c r="C447">
        <v>362.5</v>
      </c>
    </row>
    <row r="448" spans="2:3" x14ac:dyDescent="0.2">
      <c r="B448" s="1">
        <v>42999</v>
      </c>
      <c r="C448">
        <v>363</v>
      </c>
    </row>
    <row r="449" spans="2:3" x14ac:dyDescent="0.2">
      <c r="B449" s="1">
        <v>43000</v>
      </c>
      <c r="C449">
        <v>366</v>
      </c>
    </row>
    <row r="450" spans="2:3" x14ac:dyDescent="0.2">
      <c r="B450" s="1">
        <v>43003</v>
      </c>
      <c r="C450">
        <v>366.5</v>
      </c>
    </row>
    <row r="451" spans="2:3" x14ac:dyDescent="0.2">
      <c r="B451" s="1">
        <v>43004</v>
      </c>
      <c r="C451">
        <v>365.25</v>
      </c>
    </row>
    <row r="452" spans="2:3" x14ac:dyDescent="0.2">
      <c r="B452" s="1">
        <v>43005</v>
      </c>
      <c r="C452">
        <v>366.75</v>
      </c>
    </row>
    <row r="453" spans="2:3" x14ac:dyDescent="0.2">
      <c r="B453" s="1">
        <v>43006</v>
      </c>
      <c r="C453">
        <v>365.25</v>
      </c>
    </row>
    <row r="454" spans="2:3" x14ac:dyDescent="0.2">
      <c r="B454" s="1">
        <v>43007</v>
      </c>
      <c r="C454">
        <v>367.75</v>
      </c>
    </row>
    <row r="455" spans="2:3" x14ac:dyDescent="0.2">
      <c r="B455" s="1">
        <v>43010</v>
      </c>
      <c r="C455">
        <v>364.25</v>
      </c>
    </row>
    <row r="456" spans="2:3" x14ac:dyDescent="0.2">
      <c r="B456" s="1">
        <v>43011</v>
      </c>
      <c r="C456">
        <v>362.25</v>
      </c>
    </row>
    <row r="457" spans="2:3" x14ac:dyDescent="0.2">
      <c r="B457" s="1">
        <v>43012</v>
      </c>
      <c r="C457">
        <v>361.25</v>
      </c>
    </row>
    <row r="458" spans="2:3" x14ac:dyDescent="0.2">
      <c r="B458" s="1">
        <v>43013</v>
      </c>
      <c r="C458">
        <v>362.5</v>
      </c>
    </row>
    <row r="459" spans="2:3" x14ac:dyDescent="0.2">
      <c r="B459" s="1">
        <v>43014</v>
      </c>
      <c r="C459">
        <v>363.25</v>
      </c>
    </row>
    <row r="460" spans="2:3" x14ac:dyDescent="0.2">
      <c r="B460" s="1">
        <v>43017</v>
      </c>
      <c r="C460">
        <v>362.75</v>
      </c>
    </row>
    <row r="461" spans="2:3" x14ac:dyDescent="0.2">
      <c r="B461" s="1">
        <v>43018</v>
      </c>
      <c r="C461">
        <v>362.75</v>
      </c>
    </row>
    <row r="462" spans="2:3" x14ac:dyDescent="0.2">
      <c r="B462" s="1">
        <v>43019</v>
      </c>
      <c r="C462">
        <v>359.5</v>
      </c>
    </row>
    <row r="463" spans="2:3" x14ac:dyDescent="0.2">
      <c r="B463" s="1">
        <v>43020</v>
      </c>
      <c r="C463">
        <v>362.75</v>
      </c>
    </row>
    <row r="464" spans="2:3" x14ac:dyDescent="0.2">
      <c r="B464" s="1">
        <v>43021</v>
      </c>
      <c r="C464">
        <v>366.5</v>
      </c>
    </row>
    <row r="465" spans="2:3" x14ac:dyDescent="0.2">
      <c r="B465" s="1">
        <v>43024</v>
      </c>
      <c r="C465">
        <v>364.25</v>
      </c>
    </row>
    <row r="466" spans="2:3" x14ac:dyDescent="0.2">
      <c r="B466" s="1">
        <v>43025</v>
      </c>
      <c r="C466">
        <v>363.75</v>
      </c>
    </row>
    <row r="467" spans="2:3" x14ac:dyDescent="0.2">
      <c r="B467" s="1">
        <v>43026</v>
      </c>
      <c r="C467">
        <v>362.25</v>
      </c>
    </row>
    <row r="468" spans="2:3" x14ac:dyDescent="0.2">
      <c r="B468" s="1">
        <v>43027</v>
      </c>
      <c r="C468">
        <v>362.75</v>
      </c>
    </row>
    <row r="469" spans="2:3" x14ac:dyDescent="0.2">
      <c r="B469" s="1">
        <v>43028</v>
      </c>
      <c r="C469">
        <v>358.5</v>
      </c>
    </row>
    <row r="470" spans="2:3" x14ac:dyDescent="0.2">
      <c r="B470" s="1">
        <v>43031</v>
      </c>
      <c r="C470">
        <v>365.25</v>
      </c>
    </row>
    <row r="471" spans="2:3" x14ac:dyDescent="0.2">
      <c r="B471" s="1">
        <v>43032</v>
      </c>
      <c r="C471">
        <v>366.75</v>
      </c>
    </row>
    <row r="472" spans="2:3" x14ac:dyDescent="0.2">
      <c r="B472" s="1">
        <v>43033</v>
      </c>
      <c r="C472">
        <v>365.25</v>
      </c>
    </row>
    <row r="473" spans="2:3" x14ac:dyDescent="0.2">
      <c r="B473" s="1">
        <v>43034</v>
      </c>
      <c r="C473">
        <v>364.5</v>
      </c>
    </row>
    <row r="474" spans="2:3" x14ac:dyDescent="0.2">
      <c r="B474" s="1">
        <v>43035</v>
      </c>
      <c r="C474">
        <v>362.5</v>
      </c>
    </row>
    <row r="475" spans="2:3" x14ac:dyDescent="0.2">
      <c r="B475" s="1">
        <v>43038</v>
      </c>
      <c r="C475">
        <v>362.75</v>
      </c>
    </row>
    <row r="476" spans="2:3" x14ac:dyDescent="0.2">
      <c r="B476" s="1">
        <v>43039</v>
      </c>
      <c r="C476">
        <v>359.5</v>
      </c>
    </row>
    <row r="477" spans="2:3" x14ac:dyDescent="0.2">
      <c r="B477" s="1">
        <v>43040</v>
      </c>
      <c r="C477">
        <v>361.75</v>
      </c>
    </row>
    <row r="478" spans="2:3" x14ac:dyDescent="0.2">
      <c r="B478" s="1">
        <v>43041</v>
      </c>
      <c r="C478">
        <v>364</v>
      </c>
    </row>
    <row r="479" spans="2:3" x14ac:dyDescent="0.2">
      <c r="B479" s="1">
        <v>43042</v>
      </c>
      <c r="C479">
        <v>362</v>
      </c>
    </row>
    <row r="480" spans="2:3" x14ac:dyDescent="0.2">
      <c r="B480" s="1">
        <v>43045</v>
      </c>
      <c r="C480">
        <v>361.5</v>
      </c>
    </row>
    <row r="481" spans="2:3" x14ac:dyDescent="0.2">
      <c r="B481" s="1">
        <v>43046</v>
      </c>
      <c r="C481">
        <v>361</v>
      </c>
    </row>
    <row r="482" spans="2:3" x14ac:dyDescent="0.2">
      <c r="B482" s="1">
        <v>43047</v>
      </c>
      <c r="C482">
        <v>361.25</v>
      </c>
    </row>
    <row r="483" spans="2:3" x14ac:dyDescent="0.2">
      <c r="B483" s="1">
        <v>43048</v>
      </c>
      <c r="C483">
        <v>354.75</v>
      </c>
    </row>
    <row r="484" spans="2:3" x14ac:dyDescent="0.2">
      <c r="B484" s="1">
        <v>43049</v>
      </c>
      <c r="C484">
        <v>356.75</v>
      </c>
    </row>
    <row r="485" spans="2:3" x14ac:dyDescent="0.2">
      <c r="B485" s="1">
        <v>43052</v>
      </c>
      <c r="C485">
        <v>355</v>
      </c>
    </row>
    <row r="486" spans="2:3" x14ac:dyDescent="0.2">
      <c r="B486" s="1">
        <v>43053</v>
      </c>
      <c r="C486">
        <v>350.5</v>
      </c>
    </row>
    <row r="487" spans="2:3" x14ac:dyDescent="0.2">
      <c r="B487" s="1">
        <v>43054</v>
      </c>
      <c r="C487">
        <v>351</v>
      </c>
    </row>
    <row r="488" spans="2:3" x14ac:dyDescent="0.2">
      <c r="B488" s="1">
        <v>43055</v>
      </c>
      <c r="C488">
        <v>349</v>
      </c>
    </row>
    <row r="489" spans="2:3" x14ac:dyDescent="0.2">
      <c r="B489" s="1">
        <v>43056</v>
      </c>
      <c r="C489">
        <v>355</v>
      </c>
    </row>
    <row r="490" spans="2:3" x14ac:dyDescent="0.2">
      <c r="B490" s="1">
        <v>43059</v>
      </c>
      <c r="C490">
        <v>356.5</v>
      </c>
    </row>
    <row r="491" spans="2:3" x14ac:dyDescent="0.2">
      <c r="B491" s="1">
        <v>43060</v>
      </c>
      <c r="C491">
        <v>356.25</v>
      </c>
    </row>
    <row r="492" spans="2:3" x14ac:dyDescent="0.2">
      <c r="B492" s="1">
        <v>43061</v>
      </c>
      <c r="C492">
        <v>357</v>
      </c>
    </row>
    <row r="493" spans="2:3" x14ac:dyDescent="0.2">
      <c r="B493" s="1">
        <v>43063</v>
      </c>
      <c r="C493">
        <v>355</v>
      </c>
    </row>
    <row r="494" spans="2:3" x14ac:dyDescent="0.2">
      <c r="B494" s="1">
        <v>43066</v>
      </c>
      <c r="C494">
        <v>351.75</v>
      </c>
    </row>
    <row r="495" spans="2:3" x14ac:dyDescent="0.2">
      <c r="B495" s="1">
        <v>43067</v>
      </c>
      <c r="C495">
        <v>349.75</v>
      </c>
    </row>
    <row r="496" spans="2:3" x14ac:dyDescent="0.2">
      <c r="B496" s="1">
        <v>43068</v>
      </c>
      <c r="C496">
        <v>353.5</v>
      </c>
    </row>
    <row r="497" spans="2:3" x14ac:dyDescent="0.2">
      <c r="B497" s="1">
        <v>43069</v>
      </c>
      <c r="C497">
        <v>355.75</v>
      </c>
    </row>
    <row r="498" spans="2:3" x14ac:dyDescent="0.2">
      <c r="B498" s="1">
        <v>43070</v>
      </c>
      <c r="C498">
        <v>358.75</v>
      </c>
    </row>
    <row r="499" spans="2:3" x14ac:dyDescent="0.2">
      <c r="B499" s="1">
        <v>43073</v>
      </c>
      <c r="C499">
        <v>353.5</v>
      </c>
    </row>
    <row r="500" spans="2:3" x14ac:dyDescent="0.2">
      <c r="B500" s="1">
        <v>43074</v>
      </c>
      <c r="C500">
        <v>353.75</v>
      </c>
    </row>
    <row r="501" spans="2:3" x14ac:dyDescent="0.2">
      <c r="B501" s="1">
        <v>43075</v>
      </c>
      <c r="C501">
        <v>352.75</v>
      </c>
    </row>
    <row r="502" spans="2:3" x14ac:dyDescent="0.2">
      <c r="B502" s="1">
        <v>43076</v>
      </c>
      <c r="C502">
        <v>351.5</v>
      </c>
    </row>
    <row r="503" spans="2:3" x14ac:dyDescent="0.2">
      <c r="B503" s="1">
        <v>43077</v>
      </c>
      <c r="C503">
        <v>352.75</v>
      </c>
    </row>
    <row r="504" spans="2:3" x14ac:dyDescent="0.2">
      <c r="B504" s="1">
        <v>43080</v>
      </c>
      <c r="C504">
        <v>349</v>
      </c>
    </row>
    <row r="505" spans="2:3" x14ac:dyDescent="0.2">
      <c r="B505" s="1">
        <v>43081</v>
      </c>
      <c r="C505">
        <v>347.75</v>
      </c>
    </row>
    <row r="506" spans="2:3" x14ac:dyDescent="0.2">
      <c r="B506" s="1">
        <v>43082</v>
      </c>
      <c r="C506">
        <v>349</v>
      </c>
    </row>
    <row r="507" spans="2:3" x14ac:dyDescent="0.2">
      <c r="B507" s="1">
        <v>43083</v>
      </c>
      <c r="C507">
        <v>348.5</v>
      </c>
    </row>
    <row r="508" spans="2:3" x14ac:dyDescent="0.2">
      <c r="B508" s="1">
        <v>43084</v>
      </c>
      <c r="C508">
        <v>347.5</v>
      </c>
    </row>
    <row r="509" spans="2:3" x14ac:dyDescent="0.2">
      <c r="B509" s="1">
        <v>43087</v>
      </c>
      <c r="C509">
        <v>347</v>
      </c>
    </row>
    <row r="510" spans="2:3" x14ac:dyDescent="0.2">
      <c r="B510" s="1">
        <v>43088</v>
      </c>
      <c r="C510">
        <v>347.5</v>
      </c>
    </row>
    <row r="511" spans="2:3" x14ac:dyDescent="0.2">
      <c r="B511" s="1">
        <v>43089</v>
      </c>
      <c r="C511">
        <v>349.25</v>
      </c>
    </row>
    <row r="512" spans="2:3" x14ac:dyDescent="0.2">
      <c r="B512" s="1">
        <v>43090</v>
      </c>
      <c r="C512">
        <v>351.25</v>
      </c>
    </row>
    <row r="513" spans="2:3" x14ac:dyDescent="0.2">
      <c r="B513" s="1">
        <v>43091</v>
      </c>
      <c r="C513">
        <v>352</v>
      </c>
    </row>
    <row r="514" spans="2:3" x14ac:dyDescent="0.2">
      <c r="B514" s="1">
        <v>43095</v>
      </c>
      <c r="C514">
        <v>352.75</v>
      </c>
    </row>
    <row r="515" spans="2:3" x14ac:dyDescent="0.2">
      <c r="B515" s="1">
        <v>43096</v>
      </c>
      <c r="C515">
        <v>353.75</v>
      </c>
    </row>
    <row r="516" spans="2:3" x14ac:dyDescent="0.2">
      <c r="B516" s="1">
        <v>43097</v>
      </c>
      <c r="C516">
        <v>352</v>
      </c>
    </row>
    <row r="517" spans="2:3" x14ac:dyDescent="0.2">
      <c r="B517" s="1">
        <v>43098</v>
      </c>
      <c r="C517">
        <v>350.75</v>
      </c>
    </row>
    <row r="518" spans="2:3" x14ac:dyDescent="0.2">
      <c r="B518" s="1">
        <v>43102</v>
      </c>
      <c r="C518">
        <v>353.25</v>
      </c>
    </row>
    <row r="519" spans="2:3" x14ac:dyDescent="0.2">
      <c r="B519" s="1">
        <v>43103</v>
      </c>
      <c r="C519">
        <v>353</v>
      </c>
    </row>
    <row r="520" spans="2:3" x14ac:dyDescent="0.2">
      <c r="B520" s="1">
        <v>43104</v>
      </c>
      <c r="C520">
        <v>351</v>
      </c>
    </row>
    <row r="521" spans="2:3" x14ac:dyDescent="0.2">
      <c r="B521" s="1">
        <v>43105</v>
      </c>
      <c r="C521">
        <v>351.25</v>
      </c>
    </row>
    <row r="522" spans="2:3" x14ac:dyDescent="0.2">
      <c r="B522" s="1">
        <v>43108</v>
      </c>
      <c r="C522">
        <v>347.25</v>
      </c>
    </row>
    <row r="523" spans="2:3" x14ac:dyDescent="0.2">
      <c r="B523" s="1">
        <v>43109</v>
      </c>
      <c r="C523">
        <v>349</v>
      </c>
    </row>
    <row r="524" spans="2:3" x14ac:dyDescent="0.2">
      <c r="B524" s="1">
        <v>43110</v>
      </c>
      <c r="C524">
        <v>349</v>
      </c>
    </row>
    <row r="525" spans="2:3" x14ac:dyDescent="0.2">
      <c r="B525" s="1">
        <v>43111</v>
      </c>
      <c r="C525">
        <v>348.75</v>
      </c>
    </row>
    <row r="526" spans="2:3" x14ac:dyDescent="0.2">
      <c r="B526" s="1">
        <v>43112</v>
      </c>
      <c r="C526">
        <v>346.25</v>
      </c>
    </row>
    <row r="527" spans="2:3" x14ac:dyDescent="0.2">
      <c r="B527" s="1">
        <v>43116</v>
      </c>
      <c r="C527">
        <v>348.25</v>
      </c>
    </row>
    <row r="528" spans="2:3" x14ac:dyDescent="0.2">
      <c r="B528" s="1">
        <v>43117</v>
      </c>
      <c r="C528">
        <v>353</v>
      </c>
    </row>
    <row r="529" spans="2:3" x14ac:dyDescent="0.2">
      <c r="B529" s="1">
        <v>43118</v>
      </c>
      <c r="C529">
        <v>351.5</v>
      </c>
    </row>
    <row r="530" spans="2:3" x14ac:dyDescent="0.2">
      <c r="B530" s="1">
        <v>43119</v>
      </c>
      <c r="C530">
        <v>352.5</v>
      </c>
    </row>
    <row r="531" spans="2:3" x14ac:dyDescent="0.2">
      <c r="B531" s="1">
        <v>43122</v>
      </c>
      <c r="C531">
        <v>352</v>
      </c>
    </row>
    <row r="532" spans="2:3" x14ac:dyDescent="0.2">
      <c r="B532" s="1">
        <v>43123</v>
      </c>
      <c r="C532">
        <v>351.25</v>
      </c>
    </row>
    <row r="533" spans="2:3" x14ac:dyDescent="0.2">
      <c r="B533" s="1">
        <v>43124</v>
      </c>
      <c r="C533">
        <v>356.5</v>
      </c>
    </row>
    <row r="534" spans="2:3" x14ac:dyDescent="0.2">
      <c r="B534" s="1">
        <v>43125</v>
      </c>
      <c r="C534">
        <v>355.25</v>
      </c>
    </row>
    <row r="535" spans="2:3" x14ac:dyDescent="0.2">
      <c r="B535" s="1">
        <v>43126</v>
      </c>
      <c r="C535">
        <v>356.5</v>
      </c>
    </row>
    <row r="536" spans="2:3" x14ac:dyDescent="0.2">
      <c r="B536" s="1">
        <v>43129</v>
      </c>
      <c r="C536">
        <v>358.75</v>
      </c>
    </row>
    <row r="537" spans="2:3" x14ac:dyDescent="0.2">
      <c r="B537" s="1">
        <v>43130</v>
      </c>
      <c r="C537">
        <v>361.5</v>
      </c>
    </row>
    <row r="538" spans="2:3" x14ac:dyDescent="0.2">
      <c r="B538" s="1">
        <v>43131</v>
      </c>
      <c r="C538">
        <v>361.5</v>
      </c>
    </row>
    <row r="539" spans="2:3" x14ac:dyDescent="0.2">
      <c r="B539" s="1">
        <v>43132</v>
      </c>
      <c r="C539">
        <v>361.75</v>
      </c>
    </row>
    <row r="540" spans="2:3" x14ac:dyDescent="0.2">
      <c r="B540" s="1">
        <v>43133</v>
      </c>
      <c r="C540">
        <v>361.5</v>
      </c>
    </row>
    <row r="541" spans="2:3" x14ac:dyDescent="0.2">
      <c r="B541" s="1">
        <v>43136</v>
      </c>
      <c r="C541">
        <v>358.75</v>
      </c>
    </row>
    <row r="542" spans="2:3" x14ac:dyDescent="0.2">
      <c r="B542" s="1">
        <v>43137</v>
      </c>
      <c r="C542">
        <v>363.5</v>
      </c>
    </row>
    <row r="543" spans="2:3" x14ac:dyDescent="0.2">
      <c r="B543" s="1">
        <v>43138</v>
      </c>
      <c r="C543">
        <v>365.25</v>
      </c>
    </row>
    <row r="544" spans="2:3" x14ac:dyDescent="0.2">
      <c r="B544" s="1">
        <v>43139</v>
      </c>
      <c r="C544">
        <v>365.75</v>
      </c>
    </row>
    <row r="545" spans="2:3" x14ac:dyDescent="0.2">
      <c r="B545" s="1">
        <v>43140</v>
      </c>
      <c r="C545">
        <v>362</v>
      </c>
    </row>
    <row r="546" spans="2:3" x14ac:dyDescent="0.2">
      <c r="B546" s="1">
        <v>43143</v>
      </c>
      <c r="C546">
        <v>367</v>
      </c>
    </row>
    <row r="547" spans="2:3" x14ac:dyDescent="0.2">
      <c r="B547" s="1">
        <v>43144</v>
      </c>
      <c r="C547">
        <v>366.75</v>
      </c>
    </row>
    <row r="548" spans="2:3" x14ac:dyDescent="0.2">
      <c r="B548" s="1">
        <v>43145</v>
      </c>
      <c r="C548">
        <v>367.25</v>
      </c>
    </row>
    <row r="549" spans="2:3" x14ac:dyDescent="0.2">
      <c r="B549" s="1">
        <v>43146</v>
      </c>
      <c r="C549">
        <v>367.75</v>
      </c>
    </row>
    <row r="550" spans="2:3" x14ac:dyDescent="0.2">
      <c r="B550" s="1">
        <v>43147</v>
      </c>
      <c r="C550">
        <v>367.5</v>
      </c>
    </row>
    <row r="551" spans="2:3" x14ac:dyDescent="0.2">
      <c r="B551" s="1">
        <v>43151</v>
      </c>
      <c r="C551">
        <v>365.5</v>
      </c>
    </row>
    <row r="552" spans="2:3" x14ac:dyDescent="0.2">
      <c r="B552" s="1">
        <v>43152</v>
      </c>
      <c r="C552">
        <v>365.75</v>
      </c>
    </row>
    <row r="553" spans="2:3" x14ac:dyDescent="0.2">
      <c r="B553" s="1">
        <v>43153</v>
      </c>
      <c r="C553">
        <v>366.75</v>
      </c>
    </row>
    <row r="554" spans="2:3" x14ac:dyDescent="0.2">
      <c r="B554" s="1">
        <v>43154</v>
      </c>
      <c r="C554">
        <v>366.25</v>
      </c>
    </row>
    <row r="555" spans="2:3" x14ac:dyDescent="0.2">
      <c r="B555" s="1">
        <v>43157</v>
      </c>
      <c r="C555">
        <v>368.5</v>
      </c>
    </row>
    <row r="556" spans="2:3" x14ac:dyDescent="0.2">
      <c r="B556" s="1">
        <v>43158</v>
      </c>
      <c r="C556">
        <v>370.5</v>
      </c>
    </row>
    <row r="557" spans="2:3" x14ac:dyDescent="0.2">
      <c r="B557" s="1">
        <v>43159</v>
      </c>
      <c r="C557">
        <v>374.5</v>
      </c>
    </row>
    <row r="558" spans="2:3" x14ac:dyDescent="0.2">
      <c r="B558" s="1">
        <v>43160</v>
      </c>
      <c r="C558">
        <v>378.75</v>
      </c>
    </row>
    <row r="559" spans="2:3" x14ac:dyDescent="0.2">
      <c r="B559" s="1">
        <v>43161</v>
      </c>
      <c r="C559">
        <v>377.25</v>
      </c>
    </row>
    <row r="560" spans="2:3" x14ac:dyDescent="0.2">
      <c r="B560" s="1">
        <v>43164</v>
      </c>
      <c r="C560">
        <v>378.25</v>
      </c>
    </row>
    <row r="561" spans="2:3" x14ac:dyDescent="0.2">
      <c r="B561" s="1">
        <v>43165</v>
      </c>
      <c r="C561">
        <v>379.75</v>
      </c>
    </row>
    <row r="562" spans="2:3" x14ac:dyDescent="0.2">
      <c r="B562" s="1">
        <v>43166</v>
      </c>
      <c r="C562">
        <v>379.25</v>
      </c>
    </row>
    <row r="563" spans="2:3" x14ac:dyDescent="0.2">
      <c r="B563" s="1">
        <v>43167</v>
      </c>
      <c r="C563">
        <v>385.75</v>
      </c>
    </row>
    <row r="564" spans="2:3" x14ac:dyDescent="0.2">
      <c r="B564" s="1">
        <v>43168</v>
      </c>
      <c r="C564">
        <v>383</v>
      </c>
    </row>
    <row r="565" spans="2:3" x14ac:dyDescent="0.2">
      <c r="B565" s="1">
        <v>43171</v>
      </c>
      <c r="C565">
        <v>384.25</v>
      </c>
    </row>
    <row r="566" spans="2:3" x14ac:dyDescent="0.2">
      <c r="B566" s="1">
        <v>43172</v>
      </c>
      <c r="C566">
        <v>385.5</v>
      </c>
    </row>
    <row r="567" spans="2:3" x14ac:dyDescent="0.2">
      <c r="B567" s="1">
        <v>43173</v>
      </c>
      <c r="C567">
        <v>383.5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7E8A-6245-46CF-B226-02D2D90E347B}">
  <dimension ref="A2:C60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49</v>
      </c>
      <c r="B2" s="1" t="e">
        <f ca="1">_xll.BDH(A2, "PX_LAST", "01/01/2000", TODAY(), "DAILY","cols=2;rows=608")</f>
        <v>#NAME?</v>
      </c>
      <c r="C2">
        <v>410.75</v>
      </c>
    </row>
    <row r="3" spans="1:3" x14ac:dyDescent="0.2">
      <c r="B3" s="1">
        <v>42353</v>
      </c>
      <c r="C3">
        <v>416.5</v>
      </c>
    </row>
    <row r="4" spans="1:3" x14ac:dyDescent="0.2">
      <c r="B4" s="1">
        <v>42354</v>
      </c>
      <c r="C4">
        <v>417.75</v>
      </c>
    </row>
    <row r="5" spans="1:3" x14ac:dyDescent="0.2">
      <c r="B5" s="1">
        <v>42355</v>
      </c>
      <c r="C5">
        <v>422</v>
      </c>
    </row>
    <row r="6" spans="1:3" x14ac:dyDescent="0.2">
      <c r="B6" s="1">
        <v>42356</v>
      </c>
      <c r="C6">
        <v>421.75</v>
      </c>
    </row>
    <row r="7" spans="1:3" x14ac:dyDescent="0.2">
      <c r="B7" s="1">
        <v>42359</v>
      </c>
      <c r="C7">
        <v>421.5</v>
      </c>
    </row>
    <row r="8" spans="1:3" x14ac:dyDescent="0.2">
      <c r="B8" s="1">
        <v>42360</v>
      </c>
      <c r="C8">
        <v>417.5</v>
      </c>
    </row>
    <row r="9" spans="1:3" x14ac:dyDescent="0.2">
      <c r="B9" s="1">
        <v>42361</v>
      </c>
      <c r="C9">
        <v>417.25</v>
      </c>
    </row>
    <row r="10" spans="1:3" x14ac:dyDescent="0.2">
      <c r="B10" s="1">
        <v>42362</v>
      </c>
      <c r="C10">
        <v>417</v>
      </c>
    </row>
    <row r="11" spans="1:3" x14ac:dyDescent="0.2">
      <c r="B11" s="1">
        <v>42366</v>
      </c>
      <c r="C11">
        <v>415.5</v>
      </c>
    </row>
    <row r="12" spans="1:3" x14ac:dyDescent="0.2">
      <c r="B12" s="1">
        <v>42367</v>
      </c>
      <c r="C12">
        <v>416.75</v>
      </c>
    </row>
    <row r="13" spans="1:3" x14ac:dyDescent="0.2">
      <c r="B13" s="1">
        <v>42368</v>
      </c>
      <c r="C13">
        <v>414.75</v>
      </c>
    </row>
    <row r="14" spans="1:3" x14ac:dyDescent="0.2">
      <c r="B14" s="1">
        <v>42369</v>
      </c>
      <c r="C14">
        <v>413.25</v>
      </c>
    </row>
    <row r="15" spans="1:3" x14ac:dyDescent="0.2">
      <c r="B15" s="1">
        <v>42373</v>
      </c>
      <c r="C15">
        <v>411.5</v>
      </c>
    </row>
    <row r="16" spans="1:3" x14ac:dyDescent="0.2">
      <c r="B16" s="1">
        <v>42374</v>
      </c>
      <c r="C16">
        <v>411.5</v>
      </c>
    </row>
    <row r="17" spans="2:3" x14ac:dyDescent="0.2">
      <c r="B17" s="1">
        <v>42375</v>
      </c>
      <c r="C17">
        <v>411</v>
      </c>
    </row>
    <row r="18" spans="2:3" x14ac:dyDescent="0.2">
      <c r="B18" s="1">
        <v>42376</v>
      </c>
      <c r="C18">
        <v>410.5</v>
      </c>
    </row>
    <row r="19" spans="2:3" x14ac:dyDescent="0.2">
      <c r="B19" s="1">
        <v>42377</v>
      </c>
      <c r="C19">
        <v>412.75</v>
      </c>
    </row>
    <row r="20" spans="2:3" x14ac:dyDescent="0.2">
      <c r="B20" s="1">
        <v>42380</v>
      </c>
      <c r="C20">
        <v>410.25</v>
      </c>
    </row>
    <row r="21" spans="2:3" x14ac:dyDescent="0.2">
      <c r="B21" s="1">
        <v>42381</v>
      </c>
      <c r="C21">
        <v>412</v>
      </c>
    </row>
    <row r="22" spans="2:3" x14ac:dyDescent="0.2">
      <c r="B22" s="1">
        <v>42382</v>
      </c>
      <c r="C22">
        <v>411.25</v>
      </c>
    </row>
    <row r="23" spans="2:3" x14ac:dyDescent="0.2">
      <c r="B23" s="1">
        <v>42383</v>
      </c>
      <c r="C23">
        <v>410.75</v>
      </c>
    </row>
    <row r="24" spans="2:3" x14ac:dyDescent="0.2">
      <c r="B24" s="1">
        <v>42384</v>
      </c>
      <c r="C24">
        <v>413.25</v>
      </c>
    </row>
    <row r="25" spans="2:3" x14ac:dyDescent="0.2">
      <c r="B25" s="1">
        <v>42388</v>
      </c>
      <c r="C25">
        <v>415.75</v>
      </c>
    </row>
    <row r="26" spans="2:3" x14ac:dyDescent="0.2">
      <c r="B26" s="1">
        <v>42389</v>
      </c>
      <c r="C26">
        <v>415.5</v>
      </c>
    </row>
    <row r="27" spans="2:3" x14ac:dyDescent="0.2">
      <c r="B27" s="1">
        <v>42390</v>
      </c>
      <c r="C27">
        <v>414.75</v>
      </c>
    </row>
    <row r="28" spans="2:3" x14ac:dyDescent="0.2">
      <c r="B28" s="1">
        <v>42391</v>
      </c>
      <c r="C28">
        <v>416.25</v>
      </c>
    </row>
    <row r="29" spans="2:3" x14ac:dyDescent="0.2">
      <c r="B29" s="1">
        <v>42394</v>
      </c>
      <c r="C29">
        <v>416.75</v>
      </c>
    </row>
    <row r="30" spans="2:3" x14ac:dyDescent="0.2">
      <c r="B30" s="1">
        <v>42395</v>
      </c>
      <c r="C30">
        <v>416.5</v>
      </c>
    </row>
    <row r="31" spans="2:3" x14ac:dyDescent="0.2">
      <c r="B31" s="1">
        <v>42396</v>
      </c>
      <c r="C31">
        <v>415</v>
      </c>
    </row>
    <row r="32" spans="2:3" x14ac:dyDescent="0.2">
      <c r="B32" s="1">
        <v>42397</v>
      </c>
      <c r="C32">
        <v>412.25</v>
      </c>
    </row>
    <row r="33" spans="2:3" x14ac:dyDescent="0.2">
      <c r="B33" s="1">
        <v>42398</v>
      </c>
      <c r="C33">
        <v>417.25</v>
      </c>
    </row>
    <row r="34" spans="2:3" x14ac:dyDescent="0.2">
      <c r="B34" s="1">
        <v>42401</v>
      </c>
      <c r="C34">
        <v>415</v>
      </c>
    </row>
    <row r="35" spans="2:3" x14ac:dyDescent="0.2">
      <c r="B35" s="1">
        <v>42402</v>
      </c>
      <c r="C35">
        <v>414.75</v>
      </c>
    </row>
    <row r="36" spans="2:3" x14ac:dyDescent="0.2">
      <c r="B36" s="1">
        <v>42403</v>
      </c>
      <c r="C36">
        <v>412.5</v>
      </c>
    </row>
    <row r="37" spans="2:3" x14ac:dyDescent="0.2">
      <c r="B37" s="1">
        <v>42404</v>
      </c>
      <c r="C37">
        <v>411.25</v>
      </c>
    </row>
    <row r="38" spans="2:3" x14ac:dyDescent="0.2">
      <c r="B38" s="1">
        <v>42405</v>
      </c>
      <c r="C38">
        <v>409.75</v>
      </c>
    </row>
    <row r="39" spans="2:3" x14ac:dyDescent="0.2">
      <c r="B39" s="1">
        <v>42408</v>
      </c>
      <c r="C39">
        <v>406</v>
      </c>
    </row>
    <row r="40" spans="2:3" x14ac:dyDescent="0.2">
      <c r="B40" s="1">
        <v>42409</v>
      </c>
      <c r="C40">
        <v>404.75</v>
      </c>
    </row>
    <row r="41" spans="2:3" x14ac:dyDescent="0.2">
      <c r="B41" s="1">
        <v>42410</v>
      </c>
      <c r="C41">
        <v>404</v>
      </c>
    </row>
    <row r="42" spans="2:3" x14ac:dyDescent="0.2">
      <c r="B42" s="1">
        <v>42411</v>
      </c>
      <c r="C42">
        <v>405.75</v>
      </c>
    </row>
    <row r="43" spans="2:3" x14ac:dyDescent="0.2">
      <c r="B43" s="1">
        <v>42412</v>
      </c>
      <c r="C43">
        <v>406.75</v>
      </c>
    </row>
    <row r="44" spans="2:3" x14ac:dyDescent="0.2">
      <c r="B44" s="1">
        <v>42416</v>
      </c>
      <c r="C44">
        <v>406.75</v>
      </c>
    </row>
    <row r="45" spans="2:3" x14ac:dyDescent="0.2">
      <c r="B45" s="1">
        <v>42417</v>
      </c>
      <c r="C45">
        <v>409.5</v>
      </c>
    </row>
    <row r="46" spans="2:3" x14ac:dyDescent="0.2">
      <c r="B46" s="1">
        <v>42418</v>
      </c>
      <c r="C46">
        <v>407.75</v>
      </c>
    </row>
    <row r="47" spans="2:3" x14ac:dyDescent="0.2">
      <c r="B47" s="1">
        <v>42419</v>
      </c>
      <c r="C47">
        <v>407.5</v>
      </c>
    </row>
    <row r="48" spans="2:3" x14ac:dyDescent="0.2">
      <c r="B48" s="1">
        <v>42422</v>
      </c>
      <c r="C48">
        <v>410.25</v>
      </c>
    </row>
    <row r="49" spans="2:3" x14ac:dyDescent="0.2">
      <c r="B49" s="1">
        <v>42423</v>
      </c>
      <c r="C49">
        <v>406.25</v>
      </c>
    </row>
    <row r="50" spans="2:3" x14ac:dyDescent="0.2">
      <c r="B50" s="1">
        <v>42424</v>
      </c>
      <c r="C50">
        <v>405.25</v>
      </c>
    </row>
    <row r="51" spans="2:3" x14ac:dyDescent="0.2">
      <c r="B51" s="1">
        <v>42425</v>
      </c>
      <c r="C51">
        <v>402.5</v>
      </c>
    </row>
    <row r="52" spans="2:3" x14ac:dyDescent="0.2">
      <c r="B52" s="1">
        <v>42426</v>
      </c>
      <c r="C52">
        <v>402.5</v>
      </c>
    </row>
    <row r="53" spans="2:3" x14ac:dyDescent="0.2">
      <c r="B53" s="1">
        <v>42429</v>
      </c>
      <c r="C53">
        <v>400.25</v>
      </c>
    </row>
    <row r="54" spans="2:3" x14ac:dyDescent="0.2">
      <c r="B54" s="1">
        <v>42430</v>
      </c>
      <c r="C54">
        <v>398.5</v>
      </c>
    </row>
    <row r="55" spans="2:3" x14ac:dyDescent="0.2">
      <c r="B55" s="1">
        <v>42431</v>
      </c>
      <c r="C55">
        <v>397.25</v>
      </c>
    </row>
    <row r="56" spans="2:3" x14ac:dyDescent="0.2">
      <c r="B56" s="1">
        <v>42432</v>
      </c>
      <c r="C56">
        <v>397.75</v>
      </c>
    </row>
    <row r="57" spans="2:3" x14ac:dyDescent="0.2">
      <c r="B57" s="1">
        <v>42433</v>
      </c>
      <c r="C57">
        <v>399.75</v>
      </c>
    </row>
    <row r="58" spans="2:3" x14ac:dyDescent="0.2">
      <c r="B58" s="1">
        <v>42436</v>
      </c>
      <c r="C58">
        <v>401</v>
      </c>
    </row>
    <row r="59" spans="2:3" x14ac:dyDescent="0.2">
      <c r="B59" s="1">
        <v>42437</v>
      </c>
      <c r="C59">
        <v>403</v>
      </c>
    </row>
    <row r="60" spans="2:3" x14ac:dyDescent="0.2">
      <c r="B60" s="1">
        <v>42438</v>
      </c>
      <c r="C60">
        <v>401.75</v>
      </c>
    </row>
    <row r="61" spans="2:3" x14ac:dyDescent="0.2">
      <c r="B61" s="1">
        <v>42439</v>
      </c>
      <c r="C61">
        <v>403</v>
      </c>
    </row>
    <row r="62" spans="2:3" x14ac:dyDescent="0.2">
      <c r="B62" s="1">
        <v>42440</v>
      </c>
      <c r="C62">
        <v>404</v>
      </c>
    </row>
    <row r="63" spans="2:3" x14ac:dyDescent="0.2">
      <c r="B63" s="1">
        <v>42443</v>
      </c>
      <c r="C63">
        <v>408.5</v>
      </c>
    </row>
    <row r="64" spans="2:3" x14ac:dyDescent="0.2">
      <c r="B64" s="1">
        <v>42444</v>
      </c>
      <c r="C64">
        <v>409.75</v>
      </c>
    </row>
    <row r="65" spans="2:3" x14ac:dyDescent="0.2">
      <c r="B65" s="1">
        <v>42445</v>
      </c>
      <c r="C65">
        <v>409</v>
      </c>
    </row>
    <row r="66" spans="2:3" x14ac:dyDescent="0.2">
      <c r="B66" s="1">
        <v>42446</v>
      </c>
      <c r="C66">
        <v>409.5</v>
      </c>
    </row>
    <row r="67" spans="2:3" x14ac:dyDescent="0.2">
      <c r="B67" s="1">
        <v>42447</v>
      </c>
      <c r="C67">
        <v>408.75</v>
      </c>
    </row>
    <row r="68" spans="2:3" x14ac:dyDescent="0.2">
      <c r="B68" s="1">
        <v>42450</v>
      </c>
      <c r="C68">
        <v>409.75</v>
      </c>
    </row>
    <row r="69" spans="2:3" x14ac:dyDescent="0.2">
      <c r="B69" s="1">
        <v>42451</v>
      </c>
      <c r="C69">
        <v>409.75</v>
      </c>
    </row>
    <row r="70" spans="2:3" x14ac:dyDescent="0.2">
      <c r="B70" s="1">
        <v>42452</v>
      </c>
      <c r="C70">
        <v>408.5</v>
      </c>
    </row>
    <row r="71" spans="2:3" x14ac:dyDescent="0.2">
      <c r="B71" s="1">
        <v>42453</v>
      </c>
      <c r="C71">
        <v>409.25</v>
      </c>
    </row>
    <row r="72" spans="2:3" x14ac:dyDescent="0.2">
      <c r="B72" s="1">
        <v>42457</v>
      </c>
      <c r="C72">
        <v>409.5</v>
      </c>
    </row>
    <row r="73" spans="2:3" x14ac:dyDescent="0.2">
      <c r="B73" s="1">
        <v>42458</v>
      </c>
      <c r="C73">
        <v>411</v>
      </c>
    </row>
    <row r="74" spans="2:3" x14ac:dyDescent="0.2">
      <c r="B74" s="1">
        <v>42459</v>
      </c>
      <c r="C74">
        <v>405.75</v>
      </c>
    </row>
    <row r="75" spans="2:3" x14ac:dyDescent="0.2">
      <c r="B75" s="1">
        <v>42460</v>
      </c>
      <c r="C75">
        <v>399.5</v>
      </c>
    </row>
    <row r="76" spans="2:3" x14ac:dyDescent="0.2">
      <c r="B76" s="1">
        <v>42461</v>
      </c>
      <c r="C76">
        <v>401.25</v>
      </c>
    </row>
    <row r="77" spans="2:3" x14ac:dyDescent="0.2">
      <c r="B77" s="1">
        <v>42464</v>
      </c>
      <c r="C77">
        <v>401.5</v>
      </c>
    </row>
    <row r="78" spans="2:3" x14ac:dyDescent="0.2">
      <c r="B78" s="1">
        <v>42465</v>
      </c>
      <c r="C78">
        <v>403.5</v>
      </c>
    </row>
    <row r="79" spans="2:3" x14ac:dyDescent="0.2">
      <c r="B79" s="1">
        <v>42466</v>
      </c>
      <c r="C79">
        <v>403.75</v>
      </c>
    </row>
    <row r="80" spans="2:3" x14ac:dyDescent="0.2">
      <c r="B80" s="1">
        <v>42467</v>
      </c>
      <c r="C80">
        <v>405.75</v>
      </c>
    </row>
    <row r="81" spans="2:3" x14ac:dyDescent="0.2">
      <c r="B81" s="1">
        <v>42468</v>
      </c>
      <c r="C81">
        <v>406.75</v>
      </c>
    </row>
    <row r="82" spans="2:3" x14ac:dyDescent="0.2">
      <c r="B82" s="1">
        <v>42471</v>
      </c>
      <c r="C82">
        <v>401.5</v>
      </c>
    </row>
    <row r="83" spans="2:3" x14ac:dyDescent="0.2">
      <c r="B83" s="1">
        <v>42472</v>
      </c>
      <c r="C83">
        <v>405.25</v>
      </c>
    </row>
    <row r="84" spans="2:3" x14ac:dyDescent="0.2">
      <c r="B84" s="1">
        <v>42473</v>
      </c>
      <c r="C84">
        <v>415</v>
      </c>
    </row>
    <row r="85" spans="2:3" x14ac:dyDescent="0.2">
      <c r="B85" s="1">
        <v>42474</v>
      </c>
      <c r="C85">
        <v>415.75</v>
      </c>
    </row>
    <row r="86" spans="2:3" x14ac:dyDescent="0.2">
      <c r="B86" s="1">
        <v>42475</v>
      </c>
      <c r="C86">
        <v>419</v>
      </c>
    </row>
    <row r="87" spans="2:3" x14ac:dyDescent="0.2">
      <c r="B87" s="1">
        <v>42478</v>
      </c>
      <c r="C87">
        <v>419.25</v>
      </c>
    </row>
    <row r="88" spans="2:3" x14ac:dyDescent="0.2">
      <c r="B88" s="1">
        <v>42479</v>
      </c>
      <c r="C88">
        <v>423.75</v>
      </c>
    </row>
    <row r="89" spans="2:3" x14ac:dyDescent="0.2">
      <c r="B89" s="1">
        <v>42480</v>
      </c>
      <c r="C89">
        <v>427.25</v>
      </c>
    </row>
    <row r="90" spans="2:3" x14ac:dyDescent="0.2">
      <c r="B90" s="1">
        <v>42481</v>
      </c>
      <c r="C90">
        <v>419.25</v>
      </c>
    </row>
    <row r="91" spans="2:3" x14ac:dyDescent="0.2">
      <c r="B91" s="1">
        <v>42482</v>
      </c>
      <c r="C91">
        <v>409</v>
      </c>
    </row>
    <row r="92" spans="2:3" x14ac:dyDescent="0.2">
      <c r="B92" s="1">
        <v>42485</v>
      </c>
      <c r="C92">
        <v>417.25</v>
      </c>
    </row>
    <row r="93" spans="2:3" x14ac:dyDescent="0.2">
      <c r="B93" s="1">
        <v>42486</v>
      </c>
      <c r="C93">
        <v>425</v>
      </c>
    </row>
    <row r="94" spans="2:3" x14ac:dyDescent="0.2">
      <c r="B94" s="1">
        <v>42487</v>
      </c>
      <c r="C94">
        <v>421.75</v>
      </c>
    </row>
    <row r="95" spans="2:3" x14ac:dyDescent="0.2">
      <c r="B95" s="1">
        <v>42488</v>
      </c>
      <c r="C95">
        <v>423</v>
      </c>
    </row>
    <row r="96" spans="2:3" x14ac:dyDescent="0.2">
      <c r="B96" s="1">
        <v>42489</v>
      </c>
      <c r="C96">
        <v>422.75</v>
      </c>
    </row>
    <row r="97" spans="2:3" x14ac:dyDescent="0.2">
      <c r="B97" s="1">
        <v>42492</v>
      </c>
      <c r="C97">
        <v>424</v>
      </c>
    </row>
    <row r="98" spans="2:3" x14ac:dyDescent="0.2">
      <c r="B98" s="1">
        <v>42493</v>
      </c>
      <c r="C98">
        <v>417.25</v>
      </c>
    </row>
    <row r="99" spans="2:3" x14ac:dyDescent="0.2">
      <c r="B99" s="1">
        <v>42494</v>
      </c>
      <c r="C99">
        <v>415.75</v>
      </c>
    </row>
    <row r="100" spans="2:3" x14ac:dyDescent="0.2">
      <c r="B100" s="1">
        <v>42495</v>
      </c>
      <c r="C100">
        <v>411.75</v>
      </c>
    </row>
    <row r="101" spans="2:3" x14ac:dyDescent="0.2">
      <c r="B101" s="1">
        <v>42496</v>
      </c>
      <c r="C101">
        <v>414.5</v>
      </c>
    </row>
    <row r="102" spans="2:3" x14ac:dyDescent="0.2">
      <c r="B102" s="1">
        <v>42499</v>
      </c>
      <c r="C102">
        <v>409</v>
      </c>
    </row>
    <row r="103" spans="2:3" x14ac:dyDescent="0.2">
      <c r="B103" s="1">
        <v>42500</v>
      </c>
      <c r="C103">
        <v>418.75</v>
      </c>
    </row>
    <row r="104" spans="2:3" x14ac:dyDescent="0.2">
      <c r="B104" s="1">
        <v>42501</v>
      </c>
      <c r="C104">
        <v>416.75</v>
      </c>
    </row>
    <row r="105" spans="2:3" x14ac:dyDescent="0.2">
      <c r="B105" s="1">
        <v>42502</v>
      </c>
      <c r="C105">
        <v>425.5</v>
      </c>
    </row>
    <row r="106" spans="2:3" x14ac:dyDescent="0.2">
      <c r="B106" s="1">
        <v>42503</v>
      </c>
      <c r="C106">
        <v>427</v>
      </c>
    </row>
    <row r="107" spans="2:3" x14ac:dyDescent="0.2">
      <c r="B107" s="1">
        <v>42506</v>
      </c>
      <c r="C107">
        <v>427.25</v>
      </c>
    </row>
    <row r="108" spans="2:3" x14ac:dyDescent="0.2">
      <c r="B108" s="1">
        <v>42507</v>
      </c>
      <c r="C108">
        <v>428.25</v>
      </c>
    </row>
    <row r="109" spans="2:3" x14ac:dyDescent="0.2">
      <c r="B109" s="1">
        <v>42508</v>
      </c>
      <c r="C109">
        <v>428.25</v>
      </c>
    </row>
    <row r="110" spans="2:3" x14ac:dyDescent="0.2">
      <c r="B110" s="1">
        <v>42509</v>
      </c>
      <c r="C110">
        <v>421.5</v>
      </c>
    </row>
    <row r="111" spans="2:3" x14ac:dyDescent="0.2">
      <c r="B111" s="1">
        <v>42510</v>
      </c>
      <c r="C111">
        <v>421.5</v>
      </c>
    </row>
    <row r="112" spans="2:3" x14ac:dyDescent="0.2">
      <c r="B112" s="1">
        <v>42513</v>
      </c>
      <c r="C112">
        <v>422.25</v>
      </c>
    </row>
    <row r="113" spans="2:3" x14ac:dyDescent="0.2">
      <c r="B113" s="1">
        <v>42514</v>
      </c>
      <c r="C113">
        <v>421.25</v>
      </c>
    </row>
    <row r="114" spans="2:3" x14ac:dyDescent="0.2">
      <c r="B114" s="1">
        <v>42515</v>
      </c>
      <c r="C114">
        <v>423.5</v>
      </c>
    </row>
    <row r="115" spans="2:3" x14ac:dyDescent="0.2">
      <c r="B115" s="1">
        <v>42516</v>
      </c>
      <c r="C115">
        <v>424.75</v>
      </c>
    </row>
    <row r="116" spans="2:3" x14ac:dyDescent="0.2">
      <c r="B116" s="1">
        <v>42517</v>
      </c>
      <c r="C116">
        <v>426.5</v>
      </c>
    </row>
    <row r="117" spans="2:3" x14ac:dyDescent="0.2">
      <c r="B117" s="1">
        <v>42521</v>
      </c>
      <c r="C117">
        <v>421</v>
      </c>
    </row>
    <row r="118" spans="2:3" x14ac:dyDescent="0.2">
      <c r="B118" s="1">
        <v>42522</v>
      </c>
      <c r="C118">
        <v>427</v>
      </c>
    </row>
    <row r="119" spans="2:3" x14ac:dyDescent="0.2">
      <c r="B119" s="1">
        <v>42523</v>
      </c>
      <c r="C119">
        <v>426.5</v>
      </c>
    </row>
    <row r="120" spans="2:3" x14ac:dyDescent="0.2">
      <c r="B120" s="1">
        <v>42524</v>
      </c>
      <c r="C120">
        <v>428.25</v>
      </c>
    </row>
    <row r="121" spans="2:3" x14ac:dyDescent="0.2">
      <c r="B121" s="1">
        <v>42527</v>
      </c>
      <c r="C121">
        <v>431</v>
      </c>
    </row>
    <row r="122" spans="2:3" x14ac:dyDescent="0.2">
      <c r="B122" s="1">
        <v>42528</v>
      </c>
      <c r="C122">
        <v>430.5</v>
      </c>
    </row>
    <row r="123" spans="2:3" x14ac:dyDescent="0.2">
      <c r="B123" s="1">
        <v>42529</v>
      </c>
      <c r="C123">
        <v>430.25</v>
      </c>
    </row>
    <row r="124" spans="2:3" x14ac:dyDescent="0.2">
      <c r="B124" s="1">
        <v>42530</v>
      </c>
      <c r="C124">
        <v>424.75</v>
      </c>
    </row>
    <row r="125" spans="2:3" x14ac:dyDescent="0.2">
      <c r="B125" s="1">
        <v>42531</v>
      </c>
      <c r="C125">
        <v>422</v>
      </c>
    </row>
    <row r="126" spans="2:3" x14ac:dyDescent="0.2">
      <c r="B126" s="1">
        <v>42534</v>
      </c>
      <c r="C126">
        <v>423.75</v>
      </c>
    </row>
    <row r="127" spans="2:3" x14ac:dyDescent="0.2">
      <c r="B127" s="1">
        <v>42535</v>
      </c>
      <c r="C127">
        <v>426</v>
      </c>
    </row>
    <row r="128" spans="2:3" x14ac:dyDescent="0.2">
      <c r="B128" s="1">
        <v>42536</v>
      </c>
      <c r="C128">
        <v>421</v>
      </c>
    </row>
    <row r="129" spans="2:3" x14ac:dyDescent="0.2">
      <c r="B129" s="1">
        <v>42537</v>
      </c>
      <c r="C129">
        <v>420.25</v>
      </c>
    </row>
    <row r="130" spans="2:3" x14ac:dyDescent="0.2">
      <c r="B130" s="1">
        <v>42538</v>
      </c>
      <c r="C130">
        <v>426.75</v>
      </c>
    </row>
    <row r="131" spans="2:3" x14ac:dyDescent="0.2">
      <c r="B131" s="1">
        <v>42541</v>
      </c>
      <c r="C131">
        <v>422</v>
      </c>
    </row>
    <row r="132" spans="2:3" x14ac:dyDescent="0.2">
      <c r="B132" s="1">
        <v>42542</v>
      </c>
      <c r="C132">
        <v>417.75</v>
      </c>
    </row>
    <row r="133" spans="2:3" x14ac:dyDescent="0.2">
      <c r="B133" s="1">
        <v>42543</v>
      </c>
      <c r="C133">
        <v>411.5</v>
      </c>
    </row>
    <row r="134" spans="2:3" x14ac:dyDescent="0.2">
      <c r="B134" s="1">
        <v>42544</v>
      </c>
      <c r="C134">
        <v>410</v>
      </c>
    </row>
    <row r="135" spans="2:3" x14ac:dyDescent="0.2">
      <c r="B135" s="1">
        <v>42545</v>
      </c>
      <c r="C135">
        <v>408.25</v>
      </c>
    </row>
    <row r="136" spans="2:3" x14ac:dyDescent="0.2">
      <c r="B136" s="1">
        <v>42548</v>
      </c>
      <c r="C136">
        <v>408.25</v>
      </c>
    </row>
    <row r="137" spans="2:3" x14ac:dyDescent="0.2">
      <c r="B137" s="1">
        <v>42549</v>
      </c>
      <c r="C137">
        <v>405</v>
      </c>
    </row>
    <row r="138" spans="2:3" x14ac:dyDescent="0.2">
      <c r="B138" s="1">
        <v>42550</v>
      </c>
      <c r="C138">
        <v>398.75</v>
      </c>
    </row>
    <row r="139" spans="2:3" x14ac:dyDescent="0.2">
      <c r="B139" s="1">
        <v>42551</v>
      </c>
      <c r="C139">
        <v>402</v>
      </c>
    </row>
    <row r="140" spans="2:3" x14ac:dyDescent="0.2">
      <c r="B140" s="1">
        <v>42552</v>
      </c>
      <c r="C140">
        <v>401.75</v>
      </c>
    </row>
    <row r="141" spans="2:3" x14ac:dyDescent="0.2">
      <c r="B141" s="1">
        <v>42556</v>
      </c>
      <c r="C141">
        <v>396.75</v>
      </c>
    </row>
    <row r="142" spans="2:3" x14ac:dyDescent="0.2">
      <c r="B142" s="1">
        <v>42557</v>
      </c>
      <c r="C142">
        <v>391.25</v>
      </c>
    </row>
    <row r="143" spans="2:3" x14ac:dyDescent="0.2">
      <c r="B143" s="1">
        <v>42558</v>
      </c>
      <c r="C143">
        <v>391.5</v>
      </c>
    </row>
    <row r="144" spans="2:3" x14ac:dyDescent="0.2">
      <c r="B144" s="1">
        <v>42559</v>
      </c>
      <c r="C144">
        <v>399.75</v>
      </c>
    </row>
    <row r="145" spans="2:3" x14ac:dyDescent="0.2">
      <c r="B145" s="1">
        <v>42562</v>
      </c>
      <c r="C145">
        <v>394.5</v>
      </c>
    </row>
    <row r="146" spans="2:3" x14ac:dyDescent="0.2">
      <c r="B146" s="1">
        <v>42563</v>
      </c>
      <c r="C146">
        <v>398.75</v>
      </c>
    </row>
    <row r="147" spans="2:3" x14ac:dyDescent="0.2">
      <c r="B147" s="1">
        <v>42564</v>
      </c>
      <c r="C147">
        <v>402.25</v>
      </c>
    </row>
    <row r="148" spans="2:3" x14ac:dyDescent="0.2">
      <c r="B148" s="1">
        <v>42565</v>
      </c>
      <c r="C148">
        <v>400</v>
      </c>
    </row>
    <row r="149" spans="2:3" x14ac:dyDescent="0.2">
      <c r="B149" s="1">
        <v>42566</v>
      </c>
      <c r="C149">
        <v>395.5</v>
      </c>
    </row>
    <row r="150" spans="2:3" x14ac:dyDescent="0.2">
      <c r="B150" s="1">
        <v>42569</v>
      </c>
      <c r="C150">
        <v>400.5</v>
      </c>
    </row>
    <row r="151" spans="2:3" x14ac:dyDescent="0.2">
      <c r="B151" s="1">
        <v>42570</v>
      </c>
      <c r="C151">
        <v>391</v>
      </c>
    </row>
    <row r="152" spans="2:3" x14ac:dyDescent="0.2">
      <c r="B152" s="1">
        <v>42571</v>
      </c>
      <c r="C152">
        <v>389</v>
      </c>
    </row>
    <row r="153" spans="2:3" x14ac:dyDescent="0.2">
      <c r="B153" s="1">
        <v>42572</v>
      </c>
      <c r="C153">
        <v>387.25</v>
      </c>
    </row>
    <row r="154" spans="2:3" x14ac:dyDescent="0.2">
      <c r="B154" s="1">
        <v>42573</v>
      </c>
      <c r="C154">
        <v>387.25</v>
      </c>
    </row>
    <row r="155" spans="2:3" x14ac:dyDescent="0.2">
      <c r="B155" s="1">
        <v>42576</v>
      </c>
      <c r="C155">
        <v>386.75</v>
      </c>
    </row>
    <row r="156" spans="2:3" x14ac:dyDescent="0.2">
      <c r="B156" s="1">
        <v>42577</v>
      </c>
      <c r="C156">
        <v>384.25</v>
      </c>
    </row>
    <row r="157" spans="2:3" x14ac:dyDescent="0.2">
      <c r="B157" s="1">
        <v>42578</v>
      </c>
      <c r="C157">
        <v>384.75</v>
      </c>
    </row>
    <row r="158" spans="2:3" x14ac:dyDescent="0.2">
      <c r="B158" s="1">
        <v>42579</v>
      </c>
      <c r="C158">
        <v>383</v>
      </c>
    </row>
    <row r="159" spans="2:3" x14ac:dyDescent="0.2">
      <c r="B159" s="1">
        <v>42580</v>
      </c>
      <c r="C159">
        <v>386.75</v>
      </c>
    </row>
    <row r="160" spans="2:3" x14ac:dyDescent="0.2">
      <c r="B160" s="1">
        <v>42583</v>
      </c>
      <c r="C160">
        <v>381.75</v>
      </c>
    </row>
    <row r="161" spans="2:3" x14ac:dyDescent="0.2">
      <c r="B161" s="1">
        <v>42584</v>
      </c>
      <c r="C161">
        <v>384.75</v>
      </c>
    </row>
    <row r="162" spans="2:3" x14ac:dyDescent="0.2">
      <c r="B162" s="1">
        <v>42585</v>
      </c>
      <c r="C162">
        <v>386.75</v>
      </c>
    </row>
    <row r="163" spans="2:3" x14ac:dyDescent="0.2">
      <c r="B163" s="1">
        <v>42586</v>
      </c>
      <c r="C163">
        <v>384.75</v>
      </c>
    </row>
    <row r="164" spans="2:3" x14ac:dyDescent="0.2">
      <c r="B164" s="1">
        <v>42587</v>
      </c>
      <c r="C164">
        <v>387</v>
      </c>
    </row>
    <row r="165" spans="2:3" x14ac:dyDescent="0.2">
      <c r="B165" s="1">
        <v>42590</v>
      </c>
      <c r="C165">
        <v>387.75</v>
      </c>
    </row>
    <row r="166" spans="2:3" x14ac:dyDescent="0.2">
      <c r="B166" s="1">
        <v>42591</v>
      </c>
      <c r="C166">
        <v>386.25</v>
      </c>
    </row>
    <row r="167" spans="2:3" x14ac:dyDescent="0.2">
      <c r="B167" s="1">
        <v>42592</v>
      </c>
      <c r="C167">
        <v>386.5</v>
      </c>
    </row>
    <row r="168" spans="2:3" x14ac:dyDescent="0.2">
      <c r="B168" s="1">
        <v>42593</v>
      </c>
      <c r="C168">
        <v>386.25</v>
      </c>
    </row>
    <row r="169" spans="2:3" x14ac:dyDescent="0.2">
      <c r="B169" s="1">
        <v>42594</v>
      </c>
      <c r="C169">
        <v>387.75</v>
      </c>
    </row>
    <row r="170" spans="2:3" x14ac:dyDescent="0.2">
      <c r="B170" s="1">
        <v>42597</v>
      </c>
      <c r="C170">
        <v>390</v>
      </c>
    </row>
    <row r="171" spans="2:3" x14ac:dyDescent="0.2">
      <c r="B171" s="1">
        <v>42598</v>
      </c>
      <c r="C171">
        <v>390</v>
      </c>
    </row>
    <row r="172" spans="2:3" x14ac:dyDescent="0.2">
      <c r="B172" s="1">
        <v>42599</v>
      </c>
      <c r="C172">
        <v>392.25</v>
      </c>
    </row>
    <row r="173" spans="2:3" x14ac:dyDescent="0.2">
      <c r="B173" s="1">
        <v>42600</v>
      </c>
      <c r="C173">
        <v>395</v>
      </c>
    </row>
    <row r="174" spans="2:3" x14ac:dyDescent="0.2">
      <c r="B174" s="1">
        <v>42601</v>
      </c>
      <c r="C174">
        <v>396.25</v>
      </c>
    </row>
    <row r="175" spans="2:3" x14ac:dyDescent="0.2">
      <c r="B175" s="1">
        <v>42604</v>
      </c>
      <c r="C175">
        <v>394.75</v>
      </c>
    </row>
    <row r="176" spans="2:3" x14ac:dyDescent="0.2">
      <c r="B176" s="1">
        <v>42605</v>
      </c>
      <c r="C176">
        <v>391.5</v>
      </c>
    </row>
    <row r="177" spans="2:3" x14ac:dyDescent="0.2">
      <c r="B177" s="1">
        <v>42606</v>
      </c>
      <c r="C177">
        <v>390.5</v>
      </c>
    </row>
    <row r="178" spans="2:3" x14ac:dyDescent="0.2">
      <c r="B178" s="1">
        <v>42607</v>
      </c>
      <c r="C178">
        <v>387.75</v>
      </c>
    </row>
    <row r="179" spans="2:3" x14ac:dyDescent="0.2">
      <c r="B179" s="1">
        <v>42608</v>
      </c>
      <c r="C179">
        <v>382.25</v>
      </c>
    </row>
    <row r="180" spans="2:3" x14ac:dyDescent="0.2">
      <c r="B180" s="1">
        <v>42611</v>
      </c>
      <c r="C180">
        <v>379.75</v>
      </c>
    </row>
    <row r="181" spans="2:3" x14ac:dyDescent="0.2">
      <c r="B181" s="1">
        <v>42612</v>
      </c>
      <c r="C181">
        <v>376.25</v>
      </c>
    </row>
    <row r="182" spans="2:3" x14ac:dyDescent="0.2">
      <c r="B182" s="1">
        <v>42613</v>
      </c>
      <c r="C182">
        <v>376</v>
      </c>
    </row>
    <row r="183" spans="2:3" x14ac:dyDescent="0.2">
      <c r="B183" s="1">
        <v>42614</v>
      </c>
      <c r="C183">
        <v>382.5</v>
      </c>
    </row>
    <row r="184" spans="2:3" x14ac:dyDescent="0.2">
      <c r="B184" s="1">
        <v>42615</v>
      </c>
      <c r="C184">
        <v>386.25</v>
      </c>
    </row>
    <row r="185" spans="2:3" x14ac:dyDescent="0.2">
      <c r="B185" s="1">
        <v>42619</v>
      </c>
      <c r="C185">
        <v>387</v>
      </c>
    </row>
    <row r="186" spans="2:3" x14ac:dyDescent="0.2">
      <c r="B186" s="1">
        <v>42620</v>
      </c>
      <c r="C186">
        <v>390.75</v>
      </c>
    </row>
    <row r="187" spans="2:3" x14ac:dyDescent="0.2">
      <c r="B187" s="1">
        <v>42621</v>
      </c>
      <c r="C187">
        <v>395</v>
      </c>
    </row>
    <row r="188" spans="2:3" x14ac:dyDescent="0.2">
      <c r="B188" s="1">
        <v>42622</v>
      </c>
      <c r="C188">
        <v>396.75</v>
      </c>
    </row>
    <row r="189" spans="2:3" x14ac:dyDescent="0.2">
      <c r="B189" s="1">
        <v>42625</v>
      </c>
      <c r="C189">
        <v>396.5</v>
      </c>
    </row>
    <row r="190" spans="2:3" x14ac:dyDescent="0.2">
      <c r="B190" s="1">
        <v>42626</v>
      </c>
      <c r="C190">
        <v>388.25</v>
      </c>
    </row>
    <row r="191" spans="2:3" x14ac:dyDescent="0.2">
      <c r="B191" s="1">
        <v>42627</v>
      </c>
      <c r="C191">
        <v>389.5</v>
      </c>
    </row>
    <row r="192" spans="2:3" x14ac:dyDescent="0.2">
      <c r="B192" s="1">
        <v>42628</v>
      </c>
      <c r="C192">
        <v>386.75</v>
      </c>
    </row>
    <row r="193" spans="2:3" x14ac:dyDescent="0.2">
      <c r="B193" s="1">
        <v>42629</v>
      </c>
      <c r="C193">
        <v>392.25</v>
      </c>
    </row>
    <row r="194" spans="2:3" x14ac:dyDescent="0.2">
      <c r="B194" s="1">
        <v>42632</v>
      </c>
      <c r="C194">
        <v>393</v>
      </c>
    </row>
    <row r="195" spans="2:3" x14ac:dyDescent="0.2">
      <c r="B195" s="1">
        <v>42633</v>
      </c>
      <c r="C195">
        <v>395.5</v>
      </c>
    </row>
    <row r="196" spans="2:3" x14ac:dyDescent="0.2">
      <c r="B196" s="1">
        <v>42634</v>
      </c>
      <c r="C196">
        <v>394.75</v>
      </c>
    </row>
    <row r="197" spans="2:3" x14ac:dyDescent="0.2">
      <c r="B197" s="1">
        <v>42635</v>
      </c>
      <c r="C197">
        <v>392</v>
      </c>
    </row>
    <row r="198" spans="2:3" x14ac:dyDescent="0.2">
      <c r="B198" s="1">
        <v>42636</v>
      </c>
      <c r="C198">
        <v>391.25</v>
      </c>
    </row>
    <row r="199" spans="2:3" x14ac:dyDescent="0.2">
      <c r="B199" s="1">
        <v>42639</v>
      </c>
      <c r="C199">
        <v>385</v>
      </c>
    </row>
    <row r="200" spans="2:3" x14ac:dyDescent="0.2">
      <c r="B200" s="1">
        <v>42640</v>
      </c>
      <c r="C200">
        <v>387.25</v>
      </c>
    </row>
    <row r="201" spans="2:3" x14ac:dyDescent="0.2">
      <c r="B201" s="1">
        <v>42641</v>
      </c>
      <c r="C201">
        <v>384.75</v>
      </c>
    </row>
    <row r="202" spans="2:3" x14ac:dyDescent="0.2">
      <c r="B202" s="1">
        <v>42642</v>
      </c>
      <c r="C202">
        <v>384.5</v>
      </c>
    </row>
    <row r="203" spans="2:3" x14ac:dyDescent="0.2">
      <c r="B203" s="1">
        <v>42643</v>
      </c>
      <c r="C203">
        <v>391.75</v>
      </c>
    </row>
    <row r="204" spans="2:3" x14ac:dyDescent="0.2">
      <c r="B204" s="1">
        <v>42646</v>
      </c>
      <c r="C204">
        <v>399</v>
      </c>
    </row>
    <row r="205" spans="2:3" x14ac:dyDescent="0.2">
      <c r="B205" s="1">
        <v>42647</v>
      </c>
      <c r="C205">
        <v>401.5</v>
      </c>
    </row>
    <row r="206" spans="2:3" x14ac:dyDescent="0.2">
      <c r="B206" s="1">
        <v>42648</v>
      </c>
      <c r="C206">
        <v>401.25</v>
      </c>
    </row>
    <row r="207" spans="2:3" x14ac:dyDescent="0.2">
      <c r="B207" s="1">
        <v>42649</v>
      </c>
      <c r="C207">
        <v>395.25</v>
      </c>
    </row>
    <row r="208" spans="2:3" x14ac:dyDescent="0.2">
      <c r="B208" s="1">
        <v>42650</v>
      </c>
      <c r="C208">
        <v>394.25</v>
      </c>
    </row>
    <row r="209" spans="2:3" x14ac:dyDescent="0.2">
      <c r="B209" s="1">
        <v>42653</v>
      </c>
      <c r="C209">
        <v>398</v>
      </c>
    </row>
    <row r="210" spans="2:3" x14ac:dyDescent="0.2">
      <c r="B210" s="1">
        <v>42654</v>
      </c>
      <c r="C210">
        <v>398.5</v>
      </c>
    </row>
    <row r="211" spans="2:3" x14ac:dyDescent="0.2">
      <c r="B211" s="1">
        <v>42655</v>
      </c>
      <c r="C211">
        <v>392.75</v>
      </c>
    </row>
    <row r="212" spans="2:3" x14ac:dyDescent="0.2">
      <c r="B212" s="1">
        <v>42656</v>
      </c>
      <c r="C212">
        <v>402.75</v>
      </c>
    </row>
    <row r="213" spans="2:3" x14ac:dyDescent="0.2">
      <c r="B213" s="1">
        <v>42657</v>
      </c>
      <c r="C213">
        <v>404.75</v>
      </c>
    </row>
    <row r="214" spans="2:3" x14ac:dyDescent="0.2">
      <c r="B214" s="1">
        <v>42660</v>
      </c>
      <c r="C214">
        <v>404.75</v>
      </c>
    </row>
    <row r="215" spans="2:3" x14ac:dyDescent="0.2">
      <c r="B215" s="1">
        <v>42661</v>
      </c>
      <c r="C215">
        <v>404.75</v>
      </c>
    </row>
    <row r="216" spans="2:3" x14ac:dyDescent="0.2">
      <c r="B216" s="1">
        <v>42662</v>
      </c>
      <c r="C216">
        <v>407.5</v>
      </c>
    </row>
    <row r="217" spans="2:3" x14ac:dyDescent="0.2">
      <c r="B217" s="1">
        <v>42663</v>
      </c>
      <c r="C217">
        <v>402.5</v>
      </c>
    </row>
    <row r="218" spans="2:3" x14ac:dyDescent="0.2">
      <c r="B218" s="1">
        <v>42664</v>
      </c>
      <c r="C218">
        <v>403.25</v>
      </c>
    </row>
    <row r="219" spans="2:3" x14ac:dyDescent="0.2">
      <c r="B219" s="1">
        <v>42667</v>
      </c>
      <c r="C219">
        <v>400.5</v>
      </c>
    </row>
    <row r="220" spans="2:3" x14ac:dyDescent="0.2">
      <c r="B220" s="1">
        <v>42668</v>
      </c>
      <c r="C220">
        <v>401.25</v>
      </c>
    </row>
    <row r="221" spans="2:3" x14ac:dyDescent="0.2">
      <c r="B221" s="1">
        <v>42669</v>
      </c>
      <c r="C221">
        <v>404.5</v>
      </c>
    </row>
    <row r="222" spans="2:3" x14ac:dyDescent="0.2">
      <c r="B222" s="1">
        <v>42670</v>
      </c>
      <c r="C222">
        <v>407.25</v>
      </c>
    </row>
    <row r="223" spans="2:3" x14ac:dyDescent="0.2">
      <c r="B223" s="1">
        <v>42671</v>
      </c>
      <c r="C223">
        <v>404.75</v>
      </c>
    </row>
    <row r="224" spans="2:3" x14ac:dyDescent="0.2">
      <c r="B224" s="1">
        <v>42674</v>
      </c>
      <c r="C224">
        <v>404.25</v>
      </c>
    </row>
    <row r="225" spans="2:3" x14ac:dyDescent="0.2">
      <c r="B225" s="1">
        <v>42675</v>
      </c>
      <c r="C225">
        <v>400.75</v>
      </c>
    </row>
    <row r="226" spans="2:3" x14ac:dyDescent="0.2">
      <c r="B226" s="1">
        <v>42676</v>
      </c>
      <c r="C226">
        <v>399</v>
      </c>
    </row>
    <row r="227" spans="2:3" x14ac:dyDescent="0.2">
      <c r="B227" s="1">
        <v>42677</v>
      </c>
      <c r="C227">
        <v>400.5</v>
      </c>
    </row>
    <row r="228" spans="2:3" x14ac:dyDescent="0.2">
      <c r="B228" s="1">
        <v>42678</v>
      </c>
      <c r="C228">
        <v>401.5</v>
      </c>
    </row>
    <row r="229" spans="2:3" x14ac:dyDescent="0.2">
      <c r="B229" s="1">
        <v>42681</v>
      </c>
      <c r="C229">
        <v>399.5</v>
      </c>
    </row>
    <row r="230" spans="2:3" x14ac:dyDescent="0.2">
      <c r="B230" s="1">
        <v>42682</v>
      </c>
      <c r="C230">
        <v>406.5</v>
      </c>
    </row>
    <row r="231" spans="2:3" x14ac:dyDescent="0.2">
      <c r="B231" s="1">
        <v>42683</v>
      </c>
      <c r="C231">
        <v>395.25</v>
      </c>
    </row>
    <row r="232" spans="2:3" x14ac:dyDescent="0.2">
      <c r="B232" s="1">
        <v>42684</v>
      </c>
      <c r="C232">
        <v>396.75</v>
      </c>
    </row>
    <row r="233" spans="2:3" x14ac:dyDescent="0.2">
      <c r="B233" s="1">
        <v>42685</v>
      </c>
      <c r="C233">
        <v>395</v>
      </c>
    </row>
    <row r="234" spans="2:3" x14ac:dyDescent="0.2">
      <c r="B234" s="1">
        <v>42688</v>
      </c>
      <c r="C234">
        <v>391.5</v>
      </c>
    </row>
    <row r="235" spans="2:3" x14ac:dyDescent="0.2">
      <c r="B235" s="1">
        <v>42689</v>
      </c>
      <c r="C235">
        <v>394.5</v>
      </c>
    </row>
    <row r="236" spans="2:3" x14ac:dyDescent="0.2">
      <c r="B236" s="1">
        <v>42690</v>
      </c>
      <c r="C236">
        <v>391.75</v>
      </c>
    </row>
    <row r="237" spans="2:3" x14ac:dyDescent="0.2">
      <c r="B237" s="1">
        <v>42691</v>
      </c>
      <c r="C237">
        <v>393.5</v>
      </c>
    </row>
    <row r="238" spans="2:3" x14ac:dyDescent="0.2">
      <c r="B238" s="1">
        <v>42692</v>
      </c>
      <c r="C238">
        <v>396.75</v>
      </c>
    </row>
    <row r="239" spans="2:3" x14ac:dyDescent="0.2">
      <c r="B239" s="1">
        <v>42695</v>
      </c>
      <c r="C239">
        <v>400.5</v>
      </c>
    </row>
    <row r="240" spans="2:3" x14ac:dyDescent="0.2">
      <c r="B240" s="1">
        <v>42696</v>
      </c>
      <c r="C240">
        <v>401.5</v>
      </c>
    </row>
    <row r="241" spans="2:3" x14ac:dyDescent="0.2">
      <c r="B241" s="1">
        <v>42697</v>
      </c>
      <c r="C241">
        <v>402.25</v>
      </c>
    </row>
    <row r="242" spans="2:3" x14ac:dyDescent="0.2">
      <c r="B242" s="1">
        <v>42699</v>
      </c>
      <c r="C242">
        <v>402</v>
      </c>
    </row>
    <row r="243" spans="2:3" x14ac:dyDescent="0.2">
      <c r="B243" s="1">
        <v>42702</v>
      </c>
      <c r="C243">
        <v>402.25</v>
      </c>
    </row>
    <row r="244" spans="2:3" x14ac:dyDescent="0.2">
      <c r="B244" s="1">
        <v>42703</v>
      </c>
      <c r="C244">
        <v>394.75</v>
      </c>
    </row>
    <row r="245" spans="2:3" x14ac:dyDescent="0.2">
      <c r="B245" s="1">
        <v>42704</v>
      </c>
      <c r="C245">
        <v>394.5</v>
      </c>
    </row>
    <row r="246" spans="2:3" x14ac:dyDescent="0.2">
      <c r="B246" s="1">
        <v>42705</v>
      </c>
      <c r="C246">
        <v>389.5</v>
      </c>
    </row>
    <row r="247" spans="2:3" x14ac:dyDescent="0.2">
      <c r="B247" s="1">
        <v>42706</v>
      </c>
      <c r="C247">
        <v>392</v>
      </c>
    </row>
    <row r="248" spans="2:3" x14ac:dyDescent="0.2">
      <c r="B248" s="1">
        <v>42709</v>
      </c>
      <c r="C248">
        <v>402.75</v>
      </c>
    </row>
    <row r="249" spans="2:3" x14ac:dyDescent="0.2">
      <c r="B249" s="1">
        <v>42710</v>
      </c>
      <c r="C249">
        <v>403.25</v>
      </c>
    </row>
    <row r="250" spans="2:3" x14ac:dyDescent="0.2">
      <c r="B250" s="1">
        <v>42711</v>
      </c>
      <c r="C250">
        <v>401</v>
      </c>
    </row>
    <row r="251" spans="2:3" x14ac:dyDescent="0.2">
      <c r="B251" s="1">
        <v>42712</v>
      </c>
      <c r="C251">
        <v>397.75</v>
      </c>
    </row>
    <row r="252" spans="2:3" x14ac:dyDescent="0.2">
      <c r="B252" s="1">
        <v>42713</v>
      </c>
      <c r="C252">
        <v>402.5</v>
      </c>
    </row>
    <row r="253" spans="2:3" x14ac:dyDescent="0.2">
      <c r="B253" s="1">
        <v>42716</v>
      </c>
      <c r="C253">
        <v>403.75</v>
      </c>
    </row>
    <row r="254" spans="2:3" x14ac:dyDescent="0.2">
      <c r="B254" s="1">
        <v>42717</v>
      </c>
      <c r="C254">
        <v>403.5</v>
      </c>
    </row>
    <row r="255" spans="2:3" x14ac:dyDescent="0.2">
      <c r="B255" s="1">
        <v>42718</v>
      </c>
      <c r="C255">
        <v>404</v>
      </c>
    </row>
    <row r="256" spans="2:3" x14ac:dyDescent="0.2">
      <c r="B256" s="1">
        <v>42719</v>
      </c>
      <c r="C256">
        <v>400.25</v>
      </c>
    </row>
    <row r="257" spans="2:3" x14ac:dyDescent="0.2">
      <c r="B257" s="1">
        <v>42720</v>
      </c>
      <c r="C257">
        <v>400.5</v>
      </c>
    </row>
    <row r="258" spans="2:3" x14ac:dyDescent="0.2">
      <c r="B258" s="1">
        <v>42723</v>
      </c>
      <c r="C258">
        <v>398</v>
      </c>
    </row>
    <row r="259" spans="2:3" x14ac:dyDescent="0.2">
      <c r="B259" s="1">
        <v>42724</v>
      </c>
      <c r="C259">
        <v>396.25</v>
      </c>
    </row>
    <row r="260" spans="2:3" x14ac:dyDescent="0.2">
      <c r="B260" s="1">
        <v>42725</v>
      </c>
      <c r="C260">
        <v>393</v>
      </c>
    </row>
    <row r="261" spans="2:3" x14ac:dyDescent="0.2">
      <c r="B261" s="1">
        <v>42726</v>
      </c>
      <c r="C261">
        <v>391.75</v>
      </c>
    </row>
    <row r="262" spans="2:3" x14ac:dyDescent="0.2">
      <c r="B262" s="1">
        <v>42727</v>
      </c>
      <c r="C262">
        <v>390.75</v>
      </c>
    </row>
    <row r="263" spans="2:3" x14ac:dyDescent="0.2">
      <c r="B263" s="1">
        <v>42731</v>
      </c>
      <c r="C263">
        <v>398.75</v>
      </c>
    </row>
    <row r="264" spans="2:3" x14ac:dyDescent="0.2">
      <c r="B264" s="1">
        <v>42732</v>
      </c>
      <c r="C264">
        <v>392.75</v>
      </c>
    </row>
    <row r="265" spans="2:3" x14ac:dyDescent="0.2">
      <c r="B265" s="1">
        <v>42733</v>
      </c>
      <c r="C265">
        <v>393.75</v>
      </c>
    </row>
    <row r="266" spans="2:3" x14ac:dyDescent="0.2">
      <c r="B266" s="1">
        <v>42734</v>
      </c>
      <c r="C266">
        <v>394.5</v>
      </c>
    </row>
    <row r="267" spans="2:3" x14ac:dyDescent="0.2">
      <c r="B267" s="1">
        <v>42738</v>
      </c>
      <c r="C267">
        <v>397.75</v>
      </c>
    </row>
    <row r="268" spans="2:3" x14ac:dyDescent="0.2">
      <c r="B268" s="1">
        <v>42739</v>
      </c>
      <c r="C268">
        <v>400.75</v>
      </c>
    </row>
    <row r="269" spans="2:3" x14ac:dyDescent="0.2">
      <c r="B269" s="1">
        <v>42740</v>
      </c>
      <c r="C269">
        <v>402.25</v>
      </c>
    </row>
    <row r="270" spans="2:3" x14ac:dyDescent="0.2">
      <c r="B270" s="1">
        <v>42741</v>
      </c>
      <c r="C270">
        <v>399.5</v>
      </c>
    </row>
    <row r="271" spans="2:3" x14ac:dyDescent="0.2">
      <c r="B271" s="1">
        <v>42744</v>
      </c>
      <c r="C271">
        <v>401.25</v>
      </c>
    </row>
    <row r="272" spans="2:3" x14ac:dyDescent="0.2">
      <c r="B272" s="1">
        <v>42745</v>
      </c>
      <c r="C272">
        <v>400.25</v>
      </c>
    </row>
    <row r="273" spans="2:3" x14ac:dyDescent="0.2">
      <c r="B273" s="1">
        <v>42746</v>
      </c>
      <c r="C273">
        <v>399.5</v>
      </c>
    </row>
    <row r="274" spans="2:3" x14ac:dyDescent="0.2">
      <c r="B274" s="1">
        <v>42747</v>
      </c>
      <c r="C274">
        <v>399.5</v>
      </c>
    </row>
    <row r="275" spans="2:3" x14ac:dyDescent="0.2">
      <c r="B275" s="1">
        <v>42748</v>
      </c>
      <c r="C275">
        <v>399.5</v>
      </c>
    </row>
    <row r="276" spans="2:3" x14ac:dyDescent="0.2">
      <c r="B276" s="1">
        <v>42752</v>
      </c>
      <c r="C276">
        <v>404</v>
      </c>
    </row>
    <row r="277" spans="2:3" x14ac:dyDescent="0.2">
      <c r="B277" s="1">
        <v>42753</v>
      </c>
      <c r="C277">
        <v>403.25</v>
      </c>
    </row>
    <row r="278" spans="2:3" x14ac:dyDescent="0.2">
      <c r="B278" s="1">
        <v>42754</v>
      </c>
      <c r="C278">
        <v>404.25</v>
      </c>
    </row>
    <row r="279" spans="2:3" x14ac:dyDescent="0.2">
      <c r="B279" s="1">
        <v>42755</v>
      </c>
      <c r="C279">
        <v>406.5</v>
      </c>
    </row>
    <row r="280" spans="2:3" x14ac:dyDescent="0.2">
      <c r="B280" s="1">
        <v>42758</v>
      </c>
      <c r="C280">
        <v>406</v>
      </c>
    </row>
    <row r="281" spans="2:3" x14ac:dyDescent="0.2">
      <c r="B281" s="1">
        <v>42759</v>
      </c>
      <c r="C281">
        <v>401.75</v>
      </c>
    </row>
    <row r="282" spans="2:3" x14ac:dyDescent="0.2">
      <c r="B282" s="1">
        <v>42760</v>
      </c>
      <c r="C282">
        <v>404.25</v>
      </c>
    </row>
    <row r="283" spans="2:3" x14ac:dyDescent="0.2">
      <c r="B283" s="1">
        <v>42761</v>
      </c>
      <c r="C283">
        <v>401.5</v>
      </c>
    </row>
    <row r="284" spans="2:3" x14ac:dyDescent="0.2">
      <c r="B284" s="1">
        <v>42762</v>
      </c>
      <c r="C284">
        <v>400.25</v>
      </c>
    </row>
    <row r="285" spans="2:3" x14ac:dyDescent="0.2">
      <c r="B285" s="1">
        <v>42765</v>
      </c>
      <c r="C285">
        <v>396.5</v>
      </c>
    </row>
    <row r="286" spans="2:3" x14ac:dyDescent="0.2">
      <c r="B286" s="1">
        <v>42766</v>
      </c>
      <c r="C286">
        <v>398.75</v>
      </c>
    </row>
    <row r="287" spans="2:3" x14ac:dyDescent="0.2">
      <c r="B287" s="1">
        <v>42767</v>
      </c>
      <c r="C287">
        <v>406.5</v>
      </c>
    </row>
    <row r="288" spans="2:3" x14ac:dyDescent="0.2">
      <c r="B288" s="1">
        <v>42768</v>
      </c>
      <c r="C288">
        <v>405.75</v>
      </c>
    </row>
    <row r="289" spans="2:3" x14ac:dyDescent="0.2">
      <c r="B289" s="1">
        <v>42769</v>
      </c>
      <c r="C289">
        <v>403.75</v>
      </c>
    </row>
    <row r="290" spans="2:3" x14ac:dyDescent="0.2">
      <c r="B290" s="1">
        <v>42772</v>
      </c>
      <c r="C290">
        <v>403.5</v>
      </c>
    </row>
    <row r="291" spans="2:3" x14ac:dyDescent="0.2">
      <c r="B291" s="1">
        <v>42773</v>
      </c>
      <c r="C291">
        <v>407.5</v>
      </c>
    </row>
    <row r="292" spans="2:3" x14ac:dyDescent="0.2">
      <c r="B292" s="1">
        <v>42774</v>
      </c>
      <c r="C292">
        <v>409.25</v>
      </c>
    </row>
    <row r="293" spans="2:3" x14ac:dyDescent="0.2">
      <c r="B293" s="1">
        <v>42775</v>
      </c>
      <c r="C293">
        <v>407.5</v>
      </c>
    </row>
    <row r="294" spans="2:3" x14ac:dyDescent="0.2">
      <c r="B294" s="1">
        <v>42776</v>
      </c>
      <c r="C294">
        <v>410.5</v>
      </c>
    </row>
    <row r="295" spans="2:3" x14ac:dyDescent="0.2">
      <c r="B295" s="1">
        <v>42779</v>
      </c>
      <c r="C295">
        <v>411</v>
      </c>
    </row>
    <row r="296" spans="2:3" x14ac:dyDescent="0.2">
      <c r="B296" s="1">
        <v>42780</v>
      </c>
      <c r="C296">
        <v>411.5</v>
      </c>
    </row>
    <row r="297" spans="2:3" x14ac:dyDescent="0.2">
      <c r="B297" s="1">
        <v>42781</v>
      </c>
      <c r="C297">
        <v>414.25</v>
      </c>
    </row>
    <row r="298" spans="2:3" x14ac:dyDescent="0.2">
      <c r="B298" s="1">
        <v>42782</v>
      </c>
      <c r="C298">
        <v>410</v>
      </c>
    </row>
    <row r="299" spans="2:3" x14ac:dyDescent="0.2">
      <c r="B299" s="1">
        <v>42783</v>
      </c>
      <c r="C299">
        <v>405.75</v>
      </c>
    </row>
    <row r="300" spans="2:3" x14ac:dyDescent="0.2">
      <c r="B300" s="1">
        <v>42787</v>
      </c>
      <c r="C300">
        <v>407</v>
      </c>
    </row>
    <row r="301" spans="2:3" x14ac:dyDescent="0.2">
      <c r="B301" s="1">
        <v>42788</v>
      </c>
      <c r="C301">
        <v>408.5</v>
      </c>
    </row>
    <row r="302" spans="2:3" x14ac:dyDescent="0.2">
      <c r="B302" s="1">
        <v>42789</v>
      </c>
      <c r="C302">
        <v>403.5</v>
      </c>
    </row>
    <row r="303" spans="2:3" x14ac:dyDescent="0.2">
      <c r="B303" s="1">
        <v>42790</v>
      </c>
      <c r="C303">
        <v>402.75</v>
      </c>
    </row>
    <row r="304" spans="2:3" x14ac:dyDescent="0.2">
      <c r="B304" s="1">
        <v>42793</v>
      </c>
      <c r="C304">
        <v>401.25</v>
      </c>
    </row>
    <row r="305" spans="2:3" x14ac:dyDescent="0.2">
      <c r="B305" s="1">
        <v>42794</v>
      </c>
      <c r="C305">
        <v>405.5</v>
      </c>
    </row>
    <row r="306" spans="2:3" x14ac:dyDescent="0.2">
      <c r="B306" s="1">
        <v>42795</v>
      </c>
      <c r="C306">
        <v>412.75</v>
      </c>
    </row>
    <row r="307" spans="2:3" x14ac:dyDescent="0.2">
      <c r="B307" s="1">
        <v>42796</v>
      </c>
      <c r="C307">
        <v>410.25</v>
      </c>
    </row>
    <row r="308" spans="2:3" x14ac:dyDescent="0.2">
      <c r="B308" s="1">
        <v>42797</v>
      </c>
      <c r="C308">
        <v>410.75</v>
      </c>
    </row>
    <row r="309" spans="2:3" x14ac:dyDescent="0.2">
      <c r="B309" s="1">
        <v>42800</v>
      </c>
      <c r="C309">
        <v>409.25</v>
      </c>
    </row>
    <row r="310" spans="2:3" x14ac:dyDescent="0.2">
      <c r="B310" s="1">
        <v>42801</v>
      </c>
      <c r="C310">
        <v>407.5</v>
      </c>
    </row>
    <row r="311" spans="2:3" x14ac:dyDescent="0.2">
      <c r="B311" s="1">
        <v>42802</v>
      </c>
      <c r="C311">
        <v>404.25</v>
      </c>
    </row>
    <row r="312" spans="2:3" x14ac:dyDescent="0.2">
      <c r="B312" s="1">
        <v>42803</v>
      </c>
      <c r="C312">
        <v>400.75</v>
      </c>
    </row>
    <row r="313" spans="2:3" x14ac:dyDescent="0.2">
      <c r="B313" s="1">
        <v>42804</v>
      </c>
      <c r="C313">
        <v>400</v>
      </c>
    </row>
    <row r="314" spans="2:3" x14ac:dyDescent="0.2">
      <c r="B314" s="1">
        <v>42807</v>
      </c>
      <c r="C314">
        <v>397.5</v>
      </c>
    </row>
    <row r="315" spans="2:3" x14ac:dyDescent="0.2">
      <c r="B315" s="1">
        <v>42808</v>
      </c>
      <c r="C315">
        <v>398.25</v>
      </c>
    </row>
    <row r="316" spans="2:3" x14ac:dyDescent="0.2">
      <c r="B316" s="1">
        <v>42809</v>
      </c>
      <c r="C316">
        <v>399</v>
      </c>
    </row>
    <row r="317" spans="2:3" x14ac:dyDescent="0.2">
      <c r="B317" s="1">
        <v>42810</v>
      </c>
      <c r="C317">
        <v>401.25</v>
      </c>
    </row>
    <row r="318" spans="2:3" x14ac:dyDescent="0.2">
      <c r="B318" s="1">
        <v>42811</v>
      </c>
      <c r="C318">
        <v>404</v>
      </c>
    </row>
    <row r="319" spans="2:3" x14ac:dyDescent="0.2">
      <c r="B319" s="1">
        <v>42814</v>
      </c>
      <c r="C319">
        <v>400.5</v>
      </c>
    </row>
    <row r="320" spans="2:3" x14ac:dyDescent="0.2">
      <c r="B320" s="1">
        <v>42815</v>
      </c>
      <c r="C320">
        <v>398.75</v>
      </c>
    </row>
    <row r="321" spans="2:3" x14ac:dyDescent="0.2">
      <c r="B321" s="1">
        <v>42816</v>
      </c>
      <c r="C321">
        <v>396.5</v>
      </c>
    </row>
    <row r="322" spans="2:3" x14ac:dyDescent="0.2">
      <c r="B322" s="1">
        <v>42817</v>
      </c>
      <c r="C322">
        <v>394</v>
      </c>
    </row>
    <row r="323" spans="2:3" x14ac:dyDescent="0.2">
      <c r="B323" s="1">
        <v>42818</v>
      </c>
      <c r="C323">
        <v>394</v>
      </c>
    </row>
    <row r="324" spans="2:3" x14ac:dyDescent="0.2">
      <c r="B324" s="1">
        <v>42821</v>
      </c>
      <c r="C324">
        <v>394.75</v>
      </c>
    </row>
    <row r="325" spans="2:3" x14ac:dyDescent="0.2">
      <c r="B325" s="1">
        <v>42822</v>
      </c>
      <c r="C325">
        <v>396.5</v>
      </c>
    </row>
    <row r="326" spans="2:3" x14ac:dyDescent="0.2">
      <c r="B326" s="1">
        <v>42823</v>
      </c>
      <c r="C326">
        <v>397</v>
      </c>
    </row>
    <row r="327" spans="2:3" x14ac:dyDescent="0.2">
      <c r="B327" s="1">
        <v>42824</v>
      </c>
      <c r="C327">
        <v>395.75</v>
      </c>
    </row>
    <row r="328" spans="2:3" x14ac:dyDescent="0.2">
      <c r="B328" s="1">
        <v>42825</v>
      </c>
      <c r="C328">
        <v>402.75</v>
      </c>
    </row>
    <row r="329" spans="2:3" x14ac:dyDescent="0.2">
      <c r="B329" s="1">
        <v>42828</v>
      </c>
      <c r="C329">
        <v>406.5</v>
      </c>
    </row>
    <row r="330" spans="2:3" x14ac:dyDescent="0.2">
      <c r="B330" s="1">
        <v>42829</v>
      </c>
      <c r="C330">
        <v>402.5</v>
      </c>
    </row>
    <row r="331" spans="2:3" x14ac:dyDescent="0.2">
      <c r="B331" s="1">
        <v>42830</v>
      </c>
      <c r="C331">
        <v>404</v>
      </c>
    </row>
    <row r="332" spans="2:3" x14ac:dyDescent="0.2">
      <c r="B332" s="1">
        <v>42831</v>
      </c>
      <c r="C332">
        <v>401</v>
      </c>
    </row>
    <row r="333" spans="2:3" x14ac:dyDescent="0.2">
      <c r="B333" s="1">
        <v>42832</v>
      </c>
      <c r="C333">
        <v>399.5</v>
      </c>
    </row>
    <row r="334" spans="2:3" x14ac:dyDescent="0.2">
      <c r="B334" s="1">
        <v>42835</v>
      </c>
      <c r="C334">
        <v>405</v>
      </c>
    </row>
    <row r="335" spans="2:3" x14ac:dyDescent="0.2">
      <c r="B335" s="1">
        <v>42836</v>
      </c>
      <c r="C335">
        <v>405</v>
      </c>
    </row>
    <row r="336" spans="2:3" x14ac:dyDescent="0.2">
      <c r="B336" s="1">
        <v>42837</v>
      </c>
      <c r="C336">
        <v>406.75</v>
      </c>
    </row>
    <row r="337" spans="2:3" x14ac:dyDescent="0.2">
      <c r="B337" s="1">
        <v>42838</v>
      </c>
      <c r="C337">
        <v>409.25</v>
      </c>
    </row>
    <row r="338" spans="2:3" x14ac:dyDescent="0.2">
      <c r="B338" s="1">
        <v>42842</v>
      </c>
      <c r="C338">
        <v>405.25</v>
      </c>
    </row>
    <row r="339" spans="2:3" x14ac:dyDescent="0.2">
      <c r="B339" s="1">
        <v>42843</v>
      </c>
      <c r="C339">
        <v>402</v>
      </c>
    </row>
    <row r="340" spans="2:3" x14ac:dyDescent="0.2">
      <c r="B340" s="1">
        <v>42844</v>
      </c>
      <c r="C340">
        <v>401.75</v>
      </c>
    </row>
    <row r="341" spans="2:3" x14ac:dyDescent="0.2">
      <c r="B341" s="1">
        <v>42845</v>
      </c>
      <c r="C341">
        <v>398.25</v>
      </c>
    </row>
    <row r="342" spans="2:3" x14ac:dyDescent="0.2">
      <c r="B342" s="1">
        <v>42846</v>
      </c>
      <c r="C342">
        <v>397.75</v>
      </c>
    </row>
    <row r="343" spans="2:3" x14ac:dyDescent="0.2">
      <c r="B343" s="1">
        <v>42849</v>
      </c>
      <c r="C343">
        <v>399.75</v>
      </c>
    </row>
    <row r="344" spans="2:3" x14ac:dyDescent="0.2">
      <c r="B344" s="1">
        <v>42850</v>
      </c>
      <c r="C344">
        <v>405</v>
      </c>
    </row>
    <row r="345" spans="2:3" x14ac:dyDescent="0.2">
      <c r="B345" s="1">
        <v>42851</v>
      </c>
      <c r="C345">
        <v>400.5</v>
      </c>
    </row>
    <row r="346" spans="2:3" x14ac:dyDescent="0.2">
      <c r="B346" s="1">
        <v>42852</v>
      </c>
      <c r="C346">
        <v>403</v>
      </c>
    </row>
    <row r="347" spans="2:3" x14ac:dyDescent="0.2">
      <c r="B347" s="1">
        <v>42853</v>
      </c>
      <c r="C347">
        <v>401</v>
      </c>
    </row>
    <row r="348" spans="2:3" x14ac:dyDescent="0.2">
      <c r="B348" s="1">
        <v>42856</v>
      </c>
      <c r="C348">
        <v>410.5</v>
      </c>
    </row>
    <row r="349" spans="2:3" x14ac:dyDescent="0.2">
      <c r="B349" s="1">
        <v>42857</v>
      </c>
      <c r="C349">
        <v>406.25</v>
      </c>
    </row>
    <row r="350" spans="2:3" x14ac:dyDescent="0.2">
      <c r="B350" s="1">
        <v>42858</v>
      </c>
      <c r="C350">
        <v>408.5</v>
      </c>
    </row>
    <row r="351" spans="2:3" x14ac:dyDescent="0.2">
      <c r="B351" s="1">
        <v>42859</v>
      </c>
      <c r="C351">
        <v>400.5</v>
      </c>
    </row>
    <row r="352" spans="2:3" x14ac:dyDescent="0.2">
      <c r="B352" s="1">
        <v>42860</v>
      </c>
      <c r="C352">
        <v>404.75</v>
      </c>
    </row>
    <row r="353" spans="2:3" x14ac:dyDescent="0.2">
      <c r="B353" s="1">
        <v>42863</v>
      </c>
      <c r="C353">
        <v>400.5</v>
      </c>
    </row>
    <row r="354" spans="2:3" x14ac:dyDescent="0.2">
      <c r="B354" s="1">
        <v>42864</v>
      </c>
      <c r="C354">
        <v>401</v>
      </c>
    </row>
    <row r="355" spans="2:3" x14ac:dyDescent="0.2">
      <c r="B355" s="1">
        <v>42865</v>
      </c>
      <c r="C355">
        <v>407.25</v>
      </c>
    </row>
    <row r="356" spans="2:3" x14ac:dyDescent="0.2">
      <c r="B356" s="1">
        <v>42866</v>
      </c>
      <c r="C356">
        <v>403</v>
      </c>
    </row>
    <row r="357" spans="2:3" x14ac:dyDescent="0.2">
      <c r="B357" s="1">
        <v>42867</v>
      </c>
      <c r="C357">
        <v>405.25</v>
      </c>
    </row>
    <row r="358" spans="2:3" x14ac:dyDescent="0.2">
      <c r="B358" s="1">
        <v>42870</v>
      </c>
      <c r="C358">
        <v>401.25</v>
      </c>
    </row>
    <row r="359" spans="2:3" x14ac:dyDescent="0.2">
      <c r="B359" s="1">
        <v>42871</v>
      </c>
      <c r="C359">
        <v>401.25</v>
      </c>
    </row>
    <row r="360" spans="2:3" x14ac:dyDescent="0.2">
      <c r="B360" s="1">
        <v>42872</v>
      </c>
      <c r="C360">
        <v>404.5</v>
      </c>
    </row>
    <row r="361" spans="2:3" x14ac:dyDescent="0.2">
      <c r="B361" s="1">
        <v>42873</v>
      </c>
      <c r="C361">
        <v>399.5</v>
      </c>
    </row>
    <row r="362" spans="2:3" x14ac:dyDescent="0.2">
      <c r="B362" s="1">
        <v>42874</v>
      </c>
      <c r="C362">
        <v>405.5</v>
      </c>
    </row>
    <row r="363" spans="2:3" x14ac:dyDescent="0.2">
      <c r="B363" s="1">
        <v>42877</v>
      </c>
      <c r="C363">
        <v>408</v>
      </c>
    </row>
    <row r="364" spans="2:3" x14ac:dyDescent="0.2">
      <c r="B364" s="1">
        <v>42878</v>
      </c>
      <c r="C364">
        <v>403.75</v>
      </c>
    </row>
    <row r="365" spans="2:3" x14ac:dyDescent="0.2">
      <c r="B365" s="1">
        <v>42879</v>
      </c>
      <c r="C365">
        <v>405.25</v>
      </c>
    </row>
    <row r="366" spans="2:3" x14ac:dyDescent="0.2">
      <c r="B366" s="1">
        <v>42880</v>
      </c>
      <c r="C366">
        <v>403.5</v>
      </c>
    </row>
    <row r="367" spans="2:3" x14ac:dyDescent="0.2">
      <c r="B367" s="1">
        <v>42881</v>
      </c>
      <c r="C367">
        <v>408.5</v>
      </c>
    </row>
    <row r="368" spans="2:3" x14ac:dyDescent="0.2">
      <c r="B368" s="1">
        <v>42885</v>
      </c>
      <c r="C368">
        <v>401.75</v>
      </c>
    </row>
    <row r="369" spans="2:3" x14ac:dyDescent="0.2">
      <c r="B369" s="1">
        <v>42886</v>
      </c>
      <c r="C369">
        <v>407</v>
      </c>
    </row>
    <row r="370" spans="2:3" x14ac:dyDescent="0.2">
      <c r="B370" s="1">
        <v>42887</v>
      </c>
      <c r="C370">
        <v>405</v>
      </c>
    </row>
    <row r="371" spans="2:3" x14ac:dyDescent="0.2">
      <c r="B371" s="1">
        <v>42888</v>
      </c>
      <c r="C371">
        <v>407</v>
      </c>
    </row>
    <row r="372" spans="2:3" x14ac:dyDescent="0.2">
      <c r="B372" s="1">
        <v>42891</v>
      </c>
      <c r="C372">
        <v>407.75</v>
      </c>
    </row>
    <row r="373" spans="2:3" x14ac:dyDescent="0.2">
      <c r="B373" s="1">
        <v>42892</v>
      </c>
      <c r="C373">
        <v>411</v>
      </c>
    </row>
    <row r="374" spans="2:3" x14ac:dyDescent="0.2">
      <c r="B374" s="1">
        <v>42893</v>
      </c>
      <c r="C374">
        <v>416.75</v>
      </c>
    </row>
    <row r="375" spans="2:3" x14ac:dyDescent="0.2">
      <c r="B375" s="1">
        <v>42894</v>
      </c>
      <c r="C375">
        <v>416.75</v>
      </c>
    </row>
    <row r="376" spans="2:3" x14ac:dyDescent="0.2">
      <c r="B376" s="1">
        <v>42895</v>
      </c>
      <c r="C376">
        <v>420</v>
      </c>
    </row>
    <row r="377" spans="2:3" x14ac:dyDescent="0.2">
      <c r="B377" s="1">
        <v>42898</v>
      </c>
      <c r="C377">
        <v>410.25</v>
      </c>
    </row>
    <row r="378" spans="2:3" x14ac:dyDescent="0.2">
      <c r="B378" s="1">
        <v>42899</v>
      </c>
      <c r="C378">
        <v>414</v>
      </c>
    </row>
    <row r="379" spans="2:3" x14ac:dyDescent="0.2">
      <c r="B379" s="1">
        <v>42900</v>
      </c>
      <c r="C379">
        <v>410.5</v>
      </c>
    </row>
    <row r="380" spans="2:3" x14ac:dyDescent="0.2">
      <c r="B380" s="1">
        <v>42901</v>
      </c>
      <c r="C380">
        <v>412.25</v>
      </c>
    </row>
    <row r="381" spans="2:3" x14ac:dyDescent="0.2">
      <c r="B381" s="1">
        <v>42902</v>
      </c>
      <c r="C381">
        <v>416.5</v>
      </c>
    </row>
    <row r="382" spans="2:3" x14ac:dyDescent="0.2">
      <c r="B382" s="1">
        <v>42905</v>
      </c>
      <c r="C382">
        <v>408</v>
      </c>
    </row>
    <row r="383" spans="2:3" x14ac:dyDescent="0.2">
      <c r="B383" s="1">
        <v>42906</v>
      </c>
      <c r="C383">
        <v>403.5</v>
      </c>
    </row>
    <row r="384" spans="2:3" x14ac:dyDescent="0.2">
      <c r="B384" s="1">
        <v>42907</v>
      </c>
      <c r="C384">
        <v>402</v>
      </c>
    </row>
    <row r="385" spans="2:3" x14ac:dyDescent="0.2">
      <c r="B385" s="1">
        <v>42908</v>
      </c>
      <c r="C385">
        <v>396.5</v>
      </c>
    </row>
    <row r="386" spans="2:3" x14ac:dyDescent="0.2">
      <c r="B386" s="1">
        <v>42909</v>
      </c>
      <c r="C386">
        <v>391.25</v>
      </c>
    </row>
    <row r="387" spans="2:3" x14ac:dyDescent="0.2">
      <c r="B387" s="1">
        <v>42912</v>
      </c>
      <c r="C387">
        <v>393</v>
      </c>
    </row>
    <row r="388" spans="2:3" x14ac:dyDescent="0.2">
      <c r="B388" s="1">
        <v>42913</v>
      </c>
      <c r="C388">
        <v>393.25</v>
      </c>
    </row>
    <row r="389" spans="2:3" x14ac:dyDescent="0.2">
      <c r="B389" s="1">
        <v>42914</v>
      </c>
      <c r="C389">
        <v>392.25</v>
      </c>
    </row>
    <row r="390" spans="2:3" x14ac:dyDescent="0.2">
      <c r="B390" s="1">
        <v>42915</v>
      </c>
      <c r="C390">
        <v>395.75</v>
      </c>
    </row>
    <row r="391" spans="2:3" x14ac:dyDescent="0.2">
      <c r="B391" s="1">
        <v>42916</v>
      </c>
      <c r="C391">
        <v>407</v>
      </c>
    </row>
    <row r="392" spans="2:3" x14ac:dyDescent="0.2">
      <c r="B392" s="1">
        <v>42919</v>
      </c>
      <c r="C392">
        <v>413.5</v>
      </c>
    </row>
    <row r="393" spans="2:3" x14ac:dyDescent="0.2">
      <c r="B393" s="1">
        <v>42921</v>
      </c>
      <c r="C393">
        <v>418.25</v>
      </c>
    </row>
    <row r="394" spans="2:3" x14ac:dyDescent="0.2">
      <c r="B394" s="1">
        <v>42922</v>
      </c>
      <c r="C394">
        <v>417.25</v>
      </c>
    </row>
    <row r="395" spans="2:3" x14ac:dyDescent="0.2">
      <c r="B395" s="1">
        <v>42923</v>
      </c>
      <c r="C395">
        <v>418.25</v>
      </c>
    </row>
    <row r="396" spans="2:3" x14ac:dyDescent="0.2">
      <c r="B396" s="1">
        <v>42926</v>
      </c>
      <c r="C396">
        <v>428</v>
      </c>
    </row>
    <row r="397" spans="2:3" x14ac:dyDescent="0.2">
      <c r="B397" s="1">
        <v>42927</v>
      </c>
      <c r="C397">
        <v>428</v>
      </c>
    </row>
    <row r="398" spans="2:3" x14ac:dyDescent="0.2">
      <c r="B398" s="1">
        <v>42928</v>
      </c>
      <c r="C398">
        <v>413.5</v>
      </c>
    </row>
    <row r="399" spans="2:3" x14ac:dyDescent="0.2">
      <c r="B399" s="1">
        <v>42929</v>
      </c>
      <c r="C399">
        <v>398.75</v>
      </c>
    </row>
    <row r="400" spans="2:3" x14ac:dyDescent="0.2">
      <c r="B400" s="1">
        <v>42930</v>
      </c>
      <c r="C400">
        <v>405</v>
      </c>
    </row>
    <row r="401" spans="2:3" x14ac:dyDescent="0.2">
      <c r="B401" s="1">
        <v>42933</v>
      </c>
      <c r="C401">
        <v>403.75</v>
      </c>
    </row>
    <row r="402" spans="2:3" x14ac:dyDescent="0.2">
      <c r="B402" s="1">
        <v>42934</v>
      </c>
      <c r="C402">
        <v>406.5</v>
      </c>
    </row>
    <row r="403" spans="2:3" x14ac:dyDescent="0.2">
      <c r="B403" s="1">
        <v>42935</v>
      </c>
      <c r="C403">
        <v>412.25</v>
      </c>
    </row>
    <row r="404" spans="2:3" x14ac:dyDescent="0.2">
      <c r="B404" s="1">
        <v>42936</v>
      </c>
      <c r="C404">
        <v>420</v>
      </c>
    </row>
    <row r="405" spans="2:3" x14ac:dyDescent="0.2">
      <c r="B405" s="1">
        <v>42937</v>
      </c>
      <c r="C405">
        <v>409.5</v>
      </c>
    </row>
    <row r="406" spans="2:3" x14ac:dyDescent="0.2">
      <c r="B406" s="1">
        <v>42940</v>
      </c>
      <c r="C406">
        <v>407</v>
      </c>
    </row>
    <row r="407" spans="2:3" x14ac:dyDescent="0.2">
      <c r="B407" s="1">
        <v>42941</v>
      </c>
      <c r="C407">
        <v>398.75</v>
      </c>
    </row>
    <row r="408" spans="2:3" x14ac:dyDescent="0.2">
      <c r="B408" s="1">
        <v>42942</v>
      </c>
      <c r="C408">
        <v>402.75</v>
      </c>
    </row>
    <row r="409" spans="2:3" x14ac:dyDescent="0.2">
      <c r="B409" s="1">
        <v>42943</v>
      </c>
      <c r="C409">
        <v>404.5</v>
      </c>
    </row>
    <row r="410" spans="2:3" x14ac:dyDescent="0.2">
      <c r="B410" s="1">
        <v>42944</v>
      </c>
      <c r="C410">
        <v>405</v>
      </c>
    </row>
    <row r="411" spans="2:3" x14ac:dyDescent="0.2">
      <c r="B411" s="1">
        <v>42947</v>
      </c>
      <c r="C411">
        <v>401.75</v>
      </c>
    </row>
    <row r="412" spans="2:3" x14ac:dyDescent="0.2">
      <c r="B412" s="1">
        <v>42948</v>
      </c>
      <c r="C412">
        <v>394</v>
      </c>
    </row>
    <row r="413" spans="2:3" x14ac:dyDescent="0.2">
      <c r="B413" s="1">
        <v>42949</v>
      </c>
      <c r="C413">
        <v>396.5</v>
      </c>
    </row>
    <row r="414" spans="2:3" x14ac:dyDescent="0.2">
      <c r="B414" s="1">
        <v>42950</v>
      </c>
      <c r="C414">
        <v>395.25</v>
      </c>
    </row>
    <row r="415" spans="2:3" x14ac:dyDescent="0.2">
      <c r="B415" s="1">
        <v>42951</v>
      </c>
      <c r="C415">
        <v>398</v>
      </c>
    </row>
    <row r="416" spans="2:3" x14ac:dyDescent="0.2">
      <c r="B416" s="1">
        <v>42954</v>
      </c>
      <c r="C416">
        <v>404</v>
      </c>
    </row>
    <row r="417" spans="2:3" x14ac:dyDescent="0.2">
      <c r="B417" s="1">
        <v>42955</v>
      </c>
      <c r="C417">
        <v>401.75</v>
      </c>
    </row>
    <row r="418" spans="2:3" x14ac:dyDescent="0.2">
      <c r="B418" s="1">
        <v>42956</v>
      </c>
      <c r="C418">
        <v>403.75</v>
      </c>
    </row>
    <row r="419" spans="2:3" x14ac:dyDescent="0.2">
      <c r="B419" s="1">
        <v>42957</v>
      </c>
      <c r="C419">
        <v>389.25</v>
      </c>
    </row>
    <row r="420" spans="2:3" x14ac:dyDescent="0.2">
      <c r="B420" s="1">
        <v>42958</v>
      </c>
      <c r="C420">
        <v>392.75</v>
      </c>
    </row>
    <row r="421" spans="2:3" x14ac:dyDescent="0.2">
      <c r="B421" s="1">
        <v>42961</v>
      </c>
      <c r="C421">
        <v>394.75</v>
      </c>
    </row>
    <row r="422" spans="2:3" x14ac:dyDescent="0.2">
      <c r="B422" s="1">
        <v>42962</v>
      </c>
      <c r="C422">
        <v>386.75</v>
      </c>
    </row>
    <row r="423" spans="2:3" x14ac:dyDescent="0.2">
      <c r="B423" s="1">
        <v>42963</v>
      </c>
      <c r="C423">
        <v>384.5</v>
      </c>
    </row>
    <row r="424" spans="2:3" x14ac:dyDescent="0.2">
      <c r="B424" s="1">
        <v>42964</v>
      </c>
      <c r="C424">
        <v>382.25</v>
      </c>
    </row>
    <row r="425" spans="2:3" x14ac:dyDescent="0.2">
      <c r="B425" s="1">
        <v>42965</v>
      </c>
      <c r="C425">
        <v>384</v>
      </c>
    </row>
    <row r="426" spans="2:3" x14ac:dyDescent="0.2">
      <c r="B426" s="1">
        <v>42968</v>
      </c>
      <c r="C426">
        <v>381.5</v>
      </c>
    </row>
    <row r="427" spans="2:3" x14ac:dyDescent="0.2">
      <c r="B427" s="1">
        <v>42969</v>
      </c>
      <c r="C427">
        <v>378.75</v>
      </c>
    </row>
    <row r="428" spans="2:3" x14ac:dyDescent="0.2">
      <c r="B428" s="1">
        <v>42970</v>
      </c>
      <c r="C428">
        <v>374.75</v>
      </c>
    </row>
    <row r="429" spans="2:3" x14ac:dyDescent="0.2">
      <c r="B429" s="1">
        <v>42971</v>
      </c>
      <c r="C429">
        <v>375.5</v>
      </c>
    </row>
    <row r="430" spans="2:3" x14ac:dyDescent="0.2">
      <c r="B430" s="1">
        <v>42972</v>
      </c>
      <c r="C430">
        <v>373.75</v>
      </c>
    </row>
    <row r="431" spans="2:3" x14ac:dyDescent="0.2">
      <c r="B431" s="1">
        <v>42975</v>
      </c>
      <c r="C431">
        <v>371.25</v>
      </c>
    </row>
    <row r="432" spans="2:3" x14ac:dyDescent="0.2">
      <c r="B432" s="1">
        <v>42976</v>
      </c>
      <c r="C432">
        <v>369</v>
      </c>
    </row>
    <row r="433" spans="2:3" x14ac:dyDescent="0.2">
      <c r="B433" s="1">
        <v>42977</v>
      </c>
      <c r="C433">
        <v>365.75</v>
      </c>
    </row>
    <row r="434" spans="2:3" x14ac:dyDescent="0.2">
      <c r="B434" s="1">
        <v>42978</v>
      </c>
      <c r="C434">
        <v>377.75</v>
      </c>
    </row>
    <row r="435" spans="2:3" x14ac:dyDescent="0.2">
      <c r="B435" s="1">
        <v>42979</v>
      </c>
      <c r="C435">
        <v>375.25</v>
      </c>
    </row>
    <row r="436" spans="2:3" x14ac:dyDescent="0.2">
      <c r="B436" s="1">
        <v>42983</v>
      </c>
      <c r="C436">
        <v>378.5</v>
      </c>
    </row>
    <row r="437" spans="2:3" x14ac:dyDescent="0.2">
      <c r="B437" s="1">
        <v>42984</v>
      </c>
      <c r="C437">
        <v>381</v>
      </c>
    </row>
    <row r="438" spans="2:3" x14ac:dyDescent="0.2">
      <c r="B438" s="1">
        <v>42985</v>
      </c>
      <c r="C438">
        <v>375.5</v>
      </c>
    </row>
    <row r="439" spans="2:3" x14ac:dyDescent="0.2">
      <c r="B439" s="1">
        <v>42986</v>
      </c>
      <c r="C439">
        <v>376.75</v>
      </c>
    </row>
    <row r="440" spans="2:3" x14ac:dyDescent="0.2">
      <c r="B440" s="1">
        <v>42989</v>
      </c>
      <c r="C440">
        <v>377.75</v>
      </c>
    </row>
    <row r="441" spans="2:3" x14ac:dyDescent="0.2">
      <c r="B441" s="1">
        <v>42990</v>
      </c>
      <c r="C441">
        <v>372</v>
      </c>
    </row>
    <row r="442" spans="2:3" x14ac:dyDescent="0.2">
      <c r="B442" s="1">
        <v>42991</v>
      </c>
      <c r="C442">
        <v>372</v>
      </c>
    </row>
    <row r="443" spans="2:3" x14ac:dyDescent="0.2">
      <c r="B443" s="1">
        <v>42992</v>
      </c>
      <c r="C443">
        <v>374.75</v>
      </c>
    </row>
    <row r="444" spans="2:3" x14ac:dyDescent="0.2">
      <c r="B444" s="1">
        <v>42993</v>
      </c>
      <c r="C444">
        <v>375.75</v>
      </c>
    </row>
    <row r="445" spans="2:3" x14ac:dyDescent="0.2">
      <c r="B445" s="1">
        <v>42996</v>
      </c>
      <c r="C445">
        <v>372.5</v>
      </c>
    </row>
    <row r="446" spans="2:3" x14ac:dyDescent="0.2">
      <c r="B446" s="1">
        <v>42997</v>
      </c>
      <c r="C446">
        <v>369.25</v>
      </c>
    </row>
    <row r="447" spans="2:3" x14ac:dyDescent="0.2">
      <c r="B447" s="1">
        <v>42998</v>
      </c>
      <c r="C447">
        <v>371</v>
      </c>
    </row>
    <row r="448" spans="2:3" x14ac:dyDescent="0.2">
      <c r="B448" s="1">
        <v>42999</v>
      </c>
      <c r="C448">
        <v>371.25</v>
      </c>
    </row>
    <row r="449" spans="2:3" x14ac:dyDescent="0.2">
      <c r="B449" s="1">
        <v>43000</v>
      </c>
      <c r="C449">
        <v>374.5</v>
      </c>
    </row>
    <row r="450" spans="2:3" x14ac:dyDescent="0.2">
      <c r="B450" s="1">
        <v>43003</v>
      </c>
      <c r="C450">
        <v>374.75</v>
      </c>
    </row>
    <row r="451" spans="2:3" x14ac:dyDescent="0.2">
      <c r="B451" s="1">
        <v>43004</v>
      </c>
      <c r="C451">
        <v>373.75</v>
      </c>
    </row>
    <row r="452" spans="2:3" x14ac:dyDescent="0.2">
      <c r="B452" s="1">
        <v>43005</v>
      </c>
      <c r="C452">
        <v>375.75</v>
      </c>
    </row>
    <row r="453" spans="2:3" x14ac:dyDescent="0.2">
      <c r="B453" s="1">
        <v>43006</v>
      </c>
      <c r="C453">
        <v>373.75</v>
      </c>
    </row>
    <row r="454" spans="2:3" x14ac:dyDescent="0.2">
      <c r="B454" s="1">
        <v>43007</v>
      </c>
      <c r="C454">
        <v>376.25</v>
      </c>
    </row>
    <row r="455" spans="2:3" x14ac:dyDescent="0.2">
      <c r="B455" s="1">
        <v>43010</v>
      </c>
      <c r="C455">
        <v>373</v>
      </c>
    </row>
    <row r="456" spans="2:3" x14ac:dyDescent="0.2">
      <c r="B456" s="1">
        <v>43011</v>
      </c>
      <c r="C456">
        <v>371.25</v>
      </c>
    </row>
    <row r="457" spans="2:3" x14ac:dyDescent="0.2">
      <c r="B457" s="1">
        <v>43012</v>
      </c>
      <c r="C457">
        <v>370.25</v>
      </c>
    </row>
    <row r="458" spans="2:3" x14ac:dyDescent="0.2">
      <c r="B458" s="1">
        <v>43013</v>
      </c>
      <c r="C458">
        <v>371.5</v>
      </c>
    </row>
    <row r="459" spans="2:3" x14ac:dyDescent="0.2">
      <c r="B459" s="1">
        <v>43014</v>
      </c>
      <c r="C459">
        <v>372</v>
      </c>
    </row>
    <row r="460" spans="2:3" x14ac:dyDescent="0.2">
      <c r="B460" s="1">
        <v>43017</v>
      </c>
      <c r="C460">
        <v>371.75</v>
      </c>
    </row>
    <row r="461" spans="2:3" x14ac:dyDescent="0.2">
      <c r="B461" s="1">
        <v>43018</v>
      </c>
      <c r="C461">
        <v>371.5</v>
      </c>
    </row>
    <row r="462" spans="2:3" x14ac:dyDescent="0.2">
      <c r="B462" s="1">
        <v>43019</v>
      </c>
      <c r="C462">
        <v>368</v>
      </c>
    </row>
    <row r="463" spans="2:3" x14ac:dyDescent="0.2">
      <c r="B463" s="1">
        <v>43020</v>
      </c>
      <c r="C463">
        <v>371.75</v>
      </c>
    </row>
    <row r="464" spans="2:3" x14ac:dyDescent="0.2">
      <c r="B464" s="1">
        <v>43021</v>
      </c>
      <c r="C464">
        <v>375.25</v>
      </c>
    </row>
    <row r="465" spans="2:3" x14ac:dyDescent="0.2">
      <c r="B465" s="1">
        <v>43024</v>
      </c>
      <c r="C465">
        <v>372.75</v>
      </c>
    </row>
    <row r="466" spans="2:3" x14ac:dyDescent="0.2">
      <c r="B466" s="1">
        <v>43025</v>
      </c>
      <c r="C466">
        <v>372</v>
      </c>
    </row>
    <row r="467" spans="2:3" x14ac:dyDescent="0.2">
      <c r="B467" s="1">
        <v>43026</v>
      </c>
      <c r="C467">
        <v>370.75</v>
      </c>
    </row>
    <row r="468" spans="2:3" x14ac:dyDescent="0.2">
      <c r="B468" s="1">
        <v>43027</v>
      </c>
      <c r="C468">
        <v>371.25</v>
      </c>
    </row>
    <row r="469" spans="2:3" x14ac:dyDescent="0.2">
      <c r="B469" s="1">
        <v>43028</v>
      </c>
      <c r="C469">
        <v>367.25</v>
      </c>
    </row>
    <row r="470" spans="2:3" x14ac:dyDescent="0.2">
      <c r="B470" s="1">
        <v>43031</v>
      </c>
      <c r="C470">
        <v>374</v>
      </c>
    </row>
    <row r="471" spans="2:3" x14ac:dyDescent="0.2">
      <c r="B471" s="1">
        <v>43032</v>
      </c>
      <c r="C471">
        <v>375.5</v>
      </c>
    </row>
    <row r="472" spans="2:3" x14ac:dyDescent="0.2">
      <c r="B472" s="1">
        <v>43033</v>
      </c>
      <c r="C472">
        <v>373.75</v>
      </c>
    </row>
    <row r="473" spans="2:3" x14ac:dyDescent="0.2">
      <c r="B473" s="1">
        <v>43034</v>
      </c>
      <c r="C473">
        <v>373.25</v>
      </c>
    </row>
    <row r="474" spans="2:3" x14ac:dyDescent="0.2">
      <c r="B474" s="1">
        <v>43035</v>
      </c>
      <c r="C474">
        <v>371.25</v>
      </c>
    </row>
    <row r="475" spans="2:3" x14ac:dyDescent="0.2">
      <c r="B475" s="1">
        <v>43038</v>
      </c>
      <c r="C475">
        <v>371.5</v>
      </c>
    </row>
    <row r="476" spans="2:3" x14ac:dyDescent="0.2">
      <c r="B476" s="1">
        <v>43039</v>
      </c>
      <c r="C476">
        <v>368.25</v>
      </c>
    </row>
    <row r="477" spans="2:3" x14ac:dyDescent="0.2">
      <c r="B477" s="1">
        <v>43040</v>
      </c>
      <c r="C477">
        <v>370.5</v>
      </c>
    </row>
    <row r="478" spans="2:3" x14ac:dyDescent="0.2">
      <c r="B478" s="1">
        <v>43041</v>
      </c>
      <c r="C478">
        <v>372.5</v>
      </c>
    </row>
    <row r="479" spans="2:3" x14ac:dyDescent="0.2">
      <c r="B479" s="1">
        <v>43042</v>
      </c>
      <c r="C479">
        <v>370.75</v>
      </c>
    </row>
    <row r="480" spans="2:3" x14ac:dyDescent="0.2">
      <c r="B480" s="1">
        <v>43045</v>
      </c>
      <c r="C480">
        <v>370.25</v>
      </c>
    </row>
    <row r="481" spans="2:3" x14ac:dyDescent="0.2">
      <c r="B481" s="1">
        <v>43046</v>
      </c>
      <c r="C481">
        <v>369.75</v>
      </c>
    </row>
    <row r="482" spans="2:3" x14ac:dyDescent="0.2">
      <c r="B482" s="1">
        <v>43047</v>
      </c>
      <c r="C482">
        <v>369.75</v>
      </c>
    </row>
    <row r="483" spans="2:3" x14ac:dyDescent="0.2">
      <c r="B483" s="1">
        <v>43048</v>
      </c>
      <c r="C483">
        <v>363.5</v>
      </c>
    </row>
    <row r="484" spans="2:3" x14ac:dyDescent="0.2">
      <c r="B484" s="1">
        <v>43049</v>
      </c>
      <c r="C484">
        <v>365.25</v>
      </c>
    </row>
    <row r="485" spans="2:3" x14ac:dyDescent="0.2">
      <c r="B485" s="1">
        <v>43052</v>
      </c>
      <c r="C485">
        <v>363.5</v>
      </c>
    </row>
    <row r="486" spans="2:3" x14ac:dyDescent="0.2">
      <c r="B486" s="1">
        <v>43053</v>
      </c>
      <c r="C486">
        <v>359</v>
      </c>
    </row>
    <row r="487" spans="2:3" x14ac:dyDescent="0.2">
      <c r="B487" s="1">
        <v>43054</v>
      </c>
      <c r="C487">
        <v>359.25</v>
      </c>
    </row>
    <row r="488" spans="2:3" x14ac:dyDescent="0.2">
      <c r="B488" s="1">
        <v>43055</v>
      </c>
      <c r="C488">
        <v>357.5</v>
      </c>
    </row>
    <row r="489" spans="2:3" x14ac:dyDescent="0.2">
      <c r="B489" s="1">
        <v>43056</v>
      </c>
      <c r="C489">
        <v>363.5</v>
      </c>
    </row>
    <row r="490" spans="2:3" x14ac:dyDescent="0.2">
      <c r="B490" s="1">
        <v>43059</v>
      </c>
      <c r="C490">
        <v>364.75</v>
      </c>
    </row>
    <row r="491" spans="2:3" x14ac:dyDescent="0.2">
      <c r="B491" s="1">
        <v>43060</v>
      </c>
      <c r="C491">
        <v>364.5</v>
      </c>
    </row>
    <row r="492" spans="2:3" x14ac:dyDescent="0.2">
      <c r="B492" s="1">
        <v>43061</v>
      </c>
      <c r="C492">
        <v>365.25</v>
      </c>
    </row>
    <row r="493" spans="2:3" x14ac:dyDescent="0.2">
      <c r="B493" s="1">
        <v>43063</v>
      </c>
      <c r="C493">
        <v>363.25</v>
      </c>
    </row>
    <row r="494" spans="2:3" x14ac:dyDescent="0.2">
      <c r="B494" s="1">
        <v>43066</v>
      </c>
      <c r="C494">
        <v>360</v>
      </c>
    </row>
    <row r="495" spans="2:3" x14ac:dyDescent="0.2">
      <c r="B495" s="1">
        <v>43067</v>
      </c>
      <c r="C495">
        <v>358</v>
      </c>
    </row>
    <row r="496" spans="2:3" x14ac:dyDescent="0.2">
      <c r="B496" s="1">
        <v>43068</v>
      </c>
      <c r="C496">
        <v>361.5</v>
      </c>
    </row>
    <row r="497" spans="2:3" x14ac:dyDescent="0.2">
      <c r="B497" s="1">
        <v>43069</v>
      </c>
      <c r="C497">
        <v>363.75</v>
      </c>
    </row>
    <row r="498" spans="2:3" x14ac:dyDescent="0.2">
      <c r="B498" s="1">
        <v>43070</v>
      </c>
      <c r="C498">
        <v>366.5</v>
      </c>
    </row>
    <row r="499" spans="2:3" x14ac:dyDescent="0.2">
      <c r="B499" s="1">
        <v>43073</v>
      </c>
      <c r="C499">
        <v>362</v>
      </c>
    </row>
    <row r="500" spans="2:3" x14ac:dyDescent="0.2">
      <c r="B500" s="1">
        <v>43074</v>
      </c>
      <c r="C500">
        <v>362.25</v>
      </c>
    </row>
    <row r="501" spans="2:3" x14ac:dyDescent="0.2">
      <c r="B501" s="1">
        <v>43075</v>
      </c>
      <c r="C501">
        <v>361</v>
      </c>
    </row>
    <row r="502" spans="2:3" x14ac:dyDescent="0.2">
      <c r="B502" s="1">
        <v>43076</v>
      </c>
      <c r="C502">
        <v>360</v>
      </c>
    </row>
    <row r="503" spans="2:3" x14ac:dyDescent="0.2">
      <c r="B503" s="1">
        <v>43077</v>
      </c>
      <c r="C503">
        <v>361</v>
      </c>
    </row>
    <row r="504" spans="2:3" x14ac:dyDescent="0.2">
      <c r="B504" s="1">
        <v>43080</v>
      </c>
      <c r="C504">
        <v>357.25</v>
      </c>
    </row>
    <row r="505" spans="2:3" x14ac:dyDescent="0.2">
      <c r="B505" s="1">
        <v>43081</v>
      </c>
      <c r="C505">
        <v>356</v>
      </c>
    </row>
    <row r="506" spans="2:3" x14ac:dyDescent="0.2">
      <c r="B506" s="1">
        <v>43082</v>
      </c>
      <c r="C506">
        <v>357.25</v>
      </c>
    </row>
    <row r="507" spans="2:3" x14ac:dyDescent="0.2">
      <c r="B507" s="1">
        <v>43083</v>
      </c>
      <c r="C507">
        <v>356.75</v>
      </c>
    </row>
    <row r="508" spans="2:3" x14ac:dyDescent="0.2">
      <c r="B508" s="1">
        <v>43084</v>
      </c>
      <c r="C508">
        <v>355.75</v>
      </c>
    </row>
    <row r="509" spans="2:3" x14ac:dyDescent="0.2">
      <c r="B509" s="1">
        <v>43087</v>
      </c>
      <c r="C509">
        <v>355.25</v>
      </c>
    </row>
    <row r="510" spans="2:3" x14ac:dyDescent="0.2">
      <c r="B510" s="1">
        <v>43088</v>
      </c>
      <c r="C510">
        <v>355.75</v>
      </c>
    </row>
    <row r="511" spans="2:3" x14ac:dyDescent="0.2">
      <c r="B511" s="1">
        <v>43089</v>
      </c>
      <c r="C511">
        <v>357.5</v>
      </c>
    </row>
    <row r="512" spans="2:3" x14ac:dyDescent="0.2">
      <c r="B512" s="1">
        <v>43090</v>
      </c>
      <c r="C512">
        <v>359.5</v>
      </c>
    </row>
    <row r="513" spans="2:3" x14ac:dyDescent="0.2">
      <c r="B513" s="1">
        <v>43091</v>
      </c>
      <c r="C513">
        <v>360.5</v>
      </c>
    </row>
    <row r="514" spans="2:3" x14ac:dyDescent="0.2">
      <c r="B514" s="1">
        <v>43095</v>
      </c>
      <c r="C514">
        <v>361</v>
      </c>
    </row>
    <row r="515" spans="2:3" x14ac:dyDescent="0.2">
      <c r="B515" s="1">
        <v>43096</v>
      </c>
      <c r="C515">
        <v>362.25</v>
      </c>
    </row>
    <row r="516" spans="2:3" x14ac:dyDescent="0.2">
      <c r="B516" s="1">
        <v>43097</v>
      </c>
      <c r="C516">
        <v>360.25</v>
      </c>
    </row>
    <row r="517" spans="2:3" x14ac:dyDescent="0.2">
      <c r="B517" s="1">
        <v>43098</v>
      </c>
      <c r="C517">
        <v>359</v>
      </c>
    </row>
    <row r="518" spans="2:3" x14ac:dyDescent="0.2">
      <c r="B518" s="1">
        <v>43102</v>
      </c>
      <c r="C518">
        <v>361.25</v>
      </c>
    </row>
    <row r="519" spans="2:3" x14ac:dyDescent="0.2">
      <c r="B519" s="1">
        <v>43103</v>
      </c>
      <c r="C519">
        <v>361.25</v>
      </c>
    </row>
    <row r="520" spans="2:3" x14ac:dyDescent="0.2">
      <c r="B520" s="1">
        <v>43104</v>
      </c>
      <c r="C520">
        <v>359.25</v>
      </c>
    </row>
    <row r="521" spans="2:3" x14ac:dyDescent="0.2">
      <c r="B521" s="1">
        <v>43105</v>
      </c>
      <c r="C521">
        <v>359.25</v>
      </c>
    </row>
    <row r="522" spans="2:3" x14ac:dyDescent="0.2">
      <c r="B522" s="1">
        <v>43108</v>
      </c>
      <c r="C522">
        <v>355.5</v>
      </c>
    </row>
    <row r="523" spans="2:3" x14ac:dyDescent="0.2">
      <c r="B523" s="1">
        <v>43109</v>
      </c>
      <c r="C523">
        <v>357.25</v>
      </c>
    </row>
    <row r="524" spans="2:3" x14ac:dyDescent="0.2">
      <c r="B524" s="1">
        <v>43110</v>
      </c>
      <c r="C524">
        <v>357</v>
      </c>
    </row>
    <row r="525" spans="2:3" x14ac:dyDescent="0.2">
      <c r="B525" s="1">
        <v>43111</v>
      </c>
      <c r="C525">
        <v>357</v>
      </c>
    </row>
    <row r="526" spans="2:3" x14ac:dyDescent="0.2">
      <c r="B526" s="1">
        <v>43112</v>
      </c>
      <c r="C526">
        <v>354.75</v>
      </c>
    </row>
    <row r="527" spans="2:3" x14ac:dyDescent="0.2">
      <c r="B527" s="1">
        <v>43116</v>
      </c>
      <c r="C527">
        <v>356.75</v>
      </c>
    </row>
    <row r="528" spans="2:3" x14ac:dyDescent="0.2">
      <c r="B528" s="1">
        <v>43117</v>
      </c>
      <c r="C528">
        <v>361</v>
      </c>
    </row>
    <row r="529" spans="2:3" x14ac:dyDescent="0.2">
      <c r="B529" s="1">
        <v>43118</v>
      </c>
      <c r="C529">
        <v>359.5</v>
      </c>
    </row>
    <row r="530" spans="2:3" x14ac:dyDescent="0.2">
      <c r="B530" s="1">
        <v>43119</v>
      </c>
      <c r="C530">
        <v>360.75</v>
      </c>
    </row>
    <row r="531" spans="2:3" x14ac:dyDescent="0.2">
      <c r="B531" s="1">
        <v>43122</v>
      </c>
      <c r="C531">
        <v>360.5</v>
      </c>
    </row>
    <row r="532" spans="2:3" x14ac:dyDescent="0.2">
      <c r="B532" s="1">
        <v>43123</v>
      </c>
      <c r="C532">
        <v>359.75</v>
      </c>
    </row>
    <row r="533" spans="2:3" x14ac:dyDescent="0.2">
      <c r="B533" s="1">
        <v>43124</v>
      </c>
      <c r="C533">
        <v>364.75</v>
      </c>
    </row>
    <row r="534" spans="2:3" x14ac:dyDescent="0.2">
      <c r="B534" s="1">
        <v>43125</v>
      </c>
      <c r="C534">
        <v>363.75</v>
      </c>
    </row>
    <row r="535" spans="2:3" x14ac:dyDescent="0.2">
      <c r="B535" s="1">
        <v>43126</v>
      </c>
      <c r="C535">
        <v>365</v>
      </c>
    </row>
    <row r="536" spans="2:3" x14ac:dyDescent="0.2">
      <c r="B536" s="1">
        <v>43129</v>
      </c>
      <c r="C536">
        <v>367</v>
      </c>
    </row>
    <row r="537" spans="2:3" x14ac:dyDescent="0.2">
      <c r="B537" s="1">
        <v>43130</v>
      </c>
      <c r="C537">
        <v>369.75</v>
      </c>
    </row>
    <row r="538" spans="2:3" x14ac:dyDescent="0.2">
      <c r="B538" s="1">
        <v>43131</v>
      </c>
      <c r="C538">
        <v>369.5</v>
      </c>
    </row>
    <row r="539" spans="2:3" x14ac:dyDescent="0.2">
      <c r="B539" s="1">
        <v>43132</v>
      </c>
      <c r="C539">
        <v>370</v>
      </c>
    </row>
    <row r="540" spans="2:3" x14ac:dyDescent="0.2">
      <c r="B540" s="1">
        <v>43133</v>
      </c>
      <c r="C540">
        <v>369.5</v>
      </c>
    </row>
    <row r="541" spans="2:3" x14ac:dyDescent="0.2">
      <c r="B541" s="1">
        <v>43136</v>
      </c>
      <c r="C541">
        <v>366.5</v>
      </c>
    </row>
    <row r="542" spans="2:3" x14ac:dyDescent="0.2">
      <c r="B542" s="1">
        <v>43137</v>
      </c>
      <c r="C542">
        <v>371.25</v>
      </c>
    </row>
    <row r="543" spans="2:3" x14ac:dyDescent="0.2">
      <c r="B543" s="1">
        <v>43138</v>
      </c>
      <c r="C543">
        <v>372.75</v>
      </c>
    </row>
    <row r="544" spans="2:3" x14ac:dyDescent="0.2">
      <c r="B544" s="1">
        <v>43139</v>
      </c>
      <c r="C544">
        <v>373.25</v>
      </c>
    </row>
    <row r="545" spans="2:3" x14ac:dyDescent="0.2">
      <c r="B545" s="1">
        <v>43140</v>
      </c>
      <c r="C545">
        <v>369.75</v>
      </c>
    </row>
    <row r="546" spans="2:3" x14ac:dyDescent="0.2">
      <c r="B546" s="1">
        <v>43143</v>
      </c>
      <c r="C546">
        <v>374.75</v>
      </c>
    </row>
    <row r="547" spans="2:3" x14ac:dyDescent="0.2">
      <c r="B547" s="1">
        <v>43144</v>
      </c>
      <c r="C547">
        <v>374.25</v>
      </c>
    </row>
    <row r="548" spans="2:3" x14ac:dyDescent="0.2">
      <c r="B548" s="1">
        <v>43145</v>
      </c>
      <c r="C548">
        <v>374.75</v>
      </c>
    </row>
    <row r="549" spans="2:3" x14ac:dyDescent="0.2">
      <c r="B549" s="1">
        <v>43146</v>
      </c>
      <c r="C549">
        <v>375.5</v>
      </c>
    </row>
    <row r="550" spans="2:3" x14ac:dyDescent="0.2">
      <c r="B550" s="1">
        <v>43147</v>
      </c>
      <c r="C550">
        <v>375</v>
      </c>
    </row>
    <row r="551" spans="2:3" x14ac:dyDescent="0.2">
      <c r="B551" s="1">
        <v>43151</v>
      </c>
      <c r="C551">
        <v>373.75</v>
      </c>
    </row>
    <row r="552" spans="2:3" x14ac:dyDescent="0.2">
      <c r="B552" s="1">
        <v>43152</v>
      </c>
      <c r="C552">
        <v>374</v>
      </c>
    </row>
    <row r="553" spans="2:3" x14ac:dyDescent="0.2">
      <c r="B553" s="1">
        <v>43153</v>
      </c>
      <c r="C553">
        <v>374.75</v>
      </c>
    </row>
    <row r="554" spans="2:3" x14ac:dyDescent="0.2">
      <c r="B554" s="1">
        <v>43154</v>
      </c>
      <c r="C554">
        <v>374.5</v>
      </c>
    </row>
    <row r="555" spans="2:3" x14ac:dyDescent="0.2">
      <c r="B555" s="1">
        <v>43157</v>
      </c>
      <c r="C555">
        <v>377.25</v>
      </c>
    </row>
    <row r="556" spans="2:3" x14ac:dyDescent="0.2">
      <c r="B556" s="1">
        <v>43158</v>
      </c>
      <c r="C556">
        <v>379.25</v>
      </c>
    </row>
    <row r="557" spans="2:3" x14ac:dyDescent="0.2">
      <c r="B557" s="1">
        <v>43159</v>
      </c>
      <c r="C557">
        <v>382</v>
      </c>
    </row>
    <row r="558" spans="2:3" x14ac:dyDescent="0.2">
      <c r="B558" s="1">
        <v>43160</v>
      </c>
      <c r="C558">
        <v>386.25</v>
      </c>
    </row>
    <row r="559" spans="2:3" x14ac:dyDescent="0.2">
      <c r="B559" s="1">
        <v>43161</v>
      </c>
      <c r="C559">
        <v>385.25</v>
      </c>
    </row>
    <row r="560" spans="2:3" x14ac:dyDescent="0.2">
      <c r="B560" s="1">
        <v>43164</v>
      </c>
      <c r="C560">
        <v>387.25</v>
      </c>
    </row>
    <row r="561" spans="2:3" x14ac:dyDescent="0.2">
      <c r="B561" s="1">
        <v>43165</v>
      </c>
      <c r="C561">
        <v>388.25</v>
      </c>
    </row>
    <row r="562" spans="2:3" x14ac:dyDescent="0.2">
      <c r="B562" s="1">
        <v>43166</v>
      </c>
      <c r="C562">
        <v>387.25</v>
      </c>
    </row>
    <row r="563" spans="2:3" x14ac:dyDescent="0.2">
      <c r="B563" s="1">
        <v>43167</v>
      </c>
      <c r="C563">
        <v>393.5</v>
      </c>
    </row>
    <row r="564" spans="2:3" x14ac:dyDescent="0.2">
      <c r="B564" s="1">
        <v>43168</v>
      </c>
      <c r="C564">
        <v>390.5</v>
      </c>
    </row>
    <row r="565" spans="2:3" x14ac:dyDescent="0.2">
      <c r="B565" s="1">
        <v>43171</v>
      </c>
      <c r="C565">
        <v>390.75</v>
      </c>
    </row>
    <row r="566" spans="2:3" x14ac:dyDescent="0.2">
      <c r="B566" s="1">
        <v>43172</v>
      </c>
      <c r="C566">
        <v>391.75</v>
      </c>
    </row>
    <row r="567" spans="2:3" x14ac:dyDescent="0.2">
      <c r="B567" s="1">
        <v>43173</v>
      </c>
      <c r="C567">
        <v>388.75</v>
      </c>
    </row>
    <row r="568" spans="2:3" x14ac:dyDescent="0.2">
      <c r="B568" s="1">
        <v>43174</v>
      </c>
      <c r="C568">
        <v>386.75</v>
      </c>
    </row>
    <row r="569" spans="2:3" x14ac:dyDescent="0.2">
      <c r="B569" s="1">
        <v>43175</v>
      </c>
      <c r="C569">
        <v>382.75</v>
      </c>
    </row>
    <row r="570" spans="2:3" x14ac:dyDescent="0.2">
      <c r="B570" s="1">
        <v>43178</v>
      </c>
      <c r="C570">
        <v>375</v>
      </c>
    </row>
    <row r="571" spans="2:3" x14ac:dyDescent="0.2">
      <c r="B571" s="1">
        <v>43179</v>
      </c>
      <c r="C571">
        <v>374.5</v>
      </c>
    </row>
    <row r="572" spans="2:3" x14ac:dyDescent="0.2">
      <c r="B572" s="1">
        <v>43180</v>
      </c>
      <c r="C572">
        <v>375</v>
      </c>
    </row>
    <row r="573" spans="2:3" x14ac:dyDescent="0.2">
      <c r="B573" s="1">
        <v>43181</v>
      </c>
      <c r="C573">
        <v>376</v>
      </c>
    </row>
    <row r="574" spans="2:3" x14ac:dyDescent="0.2">
      <c r="B574" s="1">
        <v>43182</v>
      </c>
      <c r="C574">
        <v>377.25</v>
      </c>
    </row>
    <row r="575" spans="2:3" x14ac:dyDescent="0.2">
      <c r="B575" s="1">
        <v>43185</v>
      </c>
      <c r="C575">
        <v>374</v>
      </c>
    </row>
    <row r="576" spans="2:3" x14ac:dyDescent="0.2">
      <c r="B576" s="1">
        <v>43186</v>
      </c>
      <c r="C576">
        <v>374</v>
      </c>
    </row>
    <row r="577" spans="2:3" x14ac:dyDescent="0.2">
      <c r="B577" s="1">
        <v>43187</v>
      </c>
      <c r="C577">
        <v>373.5</v>
      </c>
    </row>
    <row r="578" spans="2:3" x14ac:dyDescent="0.2">
      <c r="B578" s="1">
        <v>43188</v>
      </c>
      <c r="C578">
        <v>387.75</v>
      </c>
    </row>
    <row r="579" spans="2:3" x14ac:dyDescent="0.2">
      <c r="B579" s="1">
        <v>43192</v>
      </c>
      <c r="C579">
        <v>387.25</v>
      </c>
    </row>
    <row r="580" spans="2:3" x14ac:dyDescent="0.2">
      <c r="B580" s="1">
        <v>43193</v>
      </c>
      <c r="C580">
        <v>388.5</v>
      </c>
    </row>
    <row r="581" spans="2:3" x14ac:dyDescent="0.2">
      <c r="B581" s="1">
        <v>43194</v>
      </c>
      <c r="C581">
        <v>381</v>
      </c>
    </row>
    <row r="582" spans="2:3" x14ac:dyDescent="0.2">
      <c r="B582" s="1">
        <v>43195</v>
      </c>
      <c r="C582">
        <v>389.5</v>
      </c>
    </row>
    <row r="583" spans="2:3" x14ac:dyDescent="0.2">
      <c r="B583" s="1">
        <v>43196</v>
      </c>
      <c r="C583">
        <v>388.5</v>
      </c>
    </row>
    <row r="584" spans="2:3" x14ac:dyDescent="0.2">
      <c r="B584" s="1">
        <v>43199</v>
      </c>
      <c r="C584">
        <v>390.75</v>
      </c>
    </row>
    <row r="585" spans="2:3" x14ac:dyDescent="0.2">
      <c r="B585" s="1">
        <v>43200</v>
      </c>
      <c r="C585">
        <v>389.25</v>
      </c>
    </row>
    <row r="586" spans="2:3" x14ac:dyDescent="0.2">
      <c r="B586" s="1">
        <v>43201</v>
      </c>
      <c r="C586">
        <v>387</v>
      </c>
    </row>
    <row r="587" spans="2:3" x14ac:dyDescent="0.2">
      <c r="B587" s="1">
        <v>43202</v>
      </c>
      <c r="C587">
        <v>388.75</v>
      </c>
    </row>
    <row r="588" spans="2:3" x14ac:dyDescent="0.2">
      <c r="B588" s="1">
        <v>43203</v>
      </c>
      <c r="C588">
        <v>386.25</v>
      </c>
    </row>
    <row r="589" spans="2:3" x14ac:dyDescent="0.2">
      <c r="B589" s="1">
        <v>43206</v>
      </c>
      <c r="C589">
        <v>382.5</v>
      </c>
    </row>
    <row r="590" spans="2:3" x14ac:dyDescent="0.2">
      <c r="B590" s="1">
        <v>43207</v>
      </c>
      <c r="C590">
        <v>380.25</v>
      </c>
    </row>
    <row r="591" spans="2:3" x14ac:dyDescent="0.2">
      <c r="B591" s="1">
        <v>43208</v>
      </c>
      <c r="C591">
        <v>383</v>
      </c>
    </row>
    <row r="592" spans="2:3" x14ac:dyDescent="0.2">
      <c r="B592" s="1">
        <v>43209</v>
      </c>
      <c r="C592">
        <v>382</v>
      </c>
    </row>
    <row r="593" spans="2:3" x14ac:dyDescent="0.2">
      <c r="B593" s="1">
        <v>43210</v>
      </c>
      <c r="C593">
        <v>376.5</v>
      </c>
    </row>
    <row r="594" spans="2:3" x14ac:dyDescent="0.2">
      <c r="B594" s="1">
        <v>43213</v>
      </c>
      <c r="C594">
        <v>378.5</v>
      </c>
    </row>
    <row r="595" spans="2:3" x14ac:dyDescent="0.2">
      <c r="B595" s="1">
        <v>43214</v>
      </c>
      <c r="C595">
        <v>381.25</v>
      </c>
    </row>
    <row r="596" spans="2:3" x14ac:dyDescent="0.2">
      <c r="B596" s="1">
        <v>43215</v>
      </c>
      <c r="C596">
        <v>386.5</v>
      </c>
    </row>
    <row r="597" spans="2:3" x14ac:dyDescent="0.2">
      <c r="B597" s="1">
        <v>43216</v>
      </c>
      <c r="C597">
        <v>386</v>
      </c>
    </row>
    <row r="598" spans="2:3" x14ac:dyDescent="0.2">
      <c r="B598" s="1">
        <v>43217</v>
      </c>
      <c r="C598">
        <v>389.5</v>
      </c>
    </row>
    <row r="599" spans="2:3" x14ac:dyDescent="0.2">
      <c r="B599" s="1">
        <v>43220</v>
      </c>
      <c r="C599">
        <v>392.5</v>
      </c>
    </row>
    <row r="600" spans="2:3" x14ac:dyDescent="0.2">
      <c r="B600" s="1">
        <v>43221</v>
      </c>
      <c r="C600">
        <v>396.75</v>
      </c>
    </row>
    <row r="601" spans="2:3" x14ac:dyDescent="0.2">
      <c r="B601" s="1">
        <v>43222</v>
      </c>
      <c r="C601">
        <v>396</v>
      </c>
    </row>
    <row r="602" spans="2:3" x14ac:dyDescent="0.2">
      <c r="B602" s="1">
        <v>43223</v>
      </c>
      <c r="C602">
        <v>399.5</v>
      </c>
    </row>
    <row r="603" spans="2:3" x14ac:dyDescent="0.2">
      <c r="B603" s="1">
        <v>43224</v>
      </c>
      <c r="C603">
        <v>398.75</v>
      </c>
    </row>
    <row r="604" spans="2:3" x14ac:dyDescent="0.2">
      <c r="B604" s="1">
        <v>43227</v>
      </c>
      <c r="C604">
        <v>393.25</v>
      </c>
    </row>
    <row r="605" spans="2:3" x14ac:dyDescent="0.2">
      <c r="B605" s="1">
        <v>43228</v>
      </c>
      <c r="C605">
        <v>395.5</v>
      </c>
    </row>
    <row r="606" spans="2:3" x14ac:dyDescent="0.2">
      <c r="B606" s="1">
        <v>43229</v>
      </c>
      <c r="C606">
        <v>394.75</v>
      </c>
    </row>
    <row r="607" spans="2:3" x14ac:dyDescent="0.2">
      <c r="B607" s="1">
        <v>43230</v>
      </c>
      <c r="C607">
        <v>394.75</v>
      </c>
    </row>
    <row r="608" spans="2:3" x14ac:dyDescent="0.2">
      <c r="B608" s="1">
        <v>43231</v>
      </c>
      <c r="C608">
        <v>389.75</v>
      </c>
    </row>
    <row r="609" spans="2:3" x14ac:dyDescent="0.2">
      <c r="B609" s="1">
        <v>43234</v>
      </c>
      <c r="C609">
        <v>389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E464-6350-48C1-96B8-DA0929B0F628}">
  <dimension ref="A2:C90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72</v>
      </c>
      <c r="B2" s="1" t="e">
        <f ca="1">_xll.BDH(A2, "PX_LAST", "01/01/2000", TODAY(), "DAILY","cols=2;rows=902")</f>
        <v>#NAME?</v>
      </c>
      <c r="C2">
        <v>427</v>
      </c>
    </row>
    <row r="3" spans="1:3" x14ac:dyDescent="0.2">
      <c r="B3" s="1">
        <v>41988</v>
      </c>
      <c r="C3">
        <v>429</v>
      </c>
    </row>
    <row r="4" spans="1:3" x14ac:dyDescent="0.2">
      <c r="B4" s="1">
        <v>41989</v>
      </c>
      <c r="C4">
        <v>429.25</v>
      </c>
    </row>
    <row r="5" spans="1:3" x14ac:dyDescent="0.2">
      <c r="B5" s="1">
        <v>41990</v>
      </c>
      <c r="C5">
        <v>429.25</v>
      </c>
    </row>
    <row r="6" spans="1:3" x14ac:dyDescent="0.2">
      <c r="B6" s="1">
        <v>41991</v>
      </c>
      <c r="C6">
        <v>430.75</v>
      </c>
    </row>
    <row r="7" spans="1:3" x14ac:dyDescent="0.2">
      <c r="B7" s="1">
        <v>41992</v>
      </c>
      <c r="C7">
        <v>430</v>
      </c>
    </row>
    <row r="8" spans="1:3" x14ac:dyDescent="0.2">
      <c r="B8" s="1">
        <v>41995</v>
      </c>
      <c r="C8">
        <v>430</v>
      </c>
    </row>
    <row r="9" spans="1:3" x14ac:dyDescent="0.2">
      <c r="B9" s="1">
        <v>41996</v>
      </c>
      <c r="C9">
        <v>431.5</v>
      </c>
    </row>
    <row r="10" spans="1:3" x14ac:dyDescent="0.2">
      <c r="B10" s="1">
        <v>41997</v>
      </c>
      <c r="C10">
        <v>429.5</v>
      </c>
    </row>
    <row r="11" spans="1:3" x14ac:dyDescent="0.2">
      <c r="B11" s="1">
        <v>41999</v>
      </c>
      <c r="C11">
        <v>433.25</v>
      </c>
    </row>
    <row r="12" spans="1:3" x14ac:dyDescent="0.2">
      <c r="B12" s="1">
        <v>42002</v>
      </c>
      <c r="C12">
        <v>431</v>
      </c>
    </row>
    <row r="13" spans="1:3" x14ac:dyDescent="0.2">
      <c r="B13" s="1">
        <v>42003</v>
      </c>
      <c r="C13">
        <v>429.75</v>
      </c>
    </row>
    <row r="14" spans="1:3" x14ac:dyDescent="0.2">
      <c r="B14" s="1">
        <v>42004</v>
      </c>
      <c r="C14">
        <v>429.75</v>
      </c>
    </row>
    <row r="15" spans="1:3" x14ac:dyDescent="0.2">
      <c r="B15" s="1">
        <v>42006</v>
      </c>
      <c r="C15">
        <v>425.75</v>
      </c>
    </row>
    <row r="16" spans="1:3" x14ac:dyDescent="0.2">
      <c r="B16" s="1">
        <v>42009</v>
      </c>
      <c r="C16">
        <v>433.75</v>
      </c>
    </row>
    <row r="17" spans="2:3" x14ac:dyDescent="0.2">
      <c r="B17" s="1">
        <v>42010</v>
      </c>
      <c r="C17">
        <v>433.75</v>
      </c>
    </row>
    <row r="18" spans="2:3" x14ac:dyDescent="0.2">
      <c r="B18" s="1">
        <v>42011</v>
      </c>
      <c r="C18">
        <v>430.25</v>
      </c>
    </row>
    <row r="19" spans="2:3" x14ac:dyDescent="0.2">
      <c r="B19" s="1">
        <v>42012</v>
      </c>
      <c r="C19">
        <v>429.5</v>
      </c>
    </row>
    <row r="20" spans="2:3" x14ac:dyDescent="0.2">
      <c r="B20" s="1">
        <v>42013</v>
      </c>
      <c r="C20">
        <v>434.25</v>
      </c>
    </row>
    <row r="21" spans="2:3" x14ac:dyDescent="0.2">
      <c r="B21" s="1">
        <v>42016</v>
      </c>
      <c r="C21">
        <v>436.25</v>
      </c>
    </row>
    <row r="22" spans="2:3" x14ac:dyDescent="0.2">
      <c r="B22" s="1">
        <v>42017</v>
      </c>
      <c r="C22">
        <v>429.75</v>
      </c>
    </row>
    <row r="23" spans="2:3" x14ac:dyDescent="0.2">
      <c r="B23" s="1">
        <v>42018</v>
      </c>
      <c r="C23">
        <v>429.5</v>
      </c>
    </row>
    <row r="24" spans="2:3" x14ac:dyDescent="0.2">
      <c r="B24" s="1">
        <v>42019</v>
      </c>
      <c r="C24">
        <v>430.25</v>
      </c>
    </row>
    <row r="25" spans="2:3" x14ac:dyDescent="0.2">
      <c r="B25" s="1">
        <v>42020</v>
      </c>
      <c r="C25">
        <v>432.25</v>
      </c>
    </row>
    <row r="26" spans="2:3" x14ac:dyDescent="0.2">
      <c r="B26" s="1">
        <v>42024</v>
      </c>
      <c r="C26">
        <v>433.75</v>
      </c>
    </row>
    <row r="27" spans="2:3" x14ac:dyDescent="0.2">
      <c r="B27" s="1">
        <v>42025</v>
      </c>
      <c r="C27">
        <v>432.25</v>
      </c>
    </row>
    <row r="28" spans="2:3" x14ac:dyDescent="0.2">
      <c r="B28" s="1">
        <v>42026</v>
      </c>
      <c r="C28">
        <v>432</v>
      </c>
    </row>
    <row r="29" spans="2:3" x14ac:dyDescent="0.2">
      <c r="B29" s="1">
        <v>42027</v>
      </c>
      <c r="C29">
        <v>435.25</v>
      </c>
    </row>
    <row r="30" spans="2:3" x14ac:dyDescent="0.2">
      <c r="B30" s="1">
        <v>42030</v>
      </c>
      <c r="C30">
        <v>432.25</v>
      </c>
    </row>
    <row r="31" spans="2:3" x14ac:dyDescent="0.2">
      <c r="B31" s="1">
        <v>42031</v>
      </c>
      <c r="C31">
        <v>435</v>
      </c>
    </row>
    <row r="32" spans="2:3" x14ac:dyDescent="0.2">
      <c r="B32" s="1">
        <v>42032</v>
      </c>
      <c r="C32">
        <v>432.75</v>
      </c>
    </row>
    <row r="33" spans="2:3" x14ac:dyDescent="0.2">
      <c r="B33" s="1">
        <v>42033</v>
      </c>
      <c r="C33">
        <v>432.75</v>
      </c>
    </row>
    <row r="34" spans="2:3" x14ac:dyDescent="0.2">
      <c r="B34" s="1">
        <v>42034</v>
      </c>
      <c r="C34">
        <v>434.5</v>
      </c>
    </row>
    <row r="35" spans="2:3" x14ac:dyDescent="0.2">
      <c r="B35" s="1">
        <v>42037</v>
      </c>
      <c r="C35">
        <v>431.25</v>
      </c>
    </row>
    <row r="36" spans="2:3" x14ac:dyDescent="0.2">
      <c r="B36" s="1">
        <v>42038</v>
      </c>
      <c r="C36">
        <v>441.75</v>
      </c>
    </row>
    <row r="37" spans="2:3" x14ac:dyDescent="0.2">
      <c r="B37" s="1">
        <v>42039</v>
      </c>
      <c r="C37">
        <v>439.25</v>
      </c>
    </row>
    <row r="38" spans="2:3" x14ac:dyDescent="0.2">
      <c r="B38" s="1">
        <v>42040</v>
      </c>
      <c r="C38">
        <v>437.75</v>
      </c>
    </row>
    <row r="39" spans="2:3" x14ac:dyDescent="0.2">
      <c r="B39" s="1">
        <v>42041</v>
      </c>
      <c r="C39">
        <v>436.75</v>
      </c>
    </row>
    <row r="40" spans="2:3" x14ac:dyDescent="0.2">
      <c r="B40" s="1">
        <v>42044</v>
      </c>
      <c r="C40">
        <v>440.5</v>
      </c>
    </row>
    <row r="41" spans="2:3" x14ac:dyDescent="0.2">
      <c r="B41" s="1">
        <v>42045</v>
      </c>
      <c r="C41">
        <v>439.25</v>
      </c>
    </row>
    <row r="42" spans="2:3" x14ac:dyDescent="0.2">
      <c r="B42" s="1">
        <v>42046</v>
      </c>
      <c r="C42">
        <v>435.5</v>
      </c>
    </row>
    <row r="43" spans="2:3" x14ac:dyDescent="0.2">
      <c r="B43" s="1">
        <v>42047</v>
      </c>
      <c r="C43">
        <v>435.75</v>
      </c>
    </row>
    <row r="44" spans="2:3" x14ac:dyDescent="0.2">
      <c r="B44" s="1">
        <v>42048</v>
      </c>
      <c r="C44">
        <v>438</v>
      </c>
    </row>
    <row r="45" spans="2:3" x14ac:dyDescent="0.2">
      <c r="B45" s="1">
        <v>42052</v>
      </c>
      <c r="C45">
        <v>440.5</v>
      </c>
    </row>
    <row r="46" spans="2:3" x14ac:dyDescent="0.2">
      <c r="B46" s="1">
        <v>42053</v>
      </c>
      <c r="C46">
        <v>438.5</v>
      </c>
    </row>
    <row r="47" spans="2:3" x14ac:dyDescent="0.2">
      <c r="B47" s="1">
        <v>42054</v>
      </c>
      <c r="C47">
        <v>443</v>
      </c>
    </row>
    <row r="48" spans="2:3" x14ac:dyDescent="0.2">
      <c r="B48" s="1">
        <v>42055</v>
      </c>
      <c r="C48">
        <v>442.75</v>
      </c>
    </row>
    <row r="49" spans="2:3" x14ac:dyDescent="0.2">
      <c r="B49" s="1">
        <v>42058</v>
      </c>
      <c r="C49">
        <v>442</v>
      </c>
    </row>
    <row r="50" spans="2:3" x14ac:dyDescent="0.2">
      <c r="B50" s="1">
        <v>42059</v>
      </c>
      <c r="C50">
        <v>442.5</v>
      </c>
    </row>
    <row r="51" spans="2:3" x14ac:dyDescent="0.2">
      <c r="B51" s="1">
        <v>42060</v>
      </c>
      <c r="C51">
        <v>443.5</v>
      </c>
    </row>
    <row r="52" spans="2:3" x14ac:dyDescent="0.2">
      <c r="B52" s="1">
        <v>42061</v>
      </c>
      <c r="C52">
        <v>445</v>
      </c>
    </row>
    <row r="53" spans="2:3" x14ac:dyDescent="0.2">
      <c r="B53" s="1">
        <v>42062</v>
      </c>
      <c r="C53">
        <v>444.75</v>
      </c>
    </row>
    <row r="54" spans="2:3" x14ac:dyDescent="0.2">
      <c r="B54" s="1">
        <v>42065</v>
      </c>
      <c r="C54">
        <v>443.75</v>
      </c>
    </row>
    <row r="55" spans="2:3" x14ac:dyDescent="0.2">
      <c r="B55" s="1">
        <v>42066</v>
      </c>
      <c r="C55">
        <v>443.5</v>
      </c>
    </row>
    <row r="56" spans="2:3" x14ac:dyDescent="0.2">
      <c r="B56" s="1">
        <v>42067</v>
      </c>
      <c r="C56">
        <v>443.25</v>
      </c>
    </row>
    <row r="57" spans="2:3" x14ac:dyDescent="0.2">
      <c r="B57" s="1">
        <v>42068</v>
      </c>
      <c r="C57">
        <v>443.25</v>
      </c>
    </row>
    <row r="58" spans="2:3" x14ac:dyDescent="0.2">
      <c r="B58" s="1">
        <v>42069</v>
      </c>
      <c r="C58">
        <v>442.75</v>
      </c>
    </row>
    <row r="59" spans="2:3" x14ac:dyDescent="0.2">
      <c r="B59" s="1">
        <v>42072</v>
      </c>
      <c r="C59">
        <v>442.25</v>
      </c>
    </row>
    <row r="60" spans="2:3" x14ac:dyDescent="0.2">
      <c r="B60" s="1">
        <v>42073</v>
      </c>
      <c r="C60">
        <v>443.75</v>
      </c>
    </row>
    <row r="61" spans="2:3" x14ac:dyDescent="0.2">
      <c r="B61" s="1">
        <v>42074</v>
      </c>
      <c r="C61">
        <v>443.75</v>
      </c>
    </row>
    <row r="62" spans="2:3" x14ac:dyDescent="0.2">
      <c r="B62" s="1">
        <v>42075</v>
      </c>
      <c r="C62">
        <v>442</v>
      </c>
    </row>
    <row r="63" spans="2:3" x14ac:dyDescent="0.2">
      <c r="B63" s="1">
        <v>42076</v>
      </c>
      <c r="C63">
        <v>441.5</v>
      </c>
    </row>
    <row r="64" spans="2:3" x14ac:dyDescent="0.2">
      <c r="B64" s="1">
        <v>42079</v>
      </c>
      <c r="C64">
        <v>443</v>
      </c>
    </row>
    <row r="65" spans="2:3" x14ac:dyDescent="0.2">
      <c r="B65" s="1">
        <v>42080</v>
      </c>
      <c r="C65">
        <v>437.75</v>
      </c>
    </row>
    <row r="66" spans="2:3" x14ac:dyDescent="0.2">
      <c r="B66" s="1">
        <v>42081</v>
      </c>
      <c r="C66">
        <v>441</v>
      </c>
    </row>
    <row r="67" spans="2:3" x14ac:dyDescent="0.2">
      <c r="B67" s="1">
        <v>42082</v>
      </c>
      <c r="C67">
        <v>441.5</v>
      </c>
    </row>
    <row r="68" spans="2:3" x14ac:dyDescent="0.2">
      <c r="B68" s="1">
        <v>42083</v>
      </c>
      <c r="C68">
        <v>447.5</v>
      </c>
    </row>
    <row r="69" spans="2:3" x14ac:dyDescent="0.2">
      <c r="B69" s="1">
        <v>42086</v>
      </c>
      <c r="C69">
        <v>449.25</v>
      </c>
    </row>
    <row r="70" spans="2:3" x14ac:dyDescent="0.2">
      <c r="B70" s="1">
        <v>42087</v>
      </c>
      <c r="C70">
        <v>448.25</v>
      </c>
    </row>
    <row r="71" spans="2:3" x14ac:dyDescent="0.2">
      <c r="B71" s="1">
        <v>42088</v>
      </c>
      <c r="C71">
        <v>446.5</v>
      </c>
    </row>
    <row r="72" spans="2:3" x14ac:dyDescent="0.2">
      <c r="B72" s="1">
        <v>42089</v>
      </c>
      <c r="C72">
        <v>443</v>
      </c>
    </row>
    <row r="73" spans="2:3" x14ac:dyDescent="0.2">
      <c r="B73" s="1">
        <v>42090</v>
      </c>
      <c r="C73">
        <v>440.25</v>
      </c>
    </row>
    <row r="74" spans="2:3" x14ac:dyDescent="0.2">
      <c r="B74" s="1">
        <v>42093</v>
      </c>
      <c r="C74">
        <v>440.75</v>
      </c>
    </row>
    <row r="75" spans="2:3" x14ac:dyDescent="0.2">
      <c r="B75" s="1">
        <v>42094</v>
      </c>
      <c r="C75">
        <v>431.25</v>
      </c>
    </row>
    <row r="76" spans="2:3" x14ac:dyDescent="0.2">
      <c r="B76" s="1">
        <v>42095</v>
      </c>
      <c r="C76">
        <v>435.5</v>
      </c>
    </row>
    <row r="77" spans="2:3" x14ac:dyDescent="0.2">
      <c r="B77" s="1">
        <v>42096</v>
      </c>
      <c r="C77">
        <v>439.5</v>
      </c>
    </row>
    <row r="78" spans="2:3" x14ac:dyDescent="0.2">
      <c r="B78" s="1">
        <v>42100</v>
      </c>
      <c r="C78">
        <v>438.75</v>
      </c>
    </row>
    <row r="79" spans="2:3" x14ac:dyDescent="0.2">
      <c r="B79" s="1">
        <v>42101</v>
      </c>
      <c r="C79">
        <v>437.5</v>
      </c>
    </row>
    <row r="80" spans="2:3" x14ac:dyDescent="0.2">
      <c r="B80" s="1">
        <v>42102</v>
      </c>
      <c r="C80">
        <v>437</v>
      </c>
    </row>
    <row r="81" spans="2:3" x14ac:dyDescent="0.2">
      <c r="B81" s="1">
        <v>42103</v>
      </c>
      <c r="C81">
        <v>437.25</v>
      </c>
    </row>
    <row r="82" spans="2:3" x14ac:dyDescent="0.2">
      <c r="B82" s="1">
        <v>42104</v>
      </c>
      <c r="C82">
        <v>437.5</v>
      </c>
    </row>
    <row r="83" spans="2:3" x14ac:dyDescent="0.2">
      <c r="B83" s="1">
        <v>42107</v>
      </c>
      <c r="C83">
        <v>436</v>
      </c>
    </row>
    <row r="84" spans="2:3" x14ac:dyDescent="0.2">
      <c r="B84" s="1">
        <v>42108</v>
      </c>
      <c r="C84">
        <v>438.25</v>
      </c>
    </row>
    <row r="85" spans="2:3" x14ac:dyDescent="0.2">
      <c r="B85" s="1">
        <v>42109</v>
      </c>
      <c r="C85">
        <v>436.75</v>
      </c>
    </row>
    <row r="86" spans="2:3" x14ac:dyDescent="0.2">
      <c r="B86" s="1">
        <v>42110</v>
      </c>
      <c r="C86">
        <v>437</v>
      </c>
    </row>
    <row r="87" spans="2:3" x14ac:dyDescent="0.2">
      <c r="B87" s="1">
        <v>42111</v>
      </c>
      <c r="C87">
        <v>438.25</v>
      </c>
    </row>
    <row r="88" spans="2:3" x14ac:dyDescent="0.2">
      <c r="B88" s="1">
        <v>42114</v>
      </c>
      <c r="C88">
        <v>437.75</v>
      </c>
    </row>
    <row r="89" spans="2:3" x14ac:dyDescent="0.2">
      <c r="B89" s="1">
        <v>42115</v>
      </c>
      <c r="C89">
        <v>435.75</v>
      </c>
    </row>
    <row r="90" spans="2:3" x14ac:dyDescent="0.2">
      <c r="B90" s="1">
        <v>42116</v>
      </c>
      <c r="C90">
        <v>435.75</v>
      </c>
    </row>
    <row r="91" spans="2:3" x14ac:dyDescent="0.2">
      <c r="B91" s="1">
        <v>42117</v>
      </c>
      <c r="C91">
        <v>435.25</v>
      </c>
    </row>
    <row r="92" spans="2:3" x14ac:dyDescent="0.2">
      <c r="B92" s="1">
        <v>42118</v>
      </c>
      <c r="C92">
        <v>431</v>
      </c>
    </row>
    <row r="93" spans="2:3" x14ac:dyDescent="0.2">
      <c r="B93" s="1">
        <v>42121</v>
      </c>
      <c r="C93">
        <v>430</v>
      </c>
    </row>
    <row r="94" spans="2:3" x14ac:dyDescent="0.2">
      <c r="B94" s="1">
        <v>42122</v>
      </c>
      <c r="C94">
        <v>429.5</v>
      </c>
    </row>
    <row r="95" spans="2:3" x14ac:dyDescent="0.2">
      <c r="B95" s="1">
        <v>42123</v>
      </c>
      <c r="C95">
        <v>431.25</v>
      </c>
    </row>
    <row r="96" spans="2:3" x14ac:dyDescent="0.2">
      <c r="B96" s="1">
        <v>42124</v>
      </c>
      <c r="C96">
        <v>429</v>
      </c>
    </row>
    <row r="97" spans="2:3" x14ac:dyDescent="0.2">
      <c r="B97" s="1">
        <v>42125</v>
      </c>
      <c r="C97">
        <v>426.75</v>
      </c>
    </row>
    <row r="98" spans="2:3" x14ac:dyDescent="0.2">
      <c r="B98" s="1">
        <v>42128</v>
      </c>
      <c r="C98">
        <v>426.75</v>
      </c>
    </row>
    <row r="99" spans="2:3" x14ac:dyDescent="0.2">
      <c r="B99" s="1">
        <v>42129</v>
      </c>
      <c r="C99">
        <v>426.25</v>
      </c>
    </row>
    <row r="100" spans="2:3" x14ac:dyDescent="0.2">
      <c r="B100" s="1">
        <v>42130</v>
      </c>
      <c r="C100">
        <v>427.25</v>
      </c>
    </row>
    <row r="101" spans="2:3" x14ac:dyDescent="0.2">
      <c r="B101" s="1">
        <v>42131</v>
      </c>
      <c r="C101">
        <v>422.25</v>
      </c>
    </row>
    <row r="102" spans="2:3" x14ac:dyDescent="0.2">
      <c r="B102" s="1">
        <v>42132</v>
      </c>
      <c r="C102">
        <v>416.25</v>
      </c>
    </row>
    <row r="103" spans="2:3" x14ac:dyDescent="0.2">
      <c r="B103" s="1">
        <v>42135</v>
      </c>
      <c r="C103">
        <v>415.75</v>
      </c>
    </row>
    <row r="104" spans="2:3" x14ac:dyDescent="0.2">
      <c r="B104" s="1">
        <v>42136</v>
      </c>
      <c r="C104">
        <v>416.25</v>
      </c>
    </row>
    <row r="105" spans="2:3" x14ac:dyDescent="0.2">
      <c r="B105" s="1">
        <v>42137</v>
      </c>
      <c r="C105">
        <v>417</v>
      </c>
    </row>
    <row r="106" spans="2:3" x14ac:dyDescent="0.2">
      <c r="B106" s="1">
        <v>42138</v>
      </c>
      <c r="C106">
        <v>422</v>
      </c>
    </row>
    <row r="107" spans="2:3" x14ac:dyDescent="0.2">
      <c r="B107" s="1">
        <v>42139</v>
      </c>
      <c r="C107">
        <v>422.75</v>
      </c>
    </row>
    <row r="108" spans="2:3" x14ac:dyDescent="0.2">
      <c r="B108" s="1">
        <v>42142</v>
      </c>
      <c r="C108">
        <v>425</v>
      </c>
    </row>
    <row r="109" spans="2:3" x14ac:dyDescent="0.2">
      <c r="B109" s="1">
        <v>42143</v>
      </c>
      <c r="C109">
        <v>420.75</v>
      </c>
    </row>
    <row r="110" spans="2:3" x14ac:dyDescent="0.2">
      <c r="B110" s="1">
        <v>42144</v>
      </c>
      <c r="C110">
        <v>419.25</v>
      </c>
    </row>
    <row r="111" spans="2:3" x14ac:dyDescent="0.2">
      <c r="B111" s="1">
        <v>42145</v>
      </c>
      <c r="C111">
        <v>420</v>
      </c>
    </row>
    <row r="112" spans="2:3" x14ac:dyDescent="0.2">
      <c r="B112" s="1">
        <v>42146</v>
      </c>
      <c r="C112">
        <v>421.75</v>
      </c>
    </row>
    <row r="113" spans="2:3" x14ac:dyDescent="0.2">
      <c r="B113" s="1">
        <v>42150</v>
      </c>
      <c r="C113">
        <v>418.25</v>
      </c>
    </row>
    <row r="114" spans="2:3" x14ac:dyDescent="0.2">
      <c r="B114" s="1">
        <v>42151</v>
      </c>
      <c r="C114">
        <v>417.5</v>
      </c>
    </row>
    <row r="115" spans="2:3" x14ac:dyDescent="0.2">
      <c r="B115" s="1">
        <v>42152</v>
      </c>
      <c r="C115">
        <v>420.5</v>
      </c>
    </row>
    <row r="116" spans="2:3" x14ac:dyDescent="0.2">
      <c r="B116" s="1">
        <v>42153</v>
      </c>
      <c r="C116">
        <v>418.5</v>
      </c>
    </row>
    <row r="117" spans="2:3" x14ac:dyDescent="0.2">
      <c r="B117" s="1">
        <v>42156</v>
      </c>
      <c r="C117">
        <v>416.75</v>
      </c>
    </row>
    <row r="118" spans="2:3" x14ac:dyDescent="0.2">
      <c r="B118" s="1">
        <v>42157</v>
      </c>
      <c r="C118">
        <v>423</v>
      </c>
    </row>
    <row r="119" spans="2:3" x14ac:dyDescent="0.2">
      <c r="B119" s="1">
        <v>42158</v>
      </c>
      <c r="C119">
        <v>425.5</v>
      </c>
    </row>
    <row r="120" spans="2:3" x14ac:dyDescent="0.2">
      <c r="B120" s="1">
        <v>42159</v>
      </c>
      <c r="C120">
        <v>428.5</v>
      </c>
    </row>
    <row r="121" spans="2:3" x14ac:dyDescent="0.2">
      <c r="B121" s="1">
        <v>42160</v>
      </c>
      <c r="C121">
        <v>428</v>
      </c>
    </row>
    <row r="122" spans="2:3" x14ac:dyDescent="0.2">
      <c r="B122" s="1">
        <v>42163</v>
      </c>
      <c r="C122">
        <v>431.75</v>
      </c>
    </row>
    <row r="123" spans="2:3" x14ac:dyDescent="0.2">
      <c r="B123" s="1">
        <v>42164</v>
      </c>
      <c r="C123">
        <v>431</v>
      </c>
    </row>
    <row r="124" spans="2:3" x14ac:dyDescent="0.2">
      <c r="B124" s="1">
        <v>42165</v>
      </c>
      <c r="C124">
        <v>427.25</v>
      </c>
    </row>
    <row r="125" spans="2:3" x14ac:dyDescent="0.2">
      <c r="B125" s="1">
        <v>42166</v>
      </c>
      <c r="C125">
        <v>426.5</v>
      </c>
    </row>
    <row r="126" spans="2:3" x14ac:dyDescent="0.2">
      <c r="B126" s="1">
        <v>42167</v>
      </c>
      <c r="C126">
        <v>425.5</v>
      </c>
    </row>
    <row r="127" spans="2:3" x14ac:dyDescent="0.2">
      <c r="B127" s="1">
        <v>42170</v>
      </c>
      <c r="C127">
        <v>421.25</v>
      </c>
    </row>
    <row r="128" spans="2:3" x14ac:dyDescent="0.2">
      <c r="B128" s="1">
        <v>42171</v>
      </c>
      <c r="C128">
        <v>425</v>
      </c>
    </row>
    <row r="129" spans="2:3" x14ac:dyDescent="0.2">
      <c r="B129" s="1">
        <v>42172</v>
      </c>
      <c r="C129">
        <v>429</v>
      </c>
    </row>
    <row r="130" spans="2:3" x14ac:dyDescent="0.2">
      <c r="B130" s="1">
        <v>42173</v>
      </c>
      <c r="C130">
        <v>428.75</v>
      </c>
    </row>
    <row r="131" spans="2:3" x14ac:dyDescent="0.2">
      <c r="B131" s="1">
        <v>42174</v>
      </c>
      <c r="C131">
        <v>426.5</v>
      </c>
    </row>
    <row r="132" spans="2:3" x14ac:dyDescent="0.2">
      <c r="B132" s="1">
        <v>42177</v>
      </c>
      <c r="C132">
        <v>429.5</v>
      </c>
    </row>
    <row r="133" spans="2:3" x14ac:dyDescent="0.2">
      <c r="B133" s="1">
        <v>42178</v>
      </c>
      <c r="C133">
        <v>434</v>
      </c>
    </row>
    <row r="134" spans="2:3" x14ac:dyDescent="0.2">
      <c r="B134" s="1">
        <v>42179</v>
      </c>
      <c r="C134">
        <v>433.5</v>
      </c>
    </row>
    <row r="135" spans="2:3" x14ac:dyDescent="0.2">
      <c r="B135" s="1">
        <v>42180</v>
      </c>
      <c r="C135">
        <v>436.25</v>
      </c>
    </row>
    <row r="136" spans="2:3" x14ac:dyDescent="0.2">
      <c r="B136" s="1">
        <v>42181</v>
      </c>
      <c r="C136">
        <v>437</v>
      </c>
    </row>
    <row r="137" spans="2:3" x14ac:dyDescent="0.2">
      <c r="B137" s="1">
        <v>42184</v>
      </c>
      <c r="C137">
        <v>436.5</v>
      </c>
    </row>
    <row r="138" spans="2:3" x14ac:dyDescent="0.2">
      <c r="B138" s="1">
        <v>42185</v>
      </c>
      <c r="C138">
        <v>442.25</v>
      </c>
    </row>
    <row r="139" spans="2:3" x14ac:dyDescent="0.2">
      <c r="B139" s="1">
        <v>42186</v>
      </c>
      <c r="C139">
        <v>442.5</v>
      </c>
    </row>
    <row r="140" spans="2:3" x14ac:dyDescent="0.2">
      <c r="B140" s="1">
        <v>42187</v>
      </c>
      <c r="C140">
        <v>444.75</v>
      </c>
    </row>
    <row r="141" spans="2:3" x14ac:dyDescent="0.2">
      <c r="B141" s="1">
        <v>42191</v>
      </c>
      <c r="C141">
        <v>445</v>
      </c>
    </row>
    <row r="142" spans="2:3" x14ac:dyDescent="0.2">
      <c r="B142" s="1">
        <v>42192</v>
      </c>
      <c r="C142">
        <v>439</v>
      </c>
    </row>
    <row r="143" spans="2:3" x14ac:dyDescent="0.2">
      <c r="B143" s="1">
        <v>42193</v>
      </c>
      <c r="C143">
        <v>440.25</v>
      </c>
    </row>
    <row r="144" spans="2:3" x14ac:dyDescent="0.2">
      <c r="B144" s="1">
        <v>42194</v>
      </c>
      <c r="C144">
        <v>443</v>
      </c>
    </row>
    <row r="145" spans="2:3" x14ac:dyDescent="0.2">
      <c r="B145" s="1">
        <v>42195</v>
      </c>
      <c r="C145">
        <v>441.75</v>
      </c>
    </row>
    <row r="146" spans="2:3" x14ac:dyDescent="0.2">
      <c r="B146" s="1">
        <v>42198</v>
      </c>
      <c r="C146">
        <v>444.5</v>
      </c>
    </row>
    <row r="147" spans="2:3" x14ac:dyDescent="0.2">
      <c r="B147" s="1">
        <v>42199</v>
      </c>
      <c r="C147">
        <v>439.5</v>
      </c>
    </row>
    <row r="148" spans="2:3" x14ac:dyDescent="0.2">
      <c r="B148" s="1">
        <v>42200</v>
      </c>
      <c r="C148">
        <v>440.25</v>
      </c>
    </row>
    <row r="149" spans="2:3" x14ac:dyDescent="0.2">
      <c r="B149" s="1">
        <v>42201</v>
      </c>
      <c r="C149">
        <v>439.75</v>
      </c>
    </row>
    <row r="150" spans="2:3" x14ac:dyDescent="0.2">
      <c r="B150" s="1">
        <v>42202</v>
      </c>
      <c r="C150">
        <v>433.75</v>
      </c>
    </row>
    <row r="151" spans="2:3" x14ac:dyDescent="0.2">
      <c r="B151" s="1">
        <v>42205</v>
      </c>
      <c r="C151">
        <v>428.75</v>
      </c>
    </row>
    <row r="152" spans="2:3" x14ac:dyDescent="0.2">
      <c r="B152" s="1">
        <v>42206</v>
      </c>
      <c r="C152">
        <v>432</v>
      </c>
    </row>
    <row r="153" spans="2:3" x14ac:dyDescent="0.2">
      <c r="B153" s="1">
        <v>42207</v>
      </c>
      <c r="C153">
        <v>429.5</v>
      </c>
    </row>
    <row r="154" spans="2:3" x14ac:dyDescent="0.2">
      <c r="B154" s="1">
        <v>42208</v>
      </c>
      <c r="C154">
        <v>428.25</v>
      </c>
    </row>
    <row r="155" spans="2:3" x14ac:dyDescent="0.2">
      <c r="B155" s="1">
        <v>42209</v>
      </c>
      <c r="C155">
        <v>425.25</v>
      </c>
    </row>
    <row r="156" spans="2:3" x14ac:dyDescent="0.2">
      <c r="B156" s="1">
        <v>42212</v>
      </c>
      <c r="C156">
        <v>421.5</v>
      </c>
    </row>
    <row r="157" spans="2:3" x14ac:dyDescent="0.2">
      <c r="B157" s="1">
        <v>42213</v>
      </c>
      <c r="C157">
        <v>425.75</v>
      </c>
    </row>
    <row r="158" spans="2:3" x14ac:dyDescent="0.2">
      <c r="B158" s="1">
        <v>42214</v>
      </c>
      <c r="C158">
        <v>424.25</v>
      </c>
    </row>
    <row r="159" spans="2:3" x14ac:dyDescent="0.2">
      <c r="B159" s="1">
        <v>42215</v>
      </c>
      <c r="C159">
        <v>428.25</v>
      </c>
    </row>
    <row r="160" spans="2:3" x14ac:dyDescent="0.2">
      <c r="B160" s="1">
        <v>42216</v>
      </c>
      <c r="C160">
        <v>426.75</v>
      </c>
    </row>
    <row r="161" spans="2:3" x14ac:dyDescent="0.2">
      <c r="B161" s="1">
        <v>42219</v>
      </c>
      <c r="C161">
        <v>423</v>
      </c>
    </row>
    <row r="162" spans="2:3" x14ac:dyDescent="0.2">
      <c r="B162" s="1">
        <v>42220</v>
      </c>
      <c r="C162">
        <v>425.5</v>
      </c>
    </row>
    <row r="163" spans="2:3" x14ac:dyDescent="0.2">
      <c r="B163" s="1">
        <v>42221</v>
      </c>
      <c r="C163">
        <v>427</v>
      </c>
    </row>
    <row r="164" spans="2:3" x14ac:dyDescent="0.2">
      <c r="B164" s="1">
        <v>42222</v>
      </c>
      <c r="C164">
        <v>425</v>
      </c>
    </row>
    <row r="165" spans="2:3" x14ac:dyDescent="0.2">
      <c r="B165" s="1">
        <v>42223</v>
      </c>
      <c r="C165">
        <v>427.25</v>
      </c>
    </row>
    <row r="166" spans="2:3" x14ac:dyDescent="0.2">
      <c r="B166" s="1">
        <v>42226</v>
      </c>
      <c r="C166">
        <v>438.75</v>
      </c>
    </row>
    <row r="167" spans="2:3" x14ac:dyDescent="0.2">
      <c r="B167" s="1">
        <v>42227</v>
      </c>
      <c r="C167">
        <v>426.75</v>
      </c>
    </row>
    <row r="168" spans="2:3" x14ac:dyDescent="0.2">
      <c r="B168" s="1">
        <v>42228</v>
      </c>
      <c r="C168">
        <v>423.75</v>
      </c>
    </row>
    <row r="169" spans="2:3" x14ac:dyDescent="0.2">
      <c r="B169" s="1">
        <v>42229</v>
      </c>
      <c r="C169">
        <v>435.5</v>
      </c>
    </row>
    <row r="170" spans="2:3" x14ac:dyDescent="0.2">
      <c r="B170" s="1">
        <v>42230</v>
      </c>
      <c r="C170">
        <v>434.75</v>
      </c>
    </row>
    <row r="171" spans="2:3" x14ac:dyDescent="0.2">
      <c r="B171" s="1">
        <v>42233</v>
      </c>
      <c r="C171">
        <v>434.75</v>
      </c>
    </row>
    <row r="172" spans="2:3" x14ac:dyDescent="0.2">
      <c r="B172" s="1">
        <v>42234</v>
      </c>
      <c r="C172">
        <v>435</v>
      </c>
    </row>
    <row r="173" spans="2:3" x14ac:dyDescent="0.2">
      <c r="B173" s="1">
        <v>42235</v>
      </c>
      <c r="C173">
        <v>432.25</v>
      </c>
    </row>
    <row r="174" spans="2:3" x14ac:dyDescent="0.2">
      <c r="B174" s="1">
        <v>42236</v>
      </c>
      <c r="C174">
        <v>435.75</v>
      </c>
    </row>
    <row r="175" spans="2:3" x14ac:dyDescent="0.2">
      <c r="B175" s="1">
        <v>42237</v>
      </c>
      <c r="C175">
        <v>430.5</v>
      </c>
    </row>
    <row r="176" spans="2:3" x14ac:dyDescent="0.2">
      <c r="B176" s="1">
        <v>42240</v>
      </c>
      <c r="C176">
        <v>434.25</v>
      </c>
    </row>
    <row r="177" spans="2:3" x14ac:dyDescent="0.2">
      <c r="B177" s="1">
        <v>42241</v>
      </c>
      <c r="C177">
        <v>429.75</v>
      </c>
    </row>
    <row r="178" spans="2:3" x14ac:dyDescent="0.2">
      <c r="B178" s="1">
        <v>42242</v>
      </c>
      <c r="C178">
        <v>427.25</v>
      </c>
    </row>
    <row r="179" spans="2:3" x14ac:dyDescent="0.2">
      <c r="B179" s="1">
        <v>42243</v>
      </c>
      <c r="C179">
        <v>430.75</v>
      </c>
    </row>
    <row r="180" spans="2:3" x14ac:dyDescent="0.2">
      <c r="B180" s="1">
        <v>42244</v>
      </c>
      <c r="C180">
        <v>430.5</v>
      </c>
    </row>
    <row r="181" spans="2:3" x14ac:dyDescent="0.2">
      <c r="B181" s="1">
        <v>42247</v>
      </c>
      <c r="C181">
        <v>431.5</v>
      </c>
    </row>
    <row r="182" spans="2:3" x14ac:dyDescent="0.2">
      <c r="B182" s="1">
        <v>42248</v>
      </c>
      <c r="C182">
        <v>424.75</v>
      </c>
    </row>
    <row r="183" spans="2:3" x14ac:dyDescent="0.2">
      <c r="B183" s="1">
        <v>42249</v>
      </c>
      <c r="C183">
        <v>423.25</v>
      </c>
    </row>
    <row r="184" spans="2:3" x14ac:dyDescent="0.2">
      <c r="B184" s="1">
        <v>42250</v>
      </c>
      <c r="C184">
        <v>420.25</v>
      </c>
    </row>
    <row r="185" spans="2:3" x14ac:dyDescent="0.2">
      <c r="B185" s="1">
        <v>42251</v>
      </c>
      <c r="C185">
        <v>421</v>
      </c>
    </row>
    <row r="186" spans="2:3" x14ac:dyDescent="0.2">
      <c r="B186" s="1">
        <v>42255</v>
      </c>
      <c r="C186">
        <v>423.75</v>
      </c>
    </row>
    <row r="187" spans="2:3" x14ac:dyDescent="0.2">
      <c r="B187" s="1">
        <v>42256</v>
      </c>
      <c r="C187">
        <v>424.5</v>
      </c>
    </row>
    <row r="188" spans="2:3" x14ac:dyDescent="0.2">
      <c r="B188" s="1">
        <v>42257</v>
      </c>
      <c r="C188">
        <v>428.5</v>
      </c>
    </row>
    <row r="189" spans="2:3" x14ac:dyDescent="0.2">
      <c r="B189" s="1">
        <v>42258</v>
      </c>
      <c r="C189">
        <v>437.25</v>
      </c>
    </row>
    <row r="190" spans="2:3" x14ac:dyDescent="0.2">
      <c r="B190" s="1">
        <v>42261</v>
      </c>
      <c r="C190">
        <v>436</v>
      </c>
    </row>
    <row r="191" spans="2:3" x14ac:dyDescent="0.2">
      <c r="B191" s="1">
        <v>42262</v>
      </c>
      <c r="C191">
        <v>432.25</v>
      </c>
    </row>
    <row r="192" spans="2:3" x14ac:dyDescent="0.2">
      <c r="B192" s="1">
        <v>42263</v>
      </c>
      <c r="C192">
        <v>430.25</v>
      </c>
    </row>
    <row r="193" spans="2:3" x14ac:dyDescent="0.2">
      <c r="B193" s="1">
        <v>42264</v>
      </c>
      <c r="C193">
        <v>427.5</v>
      </c>
    </row>
    <row r="194" spans="2:3" x14ac:dyDescent="0.2">
      <c r="B194" s="1">
        <v>42265</v>
      </c>
      <c r="C194">
        <v>427.75</v>
      </c>
    </row>
    <row r="195" spans="2:3" x14ac:dyDescent="0.2">
      <c r="B195" s="1">
        <v>42268</v>
      </c>
      <c r="C195">
        <v>431</v>
      </c>
    </row>
    <row r="196" spans="2:3" x14ac:dyDescent="0.2">
      <c r="B196" s="1">
        <v>42269</v>
      </c>
      <c r="C196">
        <v>426.75</v>
      </c>
    </row>
    <row r="197" spans="2:3" x14ac:dyDescent="0.2">
      <c r="B197" s="1">
        <v>42270</v>
      </c>
      <c r="C197">
        <v>428.75</v>
      </c>
    </row>
    <row r="198" spans="2:3" x14ac:dyDescent="0.2">
      <c r="B198" s="1">
        <v>42271</v>
      </c>
      <c r="C198">
        <v>428.25</v>
      </c>
    </row>
    <row r="199" spans="2:3" x14ac:dyDescent="0.2">
      <c r="B199" s="1">
        <v>42272</v>
      </c>
      <c r="C199">
        <v>430.5</v>
      </c>
    </row>
    <row r="200" spans="2:3" x14ac:dyDescent="0.2">
      <c r="B200" s="1">
        <v>42275</v>
      </c>
      <c r="C200">
        <v>430.25</v>
      </c>
    </row>
    <row r="201" spans="2:3" x14ac:dyDescent="0.2">
      <c r="B201" s="1">
        <v>42276</v>
      </c>
      <c r="C201">
        <v>431.5</v>
      </c>
    </row>
    <row r="202" spans="2:3" x14ac:dyDescent="0.2">
      <c r="B202" s="1">
        <v>42277</v>
      </c>
      <c r="C202">
        <v>432.25</v>
      </c>
    </row>
    <row r="203" spans="2:3" x14ac:dyDescent="0.2">
      <c r="B203" s="1">
        <v>42278</v>
      </c>
      <c r="C203">
        <v>431.75</v>
      </c>
    </row>
    <row r="204" spans="2:3" x14ac:dyDescent="0.2">
      <c r="B204" s="1">
        <v>42279</v>
      </c>
      <c r="C204">
        <v>430.75</v>
      </c>
    </row>
    <row r="205" spans="2:3" x14ac:dyDescent="0.2">
      <c r="B205" s="1">
        <v>42282</v>
      </c>
      <c r="C205">
        <v>435</v>
      </c>
    </row>
    <row r="206" spans="2:3" x14ac:dyDescent="0.2">
      <c r="B206" s="1">
        <v>42283</v>
      </c>
      <c r="C206">
        <v>438.75</v>
      </c>
    </row>
    <row r="207" spans="2:3" x14ac:dyDescent="0.2">
      <c r="B207" s="1">
        <v>42284</v>
      </c>
      <c r="C207">
        <v>438</v>
      </c>
    </row>
    <row r="208" spans="2:3" x14ac:dyDescent="0.2">
      <c r="B208" s="1">
        <v>42285</v>
      </c>
      <c r="C208">
        <v>433.5</v>
      </c>
    </row>
    <row r="209" spans="2:3" x14ac:dyDescent="0.2">
      <c r="B209" s="1">
        <v>42286</v>
      </c>
      <c r="C209">
        <v>430.5</v>
      </c>
    </row>
    <row r="210" spans="2:3" x14ac:dyDescent="0.2">
      <c r="B210" s="1">
        <v>42289</v>
      </c>
      <c r="C210">
        <v>429.25</v>
      </c>
    </row>
    <row r="211" spans="2:3" x14ac:dyDescent="0.2">
      <c r="B211" s="1">
        <v>42290</v>
      </c>
      <c r="C211">
        <v>431.75</v>
      </c>
    </row>
    <row r="212" spans="2:3" x14ac:dyDescent="0.2">
      <c r="B212" s="1">
        <v>42291</v>
      </c>
      <c r="C212">
        <v>429.5</v>
      </c>
    </row>
    <row r="213" spans="2:3" x14ac:dyDescent="0.2">
      <c r="B213" s="1">
        <v>42292</v>
      </c>
      <c r="C213">
        <v>428.25</v>
      </c>
    </row>
    <row r="214" spans="2:3" x14ac:dyDescent="0.2">
      <c r="B214" s="1">
        <v>42293</v>
      </c>
      <c r="C214">
        <v>428.75</v>
      </c>
    </row>
    <row r="215" spans="2:3" x14ac:dyDescent="0.2">
      <c r="B215" s="1">
        <v>42296</v>
      </c>
      <c r="C215">
        <v>428.5</v>
      </c>
    </row>
    <row r="216" spans="2:3" x14ac:dyDescent="0.2">
      <c r="B216" s="1">
        <v>42297</v>
      </c>
      <c r="C216">
        <v>430</v>
      </c>
    </row>
    <row r="217" spans="2:3" x14ac:dyDescent="0.2">
      <c r="B217" s="1">
        <v>42298</v>
      </c>
      <c r="C217">
        <v>430.75</v>
      </c>
    </row>
    <row r="218" spans="2:3" x14ac:dyDescent="0.2">
      <c r="B218" s="1">
        <v>42299</v>
      </c>
      <c r="C218">
        <v>429.75</v>
      </c>
    </row>
    <row r="219" spans="2:3" x14ac:dyDescent="0.2">
      <c r="B219" s="1">
        <v>42300</v>
      </c>
      <c r="C219">
        <v>430</v>
      </c>
    </row>
    <row r="220" spans="2:3" x14ac:dyDescent="0.2">
      <c r="B220" s="1">
        <v>42303</v>
      </c>
      <c r="C220">
        <v>434.25</v>
      </c>
    </row>
    <row r="221" spans="2:3" x14ac:dyDescent="0.2">
      <c r="B221" s="1">
        <v>42304</v>
      </c>
      <c r="C221">
        <v>432</v>
      </c>
    </row>
    <row r="222" spans="2:3" x14ac:dyDescent="0.2">
      <c r="B222" s="1">
        <v>42305</v>
      </c>
      <c r="C222">
        <v>429.75</v>
      </c>
    </row>
    <row r="223" spans="2:3" x14ac:dyDescent="0.2">
      <c r="B223" s="1">
        <v>42306</v>
      </c>
      <c r="C223">
        <v>433</v>
      </c>
    </row>
    <row r="224" spans="2:3" x14ac:dyDescent="0.2">
      <c r="B224" s="1">
        <v>42307</v>
      </c>
      <c r="C224">
        <v>434.5</v>
      </c>
    </row>
    <row r="225" spans="2:3" x14ac:dyDescent="0.2">
      <c r="B225" s="1">
        <v>42310</v>
      </c>
      <c r="C225">
        <v>430.25</v>
      </c>
    </row>
    <row r="226" spans="2:3" x14ac:dyDescent="0.2">
      <c r="B226" s="1">
        <v>42311</v>
      </c>
      <c r="C226">
        <v>433.5</v>
      </c>
    </row>
    <row r="227" spans="2:3" x14ac:dyDescent="0.2">
      <c r="B227" s="1">
        <v>42312</v>
      </c>
      <c r="C227">
        <v>433.5</v>
      </c>
    </row>
    <row r="228" spans="2:3" x14ac:dyDescent="0.2">
      <c r="B228" s="1">
        <v>42313</v>
      </c>
      <c r="C228">
        <v>429.25</v>
      </c>
    </row>
    <row r="229" spans="2:3" x14ac:dyDescent="0.2">
      <c r="B229" s="1">
        <v>42314</v>
      </c>
      <c r="C229">
        <v>427.25</v>
      </c>
    </row>
    <row r="230" spans="2:3" x14ac:dyDescent="0.2">
      <c r="B230" s="1">
        <v>42317</v>
      </c>
      <c r="C230">
        <v>423.25</v>
      </c>
    </row>
    <row r="231" spans="2:3" x14ac:dyDescent="0.2">
      <c r="B231" s="1">
        <v>42318</v>
      </c>
      <c r="C231">
        <v>421.5</v>
      </c>
    </row>
    <row r="232" spans="2:3" x14ac:dyDescent="0.2">
      <c r="B232" s="1">
        <v>42319</v>
      </c>
      <c r="C232">
        <v>421.75</v>
      </c>
    </row>
    <row r="233" spans="2:3" x14ac:dyDescent="0.2">
      <c r="B233" s="1">
        <v>42320</v>
      </c>
      <c r="C233">
        <v>421.75</v>
      </c>
    </row>
    <row r="234" spans="2:3" x14ac:dyDescent="0.2">
      <c r="B234" s="1">
        <v>42321</v>
      </c>
      <c r="C234">
        <v>419.5</v>
      </c>
    </row>
    <row r="235" spans="2:3" x14ac:dyDescent="0.2">
      <c r="B235" s="1">
        <v>42324</v>
      </c>
      <c r="C235">
        <v>420.75</v>
      </c>
    </row>
    <row r="236" spans="2:3" x14ac:dyDescent="0.2">
      <c r="B236" s="1">
        <v>42325</v>
      </c>
      <c r="C236">
        <v>422.75</v>
      </c>
    </row>
    <row r="237" spans="2:3" x14ac:dyDescent="0.2">
      <c r="B237" s="1">
        <v>42326</v>
      </c>
      <c r="C237">
        <v>420.75</v>
      </c>
    </row>
    <row r="238" spans="2:3" x14ac:dyDescent="0.2">
      <c r="B238" s="1">
        <v>42327</v>
      </c>
      <c r="C238">
        <v>421</v>
      </c>
    </row>
    <row r="239" spans="2:3" x14ac:dyDescent="0.2">
      <c r="B239" s="1">
        <v>42328</v>
      </c>
      <c r="C239">
        <v>421.5</v>
      </c>
    </row>
    <row r="240" spans="2:3" x14ac:dyDescent="0.2">
      <c r="B240" s="1">
        <v>42331</v>
      </c>
      <c r="C240">
        <v>425</v>
      </c>
    </row>
    <row r="241" spans="2:3" x14ac:dyDescent="0.2">
      <c r="B241" s="1">
        <v>42332</v>
      </c>
      <c r="C241">
        <v>424.75</v>
      </c>
    </row>
    <row r="242" spans="2:3" x14ac:dyDescent="0.2">
      <c r="B242" s="1">
        <v>42333</v>
      </c>
      <c r="C242">
        <v>426.25</v>
      </c>
    </row>
    <row r="243" spans="2:3" x14ac:dyDescent="0.2">
      <c r="B243" s="1">
        <v>42335</v>
      </c>
      <c r="C243">
        <v>423.5</v>
      </c>
    </row>
    <row r="244" spans="2:3" x14ac:dyDescent="0.2">
      <c r="B244" s="1">
        <v>42338</v>
      </c>
      <c r="C244">
        <v>426.5</v>
      </c>
    </row>
    <row r="245" spans="2:3" x14ac:dyDescent="0.2">
      <c r="B245" s="1">
        <v>42339</v>
      </c>
      <c r="C245">
        <v>428</v>
      </c>
    </row>
    <row r="246" spans="2:3" x14ac:dyDescent="0.2">
      <c r="B246" s="1">
        <v>42340</v>
      </c>
      <c r="C246">
        <v>427</v>
      </c>
    </row>
    <row r="247" spans="2:3" x14ac:dyDescent="0.2">
      <c r="B247" s="1">
        <v>42341</v>
      </c>
      <c r="C247">
        <v>434.25</v>
      </c>
    </row>
    <row r="248" spans="2:3" x14ac:dyDescent="0.2">
      <c r="B248" s="1">
        <v>42342</v>
      </c>
      <c r="C248">
        <v>436</v>
      </c>
    </row>
    <row r="249" spans="2:3" x14ac:dyDescent="0.2">
      <c r="B249" s="1">
        <v>42345</v>
      </c>
      <c r="C249">
        <v>426.75</v>
      </c>
    </row>
    <row r="250" spans="2:3" x14ac:dyDescent="0.2">
      <c r="B250" s="1">
        <v>42346</v>
      </c>
      <c r="C250">
        <v>427.75</v>
      </c>
    </row>
    <row r="251" spans="2:3" x14ac:dyDescent="0.2">
      <c r="B251" s="1">
        <v>42347</v>
      </c>
      <c r="C251">
        <v>427.75</v>
      </c>
    </row>
    <row r="252" spans="2:3" x14ac:dyDescent="0.2">
      <c r="B252" s="1">
        <v>42348</v>
      </c>
      <c r="C252">
        <v>430.75</v>
      </c>
    </row>
    <row r="253" spans="2:3" x14ac:dyDescent="0.2">
      <c r="B253" s="1">
        <v>42349</v>
      </c>
      <c r="C253">
        <v>428</v>
      </c>
    </row>
    <row r="254" spans="2:3" x14ac:dyDescent="0.2">
      <c r="B254" s="1">
        <v>42352</v>
      </c>
      <c r="C254">
        <v>430.25</v>
      </c>
    </row>
    <row r="255" spans="2:3" x14ac:dyDescent="0.2">
      <c r="B255" s="1">
        <v>42353</v>
      </c>
      <c r="C255">
        <v>429</v>
      </c>
    </row>
    <row r="256" spans="2:3" x14ac:dyDescent="0.2">
      <c r="B256" s="1">
        <v>42354</v>
      </c>
      <c r="C256">
        <v>425.25</v>
      </c>
    </row>
    <row r="257" spans="2:3" x14ac:dyDescent="0.2">
      <c r="B257" s="1">
        <v>42355</v>
      </c>
      <c r="C257">
        <v>429</v>
      </c>
    </row>
    <row r="258" spans="2:3" x14ac:dyDescent="0.2">
      <c r="B258" s="1">
        <v>42356</v>
      </c>
      <c r="C258">
        <v>428.25</v>
      </c>
    </row>
    <row r="259" spans="2:3" x14ac:dyDescent="0.2">
      <c r="B259" s="1">
        <v>42359</v>
      </c>
      <c r="C259">
        <v>428</v>
      </c>
    </row>
    <row r="260" spans="2:3" x14ac:dyDescent="0.2">
      <c r="B260" s="1">
        <v>42360</v>
      </c>
      <c r="C260">
        <v>423.5</v>
      </c>
    </row>
    <row r="261" spans="2:3" x14ac:dyDescent="0.2">
      <c r="B261" s="1">
        <v>42361</v>
      </c>
      <c r="C261">
        <v>423.25</v>
      </c>
    </row>
    <row r="262" spans="2:3" x14ac:dyDescent="0.2">
      <c r="B262" s="1">
        <v>42362</v>
      </c>
      <c r="C262">
        <v>423</v>
      </c>
    </row>
    <row r="263" spans="2:3" x14ac:dyDescent="0.2">
      <c r="B263" s="1">
        <v>42366</v>
      </c>
      <c r="C263">
        <v>421.5</v>
      </c>
    </row>
    <row r="264" spans="2:3" x14ac:dyDescent="0.2">
      <c r="B264" s="1">
        <v>42367</v>
      </c>
      <c r="C264">
        <v>422.75</v>
      </c>
    </row>
    <row r="265" spans="2:3" x14ac:dyDescent="0.2">
      <c r="B265" s="1">
        <v>42368</v>
      </c>
      <c r="C265">
        <v>420</v>
      </c>
    </row>
    <row r="266" spans="2:3" x14ac:dyDescent="0.2">
      <c r="B266" s="1">
        <v>42369</v>
      </c>
      <c r="C266">
        <v>418.75</v>
      </c>
    </row>
    <row r="267" spans="2:3" x14ac:dyDescent="0.2">
      <c r="B267" s="1">
        <v>42373</v>
      </c>
      <c r="C267">
        <v>415</v>
      </c>
    </row>
    <row r="268" spans="2:3" x14ac:dyDescent="0.2">
      <c r="B268" s="1">
        <v>42374</v>
      </c>
      <c r="C268">
        <v>415</v>
      </c>
    </row>
    <row r="269" spans="2:3" x14ac:dyDescent="0.2">
      <c r="B269" s="1">
        <v>42375</v>
      </c>
      <c r="C269">
        <v>414.75</v>
      </c>
    </row>
    <row r="270" spans="2:3" x14ac:dyDescent="0.2">
      <c r="B270" s="1">
        <v>42376</v>
      </c>
      <c r="C270">
        <v>415.25</v>
      </c>
    </row>
    <row r="271" spans="2:3" x14ac:dyDescent="0.2">
      <c r="B271" s="1">
        <v>42377</v>
      </c>
      <c r="C271">
        <v>417.75</v>
      </c>
    </row>
    <row r="272" spans="2:3" x14ac:dyDescent="0.2">
      <c r="B272" s="1">
        <v>42380</v>
      </c>
      <c r="C272">
        <v>415.25</v>
      </c>
    </row>
    <row r="273" spans="2:3" x14ac:dyDescent="0.2">
      <c r="B273" s="1">
        <v>42381</v>
      </c>
      <c r="C273">
        <v>417.5</v>
      </c>
    </row>
    <row r="274" spans="2:3" x14ac:dyDescent="0.2">
      <c r="B274" s="1">
        <v>42382</v>
      </c>
      <c r="C274">
        <v>416.75</v>
      </c>
    </row>
    <row r="275" spans="2:3" x14ac:dyDescent="0.2">
      <c r="B275" s="1">
        <v>42383</v>
      </c>
      <c r="C275">
        <v>415.5</v>
      </c>
    </row>
    <row r="276" spans="2:3" x14ac:dyDescent="0.2">
      <c r="B276" s="1">
        <v>42384</v>
      </c>
      <c r="C276">
        <v>418</v>
      </c>
    </row>
    <row r="277" spans="2:3" x14ac:dyDescent="0.2">
      <c r="B277" s="1">
        <v>42388</v>
      </c>
      <c r="C277">
        <v>420.25</v>
      </c>
    </row>
    <row r="278" spans="2:3" x14ac:dyDescent="0.2">
      <c r="B278" s="1">
        <v>42389</v>
      </c>
      <c r="C278">
        <v>420.25</v>
      </c>
    </row>
    <row r="279" spans="2:3" x14ac:dyDescent="0.2">
      <c r="B279" s="1">
        <v>42390</v>
      </c>
      <c r="C279">
        <v>419.5</v>
      </c>
    </row>
    <row r="280" spans="2:3" x14ac:dyDescent="0.2">
      <c r="B280" s="1">
        <v>42391</v>
      </c>
      <c r="C280">
        <v>421</v>
      </c>
    </row>
    <row r="281" spans="2:3" x14ac:dyDescent="0.2">
      <c r="B281" s="1">
        <v>42394</v>
      </c>
      <c r="C281">
        <v>421.25</v>
      </c>
    </row>
    <row r="282" spans="2:3" x14ac:dyDescent="0.2">
      <c r="B282" s="1">
        <v>42395</v>
      </c>
      <c r="C282">
        <v>421.25</v>
      </c>
    </row>
    <row r="283" spans="2:3" x14ac:dyDescent="0.2">
      <c r="B283" s="1">
        <v>42396</v>
      </c>
      <c r="C283">
        <v>419.75</v>
      </c>
    </row>
    <row r="284" spans="2:3" x14ac:dyDescent="0.2">
      <c r="B284" s="1">
        <v>42397</v>
      </c>
      <c r="C284">
        <v>417</v>
      </c>
    </row>
    <row r="285" spans="2:3" x14ac:dyDescent="0.2">
      <c r="B285" s="1">
        <v>42398</v>
      </c>
      <c r="C285">
        <v>421.75</v>
      </c>
    </row>
    <row r="286" spans="2:3" x14ac:dyDescent="0.2">
      <c r="B286" s="1">
        <v>42401</v>
      </c>
      <c r="C286">
        <v>419.5</v>
      </c>
    </row>
    <row r="287" spans="2:3" x14ac:dyDescent="0.2">
      <c r="B287" s="1">
        <v>42402</v>
      </c>
      <c r="C287">
        <v>419.25</v>
      </c>
    </row>
    <row r="288" spans="2:3" x14ac:dyDescent="0.2">
      <c r="B288" s="1">
        <v>42403</v>
      </c>
      <c r="C288">
        <v>416.75</v>
      </c>
    </row>
    <row r="289" spans="2:3" x14ac:dyDescent="0.2">
      <c r="B289" s="1">
        <v>42404</v>
      </c>
      <c r="C289">
        <v>415</v>
      </c>
    </row>
    <row r="290" spans="2:3" x14ac:dyDescent="0.2">
      <c r="B290" s="1">
        <v>42405</v>
      </c>
      <c r="C290">
        <v>413.75</v>
      </c>
    </row>
    <row r="291" spans="2:3" x14ac:dyDescent="0.2">
      <c r="B291" s="1">
        <v>42408</v>
      </c>
      <c r="C291">
        <v>410.5</v>
      </c>
    </row>
    <row r="292" spans="2:3" x14ac:dyDescent="0.2">
      <c r="B292" s="1">
        <v>42409</v>
      </c>
      <c r="C292">
        <v>408.75</v>
      </c>
    </row>
    <row r="293" spans="2:3" x14ac:dyDescent="0.2">
      <c r="B293" s="1">
        <v>42410</v>
      </c>
      <c r="C293">
        <v>408</v>
      </c>
    </row>
    <row r="294" spans="2:3" x14ac:dyDescent="0.2">
      <c r="B294" s="1">
        <v>42411</v>
      </c>
      <c r="C294">
        <v>410</v>
      </c>
    </row>
    <row r="295" spans="2:3" x14ac:dyDescent="0.2">
      <c r="B295" s="1">
        <v>42412</v>
      </c>
      <c r="C295">
        <v>412</v>
      </c>
    </row>
    <row r="296" spans="2:3" x14ac:dyDescent="0.2">
      <c r="B296" s="1">
        <v>42416</v>
      </c>
      <c r="C296">
        <v>411.5</v>
      </c>
    </row>
    <row r="297" spans="2:3" x14ac:dyDescent="0.2">
      <c r="B297" s="1">
        <v>42417</v>
      </c>
      <c r="C297">
        <v>414.75</v>
      </c>
    </row>
    <row r="298" spans="2:3" x14ac:dyDescent="0.2">
      <c r="B298" s="1">
        <v>42418</v>
      </c>
      <c r="C298">
        <v>412</v>
      </c>
    </row>
    <row r="299" spans="2:3" x14ac:dyDescent="0.2">
      <c r="B299" s="1">
        <v>42419</v>
      </c>
      <c r="C299">
        <v>411.75</v>
      </c>
    </row>
    <row r="300" spans="2:3" x14ac:dyDescent="0.2">
      <c r="B300" s="1">
        <v>42422</v>
      </c>
      <c r="C300">
        <v>414.75</v>
      </c>
    </row>
    <row r="301" spans="2:3" x14ac:dyDescent="0.2">
      <c r="B301" s="1">
        <v>42423</v>
      </c>
      <c r="C301">
        <v>410.75</v>
      </c>
    </row>
    <row r="302" spans="2:3" x14ac:dyDescent="0.2">
      <c r="B302" s="1">
        <v>42424</v>
      </c>
      <c r="C302">
        <v>409.5</v>
      </c>
    </row>
    <row r="303" spans="2:3" x14ac:dyDescent="0.2">
      <c r="B303" s="1">
        <v>42425</v>
      </c>
      <c r="C303">
        <v>406.5</v>
      </c>
    </row>
    <row r="304" spans="2:3" x14ac:dyDescent="0.2">
      <c r="B304" s="1">
        <v>42426</v>
      </c>
      <c r="C304">
        <v>406.5</v>
      </c>
    </row>
    <row r="305" spans="2:3" x14ac:dyDescent="0.2">
      <c r="B305" s="1">
        <v>42429</v>
      </c>
      <c r="C305">
        <v>404</v>
      </c>
    </row>
    <row r="306" spans="2:3" x14ac:dyDescent="0.2">
      <c r="B306" s="1">
        <v>42430</v>
      </c>
      <c r="C306">
        <v>402.5</v>
      </c>
    </row>
    <row r="307" spans="2:3" x14ac:dyDescent="0.2">
      <c r="B307" s="1">
        <v>42431</v>
      </c>
      <c r="C307">
        <v>401.25</v>
      </c>
    </row>
    <row r="308" spans="2:3" x14ac:dyDescent="0.2">
      <c r="B308" s="1">
        <v>42432</v>
      </c>
      <c r="C308">
        <v>401.5</v>
      </c>
    </row>
    <row r="309" spans="2:3" x14ac:dyDescent="0.2">
      <c r="B309" s="1">
        <v>42433</v>
      </c>
      <c r="C309">
        <v>403.5</v>
      </c>
    </row>
    <row r="310" spans="2:3" x14ac:dyDescent="0.2">
      <c r="B310" s="1">
        <v>42436</v>
      </c>
      <c r="C310">
        <v>405</v>
      </c>
    </row>
    <row r="311" spans="2:3" x14ac:dyDescent="0.2">
      <c r="B311" s="1">
        <v>42437</v>
      </c>
      <c r="C311">
        <v>407</v>
      </c>
    </row>
    <row r="312" spans="2:3" x14ac:dyDescent="0.2">
      <c r="B312" s="1">
        <v>42438</v>
      </c>
      <c r="C312">
        <v>405.5</v>
      </c>
    </row>
    <row r="313" spans="2:3" x14ac:dyDescent="0.2">
      <c r="B313" s="1">
        <v>42439</v>
      </c>
      <c r="C313">
        <v>407</v>
      </c>
    </row>
    <row r="314" spans="2:3" x14ac:dyDescent="0.2">
      <c r="B314" s="1">
        <v>42440</v>
      </c>
      <c r="C314">
        <v>407.75</v>
      </c>
    </row>
    <row r="315" spans="2:3" x14ac:dyDescent="0.2">
      <c r="B315" s="1">
        <v>42443</v>
      </c>
      <c r="C315">
        <v>412.5</v>
      </c>
    </row>
    <row r="316" spans="2:3" x14ac:dyDescent="0.2">
      <c r="B316" s="1">
        <v>42444</v>
      </c>
      <c r="C316">
        <v>414</v>
      </c>
    </row>
    <row r="317" spans="2:3" x14ac:dyDescent="0.2">
      <c r="B317" s="1">
        <v>42445</v>
      </c>
      <c r="C317">
        <v>413</v>
      </c>
    </row>
    <row r="318" spans="2:3" x14ac:dyDescent="0.2">
      <c r="B318" s="1">
        <v>42446</v>
      </c>
      <c r="C318">
        <v>413.75</v>
      </c>
    </row>
    <row r="319" spans="2:3" x14ac:dyDescent="0.2">
      <c r="B319" s="1">
        <v>42447</v>
      </c>
      <c r="C319">
        <v>413</v>
      </c>
    </row>
    <row r="320" spans="2:3" x14ac:dyDescent="0.2">
      <c r="B320" s="1">
        <v>42450</v>
      </c>
      <c r="C320">
        <v>414</v>
      </c>
    </row>
    <row r="321" spans="2:3" x14ac:dyDescent="0.2">
      <c r="B321" s="1">
        <v>42451</v>
      </c>
      <c r="C321">
        <v>414</v>
      </c>
    </row>
    <row r="322" spans="2:3" x14ac:dyDescent="0.2">
      <c r="B322" s="1">
        <v>42452</v>
      </c>
      <c r="C322">
        <v>412.5</v>
      </c>
    </row>
    <row r="323" spans="2:3" x14ac:dyDescent="0.2">
      <c r="B323" s="1">
        <v>42453</v>
      </c>
      <c r="C323">
        <v>413.5</v>
      </c>
    </row>
    <row r="324" spans="2:3" x14ac:dyDescent="0.2">
      <c r="B324" s="1">
        <v>42457</v>
      </c>
      <c r="C324">
        <v>413.75</v>
      </c>
    </row>
    <row r="325" spans="2:3" x14ac:dyDescent="0.2">
      <c r="B325" s="1">
        <v>42458</v>
      </c>
      <c r="C325">
        <v>415.25</v>
      </c>
    </row>
    <row r="326" spans="2:3" x14ac:dyDescent="0.2">
      <c r="B326" s="1">
        <v>42459</v>
      </c>
      <c r="C326">
        <v>410</v>
      </c>
    </row>
    <row r="327" spans="2:3" x14ac:dyDescent="0.2">
      <c r="B327" s="1">
        <v>42460</v>
      </c>
      <c r="C327">
        <v>403.5</v>
      </c>
    </row>
    <row r="328" spans="2:3" x14ac:dyDescent="0.2">
      <c r="B328" s="1">
        <v>42461</v>
      </c>
      <c r="C328">
        <v>405</v>
      </c>
    </row>
    <row r="329" spans="2:3" x14ac:dyDescent="0.2">
      <c r="B329" s="1">
        <v>42464</v>
      </c>
      <c r="C329">
        <v>405</v>
      </c>
    </row>
    <row r="330" spans="2:3" x14ac:dyDescent="0.2">
      <c r="B330" s="1">
        <v>42465</v>
      </c>
      <c r="C330">
        <v>407.25</v>
      </c>
    </row>
    <row r="331" spans="2:3" x14ac:dyDescent="0.2">
      <c r="B331" s="1">
        <v>42466</v>
      </c>
      <c r="C331">
        <v>407.5</v>
      </c>
    </row>
    <row r="332" spans="2:3" x14ac:dyDescent="0.2">
      <c r="B332" s="1">
        <v>42467</v>
      </c>
      <c r="C332">
        <v>409.5</v>
      </c>
    </row>
    <row r="333" spans="2:3" x14ac:dyDescent="0.2">
      <c r="B333" s="1">
        <v>42468</v>
      </c>
      <c r="C333">
        <v>410.75</v>
      </c>
    </row>
    <row r="334" spans="2:3" x14ac:dyDescent="0.2">
      <c r="B334" s="1">
        <v>42471</v>
      </c>
      <c r="C334">
        <v>405.25</v>
      </c>
    </row>
    <row r="335" spans="2:3" x14ac:dyDescent="0.2">
      <c r="B335" s="1">
        <v>42472</v>
      </c>
      <c r="C335">
        <v>409.25</v>
      </c>
    </row>
    <row r="336" spans="2:3" x14ac:dyDescent="0.2">
      <c r="B336" s="1">
        <v>42473</v>
      </c>
      <c r="C336">
        <v>418.25</v>
      </c>
    </row>
    <row r="337" spans="2:3" x14ac:dyDescent="0.2">
      <c r="B337" s="1">
        <v>42474</v>
      </c>
      <c r="C337">
        <v>418.75</v>
      </c>
    </row>
    <row r="338" spans="2:3" x14ac:dyDescent="0.2">
      <c r="B338" s="1">
        <v>42475</v>
      </c>
      <c r="C338">
        <v>422.25</v>
      </c>
    </row>
    <row r="339" spans="2:3" x14ac:dyDescent="0.2">
      <c r="B339" s="1">
        <v>42478</v>
      </c>
      <c r="C339">
        <v>422.25</v>
      </c>
    </row>
    <row r="340" spans="2:3" x14ac:dyDescent="0.2">
      <c r="B340" s="1">
        <v>42479</v>
      </c>
      <c r="C340">
        <v>427</v>
      </c>
    </row>
    <row r="341" spans="2:3" x14ac:dyDescent="0.2">
      <c r="B341" s="1">
        <v>42480</v>
      </c>
      <c r="C341">
        <v>430.5</v>
      </c>
    </row>
    <row r="342" spans="2:3" x14ac:dyDescent="0.2">
      <c r="B342" s="1">
        <v>42481</v>
      </c>
      <c r="C342">
        <v>422.75</v>
      </c>
    </row>
    <row r="343" spans="2:3" x14ac:dyDescent="0.2">
      <c r="B343" s="1">
        <v>42482</v>
      </c>
      <c r="C343">
        <v>412.5</v>
      </c>
    </row>
    <row r="344" spans="2:3" x14ac:dyDescent="0.2">
      <c r="B344" s="1">
        <v>42485</v>
      </c>
      <c r="C344">
        <v>420.5</v>
      </c>
    </row>
    <row r="345" spans="2:3" x14ac:dyDescent="0.2">
      <c r="B345" s="1">
        <v>42486</v>
      </c>
      <c r="C345">
        <v>428.25</v>
      </c>
    </row>
    <row r="346" spans="2:3" x14ac:dyDescent="0.2">
      <c r="B346" s="1">
        <v>42487</v>
      </c>
      <c r="C346">
        <v>425</v>
      </c>
    </row>
    <row r="347" spans="2:3" x14ac:dyDescent="0.2">
      <c r="B347" s="1">
        <v>42488</v>
      </c>
      <c r="C347">
        <v>426.25</v>
      </c>
    </row>
    <row r="348" spans="2:3" x14ac:dyDescent="0.2">
      <c r="B348" s="1">
        <v>42489</v>
      </c>
      <c r="C348">
        <v>426</v>
      </c>
    </row>
    <row r="349" spans="2:3" x14ac:dyDescent="0.2">
      <c r="B349" s="1">
        <v>42492</v>
      </c>
      <c r="C349">
        <v>426.75</v>
      </c>
    </row>
    <row r="350" spans="2:3" x14ac:dyDescent="0.2">
      <c r="B350" s="1">
        <v>42493</v>
      </c>
      <c r="C350">
        <v>419.75</v>
      </c>
    </row>
    <row r="351" spans="2:3" x14ac:dyDescent="0.2">
      <c r="B351" s="1">
        <v>42494</v>
      </c>
      <c r="C351">
        <v>418</v>
      </c>
    </row>
    <row r="352" spans="2:3" x14ac:dyDescent="0.2">
      <c r="B352" s="1">
        <v>42495</v>
      </c>
      <c r="C352">
        <v>414.5</v>
      </c>
    </row>
    <row r="353" spans="2:3" x14ac:dyDescent="0.2">
      <c r="B353" s="1">
        <v>42496</v>
      </c>
      <c r="C353">
        <v>417</v>
      </c>
    </row>
    <row r="354" spans="2:3" x14ac:dyDescent="0.2">
      <c r="B354" s="1">
        <v>42499</v>
      </c>
      <c r="C354">
        <v>412</v>
      </c>
    </row>
    <row r="355" spans="2:3" x14ac:dyDescent="0.2">
      <c r="B355" s="1">
        <v>42500</v>
      </c>
      <c r="C355">
        <v>421.25</v>
      </c>
    </row>
    <row r="356" spans="2:3" x14ac:dyDescent="0.2">
      <c r="B356" s="1">
        <v>42501</v>
      </c>
      <c r="C356">
        <v>419</v>
      </c>
    </row>
    <row r="357" spans="2:3" x14ac:dyDescent="0.2">
      <c r="B357" s="1">
        <v>42502</v>
      </c>
      <c r="C357">
        <v>428.5</v>
      </c>
    </row>
    <row r="358" spans="2:3" x14ac:dyDescent="0.2">
      <c r="B358" s="1">
        <v>42503</v>
      </c>
      <c r="C358">
        <v>429.25</v>
      </c>
    </row>
    <row r="359" spans="2:3" x14ac:dyDescent="0.2">
      <c r="B359" s="1">
        <v>42506</v>
      </c>
      <c r="C359">
        <v>430</v>
      </c>
    </row>
    <row r="360" spans="2:3" x14ac:dyDescent="0.2">
      <c r="B360" s="1">
        <v>42507</v>
      </c>
      <c r="C360">
        <v>430.75</v>
      </c>
    </row>
    <row r="361" spans="2:3" x14ac:dyDescent="0.2">
      <c r="B361" s="1">
        <v>42508</v>
      </c>
      <c r="C361">
        <v>430.75</v>
      </c>
    </row>
    <row r="362" spans="2:3" x14ac:dyDescent="0.2">
      <c r="B362" s="1">
        <v>42509</v>
      </c>
      <c r="C362">
        <v>424</v>
      </c>
    </row>
    <row r="363" spans="2:3" x14ac:dyDescent="0.2">
      <c r="B363" s="1">
        <v>42510</v>
      </c>
      <c r="C363">
        <v>423.5</v>
      </c>
    </row>
    <row r="364" spans="2:3" x14ac:dyDescent="0.2">
      <c r="B364" s="1">
        <v>42513</v>
      </c>
      <c r="C364">
        <v>424.5</v>
      </c>
    </row>
    <row r="365" spans="2:3" x14ac:dyDescent="0.2">
      <c r="B365" s="1">
        <v>42514</v>
      </c>
      <c r="C365">
        <v>423</v>
      </c>
    </row>
    <row r="366" spans="2:3" x14ac:dyDescent="0.2">
      <c r="B366" s="1">
        <v>42515</v>
      </c>
      <c r="C366">
        <v>425.25</v>
      </c>
    </row>
    <row r="367" spans="2:3" x14ac:dyDescent="0.2">
      <c r="B367" s="1">
        <v>42516</v>
      </c>
      <c r="C367">
        <v>427</v>
      </c>
    </row>
    <row r="368" spans="2:3" x14ac:dyDescent="0.2">
      <c r="B368" s="1">
        <v>42517</v>
      </c>
      <c r="C368">
        <v>429.25</v>
      </c>
    </row>
    <row r="369" spans="2:3" x14ac:dyDescent="0.2">
      <c r="B369" s="1">
        <v>42521</v>
      </c>
      <c r="C369">
        <v>424</v>
      </c>
    </row>
    <row r="370" spans="2:3" x14ac:dyDescent="0.2">
      <c r="B370" s="1">
        <v>42522</v>
      </c>
      <c r="C370">
        <v>430</v>
      </c>
    </row>
    <row r="371" spans="2:3" x14ac:dyDescent="0.2">
      <c r="B371" s="1">
        <v>42523</v>
      </c>
      <c r="C371">
        <v>429.5</v>
      </c>
    </row>
    <row r="372" spans="2:3" x14ac:dyDescent="0.2">
      <c r="B372" s="1">
        <v>42524</v>
      </c>
      <c r="C372">
        <v>429.75</v>
      </c>
    </row>
    <row r="373" spans="2:3" x14ac:dyDescent="0.2">
      <c r="B373" s="1">
        <v>42527</v>
      </c>
      <c r="C373">
        <v>432.25</v>
      </c>
    </row>
    <row r="374" spans="2:3" x14ac:dyDescent="0.2">
      <c r="B374" s="1">
        <v>42528</v>
      </c>
      <c r="C374">
        <v>432</v>
      </c>
    </row>
    <row r="375" spans="2:3" x14ac:dyDescent="0.2">
      <c r="B375" s="1">
        <v>42529</v>
      </c>
      <c r="C375">
        <v>432.5</v>
      </c>
    </row>
    <row r="376" spans="2:3" x14ac:dyDescent="0.2">
      <c r="B376" s="1">
        <v>42530</v>
      </c>
      <c r="C376">
        <v>426.75</v>
      </c>
    </row>
    <row r="377" spans="2:3" x14ac:dyDescent="0.2">
      <c r="B377" s="1">
        <v>42531</v>
      </c>
      <c r="C377">
        <v>423.75</v>
      </c>
    </row>
    <row r="378" spans="2:3" x14ac:dyDescent="0.2">
      <c r="B378" s="1">
        <v>42534</v>
      </c>
      <c r="C378">
        <v>426.5</v>
      </c>
    </row>
    <row r="379" spans="2:3" x14ac:dyDescent="0.2">
      <c r="B379" s="1">
        <v>42535</v>
      </c>
      <c r="C379">
        <v>429.25</v>
      </c>
    </row>
    <row r="380" spans="2:3" x14ac:dyDescent="0.2">
      <c r="B380" s="1">
        <v>42536</v>
      </c>
      <c r="C380">
        <v>424.25</v>
      </c>
    </row>
    <row r="381" spans="2:3" x14ac:dyDescent="0.2">
      <c r="B381" s="1">
        <v>42537</v>
      </c>
      <c r="C381">
        <v>423.75</v>
      </c>
    </row>
    <row r="382" spans="2:3" x14ac:dyDescent="0.2">
      <c r="B382" s="1">
        <v>42538</v>
      </c>
      <c r="C382">
        <v>430</v>
      </c>
    </row>
    <row r="383" spans="2:3" x14ac:dyDescent="0.2">
      <c r="B383" s="1">
        <v>42541</v>
      </c>
      <c r="C383">
        <v>425.25</v>
      </c>
    </row>
    <row r="384" spans="2:3" x14ac:dyDescent="0.2">
      <c r="B384" s="1">
        <v>42542</v>
      </c>
      <c r="C384">
        <v>421.5</v>
      </c>
    </row>
    <row r="385" spans="2:3" x14ac:dyDescent="0.2">
      <c r="B385" s="1">
        <v>42543</v>
      </c>
      <c r="C385">
        <v>415.5</v>
      </c>
    </row>
    <row r="386" spans="2:3" x14ac:dyDescent="0.2">
      <c r="B386" s="1">
        <v>42544</v>
      </c>
      <c r="C386">
        <v>414.25</v>
      </c>
    </row>
    <row r="387" spans="2:3" x14ac:dyDescent="0.2">
      <c r="B387" s="1">
        <v>42545</v>
      </c>
      <c r="C387">
        <v>412.25</v>
      </c>
    </row>
    <row r="388" spans="2:3" x14ac:dyDescent="0.2">
      <c r="B388" s="1">
        <v>42548</v>
      </c>
      <c r="C388">
        <v>412.25</v>
      </c>
    </row>
    <row r="389" spans="2:3" x14ac:dyDescent="0.2">
      <c r="B389" s="1">
        <v>42549</v>
      </c>
      <c r="C389">
        <v>409</v>
      </c>
    </row>
    <row r="390" spans="2:3" x14ac:dyDescent="0.2">
      <c r="B390" s="1">
        <v>42550</v>
      </c>
      <c r="C390">
        <v>403</v>
      </c>
    </row>
    <row r="391" spans="2:3" x14ac:dyDescent="0.2">
      <c r="B391" s="1">
        <v>42551</v>
      </c>
      <c r="C391">
        <v>406.25</v>
      </c>
    </row>
    <row r="392" spans="2:3" x14ac:dyDescent="0.2">
      <c r="B392" s="1">
        <v>42552</v>
      </c>
      <c r="C392">
        <v>406.25</v>
      </c>
    </row>
    <row r="393" spans="2:3" x14ac:dyDescent="0.2">
      <c r="B393" s="1">
        <v>42556</v>
      </c>
      <c r="C393">
        <v>401.5</v>
      </c>
    </row>
    <row r="394" spans="2:3" x14ac:dyDescent="0.2">
      <c r="B394" s="1">
        <v>42557</v>
      </c>
      <c r="C394">
        <v>395.5</v>
      </c>
    </row>
    <row r="395" spans="2:3" x14ac:dyDescent="0.2">
      <c r="B395" s="1">
        <v>42558</v>
      </c>
      <c r="C395">
        <v>395.75</v>
      </c>
    </row>
    <row r="396" spans="2:3" x14ac:dyDescent="0.2">
      <c r="B396" s="1">
        <v>42559</v>
      </c>
      <c r="C396">
        <v>404.25</v>
      </c>
    </row>
    <row r="397" spans="2:3" x14ac:dyDescent="0.2">
      <c r="B397" s="1">
        <v>42562</v>
      </c>
      <c r="C397">
        <v>398.75</v>
      </c>
    </row>
    <row r="398" spans="2:3" x14ac:dyDescent="0.2">
      <c r="B398" s="1">
        <v>42563</v>
      </c>
      <c r="C398">
        <v>402.75</v>
      </c>
    </row>
    <row r="399" spans="2:3" x14ac:dyDescent="0.2">
      <c r="B399" s="1">
        <v>42564</v>
      </c>
      <c r="C399">
        <v>406.5</v>
      </c>
    </row>
    <row r="400" spans="2:3" x14ac:dyDescent="0.2">
      <c r="B400" s="1">
        <v>42565</v>
      </c>
      <c r="C400">
        <v>404.25</v>
      </c>
    </row>
    <row r="401" spans="2:3" x14ac:dyDescent="0.2">
      <c r="B401" s="1">
        <v>42566</v>
      </c>
      <c r="C401">
        <v>399.75</v>
      </c>
    </row>
    <row r="402" spans="2:3" x14ac:dyDescent="0.2">
      <c r="B402" s="1">
        <v>42569</v>
      </c>
      <c r="C402">
        <v>404.75</v>
      </c>
    </row>
    <row r="403" spans="2:3" x14ac:dyDescent="0.2">
      <c r="B403" s="1">
        <v>42570</v>
      </c>
      <c r="C403">
        <v>395.5</v>
      </c>
    </row>
    <row r="404" spans="2:3" x14ac:dyDescent="0.2">
      <c r="B404" s="1">
        <v>42571</v>
      </c>
      <c r="C404">
        <v>393.5</v>
      </c>
    </row>
    <row r="405" spans="2:3" x14ac:dyDescent="0.2">
      <c r="B405" s="1">
        <v>42572</v>
      </c>
      <c r="C405">
        <v>391.75</v>
      </c>
    </row>
    <row r="406" spans="2:3" x14ac:dyDescent="0.2">
      <c r="B406" s="1">
        <v>42573</v>
      </c>
      <c r="C406">
        <v>391.5</v>
      </c>
    </row>
    <row r="407" spans="2:3" x14ac:dyDescent="0.2">
      <c r="B407" s="1">
        <v>42576</v>
      </c>
      <c r="C407">
        <v>391.25</v>
      </c>
    </row>
    <row r="408" spans="2:3" x14ac:dyDescent="0.2">
      <c r="B408" s="1">
        <v>42577</v>
      </c>
      <c r="C408">
        <v>388.75</v>
      </c>
    </row>
    <row r="409" spans="2:3" x14ac:dyDescent="0.2">
      <c r="B409" s="1">
        <v>42578</v>
      </c>
      <c r="C409">
        <v>388.75</v>
      </c>
    </row>
    <row r="410" spans="2:3" x14ac:dyDescent="0.2">
      <c r="B410" s="1">
        <v>42579</v>
      </c>
      <c r="C410">
        <v>387.5</v>
      </c>
    </row>
    <row r="411" spans="2:3" x14ac:dyDescent="0.2">
      <c r="B411" s="1">
        <v>42580</v>
      </c>
      <c r="C411">
        <v>390.5</v>
      </c>
    </row>
    <row r="412" spans="2:3" x14ac:dyDescent="0.2">
      <c r="B412" s="1">
        <v>42583</v>
      </c>
      <c r="C412">
        <v>385.25</v>
      </c>
    </row>
    <row r="413" spans="2:3" x14ac:dyDescent="0.2">
      <c r="B413" s="1">
        <v>42584</v>
      </c>
      <c r="C413">
        <v>388.5</v>
      </c>
    </row>
    <row r="414" spans="2:3" x14ac:dyDescent="0.2">
      <c r="B414" s="1">
        <v>42585</v>
      </c>
      <c r="C414">
        <v>390.25</v>
      </c>
    </row>
    <row r="415" spans="2:3" x14ac:dyDescent="0.2">
      <c r="B415" s="1">
        <v>42586</v>
      </c>
      <c r="C415">
        <v>387.25</v>
      </c>
    </row>
    <row r="416" spans="2:3" x14ac:dyDescent="0.2">
      <c r="B416" s="1">
        <v>42587</v>
      </c>
      <c r="C416">
        <v>390.25</v>
      </c>
    </row>
    <row r="417" spans="2:3" x14ac:dyDescent="0.2">
      <c r="B417" s="1">
        <v>42590</v>
      </c>
      <c r="C417">
        <v>390.75</v>
      </c>
    </row>
    <row r="418" spans="2:3" x14ac:dyDescent="0.2">
      <c r="B418" s="1">
        <v>42591</v>
      </c>
      <c r="C418">
        <v>388.5</v>
      </c>
    </row>
    <row r="419" spans="2:3" x14ac:dyDescent="0.2">
      <c r="B419" s="1">
        <v>42592</v>
      </c>
      <c r="C419">
        <v>389.25</v>
      </c>
    </row>
    <row r="420" spans="2:3" x14ac:dyDescent="0.2">
      <c r="B420" s="1">
        <v>42593</v>
      </c>
      <c r="C420">
        <v>389.5</v>
      </c>
    </row>
    <row r="421" spans="2:3" x14ac:dyDescent="0.2">
      <c r="B421" s="1">
        <v>42594</v>
      </c>
      <c r="C421">
        <v>391.25</v>
      </c>
    </row>
    <row r="422" spans="2:3" x14ac:dyDescent="0.2">
      <c r="B422" s="1">
        <v>42597</v>
      </c>
      <c r="C422">
        <v>393.25</v>
      </c>
    </row>
    <row r="423" spans="2:3" x14ac:dyDescent="0.2">
      <c r="B423" s="1">
        <v>42598</v>
      </c>
      <c r="C423">
        <v>393.25</v>
      </c>
    </row>
    <row r="424" spans="2:3" x14ac:dyDescent="0.2">
      <c r="B424" s="1">
        <v>42599</v>
      </c>
      <c r="C424">
        <v>395.5</v>
      </c>
    </row>
    <row r="425" spans="2:3" x14ac:dyDescent="0.2">
      <c r="B425" s="1">
        <v>42600</v>
      </c>
      <c r="C425">
        <v>398.25</v>
      </c>
    </row>
    <row r="426" spans="2:3" x14ac:dyDescent="0.2">
      <c r="B426" s="1">
        <v>42601</v>
      </c>
      <c r="C426">
        <v>399.5</v>
      </c>
    </row>
    <row r="427" spans="2:3" x14ac:dyDescent="0.2">
      <c r="B427" s="1">
        <v>42604</v>
      </c>
      <c r="C427">
        <v>398.5</v>
      </c>
    </row>
    <row r="428" spans="2:3" x14ac:dyDescent="0.2">
      <c r="B428" s="1">
        <v>42605</v>
      </c>
      <c r="C428">
        <v>394.75</v>
      </c>
    </row>
    <row r="429" spans="2:3" x14ac:dyDescent="0.2">
      <c r="B429" s="1">
        <v>42606</v>
      </c>
      <c r="C429">
        <v>393.75</v>
      </c>
    </row>
    <row r="430" spans="2:3" x14ac:dyDescent="0.2">
      <c r="B430" s="1">
        <v>42607</v>
      </c>
      <c r="C430">
        <v>391</v>
      </c>
    </row>
    <row r="431" spans="2:3" x14ac:dyDescent="0.2">
      <c r="B431" s="1">
        <v>42608</v>
      </c>
      <c r="C431">
        <v>385.5</v>
      </c>
    </row>
    <row r="432" spans="2:3" x14ac:dyDescent="0.2">
      <c r="B432" s="1">
        <v>42611</v>
      </c>
      <c r="C432">
        <v>383</v>
      </c>
    </row>
    <row r="433" spans="2:3" x14ac:dyDescent="0.2">
      <c r="B433" s="1">
        <v>42612</v>
      </c>
      <c r="C433">
        <v>380.25</v>
      </c>
    </row>
    <row r="434" spans="2:3" x14ac:dyDescent="0.2">
      <c r="B434" s="1">
        <v>42613</v>
      </c>
      <c r="C434">
        <v>379.75</v>
      </c>
    </row>
    <row r="435" spans="2:3" x14ac:dyDescent="0.2">
      <c r="B435" s="1">
        <v>42614</v>
      </c>
      <c r="C435">
        <v>386.5</v>
      </c>
    </row>
    <row r="436" spans="2:3" x14ac:dyDescent="0.2">
      <c r="B436" s="1">
        <v>42615</v>
      </c>
      <c r="C436">
        <v>390</v>
      </c>
    </row>
    <row r="437" spans="2:3" x14ac:dyDescent="0.2">
      <c r="B437" s="1">
        <v>42619</v>
      </c>
      <c r="C437">
        <v>390.75</v>
      </c>
    </row>
    <row r="438" spans="2:3" x14ac:dyDescent="0.2">
      <c r="B438" s="1">
        <v>42620</v>
      </c>
      <c r="C438">
        <v>394.5</v>
      </c>
    </row>
    <row r="439" spans="2:3" x14ac:dyDescent="0.2">
      <c r="B439" s="1">
        <v>42621</v>
      </c>
      <c r="C439">
        <v>398.5</v>
      </c>
    </row>
    <row r="440" spans="2:3" x14ac:dyDescent="0.2">
      <c r="B440" s="1">
        <v>42622</v>
      </c>
      <c r="C440">
        <v>399.75</v>
      </c>
    </row>
    <row r="441" spans="2:3" x14ac:dyDescent="0.2">
      <c r="B441" s="1">
        <v>42625</v>
      </c>
      <c r="C441">
        <v>399.75</v>
      </c>
    </row>
    <row r="442" spans="2:3" x14ac:dyDescent="0.2">
      <c r="B442" s="1">
        <v>42626</v>
      </c>
      <c r="C442">
        <v>391.5</v>
      </c>
    </row>
    <row r="443" spans="2:3" x14ac:dyDescent="0.2">
      <c r="B443" s="1">
        <v>42627</v>
      </c>
      <c r="C443">
        <v>392.75</v>
      </c>
    </row>
    <row r="444" spans="2:3" x14ac:dyDescent="0.2">
      <c r="B444" s="1">
        <v>42628</v>
      </c>
      <c r="C444">
        <v>390.5</v>
      </c>
    </row>
    <row r="445" spans="2:3" x14ac:dyDescent="0.2">
      <c r="B445" s="1">
        <v>42629</v>
      </c>
      <c r="C445">
        <v>395.75</v>
      </c>
    </row>
    <row r="446" spans="2:3" x14ac:dyDescent="0.2">
      <c r="B446" s="1">
        <v>42632</v>
      </c>
      <c r="C446">
        <v>397</v>
      </c>
    </row>
    <row r="447" spans="2:3" x14ac:dyDescent="0.2">
      <c r="B447" s="1">
        <v>42633</v>
      </c>
      <c r="C447">
        <v>399.25</v>
      </c>
    </row>
    <row r="448" spans="2:3" x14ac:dyDescent="0.2">
      <c r="B448" s="1">
        <v>42634</v>
      </c>
      <c r="C448">
        <v>398.25</v>
      </c>
    </row>
    <row r="449" spans="2:3" x14ac:dyDescent="0.2">
      <c r="B449" s="1">
        <v>42635</v>
      </c>
      <c r="C449">
        <v>395.75</v>
      </c>
    </row>
    <row r="450" spans="2:3" x14ac:dyDescent="0.2">
      <c r="B450" s="1">
        <v>42636</v>
      </c>
      <c r="C450">
        <v>394.5</v>
      </c>
    </row>
    <row r="451" spans="2:3" x14ac:dyDescent="0.2">
      <c r="B451" s="1">
        <v>42639</v>
      </c>
      <c r="C451">
        <v>389</v>
      </c>
    </row>
    <row r="452" spans="2:3" x14ac:dyDescent="0.2">
      <c r="B452" s="1">
        <v>42640</v>
      </c>
      <c r="C452">
        <v>391.25</v>
      </c>
    </row>
    <row r="453" spans="2:3" x14ac:dyDescent="0.2">
      <c r="B453" s="1">
        <v>42641</v>
      </c>
      <c r="C453">
        <v>389</v>
      </c>
    </row>
    <row r="454" spans="2:3" x14ac:dyDescent="0.2">
      <c r="B454" s="1">
        <v>42642</v>
      </c>
      <c r="C454">
        <v>388.5</v>
      </c>
    </row>
    <row r="455" spans="2:3" x14ac:dyDescent="0.2">
      <c r="B455" s="1">
        <v>42643</v>
      </c>
      <c r="C455">
        <v>396.25</v>
      </c>
    </row>
    <row r="456" spans="2:3" x14ac:dyDescent="0.2">
      <c r="B456" s="1">
        <v>42646</v>
      </c>
      <c r="C456">
        <v>402.75</v>
      </c>
    </row>
    <row r="457" spans="2:3" x14ac:dyDescent="0.2">
      <c r="B457" s="1">
        <v>42647</v>
      </c>
      <c r="C457">
        <v>405.75</v>
      </c>
    </row>
    <row r="458" spans="2:3" x14ac:dyDescent="0.2">
      <c r="B458" s="1">
        <v>42648</v>
      </c>
      <c r="C458">
        <v>405.75</v>
      </c>
    </row>
    <row r="459" spans="2:3" x14ac:dyDescent="0.2">
      <c r="B459" s="1">
        <v>42649</v>
      </c>
      <c r="C459">
        <v>399.75</v>
      </c>
    </row>
    <row r="460" spans="2:3" x14ac:dyDescent="0.2">
      <c r="B460" s="1">
        <v>42650</v>
      </c>
      <c r="C460">
        <v>398.75</v>
      </c>
    </row>
    <row r="461" spans="2:3" x14ac:dyDescent="0.2">
      <c r="B461" s="1">
        <v>42653</v>
      </c>
      <c r="C461">
        <v>402</v>
      </c>
    </row>
    <row r="462" spans="2:3" x14ac:dyDescent="0.2">
      <c r="B462" s="1">
        <v>42654</v>
      </c>
      <c r="C462">
        <v>402.25</v>
      </c>
    </row>
    <row r="463" spans="2:3" x14ac:dyDescent="0.2">
      <c r="B463" s="1">
        <v>42655</v>
      </c>
      <c r="C463">
        <v>396.5</v>
      </c>
    </row>
    <row r="464" spans="2:3" x14ac:dyDescent="0.2">
      <c r="B464" s="1">
        <v>42656</v>
      </c>
      <c r="C464">
        <v>406.5</v>
      </c>
    </row>
    <row r="465" spans="2:3" x14ac:dyDescent="0.2">
      <c r="B465" s="1">
        <v>42657</v>
      </c>
      <c r="C465">
        <v>408.25</v>
      </c>
    </row>
    <row r="466" spans="2:3" x14ac:dyDescent="0.2">
      <c r="B466" s="1">
        <v>42660</v>
      </c>
      <c r="C466">
        <v>407.5</v>
      </c>
    </row>
    <row r="467" spans="2:3" x14ac:dyDescent="0.2">
      <c r="B467" s="1">
        <v>42661</v>
      </c>
      <c r="C467">
        <v>408</v>
      </c>
    </row>
    <row r="468" spans="2:3" x14ac:dyDescent="0.2">
      <c r="B468" s="1">
        <v>42662</v>
      </c>
      <c r="C468">
        <v>411</v>
      </c>
    </row>
    <row r="469" spans="2:3" x14ac:dyDescent="0.2">
      <c r="B469" s="1">
        <v>42663</v>
      </c>
      <c r="C469">
        <v>406.25</v>
      </c>
    </row>
    <row r="470" spans="2:3" x14ac:dyDescent="0.2">
      <c r="B470" s="1">
        <v>42664</v>
      </c>
      <c r="C470">
        <v>406.75</v>
      </c>
    </row>
    <row r="471" spans="2:3" x14ac:dyDescent="0.2">
      <c r="B471" s="1">
        <v>42667</v>
      </c>
      <c r="C471">
        <v>404.25</v>
      </c>
    </row>
    <row r="472" spans="2:3" x14ac:dyDescent="0.2">
      <c r="B472" s="1">
        <v>42668</v>
      </c>
      <c r="C472">
        <v>405</v>
      </c>
    </row>
    <row r="473" spans="2:3" x14ac:dyDescent="0.2">
      <c r="B473" s="1">
        <v>42669</v>
      </c>
      <c r="C473">
        <v>407.75</v>
      </c>
    </row>
    <row r="474" spans="2:3" x14ac:dyDescent="0.2">
      <c r="B474" s="1">
        <v>42670</v>
      </c>
      <c r="C474">
        <v>410.5</v>
      </c>
    </row>
    <row r="475" spans="2:3" x14ac:dyDescent="0.2">
      <c r="B475" s="1">
        <v>42671</v>
      </c>
      <c r="C475">
        <v>408</v>
      </c>
    </row>
    <row r="476" spans="2:3" x14ac:dyDescent="0.2">
      <c r="B476" s="1">
        <v>42674</v>
      </c>
      <c r="C476">
        <v>407.75</v>
      </c>
    </row>
    <row r="477" spans="2:3" x14ac:dyDescent="0.2">
      <c r="B477" s="1">
        <v>42675</v>
      </c>
      <c r="C477">
        <v>404.5</v>
      </c>
    </row>
    <row r="478" spans="2:3" x14ac:dyDescent="0.2">
      <c r="B478" s="1">
        <v>42676</v>
      </c>
      <c r="C478">
        <v>402.75</v>
      </c>
    </row>
    <row r="479" spans="2:3" x14ac:dyDescent="0.2">
      <c r="B479" s="1">
        <v>42677</v>
      </c>
      <c r="C479">
        <v>404.25</v>
      </c>
    </row>
    <row r="480" spans="2:3" x14ac:dyDescent="0.2">
      <c r="B480" s="1">
        <v>42678</v>
      </c>
      <c r="C480">
        <v>405.75</v>
      </c>
    </row>
    <row r="481" spans="2:3" x14ac:dyDescent="0.2">
      <c r="B481" s="1">
        <v>42681</v>
      </c>
      <c r="C481">
        <v>403.75</v>
      </c>
    </row>
    <row r="482" spans="2:3" x14ac:dyDescent="0.2">
      <c r="B482" s="1">
        <v>42682</v>
      </c>
      <c r="C482">
        <v>410.5</v>
      </c>
    </row>
    <row r="483" spans="2:3" x14ac:dyDescent="0.2">
      <c r="B483" s="1">
        <v>42683</v>
      </c>
      <c r="C483">
        <v>399.25</v>
      </c>
    </row>
    <row r="484" spans="2:3" x14ac:dyDescent="0.2">
      <c r="B484" s="1">
        <v>42684</v>
      </c>
      <c r="C484">
        <v>401</v>
      </c>
    </row>
    <row r="485" spans="2:3" x14ac:dyDescent="0.2">
      <c r="B485" s="1">
        <v>42685</v>
      </c>
      <c r="C485">
        <v>399.25</v>
      </c>
    </row>
    <row r="486" spans="2:3" x14ac:dyDescent="0.2">
      <c r="B486" s="1">
        <v>42688</v>
      </c>
      <c r="C486">
        <v>395.5</v>
      </c>
    </row>
    <row r="487" spans="2:3" x14ac:dyDescent="0.2">
      <c r="B487" s="1">
        <v>42689</v>
      </c>
      <c r="C487">
        <v>398.75</v>
      </c>
    </row>
    <row r="488" spans="2:3" x14ac:dyDescent="0.2">
      <c r="B488" s="1">
        <v>42690</v>
      </c>
      <c r="C488">
        <v>396</v>
      </c>
    </row>
    <row r="489" spans="2:3" x14ac:dyDescent="0.2">
      <c r="B489" s="1">
        <v>42691</v>
      </c>
      <c r="C489">
        <v>397.75</v>
      </c>
    </row>
    <row r="490" spans="2:3" x14ac:dyDescent="0.2">
      <c r="B490" s="1">
        <v>42692</v>
      </c>
      <c r="C490">
        <v>401.25</v>
      </c>
    </row>
    <row r="491" spans="2:3" x14ac:dyDescent="0.2">
      <c r="B491" s="1">
        <v>42695</v>
      </c>
      <c r="C491">
        <v>404.75</v>
      </c>
    </row>
    <row r="492" spans="2:3" x14ac:dyDescent="0.2">
      <c r="B492" s="1">
        <v>42696</v>
      </c>
      <c r="C492">
        <v>405.75</v>
      </c>
    </row>
    <row r="493" spans="2:3" x14ac:dyDescent="0.2">
      <c r="B493" s="1">
        <v>42697</v>
      </c>
      <c r="C493">
        <v>406.25</v>
      </c>
    </row>
    <row r="494" spans="2:3" x14ac:dyDescent="0.2">
      <c r="B494" s="1">
        <v>42699</v>
      </c>
      <c r="C494">
        <v>406</v>
      </c>
    </row>
    <row r="495" spans="2:3" x14ac:dyDescent="0.2">
      <c r="B495" s="1">
        <v>42702</v>
      </c>
      <c r="C495">
        <v>406.5</v>
      </c>
    </row>
    <row r="496" spans="2:3" x14ac:dyDescent="0.2">
      <c r="B496" s="1">
        <v>42703</v>
      </c>
      <c r="C496">
        <v>399</v>
      </c>
    </row>
    <row r="497" spans="2:3" x14ac:dyDescent="0.2">
      <c r="B497" s="1">
        <v>42704</v>
      </c>
      <c r="C497">
        <v>398.75</v>
      </c>
    </row>
    <row r="498" spans="2:3" x14ac:dyDescent="0.2">
      <c r="B498" s="1">
        <v>42705</v>
      </c>
      <c r="C498">
        <v>394</v>
      </c>
    </row>
    <row r="499" spans="2:3" x14ac:dyDescent="0.2">
      <c r="B499" s="1">
        <v>42706</v>
      </c>
      <c r="C499">
        <v>396.5</v>
      </c>
    </row>
    <row r="500" spans="2:3" x14ac:dyDescent="0.2">
      <c r="B500" s="1">
        <v>42709</v>
      </c>
      <c r="C500">
        <v>407.5</v>
      </c>
    </row>
    <row r="501" spans="2:3" x14ac:dyDescent="0.2">
      <c r="B501" s="1">
        <v>42710</v>
      </c>
      <c r="C501">
        <v>407.75</v>
      </c>
    </row>
    <row r="502" spans="2:3" x14ac:dyDescent="0.2">
      <c r="B502" s="1">
        <v>42711</v>
      </c>
      <c r="C502">
        <v>405.5</v>
      </c>
    </row>
    <row r="503" spans="2:3" x14ac:dyDescent="0.2">
      <c r="B503" s="1">
        <v>42712</v>
      </c>
      <c r="C503">
        <v>402.25</v>
      </c>
    </row>
    <row r="504" spans="2:3" x14ac:dyDescent="0.2">
      <c r="B504" s="1">
        <v>42713</v>
      </c>
      <c r="C504">
        <v>407</v>
      </c>
    </row>
    <row r="505" spans="2:3" x14ac:dyDescent="0.2">
      <c r="B505" s="1">
        <v>42716</v>
      </c>
      <c r="C505">
        <v>408</v>
      </c>
    </row>
    <row r="506" spans="2:3" x14ac:dyDescent="0.2">
      <c r="B506" s="1">
        <v>42717</v>
      </c>
      <c r="C506">
        <v>408</v>
      </c>
    </row>
    <row r="507" spans="2:3" x14ac:dyDescent="0.2">
      <c r="B507" s="1">
        <v>42718</v>
      </c>
      <c r="C507">
        <v>408.25</v>
      </c>
    </row>
    <row r="508" spans="2:3" x14ac:dyDescent="0.2">
      <c r="B508" s="1">
        <v>42719</v>
      </c>
      <c r="C508">
        <v>404.5</v>
      </c>
    </row>
    <row r="509" spans="2:3" x14ac:dyDescent="0.2">
      <c r="B509" s="1">
        <v>42720</v>
      </c>
      <c r="C509">
        <v>404.5</v>
      </c>
    </row>
    <row r="510" spans="2:3" x14ac:dyDescent="0.2">
      <c r="B510" s="1">
        <v>42723</v>
      </c>
      <c r="C510">
        <v>402.5</v>
      </c>
    </row>
    <row r="511" spans="2:3" x14ac:dyDescent="0.2">
      <c r="B511" s="1">
        <v>42724</v>
      </c>
      <c r="C511">
        <v>400.5</v>
      </c>
    </row>
    <row r="512" spans="2:3" x14ac:dyDescent="0.2">
      <c r="B512" s="1">
        <v>42725</v>
      </c>
      <c r="C512">
        <v>397.5</v>
      </c>
    </row>
    <row r="513" spans="2:3" x14ac:dyDescent="0.2">
      <c r="B513" s="1">
        <v>42726</v>
      </c>
      <c r="C513">
        <v>396</v>
      </c>
    </row>
    <row r="514" spans="2:3" x14ac:dyDescent="0.2">
      <c r="B514" s="1">
        <v>42727</v>
      </c>
      <c r="C514">
        <v>395.25</v>
      </c>
    </row>
    <row r="515" spans="2:3" x14ac:dyDescent="0.2">
      <c r="B515" s="1">
        <v>42731</v>
      </c>
      <c r="C515">
        <v>403.25</v>
      </c>
    </row>
    <row r="516" spans="2:3" x14ac:dyDescent="0.2">
      <c r="B516" s="1">
        <v>42732</v>
      </c>
      <c r="C516">
        <v>397.5</v>
      </c>
    </row>
    <row r="517" spans="2:3" x14ac:dyDescent="0.2">
      <c r="B517" s="1">
        <v>42733</v>
      </c>
      <c r="C517">
        <v>398.25</v>
      </c>
    </row>
    <row r="518" spans="2:3" x14ac:dyDescent="0.2">
      <c r="B518" s="1">
        <v>42734</v>
      </c>
      <c r="C518">
        <v>398.75</v>
      </c>
    </row>
    <row r="519" spans="2:3" x14ac:dyDescent="0.2">
      <c r="B519" s="1">
        <v>42738</v>
      </c>
      <c r="C519">
        <v>402.25</v>
      </c>
    </row>
    <row r="520" spans="2:3" x14ac:dyDescent="0.2">
      <c r="B520" s="1">
        <v>42739</v>
      </c>
      <c r="C520">
        <v>405</v>
      </c>
    </row>
    <row r="521" spans="2:3" x14ac:dyDescent="0.2">
      <c r="B521" s="1">
        <v>42740</v>
      </c>
      <c r="C521">
        <v>406.5</v>
      </c>
    </row>
    <row r="522" spans="2:3" x14ac:dyDescent="0.2">
      <c r="B522" s="1">
        <v>42741</v>
      </c>
      <c r="C522">
        <v>403.75</v>
      </c>
    </row>
    <row r="523" spans="2:3" x14ac:dyDescent="0.2">
      <c r="B523" s="1">
        <v>42744</v>
      </c>
      <c r="C523">
        <v>405.75</v>
      </c>
    </row>
    <row r="524" spans="2:3" x14ac:dyDescent="0.2">
      <c r="B524" s="1">
        <v>42745</v>
      </c>
      <c r="C524">
        <v>404.25</v>
      </c>
    </row>
    <row r="525" spans="2:3" x14ac:dyDescent="0.2">
      <c r="B525" s="1">
        <v>42746</v>
      </c>
      <c r="C525">
        <v>403.25</v>
      </c>
    </row>
    <row r="526" spans="2:3" x14ac:dyDescent="0.2">
      <c r="B526" s="1">
        <v>42747</v>
      </c>
      <c r="C526">
        <v>403.25</v>
      </c>
    </row>
    <row r="527" spans="2:3" x14ac:dyDescent="0.2">
      <c r="B527" s="1">
        <v>42748</v>
      </c>
      <c r="C527">
        <v>403.5</v>
      </c>
    </row>
    <row r="528" spans="2:3" x14ac:dyDescent="0.2">
      <c r="B528" s="1">
        <v>42752</v>
      </c>
      <c r="C528">
        <v>407.5</v>
      </c>
    </row>
    <row r="529" spans="2:3" x14ac:dyDescent="0.2">
      <c r="B529" s="1">
        <v>42753</v>
      </c>
      <c r="C529">
        <v>406.75</v>
      </c>
    </row>
    <row r="530" spans="2:3" x14ac:dyDescent="0.2">
      <c r="B530" s="1">
        <v>42754</v>
      </c>
      <c r="C530">
        <v>407</v>
      </c>
    </row>
    <row r="531" spans="2:3" x14ac:dyDescent="0.2">
      <c r="B531" s="1">
        <v>42755</v>
      </c>
      <c r="C531">
        <v>409.25</v>
      </c>
    </row>
    <row r="532" spans="2:3" x14ac:dyDescent="0.2">
      <c r="B532" s="1">
        <v>42758</v>
      </c>
      <c r="C532">
        <v>408.75</v>
      </c>
    </row>
    <row r="533" spans="2:3" x14ac:dyDescent="0.2">
      <c r="B533" s="1">
        <v>42759</v>
      </c>
      <c r="C533">
        <v>404.5</v>
      </c>
    </row>
    <row r="534" spans="2:3" x14ac:dyDescent="0.2">
      <c r="B534" s="1">
        <v>42760</v>
      </c>
      <c r="C534">
        <v>407.25</v>
      </c>
    </row>
    <row r="535" spans="2:3" x14ac:dyDescent="0.2">
      <c r="B535" s="1">
        <v>42761</v>
      </c>
      <c r="C535">
        <v>404.75</v>
      </c>
    </row>
    <row r="536" spans="2:3" x14ac:dyDescent="0.2">
      <c r="B536" s="1">
        <v>42762</v>
      </c>
      <c r="C536">
        <v>403.25</v>
      </c>
    </row>
    <row r="537" spans="2:3" x14ac:dyDescent="0.2">
      <c r="B537" s="1">
        <v>42765</v>
      </c>
      <c r="C537">
        <v>400</v>
      </c>
    </row>
    <row r="538" spans="2:3" x14ac:dyDescent="0.2">
      <c r="B538" s="1">
        <v>42766</v>
      </c>
      <c r="C538">
        <v>402</v>
      </c>
    </row>
    <row r="539" spans="2:3" x14ac:dyDescent="0.2">
      <c r="B539" s="1">
        <v>42767</v>
      </c>
      <c r="C539">
        <v>409.75</v>
      </c>
    </row>
    <row r="540" spans="2:3" x14ac:dyDescent="0.2">
      <c r="B540" s="1">
        <v>42768</v>
      </c>
      <c r="C540">
        <v>408.75</v>
      </c>
    </row>
    <row r="541" spans="2:3" x14ac:dyDescent="0.2">
      <c r="B541" s="1">
        <v>42769</v>
      </c>
      <c r="C541">
        <v>407</v>
      </c>
    </row>
    <row r="542" spans="2:3" x14ac:dyDescent="0.2">
      <c r="B542" s="1">
        <v>42772</v>
      </c>
      <c r="C542">
        <v>407</v>
      </c>
    </row>
    <row r="543" spans="2:3" x14ac:dyDescent="0.2">
      <c r="B543" s="1">
        <v>42773</v>
      </c>
      <c r="C543">
        <v>411.25</v>
      </c>
    </row>
    <row r="544" spans="2:3" x14ac:dyDescent="0.2">
      <c r="B544" s="1">
        <v>42774</v>
      </c>
      <c r="C544">
        <v>413</v>
      </c>
    </row>
    <row r="545" spans="2:3" x14ac:dyDescent="0.2">
      <c r="B545" s="1">
        <v>42775</v>
      </c>
      <c r="C545">
        <v>411</v>
      </c>
    </row>
    <row r="546" spans="2:3" x14ac:dyDescent="0.2">
      <c r="B546" s="1">
        <v>42776</v>
      </c>
      <c r="C546">
        <v>413.75</v>
      </c>
    </row>
    <row r="547" spans="2:3" x14ac:dyDescent="0.2">
      <c r="B547" s="1">
        <v>42779</v>
      </c>
      <c r="C547">
        <v>414</v>
      </c>
    </row>
    <row r="548" spans="2:3" x14ac:dyDescent="0.2">
      <c r="B548" s="1">
        <v>42780</v>
      </c>
      <c r="C548">
        <v>414.5</v>
      </c>
    </row>
    <row r="549" spans="2:3" x14ac:dyDescent="0.2">
      <c r="B549" s="1">
        <v>42781</v>
      </c>
      <c r="C549">
        <v>417.5</v>
      </c>
    </row>
    <row r="550" spans="2:3" x14ac:dyDescent="0.2">
      <c r="B550" s="1">
        <v>42782</v>
      </c>
      <c r="C550">
        <v>413</v>
      </c>
    </row>
    <row r="551" spans="2:3" x14ac:dyDescent="0.2">
      <c r="B551" s="1">
        <v>42783</v>
      </c>
      <c r="C551">
        <v>408.75</v>
      </c>
    </row>
    <row r="552" spans="2:3" x14ac:dyDescent="0.2">
      <c r="B552" s="1">
        <v>42787</v>
      </c>
      <c r="C552">
        <v>410.5</v>
      </c>
    </row>
    <row r="553" spans="2:3" x14ac:dyDescent="0.2">
      <c r="B553" s="1">
        <v>42788</v>
      </c>
      <c r="C553">
        <v>411.75</v>
      </c>
    </row>
    <row r="554" spans="2:3" x14ac:dyDescent="0.2">
      <c r="B554" s="1">
        <v>42789</v>
      </c>
      <c r="C554">
        <v>406.75</v>
      </c>
    </row>
    <row r="555" spans="2:3" x14ac:dyDescent="0.2">
      <c r="B555" s="1">
        <v>42790</v>
      </c>
      <c r="C555">
        <v>405.75</v>
      </c>
    </row>
    <row r="556" spans="2:3" x14ac:dyDescent="0.2">
      <c r="B556" s="1">
        <v>42793</v>
      </c>
      <c r="C556">
        <v>404</v>
      </c>
    </row>
    <row r="557" spans="2:3" x14ac:dyDescent="0.2">
      <c r="B557" s="1">
        <v>42794</v>
      </c>
      <c r="C557">
        <v>409.25</v>
      </c>
    </row>
    <row r="558" spans="2:3" x14ac:dyDescent="0.2">
      <c r="B558" s="1">
        <v>42795</v>
      </c>
      <c r="C558">
        <v>416.5</v>
      </c>
    </row>
    <row r="559" spans="2:3" x14ac:dyDescent="0.2">
      <c r="B559" s="1">
        <v>42796</v>
      </c>
      <c r="C559">
        <v>413.5</v>
      </c>
    </row>
    <row r="560" spans="2:3" x14ac:dyDescent="0.2">
      <c r="B560" s="1">
        <v>42797</v>
      </c>
      <c r="C560">
        <v>413.75</v>
      </c>
    </row>
    <row r="561" spans="2:3" x14ac:dyDescent="0.2">
      <c r="B561" s="1">
        <v>42800</v>
      </c>
      <c r="C561">
        <v>412.5</v>
      </c>
    </row>
    <row r="562" spans="2:3" x14ac:dyDescent="0.2">
      <c r="B562" s="1">
        <v>42801</v>
      </c>
      <c r="C562">
        <v>410.5</v>
      </c>
    </row>
    <row r="563" spans="2:3" x14ac:dyDescent="0.2">
      <c r="B563" s="1">
        <v>42802</v>
      </c>
      <c r="C563">
        <v>407.25</v>
      </c>
    </row>
    <row r="564" spans="2:3" x14ac:dyDescent="0.2">
      <c r="B564" s="1">
        <v>42803</v>
      </c>
      <c r="C564">
        <v>404</v>
      </c>
    </row>
    <row r="565" spans="2:3" x14ac:dyDescent="0.2">
      <c r="B565" s="1">
        <v>42804</v>
      </c>
      <c r="C565">
        <v>403.75</v>
      </c>
    </row>
    <row r="566" spans="2:3" x14ac:dyDescent="0.2">
      <c r="B566" s="1">
        <v>42807</v>
      </c>
      <c r="C566">
        <v>401.5</v>
      </c>
    </row>
    <row r="567" spans="2:3" x14ac:dyDescent="0.2">
      <c r="B567" s="1">
        <v>42808</v>
      </c>
      <c r="C567">
        <v>402.5</v>
      </c>
    </row>
    <row r="568" spans="2:3" x14ac:dyDescent="0.2">
      <c r="B568" s="1">
        <v>42809</v>
      </c>
      <c r="C568">
        <v>403.25</v>
      </c>
    </row>
    <row r="569" spans="2:3" x14ac:dyDescent="0.2">
      <c r="B569" s="1">
        <v>42810</v>
      </c>
      <c r="C569">
        <v>405</v>
      </c>
    </row>
    <row r="570" spans="2:3" x14ac:dyDescent="0.2">
      <c r="B570" s="1">
        <v>42811</v>
      </c>
      <c r="C570">
        <v>407.5</v>
      </c>
    </row>
    <row r="571" spans="2:3" x14ac:dyDescent="0.2">
      <c r="B571" s="1">
        <v>42814</v>
      </c>
      <c r="C571">
        <v>404</v>
      </c>
    </row>
    <row r="572" spans="2:3" x14ac:dyDescent="0.2">
      <c r="B572" s="1">
        <v>42815</v>
      </c>
      <c r="C572">
        <v>402</v>
      </c>
    </row>
    <row r="573" spans="2:3" x14ac:dyDescent="0.2">
      <c r="B573" s="1">
        <v>42816</v>
      </c>
      <c r="C573">
        <v>399.75</v>
      </c>
    </row>
    <row r="574" spans="2:3" x14ac:dyDescent="0.2">
      <c r="B574" s="1">
        <v>42817</v>
      </c>
      <c r="C574">
        <v>397.5</v>
      </c>
    </row>
    <row r="575" spans="2:3" x14ac:dyDescent="0.2">
      <c r="B575" s="1">
        <v>42818</v>
      </c>
      <c r="C575">
        <v>397.75</v>
      </c>
    </row>
    <row r="576" spans="2:3" x14ac:dyDescent="0.2">
      <c r="B576" s="1">
        <v>42821</v>
      </c>
      <c r="C576">
        <v>398.5</v>
      </c>
    </row>
    <row r="577" spans="2:3" x14ac:dyDescent="0.2">
      <c r="B577" s="1">
        <v>42822</v>
      </c>
      <c r="C577">
        <v>400</v>
      </c>
    </row>
    <row r="578" spans="2:3" x14ac:dyDescent="0.2">
      <c r="B578" s="1">
        <v>42823</v>
      </c>
      <c r="C578">
        <v>400.25</v>
      </c>
    </row>
    <row r="579" spans="2:3" x14ac:dyDescent="0.2">
      <c r="B579" s="1">
        <v>42824</v>
      </c>
      <c r="C579">
        <v>399</v>
      </c>
    </row>
    <row r="580" spans="2:3" x14ac:dyDescent="0.2">
      <c r="B580" s="1">
        <v>42825</v>
      </c>
      <c r="C580">
        <v>406.25</v>
      </c>
    </row>
    <row r="581" spans="2:3" x14ac:dyDescent="0.2">
      <c r="B581" s="1">
        <v>42828</v>
      </c>
      <c r="C581">
        <v>409.75</v>
      </c>
    </row>
    <row r="582" spans="2:3" x14ac:dyDescent="0.2">
      <c r="B582" s="1">
        <v>42829</v>
      </c>
      <c r="C582">
        <v>406.5</v>
      </c>
    </row>
    <row r="583" spans="2:3" x14ac:dyDescent="0.2">
      <c r="B583" s="1">
        <v>42830</v>
      </c>
      <c r="C583">
        <v>408.5</v>
      </c>
    </row>
    <row r="584" spans="2:3" x14ac:dyDescent="0.2">
      <c r="B584" s="1">
        <v>42831</v>
      </c>
      <c r="C584">
        <v>406</v>
      </c>
    </row>
    <row r="585" spans="2:3" x14ac:dyDescent="0.2">
      <c r="B585" s="1">
        <v>42832</v>
      </c>
      <c r="C585">
        <v>404.5</v>
      </c>
    </row>
    <row r="586" spans="2:3" x14ac:dyDescent="0.2">
      <c r="B586" s="1">
        <v>42835</v>
      </c>
      <c r="C586">
        <v>410</v>
      </c>
    </row>
    <row r="587" spans="2:3" x14ac:dyDescent="0.2">
      <c r="B587" s="1">
        <v>42836</v>
      </c>
      <c r="C587">
        <v>410</v>
      </c>
    </row>
    <row r="588" spans="2:3" x14ac:dyDescent="0.2">
      <c r="B588" s="1">
        <v>42837</v>
      </c>
      <c r="C588">
        <v>411.5</v>
      </c>
    </row>
    <row r="589" spans="2:3" x14ac:dyDescent="0.2">
      <c r="B589" s="1">
        <v>42838</v>
      </c>
      <c r="C589">
        <v>413.75</v>
      </c>
    </row>
    <row r="590" spans="2:3" x14ac:dyDescent="0.2">
      <c r="B590" s="1">
        <v>42842</v>
      </c>
      <c r="C590">
        <v>409.5</v>
      </c>
    </row>
    <row r="591" spans="2:3" x14ac:dyDescent="0.2">
      <c r="B591" s="1">
        <v>42843</v>
      </c>
      <c r="C591">
        <v>406.75</v>
      </c>
    </row>
    <row r="592" spans="2:3" x14ac:dyDescent="0.2">
      <c r="B592" s="1">
        <v>42844</v>
      </c>
      <c r="C592">
        <v>406.5</v>
      </c>
    </row>
    <row r="593" spans="2:3" x14ac:dyDescent="0.2">
      <c r="B593" s="1">
        <v>42845</v>
      </c>
      <c r="C593">
        <v>403</v>
      </c>
    </row>
    <row r="594" spans="2:3" x14ac:dyDescent="0.2">
      <c r="B594" s="1">
        <v>42846</v>
      </c>
      <c r="C594">
        <v>402.25</v>
      </c>
    </row>
    <row r="595" spans="2:3" x14ac:dyDescent="0.2">
      <c r="B595" s="1">
        <v>42849</v>
      </c>
      <c r="C595">
        <v>404.25</v>
      </c>
    </row>
    <row r="596" spans="2:3" x14ac:dyDescent="0.2">
      <c r="B596" s="1">
        <v>42850</v>
      </c>
      <c r="C596">
        <v>410.25</v>
      </c>
    </row>
    <row r="597" spans="2:3" x14ac:dyDescent="0.2">
      <c r="B597" s="1">
        <v>42851</v>
      </c>
      <c r="C597">
        <v>405.25</v>
      </c>
    </row>
    <row r="598" spans="2:3" x14ac:dyDescent="0.2">
      <c r="B598" s="1">
        <v>42852</v>
      </c>
      <c r="C598">
        <v>408.5</v>
      </c>
    </row>
    <row r="599" spans="2:3" x14ac:dyDescent="0.2">
      <c r="B599" s="1">
        <v>42853</v>
      </c>
      <c r="C599">
        <v>407</v>
      </c>
    </row>
    <row r="600" spans="2:3" x14ac:dyDescent="0.2">
      <c r="B600" s="1">
        <v>42856</v>
      </c>
      <c r="C600">
        <v>416.25</v>
      </c>
    </row>
    <row r="601" spans="2:3" x14ac:dyDescent="0.2">
      <c r="B601" s="1">
        <v>42857</v>
      </c>
      <c r="C601">
        <v>412.25</v>
      </c>
    </row>
    <row r="602" spans="2:3" x14ac:dyDescent="0.2">
      <c r="B602" s="1">
        <v>42858</v>
      </c>
      <c r="C602">
        <v>414.5</v>
      </c>
    </row>
    <row r="603" spans="2:3" x14ac:dyDescent="0.2">
      <c r="B603" s="1">
        <v>42859</v>
      </c>
      <c r="C603">
        <v>406.5</v>
      </c>
    </row>
    <row r="604" spans="2:3" x14ac:dyDescent="0.2">
      <c r="B604" s="1">
        <v>42860</v>
      </c>
      <c r="C604">
        <v>410.25</v>
      </c>
    </row>
    <row r="605" spans="2:3" x14ac:dyDescent="0.2">
      <c r="B605" s="1">
        <v>42863</v>
      </c>
      <c r="C605">
        <v>406.25</v>
      </c>
    </row>
    <row r="606" spans="2:3" x14ac:dyDescent="0.2">
      <c r="B606" s="1">
        <v>42864</v>
      </c>
      <c r="C606">
        <v>406.75</v>
      </c>
    </row>
    <row r="607" spans="2:3" x14ac:dyDescent="0.2">
      <c r="B607" s="1">
        <v>42865</v>
      </c>
      <c r="C607">
        <v>412.5</v>
      </c>
    </row>
    <row r="608" spans="2:3" x14ac:dyDescent="0.2">
      <c r="B608" s="1">
        <v>42866</v>
      </c>
      <c r="C608">
        <v>408.5</v>
      </c>
    </row>
    <row r="609" spans="2:3" x14ac:dyDescent="0.2">
      <c r="B609" s="1">
        <v>42867</v>
      </c>
      <c r="C609">
        <v>410.25</v>
      </c>
    </row>
    <row r="610" spans="2:3" x14ac:dyDescent="0.2">
      <c r="B610" s="1">
        <v>42870</v>
      </c>
      <c r="C610">
        <v>406.75</v>
      </c>
    </row>
    <row r="611" spans="2:3" x14ac:dyDescent="0.2">
      <c r="B611" s="1">
        <v>42871</v>
      </c>
      <c r="C611">
        <v>406.75</v>
      </c>
    </row>
    <row r="612" spans="2:3" x14ac:dyDescent="0.2">
      <c r="B612" s="1">
        <v>42872</v>
      </c>
      <c r="C612">
        <v>409.75</v>
      </c>
    </row>
    <row r="613" spans="2:3" x14ac:dyDescent="0.2">
      <c r="B613" s="1">
        <v>42873</v>
      </c>
      <c r="C613">
        <v>404.5</v>
      </c>
    </row>
    <row r="614" spans="2:3" x14ac:dyDescent="0.2">
      <c r="B614" s="1">
        <v>42874</v>
      </c>
      <c r="C614">
        <v>410.25</v>
      </c>
    </row>
    <row r="615" spans="2:3" x14ac:dyDescent="0.2">
      <c r="B615" s="1">
        <v>42877</v>
      </c>
      <c r="C615">
        <v>412.75</v>
      </c>
    </row>
    <row r="616" spans="2:3" x14ac:dyDescent="0.2">
      <c r="B616" s="1">
        <v>42878</v>
      </c>
      <c r="C616">
        <v>408.75</v>
      </c>
    </row>
    <row r="617" spans="2:3" x14ac:dyDescent="0.2">
      <c r="B617" s="1">
        <v>42879</v>
      </c>
      <c r="C617">
        <v>410</v>
      </c>
    </row>
    <row r="618" spans="2:3" x14ac:dyDescent="0.2">
      <c r="B618" s="1">
        <v>42880</v>
      </c>
      <c r="C618">
        <v>408.25</v>
      </c>
    </row>
    <row r="619" spans="2:3" x14ac:dyDescent="0.2">
      <c r="B619" s="1">
        <v>42881</v>
      </c>
      <c r="C619">
        <v>413.25</v>
      </c>
    </row>
    <row r="620" spans="2:3" x14ac:dyDescent="0.2">
      <c r="B620" s="1">
        <v>42885</v>
      </c>
      <c r="C620">
        <v>406.5</v>
      </c>
    </row>
    <row r="621" spans="2:3" x14ac:dyDescent="0.2">
      <c r="B621" s="1">
        <v>42886</v>
      </c>
      <c r="C621">
        <v>411.25</v>
      </c>
    </row>
    <row r="622" spans="2:3" x14ac:dyDescent="0.2">
      <c r="B622" s="1">
        <v>42887</v>
      </c>
      <c r="C622">
        <v>410.5</v>
      </c>
    </row>
    <row r="623" spans="2:3" x14ac:dyDescent="0.2">
      <c r="B623" s="1">
        <v>42888</v>
      </c>
      <c r="C623">
        <v>412.25</v>
      </c>
    </row>
    <row r="624" spans="2:3" x14ac:dyDescent="0.2">
      <c r="B624" s="1">
        <v>42891</v>
      </c>
      <c r="C624">
        <v>413.25</v>
      </c>
    </row>
    <row r="625" spans="2:3" x14ac:dyDescent="0.2">
      <c r="B625" s="1">
        <v>42892</v>
      </c>
      <c r="C625">
        <v>416.5</v>
      </c>
    </row>
    <row r="626" spans="2:3" x14ac:dyDescent="0.2">
      <c r="B626" s="1">
        <v>42893</v>
      </c>
      <c r="C626">
        <v>422.25</v>
      </c>
    </row>
    <row r="627" spans="2:3" x14ac:dyDescent="0.2">
      <c r="B627" s="1">
        <v>42894</v>
      </c>
      <c r="C627">
        <v>422</v>
      </c>
    </row>
    <row r="628" spans="2:3" x14ac:dyDescent="0.2">
      <c r="B628" s="1">
        <v>42895</v>
      </c>
      <c r="C628">
        <v>425</v>
      </c>
    </row>
    <row r="629" spans="2:3" x14ac:dyDescent="0.2">
      <c r="B629" s="1">
        <v>42898</v>
      </c>
      <c r="C629">
        <v>415.5</v>
      </c>
    </row>
    <row r="630" spans="2:3" x14ac:dyDescent="0.2">
      <c r="B630" s="1">
        <v>42899</v>
      </c>
      <c r="C630">
        <v>419</v>
      </c>
    </row>
    <row r="631" spans="2:3" x14ac:dyDescent="0.2">
      <c r="B631" s="1">
        <v>42900</v>
      </c>
      <c r="C631">
        <v>415.75</v>
      </c>
    </row>
    <row r="632" spans="2:3" x14ac:dyDescent="0.2">
      <c r="B632" s="1">
        <v>42901</v>
      </c>
      <c r="C632">
        <v>417.25</v>
      </c>
    </row>
    <row r="633" spans="2:3" x14ac:dyDescent="0.2">
      <c r="B633" s="1">
        <v>42902</v>
      </c>
      <c r="C633">
        <v>421.5</v>
      </c>
    </row>
    <row r="634" spans="2:3" x14ac:dyDescent="0.2">
      <c r="B634" s="1">
        <v>42905</v>
      </c>
      <c r="C634">
        <v>413</v>
      </c>
    </row>
    <row r="635" spans="2:3" x14ac:dyDescent="0.2">
      <c r="B635" s="1">
        <v>42906</v>
      </c>
      <c r="C635">
        <v>408.75</v>
      </c>
    </row>
    <row r="636" spans="2:3" x14ac:dyDescent="0.2">
      <c r="B636" s="1">
        <v>42907</v>
      </c>
      <c r="C636">
        <v>407.75</v>
      </c>
    </row>
    <row r="637" spans="2:3" x14ac:dyDescent="0.2">
      <c r="B637" s="1">
        <v>42908</v>
      </c>
      <c r="C637">
        <v>402.5</v>
      </c>
    </row>
    <row r="638" spans="2:3" x14ac:dyDescent="0.2">
      <c r="B638" s="1">
        <v>42909</v>
      </c>
      <c r="C638">
        <v>397.25</v>
      </c>
    </row>
    <row r="639" spans="2:3" x14ac:dyDescent="0.2">
      <c r="B639" s="1">
        <v>42912</v>
      </c>
      <c r="C639">
        <v>399</v>
      </c>
    </row>
    <row r="640" spans="2:3" x14ac:dyDescent="0.2">
      <c r="B640" s="1">
        <v>42913</v>
      </c>
      <c r="C640">
        <v>399.5</v>
      </c>
    </row>
    <row r="641" spans="2:3" x14ac:dyDescent="0.2">
      <c r="B641" s="1">
        <v>42914</v>
      </c>
      <c r="C641">
        <v>398.25</v>
      </c>
    </row>
    <row r="642" spans="2:3" x14ac:dyDescent="0.2">
      <c r="B642" s="1">
        <v>42915</v>
      </c>
      <c r="C642">
        <v>401.25</v>
      </c>
    </row>
    <row r="643" spans="2:3" x14ac:dyDescent="0.2">
      <c r="B643" s="1">
        <v>42916</v>
      </c>
      <c r="C643">
        <v>412.5</v>
      </c>
    </row>
    <row r="644" spans="2:3" x14ac:dyDescent="0.2">
      <c r="B644" s="1">
        <v>42919</v>
      </c>
      <c r="C644">
        <v>418.25</v>
      </c>
    </row>
    <row r="645" spans="2:3" x14ac:dyDescent="0.2">
      <c r="B645" s="1">
        <v>42921</v>
      </c>
      <c r="C645">
        <v>422.75</v>
      </c>
    </row>
    <row r="646" spans="2:3" x14ac:dyDescent="0.2">
      <c r="B646" s="1">
        <v>42922</v>
      </c>
      <c r="C646">
        <v>422.25</v>
      </c>
    </row>
    <row r="647" spans="2:3" x14ac:dyDescent="0.2">
      <c r="B647" s="1">
        <v>42923</v>
      </c>
      <c r="C647">
        <v>422.75</v>
      </c>
    </row>
    <row r="648" spans="2:3" x14ac:dyDescent="0.2">
      <c r="B648" s="1">
        <v>42926</v>
      </c>
      <c r="C648">
        <v>432.25</v>
      </c>
    </row>
    <row r="649" spans="2:3" x14ac:dyDescent="0.2">
      <c r="B649" s="1">
        <v>42927</v>
      </c>
      <c r="C649">
        <v>432.25</v>
      </c>
    </row>
    <row r="650" spans="2:3" x14ac:dyDescent="0.2">
      <c r="B650" s="1">
        <v>42928</v>
      </c>
      <c r="C650">
        <v>418</v>
      </c>
    </row>
    <row r="651" spans="2:3" x14ac:dyDescent="0.2">
      <c r="B651" s="1">
        <v>42929</v>
      </c>
      <c r="C651">
        <v>403.75</v>
      </c>
    </row>
    <row r="652" spans="2:3" x14ac:dyDescent="0.2">
      <c r="B652" s="1">
        <v>42930</v>
      </c>
      <c r="C652">
        <v>409.75</v>
      </c>
    </row>
    <row r="653" spans="2:3" x14ac:dyDescent="0.2">
      <c r="B653" s="1">
        <v>42933</v>
      </c>
      <c r="C653">
        <v>408.75</v>
      </c>
    </row>
    <row r="654" spans="2:3" x14ac:dyDescent="0.2">
      <c r="B654" s="1">
        <v>42934</v>
      </c>
      <c r="C654">
        <v>411.5</v>
      </c>
    </row>
    <row r="655" spans="2:3" x14ac:dyDescent="0.2">
      <c r="B655" s="1">
        <v>42935</v>
      </c>
      <c r="C655">
        <v>417</v>
      </c>
    </row>
    <row r="656" spans="2:3" x14ac:dyDescent="0.2">
      <c r="B656" s="1">
        <v>42936</v>
      </c>
      <c r="C656">
        <v>424.5</v>
      </c>
    </row>
    <row r="657" spans="2:3" x14ac:dyDescent="0.2">
      <c r="B657" s="1">
        <v>42937</v>
      </c>
      <c r="C657">
        <v>414.25</v>
      </c>
    </row>
    <row r="658" spans="2:3" x14ac:dyDescent="0.2">
      <c r="B658" s="1">
        <v>42940</v>
      </c>
      <c r="C658">
        <v>412</v>
      </c>
    </row>
    <row r="659" spans="2:3" x14ac:dyDescent="0.2">
      <c r="B659" s="1">
        <v>42941</v>
      </c>
      <c r="C659">
        <v>403.5</v>
      </c>
    </row>
    <row r="660" spans="2:3" x14ac:dyDescent="0.2">
      <c r="B660" s="1">
        <v>42942</v>
      </c>
      <c r="C660">
        <v>407.5</v>
      </c>
    </row>
    <row r="661" spans="2:3" x14ac:dyDescent="0.2">
      <c r="B661" s="1">
        <v>42943</v>
      </c>
      <c r="C661">
        <v>409.5</v>
      </c>
    </row>
    <row r="662" spans="2:3" x14ac:dyDescent="0.2">
      <c r="B662" s="1">
        <v>42944</v>
      </c>
      <c r="C662">
        <v>410</v>
      </c>
    </row>
    <row r="663" spans="2:3" x14ac:dyDescent="0.2">
      <c r="B663" s="1">
        <v>42947</v>
      </c>
      <c r="C663">
        <v>407</v>
      </c>
    </row>
    <row r="664" spans="2:3" x14ac:dyDescent="0.2">
      <c r="B664" s="1">
        <v>42948</v>
      </c>
      <c r="C664">
        <v>399.25</v>
      </c>
    </row>
    <row r="665" spans="2:3" x14ac:dyDescent="0.2">
      <c r="B665" s="1">
        <v>42949</v>
      </c>
      <c r="C665">
        <v>402</v>
      </c>
    </row>
    <row r="666" spans="2:3" x14ac:dyDescent="0.2">
      <c r="B666" s="1">
        <v>42950</v>
      </c>
      <c r="C666">
        <v>400.75</v>
      </c>
    </row>
    <row r="667" spans="2:3" x14ac:dyDescent="0.2">
      <c r="B667" s="1">
        <v>42951</v>
      </c>
      <c r="C667">
        <v>403.5</v>
      </c>
    </row>
    <row r="668" spans="2:3" x14ac:dyDescent="0.2">
      <c r="B668" s="1">
        <v>42954</v>
      </c>
      <c r="C668">
        <v>409.25</v>
      </c>
    </row>
    <row r="669" spans="2:3" x14ac:dyDescent="0.2">
      <c r="B669" s="1">
        <v>42955</v>
      </c>
      <c r="C669">
        <v>406.75</v>
      </c>
    </row>
    <row r="670" spans="2:3" x14ac:dyDescent="0.2">
      <c r="B670" s="1">
        <v>42956</v>
      </c>
      <c r="C670">
        <v>408.75</v>
      </c>
    </row>
    <row r="671" spans="2:3" x14ac:dyDescent="0.2">
      <c r="B671" s="1">
        <v>42957</v>
      </c>
      <c r="C671">
        <v>394.5</v>
      </c>
    </row>
    <row r="672" spans="2:3" x14ac:dyDescent="0.2">
      <c r="B672" s="1">
        <v>42958</v>
      </c>
      <c r="C672">
        <v>398.5</v>
      </c>
    </row>
    <row r="673" spans="2:3" x14ac:dyDescent="0.2">
      <c r="B673" s="1">
        <v>42961</v>
      </c>
      <c r="C673">
        <v>400.5</v>
      </c>
    </row>
    <row r="674" spans="2:3" x14ac:dyDescent="0.2">
      <c r="B674" s="1">
        <v>42962</v>
      </c>
      <c r="C674">
        <v>392.25</v>
      </c>
    </row>
    <row r="675" spans="2:3" x14ac:dyDescent="0.2">
      <c r="B675" s="1">
        <v>42963</v>
      </c>
      <c r="C675">
        <v>390.25</v>
      </c>
    </row>
    <row r="676" spans="2:3" x14ac:dyDescent="0.2">
      <c r="B676" s="1">
        <v>42964</v>
      </c>
      <c r="C676">
        <v>388.25</v>
      </c>
    </row>
    <row r="677" spans="2:3" x14ac:dyDescent="0.2">
      <c r="B677" s="1">
        <v>42965</v>
      </c>
      <c r="C677">
        <v>390</v>
      </c>
    </row>
    <row r="678" spans="2:3" x14ac:dyDescent="0.2">
      <c r="B678" s="1">
        <v>42968</v>
      </c>
      <c r="C678">
        <v>387.5</v>
      </c>
    </row>
    <row r="679" spans="2:3" x14ac:dyDescent="0.2">
      <c r="B679" s="1">
        <v>42969</v>
      </c>
      <c r="C679">
        <v>385</v>
      </c>
    </row>
    <row r="680" spans="2:3" x14ac:dyDescent="0.2">
      <c r="B680" s="1">
        <v>42970</v>
      </c>
      <c r="C680">
        <v>380.5</v>
      </c>
    </row>
    <row r="681" spans="2:3" x14ac:dyDescent="0.2">
      <c r="B681" s="1">
        <v>42971</v>
      </c>
      <c r="C681">
        <v>381.5</v>
      </c>
    </row>
    <row r="682" spans="2:3" x14ac:dyDescent="0.2">
      <c r="B682" s="1">
        <v>42972</v>
      </c>
      <c r="C682">
        <v>380</v>
      </c>
    </row>
    <row r="683" spans="2:3" x14ac:dyDescent="0.2">
      <c r="B683" s="1">
        <v>42975</v>
      </c>
      <c r="C683">
        <v>378</v>
      </c>
    </row>
    <row r="684" spans="2:3" x14ac:dyDescent="0.2">
      <c r="B684" s="1">
        <v>42976</v>
      </c>
      <c r="C684">
        <v>375.75</v>
      </c>
    </row>
    <row r="685" spans="2:3" x14ac:dyDescent="0.2">
      <c r="B685" s="1">
        <v>42977</v>
      </c>
      <c r="C685">
        <v>372.25</v>
      </c>
    </row>
    <row r="686" spans="2:3" x14ac:dyDescent="0.2">
      <c r="B686" s="1">
        <v>42978</v>
      </c>
      <c r="C686">
        <v>384</v>
      </c>
    </row>
    <row r="687" spans="2:3" x14ac:dyDescent="0.2">
      <c r="B687" s="1">
        <v>42979</v>
      </c>
      <c r="C687">
        <v>381.75</v>
      </c>
    </row>
    <row r="688" spans="2:3" x14ac:dyDescent="0.2">
      <c r="B688" s="1">
        <v>42983</v>
      </c>
      <c r="C688">
        <v>385</v>
      </c>
    </row>
    <row r="689" spans="2:3" x14ac:dyDescent="0.2">
      <c r="B689" s="1">
        <v>42984</v>
      </c>
      <c r="C689">
        <v>387.5</v>
      </c>
    </row>
    <row r="690" spans="2:3" x14ac:dyDescent="0.2">
      <c r="B690" s="1">
        <v>42985</v>
      </c>
      <c r="C690">
        <v>381.75</v>
      </c>
    </row>
    <row r="691" spans="2:3" x14ac:dyDescent="0.2">
      <c r="B691" s="1">
        <v>42986</v>
      </c>
      <c r="C691">
        <v>383.25</v>
      </c>
    </row>
    <row r="692" spans="2:3" x14ac:dyDescent="0.2">
      <c r="B692" s="1">
        <v>42989</v>
      </c>
      <c r="C692">
        <v>384</v>
      </c>
    </row>
    <row r="693" spans="2:3" x14ac:dyDescent="0.2">
      <c r="B693" s="1">
        <v>42990</v>
      </c>
      <c r="C693">
        <v>378.5</v>
      </c>
    </row>
    <row r="694" spans="2:3" x14ac:dyDescent="0.2">
      <c r="B694" s="1">
        <v>42991</v>
      </c>
      <c r="C694">
        <v>378.25</v>
      </c>
    </row>
    <row r="695" spans="2:3" x14ac:dyDescent="0.2">
      <c r="B695" s="1">
        <v>42992</v>
      </c>
      <c r="C695">
        <v>381.25</v>
      </c>
    </row>
    <row r="696" spans="2:3" x14ac:dyDescent="0.2">
      <c r="B696" s="1">
        <v>42993</v>
      </c>
      <c r="C696">
        <v>382.25</v>
      </c>
    </row>
    <row r="697" spans="2:3" x14ac:dyDescent="0.2">
      <c r="B697" s="1">
        <v>42996</v>
      </c>
      <c r="C697">
        <v>379.25</v>
      </c>
    </row>
    <row r="698" spans="2:3" x14ac:dyDescent="0.2">
      <c r="B698" s="1">
        <v>42997</v>
      </c>
      <c r="C698">
        <v>376.25</v>
      </c>
    </row>
    <row r="699" spans="2:3" x14ac:dyDescent="0.2">
      <c r="B699" s="1">
        <v>42998</v>
      </c>
      <c r="C699">
        <v>377.75</v>
      </c>
    </row>
    <row r="700" spans="2:3" x14ac:dyDescent="0.2">
      <c r="B700" s="1">
        <v>42999</v>
      </c>
      <c r="C700">
        <v>378</v>
      </c>
    </row>
    <row r="701" spans="2:3" x14ac:dyDescent="0.2">
      <c r="B701" s="1">
        <v>43000</v>
      </c>
      <c r="C701">
        <v>381.5</v>
      </c>
    </row>
    <row r="702" spans="2:3" x14ac:dyDescent="0.2">
      <c r="B702" s="1">
        <v>43003</v>
      </c>
      <c r="C702">
        <v>381.75</v>
      </c>
    </row>
    <row r="703" spans="2:3" x14ac:dyDescent="0.2">
      <c r="B703" s="1">
        <v>43004</v>
      </c>
      <c r="C703">
        <v>381</v>
      </c>
    </row>
    <row r="704" spans="2:3" x14ac:dyDescent="0.2">
      <c r="B704" s="1">
        <v>43005</v>
      </c>
      <c r="C704">
        <v>383.25</v>
      </c>
    </row>
    <row r="705" spans="2:3" x14ac:dyDescent="0.2">
      <c r="B705" s="1">
        <v>43006</v>
      </c>
      <c r="C705">
        <v>381.25</v>
      </c>
    </row>
    <row r="706" spans="2:3" x14ac:dyDescent="0.2">
      <c r="B706" s="1">
        <v>43007</v>
      </c>
      <c r="C706">
        <v>383.75</v>
      </c>
    </row>
    <row r="707" spans="2:3" x14ac:dyDescent="0.2">
      <c r="B707" s="1">
        <v>43010</v>
      </c>
      <c r="C707">
        <v>380.75</v>
      </c>
    </row>
    <row r="708" spans="2:3" x14ac:dyDescent="0.2">
      <c r="B708" s="1">
        <v>43011</v>
      </c>
      <c r="C708">
        <v>379</v>
      </c>
    </row>
    <row r="709" spans="2:3" x14ac:dyDescent="0.2">
      <c r="B709" s="1">
        <v>43012</v>
      </c>
      <c r="C709">
        <v>378.25</v>
      </c>
    </row>
    <row r="710" spans="2:3" x14ac:dyDescent="0.2">
      <c r="B710" s="1">
        <v>43013</v>
      </c>
      <c r="C710">
        <v>379.25</v>
      </c>
    </row>
    <row r="711" spans="2:3" x14ac:dyDescent="0.2">
      <c r="B711" s="1">
        <v>43014</v>
      </c>
      <c r="C711">
        <v>379.75</v>
      </c>
    </row>
    <row r="712" spans="2:3" x14ac:dyDescent="0.2">
      <c r="B712" s="1">
        <v>43017</v>
      </c>
      <c r="C712">
        <v>379.75</v>
      </c>
    </row>
    <row r="713" spans="2:3" x14ac:dyDescent="0.2">
      <c r="B713" s="1">
        <v>43018</v>
      </c>
      <c r="C713">
        <v>379.25</v>
      </c>
    </row>
    <row r="714" spans="2:3" x14ac:dyDescent="0.2">
      <c r="B714" s="1">
        <v>43019</v>
      </c>
      <c r="C714">
        <v>375.75</v>
      </c>
    </row>
    <row r="715" spans="2:3" x14ac:dyDescent="0.2">
      <c r="B715" s="1">
        <v>43020</v>
      </c>
      <c r="C715">
        <v>379.25</v>
      </c>
    </row>
    <row r="716" spans="2:3" x14ac:dyDescent="0.2">
      <c r="B716" s="1">
        <v>43021</v>
      </c>
      <c r="C716">
        <v>382.5</v>
      </c>
    </row>
    <row r="717" spans="2:3" x14ac:dyDescent="0.2">
      <c r="B717" s="1">
        <v>43024</v>
      </c>
      <c r="C717">
        <v>379.75</v>
      </c>
    </row>
    <row r="718" spans="2:3" x14ac:dyDescent="0.2">
      <c r="B718" s="1">
        <v>43025</v>
      </c>
      <c r="C718">
        <v>378.5</v>
      </c>
    </row>
    <row r="719" spans="2:3" x14ac:dyDescent="0.2">
      <c r="B719" s="1">
        <v>43026</v>
      </c>
      <c r="C719">
        <v>377.75</v>
      </c>
    </row>
    <row r="720" spans="2:3" x14ac:dyDescent="0.2">
      <c r="B720" s="1">
        <v>43027</v>
      </c>
      <c r="C720">
        <v>378.25</v>
      </c>
    </row>
    <row r="721" spans="2:3" x14ac:dyDescent="0.2">
      <c r="B721" s="1">
        <v>43028</v>
      </c>
      <c r="C721">
        <v>374.75</v>
      </c>
    </row>
    <row r="722" spans="2:3" x14ac:dyDescent="0.2">
      <c r="B722" s="1">
        <v>43031</v>
      </c>
      <c r="C722">
        <v>381</v>
      </c>
    </row>
    <row r="723" spans="2:3" x14ac:dyDescent="0.2">
      <c r="B723" s="1">
        <v>43032</v>
      </c>
      <c r="C723">
        <v>382.5</v>
      </c>
    </row>
    <row r="724" spans="2:3" x14ac:dyDescent="0.2">
      <c r="B724" s="1">
        <v>43033</v>
      </c>
      <c r="C724">
        <v>381</v>
      </c>
    </row>
    <row r="725" spans="2:3" x14ac:dyDescent="0.2">
      <c r="B725" s="1">
        <v>43034</v>
      </c>
      <c r="C725">
        <v>380.5</v>
      </c>
    </row>
    <row r="726" spans="2:3" x14ac:dyDescent="0.2">
      <c r="B726" s="1">
        <v>43035</v>
      </c>
      <c r="C726">
        <v>378.75</v>
      </c>
    </row>
    <row r="727" spans="2:3" x14ac:dyDescent="0.2">
      <c r="B727" s="1">
        <v>43038</v>
      </c>
      <c r="C727">
        <v>379</v>
      </c>
    </row>
    <row r="728" spans="2:3" x14ac:dyDescent="0.2">
      <c r="B728" s="1">
        <v>43039</v>
      </c>
      <c r="C728">
        <v>376</v>
      </c>
    </row>
    <row r="729" spans="2:3" x14ac:dyDescent="0.2">
      <c r="B729" s="1">
        <v>43040</v>
      </c>
      <c r="C729">
        <v>377.75</v>
      </c>
    </row>
    <row r="730" spans="2:3" x14ac:dyDescent="0.2">
      <c r="B730" s="1">
        <v>43041</v>
      </c>
      <c r="C730">
        <v>379.75</v>
      </c>
    </row>
    <row r="731" spans="2:3" x14ac:dyDescent="0.2">
      <c r="B731" s="1">
        <v>43042</v>
      </c>
      <c r="C731">
        <v>378.25</v>
      </c>
    </row>
    <row r="732" spans="2:3" x14ac:dyDescent="0.2">
      <c r="B732" s="1">
        <v>43045</v>
      </c>
      <c r="C732">
        <v>377.5</v>
      </c>
    </row>
    <row r="733" spans="2:3" x14ac:dyDescent="0.2">
      <c r="B733" s="1">
        <v>43046</v>
      </c>
      <c r="C733">
        <v>377.25</v>
      </c>
    </row>
    <row r="734" spans="2:3" x14ac:dyDescent="0.2">
      <c r="B734" s="1">
        <v>43047</v>
      </c>
      <c r="C734">
        <v>377.5</v>
      </c>
    </row>
    <row r="735" spans="2:3" x14ac:dyDescent="0.2">
      <c r="B735" s="1">
        <v>43048</v>
      </c>
      <c r="C735">
        <v>371.5</v>
      </c>
    </row>
    <row r="736" spans="2:3" x14ac:dyDescent="0.2">
      <c r="B736" s="1">
        <v>43049</v>
      </c>
      <c r="C736">
        <v>373</v>
      </c>
    </row>
    <row r="737" spans="2:3" x14ac:dyDescent="0.2">
      <c r="B737" s="1">
        <v>43052</v>
      </c>
      <c r="C737">
        <v>371.25</v>
      </c>
    </row>
    <row r="738" spans="2:3" x14ac:dyDescent="0.2">
      <c r="B738" s="1">
        <v>43053</v>
      </c>
      <c r="C738">
        <v>366.75</v>
      </c>
    </row>
    <row r="739" spans="2:3" x14ac:dyDescent="0.2">
      <c r="B739" s="1">
        <v>43054</v>
      </c>
      <c r="C739">
        <v>367</v>
      </c>
    </row>
    <row r="740" spans="2:3" x14ac:dyDescent="0.2">
      <c r="B740" s="1">
        <v>43055</v>
      </c>
      <c r="C740">
        <v>365.25</v>
      </c>
    </row>
    <row r="741" spans="2:3" x14ac:dyDescent="0.2">
      <c r="B741" s="1">
        <v>43056</v>
      </c>
      <c r="C741">
        <v>371.25</v>
      </c>
    </row>
    <row r="742" spans="2:3" x14ac:dyDescent="0.2">
      <c r="B742" s="1">
        <v>43059</v>
      </c>
      <c r="C742">
        <v>372.5</v>
      </c>
    </row>
    <row r="743" spans="2:3" x14ac:dyDescent="0.2">
      <c r="B743" s="1">
        <v>43060</v>
      </c>
      <c r="C743">
        <v>372.25</v>
      </c>
    </row>
    <row r="744" spans="2:3" x14ac:dyDescent="0.2">
      <c r="B744" s="1">
        <v>43061</v>
      </c>
      <c r="C744">
        <v>373.25</v>
      </c>
    </row>
    <row r="745" spans="2:3" x14ac:dyDescent="0.2">
      <c r="B745" s="1">
        <v>43063</v>
      </c>
      <c r="C745">
        <v>371.25</v>
      </c>
    </row>
    <row r="746" spans="2:3" x14ac:dyDescent="0.2">
      <c r="B746" s="1">
        <v>43066</v>
      </c>
      <c r="C746">
        <v>368.25</v>
      </c>
    </row>
    <row r="747" spans="2:3" x14ac:dyDescent="0.2">
      <c r="B747" s="1">
        <v>43067</v>
      </c>
      <c r="C747">
        <v>366.25</v>
      </c>
    </row>
    <row r="748" spans="2:3" x14ac:dyDescent="0.2">
      <c r="B748" s="1">
        <v>43068</v>
      </c>
      <c r="C748">
        <v>369.75</v>
      </c>
    </row>
    <row r="749" spans="2:3" x14ac:dyDescent="0.2">
      <c r="B749" s="1">
        <v>43069</v>
      </c>
      <c r="C749">
        <v>371.5</v>
      </c>
    </row>
    <row r="750" spans="2:3" x14ac:dyDescent="0.2">
      <c r="B750" s="1">
        <v>43070</v>
      </c>
      <c r="C750">
        <v>374.5</v>
      </c>
    </row>
    <row r="751" spans="2:3" x14ac:dyDescent="0.2">
      <c r="B751" s="1">
        <v>43073</v>
      </c>
      <c r="C751">
        <v>370</v>
      </c>
    </row>
    <row r="752" spans="2:3" x14ac:dyDescent="0.2">
      <c r="B752" s="1">
        <v>43074</v>
      </c>
      <c r="C752">
        <v>370.5</v>
      </c>
    </row>
    <row r="753" spans="2:3" x14ac:dyDescent="0.2">
      <c r="B753" s="1">
        <v>43075</v>
      </c>
      <c r="C753">
        <v>369.25</v>
      </c>
    </row>
    <row r="754" spans="2:3" x14ac:dyDescent="0.2">
      <c r="B754" s="1">
        <v>43076</v>
      </c>
      <c r="C754">
        <v>368.5</v>
      </c>
    </row>
    <row r="755" spans="2:3" x14ac:dyDescent="0.2">
      <c r="B755" s="1">
        <v>43077</v>
      </c>
      <c r="C755">
        <v>369.25</v>
      </c>
    </row>
    <row r="756" spans="2:3" x14ac:dyDescent="0.2">
      <c r="B756" s="1">
        <v>43080</v>
      </c>
      <c r="C756">
        <v>365.75</v>
      </c>
    </row>
    <row r="757" spans="2:3" x14ac:dyDescent="0.2">
      <c r="B757" s="1">
        <v>43081</v>
      </c>
      <c r="C757">
        <v>364.5</v>
      </c>
    </row>
    <row r="758" spans="2:3" x14ac:dyDescent="0.2">
      <c r="B758" s="1">
        <v>43082</v>
      </c>
      <c r="C758">
        <v>365.5</v>
      </c>
    </row>
    <row r="759" spans="2:3" x14ac:dyDescent="0.2">
      <c r="B759" s="1">
        <v>43083</v>
      </c>
      <c r="C759">
        <v>365</v>
      </c>
    </row>
    <row r="760" spans="2:3" x14ac:dyDescent="0.2">
      <c r="B760" s="1">
        <v>43084</v>
      </c>
      <c r="C760">
        <v>364.25</v>
      </c>
    </row>
    <row r="761" spans="2:3" x14ac:dyDescent="0.2">
      <c r="B761" s="1">
        <v>43087</v>
      </c>
      <c r="C761">
        <v>363.75</v>
      </c>
    </row>
    <row r="762" spans="2:3" x14ac:dyDescent="0.2">
      <c r="B762" s="1">
        <v>43088</v>
      </c>
      <c r="C762">
        <v>364.25</v>
      </c>
    </row>
    <row r="763" spans="2:3" x14ac:dyDescent="0.2">
      <c r="B763" s="1">
        <v>43089</v>
      </c>
      <c r="C763">
        <v>366</v>
      </c>
    </row>
    <row r="764" spans="2:3" x14ac:dyDescent="0.2">
      <c r="B764" s="1">
        <v>43090</v>
      </c>
      <c r="C764">
        <v>367.75</v>
      </c>
    </row>
    <row r="765" spans="2:3" x14ac:dyDescent="0.2">
      <c r="B765" s="1">
        <v>43091</v>
      </c>
      <c r="C765">
        <v>368.75</v>
      </c>
    </row>
    <row r="766" spans="2:3" x14ac:dyDescent="0.2">
      <c r="B766" s="1">
        <v>43095</v>
      </c>
      <c r="C766">
        <v>369.5</v>
      </c>
    </row>
    <row r="767" spans="2:3" x14ac:dyDescent="0.2">
      <c r="B767" s="1">
        <v>43096</v>
      </c>
      <c r="C767">
        <v>370.5</v>
      </c>
    </row>
    <row r="768" spans="2:3" x14ac:dyDescent="0.2">
      <c r="B768" s="1">
        <v>43097</v>
      </c>
      <c r="C768">
        <v>369</v>
      </c>
    </row>
    <row r="769" spans="2:3" x14ac:dyDescent="0.2">
      <c r="B769" s="1">
        <v>43098</v>
      </c>
      <c r="C769">
        <v>367.25</v>
      </c>
    </row>
    <row r="770" spans="2:3" x14ac:dyDescent="0.2">
      <c r="B770" s="1">
        <v>43102</v>
      </c>
      <c r="C770">
        <v>369.75</v>
      </c>
    </row>
    <row r="771" spans="2:3" x14ac:dyDescent="0.2">
      <c r="B771" s="1">
        <v>43103</v>
      </c>
      <c r="C771">
        <v>369.5</v>
      </c>
    </row>
    <row r="772" spans="2:3" x14ac:dyDescent="0.2">
      <c r="B772" s="1">
        <v>43104</v>
      </c>
      <c r="C772">
        <v>367.75</v>
      </c>
    </row>
    <row r="773" spans="2:3" x14ac:dyDescent="0.2">
      <c r="B773" s="1">
        <v>43105</v>
      </c>
      <c r="C773">
        <v>367.5</v>
      </c>
    </row>
    <row r="774" spans="2:3" x14ac:dyDescent="0.2">
      <c r="B774" s="1">
        <v>43108</v>
      </c>
      <c r="C774">
        <v>363.75</v>
      </c>
    </row>
    <row r="775" spans="2:3" x14ac:dyDescent="0.2">
      <c r="B775" s="1">
        <v>43109</v>
      </c>
      <c r="C775">
        <v>365.5</v>
      </c>
    </row>
    <row r="776" spans="2:3" x14ac:dyDescent="0.2">
      <c r="B776" s="1">
        <v>43110</v>
      </c>
      <c r="C776">
        <v>365</v>
      </c>
    </row>
    <row r="777" spans="2:3" x14ac:dyDescent="0.2">
      <c r="B777" s="1">
        <v>43111</v>
      </c>
      <c r="C777">
        <v>365</v>
      </c>
    </row>
    <row r="778" spans="2:3" x14ac:dyDescent="0.2">
      <c r="B778" s="1">
        <v>43112</v>
      </c>
      <c r="C778">
        <v>362.75</v>
      </c>
    </row>
    <row r="779" spans="2:3" x14ac:dyDescent="0.2">
      <c r="B779" s="1">
        <v>43116</v>
      </c>
      <c r="C779">
        <v>365</v>
      </c>
    </row>
    <row r="780" spans="2:3" x14ac:dyDescent="0.2">
      <c r="B780" s="1">
        <v>43117</v>
      </c>
      <c r="C780">
        <v>369.25</v>
      </c>
    </row>
    <row r="781" spans="2:3" x14ac:dyDescent="0.2">
      <c r="B781" s="1">
        <v>43118</v>
      </c>
      <c r="C781">
        <v>367.75</v>
      </c>
    </row>
    <row r="782" spans="2:3" x14ac:dyDescent="0.2">
      <c r="B782" s="1">
        <v>43119</v>
      </c>
      <c r="C782">
        <v>369</v>
      </c>
    </row>
    <row r="783" spans="2:3" x14ac:dyDescent="0.2">
      <c r="B783" s="1">
        <v>43122</v>
      </c>
      <c r="C783">
        <v>369</v>
      </c>
    </row>
    <row r="784" spans="2:3" x14ac:dyDescent="0.2">
      <c r="B784" s="1">
        <v>43123</v>
      </c>
      <c r="C784">
        <v>368</v>
      </c>
    </row>
    <row r="785" spans="2:3" x14ac:dyDescent="0.2">
      <c r="B785" s="1">
        <v>43124</v>
      </c>
      <c r="C785">
        <v>373</v>
      </c>
    </row>
    <row r="786" spans="2:3" x14ac:dyDescent="0.2">
      <c r="B786" s="1">
        <v>43125</v>
      </c>
      <c r="C786">
        <v>371.75</v>
      </c>
    </row>
    <row r="787" spans="2:3" x14ac:dyDescent="0.2">
      <c r="B787" s="1">
        <v>43126</v>
      </c>
      <c r="C787">
        <v>373.25</v>
      </c>
    </row>
    <row r="788" spans="2:3" x14ac:dyDescent="0.2">
      <c r="B788" s="1">
        <v>43129</v>
      </c>
      <c r="C788">
        <v>375</v>
      </c>
    </row>
    <row r="789" spans="2:3" x14ac:dyDescent="0.2">
      <c r="B789" s="1">
        <v>43130</v>
      </c>
      <c r="C789">
        <v>377.5</v>
      </c>
    </row>
    <row r="790" spans="2:3" x14ac:dyDescent="0.2">
      <c r="B790" s="1">
        <v>43131</v>
      </c>
      <c r="C790">
        <v>377.25</v>
      </c>
    </row>
    <row r="791" spans="2:3" x14ac:dyDescent="0.2">
      <c r="B791" s="1">
        <v>43132</v>
      </c>
      <c r="C791">
        <v>377.75</v>
      </c>
    </row>
    <row r="792" spans="2:3" x14ac:dyDescent="0.2">
      <c r="B792" s="1">
        <v>43133</v>
      </c>
      <c r="C792">
        <v>377.25</v>
      </c>
    </row>
    <row r="793" spans="2:3" x14ac:dyDescent="0.2">
      <c r="B793" s="1">
        <v>43136</v>
      </c>
      <c r="C793">
        <v>374.25</v>
      </c>
    </row>
    <row r="794" spans="2:3" x14ac:dyDescent="0.2">
      <c r="B794" s="1">
        <v>43137</v>
      </c>
      <c r="C794">
        <v>378.75</v>
      </c>
    </row>
    <row r="795" spans="2:3" x14ac:dyDescent="0.2">
      <c r="B795" s="1">
        <v>43138</v>
      </c>
      <c r="C795">
        <v>380.25</v>
      </c>
    </row>
    <row r="796" spans="2:3" x14ac:dyDescent="0.2">
      <c r="B796" s="1">
        <v>43139</v>
      </c>
      <c r="C796">
        <v>381</v>
      </c>
    </row>
    <row r="797" spans="2:3" x14ac:dyDescent="0.2">
      <c r="B797" s="1">
        <v>43140</v>
      </c>
      <c r="C797">
        <v>377.5</v>
      </c>
    </row>
    <row r="798" spans="2:3" x14ac:dyDescent="0.2">
      <c r="B798" s="1">
        <v>43143</v>
      </c>
      <c r="C798">
        <v>382.5</v>
      </c>
    </row>
    <row r="799" spans="2:3" x14ac:dyDescent="0.2">
      <c r="B799" s="1">
        <v>43144</v>
      </c>
      <c r="C799">
        <v>382</v>
      </c>
    </row>
    <row r="800" spans="2:3" x14ac:dyDescent="0.2">
      <c r="B800" s="1">
        <v>43145</v>
      </c>
      <c r="C800">
        <v>382.5</v>
      </c>
    </row>
    <row r="801" spans="2:3" x14ac:dyDescent="0.2">
      <c r="B801" s="1">
        <v>43146</v>
      </c>
      <c r="C801">
        <v>383</v>
      </c>
    </row>
    <row r="802" spans="2:3" x14ac:dyDescent="0.2">
      <c r="B802" s="1">
        <v>43147</v>
      </c>
      <c r="C802">
        <v>382.75</v>
      </c>
    </row>
    <row r="803" spans="2:3" x14ac:dyDescent="0.2">
      <c r="B803" s="1">
        <v>43151</v>
      </c>
      <c r="C803">
        <v>381.5</v>
      </c>
    </row>
    <row r="804" spans="2:3" x14ac:dyDescent="0.2">
      <c r="B804" s="1">
        <v>43152</v>
      </c>
      <c r="C804">
        <v>381.75</v>
      </c>
    </row>
    <row r="805" spans="2:3" x14ac:dyDescent="0.2">
      <c r="B805" s="1">
        <v>43153</v>
      </c>
      <c r="C805">
        <v>382.5</v>
      </c>
    </row>
    <row r="806" spans="2:3" x14ac:dyDescent="0.2">
      <c r="B806" s="1">
        <v>43154</v>
      </c>
      <c r="C806">
        <v>382.25</v>
      </c>
    </row>
    <row r="807" spans="2:3" x14ac:dyDescent="0.2">
      <c r="B807" s="1">
        <v>43157</v>
      </c>
      <c r="C807">
        <v>385</v>
      </c>
    </row>
    <row r="808" spans="2:3" x14ac:dyDescent="0.2">
      <c r="B808" s="1">
        <v>43158</v>
      </c>
      <c r="C808">
        <v>387</v>
      </c>
    </row>
    <row r="809" spans="2:3" x14ac:dyDescent="0.2">
      <c r="B809" s="1">
        <v>43159</v>
      </c>
      <c r="C809">
        <v>389.5</v>
      </c>
    </row>
    <row r="810" spans="2:3" x14ac:dyDescent="0.2">
      <c r="B810" s="1">
        <v>43160</v>
      </c>
      <c r="C810">
        <v>393.5</v>
      </c>
    </row>
    <row r="811" spans="2:3" x14ac:dyDescent="0.2">
      <c r="B811" s="1">
        <v>43161</v>
      </c>
      <c r="C811">
        <v>392.5</v>
      </c>
    </row>
    <row r="812" spans="2:3" x14ac:dyDescent="0.2">
      <c r="B812" s="1">
        <v>43164</v>
      </c>
      <c r="C812">
        <v>394.5</v>
      </c>
    </row>
    <row r="813" spans="2:3" x14ac:dyDescent="0.2">
      <c r="B813" s="1">
        <v>43165</v>
      </c>
      <c r="C813">
        <v>395.5</v>
      </c>
    </row>
    <row r="814" spans="2:3" x14ac:dyDescent="0.2">
      <c r="B814" s="1">
        <v>43166</v>
      </c>
      <c r="C814">
        <v>394.5</v>
      </c>
    </row>
    <row r="815" spans="2:3" x14ac:dyDescent="0.2">
      <c r="B815" s="1">
        <v>43167</v>
      </c>
      <c r="C815">
        <v>400.5</v>
      </c>
    </row>
    <row r="816" spans="2:3" x14ac:dyDescent="0.2">
      <c r="B816" s="1">
        <v>43168</v>
      </c>
      <c r="C816">
        <v>398</v>
      </c>
    </row>
    <row r="817" spans="2:3" x14ac:dyDescent="0.2">
      <c r="B817" s="1">
        <v>43171</v>
      </c>
      <c r="C817">
        <v>398.5</v>
      </c>
    </row>
    <row r="818" spans="2:3" x14ac:dyDescent="0.2">
      <c r="B818" s="1">
        <v>43172</v>
      </c>
      <c r="C818">
        <v>399.75</v>
      </c>
    </row>
    <row r="819" spans="2:3" x14ac:dyDescent="0.2">
      <c r="B819" s="1">
        <v>43173</v>
      </c>
      <c r="C819">
        <v>396.75</v>
      </c>
    </row>
    <row r="820" spans="2:3" x14ac:dyDescent="0.2">
      <c r="B820" s="1">
        <v>43174</v>
      </c>
      <c r="C820">
        <v>394.5</v>
      </c>
    </row>
    <row r="821" spans="2:3" x14ac:dyDescent="0.2">
      <c r="B821" s="1">
        <v>43175</v>
      </c>
      <c r="C821">
        <v>391</v>
      </c>
    </row>
    <row r="822" spans="2:3" x14ac:dyDescent="0.2">
      <c r="B822" s="1">
        <v>43178</v>
      </c>
      <c r="C822">
        <v>383.25</v>
      </c>
    </row>
    <row r="823" spans="2:3" x14ac:dyDescent="0.2">
      <c r="B823" s="1">
        <v>43179</v>
      </c>
      <c r="C823">
        <v>382.5</v>
      </c>
    </row>
    <row r="824" spans="2:3" x14ac:dyDescent="0.2">
      <c r="B824" s="1">
        <v>43180</v>
      </c>
      <c r="C824">
        <v>383</v>
      </c>
    </row>
    <row r="825" spans="2:3" x14ac:dyDescent="0.2">
      <c r="B825" s="1">
        <v>43181</v>
      </c>
      <c r="C825">
        <v>384.25</v>
      </c>
    </row>
    <row r="826" spans="2:3" x14ac:dyDescent="0.2">
      <c r="B826" s="1">
        <v>43182</v>
      </c>
      <c r="C826">
        <v>385.75</v>
      </c>
    </row>
    <row r="827" spans="2:3" x14ac:dyDescent="0.2">
      <c r="B827" s="1">
        <v>43185</v>
      </c>
      <c r="C827">
        <v>382.5</v>
      </c>
    </row>
    <row r="828" spans="2:3" x14ac:dyDescent="0.2">
      <c r="B828" s="1">
        <v>43186</v>
      </c>
      <c r="C828">
        <v>382.5</v>
      </c>
    </row>
    <row r="829" spans="2:3" x14ac:dyDescent="0.2">
      <c r="B829" s="1">
        <v>43187</v>
      </c>
      <c r="C829">
        <v>382.25</v>
      </c>
    </row>
    <row r="830" spans="2:3" x14ac:dyDescent="0.2">
      <c r="B830" s="1">
        <v>43188</v>
      </c>
      <c r="C830">
        <v>396.25</v>
      </c>
    </row>
    <row r="831" spans="2:3" x14ac:dyDescent="0.2">
      <c r="B831" s="1">
        <v>43192</v>
      </c>
      <c r="C831">
        <v>395.75</v>
      </c>
    </row>
    <row r="832" spans="2:3" x14ac:dyDescent="0.2">
      <c r="B832" s="1">
        <v>43193</v>
      </c>
      <c r="C832">
        <v>397.25</v>
      </c>
    </row>
    <row r="833" spans="2:3" x14ac:dyDescent="0.2">
      <c r="B833" s="1">
        <v>43194</v>
      </c>
      <c r="C833">
        <v>389.75</v>
      </c>
    </row>
    <row r="834" spans="2:3" x14ac:dyDescent="0.2">
      <c r="B834" s="1">
        <v>43195</v>
      </c>
      <c r="C834">
        <v>398.25</v>
      </c>
    </row>
    <row r="835" spans="2:3" x14ac:dyDescent="0.2">
      <c r="B835" s="1">
        <v>43196</v>
      </c>
      <c r="C835">
        <v>397</v>
      </c>
    </row>
    <row r="836" spans="2:3" x14ac:dyDescent="0.2">
      <c r="B836" s="1">
        <v>43199</v>
      </c>
      <c r="C836">
        <v>399</v>
      </c>
    </row>
    <row r="837" spans="2:3" x14ac:dyDescent="0.2">
      <c r="B837" s="1">
        <v>43200</v>
      </c>
      <c r="C837">
        <v>397.75</v>
      </c>
    </row>
    <row r="838" spans="2:3" x14ac:dyDescent="0.2">
      <c r="B838" s="1">
        <v>43201</v>
      </c>
      <c r="C838">
        <v>395.75</v>
      </c>
    </row>
    <row r="839" spans="2:3" x14ac:dyDescent="0.2">
      <c r="B839" s="1">
        <v>43202</v>
      </c>
      <c r="C839">
        <v>397.25</v>
      </c>
    </row>
    <row r="840" spans="2:3" x14ac:dyDescent="0.2">
      <c r="B840" s="1">
        <v>43203</v>
      </c>
      <c r="C840">
        <v>394.5</v>
      </c>
    </row>
    <row r="841" spans="2:3" x14ac:dyDescent="0.2">
      <c r="B841" s="1">
        <v>43206</v>
      </c>
      <c r="C841">
        <v>391</v>
      </c>
    </row>
    <row r="842" spans="2:3" x14ac:dyDescent="0.2">
      <c r="B842" s="1">
        <v>43207</v>
      </c>
      <c r="C842">
        <v>389.25</v>
      </c>
    </row>
    <row r="843" spans="2:3" x14ac:dyDescent="0.2">
      <c r="B843" s="1">
        <v>43208</v>
      </c>
      <c r="C843">
        <v>391.75</v>
      </c>
    </row>
    <row r="844" spans="2:3" x14ac:dyDescent="0.2">
      <c r="B844" s="1">
        <v>43209</v>
      </c>
      <c r="C844">
        <v>391</v>
      </c>
    </row>
    <row r="845" spans="2:3" x14ac:dyDescent="0.2">
      <c r="B845" s="1">
        <v>43210</v>
      </c>
      <c r="C845">
        <v>385.5</v>
      </c>
    </row>
    <row r="846" spans="2:3" x14ac:dyDescent="0.2">
      <c r="B846" s="1">
        <v>43213</v>
      </c>
      <c r="C846">
        <v>387.5</v>
      </c>
    </row>
    <row r="847" spans="2:3" x14ac:dyDescent="0.2">
      <c r="B847" s="1">
        <v>43214</v>
      </c>
      <c r="C847">
        <v>390</v>
      </c>
    </row>
    <row r="848" spans="2:3" x14ac:dyDescent="0.2">
      <c r="B848" s="1">
        <v>43215</v>
      </c>
      <c r="C848">
        <v>395.75</v>
      </c>
    </row>
    <row r="849" spans="2:3" x14ac:dyDescent="0.2">
      <c r="B849" s="1">
        <v>43216</v>
      </c>
      <c r="C849">
        <v>395.25</v>
      </c>
    </row>
    <row r="850" spans="2:3" x14ac:dyDescent="0.2">
      <c r="B850" s="1">
        <v>43217</v>
      </c>
      <c r="C850">
        <v>398.5</v>
      </c>
    </row>
    <row r="851" spans="2:3" x14ac:dyDescent="0.2">
      <c r="B851" s="1">
        <v>43220</v>
      </c>
      <c r="C851">
        <v>400.75</v>
      </c>
    </row>
    <row r="852" spans="2:3" x14ac:dyDescent="0.2">
      <c r="B852" s="1">
        <v>43221</v>
      </c>
      <c r="C852">
        <v>405.75</v>
      </c>
    </row>
    <row r="853" spans="2:3" x14ac:dyDescent="0.2">
      <c r="B853" s="1">
        <v>43222</v>
      </c>
      <c r="C853">
        <v>405</v>
      </c>
    </row>
    <row r="854" spans="2:3" x14ac:dyDescent="0.2">
      <c r="B854" s="1">
        <v>43223</v>
      </c>
      <c r="C854">
        <v>408</v>
      </c>
    </row>
    <row r="855" spans="2:3" x14ac:dyDescent="0.2">
      <c r="B855" s="1">
        <v>43224</v>
      </c>
      <c r="C855">
        <v>406.25</v>
      </c>
    </row>
    <row r="856" spans="2:3" x14ac:dyDescent="0.2">
      <c r="B856" s="1">
        <v>43227</v>
      </c>
      <c r="C856">
        <v>400.75</v>
      </c>
    </row>
    <row r="857" spans="2:3" x14ac:dyDescent="0.2">
      <c r="B857" s="1">
        <v>43228</v>
      </c>
      <c r="C857">
        <v>403.25</v>
      </c>
    </row>
    <row r="858" spans="2:3" x14ac:dyDescent="0.2">
      <c r="B858" s="1">
        <v>43229</v>
      </c>
      <c r="C858">
        <v>402.75</v>
      </c>
    </row>
    <row r="859" spans="2:3" x14ac:dyDescent="0.2">
      <c r="B859" s="1">
        <v>43230</v>
      </c>
      <c r="C859">
        <v>402</v>
      </c>
    </row>
    <row r="860" spans="2:3" x14ac:dyDescent="0.2">
      <c r="B860" s="1">
        <v>43231</v>
      </c>
      <c r="C860">
        <v>396.5</v>
      </c>
    </row>
    <row r="861" spans="2:3" x14ac:dyDescent="0.2">
      <c r="B861" s="1">
        <v>43234</v>
      </c>
      <c r="C861">
        <v>396.5</v>
      </c>
    </row>
    <row r="862" spans="2:3" x14ac:dyDescent="0.2">
      <c r="B862" s="1">
        <v>43235</v>
      </c>
      <c r="C862">
        <v>402.25</v>
      </c>
    </row>
    <row r="863" spans="2:3" x14ac:dyDescent="0.2">
      <c r="B863" s="1">
        <v>43236</v>
      </c>
      <c r="C863">
        <v>399.25</v>
      </c>
    </row>
    <row r="864" spans="2:3" x14ac:dyDescent="0.2">
      <c r="B864" s="1">
        <v>43237</v>
      </c>
      <c r="C864">
        <v>395.25</v>
      </c>
    </row>
    <row r="865" spans="2:3" x14ac:dyDescent="0.2">
      <c r="B865" s="1">
        <v>43238</v>
      </c>
      <c r="C865">
        <v>402.5</v>
      </c>
    </row>
    <row r="866" spans="2:3" x14ac:dyDescent="0.2">
      <c r="B866" s="1">
        <v>43241</v>
      </c>
      <c r="C866">
        <v>402.75</v>
      </c>
    </row>
    <row r="867" spans="2:3" x14ac:dyDescent="0.2">
      <c r="B867" s="1">
        <v>43242</v>
      </c>
      <c r="C867">
        <v>404.75</v>
      </c>
    </row>
    <row r="868" spans="2:3" x14ac:dyDescent="0.2">
      <c r="B868" s="1">
        <v>43243</v>
      </c>
      <c r="C868">
        <v>408.5</v>
      </c>
    </row>
    <row r="869" spans="2:3" x14ac:dyDescent="0.2">
      <c r="B869" s="1">
        <v>43244</v>
      </c>
      <c r="C869">
        <v>404.25</v>
      </c>
    </row>
    <row r="870" spans="2:3" x14ac:dyDescent="0.2">
      <c r="B870" s="1">
        <v>43245</v>
      </c>
      <c r="C870">
        <v>406</v>
      </c>
    </row>
    <row r="871" spans="2:3" x14ac:dyDescent="0.2">
      <c r="B871" s="1">
        <v>43249</v>
      </c>
      <c r="C871">
        <v>400</v>
      </c>
    </row>
    <row r="872" spans="2:3" x14ac:dyDescent="0.2">
      <c r="B872" s="1">
        <v>43250</v>
      </c>
      <c r="C872">
        <v>393.5</v>
      </c>
    </row>
    <row r="873" spans="2:3" x14ac:dyDescent="0.2">
      <c r="B873" s="1">
        <v>43251</v>
      </c>
      <c r="C873">
        <v>394</v>
      </c>
    </row>
    <row r="874" spans="2:3" x14ac:dyDescent="0.2">
      <c r="B874" s="1">
        <v>43252</v>
      </c>
      <c r="C874">
        <v>391.5</v>
      </c>
    </row>
    <row r="875" spans="2:3" x14ac:dyDescent="0.2">
      <c r="B875" s="1">
        <v>43255</v>
      </c>
      <c r="C875">
        <v>380.75</v>
      </c>
    </row>
    <row r="876" spans="2:3" x14ac:dyDescent="0.2">
      <c r="B876" s="1">
        <v>43256</v>
      </c>
      <c r="C876">
        <v>383.75</v>
      </c>
    </row>
    <row r="877" spans="2:3" x14ac:dyDescent="0.2">
      <c r="B877" s="1">
        <v>43257</v>
      </c>
      <c r="C877">
        <v>378.25</v>
      </c>
    </row>
    <row r="878" spans="2:3" x14ac:dyDescent="0.2">
      <c r="B878" s="1">
        <v>43258</v>
      </c>
      <c r="C878">
        <v>376.25</v>
      </c>
    </row>
    <row r="879" spans="2:3" x14ac:dyDescent="0.2">
      <c r="B879" s="1">
        <v>43259</v>
      </c>
      <c r="C879">
        <v>377.75</v>
      </c>
    </row>
    <row r="880" spans="2:3" x14ac:dyDescent="0.2">
      <c r="B880" s="1">
        <v>43262</v>
      </c>
      <c r="C880">
        <v>367.25</v>
      </c>
    </row>
    <row r="881" spans="2:3" x14ac:dyDescent="0.2">
      <c r="B881" s="1">
        <v>43263</v>
      </c>
      <c r="C881">
        <v>377.5</v>
      </c>
    </row>
    <row r="882" spans="2:3" x14ac:dyDescent="0.2">
      <c r="B882" s="1">
        <v>43264</v>
      </c>
      <c r="C882">
        <v>376</v>
      </c>
    </row>
    <row r="883" spans="2:3" x14ac:dyDescent="0.2">
      <c r="B883" s="1">
        <v>43265</v>
      </c>
      <c r="C883">
        <v>363</v>
      </c>
    </row>
    <row r="884" spans="2:3" x14ac:dyDescent="0.2">
      <c r="B884" s="1">
        <v>43266</v>
      </c>
      <c r="C884">
        <v>361.25</v>
      </c>
    </row>
    <row r="885" spans="2:3" x14ac:dyDescent="0.2">
      <c r="B885" s="1">
        <v>43269</v>
      </c>
      <c r="C885">
        <v>356</v>
      </c>
    </row>
    <row r="886" spans="2:3" x14ac:dyDescent="0.2">
      <c r="B886" s="1">
        <v>43270</v>
      </c>
      <c r="C886">
        <v>353.75</v>
      </c>
    </row>
    <row r="887" spans="2:3" x14ac:dyDescent="0.2">
      <c r="B887" s="1">
        <v>43271</v>
      </c>
      <c r="C887">
        <v>354.25</v>
      </c>
    </row>
    <row r="888" spans="2:3" x14ac:dyDescent="0.2">
      <c r="B888" s="1">
        <v>43272</v>
      </c>
      <c r="C888">
        <v>357</v>
      </c>
    </row>
    <row r="889" spans="2:3" x14ac:dyDescent="0.2">
      <c r="B889" s="1">
        <v>43273</v>
      </c>
      <c r="C889">
        <v>357.25</v>
      </c>
    </row>
    <row r="890" spans="2:3" x14ac:dyDescent="0.2">
      <c r="B890" s="1">
        <v>43276</v>
      </c>
      <c r="C890">
        <v>350.5</v>
      </c>
    </row>
    <row r="891" spans="2:3" x14ac:dyDescent="0.2">
      <c r="B891" s="1">
        <v>43277</v>
      </c>
      <c r="C891">
        <v>352.5</v>
      </c>
    </row>
    <row r="892" spans="2:3" x14ac:dyDescent="0.2">
      <c r="B892" s="1">
        <v>43278</v>
      </c>
      <c r="C892">
        <v>352.5</v>
      </c>
    </row>
    <row r="893" spans="2:3" x14ac:dyDescent="0.2">
      <c r="B893" s="1">
        <v>43279</v>
      </c>
      <c r="C893">
        <v>345</v>
      </c>
    </row>
    <row r="894" spans="2:3" x14ac:dyDescent="0.2">
      <c r="B894" s="1">
        <v>43280</v>
      </c>
      <c r="C894">
        <v>350.25</v>
      </c>
    </row>
    <row r="895" spans="2:3" x14ac:dyDescent="0.2">
      <c r="B895" s="1">
        <v>43283</v>
      </c>
      <c r="C895">
        <v>337.5</v>
      </c>
    </row>
    <row r="896" spans="2:3" x14ac:dyDescent="0.2">
      <c r="B896" s="1">
        <v>43284</v>
      </c>
      <c r="C896">
        <v>342.75</v>
      </c>
    </row>
    <row r="897" spans="2:3" x14ac:dyDescent="0.2">
      <c r="B897" s="1">
        <v>43286</v>
      </c>
      <c r="C897">
        <v>343.5</v>
      </c>
    </row>
    <row r="898" spans="2:3" x14ac:dyDescent="0.2">
      <c r="B898" s="1">
        <v>43287</v>
      </c>
      <c r="C898">
        <v>351.75</v>
      </c>
    </row>
    <row r="899" spans="2:3" x14ac:dyDescent="0.2">
      <c r="B899" s="1">
        <v>43290</v>
      </c>
      <c r="C899">
        <v>345.75</v>
      </c>
    </row>
    <row r="900" spans="2:3" x14ac:dyDescent="0.2">
      <c r="B900" s="1">
        <v>43291</v>
      </c>
      <c r="C900">
        <v>339.75</v>
      </c>
    </row>
    <row r="901" spans="2:3" x14ac:dyDescent="0.2">
      <c r="B901" s="1">
        <v>43292</v>
      </c>
      <c r="C901">
        <v>331.25</v>
      </c>
    </row>
    <row r="902" spans="2:3" x14ac:dyDescent="0.2">
      <c r="B902" s="1">
        <v>43293</v>
      </c>
      <c r="C902">
        <v>336.5</v>
      </c>
    </row>
    <row r="903" spans="2:3" x14ac:dyDescent="0.2">
      <c r="B903" s="1">
        <v>43294</v>
      </c>
      <c r="C903">
        <v>330.25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00FC-774B-4C3D-B7E5-0C73DC5C3477}">
  <dimension ref="A2:C69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95</v>
      </c>
      <c r="B2" s="1" t="e">
        <f ca="1">_xll.BDH(A2, "PX_LAST", "01/01/2000", TODAY(), "DAILY","cols=2;rows=694")</f>
        <v>#NAME?</v>
      </c>
      <c r="C2">
        <v>430.25</v>
      </c>
    </row>
    <row r="3" spans="1:3" x14ac:dyDescent="0.2">
      <c r="B3" s="1">
        <v>42353</v>
      </c>
      <c r="C3">
        <v>429</v>
      </c>
    </row>
    <row r="4" spans="1:3" x14ac:dyDescent="0.2">
      <c r="B4" s="1">
        <v>42354</v>
      </c>
      <c r="C4">
        <v>425.25</v>
      </c>
    </row>
    <row r="5" spans="1:3" x14ac:dyDescent="0.2">
      <c r="B5" s="1">
        <v>42355</v>
      </c>
      <c r="C5">
        <v>426.75</v>
      </c>
    </row>
    <row r="6" spans="1:3" x14ac:dyDescent="0.2">
      <c r="B6" s="1">
        <v>42356</v>
      </c>
      <c r="C6">
        <v>425.25</v>
      </c>
    </row>
    <row r="7" spans="1:3" x14ac:dyDescent="0.2">
      <c r="B7" s="1">
        <v>42359</v>
      </c>
      <c r="C7">
        <v>425</v>
      </c>
    </row>
    <row r="8" spans="1:3" x14ac:dyDescent="0.2">
      <c r="B8" s="1">
        <v>42360</v>
      </c>
      <c r="C8">
        <v>420.5</v>
      </c>
    </row>
    <row r="9" spans="1:3" x14ac:dyDescent="0.2">
      <c r="B9" s="1">
        <v>42361</v>
      </c>
      <c r="C9">
        <v>420.25</v>
      </c>
    </row>
    <row r="10" spans="1:3" x14ac:dyDescent="0.2">
      <c r="B10" s="1">
        <v>42362</v>
      </c>
      <c r="C10">
        <v>420</v>
      </c>
    </row>
    <row r="11" spans="1:3" x14ac:dyDescent="0.2">
      <c r="B11" s="1">
        <v>42366</v>
      </c>
      <c r="C11">
        <v>418.5</v>
      </c>
    </row>
    <row r="12" spans="1:3" x14ac:dyDescent="0.2">
      <c r="B12" s="1">
        <v>42367</v>
      </c>
      <c r="C12">
        <v>419.75</v>
      </c>
    </row>
    <row r="13" spans="1:3" x14ac:dyDescent="0.2">
      <c r="B13" s="1">
        <v>42368</v>
      </c>
      <c r="C13">
        <v>417</v>
      </c>
    </row>
    <row r="14" spans="1:3" x14ac:dyDescent="0.2">
      <c r="B14" s="1">
        <v>42369</v>
      </c>
      <c r="C14">
        <v>415.75</v>
      </c>
    </row>
    <row r="15" spans="1:3" x14ac:dyDescent="0.2">
      <c r="B15" s="1">
        <v>42373</v>
      </c>
      <c r="C15">
        <v>412</v>
      </c>
    </row>
    <row r="16" spans="1:3" x14ac:dyDescent="0.2">
      <c r="B16" s="1">
        <v>42374</v>
      </c>
      <c r="C16">
        <v>412</v>
      </c>
    </row>
    <row r="17" spans="2:3" x14ac:dyDescent="0.2">
      <c r="B17" s="1">
        <v>42375</v>
      </c>
      <c r="C17">
        <v>411.75</v>
      </c>
    </row>
    <row r="18" spans="2:3" x14ac:dyDescent="0.2">
      <c r="B18" s="1">
        <v>42376</v>
      </c>
      <c r="C18">
        <v>412.25</v>
      </c>
    </row>
    <row r="19" spans="2:3" x14ac:dyDescent="0.2">
      <c r="B19" s="1">
        <v>42377</v>
      </c>
      <c r="C19">
        <v>414.75</v>
      </c>
    </row>
    <row r="20" spans="2:3" x14ac:dyDescent="0.2">
      <c r="B20" s="1">
        <v>42380</v>
      </c>
      <c r="C20">
        <v>412.25</v>
      </c>
    </row>
    <row r="21" spans="2:3" x14ac:dyDescent="0.2">
      <c r="B21" s="1">
        <v>42381</v>
      </c>
      <c r="C21">
        <v>414.5</v>
      </c>
    </row>
    <row r="22" spans="2:3" x14ac:dyDescent="0.2">
      <c r="B22" s="1">
        <v>42382</v>
      </c>
      <c r="C22">
        <v>413.75</v>
      </c>
    </row>
    <row r="23" spans="2:3" x14ac:dyDescent="0.2">
      <c r="B23" s="1">
        <v>42383</v>
      </c>
      <c r="C23">
        <v>412.5</v>
      </c>
    </row>
    <row r="24" spans="2:3" x14ac:dyDescent="0.2">
      <c r="B24" s="1">
        <v>42384</v>
      </c>
      <c r="C24">
        <v>415</v>
      </c>
    </row>
    <row r="25" spans="2:3" x14ac:dyDescent="0.2">
      <c r="B25" s="1">
        <v>42388</v>
      </c>
      <c r="C25">
        <v>417.25</v>
      </c>
    </row>
    <row r="26" spans="2:3" x14ac:dyDescent="0.2">
      <c r="B26" s="1">
        <v>42389</v>
      </c>
      <c r="C26">
        <v>417</v>
      </c>
    </row>
    <row r="27" spans="2:3" x14ac:dyDescent="0.2">
      <c r="B27" s="1">
        <v>42390</v>
      </c>
      <c r="C27">
        <v>415.25</v>
      </c>
    </row>
    <row r="28" spans="2:3" x14ac:dyDescent="0.2">
      <c r="B28" s="1">
        <v>42391</v>
      </c>
      <c r="C28">
        <v>416.75</v>
      </c>
    </row>
    <row r="29" spans="2:3" x14ac:dyDescent="0.2">
      <c r="B29" s="1">
        <v>42394</v>
      </c>
      <c r="C29">
        <v>417</v>
      </c>
    </row>
    <row r="30" spans="2:3" x14ac:dyDescent="0.2">
      <c r="B30" s="1">
        <v>42395</v>
      </c>
      <c r="C30">
        <v>417</v>
      </c>
    </row>
    <row r="31" spans="2:3" x14ac:dyDescent="0.2">
      <c r="B31" s="1">
        <v>42396</v>
      </c>
      <c r="C31">
        <v>415.25</v>
      </c>
    </row>
    <row r="32" spans="2:3" x14ac:dyDescent="0.2">
      <c r="B32" s="1">
        <v>42397</v>
      </c>
      <c r="C32">
        <v>411.25</v>
      </c>
    </row>
    <row r="33" spans="2:3" x14ac:dyDescent="0.2">
      <c r="B33" s="1">
        <v>42398</v>
      </c>
      <c r="C33">
        <v>416</v>
      </c>
    </row>
    <row r="34" spans="2:3" x14ac:dyDescent="0.2">
      <c r="B34" s="1">
        <v>42401</v>
      </c>
      <c r="C34">
        <v>413.75</v>
      </c>
    </row>
    <row r="35" spans="2:3" x14ac:dyDescent="0.2">
      <c r="B35" s="1">
        <v>42402</v>
      </c>
      <c r="C35">
        <v>411.25</v>
      </c>
    </row>
    <row r="36" spans="2:3" x14ac:dyDescent="0.2">
      <c r="B36" s="1">
        <v>42403</v>
      </c>
      <c r="C36">
        <v>408.75</v>
      </c>
    </row>
    <row r="37" spans="2:3" x14ac:dyDescent="0.2">
      <c r="B37" s="1">
        <v>42404</v>
      </c>
      <c r="C37">
        <v>407.75</v>
      </c>
    </row>
    <row r="38" spans="2:3" x14ac:dyDescent="0.2">
      <c r="B38" s="1">
        <v>42405</v>
      </c>
      <c r="C38">
        <v>406.5</v>
      </c>
    </row>
    <row r="39" spans="2:3" x14ac:dyDescent="0.2">
      <c r="B39" s="1">
        <v>42408</v>
      </c>
      <c r="C39">
        <v>403.25</v>
      </c>
    </row>
    <row r="40" spans="2:3" x14ac:dyDescent="0.2">
      <c r="B40" s="1">
        <v>42409</v>
      </c>
      <c r="C40">
        <v>401.75</v>
      </c>
    </row>
    <row r="41" spans="2:3" x14ac:dyDescent="0.2">
      <c r="B41" s="1">
        <v>42410</v>
      </c>
      <c r="C41">
        <v>401.25</v>
      </c>
    </row>
    <row r="42" spans="2:3" x14ac:dyDescent="0.2">
      <c r="B42" s="1">
        <v>42411</v>
      </c>
      <c r="C42">
        <v>403.25</v>
      </c>
    </row>
    <row r="43" spans="2:3" x14ac:dyDescent="0.2">
      <c r="B43" s="1">
        <v>42412</v>
      </c>
      <c r="C43">
        <v>405.25</v>
      </c>
    </row>
    <row r="44" spans="2:3" x14ac:dyDescent="0.2">
      <c r="B44" s="1">
        <v>42416</v>
      </c>
      <c r="C44">
        <v>404.75</v>
      </c>
    </row>
    <row r="45" spans="2:3" x14ac:dyDescent="0.2">
      <c r="B45" s="1">
        <v>42417</v>
      </c>
      <c r="C45">
        <v>408</v>
      </c>
    </row>
    <row r="46" spans="2:3" x14ac:dyDescent="0.2">
      <c r="B46" s="1">
        <v>42418</v>
      </c>
      <c r="C46">
        <v>405.25</v>
      </c>
    </row>
    <row r="47" spans="2:3" x14ac:dyDescent="0.2">
      <c r="B47" s="1">
        <v>42419</v>
      </c>
      <c r="C47">
        <v>405</v>
      </c>
    </row>
    <row r="48" spans="2:3" x14ac:dyDescent="0.2">
      <c r="B48" s="1">
        <v>42422</v>
      </c>
      <c r="C48">
        <v>408</v>
      </c>
    </row>
    <row r="49" spans="2:3" x14ac:dyDescent="0.2">
      <c r="B49" s="1">
        <v>42423</v>
      </c>
      <c r="C49">
        <v>404</v>
      </c>
    </row>
    <row r="50" spans="2:3" x14ac:dyDescent="0.2">
      <c r="B50" s="1">
        <v>42424</v>
      </c>
      <c r="C50">
        <v>405</v>
      </c>
    </row>
    <row r="51" spans="2:3" x14ac:dyDescent="0.2">
      <c r="B51" s="1">
        <v>42425</v>
      </c>
      <c r="C51">
        <v>401.5</v>
      </c>
    </row>
    <row r="52" spans="2:3" x14ac:dyDescent="0.2">
      <c r="B52" s="1">
        <v>42426</v>
      </c>
      <c r="C52">
        <v>401.75</v>
      </c>
    </row>
    <row r="53" spans="2:3" x14ac:dyDescent="0.2">
      <c r="B53" s="1">
        <v>42429</v>
      </c>
      <c r="C53">
        <v>399.25</v>
      </c>
    </row>
    <row r="54" spans="2:3" x14ac:dyDescent="0.2">
      <c r="B54" s="1">
        <v>42430</v>
      </c>
      <c r="C54">
        <v>397.75</v>
      </c>
    </row>
    <row r="55" spans="2:3" x14ac:dyDescent="0.2">
      <c r="B55" s="1">
        <v>42431</v>
      </c>
      <c r="C55">
        <v>396.5</v>
      </c>
    </row>
    <row r="56" spans="2:3" x14ac:dyDescent="0.2">
      <c r="B56" s="1">
        <v>42432</v>
      </c>
      <c r="C56">
        <v>398</v>
      </c>
    </row>
    <row r="57" spans="2:3" x14ac:dyDescent="0.2">
      <c r="B57" s="1">
        <v>42433</v>
      </c>
      <c r="C57">
        <v>400</v>
      </c>
    </row>
    <row r="58" spans="2:3" x14ac:dyDescent="0.2">
      <c r="B58" s="1">
        <v>42436</v>
      </c>
      <c r="C58">
        <v>401.5</v>
      </c>
    </row>
    <row r="59" spans="2:3" x14ac:dyDescent="0.2">
      <c r="B59" s="1">
        <v>42437</v>
      </c>
      <c r="C59">
        <v>402.5</v>
      </c>
    </row>
    <row r="60" spans="2:3" x14ac:dyDescent="0.2">
      <c r="B60" s="1">
        <v>42438</v>
      </c>
      <c r="C60">
        <v>400.75</v>
      </c>
    </row>
    <row r="61" spans="2:3" x14ac:dyDescent="0.2">
      <c r="B61" s="1">
        <v>42439</v>
      </c>
      <c r="C61">
        <v>402.25</v>
      </c>
    </row>
    <row r="62" spans="2:3" x14ac:dyDescent="0.2">
      <c r="B62" s="1">
        <v>42440</v>
      </c>
      <c r="C62">
        <v>403</v>
      </c>
    </row>
    <row r="63" spans="2:3" x14ac:dyDescent="0.2">
      <c r="B63" s="1">
        <v>42443</v>
      </c>
      <c r="C63">
        <v>407.75</v>
      </c>
    </row>
    <row r="64" spans="2:3" x14ac:dyDescent="0.2">
      <c r="B64" s="1">
        <v>42444</v>
      </c>
      <c r="C64">
        <v>409.25</v>
      </c>
    </row>
    <row r="65" spans="2:3" x14ac:dyDescent="0.2">
      <c r="B65" s="1">
        <v>42445</v>
      </c>
      <c r="C65">
        <v>408.25</v>
      </c>
    </row>
    <row r="66" spans="2:3" x14ac:dyDescent="0.2">
      <c r="B66" s="1">
        <v>42446</v>
      </c>
      <c r="C66">
        <v>408.75</v>
      </c>
    </row>
    <row r="67" spans="2:3" x14ac:dyDescent="0.2">
      <c r="B67" s="1">
        <v>42447</v>
      </c>
      <c r="C67">
        <v>408</v>
      </c>
    </row>
    <row r="68" spans="2:3" x14ac:dyDescent="0.2">
      <c r="B68" s="1">
        <v>42450</v>
      </c>
      <c r="C68">
        <v>409</v>
      </c>
    </row>
    <row r="69" spans="2:3" x14ac:dyDescent="0.2">
      <c r="B69" s="1">
        <v>42451</v>
      </c>
      <c r="C69">
        <v>407</v>
      </c>
    </row>
    <row r="70" spans="2:3" x14ac:dyDescent="0.2">
      <c r="B70" s="1">
        <v>42452</v>
      </c>
      <c r="C70">
        <v>405.5</v>
      </c>
    </row>
    <row r="71" spans="2:3" x14ac:dyDescent="0.2">
      <c r="B71" s="1">
        <v>42453</v>
      </c>
      <c r="C71">
        <v>406.5</v>
      </c>
    </row>
    <row r="72" spans="2:3" x14ac:dyDescent="0.2">
      <c r="B72" s="1">
        <v>42457</v>
      </c>
      <c r="C72">
        <v>406.75</v>
      </c>
    </row>
    <row r="73" spans="2:3" x14ac:dyDescent="0.2">
      <c r="B73" s="1">
        <v>42458</v>
      </c>
      <c r="C73">
        <v>408.25</v>
      </c>
    </row>
    <row r="74" spans="2:3" x14ac:dyDescent="0.2">
      <c r="B74" s="1">
        <v>42459</v>
      </c>
      <c r="C74">
        <v>403</v>
      </c>
    </row>
    <row r="75" spans="2:3" x14ac:dyDescent="0.2">
      <c r="B75" s="1">
        <v>42460</v>
      </c>
      <c r="C75">
        <v>398</v>
      </c>
    </row>
    <row r="76" spans="2:3" x14ac:dyDescent="0.2">
      <c r="B76" s="1">
        <v>42461</v>
      </c>
      <c r="C76">
        <v>400</v>
      </c>
    </row>
    <row r="77" spans="2:3" x14ac:dyDescent="0.2">
      <c r="B77" s="1">
        <v>42464</v>
      </c>
      <c r="C77">
        <v>400.25</v>
      </c>
    </row>
    <row r="78" spans="2:3" x14ac:dyDescent="0.2">
      <c r="B78" s="1">
        <v>42465</v>
      </c>
      <c r="C78">
        <v>402.25</v>
      </c>
    </row>
    <row r="79" spans="2:3" x14ac:dyDescent="0.2">
      <c r="B79" s="1">
        <v>42466</v>
      </c>
      <c r="C79">
        <v>402.5</v>
      </c>
    </row>
    <row r="80" spans="2:3" x14ac:dyDescent="0.2">
      <c r="B80" s="1">
        <v>42467</v>
      </c>
      <c r="C80">
        <v>404.25</v>
      </c>
    </row>
    <row r="81" spans="2:3" x14ac:dyDescent="0.2">
      <c r="B81" s="1">
        <v>42468</v>
      </c>
      <c r="C81">
        <v>403</v>
      </c>
    </row>
    <row r="82" spans="2:3" x14ac:dyDescent="0.2">
      <c r="B82" s="1">
        <v>42471</v>
      </c>
      <c r="C82">
        <v>398.25</v>
      </c>
    </row>
    <row r="83" spans="2:3" x14ac:dyDescent="0.2">
      <c r="B83" s="1">
        <v>42472</v>
      </c>
      <c r="C83">
        <v>402.5</v>
      </c>
    </row>
    <row r="84" spans="2:3" x14ac:dyDescent="0.2">
      <c r="B84" s="1">
        <v>42473</v>
      </c>
      <c r="C84">
        <v>411.5</v>
      </c>
    </row>
    <row r="85" spans="2:3" x14ac:dyDescent="0.2">
      <c r="B85" s="1">
        <v>42474</v>
      </c>
      <c r="C85">
        <v>412</v>
      </c>
    </row>
    <row r="86" spans="2:3" x14ac:dyDescent="0.2">
      <c r="B86" s="1">
        <v>42475</v>
      </c>
      <c r="C86">
        <v>415.5</v>
      </c>
    </row>
    <row r="87" spans="2:3" x14ac:dyDescent="0.2">
      <c r="B87" s="1">
        <v>42478</v>
      </c>
      <c r="C87">
        <v>415.5</v>
      </c>
    </row>
    <row r="88" spans="2:3" x14ac:dyDescent="0.2">
      <c r="B88" s="1">
        <v>42479</v>
      </c>
      <c r="C88">
        <v>420.25</v>
      </c>
    </row>
    <row r="89" spans="2:3" x14ac:dyDescent="0.2">
      <c r="B89" s="1">
        <v>42480</v>
      </c>
      <c r="C89">
        <v>423</v>
      </c>
    </row>
    <row r="90" spans="2:3" x14ac:dyDescent="0.2">
      <c r="B90" s="1">
        <v>42481</v>
      </c>
      <c r="C90">
        <v>419</v>
      </c>
    </row>
    <row r="91" spans="2:3" x14ac:dyDescent="0.2">
      <c r="B91" s="1">
        <v>42482</v>
      </c>
      <c r="C91">
        <v>408.75</v>
      </c>
    </row>
    <row r="92" spans="2:3" x14ac:dyDescent="0.2">
      <c r="B92" s="1">
        <v>42485</v>
      </c>
      <c r="C92">
        <v>413.5</v>
      </c>
    </row>
    <row r="93" spans="2:3" x14ac:dyDescent="0.2">
      <c r="B93" s="1">
        <v>42486</v>
      </c>
      <c r="C93">
        <v>421.5</v>
      </c>
    </row>
    <row r="94" spans="2:3" x14ac:dyDescent="0.2">
      <c r="B94" s="1">
        <v>42487</v>
      </c>
      <c r="C94">
        <v>417.75</v>
      </c>
    </row>
    <row r="95" spans="2:3" x14ac:dyDescent="0.2">
      <c r="B95" s="1">
        <v>42488</v>
      </c>
      <c r="C95">
        <v>418.5</v>
      </c>
    </row>
    <row r="96" spans="2:3" x14ac:dyDescent="0.2">
      <c r="B96" s="1">
        <v>42489</v>
      </c>
      <c r="C96">
        <v>418.75</v>
      </c>
    </row>
    <row r="97" spans="2:3" x14ac:dyDescent="0.2">
      <c r="B97" s="1">
        <v>42492</v>
      </c>
      <c r="C97">
        <v>419.25</v>
      </c>
    </row>
    <row r="98" spans="2:3" x14ac:dyDescent="0.2">
      <c r="B98" s="1">
        <v>42493</v>
      </c>
      <c r="C98">
        <v>412.25</v>
      </c>
    </row>
    <row r="99" spans="2:3" x14ac:dyDescent="0.2">
      <c r="B99" s="1">
        <v>42494</v>
      </c>
      <c r="C99">
        <v>410.5</v>
      </c>
    </row>
    <row r="100" spans="2:3" x14ac:dyDescent="0.2">
      <c r="B100" s="1">
        <v>42495</v>
      </c>
      <c r="C100">
        <v>407.75</v>
      </c>
    </row>
    <row r="101" spans="2:3" x14ac:dyDescent="0.2">
      <c r="B101" s="1">
        <v>42496</v>
      </c>
      <c r="C101">
        <v>410.5</v>
      </c>
    </row>
    <row r="102" spans="2:3" x14ac:dyDescent="0.2">
      <c r="B102" s="1">
        <v>42499</v>
      </c>
      <c r="C102">
        <v>406.25</v>
      </c>
    </row>
    <row r="103" spans="2:3" x14ac:dyDescent="0.2">
      <c r="B103" s="1">
        <v>42500</v>
      </c>
      <c r="C103">
        <v>415.5</v>
      </c>
    </row>
    <row r="104" spans="2:3" x14ac:dyDescent="0.2">
      <c r="B104" s="1">
        <v>42501</v>
      </c>
      <c r="C104">
        <v>413.75</v>
      </c>
    </row>
    <row r="105" spans="2:3" x14ac:dyDescent="0.2">
      <c r="B105" s="1">
        <v>42502</v>
      </c>
      <c r="C105">
        <v>421.5</v>
      </c>
    </row>
    <row r="106" spans="2:3" x14ac:dyDescent="0.2">
      <c r="B106" s="1">
        <v>42503</v>
      </c>
      <c r="C106">
        <v>422.5</v>
      </c>
    </row>
    <row r="107" spans="2:3" x14ac:dyDescent="0.2">
      <c r="B107" s="1">
        <v>42506</v>
      </c>
      <c r="C107">
        <v>422</v>
      </c>
    </row>
    <row r="108" spans="2:3" x14ac:dyDescent="0.2">
      <c r="B108" s="1">
        <v>42507</v>
      </c>
      <c r="C108">
        <v>423.25</v>
      </c>
    </row>
    <row r="109" spans="2:3" x14ac:dyDescent="0.2">
      <c r="B109" s="1">
        <v>42508</v>
      </c>
      <c r="C109">
        <v>423.25</v>
      </c>
    </row>
    <row r="110" spans="2:3" x14ac:dyDescent="0.2">
      <c r="B110" s="1">
        <v>42509</v>
      </c>
      <c r="C110">
        <v>417</v>
      </c>
    </row>
    <row r="111" spans="2:3" x14ac:dyDescent="0.2">
      <c r="B111" s="1">
        <v>42510</v>
      </c>
      <c r="C111">
        <v>416</v>
      </c>
    </row>
    <row r="112" spans="2:3" x14ac:dyDescent="0.2">
      <c r="B112" s="1">
        <v>42513</v>
      </c>
      <c r="C112">
        <v>417</v>
      </c>
    </row>
    <row r="113" spans="2:3" x14ac:dyDescent="0.2">
      <c r="B113" s="1">
        <v>42514</v>
      </c>
      <c r="C113">
        <v>415.75</v>
      </c>
    </row>
    <row r="114" spans="2:3" x14ac:dyDescent="0.2">
      <c r="B114" s="1">
        <v>42515</v>
      </c>
      <c r="C114">
        <v>415.5</v>
      </c>
    </row>
    <row r="115" spans="2:3" x14ac:dyDescent="0.2">
      <c r="B115" s="1">
        <v>42516</v>
      </c>
      <c r="C115">
        <v>419</v>
      </c>
    </row>
    <row r="116" spans="2:3" x14ac:dyDescent="0.2">
      <c r="B116" s="1">
        <v>42517</v>
      </c>
      <c r="C116">
        <v>420.75</v>
      </c>
    </row>
    <row r="117" spans="2:3" x14ac:dyDescent="0.2">
      <c r="B117" s="1">
        <v>42521</v>
      </c>
      <c r="C117">
        <v>414.25</v>
      </c>
    </row>
    <row r="118" spans="2:3" x14ac:dyDescent="0.2">
      <c r="B118" s="1">
        <v>42522</v>
      </c>
      <c r="C118">
        <v>421.25</v>
      </c>
    </row>
    <row r="119" spans="2:3" x14ac:dyDescent="0.2">
      <c r="B119" s="1">
        <v>42523</v>
      </c>
      <c r="C119">
        <v>420.75</v>
      </c>
    </row>
    <row r="120" spans="2:3" x14ac:dyDescent="0.2">
      <c r="B120" s="1">
        <v>42524</v>
      </c>
      <c r="C120">
        <v>421</v>
      </c>
    </row>
    <row r="121" spans="2:3" x14ac:dyDescent="0.2">
      <c r="B121" s="1">
        <v>42527</v>
      </c>
      <c r="C121">
        <v>423.5</v>
      </c>
    </row>
    <row r="122" spans="2:3" x14ac:dyDescent="0.2">
      <c r="B122" s="1">
        <v>42528</v>
      </c>
      <c r="C122">
        <v>423.25</v>
      </c>
    </row>
    <row r="123" spans="2:3" x14ac:dyDescent="0.2">
      <c r="B123" s="1">
        <v>42529</v>
      </c>
      <c r="C123">
        <v>423.5</v>
      </c>
    </row>
    <row r="124" spans="2:3" x14ac:dyDescent="0.2">
      <c r="B124" s="1">
        <v>42530</v>
      </c>
      <c r="C124">
        <v>417.75</v>
      </c>
    </row>
    <row r="125" spans="2:3" x14ac:dyDescent="0.2">
      <c r="B125" s="1">
        <v>42531</v>
      </c>
      <c r="C125">
        <v>414.75</v>
      </c>
    </row>
    <row r="126" spans="2:3" x14ac:dyDescent="0.2">
      <c r="B126" s="1">
        <v>42534</v>
      </c>
      <c r="C126">
        <v>416</v>
      </c>
    </row>
    <row r="127" spans="2:3" x14ac:dyDescent="0.2">
      <c r="B127" s="1">
        <v>42535</v>
      </c>
      <c r="C127">
        <v>418.25</v>
      </c>
    </row>
    <row r="128" spans="2:3" x14ac:dyDescent="0.2">
      <c r="B128" s="1">
        <v>42536</v>
      </c>
      <c r="C128">
        <v>413.25</v>
      </c>
    </row>
    <row r="129" spans="2:3" x14ac:dyDescent="0.2">
      <c r="B129" s="1">
        <v>42537</v>
      </c>
      <c r="C129">
        <v>412.75</v>
      </c>
    </row>
    <row r="130" spans="2:3" x14ac:dyDescent="0.2">
      <c r="B130" s="1">
        <v>42538</v>
      </c>
      <c r="C130">
        <v>419</v>
      </c>
    </row>
    <row r="131" spans="2:3" x14ac:dyDescent="0.2">
      <c r="B131" s="1">
        <v>42541</v>
      </c>
      <c r="C131">
        <v>416.25</v>
      </c>
    </row>
    <row r="132" spans="2:3" x14ac:dyDescent="0.2">
      <c r="B132" s="1">
        <v>42542</v>
      </c>
      <c r="C132">
        <v>412.5</v>
      </c>
    </row>
    <row r="133" spans="2:3" x14ac:dyDescent="0.2">
      <c r="B133" s="1">
        <v>42543</v>
      </c>
      <c r="C133">
        <v>412</v>
      </c>
    </row>
    <row r="134" spans="2:3" x14ac:dyDescent="0.2">
      <c r="B134" s="1">
        <v>42544</v>
      </c>
      <c r="C134">
        <v>408</v>
      </c>
    </row>
    <row r="135" spans="2:3" x14ac:dyDescent="0.2">
      <c r="B135" s="1">
        <v>42545</v>
      </c>
      <c r="C135">
        <v>406.25</v>
      </c>
    </row>
    <row r="136" spans="2:3" x14ac:dyDescent="0.2">
      <c r="B136" s="1">
        <v>42548</v>
      </c>
      <c r="C136">
        <v>405.75</v>
      </c>
    </row>
    <row r="137" spans="2:3" x14ac:dyDescent="0.2">
      <c r="B137" s="1">
        <v>42549</v>
      </c>
      <c r="C137">
        <v>403.25</v>
      </c>
    </row>
    <row r="138" spans="2:3" x14ac:dyDescent="0.2">
      <c r="B138" s="1">
        <v>42550</v>
      </c>
      <c r="C138">
        <v>398</v>
      </c>
    </row>
    <row r="139" spans="2:3" x14ac:dyDescent="0.2">
      <c r="B139" s="1">
        <v>42551</v>
      </c>
      <c r="C139">
        <v>400.75</v>
      </c>
    </row>
    <row r="140" spans="2:3" x14ac:dyDescent="0.2">
      <c r="B140" s="1">
        <v>42552</v>
      </c>
      <c r="C140">
        <v>402</v>
      </c>
    </row>
    <row r="141" spans="2:3" x14ac:dyDescent="0.2">
      <c r="B141" s="1">
        <v>42556</v>
      </c>
      <c r="C141">
        <v>396.75</v>
      </c>
    </row>
    <row r="142" spans="2:3" x14ac:dyDescent="0.2">
      <c r="B142" s="1">
        <v>42557</v>
      </c>
      <c r="C142">
        <v>391.75</v>
      </c>
    </row>
    <row r="143" spans="2:3" x14ac:dyDescent="0.2">
      <c r="B143" s="1">
        <v>42558</v>
      </c>
      <c r="C143">
        <v>392.25</v>
      </c>
    </row>
    <row r="144" spans="2:3" x14ac:dyDescent="0.2">
      <c r="B144" s="1">
        <v>42559</v>
      </c>
      <c r="C144">
        <v>400.25</v>
      </c>
    </row>
    <row r="145" spans="2:3" x14ac:dyDescent="0.2">
      <c r="B145" s="1">
        <v>42562</v>
      </c>
      <c r="C145">
        <v>393.5</v>
      </c>
    </row>
    <row r="146" spans="2:3" x14ac:dyDescent="0.2">
      <c r="B146" s="1">
        <v>42563</v>
      </c>
      <c r="C146">
        <v>398</v>
      </c>
    </row>
    <row r="147" spans="2:3" x14ac:dyDescent="0.2">
      <c r="B147" s="1">
        <v>42564</v>
      </c>
      <c r="C147">
        <v>401.75</v>
      </c>
    </row>
    <row r="148" spans="2:3" x14ac:dyDescent="0.2">
      <c r="B148" s="1">
        <v>42565</v>
      </c>
      <c r="C148">
        <v>397.75</v>
      </c>
    </row>
    <row r="149" spans="2:3" x14ac:dyDescent="0.2">
      <c r="B149" s="1">
        <v>42566</v>
      </c>
      <c r="C149">
        <v>394.75</v>
      </c>
    </row>
    <row r="150" spans="2:3" x14ac:dyDescent="0.2">
      <c r="B150" s="1">
        <v>42569</v>
      </c>
      <c r="C150">
        <v>400.75</v>
      </c>
    </row>
    <row r="151" spans="2:3" x14ac:dyDescent="0.2">
      <c r="B151" s="1">
        <v>42570</v>
      </c>
      <c r="C151">
        <v>391.75</v>
      </c>
    </row>
    <row r="152" spans="2:3" x14ac:dyDescent="0.2">
      <c r="B152" s="1">
        <v>42571</v>
      </c>
      <c r="C152">
        <v>391.25</v>
      </c>
    </row>
    <row r="153" spans="2:3" x14ac:dyDescent="0.2">
      <c r="B153" s="1">
        <v>42572</v>
      </c>
      <c r="C153">
        <v>389.5</v>
      </c>
    </row>
    <row r="154" spans="2:3" x14ac:dyDescent="0.2">
      <c r="B154" s="1">
        <v>42573</v>
      </c>
      <c r="C154">
        <v>388.75</v>
      </c>
    </row>
    <row r="155" spans="2:3" x14ac:dyDescent="0.2">
      <c r="B155" s="1">
        <v>42576</v>
      </c>
      <c r="C155">
        <v>387.25</v>
      </c>
    </row>
    <row r="156" spans="2:3" x14ac:dyDescent="0.2">
      <c r="B156" s="1">
        <v>42577</v>
      </c>
      <c r="C156">
        <v>386</v>
      </c>
    </row>
    <row r="157" spans="2:3" x14ac:dyDescent="0.2">
      <c r="B157" s="1">
        <v>42578</v>
      </c>
      <c r="C157">
        <v>386.5</v>
      </c>
    </row>
    <row r="158" spans="2:3" x14ac:dyDescent="0.2">
      <c r="B158" s="1">
        <v>42579</v>
      </c>
      <c r="C158">
        <v>385</v>
      </c>
    </row>
    <row r="159" spans="2:3" x14ac:dyDescent="0.2">
      <c r="B159" s="1">
        <v>42580</v>
      </c>
      <c r="C159">
        <v>388</v>
      </c>
    </row>
    <row r="160" spans="2:3" x14ac:dyDescent="0.2">
      <c r="B160" s="1">
        <v>42583</v>
      </c>
      <c r="C160">
        <v>382</v>
      </c>
    </row>
    <row r="161" spans="2:3" x14ac:dyDescent="0.2">
      <c r="B161" s="1">
        <v>42584</v>
      </c>
      <c r="C161">
        <v>385.5</v>
      </c>
    </row>
    <row r="162" spans="2:3" x14ac:dyDescent="0.2">
      <c r="B162" s="1">
        <v>42585</v>
      </c>
      <c r="C162">
        <v>387.75</v>
      </c>
    </row>
    <row r="163" spans="2:3" x14ac:dyDescent="0.2">
      <c r="B163" s="1">
        <v>42586</v>
      </c>
      <c r="C163">
        <v>385.5</v>
      </c>
    </row>
    <row r="164" spans="2:3" x14ac:dyDescent="0.2">
      <c r="B164" s="1">
        <v>42587</v>
      </c>
      <c r="C164">
        <v>387.25</v>
      </c>
    </row>
    <row r="165" spans="2:3" x14ac:dyDescent="0.2">
      <c r="B165" s="1">
        <v>42590</v>
      </c>
      <c r="C165">
        <v>388</v>
      </c>
    </row>
    <row r="166" spans="2:3" x14ac:dyDescent="0.2">
      <c r="B166" s="1">
        <v>42591</v>
      </c>
      <c r="C166">
        <v>387</v>
      </c>
    </row>
    <row r="167" spans="2:3" x14ac:dyDescent="0.2">
      <c r="B167" s="1">
        <v>42592</v>
      </c>
      <c r="C167">
        <v>387</v>
      </c>
    </row>
    <row r="168" spans="2:3" x14ac:dyDescent="0.2">
      <c r="B168" s="1">
        <v>42593</v>
      </c>
      <c r="C168">
        <v>387.75</v>
      </c>
    </row>
    <row r="169" spans="2:3" x14ac:dyDescent="0.2">
      <c r="B169" s="1">
        <v>42594</v>
      </c>
      <c r="C169">
        <v>390.5</v>
      </c>
    </row>
    <row r="170" spans="2:3" x14ac:dyDescent="0.2">
      <c r="B170" s="1">
        <v>42597</v>
      </c>
      <c r="C170">
        <v>391.75</v>
      </c>
    </row>
    <row r="171" spans="2:3" x14ac:dyDescent="0.2">
      <c r="B171" s="1">
        <v>42598</v>
      </c>
      <c r="C171">
        <v>389.5</v>
      </c>
    </row>
    <row r="172" spans="2:3" x14ac:dyDescent="0.2">
      <c r="B172" s="1">
        <v>42599</v>
      </c>
      <c r="C172">
        <v>392</v>
      </c>
    </row>
    <row r="173" spans="2:3" x14ac:dyDescent="0.2">
      <c r="B173" s="1">
        <v>42600</v>
      </c>
      <c r="C173">
        <v>395.5</v>
      </c>
    </row>
    <row r="174" spans="2:3" x14ac:dyDescent="0.2">
      <c r="B174" s="1">
        <v>42601</v>
      </c>
      <c r="C174">
        <v>394.5</v>
      </c>
    </row>
    <row r="175" spans="2:3" x14ac:dyDescent="0.2">
      <c r="B175" s="1">
        <v>42604</v>
      </c>
      <c r="C175">
        <v>393.5</v>
      </c>
    </row>
    <row r="176" spans="2:3" x14ac:dyDescent="0.2">
      <c r="B176" s="1">
        <v>42605</v>
      </c>
      <c r="C176">
        <v>390.5</v>
      </c>
    </row>
    <row r="177" spans="2:3" x14ac:dyDescent="0.2">
      <c r="B177" s="1">
        <v>42606</v>
      </c>
      <c r="C177">
        <v>388.75</v>
      </c>
    </row>
    <row r="178" spans="2:3" x14ac:dyDescent="0.2">
      <c r="B178" s="1">
        <v>42607</v>
      </c>
      <c r="C178">
        <v>386</v>
      </c>
    </row>
    <row r="179" spans="2:3" x14ac:dyDescent="0.2">
      <c r="B179" s="1">
        <v>42608</v>
      </c>
      <c r="C179">
        <v>380.5</v>
      </c>
    </row>
    <row r="180" spans="2:3" x14ac:dyDescent="0.2">
      <c r="B180" s="1">
        <v>42611</v>
      </c>
      <c r="C180">
        <v>380.5</v>
      </c>
    </row>
    <row r="181" spans="2:3" x14ac:dyDescent="0.2">
      <c r="B181" s="1">
        <v>42612</v>
      </c>
      <c r="C181">
        <v>376.5</v>
      </c>
    </row>
    <row r="182" spans="2:3" x14ac:dyDescent="0.2">
      <c r="B182" s="1">
        <v>42613</v>
      </c>
      <c r="C182">
        <v>375.75</v>
      </c>
    </row>
    <row r="183" spans="2:3" x14ac:dyDescent="0.2">
      <c r="B183" s="1">
        <v>42614</v>
      </c>
      <c r="C183">
        <v>382.5</v>
      </c>
    </row>
    <row r="184" spans="2:3" x14ac:dyDescent="0.2">
      <c r="B184" s="1">
        <v>42615</v>
      </c>
      <c r="C184">
        <v>386.5</v>
      </c>
    </row>
    <row r="185" spans="2:3" x14ac:dyDescent="0.2">
      <c r="B185" s="1">
        <v>42619</v>
      </c>
      <c r="C185">
        <v>389.5</v>
      </c>
    </row>
    <row r="186" spans="2:3" x14ac:dyDescent="0.2">
      <c r="B186" s="1">
        <v>42620</v>
      </c>
      <c r="C186">
        <v>391.75</v>
      </c>
    </row>
    <row r="187" spans="2:3" x14ac:dyDescent="0.2">
      <c r="B187" s="1">
        <v>42621</v>
      </c>
      <c r="C187">
        <v>395.75</v>
      </c>
    </row>
    <row r="188" spans="2:3" x14ac:dyDescent="0.2">
      <c r="B188" s="1">
        <v>42622</v>
      </c>
      <c r="C188">
        <v>397.75</v>
      </c>
    </row>
    <row r="189" spans="2:3" x14ac:dyDescent="0.2">
      <c r="B189" s="1">
        <v>42625</v>
      </c>
      <c r="C189">
        <v>397.75</v>
      </c>
    </row>
    <row r="190" spans="2:3" x14ac:dyDescent="0.2">
      <c r="B190" s="1">
        <v>42626</v>
      </c>
      <c r="C190">
        <v>390.25</v>
      </c>
    </row>
    <row r="191" spans="2:3" x14ac:dyDescent="0.2">
      <c r="B191" s="1">
        <v>42627</v>
      </c>
      <c r="C191">
        <v>391</v>
      </c>
    </row>
    <row r="192" spans="2:3" x14ac:dyDescent="0.2">
      <c r="B192" s="1">
        <v>42628</v>
      </c>
      <c r="C192">
        <v>389.75</v>
      </c>
    </row>
    <row r="193" spans="2:3" x14ac:dyDescent="0.2">
      <c r="B193" s="1">
        <v>42629</v>
      </c>
      <c r="C193">
        <v>394.75</v>
      </c>
    </row>
    <row r="194" spans="2:3" x14ac:dyDescent="0.2">
      <c r="B194" s="1">
        <v>42632</v>
      </c>
      <c r="C194">
        <v>396.25</v>
      </c>
    </row>
    <row r="195" spans="2:3" x14ac:dyDescent="0.2">
      <c r="B195" s="1">
        <v>42633</v>
      </c>
      <c r="C195">
        <v>398.5</v>
      </c>
    </row>
    <row r="196" spans="2:3" x14ac:dyDescent="0.2">
      <c r="B196" s="1">
        <v>42634</v>
      </c>
      <c r="C196">
        <v>397.5</v>
      </c>
    </row>
    <row r="197" spans="2:3" x14ac:dyDescent="0.2">
      <c r="B197" s="1">
        <v>42635</v>
      </c>
      <c r="C197">
        <v>395</v>
      </c>
    </row>
    <row r="198" spans="2:3" x14ac:dyDescent="0.2">
      <c r="B198" s="1">
        <v>42636</v>
      </c>
      <c r="C198">
        <v>394.5</v>
      </c>
    </row>
    <row r="199" spans="2:3" x14ac:dyDescent="0.2">
      <c r="B199" s="1">
        <v>42639</v>
      </c>
      <c r="C199">
        <v>388</v>
      </c>
    </row>
    <row r="200" spans="2:3" x14ac:dyDescent="0.2">
      <c r="B200" s="1">
        <v>42640</v>
      </c>
      <c r="C200">
        <v>390.5</v>
      </c>
    </row>
    <row r="201" spans="2:3" x14ac:dyDescent="0.2">
      <c r="B201" s="1">
        <v>42641</v>
      </c>
      <c r="C201">
        <v>388</v>
      </c>
    </row>
    <row r="202" spans="2:3" x14ac:dyDescent="0.2">
      <c r="B202" s="1">
        <v>42642</v>
      </c>
      <c r="C202">
        <v>387.5</v>
      </c>
    </row>
    <row r="203" spans="2:3" x14ac:dyDescent="0.2">
      <c r="B203" s="1">
        <v>42643</v>
      </c>
      <c r="C203">
        <v>395</v>
      </c>
    </row>
    <row r="204" spans="2:3" x14ac:dyDescent="0.2">
      <c r="B204" s="1">
        <v>42646</v>
      </c>
      <c r="C204">
        <v>401.25</v>
      </c>
    </row>
    <row r="205" spans="2:3" x14ac:dyDescent="0.2">
      <c r="B205" s="1">
        <v>42647</v>
      </c>
      <c r="C205">
        <v>404.25</v>
      </c>
    </row>
    <row r="206" spans="2:3" x14ac:dyDescent="0.2">
      <c r="B206" s="1">
        <v>42648</v>
      </c>
      <c r="C206">
        <v>404.75</v>
      </c>
    </row>
    <row r="207" spans="2:3" x14ac:dyDescent="0.2">
      <c r="B207" s="1">
        <v>42649</v>
      </c>
      <c r="C207">
        <v>398.5</v>
      </c>
    </row>
    <row r="208" spans="2:3" x14ac:dyDescent="0.2">
      <c r="B208" s="1">
        <v>42650</v>
      </c>
      <c r="C208">
        <v>397.75</v>
      </c>
    </row>
    <row r="209" spans="2:3" x14ac:dyDescent="0.2">
      <c r="B209" s="1">
        <v>42653</v>
      </c>
      <c r="C209">
        <v>401</v>
      </c>
    </row>
    <row r="210" spans="2:3" x14ac:dyDescent="0.2">
      <c r="B210" s="1">
        <v>42654</v>
      </c>
      <c r="C210">
        <v>401</v>
      </c>
    </row>
    <row r="211" spans="2:3" x14ac:dyDescent="0.2">
      <c r="B211" s="1">
        <v>42655</v>
      </c>
      <c r="C211">
        <v>396</v>
      </c>
    </row>
    <row r="212" spans="2:3" x14ac:dyDescent="0.2">
      <c r="B212" s="1">
        <v>42656</v>
      </c>
      <c r="C212">
        <v>405.75</v>
      </c>
    </row>
    <row r="213" spans="2:3" x14ac:dyDescent="0.2">
      <c r="B213" s="1">
        <v>42657</v>
      </c>
      <c r="C213">
        <v>404.25</v>
      </c>
    </row>
    <row r="214" spans="2:3" x14ac:dyDescent="0.2">
      <c r="B214" s="1">
        <v>42660</v>
      </c>
      <c r="C214">
        <v>404</v>
      </c>
    </row>
    <row r="215" spans="2:3" x14ac:dyDescent="0.2">
      <c r="B215" s="1">
        <v>42661</v>
      </c>
      <c r="C215">
        <v>405.25</v>
      </c>
    </row>
    <row r="216" spans="2:3" x14ac:dyDescent="0.2">
      <c r="B216" s="1">
        <v>42662</v>
      </c>
      <c r="C216">
        <v>408.5</v>
      </c>
    </row>
    <row r="217" spans="2:3" x14ac:dyDescent="0.2">
      <c r="B217" s="1">
        <v>42663</v>
      </c>
      <c r="C217">
        <v>404.5</v>
      </c>
    </row>
    <row r="218" spans="2:3" x14ac:dyDescent="0.2">
      <c r="B218" s="1">
        <v>42664</v>
      </c>
      <c r="C218">
        <v>405.25</v>
      </c>
    </row>
    <row r="219" spans="2:3" x14ac:dyDescent="0.2">
      <c r="B219" s="1">
        <v>42667</v>
      </c>
      <c r="C219">
        <v>402.75</v>
      </c>
    </row>
    <row r="220" spans="2:3" x14ac:dyDescent="0.2">
      <c r="B220" s="1">
        <v>42668</v>
      </c>
      <c r="C220">
        <v>403.25</v>
      </c>
    </row>
    <row r="221" spans="2:3" x14ac:dyDescent="0.2">
      <c r="B221" s="1">
        <v>42669</v>
      </c>
      <c r="C221">
        <v>406</v>
      </c>
    </row>
    <row r="222" spans="2:3" x14ac:dyDescent="0.2">
      <c r="B222" s="1">
        <v>42670</v>
      </c>
      <c r="C222">
        <v>408.75</v>
      </c>
    </row>
    <row r="223" spans="2:3" x14ac:dyDescent="0.2">
      <c r="B223" s="1">
        <v>42671</v>
      </c>
      <c r="C223">
        <v>405.75</v>
      </c>
    </row>
    <row r="224" spans="2:3" x14ac:dyDescent="0.2">
      <c r="B224" s="1">
        <v>42674</v>
      </c>
      <c r="C224">
        <v>405</v>
      </c>
    </row>
    <row r="225" spans="2:3" x14ac:dyDescent="0.2">
      <c r="B225" s="1">
        <v>42675</v>
      </c>
      <c r="C225">
        <v>401</v>
      </c>
    </row>
    <row r="226" spans="2:3" x14ac:dyDescent="0.2">
      <c r="B226" s="1">
        <v>42676</v>
      </c>
      <c r="C226">
        <v>400.25</v>
      </c>
    </row>
    <row r="227" spans="2:3" x14ac:dyDescent="0.2">
      <c r="B227" s="1">
        <v>42677</v>
      </c>
      <c r="C227">
        <v>400.25</v>
      </c>
    </row>
    <row r="228" spans="2:3" x14ac:dyDescent="0.2">
      <c r="B228" s="1">
        <v>42678</v>
      </c>
      <c r="C228">
        <v>401.75</v>
      </c>
    </row>
    <row r="229" spans="2:3" x14ac:dyDescent="0.2">
      <c r="B229" s="1">
        <v>42681</v>
      </c>
      <c r="C229">
        <v>401</v>
      </c>
    </row>
    <row r="230" spans="2:3" x14ac:dyDescent="0.2">
      <c r="B230" s="1">
        <v>42682</v>
      </c>
      <c r="C230">
        <v>405.5</v>
      </c>
    </row>
    <row r="231" spans="2:3" x14ac:dyDescent="0.2">
      <c r="B231" s="1">
        <v>42683</v>
      </c>
      <c r="C231">
        <v>396.25</v>
      </c>
    </row>
    <row r="232" spans="2:3" x14ac:dyDescent="0.2">
      <c r="B232" s="1">
        <v>42684</v>
      </c>
      <c r="C232">
        <v>397.75</v>
      </c>
    </row>
    <row r="233" spans="2:3" x14ac:dyDescent="0.2">
      <c r="B233" s="1">
        <v>42685</v>
      </c>
      <c r="C233">
        <v>395</v>
      </c>
    </row>
    <row r="234" spans="2:3" x14ac:dyDescent="0.2">
      <c r="B234" s="1">
        <v>42688</v>
      </c>
      <c r="C234">
        <v>390</v>
      </c>
    </row>
    <row r="235" spans="2:3" x14ac:dyDescent="0.2">
      <c r="B235" s="1">
        <v>42689</v>
      </c>
      <c r="C235">
        <v>393.75</v>
      </c>
    </row>
    <row r="236" spans="2:3" x14ac:dyDescent="0.2">
      <c r="B236" s="1">
        <v>42690</v>
      </c>
      <c r="C236">
        <v>392.75</v>
      </c>
    </row>
    <row r="237" spans="2:3" x14ac:dyDescent="0.2">
      <c r="B237" s="1">
        <v>42691</v>
      </c>
      <c r="C237">
        <v>392.75</v>
      </c>
    </row>
    <row r="238" spans="2:3" x14ac:dyDescent="0.2">
      <c r="B238" s="1">
        <v>42692</v>
      </c>
      <c r="C238">
        <v>396.5</v>
      </c>
    </row>
    <row r="239" spans="2:3" x14ac:dyDescent="0.2">
      <c r="B239" s="1">
        <v>42695</v>
      </c>
      <c r="C239">
        <v>400</v>
      </c>
    </row>
    <row r="240" spans="2:3" x14ac:dyDescent="0.2">
      <c r="B240" s="1">
        <v>42696</v>
      </c>
      <c r="C240">
        <v>401.25</v>
      </c>
    </row>
    <row r="241" spans="2:3" x14ac:dyDescent="0.2">
      <c r="B241" s="1">
        <v>42697</v>
      </c>
      <c r="C241">
        <v>399.75</v>
      </c>
    </row>
    <row r="242" spans="2:3" x14ac:dyDescent="0.2">
      <c r="B242" s="1">
        <v>42699</v>
      </c>
      <c r="C242">
        <v>399.75</v>
      </c>
    </row>
    <row r="243" spans="2:3" x14ac:dyDescent="0.2">
      <c r="B243" s="1">
        <v>42702</v>
      </c>
      <c r="C243">
        <v>400.5</v>
      </c>
    </row>
    <row r="244" spans="2:3" x14ac:dyDescent="0.2">
      <c r="B244" s="1">
        <v>42703</v>
      </c>
      <c r="C244">
        <v>395.25</v>
      </c>
    </row>
    <row r="245" spans="2:3" x14ac:dyDescent="0.2">
      <c r="B245" s="1">
        <v>42704</v>
      </c>
      <c r="C245">
        <v>394.75</v>
      </c>
    </row>
    <row r="246" spans="2:3" x14ac:dyDescent="0.2">
      <c r="B246" s="1">
        <v>42705</v>
      </c>
      <c r="C246">
        <v>390.75</v>
      </c>
    </row>
    <row r="247" spans="2:3" x14ac:dyDescent="0.2">
      <c r="B247" s="1">
        <v>42706</v>
      </c>
      <c r="C247">
        <v>392.25</v>
      </c>
    </row>
    <row r="248" spans="2:3" x14ac:dyDescent="0.2">
      <c r="B248" s="1">
        <v>42709</v>
      </c>
      <c r="C248">
        <v>402.75</v>
      </c>
    </row>
    <row r="249" spans="2:3" x14ac:dyDescent="0.2">
      <c r="B249" s="1">
        <v>42710</v>
      </c>
      <c r="C249">
        <v>403.5</v>
      </c>
    </row>
    <row r="250" spans="2:3" x14ac:dyDescent="0.2">
      <c r="B250" s="1">
        <v>42711</v>
      </c>
      <c r="C250">
        <v>401</v>
      </c>
    </row>
    <row r="251" spans="2:3" x14ac:dyDescent="0.2">
      <c r="B251" s="1">
        <v>42712</v>
      </c>
      <c r="C251">
        <v>399</v>
      </c>
    </row>
    <row r="252" spans="2:3" x14ac:dyDescent="0.2">
      <c r="B252" s="1">
        <v>42713</v>
      </c>
      <c r="C252">
        <v>402.25</v>
      </c>
    </row>
    <row r="253" spans="2:3" x14ac:dyDescent="0.2">
      <c r="B253" s="1">
        <v>42716</v>
      </c>
      <c r="C253">
        <v>403</v>
      </c>
    </row>
    <row r="254" spans="2:3" x14ac:dyDescent="0.2">
      <c r="B254" s="1">
        <v>42717</v>
      </c>
      <c r="C254">
        <v>403.75</v>
      </c>
    </row>
    <row r="255" spans="2:3" x14ac:dyDescent="0.2">
      <c r="B255" s="1">
        <v>42718</v>
      </c>
      <c r="C255">
        <v>403.5</v>
      </c>
    </row>
    <row r="256" spans="2:3" x14ac:dyDescent="0.2">
      <c r="B256" s="1">
        <v>42719</v>
      </c>
      <c r="C256">
        <v>400.5</v>
      </c>
    </row>
    <row r="257" spans="2:3" x14ac:dyDescent="0.2">
      <c r="B257" s="1">
        <v>42720</v>
      </c>
      <c r="C257">
        <v>400.75</v>
      </c>
    </row>
    <row r="258" spans="2:3" x14ac:dyDescent="0.2">
      <c r="B258" s="1">
        <v>42723</v>
      </c>
      <c r="C258">
        <v>398.75</v>
      </c>
    </row>
    <row r="259" spans="2:3" x14ac:dyDescent="0.2">
      <c r="B259" s="1">
        <v>42724</v>
      </c>
      <c r="C259">
        <v>396</v>
      </c>
    </row>
    <row r="260" spans="2:3" x14ac:dyDescent="0.2">
      <c r="B260" s="1">
        <v>42725</v>
      </c>
      <c r="C260">
        <v>393.25</v>
      </c>
    </row>
    <row r="261" spans="2:3" x14ac:dyDescent="0.2">
      <c r="B261" s="1">
        <v>42726</v>
      </c>
      <c r="C261">
        <v>390.75</v>
      </c>
    </row>
    <row r="262" spans="2:3" x14ac:dyDescent="0.2">
      <c r="B262" s="1">
        <v>42727</v>
      </c>
      <c r="C262">
        <v>390</v>
      </c>
    </row>
    <row r="263" spans="2:3" x14ac:dyDescent="0.2">
      <c r="B263" s="1">
        <v>42731</v>
      </c>
      <c r="C263">
        <v>398</v>
      </c>
    </row>
    <row r="264" spans="2:3" x14ac:dyDescent="0.2">
      <c r="B264" s="1">
        <v>42732</v>
      </c>
      <c r="C264">
        <v>392.25</v>
      </c>
    </row>
    <row r="265" spans="2:3" x14ac:dyDescent="0.2">
      <c r="B265" s="1">
        <v>42733</v>
      </c>
      <c r="C265">
        <v>393</v>
      </c>
    </row>
    <row r="266" spans="2:3" x14ac:dyDescent="0.2">
      <c r="B266" s="1">
        <v>42734</v>
      </c>
      <c r="C266">
        <v>394.5</v>
      </c>
    </row>
    <row r="267" spans="2:3" x14ac:dyDescent="0.2">
      <c r="B267" s="1">
        <v>42738</v>
      </c>
      <c r="C267">
        <v>398.75</v>
      </c>
    </row>
    <row r="268" spans="2:3" x14ac:dyDescent="0.2">
      <c r="B268" s="1">
        <v>42739</v>
      </c>
      <c r="C268">
        <v>400.5</v>
      </c>
    </row>
    <row r="269" spans="2:3" x14ac:dyDescent="0.2">
      <c r="B269" s="1">
        <v>42740</v>
      </c>
      <c r="C269">
        <v>401.75</v>
      </c>
    </row>
    <row r="270" spans="2:3" x14ac:dyDescent="0.2">
      <c r="B270" s="1">
        <v>42741</v>
      </c>
      <c r="C270">
        <v>399.25</v>
      </c>
    </row>
    <row r="271" spans="2:3" x14ac:dyDescent="0.2">
      <c r="B271" s="1">
        <v>42744</v>
      </c>
      <c r="C271">
        <v>400.75</v>
      </c>
    </row>
    <row r="272" spans="2:3" x14ac:dyDescent="0.2">
      <c r="B272" s="1">
        <v>42745</v>
      </c>
      <c r="C272">
        <v>399.5</v>
      </c>
    </row>
    <row r="273" spans="2:3" x14ac:dyDescent="0.2">
      <c r="B273" s="1">
        <v>42746</v>
      </c>
      <c r="C273">
        <v>399.5</v>
      </c>
    </row>
    <row r="274" spans="2:3" x14ac:dyDescent="0.2">
      <c r="B274" s="1">
        <v>42747</v>
      </c>
      <c r="C274">
        <v>400.5</v>
      </c>
    </row>
    <row r="275" spans="2:3" x14ac:dyDescent="0.2">
      <c r="B275" s="1">
        <v>42748</v>
      </c>
      <c r="C275">
        <v>400.5</v>
      </c>
    </row>
    <row r="276" spans="2:3" x14ac:dyDescent="0.2">
      <c r="B276" s="1">
        <v>42752</v>
      </c>
      <c r="C276">
        <v>403.25</v>
      </c>
    </row>
    <row r="277" spans="2:3" x14ac:dyDescent="0.2">
      <c r="B277" s="1">
        <v>42753</v>
      </c>
      <c r="C277">
        <v>402.5</v>
      </c>
    </row>
    <row r="278" spans="2:3" x14ac:dyDescent="0.2">
      <c r="B278" s="1">
        <v>42754</v>
      </c>
      <c r="C278">
        <v>401.75</v>
      </c>
    </row>
    <row r="279" spans="2:3" x14ac:dyDescent="0.2">
      <c r="B279" s="1">
        <v>42755</v>
      </c>
      <c r="C279">
        <v>403.5</v>
      </c>
    </row>
    <row r="280" spans="2:3" x14ac:dyDescent="0.2">
      <c r="B280" s="1">
        <v>42758</v>
      </c>
      <c r="C280">
        <v>403.5</v>
      </c>
    </row>
    <row r="281" spans="2:3" x14ac:dyDescent="0.2">
      <c r="B281" s="1">
        <v>42759</v>
      </c>
      <c r="C281">
        <v>398.75</v>
      </c>
    </row>
    <row r="282" spans="2:3" x14ac:dyDescent="0.2">
      <c r="B282" s="1">
        <v>42760</v>
      </c>
      <c r="C282">
        <v>401</v>
      </c>
    </row>
    <row r="283" spans="2:3" x14ac:dyDescent="0.2">
      <c r="B283" s="1">
        <v>42761</v>
      </c>
      <c r="C283">
        <v>398.75</v>
      </c>
    </row>
    <row r="284" spans="2:3" x14ac:dyDescent="0.2">
      <c r="B284" s="1">
        <v>42762</v>
      </c>
      <c r="C284">
        <v>397.75</v>
      </c>
    </row>
    <row r="285" spans="2:3" x14ac:dyDescent="0.2">
      <c r="B285" s="1">
        <v>42765</v>
      </c>
      <c r="C285">
        <v>394.5</v>
      </c>
    </row>
    <row r="286" spans="2:3" x14ac:dyDescent="0.2">
      <c r="B286" s="1">
        <v>42766</v>
      </c>
      <c r="C286">
        <v>396</v>
      </c>
    </row>
    <row r="287" spans="2:3" x14ac:dyDescent="0.2">
      <c r="B287" s="1">
        <v>42767</v>
      </c>
      <c r="C287">
        <v>402.75</v>
      </c>
    </row>
    <row r="288" spans="2:3" x14ac:dyDescent="0.2">
      <c r="B288" s="1">
        <v>42768</v>
      </c>
      <c r="C288">
        <v>402</v>
      </c>
    </row>
    <row r="289" spans="2:3" x14ac:dyDescent="0.2">
      <c r="B289" s="1">
        <v>42769</v>
      </c>
      <c r="C289">
        <v>400.25</v>
      </c>
    </row>
    <row r="290" spans="2:3" x14ac:dyDescent="0.2">
      <c r="B290" s="1">
        <v>42772</v>
      </c>
      <c r="C290">
        <v>400.25</v>
      </c>
    </row>
    <row r="291" spans="2:3" x14ac:dyDescent="0.2">
      <c r="B291" s="1">
        <v>42773</v>
      </c>
      <c r="C291">
        <v>404</v>
      </c>
    </row>
    <row r="292" spans="2:3" x14ac:dyDescent="0.2">
      <c r="B292" s="1">
        <v>42774</v>
      </c>
      <c r="C292">
        <v>405.5</v>
      </c>
    </row>
    <row r="293" spans="2:3" x14ac:dyDescent="0.2">
      <c r="B293" s="1">
        <v>42775</v>
      </c>
      <c r="C293">
        <v>404</v>
      </c>
    </row>
    <row r="294" spans="2:3" x14ac:dyDescent="0.2">
      <c r="B294" s="1">
        <v>42776</v>
      </c>
      <c r="C294">
        <v>406.75</v>
      </c>
    </row>
    <row r="295" spans="2:3" x14ac:dyDescent="0.2">
      <c r="B295" s="1">
        <v>42779</v>
      </c>
      <c r="C295">
        <v>407</v>
      </c>
    </row>
    <row r="296" spans="2:3" x14ac:dyDescent="0.2">
      <c r="B296" s="1">
        <v>42780</v>
      </c>
      <c r="C296">
        <v>407.5</v>
      </c>
    </row>
    <row r="297" spans="2:3" x14ac:dyDescent="0.2">
      <c r="B297" s="1">
        <v>42781</v>
      </c>
      <c r="C297">
        <v>409.5</v>
      </c>
    </row>
    <row r="298" spans="2:3" x14ac:dyDescent="0.2">
      <c r="B298" s="1">
        <v>42782</v>
      </c>
      <c r="C298">
        <v>406.25</v>
      </c>
    </row>
    <row r="299" spans="2:3" x14ac:dyDescent="0.2">
      <c r="B299" s="1">
        <v>42783</v>
      </c>
      <c r="C299">
        <v>401.75</v>
      </c>
    </row>
    <row r="300" spans="2:3" x14ac:dyDescent="0.2">
      <c r="B300" s="1">
        <v>42787</v>
      </c>
      <c r="C300">
        <v>403</v>
      </c>
    </row>
    <row r="301" spans="2:3" x14ac:dyDescent="0.2">
      <c r="B301" s="1">
        <v>42788</v>
      </c>
      <c r="C301">
        <v>404.75</v>
      </c>
    </row>
    <row r="302" spans="2:3" x14ac:dyDescent="0.2">
      <c r="B302" s="1">
        <v>42789</v>
      </c>
      <c r="C302">
        <v>399.5</v>
      </c>
    </row>
    <row r="303" spans="2:3" x14ac:dyDescent="0.2">
      <c r="B303" s="1">
        <v>42790</v>
      </c>
      <c r="C303">
        <v>398.5</v>
      </c>
    </row>
    <row r="304" spans="2:3" x14ac:dyDescent="0.2">
      <c r="B304" s="1">
        <v>42793</v>
      </c>
      <c r="C304">
        <v>397.25</v>
      </c>
    </row>
    <row r="305" spans="2:3" x14ac:dyDescent="0.2">
      <c r="B305" s="1">
        <v>42794</v>
      </c>
      <c r="C305">
        <v>403.25</v>
      </c>
    </row>
    <row r="306" spans="2:3" x14ac:dyDescent="0.2">
      <c r="B306" s="1">
        <v>42795</v>
      </c>
      <c r="C306">
        <v>409.5</v>
      </c>
    </row>
    <row r="307" spans="2:3" x14ac:dyDescent="0.2">
      <c r="B307" s="1">
        <v>42796</v>
      </c>
      <c r="C307">
        <v>407.5</v>
      </c>
    </row>
    <row r="308" spans="2:3" x14ac:dyDescent="0.2">
      <c r="B308" s="1">
        <v>42797</v>
      </c>
      <c r="C308">
        <v>406.25</v>
      </c>
    </row>
    <row r="309" spans="2:3" x14ac:dyDescent="0.2">
      <c r="B309" s="1">
        <v>42800</v>
      </c>
      <c r="C309">
        <v>406.25</v>
      </c>
    </row>
    <row r="310" spans="2:3" x14ac:dyDescent="0.2">
      <c r="B310" s="1">
        <v>42801</v>
      </c>
      <c r="C310">
        <v>404</v>
      </c>
    </row>
    <row r="311" spans="2:3" x14ac:dyDescent="0.2">
      <c r="B311" s="1">
        <v>42802</v>
      </c>
      <c r="C311">
        <v>400.5</v>
      </c>
    </row>
    <row r="312" spans="2:3" x14ac:dyDescent="0.2">
      <c r="B312" s="1">
        <v>42803</v>
      </c>
      <c r="C312">
        <v>398.25</v>
      </c>
    </row>
    <row r="313" spans="2:3" x14ac:dyDescent="0.2">
      <c r="B313" s="1">
        <v>42804</v>
      </c>
      <c r="C313">
        <v>397.75</v>
      </c>
    </row>
    <row r="314" spans="2:3" x14ac:dyDescent="0.2">
      <c r="B314" s="1">
        <v>42807</v>
      </c>
      <c r="C314">
        <v>395.75</v>
      </c>
    </row>
    <row r="315" spans="2:3" x14ac:dyDescent="0.2">
      <c r="B315" s="1">
        <v>42808</v>
      </c>
      <c r="C315">
        <v>396</v>
      </c>
    </row>
    <row r="316" spans="2:3" x14ac:dyDescent="0.2">
      <c r="B316" s="1">
        <v>42809</v>
      </c>
      <c r="C316">
        <v>397.25</v>
      </c>
    </row>
    <row r="317" spans="2:3" x14ac:dyDescent="0.2">
      <c r="B317" s="1">
        <v>42810</v>
      </c>
      <c r="C317">
        <v>399</v>
      </c>
    </row>
    <row r="318" spans="2:3" x14ac:dyDescent="0.2">
      <c r="B318" s="1">
        <v>42811</v>
      </c>
      <c r="C318">
        <v>400.25</v>
      </c>
    </row>
    <row r="319" spans="2:3" x14ac:dyDescent="0.2">
      <c r="B319" s="1">
        <v>42814</v>
      </c>
      <c r="C319">
        <v>397.5</v>
      </c>
    </row>
    <row r="320" spans="2:3" x14ac:dyDescent="0.2">
      <c r="B320" s="1">
        <v>42815</v>
      </c>
      <c r="C320">
        <v>395.5</v>
      </c>
    </row>
    <row r="321" spans="2:3" x14ac:dyDescent="0.2">
      <c r="B321" s="1">
        <v>42816</v>
      </c>
      <c r="C321">
        <v>394.25</v>
      </c>
    </row>
    <row r="322" spans="2:3" x14ac:dyDescent="0.2">
      <c r="B322" s="1">
        <v>42817</v>
      </c>
      <c r="C322">
        <v>393</v>
      </c>
    </row>
    <row r="323" spans="2:3" x14ac:dyDescent="0.2">
      <c r="B323" s="1">
        <v>42818</v>
      </c>
      <c r="C323">
        <v>392.75</v>
      </c>
    </row>
    <row r="324" spans="2:3" x14ac:dyDescent="0.2">
      <c r="B324" s="1">
        <v>42821</v>
      </c>
      <c r="C324">
        <v>392.5</v>
      </c>
    </row>
    <row r="325" spans="2:3" x14ac:dyDescent="0.2">
      <c r="B325" s="1">
        <v>42822</v>
      </c>
      <c r="C325">
        <v>393.75</v>
      </c>
    </row>
    <row r="326" spans="2:3" x14ac:dyDescent="0.2">
      <c r="B326" s="1">
        <v>42823</v>
      </c>
      <c r="C326">
        <v>394</v>
      </c>
    </row>
    <row r="327" spans="2:3" x14ac:dyDescent="0.2">
      <c r="B327" s="1">
        <v>42824</v>
      </c>
      <c r="C327">
        <v>392.5</v>
      </c>
    </row>
    <row r="328" spans="2:3" x14ac:dyDescent="0.2">
      <c r="B328" s="1">
        <v>42825</v>
      </c>
      <c r="C328">
        <v>401</v>
      </c>
    </row>
    <row r="329" spans="2:3" x14ac:dyDescent="0.2">
      <c r="B329" s="1">
        <v>42828</v>
      </c>
      <c r="C329">
        <v>402.75</v>
      </c>
    </row>
    <row r="330" spans="2:3" x14ac:dyDescent="0.2">
      <c r="B330" s="1">
        <v>42829</v>
      </c>
      <c r="C330">
        <v>399.75</v>
      </c>
    </row>
    <row r="331" spans="2:3" x14ac:dyDescent="0.2">
      <c r="B331" s="1">
        <v>42830</v>
      </c>
      <c r="C331">
        <v>401.25</v>
      </c>
    </row>
    <row r="332" spans="2:3" x14ac:dyDescent="0.2">
      <c r="B332" s="1">
        <v>42831</v>
      </c>
      <c r="C332">
        <v>399.25</v>
      </c>
    </row>
    <row r="333" spans="2:3" x14ac:dyDescent="0.2">
      <c r="B333" s="1">
        <v>42832</v>
      </c>
      <c r="C333">
        <v>399.25</v>
      </c>
    </row>
    <row r="334" spans="2:3" x14ac:dyDescent="0.2">
      <c r="B334" s="1">
        <v>42835</v>
      </c>
      <c r="C334">
        <v>404.5</v>
      </c>
    </row>
    <row r="335" spans="2:3" x14ac:dyDescent="0.2">
      <c r="B335" s="1">
        <v>42836</v>
      </c>
      <c r="C335">
        <v>404.25</v>
      </c>
    </row>
    <row r="336" spans="2:3" x14ac:dyDescent="0.2">
      <c r="B336" s="1">
        <v>42837</v>
      </c>
      <c r="C336">
        <v>405.75</v>
      </c>
    </row>
    <row r="337" spans="2:3" x14ac:dyDescent="0.2">
      <c r="B337" s="1">
        <v>42838</v>
      </c>
      <c r="C337">
        <v>407.25</v>
      </c>
    </row>
    <row r="338" spans="2:3" x14ac:dyDescent="0.2">
      <c r="B338" s="1">
        <v>42842</v>
      </c>
      <c r="C338">
        <v>402.5</v>
      </c>
    </row>
    <row r="339" spans="2:3" x14ac:dyDescent="0.2">
      <c r="B339" s="1">
        <v>42843</v>
      </c>
      <c r="C339">
        <v>400.25</v>
      </c>
    </row>
    <row r="340" spans="2:3" x14ac:dyDescent="0.2">
      <c r="B340" s="1">
        <v>42844</v>
      </c>
      <c r="C340">
        <v>400</v>
      </c>
    </row>
    <row r="341" spans="2:3" x14ac:dyDescent="0.2">
      <c r="B341" s="1">
        <v>42845</v>
      </c>
      <c r="C341">
        <v>396.25</v>
      </c>
    </row>
    <row r="342" spans="2:3" x14ac:dyDescent="0.2">
      <c r="B342" s="1">
        <v>42846</v>
      </c>
      <c r="C342">
        <v>396.5</v>
      </c>
    </row>
    <row r="343" spans="2:3" x14ac:dyDescent="0.2">
      <c r="B343" s="1">
        <v>42849</v>
      </c>
      <c r="C343">
        <v>397.75</v>
      </c>
    </row>
    <row r="344" spans="2:3" x14ac:dyDescent="0.2">
      <c r="B344" s="1">
        <v>42850</v>
      </c>
      <c r="C344">
        <v>402.5</v>
      </c>
    </row>
    <row r="345" spans="2:3" x14ac:dyDescent="0.2">
      <c r="B345" s="1">
        <v>42851</v>
      </c>
      <c r="C345">
        <v>397.25</v>
      </c>
    </row>
    <row r="346" spans="2:3" x14ac:dyDescent="0.2">
      <c r="B346" s="1">
        <v>42852</v>
      </c>
      <c r="C346">
        <v>399.5</v>
      </c>
    </row>
    <row r="347" spans="2:3" x14ac:dyDescent="0.2">
      <c r="B347" s="1">
        <v>42853</v>
      </c>
      <c r="C347">
        <v>399</v>
      </c>
    </row>
    <row r="348" spans="2:3" x14ac:dyDescent="0.2">
      <c r="B348" s="1">
        <v>42856</v>
      </c>
      <c r="C348">
        <v>407.5</v>
      </c>
    </row>
    <row r="349" spans="2:3" x14ac:dyDescent="0.2">
      <c r="B349" s="1">
        <v>42857</v>
      </c>
      <c r="C349">
        <v>404.25</v>
      </c>
    </row>
    <row r="350" spans="2:3" x14ac:dyDescent="0.2">
      <c r="B350" s="1">
        <v>42858</v>
      </c>
      <c r="C350">
        <v>406</v>
      </c>
    </row>
    <row r="351" spans="2:3" x14ac:dyDescent="0.2">
      <c r="B351" s="1">
        <v>42859</v>
      </c>
      <c r="C351">
        <v>397.25</v>
      </c>
    </row>
    <row r="352" spans="2:3" x14ac:dyDescent="0.2">
      <c r="B352" s="1">
        <v>42860</v>
      </c>
      <c r="C352">
        <v>401</v>
      </c>
    </row>
    <row r="353" spans="2:3" x14ac:dyDescent="0.2">
      <c r="B353" s="1">
        <v>42863</v>
      </c>
      <c r="C353">
        <v>398.5</v>
      </c>
    </row>
    <row r="354" spans="2:3" x14ac:dyDescent="0.2">
      <c r="B354" s="1">
        <v>42864</v>
      </c>
      <c r="C354">
        <v>400.25</v>
      </c>
    </row>
    <row r="355" spans="2:3" x14ac:dyDescent="0.2">
      <c r="B355" s="1">
        <v>42865</v>
      </c>
      <c r="C355">
        <v>405.75</v>
      </c>
    </row>
    <row r="356" spans="2:3" x14ac:dyDescent="0.2">
      <c r="B356" s="1">
        <v>42866</v>
      </c>
      <c r="C356">
        <v>402.25</v>
      </c>
    </row>
    <row r="357" spans="2:3" x14ac:dyDescent="0.2">
      <c r="B357" s="1">
        <v>42867</v>
      </c>
      <c r="C357">
        <v>404.25</v>
      </c>
    </row>
    <row r="358" spans="2:3" x14ac:dyDescent="0.2">
      <c r="B358" s="1">
        <v>42870</v>
      </c>
      <c r="C358">
        <v>402.25</v>
      </c>
    </row>
    <row r="359" spans="2:3" x14ac:dyDescent="0.2">
      <c r="B359" s="1">
        <v>42871</v>
      </c>
      <c r="C359">
        <v>402.75</v>
      </c>
    </row>
    <row r="360" spans="2:3" x14ac:dyDescent="0.2">
      <c r="B360" s="1">
        <v>42872</v>
      </c>
      <c r="C360">
        <v>404.75</v>
      </c>
    </row>
    <row r="361" spans="2:3" x14ac:dyDescent="0.2">
      <c r="B361" s="1">
        <v>42873</v>
      </c>
      <c r="C361">
        <v>399.5</v>
      </c>
    </row>
    <row r="362" spans="2:3" x14ac:dyDescent="0.2">
      <c r="B362" s="1">
        <v>42874</v>
      </c>
      <c r="C362">
        <v>405</v>
      </c>
    </row>
    <row r="363" spans="2:3" x14ac:dyDescent="0.2">
      <c r="B363" s="1">
        <v>42877</v>
      </c>
      <c r="C363">
        <v>406.5</v>
      </c>
    </row>
    <row r="364" spans="2:3" x14ac:dyDescent="0.2">
      <c r="B364" s="1">
        <v>42878</v>
      </c>
      <c r="C364">
        <v>402</v>
      </c>
    </row>
    <row r="365" spans="2:3" x14ac:dyDescent="0.2">
      <c r="B365" s="1">
        <v>42879</v>
      </c>
      <c r="C365">
        <v>402.75</v>
      </c>
    </row>
    <row r="366" spans="2:3" x14ac:dyDescent="0.2">
      <c r="B366" s="1">
        <v>42880</v>
      </c>
      <c r="C366">
        <v>400.25</v>
      </c>
    </row>
    <row r="367" spans="2:3" x14ac:dyDescent="0.2">
      <c r="B367" s="1">
        <v>42881</v>
      </c>
      <c r="C367">
        <v>405.25</v>
      </c>
    </row>
    <row r="368" spans="2:3" x14ac:dyDescent="0.2">
      <c r="B368" s="1">
        <v>42885</v>
      </c>
      <c r="C368">
        <v>399.75</v>
      </c>
    </row>
    <row r="369" spans="2:3" x14ac:dyDescent="0.2">
      <c r="B369" s="1">
        <v>42886</v>
      </c>
      <c r="C369">
        <v>402.25</v>
      </c>
    </row>
    <row r="370" spans="2:3" x14ac:dyDescent="0.2">
      <c r="B370" s="1">
        <v>42887</v>
      </c>
      <c r="C370">
        <v>402.75</v>
      </c>
    </row>
    <row r="371" spans="2:3" x14ac:dyDescent="0.2">
      <c r="B371" s="1">
        <v>42888</v>
      </c>
      <c r="C371">
        <v>403.25</v>
      </c>
    </row>
    <row r="372" spans="2:3" x14ac:dyDescent="0.2">
      <c r="B372" s="1">
        <v>42891</v>
      </c>
      <c r="C372">
        <v>403.75</v>
      </c>
    </row>
    <row r="373" spans="2:3" x14ac:dyDescent="0.2">
      <c r="B373" s="1">
        <v>42892</v>
      </c>
      <c r="C373">
        <v>407.25</v>
      </c>
    </row>
    <row r="374" spans="2:3" x14ac:dyDescent="0.2">
      <c r="B374" s="1">
        <v>42893</v>
      </c>
      <c r="C374">
        <v>412.25</v>
      </c>
    </row>
    <row r="375" spans="2:3" x14ac:dyDescent="0.2">
      <c r="B375" s="1">
        <v>42894</v>
      </c>
      <c r="C375">
        <v>412</v>
      </c>
    </row>
    <row r="376" spans="2:3" x14ac:dyDescent="0.2">
      <c r="B376" s="1">
        <v>42895</v>
      </c>
      <c r="C376">
        <v>415.25</v>
      </c>
    </row>
    <row r="377" spans="2:3" x14ac:dyDescent="0.2">
      <c r="B377" s="1">
        <v>42898</v>
      </c>
      <c r="C377">
        <v>408.5</v>
      </c>
    </row>
    <row r="378" spans="2:3" x14ac:dyDescent="0.2">
      <c r="B378" s="1">
        <v>42899</v>
      </c>
      <c r="C378">
        <v>412.5</v>
      </c>
    </row>
    <row r="379" spans="2:3" x14ac:dyDescent="0.2">
      <c r="B379" s="1">
        <v>42900</v>
      </c>
      <c r="C379">
        <v>409.5</v>
      </c>
    </row>
    <row r="380" spans="2:3" x14ac:dyDescent="0.2">
      <c r="B380" s="1">
        <v>42901</v>
      </c>
      <c r="C380">
        <v>410.75</v>
      </c>
    </row>
    <row r="381" spans="2:3" x14ac:dyDescent="0.2">
      <c r="B381" s="1">
        <v>42902</v>
      </c>
      <c r="C381">
        <v>413.75</v>
      </c>
    </row>
    <row r="382" spans="2:3" x14ac:dyDescent="0.2">
      <c r="B382" s="1">
        <v>42905</v>
      </c>
      <c r="C382">
        <v>407.5</v>
      </c>
    </row>
    <row r="383" spans="2:3" x14ac:dyDescent="0.2">
      <c r="B383" s="1">
        <v>42906</v>
      </c>
      <c r="C383">
        <v>403.75</v>
      </c>
    </row>
    <row r="384" spans="2:3" x14ac:dyDescent="0.2">
      <c r="B384" s="1">
        <v>42907</v>
      </c>
      <c r="C384">
        <v>402.75</v>
      </c>
    </row>
    <row r="385" spans="2:3" x14ac:dyDescent="0.2">
      <c r="B385" s="1">
        <v>42908</v>
      </c>
      <c r="C385">
        <v>397.5</v>
      </c>
    </row>
    <row r="386" spans="2:3" x14ac:dyDescent="0.2">
      <c r="B386" s="1">
        <v>42909</v>
      </c>
      <c r="C386">
        <v>393.5</v>
      </c>
    </row>
    <row r="387" spans="2:3" x14ac:dyDescent="0.2">
      <c r="B387" s="1">
        <v>42912</v>
      </c>
      <c r="C387">
        <v>395</v>
      </c>
    </row>
    <row r="388" spans="2:3" x14ac:dyDescent="0.2">
      <c r="B388" s="1">
        <v>42913</v>
      </c>
      <c r="C388">
        <v>395.25</v>
      </c>
    </row>
    <row r="389" spans="2:3" x14ac:dyDescent="0.2">
      <c r="B389" s="1">
        <v>42914</v>
      </c>
      <c r="C389">
        <v>394.75</v>
      </c>
    </row>
    <row r="390" spans="2:3" x14ac:dyDescent="0.2">
      <c r="B390" s="1">
        <v>42915</v>
      </c>
      <c r="C390">
        <v>398</v>
      </c>
    </row>
    <row r="391" spans="2:3" x14ac:dyDescent="0.2">
      <c r="B391" s="1">
        <v>42916</v>
      </c>
      <c r="C391">
        <v>410.25</v>
      </c>
    </row>
    <row r="392" spans="2:3" x14ac:dyDescent="0.2">
      <c r="B392" s="1">
        <v>42919</v>
      </c>
      <c r="C392">
        <v>413</v>
      </c>
    </row>
    <row r="393" spans="2:3" x14ac:dyDescent="0.2">
      <c r="B393" s="1">
        <v>42921</v>
      </c>
      <c r="C393">
        <v>416</v>
      </c>
    </row>
    <row r="394" spans="2:3" x14ac:dyDescent="0.2">
      <c r="B394" s="1">
        <v>42922</v>
      </c>
      <c r="C394">
        <v>415</v>
      </c>
    </row>
    <row r="395" spans="2:3" x14ac:dyDescent="0.2">
      <c r="B395" s="1">
        <v>42923</v>
      </c>
      <c r="C395">
        <v>414.5</v>
      </c>
    </row>
    <row r="396" spans="2:3" x14ac:dyDescent="0.2">
      <c r="B396" s="1">
        <v>42926</v>
      </c>
      <c r="C396">
        <v>422.25</v>
      </c>
    </row>
    <row r="397" spans="2:3" x14ac:dyDescent="0.2">
      <c r="B397" s="1">
        <v>42927</v>
      </c>
      <c r="C397">
        <v>422.75</v>
      </c>
    </row>
    <row r="398" spans="2:3" x14ac:dyDescent="0.2">
      <c r="B398" s="1">
        <v>42928</v>
      </c>
      <c r="C398">
        <v>411.75</v>
      </c>
    </row>
    <row r="399" spans="2:3" x14ac:dyDescent="0.2">
      <c r="B399" s="1">
        <v>42929</v>
      </c>
      <c r="C399">
        <v>402.75</v>
      </c>
    </row>
    <row r="400" spans="2:3" x14ac:dyDescent="0.2">
      <c r="B400" s="1">
        <v>42930</v>
      </c>
      <c r="C400">
        <v>408.25</v>
      </c>
    </row>
    <row r="401" spans="2:3" x14ac:dyDescent="0.2">
      <c r="B401" s="1">
        <v>42933</v>
      </c>
      <c r="C401">
        <v>408.5</v>
      </c>
    </row>
    <row r="402" spans="2:3" x14ac:dyDescent="0.2">
      <c r="B402" s="1">
        <v>42934</v>
      </c>
      <c r="C402">
        <v>411.5</v>
      </c>
    </row>
    <row r="403" spans="2:3" x14ac:dyDescent="0.2">
      <c r="B403" s="1">
        <v>42935</v>
      </c>
      <c r="C403">
        <v>416.75</v>
      </c>
    </row>
    <row r="404" spans="2:3" x14ac:dyDescent="0.2">
      <c r="B404" s="1">
        <v>42936</v>
      </c>
      <c r="C404">
        <v>423.25</v>
      </c>
    </row>
    <row r="405" spans="2:3" x14ac:dyDescent="0.2">
      <c r="B405" s="1">
        <v>42937</v>
      </c>
      <c r="C405">
        <v>414.5</v>
      </c>
    </row>
    <row r="406" spans="2:3" x14ac:dyDescent="0.2">
      <c r="B406" s="1">
        <v>42940</v>
      </c>
      <c r="C406">
        <v>413</v>
      </c>
    </row>
    <row r="407" spans="2:3" x14ac:dyDescent="0.2">
      <c r="B407" s="1">
        <v>42941</v>
      </c>
      <c r="C407">
        <v>405.75</v>
      </c>
    </row>
    <row r="408" spans="2:3" x14ac:dyDescent="0.2">
      <c r="B408" s="1">
        <v>42942</v>
      </c>
      <c r="C408">
        <v>409</v>
      </c>
    </row>
    <row r="409" spans="2:3" x14ac:dyDescent="0.2">
      <c r="B409" s="1">
        <v>42943</v>
      </c>
      <c r="C409">
        <v>411.25</v>
      </c>
    </row>
    <row r="410" spans="2:3" x14ac:dyDescent="0.2">
      <c r="B410" s="1">
        <v>42944</v>
      </c>
      <c r="C410">
        <v>412.5</v>
      </c>
    </row>
    <row r="411" spans="2:3" x14ac:dyDescent="0.2">
      <c r="B411" s="1">
        <v>42947</v>
      </c>
      <c r="C411">
        <v>410</v>
      </c>
    </row>
    <row r="412" spans="2:3" x14ac:dyDescent="0.2">
      <c r="B412" s="1">
        <v>42948</v>
      </c>
      <c r="C412">
        <v>402.5</v>
      </c>
    </row>
    <row r="413" spans="2:3" x14ac:dyDescent="0.2">
      <c r="B413" s="1">
        <v>42949</v>
      </c>
      <c r="C413">
        <v>405.25</v>
      </c>
    </row>
    <row r="414" spans="2:3" x14ac:dyDescent="0.2">
      <c r="B414" s="1">
        <v>42950</v>
      </c>
      <c r="C414">
        <v>404.25</v>
      </c>
    </row>
    <row r="415" spans="2:3" x14ac:dyDescent="0.2">
      <c r="B415" s="1">
        <v>42951</v>
      </c>
      <c r="C415">
        <v>407</v>
      </c>
    </row>
    <row r="416" spans="2:3" x14ac:dyDescent="0.2">
      <c r="B416" s="1">
        <v>42954</v>
      </c>
      <c r="C416">
        <v>412.5</v>
      </c>
    </row>
    <row r="417" spans="2:3" x14ac:dyDescent="0.2">
      <c r="B417" s="1">
        <v>42955</v>
      </c>
      <c r="C417">
        <v>409.75</v>
      </c>
    </row>
    <row r="418" spans="2:3" x14ac:dyDescent="0.2">
      <c r="B418" s="1">
        <v>42956</v>
      </c>
      <c r="C418">
        <v>411.5</v>
      </c>
    </row>
    <row r="419" spans="2:3" x14ac:dyDescent="0.2">
      <c r="B419" s="1">
        <v>42957</v>
      </c>
      <c r="C419">
        <v>397.75</v>
      </c>
    </row>
    <row r="420" spans="2:3" x14ac:dyDescent="0.2">
      <c r="B420" s="1">
        <v>42958</v>
      </c>
      <c r="C420">
        <v>402.25</v>
      </c>
    </row>
    <row r="421" spans="2:3" x14ac:dyDescent="0.2">
      <c r="B421" s="1">
        <v>42961</v>
      </c>
      <c r="C421">
        <v>404.25</v>
      </c>
    </row>
    <row r="422" spans="2:3" x14ac:dyDescent="0.2">
      <c r="B422" s="1">
        <v>42962</v>
      </c>
      <c r="C422">
        <v>396.5</v>
      </c>
    </row>
    <row r="423" spans="2:3" x14ac:dyDescent="0.2">
      <c r="B423" s="1">
        <v>42963</v>
      </c>
      <c r="C423">
        <v>395</v>
      </c>
    </row>
    <row r="424" spans="2:3" x14ac:dyDescent="0.2">
      <c r="B424" s="1">
        <v>42964</v>
      </c>
      <c r="C424">
        <v>393.5</v>
      </c>
    </row>
    <row r="425" spans="2:3" x14ac:dyDescent="0.2">
      <c r="B425" s="1">
        <v>42965</v>
      </c>
      <c r="C425">
        <v>394.75</v>
      </c>
    </row>
    <row r="426" spans="2:3" x14ac:dyDescent="0.2">
      <c r="B426" s="1">
        <v>42968</v>
      </c>
      <c r="C426">
        <v>393</v>
      </c>
    </row>
    <row r="427" spans="2:3" x14ac:dyDescent="0.2">
      <c r="B427" s="1">
        <v>42969</v>
      </c>
      <c r="C427">
        <v>390.5</v>
      </c>
    </row>
    <row r="428" spans="2:3" x14ac:dyDescent="0.2">
      <c r="B428" s="1">
        <v>42970</v>
      </c>
      <c r="C428">
        <v>386</v>
      </c>
    </row>
    <row r="429" spans="2:3" x14ac:dyDescent="0.2">
      <c r="B429" s="1">
        <v>42971</v>
      </c>
      <c r="C429">
        <v>387</v>
      </c>
    </row>
    <row r="430" spans="2:3" x14ac:dyDescent="0.2">
      <c r="B430" s="1">
        <v>42972</v>
      </c>
      <c r="C430">
        <v>386</v>
      </c>
    </row>
    <row r="431" spans="2:3" x14ac:dyDescent="0.2">
      <c r="B431" s="1">
        <v>42975</v>
      </c>
      <c r="C431">
        <v>384.25</v>
      </c>
    </row>
    <row r="432" spans="2:3" x14ac:dyDescent="0.2">
      <c r="B432" s="1">
        <v>42976</v>
      </c>
      <c r="C432">
        <v>382</v>
      </c>
    </row>
    <row r="433" spans="2:3" x14ac:dyDescent="0.2">
      <c r="B433" s="1">
        <v>42977</v>
      </c>
      <c r="C433">
        <v>378.75</v>
      </c>
    </row>
    <row r="434" spans="2:3" x14ac:dyDescent="0.2">
      <c r="B434" s="1">
        <v>42978</v>
      </c>
      <c r="C434">
        <v>390</v>
      </c>
    </row>
    <row r="435" spans="2:3" x14ac:dyDescent="0.2">
      <c r="B435" s="1">
        <v>42979</v>
      </c>
      <c r="C435">
        <v>388</v>
      </c>
    </row>
    <row r="436" spans="2:3" x14ac:dyDescent="0.2">
      <c r="B436" s="1">
        <v>42983</v>
      </c>
      <c r="C436">
        <v>391.25</v>
      </c>
    </row>
    <row r="437" spans="2:3" x14ac:dyDescent="0.2">
      <c r="B437" s="1">
        <v>42984</v>
      </c>
      <c r="C437">
        <v>393.25</v>
      </c>
    </row>
    <row r="438" spans="2:3" x14ac:dyDescent="0.2">
      <c r="B438" s="1">
        <v>42985</v>
      </c>
      <c r="C438">
        <v>388</v>
      </c>
    </row>
    <row r="439" spans="2:3" x14ac:dyDescent="0.2">
      <c r="B439" s="1">
        <v>42986</v>
      </c>
      <c r="C439">
        <v>389.25</v>
      </c>
    </row>
    <row r="440" spans="2:3" x14ac:dyDescent="0.2">
      <c r="B440" s="1">
        <v>42989</v>
      </c>
      <c r="C440">
        <v>390.25</v>
      </c>
    </row>
    <row r="441" spans="2:3" x14ac:dyDescent="0.2">
      <c r="B441" s="1">
        <v>42990</v>
      </c>
      <c r="C441">
        <v>385</v>
      </c>
    </row>
    <row r="442" spans="2:3" x14ac:dyDescent="0.2">
      <c r="B442" s="1">
        <v>42991</v>
      </c>
      <c r="C442">
        <v>384.75</v>
      </c>
    </row>
    <row r="443" spans="2:3" x14ac:dyDescent="0.2">
      <c r="B443" s="1">
        <v>42992</v>
      </c>
      <c r="C443">
        <v>387.75</v>
      </c>
    </row>
    <row r="444" spans="2:3" x14ac:dyDescent="0.2">
      <c r="B444" s="1">
        <v>42993</v>
      </c>
      <c r="C444">
        <v>388.5</v>
      </c>
    </row>
    <row r="445" spans="2:3" x14ac:dyDescent="0.2">
      <c r="B445" s="1">
        <v>42996</v>
      </c>
      <c r="C445">
        <v>385.5</v>
      </c>
    </row>
    <row r="446" spans="2:3" x14ac:dyDescent="0.2">
      <c r="B446" s="1">
        <v>42997</v>
      </c>
      <c r="C446">
        <v>382.5</v>
      </c>
    </row>
    <row r="447" spans="2:3" x14ac:dyDescent="0.2">
      <c r="B447" s="1">
        <v>42998</v>
      </c>
      <c r="C447">
        <v>384</v>
      </c>
    </row>
    <row r="448" spans="2:3" x14ac:dyDescent="0.2">
      <c r="B448" s="1">
        <v>42999</v>
      </c>
      <c r="C448">
        <v>384.75</v>
      </c>
    </row>
    <row r="449" spans="2:3" x14ac:dyDescent="0.2">
      <c r="B449" s="1">
        <v>43000</v>
      </c>
      <c r="C449">
        <v>388</v>
      </c>
    </row>
    <row r="450" spans="2:3" x14ac:dyDescent="0.2">
      <c r="B450" s="1">
        <v>43003</v>
      </c>
      <c r="C450">
        <v>388.25</v>
      </c>
    </row>
    <row r="451" spans="2:3" x14ac:dyDescent="0.2">
      <c r="B451" s="1">
        <v>43004</v>
      </c>
      <c r="C451">
        <v>387.75</v>
      </c>
    </row>
    <row r="452" spans="2:3" x14ac:dyDescent="0.2">
      <c r="B452" s="1">
        <v>43005</v>
      </c>
      <c r="C452">
        <v>390</v>
      </c>
    </row>
    <row r="453" spans="2:3" x14ac:dyDescent="0.2">
      <c r="B453" s="1">
        <v>43006</v>
      </c>
      <c r="C453">
        <v>388</v>
      </c>
    </row>
    <row r="454" spans="2:3" x14ac:dyDescent="0.2">
      <c r="B454" s="1">
        <v>43007</v>
      </c>
      <c r="C454">
        <v>390</v>
      </c>
    </row>
    <row r="455" spans="2:3" x14ac:dyDescent="0.2">
      <c r="B455" s="1">
        <v>43010</v>
      </c>
      <c r="C455">
        <v>387.75</v>
      </c>
    </row>
    <row r="456" spans="2:3" x14ac:dyDescent="0.2">
      <c r="B456" s="1">
        <v>43011</v>
      </c>
      <c r="C456">
        <v>386.25</v>
      </c>
    </row>
    <row r="457" spans="2:3" x14ac:dyDescent="0.2">
      <c r="B457" s="1">
        <v>43012</v>
      </c>
      <c r="C457">
        <v>385.5</v>
      </c>
    </row>
    <row r="458" spans="2:3" x14ac:dyDescent="0.2">
      <c r="B458" s="1">
        <v>43013</v>
      </c>
      <c r="C458">
        <v>386.5</v>
      </c>
    </row>
    <row r="459" spans="2:3" x14ac:dyDescent="0.2">
      <c r="B459" s="1">
        <v>43014</v>
      </c>
      <c r="C459">
        <v>386.75</v>
      </c>
    </row>
    <row r="460" spans="2:3" x14ac:dyDescent="0.2">
      <c r="B460" s="1">
        <v>43017</v>
      </c>
      <c r="C460">
        <v>386.75</v>
      </c>
    </row>
    <row r="461" spans="2:3" x14ac:dyDescent="0.2">
      <c r="B461" s="1">
        <v>43018</v>
      </c>
      <c r="C461">
        <v>386</v>
      </c>
    </row>
    <row r="462" spans="2:3" x14ac:dyDescent="0.2">
      <c r="B462" s="1">
        <v>43019</v>
      </c>
      <c r="C462">
        <v>383</v>
      </c>
    </row>
    <row r="463" spans="2:3" x14ac:dyDescent="0.2">
      <c r="B463" s="1">
        <v>43020</v>
      </c>
      <c r="C463">
        <v>386</v>
      </c>
    </row>
    <row r="464" spans="2:3" x14ac:dyDescent="0.2">
      <c r="B464" s="1">
        <v>43021</v>
      </c>
      <c r="C464">
        <v>389.25</v>
      </c>
    </row>
    <row r="465" spans="2:3" x14ac:dyDescent="0.2">
      <c r="B465" s="1">
        <v>43024</v>
      </c>
      <c r="C465">
        <v>386.75</v>
      </c>
    </row>
    <row r="466" spans="2:3" x14ac:dyDescent="0.2">
      <c r="B466" s="1">
        <v>43025</v>
      </c>
      <c r="C466">
        <v>385.25</v>
      </c>
    </row>
    <row r="467" spans="2:3" x14ac:dyDescent="0.2">
      <c r="B467" s="1">
        <v>43026</v>
      </c>
      <c r="C467">
        <v>384.5</v>
      </c>
    </row>
    <row r="468" spans="2:3" x14ac:dyDescent="0.2">
      <c r="B468" s="1">
        <v>43027</v>
      </c>
      <c r="C468">
        <v>385.25</v>
      </c>
    </row>
    <row r="469" spans="2:3" x14ac:dyDescent="0.2">
      <c r="B469" s="1">
        <v>43028</v>
      </c>
      <c r="C469">
        <v>381.75</v>
      </c>
    </row>
    <row r="470" spans="2:3" x14ac:dyDescent="0.2">
      <c r="B470" s="1">
        <v>43031</v>
      </c>
      <c r="C470">
        <v>388</v>
      </c>
    </row>
    <row r="471" spans="2:3" x14ac:dyDescent="0.2">
      <c r="B471" s="1">
        <v>43032</v>
      </c>
      <c r="C471">
        <v>389</v>
      </c>
    </row>
    <row r="472" spans="2:3" x14ac:dyDescent="0.2">
      <c r="B472" s="1">
        <v>43033</v>
      </c>
      <c r="C472">
        <v>387.5</v>
      </c>
    </row>
    <row r="473" spans="2:3" x14ac:dyDescent="0.2">
      <c r="B473" s="1">
        <v>43034</v>
      </c>
      <c r="C473">
        <v>387.25</v>
      </c>
    </row>
    <row r="474" spans="2:3" x14ac:dyDescent="0.2">
      <c r="B474" s="1">
        <v>43035</v>
      </c>
      <c r="C474">
        <v>385.5</v>
      </c>
    </row>
    <row r="475" spans="2:3" x14ac:dyDescent="0.2">
      <c r="B475" s="1">
        <v>43038</v>
      </c>
      <c r="C475">
        <v>385.75</v>
      </c>
    </row>
    <row r="476" spans="2:3" x14ac:dyDescent="0.2">
      <c r="B476" s="1">
        <v>43039</v>
      </c>
      <c r="C476">
        <v>382.75</v>
      </c>
    </row>
    <row r="477" spans="2:3" x14ac:dyDescent="0.2">
      <c r="B477" s="1">
        <v>43040</v>
      </c>
      <c r="C477">
        <v>384.25</v>
      </c>
    </row>
    <row r="478" spans="2:3" x14ac:dyDescent="0.2">
      <c r="B478" s="1">
        <v>43041</v>
      </c>
      <c r="C478">
        <v>386.5</v>
      </c>
    </row>
    <row r="479" spans="2:3" x14ac:dyDescent="0.2">
      <c r="B479" s="1">
        <v>43042</v>
      </c>
      <c r="C479">
        <v>384.5</v>
      </c>
    </row>
    <row r="480" spans="2:3" x14ac:dyDescent="0.2">
      <c r="B480" s="1">
        <v>43045</v>
      </c>
      <c r="C480">
        <v>384.25</v>
      </c>
    </row>
    <row r="481" spans="2:3" x14ac:dyDescent="0.2">
      <c r="B481" s="1">
        <v>43046</v>
      </c>
      <c r="C481">
        <v>384.25</v>
      </c>
    </row>
    <row r="482" spans="2:3" x14ac:dyDescent="0.2">
      <c r="B482" s="1">
        <v>43047</v>
      </c>
      <c r="C482">
        <v>384.5</v>
      </c>
    </row>
    <row r="483" spans="2:3" x14ac:dyDescent="0.2">
      <c r="B483" s="1">
        <v>43048</v>
      </c>
      <c r="C483">
        <v>378.25</v>
      </c>
    </row>
    <row r="484" spans="2:3" x14ac:dyDescent="0.2">
      <c r="B484" s="1">
        <v>43049</v>
      </c>
      <c r="C484">
        <v>380</v>
      </c>
    </row>
    <row r="485" spans="2:3" x14ac:dyDescent="0.2">
      <c r="B485" s="1">
        <v>43052</v>
      </c>
      <c r="C485">
        <v>378</v>
      </c>
    </row>
    <row r="486" spans="2:3" x14ac:dyDescent="0.2">
      <c r="B486" s="1">
        <v>43053</v>
      </c>
      <c r="C486">
        <v>374</v>
      </c>
    </row>
    <row r="487" spans="2:3" x14ac:dyDescent="0.2">
      <c r="B487" s="1">
        <v>43054</v>
      </c>
      <c r="C487">
        <v>374.25</v>
      </c>
    </row>
    <row r="488" spans="2:3" x14ac:dyDescent="0.2">
      <c r="B488" s="1">
        <v>43055</v>
      </c>
      <c r="C488">
        <v>372.5</v>
      </c>
    </row>
    <row r="489" spans="2:3" x14ac:dyDescent="0.2">
      <c r="B489" s="1">
        <v>43056</v>
      </c>
      <c r="C489">
        <v>378.5</v>
      </c>
    </row>
    <row r="490" spans="2:3" x14ac:dyDescent="0.2">
      <c r="B490" s="1">
        <v>43059</v>
      </c>
      <c r="C490">
        <v>379.5</v>
      </c>
    </row>
    <row r="491" spans="2:3" x14ac:dyDescent="0.2">
      <c r="B491" s="1">
        <v>43060</v>
      </c>
      <c r="C491">
        <v>379.5</v>
      </c>
    </row>
    <row r="492" spans="2:3" x14ac:dyDescent="0.2">
      <c r="B492" s="1">
        <v>43061</v>
      </c>
      <c r="C492">
        <v>380.5</v>
      </c>
    </row>
    <row r="493" spans="2:3" x14ac:dyDescent="0.2">
      <c r="B493" s="1">
        <v>43063</v>
      </c>
      <c r="C493">
        <v>378.5</v>
      </c>
    </row>
    <row r="494" spans="2:3" x14ac:dyDescent="0.2">
      <c r="B494" s="1">
        <v>43066</v>
      </c>
      <c r="C494">
        <v>375.5</v>
      </c>
    </row>
    <row r="495" spans="2:3" x14ac:dyDescent="0.2">
      <c r="B495" s="1">
        <v>43067</v>
      </c>
      <c r="C495">
        <v>373.75</v>
      </c>
    </row>
    <row r="496" spans="2:3" x14ac:dyDescent="0.2">
      <c r="B496" s="1">
        <v>43068</v>
      </c>
      <c r="C496">
        <v>377</v>
      </c>
    </row>
    <row r="497" spans="2:3" x14ac:dyDescent="0.2">
      <c r="B497" s="1">
        <v>43069</v>
      </c>
      <c r="C497">
        <v>378.5</v>
      </c>
    </row>
    <row r="498" spans="2:3" x14ac:dyDescent="0.2">
      <c r="B498" s="1">
        <v>43070</v>
      </c>
      <c r="C498">
        <v>381.5</v>
      </c>
    </row>
    <row r="499" spans="2:3" x14ac:dyDescent="0.2">
      <c r="B499" s="1">
        <v>43073</v>
      </c>
      <c r="C499">
        <v>377</v>
      </c>
    </row>
    <row r="500" spans="2:3" x14ac:dyDescent="0.2">
      <c r="B500" s="1">
        <v>43074</v>
      </c>
      <c r="C500">
        <v>377.5</v>
      </c>
    </row>
    <row r="501" spans="2:3" x14ac:dyDescent="0.2">
      <c r="B501" s="1">
        <v>43075</v>
      </c>
      <c r="C501">
        <v>376.5</v>
      </c>
    </row>
    <row r="502" spans="2:3" x14ac:dyDescent="0.2">
      <c r="B502" s="1">
        <v>43076</v>
      </c>
      <c r="C502">
        <v>375.5</v>
      </c>
    </row>
    <row r="503" spans="2:3" x14ac:dyDescent="0.2">
      <c r="B503" s="1">
        <v>43077</v>
      </c>
      <c r="C503">
        <v>376.5</v>
      </c>
    </row>
    <row r="504" spans="2:3" x14ac:dyDescent="0.2">
      <c r="B504" s="1">
        <v>43080</v>
      </c>
      <c r="C504">
        <v>373</v>
      </c>
    </row>
    <row r="505" spans="2:3" x14ac:dyDescent="0.2">
      <c r="B505" s="1">
        <v>43081</v>
      </c>
      <c r="C505">
        <v>371.75</v>
      </c>
    </row>
    <row r="506" spans="2:3" x14ac:dyDescent="0.2">
      <c r="B506" s="1">
        <v>43082</v>
      </c>
      <c r="C506">
        <v>372.5</v>
      </c>
    </row>
    <row r="507" spans="2:3" x14ac:dyDescent="0.2">
      <c r="B507" s="1">
        <v>43083</v>
      </c>
      <c r="C507">
        <v>372</v>
      </c>
    </row>
    <row r="508" spans="2:3" x14ac:dyDescent="0.2">
      <c r="B508" s="1">
        <v>43084</v>
      </c>
      <c r="C508">
        <v>371.25</v>
      </c>
    </row>
    <row r="509" spans="2:3" x14ac:dyDescent="0.2">
      <c r="B509" s="1">
        <v>43087</v>
      </c>
      <c r="C509">
        <v>371</v>
      </c>
    </row>
    <row r="510" spans="2:3" x14ac:dyDescent="0.2">
      <c r="B510" s="1">
        <v>43088</v>
      </c>
      <c r="C510">
        <v>371.5</v>
      </c>
    </row>
    <row r="511" spans="2:3" x14ac:dyDescent="0.2">
      <c r="B511" s="1">
        <v>43089</v>
      </c>
      <c r="C511">
        <v>373.5</v>
      </c>
    </row>
    <row r="512" spans="2:3" x14ac:dyDescent="0.2">
      <c r="B512" s="1">
        <v>43090</v>
      </c>
      <c r="C512">
        <v>375</v>
      </c>
    </row>
    <row r="513" spans="2:3" x14ac:dyDescent="0.2">
      <c r="B513" s="1">
        <v>43091</v>
      </c>
      <c r="C513">
        <v>376</v>
      </c>
    </row>
    <row r="514" spans="2:3" x14ac:dyDescent="0.2">
      <c r="B514" s="1">
        <v>43095</v>
      </c>
      <c r="C514">
        <v>376.75</v>
      </c>
    </row>
    <row r="515" spans="2:3" x14ac:dyDescent="0.2">
      <c r="B515" s="1">
        <v>43096</v>
      </c>
      <c r="C515">
        <v>378</v>
      </c>
    </row>
    <row r="516" spans="2:3" x14ac:dyDescent="0.2">
      <c r="B516" s="1">
        <v>43097</v>
      </c>
      <c r="C516">
        <v>376.5</v>
      </c>
    </row>
    <row r="517" spans="2:3" x14ac:dyDescent="0.2">
      <c r="B517" s="1">
        <v>43098</v>
      </c>
      <c r="C517">
        <v>374.75</v>
      </c>
    </row>
    <row r="518" spans="2:3" x14ac:dyDescent="0.2">
      <c r="B518" s="1">
        <v>43102</v>
      </c>
      <c r="C518">
        <v>377.25</v>
      </c>
    </row>
    <row r="519" spans="2:3" x14ac:dyDescent="0.2">
      <c r="B519" s="1">
        <v>43103</v>
      </c>
      <c r="C519">
        <v>377</v>
      </c>
    </row>
    <row r="520" spans="2:3" x14ac:dyDescent="0.2">
      <c r="B520" s="1">
        <v>43104</v>
      </c>
      <c r="C520">
        <v>375.25</v>
      </c>
    </row>
    <row r="521" spans="2:3" x14ac:dyDescent="0.2">
      <c r="B521" s="1">
        <v>43105</v>
      </c>
      <c r="C521">
        <v>375.25</v>
      </c>
    </row>
    <row r="522" spans="2:3" x14ac:dyDescent="0.2">
      <c r="B522" s="1">
        <v>43108</v>
      </c>
      <c r="C522">
        <v>371.75</v>
      </c>
    </row>
    <row r="523" spans="2:3" x14ac:dyDescent="0.2">
      <c r="B523" s="1">
        <v>43109</v>
      </c>
      <c r="C523">
        <v>373.5</v>
      </c>
    </row>
    <row r="524" spans="2:3" x14ac:dyDescent="0.2">
      <c r="B524" s="1">
        <v>43110</v>
      </c>
      <c r="C524">
        <v>373</v>
      </c>
    </row>
    <row r="525" spans="2:3" x14ac:dyDescent="0.2">
      <c r="B525" s="1">
        <v>43111</v>
      </c>
      <c r="C525">
        <v>373</v>
      </c>
    </row>
    <row r="526" spans="2:3" x14ac:dyDescent="0.2">
      <c r="B526" s="1">
        <v>43112</v>
      </c>
      <c r="C526">
        <v>370.75</v>
      </c>
    </row>
    <row r="527" spans="2:3" x14ac:dyDescent="0.2">
      <c r="B527" s="1">
        <v>43116</v>
      </c>
      <c r="C527">
        <v>372.75</v>
      </c>
    </row>
    <row r="528" spans="2:3" x14ac:dyDescent="0.2">
      <c r="B528" s="1">
        <v>43117</v>
      </c>
      <c r="C528">
        <v>376.75</v>
      </c>
    </row>
    <row r="529" spans="2:3" x14ac:dyDescent="0.2">
      <c r="B529" s="1">
        <v>43118</v>
      </c>
      <c r="C529">
        <v>375.25</v>
      </c>
    </row>
    <row r="530" spans="2:3" x14ac:dyDescent="0.2">
      <c r="B530" s="1">
        <v>43119</v>
      </c>
      <c r="C530">
        <v>376.5</v>
      </c>
    </row>
    <row r="531" spans="2:3" x14ac:dyDescent="0.2">
      <c r="B531" s="1">
        <v>43122</v>
      </c>
      <c r="C531">
        <v>376.75</v>
      </c>
    </row>
    <row r="532" spans="2:3" x14ac:dyDescent="0.2">
      <c r="B532" s="1">
        <v>43123</v>
      </c>
      <c r="C532">
        <v>375.75</v>
      </c>
    </row>
    <row r="533" spans="2:3" x14ac:dyDescent="0.2">
      <c r="B533" s="1">
        <v>43124</v>
      </c>
      <c r="C533">
        <v>380.5</v>
      </c>
    </row>
    <row r="534" spans="2:3" x14ac:dyDescent="0.2">
      <c r="B534" s="1">
        <v>43125</v>
      </c>
      <c r="C534">
        <v>379.25</v>
      </c>
    </row>
    <row r="535" spans="2:3" x14ac:dyDescent="0.2">
      <c r="B535" s="1">
        <v>43126</v>
      </c>
      <c r="C535">
        <v>380.75</v>
      </c>
    </row>
    <row r="536" spans="2:3" x14ac:dyDescent="0.2">
      <c r="B536" s="1">
        <v>43129</v>
      </c>
      <c r="C536">
        <v>382.5</v>
      </c>
    </row>
    <row r="537" spans="2:3" x14ac:dyDescent="0.2">
      <c r="B537" s="1">
        <v>43130</v>
      </c>
      <c r="C537">
        <v>384.75</v>
      </c>
    </row>
    <row r="538" spans="2:3" x14ac:dyDescent="0.2">
      <c r="B538" s="1">
        <v>43131</v>
      </c>
      <c r="C538">
        <v>384.5</v>
      </c>
    </row>
    <row r="539" spans="2:3" x14ac:dyDescent="0.2">
      <c r="B539" s="1">
        <v>43132</v>
      </c>
      <c r="C539">
        <v>385</v>
      </c>
    </row>
    <row r="540" spans="2:3" x14ac:dyDescent="0.2">
      <c r="B540" s="1">
        <v>43133</v>
      </c>
      <c r="C540">
        <v>384.5</v>
      </c>
    </row>
    <row r="541" spans="2:3" x14ac:dyDescent="0.2">
      <c r="B541" s="1">
        <v>43136</v>
      </c>
      <c r="C541">
        <v>381.25</v>
      </c>
    </row>
    <row r="542" spans="2:3" x14ac:dyDescent="0.2">
      <c r="B542" s="1">
        <v>43137</v>
      </c>
      <c r="C542">
        <v>385.75</v>
      </c>
    </row>
    <row r="543" spans="2:3" x14ac:dyDescent="0.2">
      <c r="B543" s="1">
        <v>43138</v>
      </c>
      <c r="C543">
        <v>387</v>
      </c>
    </row>
    <row r="544" spans="2:3" x14ac:dyDescent="0.2">
      <c r="B544" s="1">
        <v>43139</v>
      </c>
      <c r="C544">
        <v>387.25</v>
      </c>
    </row>
    <row r="545" spans="2:3" x14ac:dyDescent="0.2">
      <c r="B545" s="1">
        <v>43140</v>
      </c>
      <c r="C545">
        <v>384.25</v>
      </c>
    </row>
    <row r="546" spans="2:3" x14ac:dyDescent="0.2">
      <c r="B546" s="1">
        <v>43143</v>
      </c>
      <c r="C546">
        <v>389.25</v>
      </c>
    </row>
    <row r="547" spans="2:3" x14ac:dyDescent="0.2">
      <c r="B547" s="1">
        <v>43144</v>
      </c>
      <c r="C547">
        <v>388.5</v>
      </c>
    </row>
    <row r="548" spans="2:3" x14ac:dyDescent="0.2">
      <c r="B548" s="1">
        <v>43145</v>
      </c>
      <c r="C548">
        <v>388.75</v>
      </c>
    </row>
    <row r="549" spans="2:3" x14ac:dyDescent="0.2">
      <c r="B549" s="1">
        <v>43146</v>
      </c>
      <c r="C549">
        <v>389.75</v>
      </c>
    </row>
    <row r="550" spans="2:3" x14ac:dyDescent="0.2">
      <c r="B550" s="1">
        <v>43147</v>
      </c>
      <c r="C550">
        <v>389.5</v>
      </c>
    </row>
    <row r="551" spans="2:3" x14ac:dyDescent="0.2">
      <c r="B551" s="1">
        <v>43151</v>
      </c>
      <c r="C551">
        <v>388.25</v>
      </c>
    </row>
    <row r="552" spans="2:3" x14ac:dyDescent="0.2">
      <c r="B552" s="1">
        <v>43152</v>
      </c>
      <c r="C552">
        <v>388.75</v>
      </c>
    </row>
    <row r="553" spans="2:3" x14ac:dyDescent="0.2">
      <c r="B553" s="1">
        <v>43153</v>
      </c>
      <c r="C553">
        <v>389.5</v>
      </c>
    </row>
    <row r="554" spans="2:3" x14ac:dyDescent="0.2">
      <c r="B554" s="1">
        <v>43154</v>
      </c>
      <c r="C554">
        <v>389.25</v>
      </c>
    </row>
    <row r="555" spans="2:3" x14ac:dyDescent="0.2">
      <c r="B555" s="1">
        <v>43157</v>
      </c>
      <c r="C555">
        <v>391.5</v>
      </c>
    </row>
    <row r="556" spans="2:3" x14ac:dyDescent="0.2">
      <c r="B556" s="1">
        <v>43158</v>
      </c>
      <c r="C556">
        <v>393</v>
      </c>
    </row>
    <row r="557" spans="2:3" x14ac:dyDescent="0.2">
      <c r="B557" s="1">
        <v>43159</v>
      </c>
      <c r="C557">
        <v>395</v>
      </c>
    </row>
    <row r="558" spans="2:3" x14ac:dyDescent="0.2">
      <c r="B558" s="1">
        <v>43160</v>
      </c>
      <c r="C558">
        <v>398.75</v>
      </c>
    </row>
    <row r="559" spans="2:3" x14ac:dyDescent="0.2">
      <c r="B559" s="1">
        <v>43161</v>
      </c>
      <c r="C559">
        <v>397.75</v>
      </c>
    </row>
    <row r="560" spans="2:3" x14ac:dyDescent="0.2">
      <c r="B560" s="1">
        <v>43164</v>
      </c>
      <c r="C560">
        <v>400</v>
      </c>
    </row>
    <row r="561" spans="2:3" x14ac:dyDescent="0.2">
      <c r="B561" s="1">
        <v>43165</v>
      </c>
      <c r="C561">
        <v>400.5</v>
      </c>
    </row>
    <row r="562" spans="2:3" x14ac:dyDescent="0.2">
      <c r="B562" s="1">
        <v>43166</v>
      </c>
      <c r="C562">
        <v>399.75</v>
      </c>
    </row>
    <row r="563" spans="2:3" x14ac:dyDescent="0.2">
      <c r="B563" s="1">
        <v>43167</v>
      </c>
      <c r="C563">
        <v>405</v>
      </c>
    </row>
    <row r="564" spans="2:3" x14ac:dyDescent="0.2">
      <c r="B564" s="1">
        <v>43168</v>
      </c>
      <c r="C564">
        <v>402.5</v>
      </c>
    </row>
    <row r="565" spans="2:3" x14ac:dyDescent="0.2">
      <c r="B565" s="1">
        <v>43171</v>
      </c>
      <c r="C565">
        <v>402.75</v>
      </c>
    </row>
    <row r="566" spans="2:3" x14ac:dyDescent="0.2">
      <c r="B566" s="1">
        <v>43172</v>
      </c>
      <c r="C566">
        <v>404.5</v>
      </c>
    </row>
    <row r="567" spans="2:3" x14ac:dyDescent="0.2">
      <c r="B567" s="1">
        <v>43173</v>
      </c>
      <c r="C567">
        <v>402.25</v>
      </c>
    </row>
    <row r="568" spans="2:3" x14ac:dyDescent="0.2">
      <c r="B568" s="1">
        <v>43174</v>
      </c>
      <c r="C568">
        <v>400</v>
      </c>
    </row>
    <row r="569" spans="2:3" x14ac:dyDescent="0.2">
      <c r="B569" s="1">
        <v>43175</v>
      </c>
      <c r="C569">
        <v>396.75</v>
      </c>
    </row>
    <row r="570" spans="2:3" x14ac:dyDescent="0.2">
      <c r="B570" s="1">
        <v>43178</v>
      </c>
      <c r="C570">
        <v>390</v>
      </c>
    </row>
    <row r="571" spans="2:3" x14ac:dyDescent="0.2">
      <c r="B571" s="1">
        <v>43179</v>
      </c>
      <c r="C571">
        <v>389.75</v>
      </c>
    </row>
    <row r="572" spans="2:3" x14ac:dyDescent="0.2">
      <c r="B572" s="1">
        <v>43180</v>
      </c>
      <c r="C572">
        <v>389.5</v>
      </c>
    </row>
    <row r="573" spans="2:3" x14ac:dyDescent="0.2">
      <c r="B573" s="1">
        <v>43181</v>
      </c>
      <c r="C573">
        <v>390.5</v>
      </c>
    </row>
    <row r="574" spans="2:3" x14ac:dyDescent="0.2">
      <c r="B574" s="1">
        <v>43182</v>
      </c>
      <c r="C574">
        <v>392</v>
      </c>
    </row>
    <row r="575" spans="2:3" x14ac:dyDescent="0.2">
      <c r="B575" s="1">
        <v>43185</v>
      </c>
      <c r="C575">
        <v>389</v>
      </c>
    </row>
    <row r="576" spans="2:3" x14ac:dyDescent="0.2">
      <c r="B576" s="1">
        <v>43186</v>
      </c>
      <c r="C576">
        <v>389</v>
      </c>
    </row>
    <row r="577" spans="2:3" x14ac:dyDescent="0.2">
      <c r="B577" s="1">
        <v>43187</v>
      </c>
      <c r="C577">
        <v>389</v>
      </c>
    </row>
    <row r="578" spans="2:3" x14ac:dyDescent="0.2">
      <c r="B578" s="1">
        <v>43188</v>
      </c>
      <c r="C578">
        <v>403.25</v>
      </c>
    </row>
    <row r="579" spans="2:3" x14ac:dyDescent="0.2">
      <c r="B579" s="1">
        <v>43192</v>
      </c>
      <c r="C579">
        <v>402.75</v>
      </c>
    </row>
    <row r="580" spans="2:3" x14ac:dyDescent="0.2">
      <c r="B580" s="1">
        <v>43193</v>
      </c>
      <c r="C580">
        <v>404.25</v>
      </c>
    </row>
    <row r="581" spans="2:3" x14ac:dyDescent="0.2">
      <c r="B581" s="1">
        <v>43194</v>
      </c>
      <c r="C581">
        <v>396.75</v>
      </c>
    </row>
    <row r="582" spans="2:3" x14ac:dyDescent="0.2">
      <c r="B582" s="1">
        <v>43195</v>
      </c>
      <c r="C582">
        <v>404.75</v>
      </c>
    </row>
    <row r="583" spans="2:3" x14ac:dyDescent="0.2">
      <c r="B583" s="1">
        <v>43196</v>
      </c>
      <c r="C583">
        <v>404</v>
      </c>
    </row>
    <row r="584" spans="2:3" x14ac:dyDescent="0.2">
      <c r="B584" s="1">
        <v>43199</v>
      </c>
      <c r="C584">
        <v>406</v>
      </c>
    </row>
    <row r="585" spans="2:3" x14ac:dyDescent="0.2">
      <c r="B585" s="1">
        <v>43200</v>
      </c>
      <c r="C585">
        <v>404.75</v>
      </c>
    </row>
    <row r="586" spans="2:3" x14ac:dyDescent="0.2">
      <c r="B586" s="1">
        <v>43201</v>
      </c>
      <c r="C586">
        <v>402.75</v>
      </c>
    </row>
    <row r="587" spans="2:3" x14ac:dyDescent="0.2">
      <c r="B587" s="1">
        <v>43202</v>
      </c>
      <c r="C587">
        <v>404.25</v>
      </c>
    </row>
    <row r="588" spans="2:3" x14ac:dyDescent="0.2">
      <c r="B588" s="1">
        <v>43203</v>
      </c>
      <c r="C588">
        <v>401.5</v>
      </c>
    </row>
    <row r="589" spans="2:3" x14ac:dyDescent="0.2">
      <c r="B589" s="1">
        <v>43206</v>
      </c>
      <c r="C589">
        <v>398.25</v>
      </c>
    </row>
    <row r="590" spans="2:3" x14ac:dyDescent="0.2">
      <c r="B590" s="1">
        <v>43207</v>
      </c>
      <c r="C590">
        <v>396.75</v>
      </c>
    </row>
    <row r="591" spans="2:3" x14ac:dyDescent="0.2">
      <c r="B591" s="1">
        <v>43208</v>
      </c>
      <c r="C591">
        <v>399.25</v>
      </c>
    </row>
    <row r="592" spans="2:3" x14ac:dyDescent="0.2">
      <c r="B592" s="1">
        <v>43209</v>
      </c>
      <c r="C592">
        <v>398.5</v>
      </c>
    </row>
    <row r="593" spans="2:3" x14ac:dyDescent="0.2">
      <c r="B593" s="1">
        <v>43210</v>
      </c>
      <c r="C593">
        <v>393</v>
      </c>
    </row>
    <row r="594" spans="2:3" x14ac:dyDescent="0.2">
      <c r="B594" s="1">
        <v>43213</v>
      </c>
      <c r="C594">
        <v>395</v>
      </c>
    </row>
    <row r="595" spans="2:3" x14ac:dyDescent="0.2">
      <c r="B595" s="1">
        <v>43214</v>
      </c>
      <c r="C595">
        <v>397.25</v>
      </c>
    </row>
    <row r="596" spans="2:3" x14ac:dyDescent="0.2">
      <c r="B596" s="1">
        <v>43215</v>
      </c>
      <c r="C596">
        <v>403</v>
      </c>
    </row>
    <row r="597" spans="2:3" x14ac:dyDescent="0.2">
      <c r="B597" s="1">
        <v>43216</v>
      </c>
      <c r="C597">
        <v>402.25</v>
      </c>
    </row>
    <row r="598" spans="2:3" x14ac:dyDescent="0.2">
      <c r="B598" s="1">
        <v>43217</v>
      </c>
      <c r="C598">
        <v>405.5</v>
      </c>
    </row>
    <row r="599" spans="2:3" x14ac:dyDescent="0.2">
      <c r="B599" s="1">
        <v>43220</v>
      </c>
      <c r="C599">
        <v>407.5</v>
      </c>
    </row>
    <row r="600" spans="2:3" x14ac:dyDescent="0.2">
      <c r="B600" s="1">
        <v>43221</v>
      </c>
      <c r="C600">
        <v>412.75</v>
      </c>
    </row>
    <row r="601" spans="2:3" x14ac:dyDescent="0.2">
      <c r="B601" s="1">
        <v>43222</v>
      </c>
      <c r="C601">
        <v>412.75</v>
      </c>
    </row>
    <row r="602" spans="2:3" x14ac:dyDescent="0.2">
      <c r="B602" s="1">
        <v>43223</v>
      </c>
      <c r="C602">
        <v>415.5</v>
      </c>
    </row>
    <row r="603" spans="2:3" x14ac:dyDescent="0.2">
      <c r="B603" s="1">
        <v>43224</v>
      </c>
      <c r="C603">
        <v>413.75</v>
      </c>
    </row>
    <row r="604" spans="2:3" x14ac:dyDescent="0.2">
      <c r="B604" s="1">
        <v>43227</v>
      </c>
      <c r="C604">
        <v>408.5</v>
      </c>
    </row>
    <row r="605" spans="2:3" x14ac:dyDescent="0.2">
      <c r="B605" s="1">
        <v>43228</v>
      </c>
      <c r="C605">
        <v>411.25</v>
      </c>
    </row>
    <row r="606" spans="2:3" x14ac:dyDescent="0.2">
      <c r="B606" s="1">
        <v>43229</v>
      </c>
      <c r="C606">
        <v>411</v>
      </c>
    </row>
    <row r="607" spans="2:3" x14ac:dyDescent="0.2">
      <c r="B607" s="1">
        <v>43230</v>
      </c>
      <c r="C607">
        <v>410.25</v>
      </c>
    </row>
    <row r="608" spans="2:3" x14ac:dyDescent="0.2">
      <c r="B608" s="1">
        <v>43231</v>
      </c>
      <c r="C608">
        <v>405</v>
      </c>
    </row>
    <row r="609" spans="2:3" x14ac:dyDescent="0.2">
      <c r="B609" s="1">
        <v>43234</v>
      </c>
      <c r="C609">
        <v>404.75</v>
      </c>
    </row>
    <row r="610" spans="2:3" x14ac:dyDescent="0.2">
      <c r="B610" s="1">
        <v>43235</v>
      </c>
      <c r="C610">
        <v>410.5</v>
      </c>
    </row>
    <row r="611" spans="2:3" x14ac:dyDescent="0.2">
      <c r="B611" s="1">
        <v>43236</v>
      </c>
      <c r="C611">
        <v>407.5</v>
      </c>
    </row>
    <row r="612" spans="2:3" x14ac:dyDescent="0.2">
      <c r="B612" s="1">
        <v>43237</v>
      </c>
      <c r="C612">
        <v>403.5</v>
      </c>
    </row>
    <row r="613" spans="2:3" x14ac:dyDescent="0.2">
      <c r="B613" s="1">
        <v>43238</v>
      </c>
      <c r="C613">
        <v>411</v>
      </c>
    </row>
    <row r="614" spans="2:3" x14ac:dyDescent="0.2">
      <c r="B614" s="1">
        <v>43241</v>
      </c>
      <c r="C614">
        <v>411.25</v>
      </c>
    </row>
    <row r="615" spans="2:3" x14ac:dyDescent="0.2">
      <c r="B615" s="1">
        <v>43242</v>
      </c>
      <c r="C615">
        <v>413.5</v>
      </c>
    </row>
    <row r="616" spans="2:3" x14ac:dyDescent="0.2">
      <c r="B616" s="1">
        <v>43243</v>
      </c>
      <c r="C616">
        <v>417.25</v>
      </c>
    </row>
    <row r="617" spans="2:3" x14ac:dyDescent="0.2">
      <c r="B617" s="1">
        <v>43244</v>
      </c>
      <c r="C617">
        <v>413</v>
      </c>
    </row>
    <row r="618" spans="2:3" x14ac:dyDescent="0.2">
      <c r="B618" s="1">
        <v>43245</v>
      </c>
      <c r="C618">
        <v>415</v>
      </c>
    </row>
    <row r="619" spans="2:3" x14ac:dyDescent="0.2">
      <c r="B619" s="1">
        <v>43249</v>
      </c>
      <c r="C619">
        <v>409</v>
      </c>
    </row>
    <row r="620" spans="2:3" x14ac:dyDescent="0.2">
      <c r="B620" s="1">
        <v>43250</v>
      </c>
      <c r="C620">
        <v>402.5</v>
      </c>
    </row>
    <row r="621" spans="2:3" x14ac:dyDescent="0.2">
      <c r="B621" s="1">
        <v>43251</v>
      </c>
      <c r="C621">
        <v>403.25</v>
      </c>
    </row>
    <row r="622" spans="2:3" x14ac:dyDescent="0.2">
      <c r="B622" s="1">
        <v>43252</v>
      </c>
      <c r="C622">
        <v>400.5</v>
      </c>
    </row>
    <row r="623" spans="2:3" x14ac:dyDescent="0.2">
      <c r="B623" s="1">
        <v>43255</v>
      </c>
      <c r="C623">
        <v>389.75</v>
      </c>
    </row>
    <row r="624" spans="2:3" x14ac:dyDescent="0.2">
      <c r="B624" s="1">
        <v>43256</v>
      </c>
      <c r="C624">
        <v>393</v>
      </c>
    </row>
    <row r="625" spans="2:3" x14ac:dyDescent="0.2">
      <c r="B625" s="1">
        <v>43257</v>
      </c>
      <c r="C625">
        <v>387.75</v>
      </c>
    </row>
    <row r="626" spans="2:3" x14ac:dyDescent="0.2">
      <c r="B626" s="1">
        <v>43258</v>
      </c>
      <c r="C626">
        <v>385.25</v>
      </c>
    </row>
    <row r="627" spans="2:3" x14ac:dyDescent="0.2">
      <c r="B627" s="1">
        <v>43259</v>
      </c>
      <c r="C627">
        <v>386.5</v>
      </c>
    </row>
    <row r="628" spans="2:3" x14ac:dyDescent="0.2">
      <c r="B628" s="1">
        <v>43262</v>
      </c>
      <c r="C628">
        <v>376.25</v>
      </c>
    </row>
    <row r="629" spans="2:3" x14ac:dyDescent="0.2">
      <c r="B629" s="1">
        <v>43263</v>
      </c>
      <c r="C629">
        <v>386.75</v>
      </c>
    </row>
    <row r="630" spans="2:3" x14ac:dyDescent="0.2">
      <c r="B630" s="1">
        <v>43264</v>
      </c>
      <c r="C630">
        <v>385.5</v>
      </c>
    </row>
    <row r="631" spans="2:3" x14ac:dyDescent="0.2">
      <c r="B631" s="1">
        <v>43265</v>
      </c>
      <c r="C631">
        <v>372.75</v>
      </c>
    </row>
    <row r="632" spans="2:3" x14ac:dyDescent="0.2">
      <c r="B632" s="1">
        <v>43266</v>
      </c>
      <c r="C632">
        <v>370.75</v>
      </c>
    </row>
    <row r="633" spans="2:3" x14ac:dyDescent="0.2">
      <c r="B633" s="1">
        <v>43269</v>
      </c>
      <c r="C633">
        <v>365.5</v>
      </c>
    </row>
    <row r="634" spans="2:3" x14ac:dyDescent="0.2">
      <c r="B634" s="1">
        <v>43270</v>
      </c>
      <c r="C634">
        <v>363.25</v>
      </c>
    </row>
    <row r="635" spans="2:3" x14ac:dyDescent="0.2">
      <c r="B635" s="1">
        <v>43271</v>
      </c>
      <c r="C635">
        <v>363.75</v>
      </c>
    </row>
    <row r="636" spans="2:3" x14ac:dyDescent="0.2">
      <c r="B636" s="1">
        <v>43272</v>
      </c>
      <c r="C636">
        <v>366.5</v>
      </c>
    </row>
    <row r="637" spans="2:3" x14ac:dyDescent="0.2">
      <c r="B637" s="1">
        <v>43273</v>
      </c>
      <c r="C637">
        <v>366.5</v>
      </c>
    </row>
    <row r="638" spans="2:3" x14ac:dyDescent="0.2">
      <c r="B638" s="1">
        <v>43276</v>
      </c>
      <c r="C638">
        <v>359.5</v>
      </c>
    </row>
    <row r="639" spans="2:3" x14ac:dyDescent="0.2">
      <c r="B639" s="1">
        <v>43277</v>
      </c>
      <c r="C639">
        <v>361.25</v>
      </c>
    </row>
    <row r="640" spans="2:3" x14ac:dyDescent="0.2">
      <c r="B640" s="1">
        <v>43278</v>
      </c>
      <c r="C640">
        <v>361.75</v>
      </c>
    </row>
    <row r="641" spans="2:3" x14ac:dyDescent="0.2">
      <c r="B641" s="1">
        <v>43279</v>
      </c>
      <c r="C641">
        <v>354.25</v>
      </c>
    </row>
    <row r="642" spans="2:3" x14ac:dyDescent="0.2">
      <c r="B642" s="1">
        <v>43280</v>
      </c>
      <c r="C642">
        <v>359.5</v>
      </c>
    </row>
    <row r="643" spans="2:3" x14ac:dyDescent="0.2">
      <c r="B643" s="1">
        <v>43283</v>
      </c>
      <c r="C643">
        <v>347</v>
      </c>
    </row>
    <row r="644" spans="2:3" x14ac:dyDescent="0.2">
      <c r="B644" s="1">
        <v>43284</v>
      </c>
      <c r="C644">
        <v>352</v>
      </c>
    </row>
    <row r="645" spans="2:3" x14ac:dyDescent="0.2">
      <c r="B645" s="1">
        <v>43286</v>
      </c>
      <c r="C645">
        <v>352.25</v>
      </c>
    </row>
    <row r="646" spans="2:3" x14ac:dyDescent="0.2">
      <c r="B646" s="1">
        <v>43287</v>
      </c>
      <c r="C646">
        <v>360.25</v>
      </c>
    </row>
    <row r="647" spans="2:3" x14ac:dyDescent="0.2">
      <c r="B647" s="1">
        <v>43290</v>
      </c>
      <c r="C647">
        <v>354</v>
      </c>
    </row>
    <row r="648" spans="2:3" x14ac:dyDescent="0.2">
      <c r="B648" s="1">
        <v>43291</v>
      </c>
      <c r="C648">
        <v>347.75</v>
      </c>
    </row>
    <row r="649" spans="2:3" x14ac:dyDescent="0.2">
      <c r="B649" s="1">
        <v>43292</v>
      </c>
      <c r="C649">
        <v>340</v>
      </c>
    </row>
    <row r="650" spans="2:3" x14ac:dyDescent="0.2">
      <c r="B650" s="1">
        <v>43293</v>
      </c>
      <c r="C650">
        <v>345.75</v>
      </c>
    </row>
    <row r="651" spans="2:3" x14ac:dyDescent="0.2">
      <c r="B651" s="1">
        <v>43294</v>
      </c>
      <c r="C651">
        <v>341.25</v>
      </c>
    </row>
    <row r="652" spans="2:3" x14ac:dyDescent="0.2">
      <c r="B652" s="1">
        <v>43297</v>
      </c>
      <c r="C652">
        <v>341.75</v>
      </c>
    </row>
    <row r="653" spans="2:3" x14ac:dyDescent="0.2">
      <c r="B653" s="1">
        <v>43298</v>
      </c>
      <c r="C653">
        <v>346.25</v>
      </c>
    </row>
    <row r="654" spans="2:3" x14ac:dyDescent="0.2">
      <c r="B654" s="1">
        <v>43299</v>
      </c>
      <c r="C654">
        <v>347.25</v>
      </c>
    </row>
    <row r="655" spans="2:3" x14ac:dyDescent="0.2">
      <c r="B655" s="1">
        <v>43300</v>
      </c>
      <c r="C655">
        <v>351.25</v>
      </c>
    </row>
    <row r="656" spans="2:3" x14ac:dyDescent="0.2">
      <c r="B656" s="1">
        <v>43301</v>
      </c>
      <c r="C656">
        <v>355.25</v>
      </c>
    </row>
    <row r="657" spans="2:3" x14ac:dyDescent="0.2">
      <c r="B657" s="1">
        <v>43304</v>
      </c>
      <c r="C657">
        <v>357.25</v>
      </c>
    </row>
    <row r="658" spans="2:3" x14ac:dyDescent="0.2">
      <c r="B658" s="1">
        <v>43305</v>
      </c>
      <c r="C658">
        <v>352</v>
      </c>
    </row>
    <row r="659" spans="2:3" x14ac:dyDescent="0.2">
      <c r="B659" s="1">
        <v>43306</v>
      </c>
      <c r="C659">
        <v>359.25</v>
      </c>
    </row>
    <row r="660" spans="2:3" x14ac:dyDescent="0.2">
      <c r="B660" s="1">
        <v>43307</v>
      </c>
      <c r="C660">
        <v>361.5</v>
      </c>
    </row>
    <row r="661" spans="2:3" x14ac:dyDescent="0.2">
      <c r="B661" s="1">
        <v>43308</v>
      </c>
      <c r="C661">
        <v>362</v>
      </c>
    </row>
    <row r="662" spans="2:3" x14ac:dyDescent="0.2">
      <c r="B662" s="1">
        <v>43311</v>
      </c>
      <c r="C662">
        <v>367.25</v>
      </c>
    </row>
    <row r="663" spans="2:3" x14ac:dyDescent="0.2">
      <c r="B663" s="1">
        <v>43312</v>
      </c>
      <c r="C663">
        <v>372.25</v>
      </c>
    </row>
    <row r="664" spans="2:3" x14ac:dyDescent="0.2">
      <c r="B664" s="1">
        <v>43313</v>
      </c>
      <c r="C664">
        <v>365</v>
      </c>
    </row>
    <row r="665" spans="2:3" x14ac:dyDescent="0.2">
      <c r="B665" s="1">
        <v>43314</v>
      </c>
      <c r="C665">
        <v>366.75</v>
      </c>
    </row>
    <row r="666" spans="2:3" x14ac:dyDescent="0.2">
      <c r="B666" s="1">
        <v>43315</v>
      </c>
      <c r="C666">
        <v>369.75</v>
      </c>
    </row>
    <row r="667" spans="2:3" x14ac:dyDescent="0.2">
      <c r="B667" s="1">
        <v>43318</v>
      </c>
      <c r="C667">
        <v>371</v>
      </c>
    </row>
    <row r="668" spans="2:3" x14ac:dyDescent="0.2">
      <c r="B668" s="1">
        <v>43319</v>
      </c>
      <c r="C668">
        <v>370.75</v>
      </c>
    </row>
    <row r="669" spans="2:3" x14ac:dyDescent="0.2">
      <c r="B669" s="1">
        <v>43320</v>
      </c>
      <c r="C669">
        <v>371.25</v>
      </c>
    </row>
    <row r="670" spans="2:3" x14ac:dyDescent="0.2">
      <c r="B670" s="1">
        <v>43321</v>
      </c>
      <c r="C670">
        <v>369.25</v>
      </c>
    </row>
    <row r="671" spans="2:3" x14ac:dyDescent="0.2">
      <c r="B671" s="1">
        <v>43322</v>
      </c>
      <c r="C671">
        <v>357.75</v>
      </c>
    </row>
    <row r="672" spans="2:3" x14ac:dyDescent="0.2">
      <c r="B672" s="1">
        <v>43325</v>
      </c>
      <c r="C672">
        <v>356.5</v>
      </c>
    </row>
    <row r="673" spans="2:3" x14ac:dyDescent="0.2">
      <c r="B673" s="1">
        <v>43326</v>
      </c>
      <c r="C673">
        <v>362.25</v>
      </c>
    </row>
    <row r="674" spans="2:3" x14ac:dyDescent="0.2">
      <c r="B674" s="1">
        <v>43327</v>
      </c>
      <c r="C674">
        <v>361.5</v>
      </c>
    </row>
    <row r="675" spans="2:3" x14ac:dyDescent="0.2">
      <c r="B675" s="1">
        <v>43328</v>
      </c>
      <c r="C675">
        <v>365.25</v>
      </c>
    </row>
    <row r="676" spans="2:3" x14ac:dyDescent="0.2">
      <c r="B676" s="1">
        <v>43329</v>
      </c>
      <c r="C676">
        <v>364.25</v>
      </c>
    </row>
    <row r="677" spans="2:3" x14ac:dyDescent="0.2">
      <c r="B677" s="1">
        <v>43332</v>
      </c>
      <c r="C677">
        <v>362</v>
      </c>
    </row>
    <row r="678" spans="2:3" x14ac:dyDescent="0.2">
      <c r="B678" s="1">
        <v>43333</v>
      </c>
      <c r="C678">
        <v>359.75</v>
      </c>
    </row>
    <row r="679" spans="2:3" x14ac:dyDescent="0.2">
      <c r="B679" s="1">
        <v>43334</v>
      </c>
      <c r="C679">
        <v>352.5</v>
      </c>
    </row>
    <row r="680" spans="2:3" x14ac:dyDescent="0.2">
      <c r="B680" s="1">
        <v>43335</v>
      </c>
      <c r="C680">
        <v>346.75</v>
      </c>
    </row>
    <row r="681" spans="2:3" x14ac:dyDescent="0.2">
      <c r="B681" s="1">
        <v>43336</v>
      </c>
      <c r="C681">
        <v>348.5</v>
      </c>
    </row>
    <row r="682" spans="2:3" x14ac:dyDescent="0.2">
      <c r="B682" s="1">
        <v>43339</v>
      </c>
      <c r="C682">
        <v>346.75</v>
      </c>
    </row>
    <row r="683" spans="2:3" x14ac:dyDescent="0.2">
      <c r="B683" s="1">
        <v>43340</v>
      </c>
      <c r="C683">
        <v>341</v>
      </c>
    </row>
    <row r="684" spans="2:3" x14ac:dyDescent="0.2">
      <c r="B684" s="1">
        <v>43341</v>
      </c>
      <c r="C684">
        <v>341.25</v>
      </c>
    </row>
    <row r="685" spans="2:3" x14ac:dyDescent="0.2">
      <c r="B685" s="1">
        <v>43342</v>
      </c>
      <c r="C685">
        <v>341</v>
      </c>
    </row>
    <row r="686" spans="2:3" x14ac:dyDescent="0.2">
      <c r="B686" s="1">
        <v>43343</v>
      </c>
      <c r="C686">
        <v>351</v>
      </c>
    </row>
    <row r="687" spans="2:3" x14ac:dyDescent="0.2">
      <c r="B687" s="1">
        <v>43347</v>
      </c>
      <c r="C687">
        <v>354.5</v>
      </c>
    </row>
    <row r="688" spans="2:3" x14ac:dyDescent="0.2">
      <c r="B688" s="1">
        <v>43348</v>
      </c>
      <c r="C688">
        <v>351.75</v>
      </c>
    </row>
    <row r="689" spans="2:3" x14ac:dyDescent="0.2">
      <c r="B689" s="1">
        <v>43349</v>
      </c>
      <c r="C689">
        <v>353.5</v>
      </c>
    </row>
    <row r="690" spans="2:3" x14ac:dyDescent="0.2">
      <c r="B690" s="1">
        <v>43350</v>
      </c>
      <c r="C690">
        <v>354.25</v>
      </c>
    </row>
    <row r="691" spans="2:3" x14ac:dyDescent="0.2">
      <c r="B691" s="1">
        <v>43353</v>
      </c>
      <c r="C691">
        <v>355.5</v>
      </c>
    </row>
    <row r="692" spans="2:3" x14ac:dyDescent="0.2">
      <c r="B692" s="1">
        <v>43354</v>
      </c>
      <c r="C692">
        <v>355.25</v>
      </c>
    </row>
    <row r="693" spans="2:3" x14ac:dyDescent="0.2">
      <c r="B693" s="1">
        <v>43355</v>
      </c>
      <c r="C693">
        <v>341.5</v>
      </c>
    </row>
    <row r="694" spans="2:3" x14ac:dyDescent="0.2">
      <c r="B694" s="1">
        <v>43356</v>
      </c>
      <c r="C694">
        <v>336.25</v>
      </c>
    </row>
    <row r="695" spans="2:3" x14ac:dyDescent="0.2">
      <c r="B695" s="1">
        <v>43357</v>
      </c>
      <c r="C695">
        <v>337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A3CA-01FC-4B92-AD8C-4B4F9834A2A9}">
  <dimension ref="A2:C1011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118</v>
      </c>
      <c r="B2" s="1" t="e">
        <f ca="1">_xll.BDH(A2, "PX_LAST", "01/01/2000", TODAY(), "DAILY","cols=2;rows=1010")</f>
        <v>#NAME?</v>
      </c>
      <c r="C2">
        <v>427</v>
      </c>
    </row>
    <row r="3" spans="1:3" x14ac:dyDescent="0.2">
      <c r="B3" s="1">
        <v>41988</v>
      </c>
      <c r="C3">
        <v>429</v>
      </c>
    </row>
    <row r="4" spans="1:3" x14ac:dyDescent="0.2">
      <c r="B4" s="1">
        <v>41989</v>
      </c>
      <c r="C4">
        <v>425.25</v>
      </c>
    </row>
    <row r="5" spans="1:3" x14ac:dyDescent="0.2">
      <c r="B5" s="1">
        <v>41990</v>
      </c>
      <c r="C5">
        <v>425.25</v>
      </c>
    </row>
    <row r="6" spans="1:3" x14ac:dyDescent="0.2">
      <c r="B6" s="1">
        <v>41991</v>
      </c>
      <c r="C6">
        <v>424.75</v>
      </c>
    </row>
    <row r="7" spans="1:3" x14ac:dyDescent="0.2">
      <c r="B7" s="1">
        <v>41992</v>
      </c>
      <c r="C7">
        <v>424</v>
      </c>
    </row>
    <row r="8" spans="1:3" x14ac:dyDescent="0.2">
      <c r="B8" s="1">
        <v>41995</v>
      </c>
      <c r="C8">
        <v>424</v>
      </c>
    </row>
    <row r="9" spans="1:3" x14ac:dyDescent="0.2">
      <c r="B9" s="1">
        <v>41996</v>
      </c>
      <c r="C9">
        <v>425</v>
      </c>
    </row>
    <row r="10" spans="1:3" x14ac:dyDescent="0.2">
      <c r="B10" s="1">
        <v>41997</v>
      </c>
      <c r="C10">
        <v>423</v>
      </c>
    </row>
    <row r="11" spans="1:3" x14ac:dyDescent="0.2">
      <c r="B11" s="1">
        <v>41999</v>
      </c>
      <c r="C11">
        <v>425</v>
      </c>
    </row>
    <row r="12" spans="1:3" x14ac:dyDescent="0.2">
      <c r="B12" s="1">
        <v>42002</v>
      </c>
      <c r="C12">
        <v>422.75</v>
      </c>
    </row>
    <row r="13" spans="1:3" x14ac:dyDescent="0.2">
      <c r="B13" s="1">
        <v>42003</v>
      </c>
      <c r="C13">
        <v>421.5</v>
      </c>
    </row>
    <row r="14" spans="1:3" x14ac:dyDescent="0.2">
      <c r="B14" s="1">
        <v>42004</v>
      </c>
      <c r="C14">
        <v>421.5</v>
      </c>
    </row>
    <row r="15" spans="1:3" x14ac:dyDescent="0.2">
      <c r="B15" s="1">
        <v>42006</v>
      </c>
      <c r="C15">
        <v>417.5</v>
      </c>
    </row>
    <row r="16" spans="1:3" x14ac:dyDescent="0.2">
      <c r="B16" s="1">
        <v>42009</v>
      </c>
      <c r="C16">
        <v>425</v>
      </c>
    </row>
    <row r="17" spans="2:3" x14ac:dyDescent="0.2">
      <c r="B17" s="1">
        <v>42010</v>
      </c>
      <c r="C17">
        <v>421.25</v>
      </c>
    </row>
    <row r="18" spans="2:3" x14ac:dyDescent="0.2">
      <c r="B18" s="1">
        <v>42011</v>
      </c>
      <c r="C18">
        <v>417.75</v>
      </c>
    </row>
    <row r="19" spans="2:3" x14ac:dyDescent="0.2">
      <c r="B19" s="1">
        <v>42012</v>
      </c>
      <c r="C19">
        <v>416.5</v>
      </c>
    </row>
    <row r="20" spans="2:3" x14ac:dyDescent="0.2">
      <c r="B20" s="1">
        <v>42013</v>
      </c>
      <c r="C20">
        <v>420</v>
      </c>
    </row>
    <row r="21" spans="2:3" x14ac:dyDescent="0.2">
      <c r="B21" s="1">
        <v>42016</v>
      </c>
      <c r="C21">
        <v>422</v>
      </c>
    </row>
    <row r="22" spans="2:3" x14ac:dyDescent="0.2">
      <c r="B22" s="1">
        <v>42017</v>
      </c>
      <c r="C22">
        <v>415.5</v>
      </c>
    </row>
    <row r="23" spans="2:3" x14ac:dyDescent="0.2">
      <c r="B23" s="1">
        <v>42018</v>
      </c>
      <c r="C23">
        <v>415.25</v>
      </c>
    </row>
    <row r="24" spans="2:3" x14ac:dyDescent="0.2">
      <c r="B24" s="1">
        <v>42019</v>
      </c>
      <c r="C24">
        <v>414</v>
      </c>
    </row>
    <row r="25" spans="2:3" x14ac:dyDescent="0.2">
      <c r="B25" s="1">
        <v>42020</v>
      </c>
      <c r="C25">
        <v>414</v>
      </c>
    </row>
    <row r="26" spans="2:3" x14ac:dyDescent="0.2">
      <c r="B26" s="1">
        <v>42024</v>
      </c>
      <c r="C26">
        <v>414</v>
      </c>
    </row>
    <row r="27" spans="2:3" x14ac:dyDescent="0.2">
      <c r="B27" s="1">
        <v>42025</v>
      </c>
      <c r="C27">
        <v>412.5</v>
      </c>
    </row>
    <row r="28" spans="2:3" x14ac:dyDescent="0.2">
      <c r="B28" s="1">
        <v>42026</v>
      </c>
      <c r="C28">
        <v>412.25</v>
      </c>
    </row>
    <row r="29" spans="2:3" x14ac:dyDescent="0.2">
      <c r="B29" s="1">
        <v>42027</v>
      </c>
      <c r="C29">
        <v>414</v>
      </c>
    </row>
    <row r="30" spans="2:3" x14ac:dyDescent="0.2">
      <c r="B30" s="1">
        <v>42030</v>
      </c>
      <c r="C30">
        <v>411</v>
      </c>
    </row>
    <row r="31" spans="2:3" x14ac:dyDescent="0.2">
      <c r="B31" s="1">
        <v>42031</v>
      </c>
      <c r="C31">
        <v>413.75</v>
      </c>
    </row>
    <row r="32" spans="2:3" x14ac:dyDescent="0.2">
      <c r="B32" s="1">
        <v>42032</v>
      </c>
      <c r="C32">
        <v>411.5</v>
      </c>
    </row>
    <row r="33" spans="2:3" x14ac:dyDescent="0.2">
      <c r="B33" s="1">
        <v>42033</v>
      </c>
      <c r="C33">
        <v>411.5</v>
      </c>
    </row>
    <row r="34" spans="2:3" x14ac:dyDescent="0.2">
      <c r="B34" s="1">
        <v>42034</v>
      </c>
      <c r="C34">
        <v>413.25</v>
      </c>
    </row>
    <row r="35" spans="2:3" x14ac:dyDescent="0.2">
      <c r="B35" s="1">
        <v>42037</v>
      </c>
      <c r="C35">
        <v>410</v>
      </c>
    </row>
    <row r="36" spans="2:3" x14ac:dyDescent="0.2">
      <c r="B36" s="1">
        <v>42038</v>
      </c>
      <c r="C36">
        <v>414.5</v>
      </c>
    </row>
    <row r="37" spans="2:3" x14ac:dyDescent="0.2">
      <c r="B37" s="1">
        <v>42039</v>
      </c>
      <c r="C37">
        <v>411</v>
      </c>
    </row>
    <row r="38" spans="2:3" x14ac:dyDescent="0.2">
      <c r="B38" s="1">
        <v>42040</v>
      </c>
      <c r="C38">
        <v>409.5</v>
      </c>
    </row>
    <row r="39" spans="2:3" x14ac:dyDescent="0.2">
      <c r="B39" s="1">
        <v>42041</v>
      </c>
      <c r="C39">
        <v>408.5</v>
      </c>
    </row>
    <row r="40" spans="2:3" x14ac:dyDescent="0.2">
      <c r="B40" s="1">
        <v>42044</v>
      </c>
      <c r="C40">
        <v>406.75</v>
      </c>
    </row>
    <row r="41" spans="2:3" x14ac:dyDescent="0.2">
      <c r="B41" s="1">
        <v>42045</v>
      </c>
      <c r="C41">
        <v>409</v>
      </c>
    </row>
    <row r="42" spans="2:3" x14ac:dyDescent="0.2">
      <c r="B42" s="1">
        <v>42046</v>
      </c>
      <c r="C42">
        <v>413</v>
      </c>
    </row>
    <row r="43" spans="2:3" x14ac:dyDescent="0.2">
      <c r="B43" s="1">
        <v>42047</v>
      </c>
      <c r="C43">
        <v>413.25</v>
      </c>
    </row>
    <row r="44" spans="2:3" x14ac:dyDescent="0.2">
      <c r="B44" s="1">
        <v>42048</v>
      </c>
      <c r="C44">
        <v>415.5</v>
      </c>
    </row>
    <row r="45" spans="2:3" x14ac:dyDescent="0.2">
      <c r="B45" s="1">
        <v>42052</v>
      </c>
      <c r="C45">
        <v>418</v>
      </c>
    </row>
    <row r="46" spans="2:3" x14ac:dyDescent="0.2">
      <c r="B46" s="1">
        <v>42053</v>
      </c>
      <c r="C46">
        <v>416</v>
      </c>
    </row>
    <row r="47" spans="2:3" x14ac:dyDescent="0.2">
      <c r="B47" s="1">
        <v>42054</v>
      </c>
      <c r="C47">
        <v>418.5</v>
      </c>
    </row>
    <row r="48" spans="2:3" x14ac:dyDescent="0.2">
      <c r="B48" s="1">
        <v>42055</v>
      </c>
      <c r="C48">
        <v>418.25</v>
      </c>
    </row>
    <row r="49" spans="2:3" x14ac:dyDescent="0.2">
      <c r="B49" s="1">
        <v>42058</v>
      </c>
      <c r="C49">
        <v>417.5</v>
      </c>
    </row>
    <row r="50" spans="2:3" x14ac:dyDescent="0.2">
      <c r="B50" s="1">
        <v>42059</v>
      </c>
      <c r="C50">
        <v>418</v>
      </c>
    </row>
    <row r="51" spans="2:3" x14ac:dyDescent="0.2">
      <c r="B51" s="1">
        <v>42060</v>
      </c>
      <c r="C51">
        <v>419</v>
      </c>
    </row>
    <row r="52" spans="2:3" x14ac:dyDescent="0.2">
      <c r="B52" s="1">
        <v>42061</v>
      </c>
      <c r="C52">
        <v>420.75</v>
      </c>
    </row>
    <row r="53" spans="2:3" x14ac:dyDescent="0.2">
      <c r="B53" s="1">
        <v>42062</v>
      </c>
      <c r="C53">
        <v>420.75</v>
      </c>
    </row>
    <row r="54" spans="2:3" x14ac:dyDescent="0.2">
      <c r="B54" s="1">
        <v>42065</v>
      </c>
      <c r="C54">
        <v>419.75</v>
      </c>
    </row>
    <row r="55" spans="2:3" x14ac:dyDescent="0.2">
      <c r="B55" s="1">
        <v>42066</v>
      </c>
      <c r="C55">
        <v>419.5</v>
      </c>
    </row>
    <row r="56" spans="2:3" x14ac:dyDescent="0.2">
      <c r="B56" s="1">
        <v>42067</v>
      </c>
      <c r="C56">
        <v>419.25</v>
      </c>
    </row>
    <row r="57" spans="2:3" x14ac:dyDescent="0.2">
      <c r="B57" s="1">
        <v>42068</v>
      </c>
      <c r="C57">
        <v>419.25</v>
      </c>
    </row>
    <row r="58" spans="2:3" x14ac:dyDescent="0.2">
      <c r="B58" s="1">
        <v>42069</v>
      </c>
      <c r="C58">
        <v>418.75</v>
      </c>
    </row>
    <row r="59" spans="2:3" x14ac:dyDescent="0.2">
      <c r="B59" s="1">
        <v>42072</v>
      </c>
      <c r="C59">
        <v>422.75</v>
      </c>
    </row>
    <row r="60" spans="2:3" x14ac:dyDescent="0.2">
      <c r="B60" s="1">
        <v>42073</v>
      </c>
      <c r="C60">
        <v>424</v>
      </c>
    </row>
    <row r="61" spans="2:3" x14ac:dyDescent="0.2">
      <c r="B61" s="1">
        <v>42074</v>
      </c>
      <c r="C61">
        <v>424</v>
      </c>
    </row>
    <row r="62" spans="2:3" x14ac:dyDescent="0.2">
      <c r="B62" s="1">
        <v>42075</v>
      </c>
      <c r="C62">
        <v>423</v>
      </c>
    </row>
    <row r="63" spans="2:3" x14ac:dyDescent="0.2">
      <c r="B63" s="1">
        <v>42076</v>
      </c>
      <c r="C63">
        <v>422.5</v>
      </c>
    </row>
    <row r="64" spans="2:3" x14ac:dyDescent="0.2">
      <c r="B64" s="1">
        <v>42079</v>
      </c>
      <c r="C64">
        <v>423.75</v>
      </c>
    </row>
    <row r="65" spans="2:3" x14ac:dyDescent="0.2">
      <c r="B65" s="1">
        <v>42080</v>
      </c>
      <c r="C65">
        <v>418.5</v>
      </c>
    </row>
    <row r="66" spans="2:3" x14ac:dyDescent="0.2">
      <c r="B66" s="1">
        <v>42081</v>
      </c>
      <c r="C66">
        <v>421.75</v>
      </c>
    </row>
    <row r="67" spans="2:3" x14ac:dyDescent="0.2">
      <c r="B67" s="1">
        <v>42082</v>
      </c>
      <c r="C67">
        <v>422.25</v>
      </c>
    </row>
    <row r="68" spans="2:3" x14ac:dyDescent="0.2">
      <c r="B68" s="1">
        <v>42083</v>
      </c>
      <c r="C68">
        <v>427.25</v>
      </c>
    </row>
    <row r="69" spans="2:3" x14ac:dyDescent="0.2">
      <c r="B69" s="1">
        <v>42086</v>
      </c>
      <c r="C69">
        <v>427.75</v>
      </c>
    </row>
    <row r="70" spans="2:3" x14ac:dyDescent="0.2">
      <c r="B70" s="1">
        <v>42087</v>
      </c>
      <c r="C70">
        <v>427</v>
      </c>
    </row>
    <row r="71" spans="2:3" x14ac:dyDescent="0.2">
      <c r="B71" s="1">
        <v>42088</v>
      </c>
      <c r="C71">
        <v>425.25</v>
      </c>
    </row>
    <row r="72" spans="2:3" x14ac:dyDescent="0.2">
      <c r="B72" s="1">
        <v>42089</v>
      </c>
      <c r="C72">
        <v>421.75</v>
      </c>
    </row>
    <row r="73" spans="2:3" x14ac:dyDescent="0.2">
      <c r="B73" s="1">
        <v>42090</v>
      </c>
      <c r="C73">
        <v>419</v>
      </c>
    </row>
    <row r="74" spans="2:3" x14ac:dyDescent="0.2">
      <c r="B74" s="1">
        <v>42093</v>
      </c>
      <c r="C74">
        <v>419.5</v>
      </c>
    </row>
    <row r="75" spans="2:3" x14ac:dyDescent="0.2">
      <c r="B75" s="1">
        <v>42094</v>
      </c>
      <c r="C75">
        <v>410</v>
      </c>
    </row>
    <row r="76" spans="2:3" x14ac:dyDescent="0.2">
      <c r="B76" s="1">
        <v>42095</v>
      </c>
      <c r="C76">
        <v>414.25</v>
      </c>
    </row>
    <row r="77" spans="2:3" x14ac:dyDescent="0.2">
      <c r="B77" s="1">
        <v>42096</v>
      </c>
      <c r="C77">
        <v>418.25</v>
      </c>
    </row>
    <row r="78" spans="2:3" x14ac:dyDescent="0.2">
      <c r="B78" s="1">
        <v>42100</v>
      </c>
      <c r="C78">
        <v>417.5</v>
      </c>
    </row>
    <row r="79" spans="2:3" x14ac:dyDescent="0.2">
      <c r="B79" s="1">
        <v>42101</v>
      </c>
      <c r="C79">
        <v>416.25</v>
      </c>
    </row>
    <row r="80" spans="2:3" x14ac:dyDescent="0.2">
      <c r="B80" s="1">
        <v>42102</v>
      </c>
      <c r="C80">
        <v>415.75</v>
      </c>
    </row>
    <row r="81" spans="2:3" x14ac:dyDescent="0.2">
      <c r="B81" s="1">
        <v>42103</v>
      </c>
      <c r="C81">
        <v>416</v>
      </c>
    </row>
    <row r="82" spans="2:3" x14ac:dyDescent="0.2">
      <c r="B82" s="1">
        <v>42104</v>
      </c>
      <c r="C82">
        <v>416.25</v>
      </c>
    </row>
    <row r="83" spans="2:3" x14ac:dyDescent="0.2">
      <c r="B83" s="1">
        <v>42107</v>
      </c>
      <c r="C83">
        <v>414.75</v>
      </c>
    </row>
    <row r="84" spans="2:3" x14ac:dyDescent="0.2">
      <c r="B84" s="1">
        <v>42108</v>
      </c>
      <c r="C84">
        <v>417</v>
      </c>
    </row>
    <row r="85" spans="2:3" x14ac:dyDescent="0.2">
      <c r="B85" s="1">
        <v>42109</v>
      </c>
      <c r="C85">
        <v>415.5</v>
      </c>
    </row>
    <row r="86" spans="2:3" x14ac:dyDescent="0.2">
      <c r="B86" s="1">
        <v>42110</v>
      </c>
      <c r="C86">
        <v>415.75</v>
      </c>
    </row>
    <row r="87" spans="2:3" x14ac:dyDescent="0.2">
      <c r="B87" s="1">
        <v>42111</v>
      </c>
      <c r="C87">
        <v>417</v>
      </c>
    </row>
    <row r="88" spans="2:3" x14ac:dyDescent="0.2">
      <c r="B88" s="1">
        <v>42114</v>
      </c>
      <c r="C88">
        <v>416.5</v>
      </c>
    </row>
    <row r="89" spans="2:3" x14ac:dyDescent="0.2">
      <c r="B89" s="1">
        <v>42115</v>
      </c>
      <c r="C89">
        <v>414.5</v>
      </c>
    </row>
    <row r="90" spans="2:3" x14ac:dyDescent="0.2">
      <c r="B90" s="1">
        <v>42116</v>
      </c>
      <c r="C90">
        <v>414.5</v>
      </c>
    </row>
    <row r="91" spans="2:3" x14ac:dyDescent="0.2">
      <c r="B91" s="1">
        <v>42117</v>
      </c>
      <c r="C91">
        <v>414</v>
      </c>
    </row>
    <row r="92" spans="2:3" x14ac:dyDescent="0.2">
      <c r="B92" s="1">
        <v>42118</v>
      </c>
      <c r="C92">
        <v>409.75</v>
      </c>
    </row>
    <row r="93" spans="2:3" x14ac:dyDescent="0.2">
      <c r="B93" s="1">
        <v>42121</v>
      </c>
      <c r="C93">
        <v>408.75</v>
      </c>
    </row>
    <row r="94" spans="2:3" x14ac:dyDescent="0.2">
      <c r="B94" s="1">
        <v>42122</v>
      </c>
      <c r="C94">
        <v>408.25</v>
      </c>
    </row>
    <row r="95" spans="2:3" x14ac:dyDescent="0.2">
      <c r="B95" s="1">
        <v>42123</v>
      </c>
      <c r="C95">
        <v>405.5</v>
      </c>
    </row>
    <row r="96" spans="2:3" x14ac:dyDescent="0.2">
      <c r="B96" s="1">
        <v>42124</v>
      </c>
      <c r="C96">
        <v>402.75</v>
      </c>
    </row>
    <row r="97" spans="2:3" x14ac:dyDescent="0.2">
      <c r="B97" s="1">
        <v>42125</v>
      </c>
      <c r="C97">
        <v>400.5</v>
      </c>
    </row>
    <row r="98" spans="2:3" x14ac:dyDescent="0.2">
      <c r="B98" s="1">
        <v>42128</v>
      </c>
      <c r="C98">
        <v>400.5</v>
      </c>
    </row>
    <row r="99" spans="2:3" x14ac:dyDescent="0.2">
      <c r="B99" s="1">
        <v>42129</v>
      </c>
      <c r="C99">
        <v>400.25</v>
      </c>
    </row>
    <row r="100" spans="2:3" x14ac:dyDescent="0.2">
      <c r="B100" s="1">
        <v>42130</v>
      </c>
      <c r="C100">
        <v>405.75</v>
      </c>
    </row>
    <row r="101" spans="2:3" x14ac:dyDescent="0.2">
      <c r="B101" s="1">
        <v>42131</v>
      </c>
      <c r="C101">
        <v>400.75</v>
      </c>
    </row>
    <row r="102" spans="2:3" x14ac:dyDescent="0.2">
      <c r="B102" s="1">
        <v>42132</v>
      </c>
      <c r="C102">
        <v>395.75</v>
      </c>
    </row>
    <row r="103" spans="2:3" x14ac:dyDescent="0.2">
      <c r="B103" s="1">
        <v>42135</v>
      </c>
      <c r="C103">
        <v>395.25</v>
      </c>
    </row>
    <row r="104" spans="2:3" x14ac:dyDescent="0.2">
      <c r="B104" s="1">
        <v>42136</v>
      </c>
      <c r="C104">
        <v>395.75</v>
      </c>
    </row>
    <row r="105" spans="2:3" x14ac:dyDescent="0.2">
      <c r="B105" s="1">
        <v>42137</v>
      </c>
      <c r="C105">
        <v>396.5</v>
      </c>
    </row>
    <row r="106" spans="2:3" x14ac:dyDescent="0.2">
      <c r="B106" s="1">
        <v>42138</v>
      </c>
      <c r="C106">
        <v>401</v>
      </c>
    </row>
    <row r="107" spans="2:3" x14ac:dyDescent="0.2">
      <c r="B107" s="1">
        <v>42139</v>
      </c>
      <c r="C107">
        <v>401</v>
      </c>
    </row>
    <row r="108" spans="2:3" x14ac:dyDescent="0.2">
      <c r="B108" s="1">
        <v>42142</v>
      </c>
      <c r="C108">
        <v>400.75</v>
      </c>
    </row>
    <row r="109" spans="2:3" x14ac:dyDescent="0.2">
      <c r="B109" s="1">
        <v>42143</v>
      </c>
      <c r="C109">
        <v>396.5</v>
      </c>
    </row>
    <row r="110" spans="2:3" x14ac:dyDescent="0.2">
      <c r="B110" s="1">
        <v>42144</v>
      </c>
      <c r="C110">
        <v>396.25</v>
      </c>
    </row>
    <row r="111" spans="2:3" x14ac:dyDescent="0.2">
      <c r="B111" s="1">
        <v>42145</v>
      </c>
      <c r="C111">
        <v>397</v>
      </c>
    </row>
    <row r="112" spans="2:3" x14ac:dyDescent="0.2">
      <c r="B112" s="1">
        <v>42146</v>
      </c>
      <c r="C112">
        <v>397.5</v>
      </c>
    </row>
    <row r="113" spans="2:3" x14ac:dyDescent="0.2">
      <c r="B113" s="1">
        <v>42150</v>
      </c>
      <c r="C113">
        <v>396.5</v>
      </c>
    </row>
    <row r="114" spans="2:3" x14ac:dyDescent="0.2">
      <c r="B114" s="1">
        <v>42151</v>
      </c>
      <c r="C114">
        <v>395.75</v>
      </c>
    </row>
    <row r="115" spans="2:3" x14ac:dyDescent="0.2">
      <c r="B115" s="1">
        <v>42152</v>
      </c>
      <c r="C115">
        <v>398.25</v>
      </c>
    </row>
    <row r="116" spans="2:3" x14ac:dyDescent="0.2">
      <c r="B116" s="1">
        <v>42153</v>
      </c>
      <c r="C116">
        <v>396.25</v>
      </c>
    </row>
    <row r="117" spans="2:3" x14ac:dyDescent="0.2">
      <c r="B117" s="1">
        <v>42156</v>
      </c>
      <c r="C117">
        <v>394.5</v>
      </c>
    </row>
    <row r="118" spans="2:3" x14ac:dyDescent="0.2">
      <c r="B118" s="1">
        <v>42157</v>
      </c>
      <c r="C118">
        <v>397.75</v>
      </c>
    </row>
    <row r="119" spans="2:3" x14ac:dyDescent="0.2">
      <c r="B119" s="1">
        <v>42158</v>
      </c>
      <c r="C119">
        <v>400</v>
      </c>
    </row>
    <row r="120" spans="2:3" x14ac:dyDescent="0.2">
      <c r="B120" s="1">
        <v>42159</v>
      </c>
      <c r="C120">
        <v>403</v>
      </c>
    </row>
    <row r="121" spans="2:3" x14ac:dyDescent="0.2">
      <c r="B121" s="1">
        <v>42160</v>
      </c>
      <c r="C121">
        <v>402.5</v>
      </c>
    </row>
    <row r="122" spans="2:3" x14ac:dyDescent="0.2">
      <c r="B122" s="1">
        <v>42163</v>
      </c>
      <c r="C122">
        <v>404.5</v>
      </c>
    </row>
    <row r="123" spans="2:3" x14ac:dyDescent="0.2">
      <c r="B123" s="1">
        <v>42164</v>
      </c>
      <c r="C123">
        <v>405</v>
      </c>
    </row>
    <row r="124" spans="2:3" x14ac:dyDescent="0.2">
      <c r="B124" s="1">
        <v>42165</v>
      </c>
      <c r="C124">
        <v>405</v>
      </c>
    </row>
    <row r="125" spans="2:3" x14ac:dyDescent="0.2">
      <c r="B125" s="1">
        <v>42166</v>
      </c>
      <c r="C125">
        <v>405</v>
      </c>
    </row>
    <row r="126" spans="2:3" x14ac:dyDescent="0.2">
      <c r="B126" s="1">
        <v>42167</v>
      </c>
      <c r="C126">
        <v>406.25</v>
      </c>
    </row>
    <row r="127" spans="2:3" x14ac:dyDescent="0.2">
      <c r="B127" s="1">
        <v>42170</v>
      </c>
      <c r="C127">
        <v>402</v>
      </c>
    </row>
    <row r="128" spans="2:3" x14ac:dyDescent="0.2">
      <c r="B128" s="1">
        <v>42171</v>
      </c>
      <c r="C128">
        <v>401.25</v>
      </c>
    </row>
    <row r="129" spans="2:3" x14ac:dyDescent="0.2">
      <c r="B129" s="1">
        <v>42172</v>
      </c>
      <c r="C129">
        <v>403.75</v>
      </c>
    </row>
    <row r="130" spans="2:3" x14ac:dyDescent="0.2">
      <c r="B130" s="1">
        <v>42173</v>
      </c>
      <c r="C130">
        <v>403.5</v>
      </c>
    </row>
    <row r="131" spans="2:3" x14ac:dyDescent="0.2">
      <c r="B131" s="1">
        <v>42174</v>
      </c>
      <c r="C131">
        <v>401.25</v>
      </c>
    </row>
    <row r="132" spans="2:3" x14ac:dyDescent="0.2">
      <c r="B132" s="1">
        <v>42177</v>
      </c>
      <c r="C132">
        <v>404.25</v>
      </c>
    </row>
    <row r="133" spans="2:3" x14ac:dyDescent="0.2">
      <c r="B133" s="1">
        <v>42178</v>
      </c>
      <c r="C133">
        <v>408.75</v>
      </c>
    </row>
    <row r="134" spans="2:3" x14ac:dyDescent="0.2">
      <c r="B134" s="1">
        <v>42179</v>
      </c>
      <c r="C134">
        <v>409.5</v>
      </c>
    </row>
    <row r="135" spans="2:3" x14ac:dyDescent="0.2">
      <c r="B135" s="1">
        <v>42180</v>
      </c>
      <c r="C135">
        <v>412.25</v>
      </c>
    </row>
    <row r="136" spans="2:3" x14ac:dyDescent="0.2">
      <c r="B136" s="1">
        <v>42181</v>
      </c>
      <c r="C136">
        <v>413</v>
      </c>
    </row>
    <row r="137" spans="2:3" x14ac:dyDescent="0.2">
      <c r="B137" s="1">
        <v>42184</v>
      </c>
      <c r="C137">
        <v>412.25</v>
      </c>
    </row>
    <row r="138" spans="2:3" x14ac:dyDescent="0.2">
      <c r="B138" s="1">
        <v>42185</v>
      </c>
      <c r="C138">
        <v>417.75</v>
      </c>
    </row>
    <row r="139" spans="2:3" x14ac:dyDescent="0.2">
      <c r="B139" s="1">
        <v>42186</v>
      </c>
      <c r="C139">
        <v>417.75</v>
      </c>
    </row>
    <row r="140" spans="2:3" x14ac:dyDescent="0.2">
      <c r="B140" s="1">
        <v>42187</v>
      </c>
      <c r="C140">
        <v>416</v>
      </c>
    </row>
    <row r="141" spans="2:3" x14ac:dyDescent="0.2">
      <c r="B141" s="1">
        <v>42191</v>
      </c>
      <c r="C141">
        <v>415.75</v>
      </c>
    </row>
    <row r="142" spans="2:3" x14ac:dyDescent="0.2">
      <c r="B142" s="1">
        <v>42192</v>
      </c>
      <c r="C142">
        <v>410.25</v>
      </c>
    </row>
    <row r="143" spans="2:3" x14ac:dyDescent="0.2">
      <c r="B143" s="1">
        <v>42193</v>
      </c>
      <c r="C143">
        <v>411.75</v>
      </c>
    </row>
    <row r="144" spans="2:3" x14ac:dyDescent="0.2">
      <c r="B144" s="1">
        <v>42194</v>
      </c>
      <c r="C144">
        <v>414.5</v>
      </c>
    </row>
    <row r="145" spans="2:3" x14ac:dyDescent="0.2">
      <c r="B145" s="1">
        <v>42195</v>
      </c>
      <c r="C145">
        <v>413.25</v>
      </c>
    </row>
    <row r="146" spans="2:3" x14ac:dyDescent="0.2">
      <c r="B146" s="1">
        <v>42198</v>
      </c>
      <c r="C146">
        <v>418.25</v>
      </c>
    </row>
    <row r="147" spans="2:3" x14ac:dyDescent="0.2">
      <c r="B147" s="1">
        <v>42199</v>
      </c>
      <c r="C147">
        <v>418</v>
      </c>
    </row>
    <row r="148" spans="2:3" x14ac:dyDescent="0.2">
      <c r="B148" s="1">
        <v>42200</v>
      </c>
      <c r="C148">
        <v>418.25</v>
      </c>
    </row>
    <row r="149" spans="2:3" x14ac:dyDescent="0.2">
      <c r="B149" s="1">
        <v>42201</v>
      </c>
      <c r="C149">
        <v>418.5</v>
      </c>
    </row>
    <row r="150" spans="2:3" x14ac:dyDescent="0.2">
      <c r="B150" s="1">
        <v>42202</v>
      </c>
      <c r="C150">
        <v>413.5</v>
      </c>
    </row>
    <row r="151" spans="2:3" x14ac:dyDescent="0.2">
      <c r="B151" s="1">
        <v>42205</v>
      </c>
      <c r="C151">
        <v>412</v>
      </c>
    </row>
    <row r="152" spans="2:3" x14ac:dyDescent="0.2">
      <c r="B152" s="1">
        <v>42206</v>
      </c>
      <c r="C152">
        <v>415.25</v>
      </c>
    </row>
    <row r="153" spans="2:3" x14ac:dyDescent="0.2">
      <c r="B153" s="1">
        <v>42207</v>
      </c>
      <c r="C153">
        <v>412.25</v>
      </c>
    </row>
    <row r="154" spans="2:3" x14ac:dyDescent="0.2">
      <c r="B154" s="1">
        <v>42208</v>
      </c>
      <c r="C154">
        <v>411.25</v>
      </c>
    </row>
    <row r="155" spans="2:3" x14ac:dyDescent="0.2">
      <c r="B155" s="1">
        <v>42209</v>
      </c>
      <c r="C155">
        <v>408.25</v>
      </c>
    </row>
    <row r="156" spans="2:3" x14ac:dyDescent="0.2">
      <c r="B156" s="1">
        <v>42212</v>
      </c>
      <c r="C156">
        <v>403</v>
      </c>
    </row>
    <row r="157" spans="2:3" x14ac:dyDescent="0.2">
      <c r="B157" s="1">
        <v>42213</v>
      </c>
      <c r="C157">
        <v>407.25</v>
      </c>
    </row>
    <row r="158" spans="2:3" x14ac:dyDescent="0.2">
      <c r="B158" s="1">
        <v>42214</v>
      </c>
      <c r="C158">
        <v>405.5</v>
      </c>
    </row>
    <row r="159" spans="2:3" x14ac:dyDescent="0.2">
      <c r="B159" s="1">
        <v>42215</v>
      </c>
      <c r="C159">
        <v>404.25</v>
      </c>
    </row>
    <row r="160" spans="2:3" x14ac:dyDescent="0.2">
      <c r="B160" s="1">
        <v>42216</v>
      </c>
      <c r="C160">
        <v>402.75</v>
      </c>
    </row>
    <row r="161" spans="2:3" x14ac:dyDescent="0.2">
      <c r="B161" s="1">
        <v>42219</v>
      </c>
      <c r="C161">
        <v>399</v>
      </c>
    </row>
    <row r="162" spans="2:3" x14ac:dyDescent="0.2">
      <c r="B162" s="1">
        <v>42220</v>
      </c>
      <c r="C162">
        <v>401.5</v>
      </c>
    </row>
    <row r="163" spans="2:3" x14ac:dyDescent="0.2">
      <c r="B163" s="1">
        <v>42221</v>
      </c>
      <c r="C163">
        <v>403</v>
      </c>
    </row>
    <row r="164" spans="2:3" x14ac:dyDescent="0.2">
      <c r="B164" s="1">
        <v>42222</v>
      </c>
      <c r="C164">
        <v>401</v>
      </c>
    </row>
    <row r="165" spans="2:3" x14ac:dyDescent="0.2">
      <c r="B165" s="1">
        <v>42223</v>
      </c>
      <c r="C165">
        <v>403.25</v>
      </c>
    </row>
    <row r="166" spans="2:3" x14ac:dyDescent="0.2">
      <c r="B166" s="1">
        <v>42226</v>
      </c>
      <c r="C166">
        <v>414.75</v>
      </c>
    </row>
    <row r="167" spans="2:3" x14ac:dyDescent="0.2">
      <c r="B167" s="1">
        <v>42227</v>
      </c>
      <c r="C167">
        <v>405.25</v>
      </c>
    </row>
    <row r="168" spans="2:3" x14ac:dyDescent="0.2">
      <c r="B168" s="1">
        <v>42228</v>
      </c>
      <c r="C168">
        <v>402.25</v>
      </c>
    </row>
    <row r="169" spans="2:3" x14ac:dyDescent="0.2">
      <c r="B169" s="1">
        <v>42229</v>
      </c>
      <c r="C169">
        <v>415</v>
      </c>
    </row>
    <row r="170" spans="2:3" x14ac:dyDescent="0.2">
      <c r="B170" s="1">
        <v>42230</v>
      </c>
      <c r="C170">
        <v>415</v>
      </c>
    </row>
    <row r="171" spans="2:3" x14ac:dyDescent="0.2">
      <c r="B171" s="1">
        <v>42233</v>
      </c>
      <c r="C171">
        <v>415</v>
      </c>
    </row>
    <row r="172" spans="2:3" x14ac:dyDescent="0.2">
      <c r="B172" s="1">
        <v>42234</v>
      </c>
      <c r="C172">
        <v>415.25</v>
      </c>
    </row>
    <row r="173" spans="2:3" x14ac:dyDescent="0.2">
      <c r="B173" s="1">
        <v>42235</v>
      </c>
      <c r="C173">
        <v>412.75</v>
      </c>
    </row>
    <row r="174" spans="2:3" x14ac:dyDescent="0.2">
      <c r="B174" s="1">
        <v>42236</v>
      </c>
      <c r="C174">
        <v>416.75</v>
      </c>
    </row>
    <row r="175" spans="2:3" x14ac:dyDescent="0.2">
      <c r="B175" s="1">
        <v>42237</v>
      </c>
      <c r="C175">
        <v>413.25</v>
      </c>
    </row>
    <row r="176" spans="2:3" x14ac:dyDescent="0.2">
      <c r="B176" s="1">
        <v>42240</v>
      </c>
      <c r="C176">
        <v>417</v>
      </c>
    </row>
    <row r="177" spans="2:3" x14ac:dyDescent="0.2">
      <c r="B177" s="1">
        <v>42241</v>
      </c>
      <c r="C177">
        <v>412.5</v>
      </c>
    </row>
    <row r="178" spans="2:3" x14ac:dyDescent="0.2">
      <c r="B178" s="1">
        <v>42242</v>
      </c>
      <c r="C178">
        <v>410</v>
      </c>
    </row>
    <row r="179" spans="2:3" x14ac:dyDescent="0.2">
      <c r="B179" s="1">
        <v>42243</v>
      </c>
      <c r="C179">
        <v>413.5</v>
      </c>
    </row>
    <row r="180" spans="2:3" x14ac:dyDescent="0.2">
      <c r="B180" s="1">
        <v>42244</v>
      </c>
      <c r="C180">
        <v>413.25</v>
      </c>
    </row>
    <row r="181" spans="2:3" x14ac:dyDescent="0.2">
      <c r="B181" s="1">
        <v>42247</v>
      </c>
      <c r="C181">
        <v>414.25</v>
      </c>
    </row>
    <row r="182" spans="2:3" x14ac:dyDescent="0.2">
      <c r="B182" s="1">
        <v>42248</v>
      </c>
      <c r="C182">
        <v>407.5</v>
      </c>
    </row>
    <row r="183" spans="2:3" x14ac:dyDescent="0.2">
      <c r="B183" s="1">
        <v>42249</v>
      </c>
      <c r="C183">
        <v>406</v>
      </c>
    </row>
    <row r="184" spans="2:3" x14ac:dyDescent="0.2">
      <c r="B184" s="1">
        <v>42250</v>
      </c>
      <c r="C184">
        <v>405.75</v>
      </c>
    </row>
    <row r="185" spans="2:3" x14ac:dyDescent="0.2">
      <c r="B185" s="1">
        <v>42251</v>
      </c>
      <c r="C185">
        <v>406.5</v>
      </c>
    </row>
    <row r="186" spans="2:3" x14ac:dyDescent="0.2">
      <c r="B186" s="1">
        <v>42255</v>
      </c>
      <c r="C186">
        <v>406.25</v>
      </c>
    </row>
    <row r="187" spans="2:3" x14ac:dyDescent="0.2">
      <c r="B187" s="1">
        <v>42256</v>
      </c>
      <c r="C187">
        <v>407</v>
      </c>
    </row>
    <row r="188" spans="2:3" x14ac:dyDescent="0.2">
      <c r="B188" s="1">
        <v>42257</v>
      </c>
      <c r="C188">
        <v>411</v>
      </c>
    </row>
    <row r="189" spans="2:3" x14ac:dyDescent="0.2">
      <c r="B189" s="1">
        <v>42258</v>
      </c>
      <c r="C189">
        <v>419.75</v>
      </c>
    </row>
    <row r="190" spans="2:3" x14ac:dyDescent="0.2">
      <c r="B190" s="1">
        <v>42261</v>
      </c>
      <c r="C190">
        <v>418.5</v>
      </c>
    </row>
    <row r="191" spans="2:3" x14ac:dyDescent="0.2">
      <c r="B191" s="1">
        <v>42262</v>
      </c>
      <c r="C191">
        <v>414.75</v>
      </c>
    </row>
    <row r="192" spans="2:3" x14ac:dyDescent="0.2">
      <c r="B192" s="1">
        <v>42263</v>
      </c>
      <c r="C192">
        <v>412.75</v>
      </c>
    </row>
    <row r="193" spans="2:3" x14ac:dyDescent="0.2">
      <c r="B193" s="1">
        <v>42264</v>
      </c>
      <c r="C193">
        <v>412.75</v>
      </c>
    </row>
    <row r="194" spans="2:3" x14ac:dyDescent="0.2">
      <c r="B194" s="1">
        <v>42265</v>
      </c>
      <c r="C194">
        <v>412.5</v>
      </c>
    </row>
    <row r="195" spans="2:3" x14ac:dyDescent="0.2">
      <c r="B195" s="1">
        <v>42268</v>
      </c>
      <c r="C195">
        <v>415</v>
      </c>
    </row>
    <row r="196" spans="2:3" x14ac:dyDescent="0.2">
      <c r="B196" s="1">
        <v>42269</v>
      </c>
      <c r="C196">
        <v>412.25</v>
      </c>
    </row>
    <row r="197" spans="2:3" x14ac:dyDescent="0.2">
      <c r="B197" s="1">
        <v>42270</v>
      </c>
      <c r="C197">
        <v>412.75</v>
      </c>
    </row>
    <row r="198" spans="2:3" x14ac:dyDescent="0.2">
      <c r="B198" s="1">
        <v>42271</v>
      </c>
      <c r="C198">
        <v>412.25</v>
      </c>
    </row>
    <row r="199" spans="2:3" x14ac:dyDescent="0.2">
      <c r="B199" s="1">
        <v>42272</v>
      </c>
      <c r="C199">
        <v>414</v>
      </c>
    </row>
    <row r="200" spans="2:3" x14ac:dyDescent="0.2">
      <c r="B200" s="1">
        <v>42275</v>
      </c>
      <c r="C200">
        <v>412.75</v>
      </c>
    </row>
    <row r="201" spans="2:3" x14ac:dyDescent="0.2">
      <c r="B201" s="1">
        <v>42276</v>
      </c>
      <c r="C201">
        <v>413</v>
      </c>
    </row>
    <row r="202" spans="2:3" x14ac:dyDescent="0.2">
      <c r="B202" s="1">
        <v>42277</v>
      </c>
      <c r="C202">
        <v>413.75</v>
      </c>
    </row>
    <row r="203" spans="2:3" x14ac:dyDescent="0.2">
      <c r="B203" s="1">
        <v>42278</v>
      </c>
      <c r="C203">
        <v>413.25</v>
      </c>
    </row>
    <row r="204" spans="2:3" x14ac:dyDescent="0.2">
      <c r="B204" s="1">
        <v>42279</v>
      </c>
      <c r="C204">
        <v>413.25</v>
      </c>
    </row>
    <row r="205" spans="2:3" x14ac:dyDescent="0.2">
      <c r="B205" s="1">
        <v>42282</v>
      </c>
      <c r="C205">
        <v>415.75</v>
      </c>
    </row>
    <row r="206" spans="2:3" x14ac:dyDescent="0.2">
      <c r="B206" s="1">
        <v>42283</v>
      </c>
      <c r="C206">
        <v>419.25</v>
      </c>
    </row>
    <row r="207" spans="2:3" x14ac:dyDescent="0.2">
      <c r="B207" s="1">
        <v>42284</v>
      </c>
      <c r="C207">
        <v>418.5</v>
      </c>
    </row>
    <row r="208" spans="2:3" x14ac:dyDescent="0.2">
      <c r="B208" s="1">
        <v>42285</v>
      </c>
      <c r="C208">
        <v>415.5</v>
      </c>
    </row>
    <row r="209" spans="2:3" x14ac:dyDescent="0.2">
      <c r="B209" s="1">
        <v>42286</v>
      </c>
      <c r="C209">
        <v>412.75</v>
      </c>
    </row>
    <row r="210" spans="2:3" x14ac:dyDescent="0.2">
      <c r="B210" s="1">
        <v>42289</v>
      </c>
      <c r="C210">
        <v>412.25</v>
      </c>
    </row>
    <row r="211" spans="2:3" x14ac:dyDescent="0.2">
      <c r="B211" s="1">
        <v>42290</v>
      </c>
      <c r="C211">
        <v>413.25</v>
      </c>
    </row>
    <row r="212" spans="2:3" x14ac:dyDescent="0.2">
      <c r="B212" s="1">
        <v>42291</v>
      </c>
      <c r="C212">
        <v>412.25</v>
      </c>
    </row>
    <row r="213" spans="2:3" x14ac:dyDescent="0.2">
      <c r="B213" s="1">
        <v>42292</v>
      </c>
      <c r="C213">
        <v>412</v>
      </c>
    </row>
    <row r="214" spans="2:3" x14ac:dyDescent="0.2">
      <c r="B214" s="1">
        <v>42293</v>
      </c>
      <c r="C214">
        <v>412</v>
      </c>
    </row>
    <row r="215" spans="2:3" x14ac:dyDescent="0.2">
      <c r="B215" s="1">
        <v>42296</v>
      </c>
      <c r="C215">
        <v>413.5</v>
      </c>
    </row>
    <row r="216" spans="2:3" x14ac:dyDescent="0.2">
      <c r="B216" s="1">
        <v>42297</v>
      </c>
      <c r="C216">
        <v>412.75</v>
      </c>
    </row>
    <row r="217" spans="2:3" x14ac:dyDescent="0.2">
      <c r="B217" s="1">
        <v>42298</v>
      </c>
      <c r="C217">
        <v>413</v>
      </c>
    </row>
    <row r="218" spans="2:3" x14ac:dyDescent="0.2">
      <c r="B218" s="1">
        <v>42299</v>
      </c>
      <c r="C218">
        <v>412.5</v>
      </c>
    </row>
    <row r="219" spans="2:3" x14ac:dyDescent="0.2">
      <c r="B219" s="1">
        <v>42300</v>
      </c>
      <c r="C219">
        <v>412.5</v>
      </c>
    </row>
    <row r="220" spans="2:3" x14ac:dyDescent="0.2">
      <c r="B220" s="1">
        <v>42303</v>
      </c>
      <c r="C220">
        <v>416.75</v>
      </c>
    </row>
    <row r="221" spans="2:3" x14ac:dyDescent="0.2">
      <c r="B221" s="1">
        <v>42304</v>
      </c>
      <c r="C221">
        <v>414.5</v>
      </c>
    </row>
    <row r="222" spans="2:3" x14ac:dyDescent="0.2">
      <c r="B222" s="1">
        <v>42305</v>
      </c>
      <c r="C222">
        <v>414</v>
      </c>
    </row>
    <row r="223" spans="2:3" x14ac:dyDescent="0.2">
      <c r="B223" s="1">
        <v>42306</v>
      </c>
      <c r="C223">
        <v>417.25</v>
      </c>
    </row>
    <row r="224" spans="2:3" x14ac:dyDescent="0.2">
      <c r="B224" s="1">
        <v>42307</v>
      </c>
      <c r="C224">
        <v>418</v>
      </c>
    </row>
    <row r="225" spans="2:3" x14ac:dyDescent="0.2">
      <c r="B225" s="1">
        <v>42310</v>
      </c>
      <c r="C225">
        <v>413.75</v>
      </c>
    </row>
    <row r="226" spans="2:3" x14ac:dyDescent="0.2">
      <c r="B226" s="1">
        <v>42311</v>
      </c>
      <c r="C226">
        <v>417</v>
      </c>
    </row>
    <row r="227" spans="2:3" x14ac:dyDescent="0.2">
      <c r="B227" s="1">
        <v>42312</v>
      </c>
      <c r="C227">
        <v>417</v>
      </c>
    </row>
    <row r="228" spans="2:3" x14ac:dyDescent="0.2">
      <c r="B228" s="1">
        <v>42313</v>
      </c>
      <c r="C228">
        <v>413.75</v>
      </c>
    </row>
    <row r="229" spans="2:3" x14ac:dyDescent="0.2">
      <c r="B229" s="1">
        <v>42314</v>
      </c>
      <c r="C229">
        <v>412.75</v>
      </c>
    </row>
    <row r="230" spans="2:3" x14ac:dyDescent="0.2">
      <c r="B230" s="1">
        <v>42317</v>
      </c>
      <c r="C230">
        <v>408.75</v>
      </c>
    </row>
    <row r="231" spans="2:3" x14ac:dyDescent="0.2">
      <c r="B231" s="1">
        <v>42318</v>
      </c>
      <c r="C231">
        <v>407</v>
      </c>
    </row>
    <row r="232" spans="2:3" x14ac:dyDescent="0.2">
      <c r="B232" s="1">
        <v>42319</v>
      </c>
      <c r="C232">
        <v>408.25</v>
      </c>
    </row>
    <row r="233" spans="2:3" x14ac:dyDescent="0.2">
      <c r="B233" s="1">
        <v>42320</v>
      </c>
      <c r="C233">
        <v>408.25</v>
      </c>
    </row>
    <row r="234" spans="2:3" x14ac:dyDescent="0.2">
      <c r="B234" s="1">
        <v>42321</v>
      </c>
      <c r="C234">
        <v>406</v>
      </c>
    </row>
    <row r="235" spans="2:3" x14ac:dyDescent="0.2">
      <c r="B235" s="1">
        <v>42324</v>
      </c>
      <c r="C235">
        <v>409</v>
      </c>
    </row>
    <row r="236" spans="2:3" x14ac:dyDescent="0.2">
      <c r="B236" s="1">
        <v>42325</v>
      </c>
      <c r="C236">
        <v>411</v>
      </c>
    </row>
    <row r="237" spans="2:3" x14ac:dyDescent="0.2">
      <c r="B237" s="1">
        <v>42326</v>
      </c>
      <c r="C237">
        <v>408.75</v>
      </c>
    </row>
    <row r="238" spans="2:3" x14ac:dyDescent="0.2">
      <c r="B238" s="1">
        <v>42327</v>
      </c>
      <c r="C238">
        <v>409.25</v>
      </c>
    </row>
    <row r="239" spans="2:3" x14ac:dyDescent="0.2">
      <c r="B239" s="1">
        <v>42328</v>
      </c>
      <c r="C239">
        <v>410.5</v>
      </c>
    </row>
    <row r="240" spans="2:3" x14ac:dyDescent="0.2">
      <c r="B240" s="1">
        <v>42331</v>
      </c>
      <c r="C240">
        <v>414</v>
      </c>
    </row>
    <row r="241" spans="2:3" x14ac:dyDescent="0.2">
      <c r="B241" s="1">
        <v>42332</v>
      </c>
      <c r="C241">
        <v>414</v>
      </c>
    </row>
    <row r="242" spans="2:3" x14ac:dyDescent="0.2">
      <c r="B242" s="1">
        <v>42333</v>
      </c>
      <c r="C242">
        <v>415</v>
      </c>
    </row>
    <row r="243" spans="2:3" x14ac:dyDescent="0.2">
      <c r="B243" s="1">
        <v>42335</v>
      </c>
      <c r="C243">
        <v>413.75</v>
      </c>
    </row>
    <row r="244" spans="2:3" x14ac:dyDescent="0.2">
      <c r="B244" s="1">
        <v>42338</v>
      </c>
      <c r="C244">
        <v>416</v>
      </c>
    </row>
    <row r="245" spans="2:3" x14ac:dyDescent="0.2">
      <c r="B245" s="1">
        <v>42339</v>
      </c>
      <c r="C245">
        <v>417.5</v>
      </c>
    </row>
    <row r="246" spans="2:3" x14ac:dyDescent="0.2">
      <c r="B246" s="1">
        <v>42340</v>
      </c>
      <c r="C246">
        <v>416.5</v>
      </c>
    </row>
    <row r="247" spans="2:3" x14ac:dyDescent="0.2">
      <c r="B247" s="1">
        <v>42341</v>
      </c>
      <c r="C247">
        <v>422.25</v>
      </c>
    </row>
    <row r="248" spans="2:3" x14ac:dyDescent="0.2">
      <c r="B248" s="1">
        <v>42342</v>
      </c>
      <c r="C248">
        <v>422</v>
      </c>
    </row>
    <row r="249" spans="2:3" x14ac:dyDescent="0.2">
      <c r="B249" s="1">
        <v>42345</v>
      </c>
      <c r="C249">
        <v>416</v>
      </c>
    </row>
    <row r="250" spans="2:3" x14ac:dyDescent="0.2">
      <c r="B250" s="1">
        <v>42346</v>
      </c>
      <c r="C250">
        <v>417</v>
      </c>
    </row>
    <row r="251" spans="2:3" x14ac:dyDescent="0.2">
      <c r="B251" s="1">
        <v>42347</v>
      </c>
      <c r="C251">
        <v>417</v>
      </c>
    </row>
    <row r="252" spans="2:3" x14ac:dyDescent="0.2">
      <c r="B252" s="1">
        <v>42348</v>
      </c>
      <c r="C252">
        <v>419</v>
      </c>
    </row>
    <row r="253" spans="2:3" x14ac:dyDescent="0.2">
      <c r="B253" s="1">
        <v>42349</v>
      </c>
      <c r="C253">
        <v>416</v>
      </c>
    </row>
    <row r="254" spans="2:3" x14ac:dyDescent="0.2">
      <c r="B254" s="1">
        <v>42352</v>
      </c>
      <c r="C254">
        <v>417.5</v>
      </c>
    </row>
    <row r="255" spans="2:3" x14ac:dyDescent="0.2">
      <c r="B255" s="1">
        <v>42353</v>
      </c>
      <c r="C255">
        <v>417.5</v>
      </c>
    </row>
    <row r="256" spans="2:3" x14ac:dyDescent="0.2">
      <c r="B256" s="1">
        <v>42354</v>
      </c>
      <c r="C256">
        <v>414.75</v>
      </c>
    </row>
    <row r="257" spans="2:3" x14ac:dyDescent="0.2">
      <c r="B257" s="1">
        <v>42355</v>
      </c>
      <c r="C257">
        <v>416.25</v>
      </c>
    </row>
    <row r="258" spans="2:3" x14ac:dyDescent="0.2">
      <c r="B258" s="1">
        <v>42356</v>
      </c>
      <c r="C258">
        <v>414.75</v>
      </c>
    </row>
    <row r="259" spans="2:3" x14ac:dyDescent="0.2">
      <c r="B259" s="1">
        <v>42359</v>
      </c>
      <c r="C259">
        <v>414.5</v>
      </c>
    </row>
    <row r="260" spans="2:3" x14ac:dyDescent="0.2">
      <c r="B260" s="1">
        <v>42360</v>
      </c>
      <c r="C260">
        <v>410</v>
      </c>
    </row>
    <row r="261" spans="2:3" x14ac:dyDescent="0.2">
      <c r="B261" s="1">
        <v>42361</v>
      </c>
      <c r="C261">
        <v>409.75</v>
      </c>
    </row>
    <row r="262" spans="2:3" x14ac:dyDescent="0.2">
      <c r="B262" s="1">
        <v>42362</v>
      </c>
      <c r="C262">
        <v>409.5</v>
      </c>
    </row>
    <row r="263" spans="2:3" x14ac:dyDescent="0.2">
      <c r="B263" s="1">
        <v>42366</v>
      </c>
      <c r="C263">
        <v>408</v>
      </c>
    </row>
    <row r="264" spans="2:3" x14ac:dyDescent="0.2">
      <c r="B264" s="1">
        <v>42367</v>
      </c>
      <c r="C264">
        <v>409.25</v>
      </c>
    </row>
    <row r="265" spans="2:3" x14ac:dyDescent="0.2">
      <c r="B265" s="1">
        <v>42368</v>
      </c>
      <c r="C265">
        <v>411</v>
      </c>
    </row>
    <row r="266" spans="2:3" x14ac:dyDescent="0.2">
      <c r="B266" s="1">
        <v>42369</v>
      </c>
      <c r="C266">
        <v>410</v>
      </c>
    </row>
    <row r="267" spans="2:3" x14ac:dyDescent="0.2">
      <c r="B267" s="1">
        <v>42373</v>
      </c>
      <c r="C267">
        <v>408.5</v>
      </c>
    </row>
    <row r="268" spans="2:3" x14ac:dyDescent="0.2">
      <c r="B268" s="1">
        <v>42374</v>
      </c>
      <c r="C268">
        <v>407</v>
      </c>
    </row>
    <row r="269" spans="2:3" x14ac:dyDescent="0.2">
      <c r="B269" s="1">
        <v>42375</v>
      </c>
      <c r="C269">
        <v>407</v>
      </c>
    </row>
    <row r="270" spans="2:3" x14ac:dyDescent="0.2">
      <c r="B270" s="1">
        <v>42376</v>
      </c>
      <c r="C270">
        <v>408.25</v>
      </c>
    </row>
    <row r="271" spans="2:3" x14ac:dyDescent="0.2">
      <c r="B271" s="1">
        <v>42377</v>
      </c>
      <c r="C271">
        <v>411</v>
      </c>
    </row>
    <row r="272" spans="2:3" x14ac:dyDescent="0.2">
      <c r="B272" s="1">
        <v>42380</v>
      </c>
      <c r="C272">
        <v>408</v>
      </c>
    </row>
    <row r="273" spans="2:3" x14ac:dyDescent="0.2">
      <c r="B273" s="1">
        <v>42381</v>
      </c>
      <c r="C273">
        <v>409.5</v>
      </c>
    </row>
    <row r="274" spans="2:3" x14ac:dyDescent="0.2">
      <c r="B274" s="1">
        <v>42382</v>
      </c>
      <c r="C274">
        <v>409</v>
      </c>
    </row>
    <row r="275" spans="2:3" x14ac:dyDescent="0.2">
      <c r="B275" s="1">
        <v>42383</v>
      </c>
      <c r="C275">
        <v>407.75</v>
      </c>
    </row>
    <row r="276" spans="2:3" x14ac:dyDescent="0.2">
      <c r="B276" s="1">
        <v>42384</v>
      </c>
      <c r="C276">
        <v>410.75</v>
      </c>
    </row>
    <row r="277" spans="2:3" x14ac:dyDescent="0.2">
      <c r="B277" s="1">
        <v>42388</v>
      </c>
      <c r="C277">
        <v>412.5</v>
      </c>
    </row>
    <row r="278" spans="2:3" x14ac:dyDescent="0.2">
      <c r="B278" s="1">
        <v>42389</v>
      </c>
      <c r="C278">
        <v>412</v>
      </c>
    </row>
    <row r="279" spans="2:3" x14ac:dyDescent="0.2">
      <c r="B279" s="1">
        <v>42390</v>
      </c>
      <c r="C279">
        <v>410.25</v>
      </c>
    </row>
    <row r="280" spans="2:3" x14ac:dyDescent="0.2">
      <c r="B280" s="1">
        <v>42391</v>
      </c>
      <c r="C280">
        <v>412</v>
      </c>
    </row>
    <row r="281" spans="2:3" x14ac:dyDescent="0.2">
      <c r="B281" s="1">
        <v>42394</v>
      </c>
      <c r="C281">
        <v>412</v>
      </c>
    </row>
    <row r="282" spans="2:3" x14ac:dyDescent="0.2">
      <c r="B282" s="1">
        <v>42395</v>
      </c>
      <c r="C282">
        <v>412</v>
      </c>
    </row>
    <row r="283" spans="2:3" x14ac:dyDescent="0.2">
      <c r="B283" s="1">
        <v>42396</v>
      </c>
      <c r="C283">
        <v>410.25</v>
      </c>
    </row>
    <row r="284" spans="2:3" x14ac:dyDescent="0.2">
      <c r="B284" s="1">
        <v>42397</v>
      </c>
      <c r="C284">
        <v>407.25</v>
      </c>
    </row>
    <row r="285" spans="2:3" x14ac:dyDescent="0.2">
      <c r="B285" s="1">
        <v>42398</v>
      </c>
      <c r="C285">
        <v>412.25</v>
      </c>
    </row>
    <row r="286" spans="2:3" x14ac:dyDescent="0.2">
      <c r="B286" s="1">
        <v>42401</v>
      </c>
      <c r="C286">
        <v>410</v>
      </c>
    </row>
    <row r="287" spans="2:3" x14ac:dyDescent="0.2">
      <c r="B287" s="1">
        <v>42402</v>
      </c>
      <c r="C287">
        <v>408</v>
      </c>
    </row>
    <row r="288" spans="2:3" x14ac:dyDescent="0.2">
      <c r="B288" s="1">
        <v>42403</v>
      </c>
      <c r="C288">
        <v>406.5</v>
      </c>
    </row>
    <row r="289" spans="2:3" x14ac:dyDescent="0.2">
      <c r="B289" s="1">
        <v>42404</v>
      </c>
      <c r="C289">
        <v>405</v>
      </c>
    </row>
    <row r="290" spans="2:3" x14ac:dyDescent="0.2">
      <c r="B290" s="1">
        <v>42405</v>
      </c>
      <c r="C290">
        <v>405</v>
      </c>
    </row>
    <row r="291" spans="2:3" x14ac:dyDescent="0.2">
      <c r="B291" s="1">
        <v>42408</v>
      </c>
      <c r="C291">
        <v>401.75</v>
      </c>
    </row>
    <row r="292" spans="2:3" x14ac:dyDescent="0.2">
      <c r="B292" s="1">
        <v>42409</v>
      </c>
      <c r="C292">
        <v>401.25</v>
      </c>
    </row>
    <row r="293" spans="2:3" x14ac:dyDescent="0.2">
      <c r="B293" s="1">
        <v>42410</v>
      </c>
      <c r="C293">
        <v>400.75</v>
      </c>
    </row>
    <row r="294" spans="2:3" x14ac:dyDescent="0.2">
      <c r="B294" s="1">
        <v>42411</v>
      </c>
      <c r="C294">
        <v>402.75</v>
      </c>
    </row>
    <row r="295" spans="2:3" x14ac:dyDescent="0.2">
      <c r="B295" s="1">
        <v>42412</v>
      </c>
      <c r="C295">
        <v>403.75</v>
      </c>
    </row>
    <row r="296" spans="2:3" x14ac:dyDescent="0.2">
      <c r="B296" s="1">
        <v>42416</v>
      </c>
      <c r="C296">
        <v>403.75</v>
      </c>
    </row>
    <row r="297" spans="2:3" x14ac:dyDescent="0.2">
      <c r="B297" s="1">
        <v>42417</v>
      </c>
      <c r="C297">
        <v>405.75</v>
      </c>
    </row>
    <row r="298" spans="2:3" x14ac:dyDescent="0.2">
      <c r="B298" s="1">
        <v>42418</v>
      </c>
      <c r="C298">
        <v>404.25</v>
      </c>
    </row>
    <row r="299" spans="2:3" x14ac:dyDescent="0.2">
      <c r="B299" s="1">
        <v>42419</v>
      </c>
      <c r="C299">
        <v>403.5</v>
      </c>
    </row>
    <row r="300" spans="2:3" x14ac:dyDescent="0.2">
      <c r="B300" s="1">
        <v>42422</v>
      </c>
      <c r="C300">
        <v>406.5</v>
      </c>
    </row>
    <row r="301" spans="2:3" x14ac:dyDescent="0.2">
      <c r="B301" s="1">
        <v>42423</v>
      </c>
      <c r="C301">
        <v>402</v>
      </c>
    </row>
    <row r="302" spans="2:3" x14ac:dyDescent="0.2">
      <c r="B302" s="1">
        <v>42424</v>
      </c>
      <c r="C302">
        <v>402</v>
      </c>
    </row>
    <row r="303" spans="2:3" x14ac:dyDescent="0.2">
      <c r="B303" s="1">
        <v>42425</v>
      </c>
      <c r="C303">
        <v>400.25</v>
      </c>
    </row>
    <row r="304" spans="2:3" x14ac:dyDescent="0.2">
      <c r="B304" s="1">
        <v>42426</v>
      </c>
      <c r="C304">
        <v>400.5</v>
      </c>
    </row>
    <row r="305" spans="2:3" x14ac:dyDescent="0.2">
      <c r="B305" s="1">
        <v>42429</v>
      </c>
      <c r="C305">
        <v>399</v>
      </c>
    </row>
    <row r="306" spans="2:3" x14ac:dyDescent="0.2">
      <c r="B306" s="1">
        <v>42430</v>
      </c>
      <c r="C306">
        <v>397</v>
      </c>
    </row>
    <row r="307" spans="2:3" x14ac:dyDescent="0.2">
      <c r="B307" s="1">
        <v>42431</v>
      </c>
      <c r="C307">
        <v>395.5</v>
      </c>
    </row>
    <row r="308" spans="2:3" x14ac:dyDescent="0.2">
      <c r="B308" s="1">
        <v>42432</v>
      </c>
      <c r="C308">
        <v>395</v>
      </c>
    </row>
    <row r="309" spans="2:3" x14ac:dyDescent="0.2">
      <c r="B309" s="1">
        <v>42433</v>
      </c>
      <c r="C309">
        <v>397</v>
      </c>
    </row>
    <row r="310" spans="2:3" x14ac:dyDescent="0.2">
      <c r="B310" s="1">
        <v>42436</v>
      </c>
      <c r="C310">
        <v>398</v>
      </c>
    </row>
    <row r="311" spans="2:3" x14ac:dyDescent="0.2">
      <c r="B311" s="1">
        <v>42437</v>
      </c>
      <c r="C311">
        <v>399</v>
      </c>
    </row>
    <row r="312" spans="2:3" x14ac:dyDescent="0.2">
      <c r="B312" s="1">
        <v>42438</v>
      </c>
      <c r="C312">
        <v>397.5</v>
      </c>
    </row>
    <row r="313" spans="2:3" x14ac:dyDescent="0.2">
      <c r="B313" s="1">
        <v>42439</v>
      </c>
      <c r="C313">
        <v>399.5</v>
      </c>
    </row>
    <row r="314" spans="2:3" x14ac:dyDescent="0.2">
      <c r="B314" s="1">
        <v>42440</v>
      </c>
      <c r="C314">
        <v>400.5</v>
      </c>
    </row>
    <row r="315" spans="2:3" x14ac:dyDescent="0.2">
      <c r="B315" s="1">
        <v>42443</v>
      </c>
      <c r="C315">
        <v>404</v>
      </c>
    </row>
    <row r="316" spans="2:3" x14ac:dyDescent="0.2">
      <c r="B316" s="1">
        <v>42444</v>
      </c>
      <c r="C316">
        <v>405.75</v>
      </c>
    </row>
    <row r="317" spans="2:3" x14ac:dyDescent="0.2">
      <c r="B317" s="1">
        <v>42445</v>
      </c>
      <c r="C317">
        <v>404.75</v>
      </c>
    </row>
    <row r="318" spans="2:3" x14ac:dyDescent="0.2">
      <c r="B318" s="1">
        <v>42446</v>
      </c>
      <c r="C318">
        <v>405</v>
      </c>
    </row>
    <row r="319" spans="2:3" x14ac:dyDescent="0.2">
      <c r="B319" s="1">
        <v>42447</v>
      </c>
      <c r="C319">
        <v>404.5</v>
      </c>
    </row>
    <row r="320" spans="2:3" x14ac:dyDescent="0.2">
      <c r="B320" s="1">
        <v>42450</v>
      </c>
      <c r="C320">
        <v>405.25</v>
      </c>
    </row>
    <row r="321" spans="2:3" x14ac:dyDescent="0.2">
      <c r="B321" s="1">
        <v>42451</v>
      </c>
      <c r="C321">
        <v>405</v>
      </c>
    </row>
    <row r="322" spans="2:3" x14ac:dyDescent="0.2">
      <c r="B322" s="1">
        <v>42452</v>
      </c>
      <c r="C322">
        <v>403.75</v>
      </c>
    </row>
    <row r="323" spans="2:3" x14ac:dyDescent="0.2">
      <c r="B323" s="1">
        <v>42453</v>
      </c>
      <c r="C323">
        <v>404.75</v>
      </c>
    </row>
    <row r="324" spans="2:3" x14ac:dyDescent="0.2">
      <c r="B324" s="1">
        <v>42457</v>
      </c>
      <c r="C324">
        <v>405</v>
      </c>
    </row>
    <row r="325" spans="2:3" x14ac:dyDescent="0.2">
      <c r="B325" s="1">
        <v>42458</v>
      </c>
      <c r="C325">
        <v>405.75</v>
      </c>
    </row>
    <row r="326" spans="2:3" x14ac:dyDescent="0.2">
      <c r="B326" s="1">
        <v>42459</v>
      </c>
      <c r="C326">
        <v>400.75</v>
      </c>
    </row>
    <row r="327" spans="2:3" x14ac:dyDescent="0.2">
      <c r="B327" s="1">
        <v>42460</v>
      </c>
      <c r="C327">
        <v>395</v>
      </c>
    </row>
    <row r="328" spans="2:3" x14ac:dyDescent="0.2">
      <c r="B328" s="1">
        <v>42461</v>
      </c>
      <c r="C328">
        <v>398</v>
      </c>
    </row>
    <row r="329" spans="2:3" x14ac:dyDescent="0.2">
      <c r="B329" s="1">
        <v>42464</v>
      </c>
      <c r="C329">
        <v>398.25</v>
      </c>
    </row>
    <row r="330" spans="2:3" x14ac:dyDescent="0.2">
      <c r="B330" s="1">
        <v>42465</v>
      </c>
      <c r="C330">
        <v>400</v>
      </c>
    </row>
    <row r="331" spans="2:3" x14ac:dyDescent="0.2">
      <c r="B331" s="1">
        <v>42466</v>
      </c>
      <c r="C331">
        <v>400.5</v>
      </c>
    </row>
    <row r="332" spans="2:3" x14ac:dyDescent="0.2">
      <c r="B332" s="1">
        <v>42467</v>
      </c>
      <c r="C332">
        <v>402.5</v>
      </c>
    </row>
    <row r="333" spans="2:3" x14ac:dyDescent="0.2">
      <c r="B333" s="1">
        <v>42468</v>
      </c>
      <c r="C333">
        <v>403</v>
      </c>
    </row>
    <row r="334" spans="2:3" x14ac:dyDescent="0.2">
      <c r="B334" s="1">
        <v>42471</v>
      </c>
      <c r="C334">
        <v>398</v>
      </c>
    </row>
    <row r="335" spans="2:3" x14ac:dyDescent="0.2">
      <c r="B335" s="1">
        <v>42472</v>
      </c>
      <c r="C335">
        <v>401</v>
      </c>
    </row>
    <row r="336" spans="2:3" x14ac:dyDescent="0.2">
      <c r="B336" s="1">
        <v>42473</v>
      </c>
      <c r="C336">
        <v>410.25</v>
      </c>
    </row>
    <row r="337" spans="2:3" x14ac:dyDescent="0.2">
      <c r="B337" s="1">
        <v>42474</v>
      </c>
      <c r="C337">
        <v>411</v>
      </c>
    </row>
    <row r="338" spans="2:3" x14ac:dyDescent="0.2">
      <c r="B338" s="1">
        <v>42475</v>
      </c>
      <c r="C338">
        <v>413.5</v>
      </c>
    </row>
    <row r="339" spans="2:3" x14ac:dyDescent="0.2">
      <c r="B339" s="1">
        <v>42478</v>
      </c>
      <c r="C339">
        <v>414</v>
      </c>
    </row>
    <row r="340" spans="2:3" x14ac:dyDescent="0.2">
      <c r="B340" s="1">
        <v>42479</v>
      </c>
      <c r="C340">
        <v>417.75</v>
      </c>
    </row>
    <row r="341" spans="2:3" x14ac:dyDescent="0.2">
      <c r="B341" s="1">
        <v>42480</v>
      </c>
      <c r="C341">
        <v>420</v>
      </c>
    </row>
    <row r="342" spans="2:3" x14ac:dyDescent="0.2">
      <c r="B342" s="1">
        <v>42481</v>
      </c>
      <c r="C342">
        <v>414.5</v>
      </c>
    </row>
    <row r="343" spans="2:3" x14ac:dyDescent="0.2">
      <c r="B343" s="1">
        <v>42482</v>
      </c>
      <c r="C343">
        <v>403.75</v>
      </c>
    </row>
    <row r="344" spans="2:3" x14ac:dyDescent="0.2">
      <c r="B344" s="1">
        <v>42485</v>
      </c>
      <c r="C344">
        <v>409.5</v>
      </c>
    </row>
    <row r="345" spans="2:3" x14ac:dyDescent="0.2">
      <c r="B345" s="1">
        <v>42486</v>
      </c>
      <c r="C345">
        <v>417.5</v>
      </c>
    </row>
    <row r="346" spans="2:3" x14ac:dyDescent="0.2">
      <c r="B346" s="1">
        <v>42487</v>
      </c>
      <c r="C346">
        <v>414.5</v>
      </c>
    </row>
    <row r="347" spans="2:3" x14ac:dyDescent="0.2">
      <c r="B347" s="1">
        <v>42488</v>
      </c>
      <c r="C347">
        <v>414.75</v>
      </c>
    </row>
    <row r="348" spans="2:3" x14ac:dyDescent="0.2">
      <c r="B348" s="1">
        <v>42489</v>
      </c>
      <c r="C348">
        <v>414</v>
      </c>
    </row>
    <row r="349" spans="2:3" x14ac:dyDescent="0.2">
      <c r="B349" s="1">
        <v>42492</v>
      </c>
      <c r="C349">
        <v>414.75</v>
      </c>
    </row>
    <row r="350" spans="2:3" x14ac:dyDescent="0.2">
      <c r="B350" s="1">
        <v>42493</v>
      </c>
      <c r="C350">
        <v>407.75</v>
      </c>
    </row>
    <row r="351" spans="2:3" x14ac:dyDescent="0.2">
      <c r="B351" s="1">
        <v>42494</v>
      </c>
      <c r="C351">
        <v>407</v>
      </c>
    </row>
    <row r="352" spans="2:3" x14ac:dyDescent="0.2">
      <c r="B352" s="1">
        <v>42495</v>
      </c>
      <c r="C352">
        <v>403.75</v>
      </c>
    </row>
    <row r="353" spans="2:3" x14ac:dyDescent="0.2">
      <c r="B353" s="1">
        <v>42496</v>
      </c>
      <c r="C353">
        <v>407</v>
      </c>
    </row>
    <row r="354" spans="2:3" x14ac:dyDescent="0.2">
      <c r="B354" s="1">
        <v>42499</v>
      </c>
      <c r="C354">
        <v>403</v>
      </c>
    </row>
    <row r="355" spans="2:3" x14ac:dyDescent="0.2">
      <c r="B355" s="1">
        <v>42500</v>
      </c>
      <c r="C355">
        <v>413</v>
      </c>
    </row>
    <row r="356" spans="2:3" x14ac:dyDescent="0.2">
      <c r="B356" s="1">
        <v>42501</v>
      </c>
      <c r="C356">
        <v>411</v>
      </c>
    </row>
    <row r="357" spans="2:3" x14ac:dyDescent="0.2">
      <c r="B357" s="1">
        <v>42502</v>
      </c>
      <c r="C357">
        <v>417.25</v>
      </c>
    </row>
    <row r="358" spans="2:3" x14ac:dyDescent="0.2">
      <c r="B358" s="1">
        <v>42503</v>
      </c>
      <c r="C358">
        <v>416</v>
      </c>
    </row>
    <row r="359" spans="2:3" x14ac:dyDescent="0.2">
      <c r="B359" s="1">
        <v>42506</v>
      </c>
      <c r="C359">
        <v>417.5</v>
      </c>
    </row>
    <row r="360" spans="2:3" x14ac:dyDescent="0.2">
      <c r="B360" s="1">
        <v>42507</v>
      </c>
      <c r="C360">
        <v>418.5</v>
      </c>
    </row>
    <row r="361" spans="2:3" x14ac:dyDescent="0.2">
      <c r="B361" s="1">
        <v>42508</v>
      </c>
      <c r="C361">
        <v>418.5</v>
      </c>
    </row>
    <row r="362" spans="2:3" x14ac:dyDescent="0.2">
      <c r="B362" s="1">
        <v>42509</v>
      </c>
      <c r="C362">
        <v>413</v>
      </c>
    </row>
    <row r="363" spans="2:3" x14ac:dyDescent="0.2">
      <c r="B363" s="1">
        <v>42510</v>
      </c>
      <c r="C363">
        <v>411.25</v>
      </c>
    </row>
    <row r="364" spans="2:3" x14ac:dyDescent="0.2">
      <c r="B364" s="1">
        <v>42513</v>
      </c>
      <c r="C364">
        <v>412.5</v>
      </c>
    </row>
    <row r="365" spans="2:3" x14ac:dyDescent="0.2">
      <c r="B365" s="1">
        <v>42514</v>
      </c>
      <c r="C365">
        <v>411.75</v>
      </c>
    </row>
    <row r="366" spans="2:3" x14ac:dyDescent="0.2">
      <c r="B366" s="1">
        <v>42515</v>
      </c>
      <c r="C366">
        <v>412</v>
      </c>
    </row>
    <row r="367" spans="2:3" x14ac:dyDescent="0.2">
      <c r="B367" s="1">
        <v>42516</v>
      </c>
      <c r="C367">
        <v>415.75</v>
      </c>
    </row>
    <row r="368" spans="2:3" x14ac:dyDescent="0.2">
      <c r="B368" s="1">
        <v>42517</v>
      </c>
      <c r="C368">
        <v>415.75</v>
      </c>
    </row>
    <row r="369" spans="2:3" x14ac:dyDescent="0.2">
      <c r="B369" s="1">
        <v>42521</v>
      </c>
      <c r="C369">
        <v>411.5</v>
      </c>
    </row>
    <row r="370" spans="2:3" x14ac:dyDescent="0.2">
      <c r="B370" s="1">
        <v>42522</v>
      </c>
      <c r="C370">
        <v>418</v>
      </c>
    </row>
    <row r="371" spans="2:3" x14ac:dyDescent="0.2">
      <c r="B371" s="1">
        <v>42523</v>
      </c>
      <c r="C371">
        <v>417</v>
      </c>
    </row>
    <row r="372" spans="2:3" x14ac:dyDescent="0.2">
      <c r="B372" s="1">
        <v>42524</v>
      </c>
      <c r="C372">
        <v>418.5</v>
      </c>
    </row>
    <row r="373" spans="2:3" x14ac:dyDescent="0.2">
      <c r="B373" s="1">
        <v>42527</v>
      </c>
      <c r="C373">
        <v>418.5</v>
      </c>
    </row>
    <row r="374" spans="2:3" x14ac:dyDescent="0.2">
      <c r="B374" s="1">
        <v>42528</v>
      </c>
      <c r="C374">
        <v>419</v>
      </c>
    </row>
    <row r="375" spans="2:3" x14ac:dyDescent="0.2">
      <c r="B375" s="1">
        <v>42529</v>
      </c>
      <c r="C375">
        <v>418.5</v>
      </c>
    </row>
    <row r="376" spans="2:3" x14ac:dyDescent="0.2">
      <c r="B376" s="1">
        <v>42530</v>
      </c>
      <c r="C376">
        <v>413</v>
      </c>
    </row>
    <row r="377" spans="2:3" x14ac:dyDescent="0.2">
      <c r="B377" s="1">
        <v>42531</v>
      </c>
      <c r="C377">
        <v>410.25</v>
      </c>
    </row>
    <row r="378" spans="2:3" x14ac:dyDescent="0.2">
      <c r="B378" s="1">
        <v>42534</v>
      </c>
      <c r="C378">
        <v>411</v>
      </c>
    </row>
    <row r="379" spans="2:3" x14ac:dyDescent="0.2">
      <c r="B379" s="1">
        <v>42535</v>
      </c>
      <c r="C379">
        <v>413.25</v>
      </c>
    </row>
    <row r="380" spans="2:3" x14ac:dyDescent="0.2">
      <c r="B380" s="1">
        <v>42536</v>
      </c>
      <c r="C380">
        <v>410.5</v>
      </c>
    </row>
    <row r="381" spans="2:3" x14ac:dyDescent="0.2">
      <c r="B381" s="1">
        <v>42537</v>
      </c>
      <c r="C381">
        <v>411.5</v>
      </c>
    </row>
    <row r="382" spans="2:3" x14ac:dyDescent="0.2">
      <c r="B382" s="1">
        <v>42538</v>
      </c>
      <c r="C382">
        <v>417</v>
      </c>
    </row>
    <row r="383" spans="2:3" x14ac:dyDescent="0.2">
      <c r="B383" s="1">
        <v>42541</v>
      </c>
      <c r="C383">
        <v>414.25</v>
      </c>
    </row>
    <row r="384" spans="2:3" x14ac:dyDescent="0.2">
      <c r="B384" s="1">
        <v>42542</v>
      </c>
      <c r="C384">
        <v>411</v>
      </c>
    </row>
    <row r="385" spans="2:3" x14ac:dyDescent="0.2">
      <c r="B385" s="1">
        <v>42543</v>
      </c>
      <c r="C385">
        <v>410</v>
      </c>
    </row>
    <row r="386" spans="2:3" x14ac:dyDescent="0.2">
      <c r="B386" s="1">
        <v>42544</v>
      </c>
      <c r="C386">
        <v>408.75</v>
      </c>
    </row>
    <row r="387" spans="2:3" x14ac:dyDescent="0.2">
      <c r="B387" s="1">
        <v>42545</v>
      </c>
      <c r="C387">
        <v>406.5</v>
      </c>
    </row>
    <row r="388" spans="2:3" x14ac:dyDescent="0.2">
      <c r="B388" s="1">
        <v>42548</v>
      </c>
      <c r="C388">
        <v>406.25</v>
      </c>
    </row>
    <row r="389" spans="2:3" x14ac:dyDescent="0.2">
      <c r="B389" s="1">
        <v>42549</v>
      </c>
      <c r="C389">
        <v>404</v>
      </c>
    </row>
    <row r="390" spans="2:3" x14ac:dyDescent="0.2">
      <c r="B390" s="1">
        <v>42550</v>
      </c>
      <c r="C390">
        <v>398.5</v>
      </c>
    </row>
    <row r="391" spans="2:3" x14ac:dyDescent="0.2">
      <c r="B391" s="1">
        <v>42551</v>
      </c>
      <c r="C391">
        <v>401.75</v>
      </c>
    </row>
    <row r="392" spans="2:3" x14ac:dyDescent="0.2">
      <c r="B392" s="1">
        <v>42552</v>
      </c>
      <c r="C392">
        <v>402.75</v>
      </c>
    </row>
    <row r="393" spans="2:3" x14ac:dyDescent="0.2">
      <c r="B393" s="1">
        <v>42556</v>
      </c>
      <c r="C393">
        <v>397.5</v>
      </c>
    </row>
    <row r="394" spans="2:3" x14ac:dyDescent="0.2">
      <c r="B394" s="1">
        <v>42557</v>
      </c>
      <c r="C394">
        <v>391</v>
      </c>
    </row>
    <row r="395" spans="2:3" x14ac:dyDescent="0.2">
      <c r="B395" s="1">
        <v>42558</v>
      </c>
      <c r="C395">
        <v>391.75</v>
      </c>
    </row>
    <row r="396" spans="2:3" x14ac:dyDescent="0.2">
      <c r="B396" s="1">
        <v>42559</v>
      </c>
      <c r="C396">
        <v>398.75</v>
      </c>
    </row>
    <row r="397" spans="2:3" x14ac:dyDescent="0.2">
      <c r="B397" s="1">
        <v>42562</v>
      </c>
      <c r="C397">
        <v>394</v>
      </c>
    </row>
    <row r="398" spans="2:3" x14ac:dyDescent="0.2">
      <c r="B398" s="1">
        <v>42563</v>
      </c>
      <c r="C398">
        <v>398.5</v>
      </c>
    </row>
    <row r="399" spans="2:3" x14ac:dyDescent="0.2">
      <c r="B399" s="1">
        <v>42564</v>
      </c>
      <c r="C399">
        <v>401</v>
      </c>
    </row>
    <row r="400" spans="2:3" x14ac:dyDescent="0.2">
      <c r="B400" s="1">
        <v>42565</v>
      </c>
      <c r="C400">
        <v>398.25</v>
      </c>
    </row>
    <row r="401" spans="2:3" x14ac:dyDescent="0.2">
      <c r="B401" s="1">
        <v>42566</v>
      </c>
      <c r="C401">
        <v>395.75</v>
      </c>
    </row>
    <row r="402" spans="2:3" x14ac:dyDescent="0.2">
      <c r="B402" s="1">
        <v>42569</v>
      </c>
      <c r="C402">
        <v>400.75</v>
      </c>
    </row>
    <row r="403" spans="2:3" x14ac:dyDescent="0.2">
      <c r="B403" s="1">
        <v>42570</v>
      </c>
      <c r="C403">
        <v>392.25</v>
      </c>
    </row>
    <row r="404" spans="2:3" x14ac:dyDescent="0.2">
      <c r="B404" s="1">
        <v>42571</v>
      </c>
      <c r="C404">
        <v>392</v>
      </c>
    </row>
    <row r="405" spans="2:3" x14ac:dyDescent="0.2">
      <c r="B405" s="1">
        <v>42572</v>
      </c>
      <c r="C405">
        <v>390.5</v>
      </c>
    </row>
    <row r="406" spans="2:3" x14ac:dyDescent="0.2">
      <c r="B406" s="1">
        <v>42573</v>
      </c>
      <c r="C406">
        <v>389.75</v>
      </c>
    </row>
    <row r="407" spans="2:3" x14ac:dyDescent="0.2">
      <c r="B407" s="1">
        <v>42576</v>
      </c>
      <c r="C407">
        <v>388</v>
      </c>
    </row>
    <row r="408" spans="2:3" x14ac:dyDescent="0.2">
      <c r="B408" s="1">
        <v>42577</v>
      </c>
      <c r="C408">
        <v>387</v>
      </c>
    </row>
    <row r="409" spans="2:3" x14ac:dyDescent="0.2">
      <c r="B409" s="1">
        <v>42578</v>
      </c>
      <c r="C409">
        <v>387.25</v>
      </c>
    </row>
    <row r="410" spans="2:3" x14ac:dyDescent="0.2">
      <c r="B410" s="1">
        <v>42579</v>
      </c>
      <c r="C410">
        <v>385.75</v>
      </c>
    </row>
    <row r="411" spans="2:3" x14ac:dyDescent="0.2">
      <c r="B411" s="1">
        <v>42580</v>
      </c>
      <c r="C411">
        <v>389.25</v>
      </c>
    </row>
    <row r="412" spans="2:3" x14ac:dyDescent="0.2">
      <c r="B412" s="1">
        <v>42583</v>
      </c>
      <c r="C412">
        <v>383.5</v>
      </c>
    </row>
    <row r="413" spans="2:3" x14ac:dyDescent="0.2">
      <c r="B413" s="1">
        <v>42584</v>
      </c>
      <c r="C413">
        <v>387.25</v>
      </c>
    </row>
    <row r="414" spans="2:3" x14ac:dyDescent="0.2">
      <c r="B414" s="1">
        <v>42585</v>
      </c>
      <c r="C414">
        <v>389.5</v>
      </c>
    </row>
    <row r="415" spans="2:3" x14ac:dyDescent="0.2">
      <c r="B415" s="1">
        <v>42586</v>
      </c>
      <c r="C415">
        <v>387.25</v>
      </c>
    </row>
    <row r="416" spans="2:3" x14ac:dyDescent="0.2">
      <c r="B416" s="1">
        <v>42587</v>
      </c>
      <c r="C416">
        <v>389</v>
      </c>
    </row>
    <row r="417" spans="2:3" x14ac:dyDescent="0.2">
      <c r="B417" s="1">
        <v>42590</v>
      </c>
      <c r="C417">
        <v>389.75</v>
      </c>
    </row>
    <row r="418" spans="2:3" x14ac:dyDescent="0.2">
      <c r="B418" s="1">
        <v>42591</v>
      </c>
      <c r="C418">
        <v>388.5</v>
      </c>
    </row>
    <row r="419" spans="2:3" x14ac:dyDescent="0.2">
      <c r="B419" s="1">
        <v>42592</v>
      </c>
      <c r="C419">
        <v>388.75</v>
      </c>
    </row>
    <row r="420" spans="2:3" x14ac:dyDescent="0.2">
      <c r="B420" s="1">
        <v>42593</v>
      </c>
      <c r="C420">
        <v>389.25</v>
      </c>
    </row>
    <row r="421" spans="2:3" x14ac:dyDescent="0.2">
      <c r="B421" s="1">
        <v>42594</v>
      </c>
      <c r="C421">
        <v>392.25</v>
      </c>
    </row>
    <row r="422" spans="2:3" x14ac:dyDescent="0.2">
      <c r="B422" s="1">
        <v>42597</v>
      </c>
      <c r="C422">
        <v>393.5</v>
      </c>
    </row>
    <row r="423" spans="2:3" x14ac:dyDescent="0.2">
      <c r="B423" s="1">
        <v>42598</v>
      </c>
      <c r="C423">
        <v>391.5</v>
      </c>
    </row>
    <row r="424" spans="2:3" x14ac:dyDescent="0.2">
      <c r="B424" s="1">
        <v>42599</v>
      </c>
      <c r="C424">
        <v>393.75</v>
      </c>
    </row>
    <row r="425" spans="2:3" x14ac:dyDescent="0.2">
      <c r="B425" s="1">
        <v>42600</v>
      </c>
      <c r="C425">
        <v>396.5</v>
      </c>
    </row>
    <row r="426" spans="2:3" x14ac:dyDescent="0.2">
      <c r="B426" s="1">
        <v>42601</v>
      </c>
      <c r="C426">
        <v>395.5</v>
      </c>
    </row>
    <row r="427" spans="2:3" x14ac:dyDescent="0.2">
      <c r="B427" s="1">
        <v>42604</v>
      </c>
      <c r="C427">
        <v>394.75</v>
      </c>
    </row>
    <row r="428" spans="2:3" x14ac:dyDescent="0.2">
      <c r="B428" s="1">
        <v>42605</v>
      </c>
      <c r="C428">
        <v>391.25</v>
      </c>
    </row>
    <row r="429" spans="2:3" x14ac:dyDescent="0.2">
      <c r="B429" s="1">
        <v>42606</v>
      </c>
      <c r="C429">
        <v>390.25</v>
      </c>
    </row>
    <row r="430" spans="2:3" x14ac:dyDescent="0.2">
      <c r="B430" s="1">
        <v>42607</v>
      </c>
      <c r="C430">
        <v>387.75</v>
      </c>
    </row>
    <row r="431" spans="2:3" x14ac:dyDescent="0.2">
      <c r="B431" s="1">
        <v>42608</v>
      </c>
      <c r="C431">
        <v>382.5</v>
      </c>
    </row>
    <row r="432" spans="2:3" x14ac:dyDescent="0.2">
      <c r="B432" s="1">
        <v>42611</v>
      </c>
      <c r="C432">
        <v>382.5</v>
      </c>
    </row>
    <row r="433" spans="2:3" x14ac:dyDescent="0.2">
      <c r="B433" s="1">
        <v>42612</v>
      </c>
      <c r="C433">
        <v>379</v>
      </c>
    </row>
    <row r="434" spans="2:3" x14ac:dyDescent="0.2">
      <c r="B434" s="1">
        <v>42613</v>
      </c>
      <c r="C434">
        <v>378</v>
      </c>
    </row>
    <row r="435" spans="2:3" x14ac:dyDescent="0.2">
      <c r="B435" s="1">
        <v>42614</v>
      </c>
      <c r="C435">
        <v>385</v>
      </c>
    </row>
    <row r="436" spans="2:3" x14ac:dyDescent="0.2">
      <c r="B436" s="1">
        <v>42615</v>
      </c>
      <c r="C436">
        <v>388</v>
      </c>
    </row>
    <row r="437" spans="2:3" x14ac:dyDescent="0.2">
      <c r="B437" s="1">
        <v>42619</v>
      </c>
      <c r="C437">
        <v>390.75</v>
      </c>
    </row>
    <row r="438" spans="2:3" x14ac:dyDescent="0.2">
      <c r="B438" s="1">
        <v>42620</v>
      </c>
      <c r="C438">
        <v>392.75</v>
      </c>
    </row>
    <row r="439" spans="2:3" x14ac:dyDescent="0.2">
      <c r="B439" s="1">
        <v>42621</v>
      </c>
      <c r="C439">
        <v>396</v>
      </c>
    </row>
    <row r="440" spans="2:3" x14ac:dyDescent="0.2">
      <c r="B440" s="1">
        <v>42622</v>
      </c>
      <c r="C440">
        <v>398.5</v>
      </c>
    </row>
    <row r="441" spans="2:3" x14ac:dyDescent="0.2">
      <c r="B441" s="1">
        <v>42625</v>
      </c>
      <c r="C441">
        <v>398.5</v>
      </c>
    </row>
    <row r="442" spans="2:3" x14ac:dyDescent="0.2">
      <c r="B442" s="1">
        <v>42626</v>
      </c>
      <c r="C442">
        <v>391.5</v>
      </c>
    </row>
    <row r="443" spans="2:3" x14ac:dyDescent="0.2">
      <c r="B443" s="1">
        <v>42627</v>
      </c>
      <c r="C443">
        <v>392.25</v>
      </c>
    </row>
    <row r="444" spans="2:3" x14ac:dyDescent="0.2">
      <c r="B444" s="1">
        <v>42628</v>
      </c>
      <c r="C444">
        <v>391.25</v>
      </c>
    </row>
    <row r="445" spans="2:3" x14ac:dyDescent="0.2">
      <c r="B445" s="1">
        <v>42629</v>
      </c>
      <c r="C445">
        <v>396.75</v>
      </c>
    </row>
    <row r="446" spans="2:3" x14ac:dyDescent="0.2">
      <c r="B446" s="1">
        <v>42632</v>
      </c>
      <c r="C446">
        <v>397.5</v>
      </c>
    </row>
    <row r="447" spans="2:3" x14ac:dyDescent="0.2">
      <c r="B447" s="1">
        <v>42633</v>
      </c>
      <c r="C447">
        <v>400</v>
      </c>
    </row>
    <row r="448" spans="2:3" x14ac:dyDescent="0.2">
      <c r="B448" s="1">
        <v>42634</v>
      </c>
      <c r="C448">
        <v>399.75</v>
      </c>
    </row>
    <row r="449" spans="2:3" x14ac:dyDescent="0.2">
      <c r="B449" s="1">
        <v>42635</v>
      </c>
      <c r="C449">
        <v>396.75</v>
      </c>
    </row>
    <row r="450" spans="2:3" x14ac:dyDescent="0.2">
      <c r="B450" s="1">
        <v>42636</v>
      </c>
      <c r="C450">
        <v>396</v>
      </c>
    </row>
    <row r="451" spans="2:3" x14ac:dyDescent="0.2">
      <c r="B451" s="1">
        <v>42639</v>
      </c>
      <c r="C451">
        <v>389.5</v>
      </c>
    </row>
    <row r="452" spans="2:3" x14ac:dyDescent="0.2">
      <c r="B452" s="1">
        <v>42640</v>
      </c>
      <c r="C452">
        <v>392</v>
      </c>
    </row>
    <row r="453" spans="2:3" x14ac:dyDescent="0.2">
      <c r="B453" s="1">
        <v>42641</v>
      </c>
      <c r="C453">
        <v>389.75</v>
      </c>
    </row>
    <row r="454" spans="2:3" x14ac:dyDescent="0.2">
      <c r="B454" s="1">
        <v>42642</v>
      </c>
      <c r="C454">
        <v>389.25</v>
      </c>
    </row>
    <row r="455" spans="2:3" x14ac:dyDescent="0.2">
      <c r="B455" s="1">
        <v>42643</v>
      </c>
      <c r="C455">
        <v>396.5</v>
      </c>
    </row>
    <row r="456" spans="2:3" x14ac:dyDescent="0.2">
      <c r="B456" s="1">
        <v>42646</v>
      </c>
      <c r="C456">
        <v>403.25</v>
      </c>
    </row>
    <row r="457" spans="2:3" x14ac:dyDescent="0.2">
      <c r="B457" s="1">
        <v>42647</v>
      </c>
      <c r="C457">
        <v>406.25</v>
      </c>
    </row>
    <row r="458" spans="2:3" x14ac:dyDescent="0.2">
      <c r="B458" s="1">
        <v>42648</v>
      </c>
      <c r="C458">
        <v>406</v>
      </c>
    </row>
    <row r="459" spans="2:3" x14ac:dyDescent="0.2">
      <c r="B459" s="1">
        <v>42649</v>
      </c>
      <c r="C459">
        <v>400</v>
      </c>
    </row>
    <row r="460" spans="2:3" x14ac:dyDescent="0.2">
      <c r="B460" s="1">
        <v>42650</v>
      </c>
      <c r="C460">
        <v>399</v>
      </c>
    </row>
    <row r="461" spans="2:3" x14ac:dyDescent="0.2">
      <c r="B461" s="1">
        <v>42653</v>
      </c>
      <c r="C461">
        <v>402.25</v>
      </c>
    </row>
    <row r="462" spans="2:3" x14ac:dyDescent="0.2">
      <c r="B462" s="1">
        <v>42654</v>
      </c>
      <c r="C462">
        <v>403</v>
      </c>
    </row>
    <row r="463" spans="2:3" x14ac:dyDescent="0.2">
      <c r="B463" s="1">
        <v>42655</v>
      </c>
      <c r="C463">
        <v>397</v>
      </c>
    </row>
    <row r="464" spans="2:3" x14ac:dyDescent="0.2">
      <c r="B464" s="1">
        <v>42656</v>
      </c>
      <c r="C464">
        <v>407.25</v>
      </c>
    </row>
    <row r="465" spans="2:3" x14ac:dyDescent="0.2">
      <c r="B465" s="1">
        <v>42657</v>
      </c>
      <c r="C465">
        <v>405</v>
      </c>
    </row>
    <row r="466" spans="2:3" x14ac:dyDescent="0.2">
      <c r="B466" s="1">
        <v>42660</v>
      </c>
      <c r="C466">
        <v>405</v>
      </c>
    </row>
    <row r="467" spans="2:3" x14ac:dyDescent="0.2">
      <c r="B467" s="1">
        <v>42661</v>
      </c>
      <c r="C467">
        <v>406.5</v>
      </c>
    </row>
    <row r="468" spans="2:3" x14ac:dyDescent="0.2">
      <c r="B468" s="1">
        <v>42662</v>
      </c>
      <c r="C468">
        <v>409.5</v>
      </c>
    </row>
    <row r="469" spans="2:3" x14ac:dyDescent="0.2">
      <c r="B469" s="1">
        <v>42663</v>
      </c>
      <c r="C469">
        <v>405.75</v>
      </c>
    </row>
    <row r="470" spans="2:3" x14ac:dyDescent="0.2">
      <c r="B470" s="1">
        <v>42664</v>
      </c>
      <c r="C470">
        <v>405.75</v>
      </c>
    </row>
    <row r="471" spans="2:3" x14ac:dyDescent="0.2">
      <c r="B471" s="1">
        <v>42667</v>
      </c>
      <c r="C471">
        <v>403.5</v>
      </c>
    </row>
    <row r="472" spans="2:3" x14ac:dyDescent="0.2">
      <c r="B472" s="1">
        <v>42668</v>
      </c>
      <c r="C472">
        <v>404</v>
      </c>
    </row>
    <row r="473" spans="2:3" x14ac:dyDescent="0.2">
      <c r="B473" s="1">
        <v>42669</v>
      </c>
      <c r="C473">
        <v>406.5</v>
      </c>
    </row>
    <row r="474" spans="2:3" x14ac:dyDescent="0.2">
      <c r="B474" s="1">
        <v>42670</v>
      </c>
      <c r="C474">
        <v>409.5</v>
      </c>
    </row>
    <row r="475" spans="2:3" x14ac:dyDescent="0.2">
      <c r="B475" s="1">
        <v>42671</v>
      </c>
      <c r="C475">
        <v>406.75</v>
      </c>
    </row>
    <row r="476" spans="2:3" x14ac:dyDescent="0.2">
      <c r="B476" s="1">
        <v>42674</v>
      </c>
      <c r="C476">
        <v>405.5</v>
      </c>
    </row>
    <row r="477" spans="2:3" x14ac:dyDescent="0.2">
      <c r="B477" s="1">
        <v>42675</v>
      </c>
      <c r="C477">
        <v>401.75</v>
      </c>
    </row>
    <row r="478" spans="2:3" x14ac:dyDescent="0.2">
      <c r="B478" s="1">
        <v>42676</v>
      </c>
      <c r="C478">
        <v>401</v>
      </c>
    </row>
    <row r="479" spans="2:3" x14ac:dyDescent="0.2">
      <c r="B479" s="1">
        <v>42677</v>
      </c>
      <c r="C479">
        <v>401.5</v>
      </c>
    </row>
    <row r="480" spans="2:3" x14ac:dyDescent="0.2">
      <c r="B480" s="1">
        <v>42678</v>
      </c>
      <c r="C480">
        <v>402.75</v>
      </c>
    </row>
    <row r="481" spans="2:3" x14ac:dyDescent="0.2">
      <c r="B481" s="1">
        <v>42681</v>
      </c>
      <c r="C481">
        <v>403</v>
      </c>
    </row>
    <row r="482" spans="2:3" x14ac:dyDescent="0.2">
      <c r="B482" s="1">
        <v>42682</v>
      </c>
      <c r="C482">
        <v>407.25</v>
      </c>
    </row>
    <row r="483" spans="2:3" x14ac:dyDescent="0.2">
      <c r="B483" s="1">
        <v>42683</v>
      </c>
      <c r="C483">
        <v>397.5</v>
      </c>
    </row>
    <row r="484" spans="2:3" x14ac:dyDescent="0.2">
      <c r="B484" s="1">
        <v>42684</v>
      </c>
      <c r="C484">
        <v>399.25</v>
      </c>
    </row>
    <row r="485" spans="2:3" x14ac:dyDescent="0.2">
      <c r="B485" s="1">
        <v>42685</v>
      </c>
      <c r="C485">
        <v>396.5</v>
      </c>
    </row>
    <row r="486" spans="2:3" x14ac:dyDescent="0.2">
      <c r="B486" s="1">
        <v>42688</v>
      </c>
      <c r="C486">
        <v>393.5</v>
      </c>
    </row>
    <row r="487" spans="2:3" x14ac:dyDescent="0.2">
      <c r="B487" s="1">
        <v>42689</v>
      </c>
      <c r="C487">
        <v>397.25</v>
      </c>
    </row>
    <row r="488" spans="2:3" x14ac:dyDescent="0.2">
      <c r="B488" s="1">
        <v>42690</v>
      </c>
      <c r="C488">
        <v>394.5</v>
      </c>
    </row>
    <row r="489" spans="2:3" x14ac:dyDescent="0.2">
      <c r="B489" s="1">
        <v>42691</v>
      </c>
      <c r="C489">
        <v>395</v>
      </c>
    </row>
    <row r="490" spans="2:3" x14ac:dyDescent="0.2">
      <c r="B490" s="1">
        <v>42692</v>
      </c>
      <c r="C490">
        <v>399</v>
      </c>
    </row>
    <row r="491" spans="2:3" x14ac:dyDescent="0.2">
      <c r="B491" s="1">
        <v>42695</v>
      </c>
      <c r="C491">
        <v>402.75</v>
      </c>
    </row>
    <row r="492" spans="2:3" x14ac:dyDescent="0.2">
      <c r="B492" s="1">
        <v>42696</v>
      </c>
      <c r="C492">
        <v>403.25</v>
      </c>
    </row>
    <row r="493" spans="2:3" x14ac:dyDescent="0.2">
      <c r="B493" s="1">
        <v>42697</v>
      </c>
      <c r="C493">
        <v>401.5</v>
      </c>
    </row>
    <row r="494" spans="2:3" x14ac:dyDescent="0.2">
      <c r="B494" s="1">
        <v>42699</v>
      </c>
      <c r="C494">
        <v>401</v>
      </c>
    </row>
    <row r="495" spans="2:3" x14ac:dyDescent="0.2">
      <c r="B495" s="1">
        <v>42702</v>
      </c>
      <c r="C495">
        <v>402.25</v>
      </c>
    </row>
    <row r="496" spans="2:3" x14ac:dyDescent="0.2">
      <c r="B496" s="1">
        <v>42703</v>
      </c>
      <c r="C496">
        <v>396.75</v>
      </c>
    </row>
    <row r="497" spans="2:3" x14ac:dyDescent="0.2">
      <c r="B497" s="1">
        <v>42704</v>
      </c>
      <c r="C497">
        <v>396.75</v>
      </c>
    </row>
    <row r="498" spans="2:3" x14ac:dyDescent="0.2">
      <c r="B498" s="1">
        <v>42705</v>
      </c>
      <c r="C498">
        <v>393</v>
      </c>
    </row>
    <row r="499" spans="2:3" x14ac:dyDescent="0.2">
      <c r="B499" s="1">
        <v>42706</v>
      </c>
      <c r="C499">
        <v>394.75</v>
      </c>
    </row>
    <row r="500" spans="2:3" x14ac:dyDescent="0.2">
      <c r="B500" s="1">
        <v>42709</v>
      </c>
      <c r="C500">
        <v>405</v>
      </c>
    </row>
    <row r="501" spans="2:3" x14ac:dyDescent="0.2">
      <c r="B501" s="1">
        <v>42710</v>
      </c>
      <c r="C501">
        <v>405.5</v>
      </c>
    </row>
    <row r="502" spans="2:3" x14ac:dyDescent="0.2">
      <c r="B502" s="1">
        <v>42711</v>
      </c>
      <c r="C502">
        <v>402.75</v>
      </c>
    </row>
    <row r="503" spans="2:3" x14ac:dyDescent="0.2">
      <c r="B503" s="1">
        <v>42712</v>
      </c>
      <c r="C503">
        <v>400.75</v>
      </c>
    </row>
    <row r="504" spans="2:3" x14ac:dyDescent="0.2">
      <c r="B504" s="1">
        <v>42713</v>
      </c>
      <c r="C504">
        <v>404.5</v>
      </c>
    </row>
    <row r="505" spans="2:3" x14ac:dyDescent="0.2">
      <c r="B505" s="1">
        <v>42716</v>
      </c>
      <c r="C505">
        <v>404.5</v>
      </c>
    </row>
    <row r="506" spans="2:3" x14ac:dyDescent="0.2">
      <c r="B506" s="1">
        <v>42717</v>
      </c>
      <c r="C506">
        <v>404.75</v>
      </c>
    </row>
    <row r="507" spans="2:3" x14ac:dyDescent="0.2">
      <c r="B507" s="1">
        <v>42718</v>
      </c>
      <c r="C507">
        <v>405.5</v>
      </c>
    </row>
    <row r="508" spans="2:3" x14ac:dyDescent="0.2">
      <c r="B508" s="1">
        <v>42719</v>
      </c>
      <c r="C508">
        <v>401.75</v>
      </c>
    </row>
    <row r="509" spans="2:3" x14ac:dyDescent="0.2">
      <c r="B509" s="1">
        <v>42720</v>
      </c>
      <c r="C509">
        <v>401.75</v>
      </c>
    </row>
    <row r="510" spans="2:3" x14ac:dyDescent="0.2">
      <c r="B510" s="1">
        <v>42723</v>
      </c>
      <c r="C510">
        <v>399.5</v>
      </c>
    </row>
    <row r="511" spans="2:3" x14ac:dyDescent="0.2">
      <c r="B511" s="1">
        <v>42724</v>
      </c>
      <c r="C511">
        <v>398</v>
      </c>
    </row>
    <row r="512" spans="2:3" x14ac:dyDescent="0.2">
      <c r="B512" s="1">
        <v>42725</v>
      </c>
      <c r="C512">
        <v>394.75</v>
      </c>
    </row>
    <row r="513" spans="2:3" x14ac:dyDescent="0.2">
      <c r="B513" s="1">
        <v>42726</v>
      </c>
      <c r="C513">
        <v>392.75</v>
      </c>
    </row>
    <row r="514" spans="2:3" x14ac:dyDescent="0.2">
      <c r="B514" s="1">
        <v>42727</v>
      </c>
      <c r="C514">
        <v>392.25</v>
      </c>
    </row>
    <row r="515" spans="2:3" x14ac:dyDescent="0.2">
      <c r="B515" s="1">
        <v>42731</v>
      </c>
      <c r="C515">
        <v>400.5</v>
      </c>
    </row>
    <row r="516" spans="2:3" x14ac:dyDescent="0.2">
      <c r="B516" s="1">
        <v>42732</v>
      </c>
      <c r="C516">
        <v>394.5</v>
      </c>
    </row>
    <row r="517" spans="2:3" x14ac:dyDescent="0.2">
      <c r="B517" s="1">
        <v>42733</v>
      </c>
      <c r="C517">
        <v>395.25</v>
      </c>
    </row>
    <row r="518" spans="2:3" x14ac:dyDescent="0.2">
      <c r="B518" s="1">
        <v>42734</v>
      </c>
      <c r="C518">
        <v>394.75</v>
      </c>
    </row>
    <row r="519" spans="2:3" x14ac:dyDescent="0.2">
      <c r="B519" s="1">
        <v>42738</v>
      </c>
      <c r="C519">
        <v>397.75</v>
      </c>
    </row>
    <row r="520" spans="2:3" x14ac:dyDescent="0.2">
      <c r="B520" s="1">
        <v>42739</v>
      </c>
      <c r="C520">
        <v>400</v>
      </c>
    </row>
    <row r="521" spans="2:3" x14ac:dyDescent="0.2">
      <c r="B521" s="1">
        <v>42740</v>
      </c>
      <c r="C521">
        <v>402.5</v>
      </c>
    </row>
    <row r="522" spans="2:3" x14ac:dyDescent="0.2">
      <c r="B522" s="1">
        <v>42741</v>
      </c>
      <c r="C522">
        <v>400.25</v>
      </c>
    </row>
    <row r="523" spans="2:3" x14ac:dyDescent="0.2">
      <c r="B523" s="1">
        <v>42744</v>
      </c>
      <c r="C523">
        <v>402</v>
      </c>
    </row>
    <row r="524" spans="2:3" x14ac:dyDescent="0.2">
      <c r="B524" s="1">
        <v>42745</v>
      </c>
      <c r="C524">
        <v>400.75</v>
      </c>
    </row>
    <row r="525" spans="2:3" x14ac:dyDescent="0.2">
      <c r="B525" s="1">
        <v>42746</v>
      </c>
      <c r="C525">
        <v>401.25</v>
      </c>
    </row>
    <row r="526" spans="2:3" x14ac:dyDescent="0.2">
      <c r="B526" s="1">
        <v>42747</v>
      </c>
      <c r="C526">
        <v>402.75</v>
      </c>
    </row>
    <row r="527" spans="2:3" x14ac:dyDescent="0.2">
      <c r="B527" s="1">
        <v>42748</v>
      </c>
      <c r="C527">
        <v>402.75</v>
      </c>
    </row>
    <row r="528" spans="2:3" x14ac:dyDescent="0.2">
      <c r="B528" s="1">
        <v>42752</v>
      </c>
      <c r="C528">
        <v>405.5</v>
      </c>
    </row>
    <row r="529" spans="2:3" x14ac:dyDescent="0.2">
      <c r="B529" s="1">
        <v>42753</v>
      </c>
      <c r="C529">
        <v>404.5</v>
      </c>
    </row>
    <row r="530" spans="2:3" x14ac:dyDescent="0.2">
      <c r="B530" s="1">
        <v>42754</v>
      </c>
      <c r="C530">
        <v>404</v>
      </c>
    </row>
    <row r="531" spans="2:3" x14ac:dyDescent="0.2">
      <c r="B531" s="1">
        <v>42755</v>
      </c>
      <c r="C531">
        <v>406</v>
      </c>
    </row>
    <row r="532" spans="2:3" x14ac:dyDescent="0.2">
      <c r="B532" s="1">
        <v>42758</v>
      </c>
      <c r="C532">
        <v>405.5</v>
      </c>
    </row>
    <row r="533" spans="2:3" x14ac:dyDescent="0.2">
      <c r="B533" s="1">
        <v>42759</v>
      </c>
      <c r="C533">
        <v>400.75</v>
      </c>
    </row>
    <row r="534" spans="2:3" x14ac:dyDescent="0.2">
      <c r="B534" s="1">
        <v>42760</v>
      </c>
      <c r="C534">
        <v>402.75</v>
      </c>
    </row>
    <row r="535" spans="2:3" x14ac:dyDescent="0.2">
      <c r="B535" s="1">
        <v>42761</v>
      </c>
      <c r="C535">
        <v>400</v>
      </c>
    </row>
    <row r="536" spans="2:3" x14ac:dyDescent="0.2">
      <c r="B536" s="1">
        <v>42762</v>
      </c>
      <c r="C536">
        <v>399</v>
      </c>
    </row>
    <row r="537" spans="2:3" x14ac:dyDescent="0.2">
      <c r="B537" s="1">
        <v>42765</v>
      </c>
      <c r="C537">
        <v>396</v>
      </c>
    </row>
    <row r="538" spans="2:3" x14ac:dyDescent="0.2">
      <c r="B538" s="1">
        <v>42766</v>
      </c>
      <c r="C538">
        <v>397</v>
      </c>
    </row>
    <row r="539" spans="2:3" x14ac:dyDescent="0.2">
      <c r="B539" s="1">
        <v>42767</v>
      </c>
      <c r="C539">
        <v>403.75</v>
      </c>
    </row>
    <row r="540" spans="2:3" x14ac:dyDescent="0.2">
      <c r="B540" s="1">
        <v>42768</v>
      </c>
      <c r="C540">
        <v>402.75</v>
      </c>
    </row>
    <row r="541" spans="2:3" x14ac:dyDescent="0.2">
      <c r="B541" s="1">
        <v>42769</v>
      </c>
      <c r="C541">
        <v>401.5</v>
      </c>
    </row>
    <row r="542" spans="2:3" x14ac:dyDescent="0.2">
      <c r="B542" s="1">
        <v>42772</v>
      </c>
      <c r="C542">
        <v>401.5</v>
      </c>
    </row>
    <row r="543" spans="2:3" x14ac:dyDescent="0.2">
      <c r="B543" s="1">
        <v>42773</v>
      </c>
      <c r="C543">
        <v>405</v>
      </c>
    </row>
    <row r="544" spans="2:3" x14ac:dyDescent="0.2">
      <c r="B544" s="1">
        <v>42774</v>
      </c>
      <c r="C544">
        <v>406.25</v>
      </c>
    </row>
    <row r="545" spans="2:3" x14ac:dyDescent="0.2">
      <c r="B545" s="1">
        <v>42775</v>
      </c>
      <c r="C545">
        <v>404.5</v>
      </c>
    </row>
    <row r="546" spans="2:3" x14ac:dyDescent="0.2">
      <c r="B546" s="1">
        <v>42776</v>
      </c>
      <c r="C546">
        <v>407</v>
      </c>
    </row>
    <row r="547" spans="2:3" x14ac:dyDescent="0.2">
      <c r="B547" s="1">
        <v>42779</v>
      </c>
      <c r="C547">
        <v>407.75</v>
      </c>
    </row>
    <row r="548" spans="2:3" x14ac:dyDescent="0.2">
      <c r="B548" s="1">
        <v>42780</v>
      </c>
      <c r="C548">
        <v>408</v>
      </c>
    </row>
    <row r="549" spans="2:3" x14ac:dyDescent="0.2">
      <c r="B549" s="1">
        <v>42781</v>
      </c>
      <c r="C549">
        <v>410</v>
      </c>
    </row>
    <row r="550" spans="2:3" x14ac:dyDescent="0.2">
      <c r="B550" s="1">
        <v>42782</v>
      </c>
      <c r="C550">
        <v>407.5</v>
      </c>
    </row>
    <row r="551" spans="2:3" x14ac:dyDescent="0.2">
      <c r="B551" s="1">
        <v>42783</v>
      </c>
      <c r="C551">
        <v>403.25</v>
      </c>
    </row>
    <row r="552" spans="2:3" x14ac:dyDescent="0.2">
      <c r="B552" s="1">
        <v>42787</v>
      </c>
      <c r="C552">
        <v>403.25</v>
      </c>
    </row>
    <row r="553" spans="2:3" x14ac:dyDescent="0.2">
      <c r="B553" s="1">
        <v>42788</v>
      </c>
      <c r="C553">
        <v>404</v>
      </c>
    </row>
    <row r="554" spans="2:3" x14ac:dyDescent="0.2">
      <c r="B554" s="1">
        <v>42789</v>
      </c>
      <c r="C554">
        <v>401</v>
      </c>
    </row>
    <row r="555" spans="2:3" x14ac:dyDescent="0.2">
      <c r="B555" s="1">
        <v>42790</v>
      </c>
      <c r="C555">
        <v>400.25</v>
      </c>
    </row>
    <row r="556" spans="2:3" x14ac:dyDescent="0.2">
      <c r="B556" s="1">
        <v>42793</v>
      </c>
      <c r="C556">
        <v>398.75</v>
      </c>
    </row>
    <row r="557" spans="2:3" x14ac:dyDescent="0.2">
      <c r="B557" s="1">
        <v>42794</v>
      </c>
      <c r="C557">
        <v>404.5</v>
      </c>
    </row>
    <row r="558" spans="2:3" x14ac:dyDescent="0.2">
      <c r="B558" s="1">
        <v>42795</v>
      </c>
      <c r="C558">
        <v>410</v>
      </c>
    </row>
    <row r="559" spans="2:3" x14ac:dyDescent="0.2">
      <c r="B559" s="1">
        <v>42796</v>
      </c>
      <c r="C559">
        <v>407.5</v>
      </c>
    </row>
    <row r="560" spans="2:3" x14ac:dyDescent="0.2">
      <c r="B560" s="1">
        <v>42797</v>
      </c>
      <c r="C560">
        <v>407</v>
      </c>
    </row>
    <row r="561" spans="2:3" x14ac:dyDescent="0.2">
      <c r="B561" s="1">
        <v>42800</v>
      </c>
      <c r="C561">
        <v>407</v>
      </c>
    </row>
    <row r="562" spans="2:3" x14ac:dyDescent="0.2">
      <c r="B562" s="1">
        <v>42801</v>
      </c>
      <c r="C562">
        <v>404</v>
      </c>
    </row>
    <row r="563" spans="2:3" x14ac:dyDescent="0.2">
      <c r="B563" s="1">
        <v>42802</v>
      </c>
      <c r="C563">
        <v>401.5</v>
      </c>
    </row>
    <row r="564" spans="2:3" x14ac:dyDescent="0.2">
      <c r="B564" s="1">
        <v>42803</v>
      </c>
      <c r="C564">
        <v>398.5</v>
      </c>
    </row>
    <row r="565" spans="2:3" x14ac:dyDescent="0.2">
      <c r="B565" s="1">
        <v>42804</v>
      </c>
      <c r="C565">
        <v>398</v>
      </c>
    </row>
    <row r="566" spans="2:3" x14ac:dyDescent="0.2">
      <c r="B566" s="1">
        <v>42807</v>
      </c>
      <c r="C566">
        <v>396</v>
      </c>
    </row>
    <row r="567" spans="2:3" x14ac:dyDescent="0.2">
      <c r="B567" s="1">
        <v>42808</v>
      </c>
      <c r="C567">
        <v>397</v>
      </c>
    </row>
    <row r="568" spans="2:3" x14ac:dyDescent="0.2">
      <c r="B568" s="1">
        <v>42809</v>
      </c>
      <c r="C568">
        <v>397.75</v>
      </c>
    </row>
    <row r="569" spans="2:3" x14ac:dyDescent="0.2">
      <c r="B569" s="1">
        <v>42810</v>
      </c>
      <c r="C569">
        <v>399.5</v>
      </c>
    </row>
    <row r="570" spans="2:3" x14ac:dyDescent="0.2">
      <c r="B570" s="1">
        <v>42811</v>
      </c>
      <c r="C570">
        <v>400.75</v>
      </c>
    </row>
    <row r="571" spans="2:3" x14ac:dyDescent="0.2">
      <c r="B571" s="1">
        <v>42814</v>
      </c>
      <c r="C571">
        <v>398.25</v>
      </c>
    </row>
    <row r="572" spans="2:3" x14ac:dyDescent="0.2">
      <c r="B572" s="1">
        <v>42815</v>
      </c>
      <c r="C572">
        <v>396.5</v>
      </c>
    </row>
    <row r="573" spans="2:3" x14ac:dyDescent="0.2">
      <c r="B573" s="1">
        <v>42816</v>
      </c>
      <c r="C573">
        <v>395.25</v>
      </c>
    </row>
    <row r="574" spans="2:3" x14ac:dyDescent="0.2">
      <c r="B574" s="1">
        <v>42817</v>
      </c>
      <c r="C574">
        <v>394.5</v>
      </c>
    </row>
    <row r="575" spans="2:3" x14ac:dyDescent="0.2">
      <c r="B575" s="1">
        <v>42818</v>
      </c>
      <c r="C575">
        <v>393.75</v>
      </c>
    </row>
    <row r="576" spans="2:3" x14ac:dyDescent="0.2">
      <c r="B576" s="1">
        <v>42821</v>
      </c>
      <c r="C576">
        <v>394</v>
      </c>
    </row>
    <row r="577" spans="2:3" x14ac:dyDescent="0.2">
      <c r="B577" s="1">
        <v>42822</v>
      </c>
      <c r="C577">
        <v>395.25</v>
      </c>
    </row>
    <row r="578" spans="2:3" x14ac:dyDescent="0.2">
      <c r="B578" s="1">
        <v>42823</v>
      </c>
      <c r="C578">
        <v>395.25</v>
      </c>
    </row>
    <row r="579" spans="2:3" x14ac:dyDescent="0.2">
      <c r="B579" s="1">
        <v>42824</v>
      </c>
      <c r="C579">
        <v>393.75</v>
      </c>
    </row>
    <row r="580" spans="2:3" x14ac:dyDescent="0.2">
      <c r="B580" s="1">
        <v>42825</v>
      </c>
      <c r="C580">
        <v>402.25</v>
      </c>
    </row>
    <row r="581" spans="2:3" x14ac:dyDescent="0.2">
      <c r="B581" s="1">
        <v>42828</v>
      </c>
      <c r="C581">
        <v>404</v>
      </c>
    </row>
    <row r="582" spans="2:3" x14ac:dyDescent="0.2">
      <c r="B582" s="1">
        <v>42829</v>
      </c>
      <c r="C582">
        <v>400.25</v>
      </c>
    </row>
    <row r="583" spans="2:3" x14ac:dyDescent="0.2">
      <c r="B583" s="1">
        <v>42830</v>
      </c>
      <c r="C583">
        <v>402</v>
      </c>
    </row>
    <row r="584" spans="2:3" x14ac:dyDescent="0.2">
      <c r="B584" s="1">
        <v>42831</v>
      </c>
      <c r="C584">
        <v>400</v>
      </c>
    </row>
    <row r="585" spans="2:3" x14ac:dyDescent="0.2">
      <c r="B585" s="1">
        <v>42832</v>
      </c>
      <c r="C585">
        <v>401.25</v>
      </c>
    </row>
    <row r="586" spans="2:3" x14ac:dyDescent="0.2">
      <c r="B586" s="1">
        <v>42835</v>
      </c>
      <c r="C586">
        <v>406.5</v>
      </c>
    </row>
    <row r="587" spans="2:3" x14ac:dyDescent="0.2">
      <c r="B587" s="1">
        <v>42836</v>
      </c>
      <c r="C587">
        <v>406.25</v>
      </c>
    </row>
    <row r="588" spans="2:3" x14ac:dyDescent="0.2">
      <c r="B588" s="1">
        <v>42837</v>
      </c>
      <c r="C588">
        <v>407</v>
      </c>
    </row>
    <row r="589" spans="2:3" x14ac:dyDescent="0.2">
      <c r="B589" s="1">
        <v>42838</v>
      </c>
      <c r="C589">
        <v>407.75</v>
      </c>
    </row>
    <row r="590" spans="2:3" x14ac:dyDescent="0.2">
      <c r="B590" s="1">
        <v>42842</v>
      </c>
      <c r="C590">
        <v>403.5</v>
      </c>
    </row>
    <row r="591" spans="2:3" x14ac:dyDescent="0.2">
      <c r="B591" s="1">
        <v>42843</v>
      </c>
      <c r="C591">
        <v>401.25</v>
      </c>
    </row>
    <row r="592" spans="2:3" x14ac:dyDescent="0.2">
      <c r="B592" s="1">
        <v>42844</v>
      </c>
      <c r="C592">
        <v>401</v>
      </c>
    </row>
    <row r="593" spans="2:3" x14ac:dyDescent="0.2">
      <c r="B593" s="1">
        <v>42845</v>
      </c>
      <c r="C593">
        <v>397.25</v>
      </c>
    </row>
    <row r="594" spans="2:3" x14ac:dyDescent="0.2">
      <c r="B594" s="1">
        <v>42846</v>
      </c>
      <c r="C594">
        <v>397.5</v>
      </c>
    </row>
    <row r="595" spans="2:3" x14ac:dyDescent="0.2">
      <c r="B595" s="1">
        <v>42849</v>
      </c>
      <c r="C595">
        <v>399</v>
      </c>
    </row>
    <row r="596" spans="2:3" x14ac:dyDescent="0.2">
      <c r="B596" s="1">
        <v>42850</v>
      </c>
      <c r="C596">
        <v>403</v>
      </c>
    </row>
    <row r="597" spans="2:3" x14ac:dyDescent="0.2">
      <c r="B597" s="1">
        <v>42851</v>
      </c>
      <c r="C597">
        <v>398.5</v>
      </c>
    </row>
    <row r="598" spans="2:3" x14ac:dyDescent="0.2">
      <c r="B598" s="1">
        <v>42852</v>
      </c>
      <c r="C598">
        <v>401</v>
      </c>
    </row>
    <row r="599" spans="2:3" x14ac:dyDescent="0.2">
      <c r="B599" s="1">
        <v>42853</v>
      </c>
      <c r="C599">
        <v>400.5</v>
      </c>
    </row>
    <row r="600" spans="2:3" x14ac:dyDescent="0.2">
      <c r="B600" s="1">
        <v>42856</v>
      </c>
      <c r="C600">
        <v>408.75</v>
      </c>
    </row>
    <row r="601" spans="2:3" x14ac:dyDescent="0.2">
      <c r="B601" s="1">
        <v>42857</v>
      </c>
      <c r="C601">
        <v>405.5</v>
      </c>
    </row>
    <row r="602" spans="2:3" x14ac:dyDescent="0.2">
      <c r="B602" s="1">
        <v>42858</v>
      </c>
      <c r="C602">
        <v>407.5</v>
      </c>
    </row>
    <row r="603" spans="2:3" x14ac:dyDescent="0.2">
      <c r="B603" s="1">
        <v>42859</v>
      </c>
      <c r="C603">
        <v>400</v>
      </c>
    </row>
    <row r="604" spans="2:3" x14ac:dyDescent="0.2">
      <c r="B604" s="1">
        <v>42860</v>
      </c>
      <c r="C604">
        <v>403.75</v>
      </c>
    </row>
    <row r="605" spans="2:3" x14ac:dyDescent="0.2">
      <c r="B605" s="1">
        <v>42863</v>
      </c>
      <c r="C605">
        <v>400.25</v>
      </c>
    </row>
    <row r="606" spans="2:3" x14ac:dyDescent="0.2">
      <c r="B606" s="1">
        <v>42864</v>
      </c>
      <c r="C606">
        <v>401.5</v>
      </c>
    </row>
    <row r="607" spans="2:3" x14ac:dyDescent="0.2">
      <c r="B607" s="1">
        <v>42865</v>
      </c>
      <c r="C607">
        <v>406.5</v>
      </c>
    </row>
    <row r="608" spans="2:3" x14ac:dyDescent="0.2">
      <c r="B608" s="1">
        <v>42866</v>
      </c>
      <c r="C608">
        <v>403.75</v>
      </c>
    </row>
    <row r="609" spans="2:3" x14ac:dyDescent="0.2">
      <c r="B609" s="1">
        <v>42867</v>
      </c>
      <c r="C609">
        <v>405.5</v>
      </c>
    </row>
    <row r="610" spans="2:3" x14ac:dyDescent="0.2">
      <c r="B610" s="1">
        <v>42870</v>
      </c>
      <c r="C610">
        <v>404.25</v>
      </c>
    </row>
    <row r="611" spans="2:3" x14ac:dyDescent="0.2">
      <c r="B611" s="1">
        <v>42871</v>
      </c>
      <c r="C611">
        <v>403.75</v>
      </c>
    </row>
    <row r="612" spans="2:3" x14ac:dyDescent="0.2">
      <c r="B612" s="1">
        <v>42872</v>
      </c>
      <c r="C612">
        <v>406.25</v>
      </c>
    </row>
    <row r="613" spans="2:3" x14ac:dyDescent="0.2">
      <c r="B613" s="1">
        <v>42873</v>
      </c>
      <c r="C613">
        <v>400.75</v>
      </c>
    </row>
    <row r="614" spans="2:3" x14ac:dyDescent="0.2">
      <c r="B614" s="1">
        <v>42874</v>
      </c>
      <c r="C614">
        <v>406</v>
      </c>
    </row>
    <row r="615" spans="2:3" x14ac:dyDescent="0.2">
      <c r="B615" s="1">
        <v>42877</v>
      </c>
      <c r="C615">
        <v>408.25</v>
      </c>
    </row>
    <row r="616" spans="2:3" x14ac:dyDescent="0.2">
      <c r="B616" s="1">
        <v>42878</v>
      </c>
      <c r="C616">
        <v>404.75</v>
      </c>
    </row>
    <row r="617" spans="2:3" x14ac:dyDescent="0.2">
      <c r="B617" s="1">
        <v>42879</v>
      </c>
      <c r="C617">
        <v>405.75</v>
      </c>
    </row>
    <row r="618" spans="2:3" x14ac:dyDescent="0.2">
      <c r="B618" s="1">
        <v>42880</v>
      </c>
      <c r="C618">
        <v>404</v>
      </c>
    </row>
    <row r="619" spans="2:3" x14ac:dyDescent="0.2">
      <c r="B619" s="1">
        <v>42881</v>
      </c>
      <c r="C619">
        <v>407.75</v>
      </c>
    </row>
    <row r="620" spans="2:3" x14ac:dyDescent="0.2">
      <c r="B620" s="1">
        <v>42885</v>
      </c>
      <c r="C620">
        <v>402.75</v>
      </c>
    </row>
    <row r="621" spans="2:3" x14ac:dyDescent="0.2">
      <c r="B621" s="1">
        <v>42886</v>
      </c>
      <c r="C621">
        <v>405.75</v>
      </c>
    </row>
    <row r="622" spans="2:3" x14ac:dyDescent="0.2">
      <c r="B622" s="1">
        <v>42887</v>
      </c>
      <c r="C622">
        <v>405.75</v>
      </c>
    </row>
    <row r="623" spans="2:3" x14ac:dyDescent="0.2">
      <c r="B623" s="1">
        <v>42888</v>
      </c>
      <c r="C623">
        <v>406.5</v>
      </c>
    </row>
    <row r="624" spans="2:3" x14ac:dyDescent="0.2">
      <c r="B624" s="1">
        <v>42891</v>
      </c>
      <c r="C624">
        <v>407.5</v>
      </c>
    </row>
    <row r="625" spans="2:3" x14ac:dyDescent="0.2">
      <c r="B625" s="1">
        <v>42892</v>
      </c>
      <c r="C625">
        <v>410.25</v>
      </c>
    </row>
    <row r="626" spans="2:3" x14ac:dyDescent="0.2">
      <c r="B626" s="1">
        <v>42893</v>
      </c>
      <c r="C626">
        <v>414.5</v>
      </c>
    </row>
    <row r="627" spans="2:3" x14ac:dyDescent="0.2">
      <c r="B627" s="1">
        <v>42894</v>
      </c>
      <c r="C627">
        <v>414.5</v>
      </c>
    </row>
    <row r="628" spans="2:3" x14ac:dyDescent="0.2">
      <c r="B628" s="1">
        <v>42895</v>
      </c>
      <c r="C628">
        <v>418</v>
      </c>
    </row>
    <row r="629" spans="2:3" x14ac:dyDescent="0.2">
      <c r="B629" s="1">
        <v>42898</v>
      </c>
      <c r="C629">
        <v>411.5</v>
      </c>
    </row>
    <row r="630" spans="2:3" x14ac:dyDescent="0.2">
      <c r="B630" s="1">
        <v>42899</v>
      </c>
      <c r="C630">
        <v>414.75</v>
      </c>
    </row>
    <row r="631" spans="2:3" x14ac:dyDescent="0.2">
      <c r="B631" s="1">
        <v>42900</v>
      </c>
      <c r="C631">
        <v>412.25</v>
      </c>
    </row>
    <row r="632" spans="2:3" x14ac:dyDescent="0.2">
      <c r="B632" s="1">
        <v>42901</v>
      </c>
      <c r="C632">
        <v>412.75</v>
      </c>
    </row>
    <row r="633" spans="2:3" x14ac:dyDescent="0.2">
      <c r="B633" s="1">
        <v>42902</v>
      </c>
      <c r="C633">
        <v>416.5</v>
      </c>
    </row>
    <row r="634" spans="2:3" x14ac:dyDescent="0.2">
      <c r="B634" s="1">
        <v>42905</v>
      </c>
      <c r="C634">
        <v>410.5</v>
      </c>
    </row>
    <row r="635" spans="2:3" x14ac:dyDescent="0.2">
      <c r="B635" s="1">
        <v>42906</v>
      </c>
      <c r="C635">
        <v>406.5</v>
      </c>
    </row>
    <row r="636" spans="2:3" x14ac:dyDescent="0.2">
      <c r="B636" s="1">
        <v>42907</v>
      </c>
      <c r="C636">
        <v>405.75</v>
      </c>
    </row>
    <row r="637" spans="2:3" x14ac:dyDescent="0.2">
      <c r="B637" s="1">
        <v>42908</v>
      </c>
      <c r="C637">
        <v>401</v>
      </c>
    </row>
    <row r="638" spans="2:3" x14ac:dyDescent="0.2">
      <c r="B638" s="1">
        <v>42909</v>
      </c>
      <c r="C638">
        <v>397.25</v>
      </c>
    </row>
    <row r="639" spans="2:3" x14ac:dyDescent="0.2">
      <c r="B639" s="1">
        <v>42912</v>
      </c>
      <c r="C639">
        <v>399.5</v>
      </c>
    </row>
    <row r="640" spans="2:3" x14ac:dyDescent="0.2">
      <c r="B640" s="1">
        <v>42913</v>
      </c>
      <c r="C640">
        <v>399.5</v>
      </c>
    </row>
    <row r="641" spans="2:3" x14ac:dyDescent="0.2">
      <c r="B641" s="1">
        <v>42914</v>
      </c>
      <c r="C641">
        <v>398.5</v>
      </c>
    </row>
    <row r="642" spans="2:3" x14ac:dyDescent="0.2">
      <c r="B642" s="1">
        <v>42915</v>
      </c>
      <c r="C642">
        <v>401</v>
      </c>
    </row>
    <row r="643" spans="2:3" x14ac:dyDescent="0.2">
      <c r="B643" s="1">
        <v>42916</v>
      </c>
      <c r="C643">
        <v>413.5</v>
      </c>
    </row>
    <row r="644" spans="2:3" x14ac:dyDescent="0.2">
      <c r="B644" s="1">
        <v>42919</v>
      </c>
      <c r="C644">
        <v>417</v>
      </c>
    </row>
    <row r="645" spans="2:3" x14ac:dyDescent="0.2">
      <c r="B645" s="1">
        <v>42921</v>
      </c>
      <c r="C645">
        <v>421</v>
      </c>
    </row>
    <row r="646" spans="2:3" x14ac:dyDescent="0.2">
      <c r="B646" s="1">
        <v>42922</v>
      </c>
      <c r="C646">
        <v>420.5</v>
      </c>
    </row>
    <row r="647" spans="2:3" x14ac:dyDescent="0.2">
      <c r="B647" s="1">
        <v>42923</v>
      </c>
      <c r="C647">
        <v>420.5</v>
      </c>
    </row>
    <row r="648" spans="2:3" x14ac:dyDescent="0.2">
      <c r="B648" s="1">
        <v>42926</v>
      </c>
      <c r="C648">
        <v>428.25</v>
      </c>
    </row>
    <row r="649" spans="2:3" x14ac:dyDescent="0.2">
      <c r="B649" s="1">
        <v>42927</v>
      </c>
      <c r="C649">
        <v>428.25</v>
      </c>
    </row>
    <row r="650" spans="2:3" x14ac:dyDescent="0.2">
      <c r="B650" s="1">
        <v>42928</v>
      </c>
      <c r="C650">
        <v>417.75</v>
      </c>
    </row>
    <row r="651" spans="2:3" x14ac:dyDescent="0.2">
      <c r="B651" s="1">
        <v>42929</v>
      </c>
      <c r="C651">
        <v>409.5</v>
      </c>
    </row>
    <row r="652" spans="2:3" x14ac:dyDescent="0.2">
      <c r="B652" s="1">
        <v>42930</v>
      </c>
      <c r="C652">
        <v>413.5</v>
      </c>
    </row>
    <row r="653" spans="2:3" x14ac:dyDescent="0.2">
      <c r="B653" s="1">
        <v>42933</v>
      </c>
      <c r="C653">
        <v>413.5</v>
      </c>
    </row>
    <row r="654" spans="2:3" x14ac:dyDescent="0.2">
      <c r="B654" s="1">
        <v>42934</v>
      </c>
      <c r="C654">
        <v>415.75</v>
      </c>
    </row>
    <row r="655" spans="2:3" x14ac:dyDescent="0.2">
      <c r="B655" s="1">
        <v>42935</v>
      </c>
      <c r="C655">
        <v>421.25</v>
      </c>
    </row>
    <row r="656" spans="2:3" x14ac:dyDescent="0.2">
      <c r="B656" s="1">
        <v>42936</v>
      </c>
      <c r="C656">
        <v>426.75</v>
      </c>
    </row>
    <row r="657" spans="2:3" x14ac:dyDescent="0.2">
      <c r="B657" s="1">
        <v>42937</v>
      </c>
      <c r="C657">
        <v>419.25</v>
      </c>
    </row>
    <row r="658" spans="2:3" x14ac:dyDescent="0.2">
      <c r="B658" s="1">
        <v>42940</v>
      </c>
      <c r="C658">
        <v>417.75</v>
      </c>
    </row>
    <row r="659" spans="2:3" x14ac:dyDescent="0.2">
      <c r="B659" s="1">
        <v>42941</v>
      </c>
      <c r="C659">
        <v>411.25</v>
      </c>
    </row>
    <row r="660" spans="2:3" x14ac:dyDescent="0.2">
      <c r="B660" s="1">
        <v>42942</v>
      </c>
      <c r="C660">
        <v>414</v>
      </c>
    </row>
    <row r="661" spans="2:3" x14ac:dyDescent="0.2">
      <c r="B661" s="1">
        <v>42943</v>
      </c>
      <c r="C661">
        <v>415.75</v>
      </c>
    </row>
    <row r="662" spans="2:3" x14ac:dyDescent="0.2">
      <c r="B662" s="1">
        <v>42944</v>
      </c>
      <c r="C662">
        <v>417.25</v>
      </c>
    </row>
    <row r="663" spans="2:3" x14ac:dyDescent="0.2">
      <c r="B663" s="1">
        <v>42947</v>
      </c>
      <c r="C663">
        <v>415</v>
      </c>
    </row>
    <row r="664" spans="2:3" x14ac:dyDescent="0.2">
      <c r="B664" s="1">
        <v>42948</v>
      </c>
      <c r="C664">
        <v>408.5</v>
      </c>
    </row>
    <row r="665" spans="2:3" x14ac:dyDescent="0.2">
      <c r="B665" s="1">
        <v>42949</v>
      </c>
      <c r="C665">
        <v>410.75</v>
      </c>
    </row>
    <row r="666" spans="2:3" x14ac:dyDescent="0.2">
      <c r="B666" s="1">
        <v>42950</v>
      </c>
      <c r="C666">
        <v>409.75</v>
      </c>
    </row>
    <row r="667" spans="2:3" x14ac:dyDescent="0.2">
      <c r="B667" s="1">
        <v>42951</v>
      </c>
      <c r="C667">
        <v>412.5</v>
      </c>
    </row>
    <row r="668" spans="2:3" x14ac:dyDescent="0.2">
      <c r="B668" s="1">
        <v>42954</v>
      </c>
      <c r="C668">
        <v>417.25</v>
      </c>
    </row>
    <row r="669" spans="2:3" x14ac:dyDescent="0.2">
      <c r="B669" s="1">
        <v>42955</v>
      </c>
      <c r="C669">
        <v>415.25</v>
      </c>
    </row>
    <row r="670" spans="2:3" x14ac:dyDescent="0.2">
      <c r="B670" s="1">
        <v>42956</v>
      </c>
      <c r="C670">
        <v>416.75</v>
      </c>
    </row>
    <row r="671" spans="2:3" x14ac:dyDescent="0.2">
      <c r="B671" s="1">
        <v>42957</v>
      </c>
      <c r="C671">
        <v>404</v>
      </c>
    </row>
    <row r="672" spans="2:3" x14ac:dyDescent="0.2">
      <c r="B672" s="1">
        <v>42958</v>
      </c>
      <c r="C672">
        <v>408.5</v>
      </c>
    </row>
    <row r="673" spans="2:3" x14ac:dyDescent="0.2">
      <c r="B673" s="1">
        <v>42961</v>
      </c>
      <c r="C673">
        <v>410</v>
      </c>
    </row>
    <row r="674" spans="2:3" x14ac:dyDescent="0.2">
      <c r="B674" s="1">
        <v>42962</v>
      </c>
      <c r="C674">
        <v>403.5</v>
      </c>
    </row>
    <row r="675" spans="2:3" x14ac:dyDescent="0.2">
      <c r="B675" s="1">
        <v>42963</v>
      </c>
      <c r="C675">
        <v>402</v>
      </c>
    </row>
    <row r="676" spans="2:3" x14ac:dyDescent="0.2">
      <c r="B676" s="1">
        <v>42964</v>
      </c>
      <c r="C676">
        <v>400.25</v>
      </c>
    </row>
    <row r="677" spans="2:3" x14ac:dyDescent="0.2">
      <c r="B677" s="1">
        <v>42965</v>
      </c>
      <c r="C677">
        <v>402</v>
      </c>
    </row>
    <row r="678" spans="2:3" x14ac:dyDescent="0.2">
      <c r="B678" s="1">
        <v>42968</v>
      </c>
      <c r="C678">
        <v>400.75</v>
      </c>
    </row>
    <row r="679" spans="2:3" x14ac:dyDescent="0.2">
      <c r="B679" s="1">
        <v>42969</v>
      </c>
      <c r="C679">
        <v>397.75</v>
      </c>
    </row>
    <row r="680" spans="2:3" x14ac:dyDescent="0.2">
      <c r="B680" s="1">
        <v>42970</v>
      </c>
      <c r="C680">
        <v>394.25</v>
      </c>
    </row>
    <row r="681" spans="2:3" x14ac:dyDescent="0.2">
      <c r="B681" s="1">
        <v>42971</v>
      </c>
      <c r="C681">
        <v>395</v>
      </c>
    </row>
    <row r="682" spans="2:3" x14ac:dyDescent="0.2">
      <c r="B682" s="1">
        <v>42972</v>
      </c>
      <c r="C682">
        <v>393.75</v>
      </c>
    </row>
    <row r="683" spans="2:3" x14ac:dyDescent="0.2">
      <c r="B683" s="1">
        <v>42975</v>
      </c>
      <c r="C683">
        <v>393</v>
      </c>
    </row>
    <row r="684" spans="2:3" x14ac:dyDescent="0.2">
      <c r="B684" s="1">
        <v>42976</v>
      </c>
      <c r="C684">
        <v>390.75</v>
      </c>
    </row>
    <row r="685" spans="2:3" x14ac:dyDescent="0.2">
      <c r="B685" s="1">
        <v>42977</v>
      </c>
      <c r="C685">
        <v>387.25</v>
      </c>
    </row>
    <row r="686" spans="2:3" x14ac:dyDescent="0.2">
      <c r="B686" s="1">
        <v>42978</v>
      </c>
      <c r="C686">
        <v>398.25</v>
      </c>
    </row>
    <row r="687" spans="2:3" x14ac:dyDescent="0.2">
      <c r="B687" s="1">
        <v>42979</v>
      </c>
      <c r="C687">
        <v>396.5</v>
      </c>
    </row>
    <row r="688" spans="2:3" x14ac:dyDescent="0.2">
      <c r="B688" s="1">
        <v>42983</v>
      </c>
      <c r="C688">
        <v>400</v>
      </c>
    </row>
    <row r="689" spans="2:3" x14ac:dyDescent="0.2">
      <c r="B689" s="1">
        <v>42984</v>
      </c>
      <c r="C689">
        <v>401.5</v>
      </c>
    </row>
    <row r="690" spans="2:3" x14ac:dyDescent="0.2">
      <c r="B690" s="1">
        <v>42985</v>
      </c>
      <c r="C690">
        <v>396.25</v>
      </c>
    </row>
    <row r="691" spans="2:3" x14ac:dyDescent="0.2">
      <c r="B691" s="1">
        <v>42986</v>
      </c>
      <c r="C691">
        <v>398</v>
      </c>
    </row>
    <row r="692" spans="2:3" x14ac:dyDescent="0.2">
      <c r="B692" s="1">
        <v>42989</v>
      </c>
      <c r="C692">
        <v>398.75</v>
      </c>
    </row>
    <row r="693" spans="2:3" x14ac:dyDescent="0.2">
      <c r="B693" s="1">
        <v>42990</v>
      </c>
      <c r="C693">
        <v>393.75</v>
      </c>
    </row>
    <row r="694" spans="2:3" x14ac:dyDescent="0.2">
      <c r="B694" s="1">
        <v>42991</v>
      </c>
      <c r="C694">
        <v>393.25</v>
      </c>
    </row>
    <row r="695" spans="2:3" x14ac:dyDescent="0.2">
      <c r="B695" s="1">
        <v>42992</v>
      </c>
      <c r="C695">
        <v>396.75</v>
      </c>
    </row>
    <row r="696" spans="2:3" x14ac:dyDescent="0.2">
      <c r="B696" s="1">
        <v>42993</v>
      </c>
      <c r="C696">
        <v>397.25</v>
      </c>
    </row>
    <row r="697" spans="2:3" x14ac:dyDescent="0.2">
      <c r="B697" s="1">
        <v>42996</v>
      </c>
      <c r="C697">
        <v>394.5</v>
      </c>
    </row>
    <row r="698" spans="2:3" x14ac:dyDescent="0.2">
      <c r="B698" s="1">
        <v>42997</v>
      </c>
      <c r="C698">
        <v>391.25</v>
      </c>
    </row>
    <row r="699" spans="2:3" x14ac:dyDescent="0.2">
      <c r="B699" s="1">
        <v>42998</v>
      </c>
      <c r="C699">
        <v>392.75</v>
      </c>
    </row>
    <row r="700" spans="2:3" x14ac:dyDescent="0.2">
      <c r="B700" s="1">
        <v>42999</v>
      </c>
      <c r="C700">
        <v>393.5</v>
      </c>
    </row>
    <row r="701" spans="2:3" x14ac:dyDescent="0.2">
      <c r="B701" s="1">
        <v>43000</v>
      </c>
      <c r="C701">
        <v>396.5</v>
      </c>
    </row>
    <row r="702" spans="2:3" x14ac:dyDescent="0.2">
      <c r="B702" s="1">
        <v>43003</v>
      </c>
      <c r="C702">
        <v>397</v>
      </c>
    </row>
    <row r="703" spans="2:3" x14ac:dyDescent="0.2">
      <c r="B703" s="1">
        <v>43004</v>
      </c>
      <c r="C703">
        <v>396.75</v>
      </c>
    </row>
    <row r="704" spans="2:3" x14ac:dyDescent="0.2">
      <c r="B704" s="1">
        <v>43005</v>
      </c>
      <c r="C704">
        <v>399</v>
      </c>
    </row>
    <row r="705" spans="2:3" x14ac:dyDescent="0.2">
      <c r="B705" s="1">
        <v>43006</v>
      </c>
      <c r="C705">
        <v>397</v>
      </c>
    </row>
    <row r="706" spans="2:3" x14ac:dyDescent="0.2">
      <c r="B706" s="1">
        <v>43007</v>
      </c>
      <c r="C706">
        <v>399.5</v>
      </c>
    </row>
    <row r="707" spans="2:3" x14ac:dyDescent="0.2">
      <c r="B707" s="1">
        <v>43010</v>
      </c>
      <c r="C707">
        <v>397</v>
      </c>
    </row>
    <row r="708" spans="2:3" x14ac:dyDescent="0.2">
      <c r="B708" s="1">
        <v>43011</v>
      </c>
      <c r="C708">
        <v>395.25</v>
      </c>
    </row>
    <row r="709" spans="2:3" x14ac:dyDescent="0.2">
      <c r="B709" s="1">
        <v>43012</v>
      </c>
      <c r="C709">
        <v>394</v>
      </c>
    </row>
    <row r="710" spans="2:3" x14ac:dyDescent="0.2">
      <c r="B710" s="1">
        <v>43013</v>
      </c>
      <c r="C710">
        <v>395.75</v>
      </c>
    </row>
    <row r="711" spans="2:3" x14ac:dyDescent="0.2">
      <c r="B711" s="1">
        <v>43014</v>
      </c>
      <c r="C711">
        <v>396.5</v>
      </c>
    </row>
    <row r="712" spans="2:3" x14ac:dyDescent="0.2">
      <c r="B712" s="1">
        <v>43017</v>
      </c>
      <c r="C712">
        <v>395.75</v>
      </c>
    </row>
    <row r="713" spans="2:3" x14ac:dyDescent="0.2">
      <c r="B713" s="1">
        <v>43018</v>
      </c>
      <c r="C713">
        <v>395.25</v>
      </c>
    </row>
    <row r="714" spans="2:3" x14ac:dyDescent="0.2">
      <c r="B714" s="1">
        <v>43019</v>
      </c>
      <c r="C714">
        <v>392.25</v>
      </c>
    </row>
    <row r="715" spans="2:3" x14ac:dyDescent="0.2">
      <c r="B715" s="1">
        <v>43020</v>
      </c>
      <c r="C715">
        <v>394.75</v>
      </c>
    </row>
    <row r="716" spans="2:3" x14ac:dyDescent="0.2">
      <c r="B716" s="1">
        <v>43021</v>
      </c>
      <c r="C716">
        <v>398.25</v>
      </c>
    </row>
    <row r="717" spans="2:3" x14ac:dyDescent="0.2">
      <c r="B717" s="1">
        <v>43024</v>
      </c>
      <c r="C717">
        <v>395.75</v>
      </c>
    </row>
    <row r="718" spans="2:3" x14ac:dyDescent="0.2">
      <c r="B718" s="1">
        <v>43025</v>
      </c>
      <c r="C718">
        <v>394.5</v>
      </c>
    </row>
    <row r="719" spans="2:3" x14ac:dyDescent="0.2">
      <c r="B719" s="1">
        <v>43026</v>
      </c>
      <c r="C719">
        <v>393.5</v>
      </c>
    </row>
    <row r="720" spans="2:3" x14ac:dyDescent="0.2">
      <c r="B720" s="1">
        <v>43027</v>
      </c>
      <c r="C720">
        <v>394.5</v>
      </c>
    </row>
    <row r="721" spans="2:3" x14ac:dyDescent="0.2">
      <c r="B721" s="1">
        <v>43028</v>
      </c>
      <c r="C721">
        <v>391.25</v>
      </c>
    </row>
    <row r="722" spans="2:3" x14ac:dyDescent="0.2">
      <c r="B722" s="1">
        <v>43031</v>
      </c>
      <c r="C722">
        <v>396.75</v>
      </c>
    </row>
    <row r="723" spans="2:3" x14ac:dyDescent="0.2">
      <c r="B723" s="1">
        <v>43032</v>
      </c>
      <c r="C723">
        <v>398</v>
      </c>
    </row>
    <row r="724" spans="2:3" x14ac:dyDescent="0.2">
      <c r="B724" s="1">
        <v>43033</v>
      </c>
      <c r="C724">
        <v>396.5</v>
      </c>
    </row>
    <row r="725" spans="2:3" x14ac:dyDescent="0.2">
      <c r="B725" s="1">
        <v>43034</v>
      </c>
      <c r="C725">
        <v>396.25</v>
      </c>
    </row>
    <row r="726" spans="2:3" x14ac:dyDescent="0.2">
      <c r="B726" s="1">
        <v>43035</v>
      </c>
      <c r="C726">
        <v>394.5</v>
      </c>
    </row>
    <row r="727" spans="2:3" x14ac:dyDescent="0.2">
      <c r="B727" s="1">
        <v>43038</v>
      </c>
      <c r="C727">
        <v>394.5</v>
      </c>
    </row>
    <row r="728" spans="2:3" x14ac:dyDescent="0.2">
      <c r="B728" s="1">
        <v>43039</v>
      </c>
      <c r="C728">
        <v>391.75</v>
      </c>
    </row>
    <row r="729" spans="2:3" x14ac:dyDescent="0.2">
      <c r="B729" s="1">
        <v>43040</v>
      </c>
      <c r="C729">
        <v>393.25</v>
      </c>
    </row>
    <row r="730" spans="2:3" x14ac:dyDescent="0.2">
      <c r="B730" s="1">
        <v>43041</v>
      </c>
      <c r="C730">
        <v>395</v>
      </c>
    </row>
    <row r="731" spans="2:3" x14ac:dyDescent="0.2">
      <c r="B731" s="1">
        <v>43042</v>
      </c>
      <c r="C731">
        <v>393.5</v>
      </c>
    </row>
    <row r="732" spans="2:3" x14ac:dyDescent="0.2">
      <c r="B732" s="1">
        <v>43045</v>
      </c>
      <c r="C732">
        <v>393.25</v>
      </c>
    </row>
    <row r="733" spans="2:3" x14ac:dyDescent="0.2">
      <c r="B733" s="1">
        <v>43046</v>
      </c>
      <c r="C733">
        <v>393.5</v>
      </c>
    </row>
    <row r="734" spans="2:3" x14ac:dyDescent="0.2">
      <c r="B734" s="1">
        <v>43047</v>
      </c>
      <c r="C734">
        <v>393.75</v>
      </c>
    </row>
    <row r="735" spans="2:3" x14ac:dyDescent="0.2">
      <c r="B735" s="1">
        <v>43048</v>
      </c>
      <c r="C735">
        <v>387.5</v>
      </c>
    </row>
    <row r="736" spans="2:3" x14ac:dyDescent="0.2">
      <c r="B736" s="1">
        <v>43049</v>
      </c>
      <c r="C736">
        <v>389.25</v>
      </c>
    </row>
    <row r="737" spans="2:3" x14ac:dyDescent="0.2">
      <c r="B737" s="1">
        <v>43052</v>
      </c>
      <c r="C737">
        <v>387.25</v>
      </c>
    </row>
    <row r="738" spans="2:3" x14ac:dyDescent="0.2">
      <c r="B738" s="1">
        <v>43053</v>
      </c>
      <c r="C738">
        <v>383</v>
      </c>
    </row>
    <row r="739" spans="2:3" x14ac:dyDescent="0.2">
      <c r="B739" s="1">
        <v>43054</v>
      </c>
      <c r="C739">
        <v>383</v>
      </c>
    </row>
    <row r="740" spans="2:3" x14ac:dyDescent="0.2">
      <c r="B740" s="1">
        <v>43055</v>
      </c>
      <c r="C740">
        <v>381.5</v>
      </c>
    </row>
    <row r="741" spans="2:3" x14ac:dyDescent="0.2">
      <c r="B741" s="1">
        <v>43056</v>
      </c>
      <c r="C741">
        <v>387.25</v>
      </c>
    </row>
    <row r="742" spans="2:3" x14ac:dyDescent="0.2">
      <c r="B742" s="1">
        <v>43059</v>
      </c>
      <c r="C742">
        <v>388</v>
      </c>
    </row>
    <row r="743" spans="2:3" x14ac:dyDescent="0.2">
      <c r="B743" s="1">
        <v>43060</v>
      </c>
      <c r="C743">
        <v>388</v>
      </c>
    </row>
    <row r="744" spans="2:3" x14ac:dyDescent="0.2">
      <c r="B744" s="1">
        <v>43061</v>
      </c>
      <c r="C744">
        <v>389</v>
      </c>
    </row>
    <row r="745" spans="2:3" x14ac:dyDescent="0.2">
      <c r="B745" s="1">
        <v>43063</v>
      </c>
      <c r="C745">
        <v>387.5</v>
      </c>
    </row>
    <row r="746" spans="2:3" x14ac:dyDescent="0.2">
      <c r="B746" s="1">
        <v>43066</v>
      </c>
      <c r="C746">
        <v>384.5</v>
      </c>
    </row>
    <row r="747" spans="2:3" x14ac:dyDescent="0.2">
      <c r="B747" s="1">
        <v>43067</v>
      </c>
      <c r="C747">
        <v>382.75</v>
      </c>
    </row>
    <row r="748" spans="2:3" x14ac:dyDescent="0.2">
      <c r="B748" s="1">
        <v>43068</v>
      </c>
      <c r="C748">
        <v>386.25</v>
      </c>
    </row>
    <row r="749" spans="2:3" x14ac:dyDescent="0.2">
      <c r="B749" s="1">
        <v>43069</v>
      </c>
      <c r="C749">
        <v>387.25</v>
      </c>
    </row>
    <row r="750" spans="2:3" x14ac:dyDescent="0.2">
      <c r="B750" s="1">
        <v>43070</v>
      </c>
      <c r="C750">
        <v>389.75</v>
      </c>
    </row>
    <row r="751" spans="2:3" x14ac:dyDescent="0.2">
      <c r="B751" s="1">
        <v>43073</v>
      </c>
      <c r="C751">
        <v>385.5</v>
      </c>
    </row>
    <row r="752" spans="2:3" x14ac:dyDescent="0.2">
      <c r="B752" s="1">
        <v>43074</v>
      </c>
      <c r="C752">
        <v>386</v>
      </c>
    </row>
    <row r="753" spans="2:3" x14ac:dyDescent="0.2">
      <c r="B753" s="1">
        <v>43075</v>
      </c>
      <c r="C753">
        <v>385.25</v>
      </c>
    </row>
    <row r="754" spans="2:3" x14ac:dyDescent="0.2">
      <c r="B754" s="1">
        <v>43076</v>
      </c>
      <c r="C754">
        <v>384</v>
      </c>
    </row>
    <row r="755" spans="2:3" x14ac:dyDescent="0.2">
      <c r="B755" s="1">
        <v>43077</v>
      </c>
      <c r="C755">
        <v>385</v>
      </c>
    </row>
    <row r="756" spans="2:3" x14ac:dyDescent="0.2">
      <c r="B756" s="1">
        <v>43080</v>
      </c>
      <c r="C756">
        <v>381.5</v>
      </c>
    </row>
    <row r="757" spans="2:3" x14ac:dyDescent="0.2">
      <c r="B757" s="1">
        <v>43081</v>
      </c>
      <c r="C757">
        <v>380.25</v>
      </c>
    </row>
    <row r="758" spans="2:3" x14ac:dyDescent="0.2">
      <c r="B758" s="1">
        <v>43082</v>
      </c>
      <c r="C758">
        <v>381.25</v>
      </c>
    </row>
    <row r="759" spans="2:3" x14ac:dyDescent="0.2">
      <c r="B759" s="1">
        <v>43083</v>
      </c>
      <c r="C759">
        <v>380.75</v>
      </c>
    </row>
    <row r="760" spans="2:3" x14ac:dyDescent="0.2">
      <c r="B760" s="1">
        <v>43084</v>
      </c>
      <c r="C760">
        <v>380</v>
      </c>
    </row>
    <row r="761" spans="2:3" x14ac:dyDescent="0.2">
      <c r="B761" s="1">
        <v>43087</v>
      </c>
      <c r="C761">
        <v>380</v>
      </c>
    </row>
    <row r="762" spans="2:3" x14ac:dyDescent="0.2">
      <c r="B762" s="1">
        <v>43088</v>
      </c>
      <c r="C762">
        <v>380.75</v>
      </c>
    </row>
    <row r="763" spans="2:3" x14ac:dyDescent="0.2">
      <c r="B763" s="1">
        <v>43089</v>
      </c>
      <c r="C763">
        <v>382.5</v>
      </c>
    </row>
    <row r="764" spans="2:3" x14ac:dyDescent="0.2">
      <c r="B764" s="1">
        <v>43090</v>
      </c>
      <c r="C764">
        <v>383.75</v>
      </c>
    </row>
    <row r="765" spans="2:3" x14ac:dyDescent="0.2">
      <c r="B765" s="1">
        <v>43091</v>
      </c>
      <c r="C765">
        <v>384.5</v>
      </c>
    </row>
    <row r="766" spans="2:3" x14ac:dyDescent="0.2">
      <c r="B766" s="1">
        <v>43095</v>
      </c>
      <c r="C766">
        <v>385.75</v>
      </c>
    </row>
    <row r="767" spans="2:3" x14ac:dyDescent="0.2">
      <c r="B767" s="1">
        <v>43096</v>
      </c>
      <c r="C767">
        <v>386.75</v>
      </c>
    </row>
    <row r="768" spans="2:3" x14ac:dyDescent="0.2">
      <c r="B768" s="1">
        <v>43097</v>
      </c>
      <c r="C768">
        <v>385.5</v>
      </c>
    </row>
    <row r="769" spans="2:3" x14ac:dyDescent="0.2">
      <c r="B769" s="1">
        <v>43098</v>
      </c>
      <c r="C769">
        <v>384</v>
      </c>
    </row>
    <row r="770" spans="2:3" x14ac:dyDescent="0.2">
      <c r="B770" s="1">
        <v>43102</v>
      </c>
      <c r="C770">
        <v>386.5</v>
      </c>
    </row>
    <row r="771" spans="2:3" x14ac:dyDescent="0.2">
      <c r="B771" s="1">
        <v>43103</v>
      </c>
      <c r="C771">
        <v>386</v>
      </c>
    </row>
    <row r="772" spans="2:3" x14ac:dyDescent="0.2">
      <c r="B772" s="1">
        <v>43104</v>
      </c>
      <c r="C772">
        <v>384.5</v>
      </c>
    </row>
    <row r="773" spans="2:3" x14ac:dyDescent="0.2">
      <c r="B773" s="1">
        <v>43105</v>
      </c>
      <c r="C773">
        <v>384.5</v>
      </c>
    </row>
    <row r="774" spans="2:3" x14ac:dyDescent="0.2">
      <c r="B774" s="1">
        <v>43108</v>
      </c>
      <c r="C774">
        <v>381</v>
      </c>
    </row>
    <row r="775" spans="2:3" x14ac:dyDescent="0.2">
      <c r="B775" s="1">
        <v>43109</v>
      </c>
      <c r="C775">
        <v>382.5</v>
      </c>
    </row>
    <row r="776" spans="2:3" x14ac:dyDescent="0.2">
      <c r="B776" s="1">
        <v>43110</v>
      </c>
      <c r="C776">
        <v>382.75</v>
      </c>
    </row>
    <row r="777" spans="2:3" x14ac:dyDescent="0.2">
      <c r="B777" s="1">
        <v>43111</v>
      </c>
      <c r="C777">
        <v>382.75</v>
      </c>
    </row>
    <row r="778" spans="2:3" x14ac:dyDescent="0.2">
      <c r="B778" s="1">
        <v>43112</v>
      </c>
      <c r="C778">
        <v>380.5</v>
      </c>
    </row>
    <row r="779" spans="2:3" x14ac:dyDescent="0.2">
      <c r="B779" s="1">
        <v>43116</v>
      </c>
      <c r="C779">
        <v>382.5</v>
      </c>
    </row>
    <row r="780" spans="2:3" x14ac:dyDescent="0.2">
      <c r="B780" s="1">
        <v>43117</v>
      </c>
      <c r="C780">
        <v>386</v>
      </c>
    </row>
    <row r="781" spans="2:3" x14ac:dyDescent="0.2">
      <c r="B781" s="1">
        <v>43118</v>
      </c>
      <c r="C781">
        <v>385</v>
      </c>
    </row>
    <row r="782" spans="2:3" x14ac:dyDescent="0.2">
      <c r="B782" s="1">
        <v>43119</v>
      </c>
      <c r="C782">
        <v>385.75</v>
      </c>
    </row>
    <row r="783" spans="2:3" x14ac:dyDescent="0.2">
      <c r="B783" s="1">
        <v>43122</v>
      </c>
      <c r="C783">
        <v>385.75</v>
      </c>
    </row>
    <row r="784" spans="2:3" x14ac:dyDescent="0.2">
      <c r="B784" s="1">
        <v>43123</v>
      </c>
      <c r="C784">
        <v>385</v>
      </c>
    </row>
    <row r="785" spans="2:3" x14ac:dyDescent="0.2">
      <c r="B785" s="1">
        <v>43124</v>
      </c>
      <c r="C785">
        <v>389.5</v>
      </c>
    </row>
    <row r="786" spans="2:3" x14ac:dyDescent="0.2">
      <c r="B786" s="1">
        <v>43125</v>
      </c>
      <c r="C786">
        <v>388.5</v>
      </c>
    </row>
    <row r="787" spans="2:3" x14ac:dyDescent="0.2">
      <c r="B787" s="1">
        <v>43126</v>
      </c>
      <c r="C787">
        <v>389.5</v>
      </c>
    </row>
    <row r="788" spans="2:3" x14ac:dyDescent="0.2">
      <c r="B788" s="1">
        <v>43129</v>
      </c>
      <c r="C788">
        <v>391.5</v>
      </c>
    </row>
    <row r="789" spans="2:3" x14ac:dyDescent="0.2">
      <c r="B789" s="1">
        <v>43130</v>
      </c>
      <c r="C789">
        <v>393.5</v>
      </c>
    </row>
    <row r="790" spans="2:3" x14ac:dyDescent="0.2">
      <c r="B790" s="1">
        <v>43131</v>
      </c>
      <c r="C790">
        <v>393.25</v>
      </c>
    </row>
    <row r="791" spans="2:3" x14ac:dyDescent="0.2">
      <c r="B791" s="1">
        <v>43132</v>
      </c>
      <c r="C791">
        <v>393.25</v>
      </c>
    </row>
    <row r="792" spans="2:3" x14ac:dyDescent="0.2">
      <c r="B792" s="1">
        <v>43133</v>
      </c>
      <c r="C792">
        <v>392.5</v>
      </c>
    </row>
    <row r="793" spans="2:3" x14ac:dyDescent="0.2">
      <c r="B793" s="1">
        <v>43136</v>
      </c>
      <c r="C793">
        <v>389.5</v>
      </c>
    </row>
    <row r="794" spans="2:3" x14ac:dyDescent="0.2">
      <c r="B794" s="1">
        <v>43137</v>
      </c>
      <c r="C794">
        <v>393.5</v>
      </c>
    </row>
    <row r="795" spans="2:3" x14ac:dyDescent="0.2">
      <c r="B795" s="1">
        <v>43138</v>
      </c>
      <c r="C795">
        <v>394.75</v>
      </c>
    </row>
    <row r="796" spans="2:3" x14ac:dyDescent="0.2">
      <c r="B796" s="1">
        <v>43139</v>
      </c>
      <c r="C796">
        <v>395</v>
      </c>
    </row>
    <row r="797" spans="2:3" x14ac:dyDescent="0.2">
      <c r="B797" s="1">
        <v>43140</v>
      </c>
      <c r="C797">
        <v>392.25</v>
      </c>
    </row>
    <row r="798" spans="2:3" x14ac:dyDescent="0.2">
      <c r="B798" s="1">
        <v>43143</v>
      </c>
      <c r="C798">
        <v>397</v>
      </c>
    </row>
    <row r="799" spans="2:3" x14ac:dyDescent="0.2">
      <c r="B799" s="1">
        <v>43144</v>
      </c>
      <c r="C799">
        <v>396</v>
      </c>
    </row>
    <row r="800" spans="2:3" x14ac:dyDescent="0.2">
      <c r="B800" s="1">
        <v>43145</v>
      </c>
      <c r="C800">
        <v>396.5</v>
      </c>
    </row>
    <row r="801" spans="2:3" x14ac:dyDescent="0.2">
      <c r="B801" s="1">
        <v>43146</v>
      </c>
      <c r="C801">
        <v>397.5</v>
      </c>
    </row>
    <row r="802" spans="2:3" x14ac:dyDescent="0.2">
      <c r="B802" s="1">
        <v>43147</v>
      </c>
      <c r="C802">
        <v>397</v>
      </c>
    </row>
    <row r="803" spans="2:3" x14ac:dyDescent="0.2">
      <c r="B803" s="1">
        <v>43151</v>
      </c>
      <c r="C803">
        <v>396</v>
      </c>
    </row>
    <row r="804" spans="2:3" x14ac:dyDescent="0.2">
      <c r="B804" s="1">
        <v>43152</v>
      </c>
      <c r="C804">
        <v>396.5</v>
      </c>
    </row>
    <row r="805" spans="2:3" x14ac:dyDescent="0.2">
      <c r="B805" s="1">
        <v>43153</v>
      </c>
      <c r="C805">
        <v>397.25</v>
      </c>
    </row>
    <row r="806" spans="2:3" x14ac:dyDescent="0.2">
      <c r="B806" s="1">
        <v>43154</v>
      </c>
      <c r="C806">
        <v>397.25</v>
      </c>
    </row>
    <row r="807" spans="2:3" x14ac:dyDescent="0.2">
      <c r="B807" s="1">
        <v>43157</v>
      </c>
      <c r="C807">
        <v>399</v>
      </c>
    </row>
    <row r="808" spans="2:3" x14ac:dyDescent="0.2">
      <c r="B808" s="1">
        <v>43158</v>
      </c>
      <c r="C808">
        <v>400</v>
      </c>
    </row>
    <row r="809" spans="2:3" x14ac:dyDescent="0.2">
      <c r="B809" s="1">
        <v>43159</v>
      </c>
      <c r="C809">
        <v>401.5</v>
      </c>
    </row>
    <row r="810" spans="2:3" x14ac:dyDescent="0.2">
      <c r="B810" s="1">
        <v>43160</v>
      </c>
      <c r="C810">
        <v>404.75</v>
      </c>
    </row>
    <row r="811" spans="2:3" x14ac:dyDescent="0.2">
      <c r="B811" s="1">
        <v>43161</v>
      </c>
      <c r="C811">
        <v>404.25</v>
      </c>
    </row>
    <row r="812" spans="2:3" x14ac:dyDescent="0.2">
      <c r="B812" s="1">
        <v>43164</v>
      </c>
      <c r="C812">
        <v>406</v>
      </c>
    </row>
    <row r="813" spans="2:3" x14ac:dyDescent="0.2">
      <c r="B813" s="1">
        <v>43165</v>
      </c>
      <c r="C813">
        <v>406.5</v>
      </c>
    </row>
    <row r="814" spans="2:3" x14ac:dyDescent="0.2">
      <c r="B814" s="1">
        <v>43166</v>
      </c>
      <c r="C814">
        <v>406.25</v>
      </c>
    </row>
    <row r="815" spans="2:3" x14ac:dyDescent="0.2">
      <c r="B815" s="1">
        <v>43167</v>
      </c>
      <c r="C815">
        <v>410.25</v>
      </c>
    </row>
    <row r="816" spans="2:3" x14ac:dyDescent="0.2">
      <c r="B816" s="1">
        <v>43168</v>
      </c>
      <c r="C816">
        <v>407.25</v>
      </c>
    </row>
    <row r="817" spans="2:3" x14ac:dyDescent="0.2">
      <c r="B817" s="1">
        <v>43171</v>
      </c>
      <c r="C817">
        <v>407.75</v>
      </c>
    </row>
    <row r="818" spans="2:3" x14ac:dyDescent="0.2">
      <c r="B818" s="1">
        <v>43172</v>
      </c>
      <c r="C818">
        <v>409.75</v>
      </c>
    </row>
    <row r="819" spans="2:3" x14ac:dyDescent="0.2">
      <c r="B819" s="1">
        <v>43173</v>
      </c>
      <c r="C819">
        <v>407.75</v>
      </c>
    </row>
    <row r="820" spans="2:3" x14ac:dyDescent="0.2">
      <c r="B820" s="1">
        <v>43174</v>
      </c>
      <c r="C820">
        <v>406.25</v>
      </c>
    </row>
    <row r="821" spans="2:3" x14ac:dyDescent="0.2">
      <c r="B821" s="1">
        <v>43175</v>
      </c>
      <c r="C821">
        <v>403.75</v>
      </c>
    </row>
    <row r="822" spans="2:3" x14ac:dyDescent="0.2">
      <c r="B822" s="1">
        <v>43178</v>
      </c>
      <c r="C822">
        <v>397.5</v>
      </c>
    </row>
    <row r="823" spans="2:3" x14ac:dyDescent="0.2">
      <c r="B823" s="1">
        <v>43179</v>
      </c>
      <c r="C823">
        <v>397.25</v>
      </c>
    </row>
    <row r="824" spans="2:3" x14ac:dyDescent="0.2">
      <c r="B824" s="1">
        <v>43180</v>
      </c>
      <c r="C824">
        <v>396.75</v>
      </c>
    </row>
    <row r="825" spans="2:3" x14ac:dyDescent="0.2">
      <c r="B825" s="1">
        <v>43181</v>
      </c>
      <c r="C825">
        <v>398</v>
      </c>
    </row>
    <row r="826" spans="2:3" x14ac:dyDescent="0.2">
      <c r="B826" s="1">
        <v>43182</v>
      </c>
      <c r="C826">
        <v>399.25</v>
      </c>
    </row>
    <row r="827" spans="2:3" x14ac:dyDescent="0.2">
      <c r="B827" s="1">
        <v>43185</v>
      </c>
      <c r="C827">
        <v>396.75</v>
      </c>
    </row>
    <row r="828" spans="2:3" x14ac:dyDescent="0.2">
      <c r="B828" s="1">
        <v>43186</v>
      </c>
      <c r="C828">
        <v>397</v>
      </c>
    </row>
    <row r="829" spans="2:3" x14ac:dyDescent="0.2">
      <c r="B829" s="1">
        <v>43187</v>
      </c>
      <c r="C829">
        <v>397</v>
      </c>
    </row>
    <row r="830" spans="2:3" x14ac:dyDescent="0.2">
      <c r="B830" s="1">
        <v>43188</v>
      </c>
      <c r="C830">
        <v>411.5</v>
      </c>
    </row>
    <row r="831" spans="2:3" x14ac:dyDescent="0.2">
      <c r="B831" s="1">
        <v>43192</v>
      </c>
      <c r="C831">
        <v>411.25</v>
      </c>
    </row>
    <row r="832" spans="2:3" x14ac:dyDescent="0.2">
      <c r="B832" s="1">
        <v>43193</v>
      </c>
      <c r="C832">
        <v>412.25</v>
      </c>
    </row>
    <row r="833" spans="2:3" x14ac:dyDescent="0.2">
      <c r="B833" s="1">
        <v>43194</v>
      </c>
      <c r="C833">
        <v>405</v>
      </c>
    </row>
    <row r="834" spans="2:3" x14ac:dyDescent="0.2">
      <c r="B834" s="1">
        <v>43195</v>
      </c>
      <c r="C834">
        <v>413.25</v>
      </c>
    </row>
    <row r="835" spans="2:3" x14ac:dyDescent="0.2">
      <c r="B835" s="1">
        <v>43196</v>
      </c>
      <c r="C835">
        <v>412.5</v>
      </c>
    </row>
    <row r="836" spans="2:3" x14ac:dyDescent="0.2">
      <c r="B836" s="1">
        <v>43199</v>
      </c>
      <c r="C836">
        <v>414.75</v>
      </c>
    </row>
    <row r="837" spans="2:3" x14ac:dyDescent="0.2">
      <c r="B837" s="1">
        <v>43200</v>
      </c>
      <c r="C837">
        <v>414</v>
      </c>
    </row>
    <row r="838" spans="2:3" x14ac:dyDescent="0.2">
      <c r="B838" s="1">
        <v>43201</v>
      </c>
      <c r="C838">
        <v>412</v>
      </c>
    </row>
    <row r="839" spans="2:3" x14ac:dyDescent="0.2">
      <c r="B839" s="1">
        <v>43202</v>
      </c>
      <c r="C839">
        <v>413.5</v>
      </c>
    </row>
    <row r="840" spans="2:3" x14ac:dyDescent="0.2">
      <c r="B840" s="1">
        <v>43203</v>
      </c>
      <c r="C840">
        <v>410.75</v>
      </c>
    </row>
    <row r="841" spans="2:3" x14ac:dyDescent="0.2">
      <c r="B841" s="1">
        <v>43206</v>
      </c>
      <c r="C841">
        <v>407.25</v>
      </c>
    </row>
    <row r="842" spans="2:3" x14ac:dyDescent="0.2">
      <c r="B842" s="1">
        <v>43207</v>
      </c>
      <c r="C842">
        <v>406</v>
      </c>
    </row>
    <row r="843" spans="2:3" x14ac:dyDescent="0.2">
      <c r="B843" s="1">
        <v>43208</v>
      </c>
      <c r="C843">
        <v>408.5</v>
      </c>
    </row>
    <row r="844" spans="2:3" x14ac:dyDescent="0.2">
      <c r="B844" s="1">
        <v>43209</v>
      </c>
      <c r="C844">
        <v>408</v>
      </c>
    </row>
    <row r="845" spans="2:3" x14ac:dyDescent="0.2">
      <c r="B845" s="1">
        <v>43210</v>
      </c>
      <c r="C845">
        <v>402.5</v>
      </c>
    </row>
    <row r="846" spans="2:3" x14ac:dyDescent="0.2">
      <c r="B846" s="1">
        <v>43213</v>
      </c>
      <c r="C846">
        <v>404.25</v>
      </c>
    </row>
    <row r="847" spans="2:3" x14ac:dyDescent="0.2">
      <c r="B847" s="1">
        <v>43214</v>
      </c>
      <c r="C847">
        <v>406.5</v>
      </c>
    </row>
    <row r="848" spans="2:3" x14ac:dyDescent="0.2">
      <c r="B848" s="1">
        <v>43215</v>
      </c>
      <c r="C848">
        <v>412.25</v>
      </c>
    </row>
    <row r="849" spans="2:3" x14ac:dyDescent="0.2">
      <c r="B849" s="1">
        <v>43216</v>
      </c>
      <c r="C849">
        <v>411.25</v>
      </c>
    </row>
    <row r="850" spans="2:3" x14ac:dyDescent="0.2">
      <c r="B850" s="1">
        <v>43217</v>
      </c>
      <c r="C850">
        <v>414.5</v>
      </c>
    </row>
    <row r="851" spans="2:3" x14ac:dyDescent="0.2">
      <c r="B851" s="1">
        <v>43220</v>
      </c>
      <c r="C851">
        <v>416</v>
      </c>
    </row>
    <row r="852" spans="2:3" x14ac:dyDescent="0.2">
      <c r="B852" s="1">
        <v>43221</v>
      </c>
      <c r="C852">
        <v>420.25</v>
      </c>
    </row>
    <row r="853" spans="2:3" x14ac:dyDescent="0.2">
      <c r="B853" s="1">
        <v>43222</v>
      </c>
      <c r="C853">
        <v>419.75</v>
      </c>
    </row>
    <row r="854" spans="2:3" x14ac:dyDescent="0.2">
      <c r="B854" s="1">
        <v>43223</v>
      </c>
      <c r="C854">
        <v>422.25</v>
      </c>
    </row>
    <row r="855" spans="2:3" x14ac:dyDescent="0.2">
      <c r="B855" s="1">
        <v>43224</v>
      </c>
      <c r="C855">
        <v>421</v>
      </c>
    </row>
    <row r="856" spans="2:3" x14ac:dyDescent="0.2">
      <c r="B856" s="1">
        <v>43227</v>
      </c>
      <c r="C856">
        <v>416.5</v>
      </c>
    </row>
    <row r="857" spans="2:3" x14ac:dyDescent="0.2">
      <c r="B857" s="1">
        <v>43228</v>
      </c>
      <c r="C857">
        <v>419.5</v>
      </c>
    </row>
    <row r="858" spans="2:3" x14ac:dyDescent="0.2">
      <c r="B858" s="1">
        <v>43229</v>
      </c>
      <c r="C858">
        <v>419.5</v>
      </c>
    </row>
    <row r="859" spans="2:3" x14ac:dyDescent="0.2">
      <c r="B859" s="1">
        <v>43230</v>
      </c>
      <c r="C859">
        <v>419.5</v>
      </c>
    </row>
    <row r="860" spans="2:3" x14ac:dyDescent="0.2">
      <c r="B860" s="1">
        <v>43231</v>
      </c>
      <c r="C860">
        <v>414.5</v>
      </c>
    </row>
    <row r="861" spans="2:3" x14ac:dyDescent="0.2">
      <c r="B861" s="1">
        <v>43234</v>
      </c>
      <c r="C861">
        <v>414.25</v>
      </c>
    </row>
    <row r="862" spans="2:3" x14ac:dyDescent="0.2">
      <c r="B862" s="1">
        <v>43235</v>
      </c>
      <c r="C862">
        <v>419.25</v>
      </c>
    </row>
    <row r="863" spans="2:3" x14ac:dyDescent="0.2">
      <c r="B863" s="1">
        <v>43236</v>
      </c>
      <c r="C863">
        <v>417</v>
      </c>
    </row>
    <row r="864" spans="2:3" x14ac:dyDescent="0.2">
      <c r="B864" s="1">
        <v>43237</v>
      </c>
      <c r="C864">
        <v>413</v>
      </c>
    </row>
    <row r="865" spans="2:3" x14ac:dyDescent="0.2">
      <c r="B865" s="1">
        <v>43238</v>
      </c>
      <c r="C865">
        <v>420.25</v>
      </c>
    </row>
    <row r="866" spans="2:3" x14ac:dyDescent="0.2">
      <c r="B866" s="1">
        <v>43241</v>
      </c>
      <c r="C866">
        <v>421</v>
      </c>
    </row>
    <row r="867" spans="2:3" x14ac:dyDescent="0.2">
      <c r="B867" s="1">
        <v>43242</v>
      </c>
      <c r="C867">
        <v>423.25</v>
      </c>
    </row>
    <row r="868" spans="2:3" x14ac:dyDescent="0.2">
      <c r="B868" s="1">
        <v>43243</v>
      </c>
      <c r="C868">
        <v>426.5</v>
      </c>
    </row>
    <row r="869" spans="2:3" x14ac:dyDescent="0.2">
      <c r="B869" s="1">
        <v>43244</v>
      </c>
      <c r="C869">
        <v>422.5</v>
      </c>
    </row>
    <row r="870" spans="2:3" x14ac:dyDescent="0.2">
      <c r="B870" s="1">
        <v>43245</v>
      </c>
      <c r="C870">
        <v>425</v>
      </c>
    </row>
    <row r="871" spans="2:3" x14ac:dyDescent="0.2">
      <c r="B871" s="1">
        <v>43249</v>
      </c>
      <c r="C871">
        <v>419</v>
      </c>
    </row>
    <row r="872" spans="2:3" x14ac:dyDescent="0.2">
      <c r="B872" s="1">
        <v>43250</v>
      </c>
      <c r="C872">
        <v>413.25</v>
      </c>
    </row>
    <row r="873" spans="2:3" x14ac:dyDescent="0.2">
      <c r="B873" s="1">
        <v>43251</v>
      </c>
      <c r="C873">
        <v>413.75</v>
      </c>
    </row>
    <row r="874" spans="2:3" x14ac:dyDescent="0.2">
      <c r="B874" s="1">
        <v>43252</v>
      </c>
      <c r="C874">
        <v>411.75</v>
      </c>
    </row>
    <row r="875" spans="2:3" x14ac:dyDescent="0.2">
      <c r="B875" s="1">
        <v>43255</v>
      </c>
      <c r="C875">
        <v>401.25</v>
      </c>
    </row>
    <row r="876" spans="2:3" x14ac:dyDescent="0.2">
      <c r="B876" s="1">
        <v>43256</v>
      </c>
      <c r="C876">
        <v>404</v>
      </c>
    </row>
    <row r="877" spans="2:3" x14ac:dyDescent="0.2">
      <c r="B877" s="1">
        <v>43257</v>
      </c>
      <c r="C877">
        <v>399.75</v>
      </c>
    </row>
    <row r="878" spans="2:3" x14ac:dyDescent="0.2">
      <c r="B878" s="1">
        <v>43258</v>
      </c>
      <c r="C878">
        <v>396.75</v>
      </c>
    </row>
    <row r="879" spans="2:3" x14ac:dyDescent="0.2">
      <c r="B879" s="1">
        <v>43259</v>
      </c>
      <c r="C879">
        <v>398</v>
      </c>
    </row>
    <row r="880" spans="2:3" x14ac:dyDescent="0.2">
      <c r="B880" s="1">
        <v>43262</v>
      </c>
      <c r="C880">
        <v>388.25</v>
      </c>
    </row>
    <row r="881" spans="2:3" x14ac:dyDescent="0.2">
      <c r="B881" s="1">
        <v>43263</v>
      </c>
      <c r="C881">
        <v>398.25</v>
      </c>
    </row>
    <row r="882" spans="2:3" x14ac:dyDescent="0.2">
      <c r="B882" s="1">
        <v>43264</v>
      </c>
      <c r="C882">
        <v>397</v>
      </c>
    </row>
    <row r="883" spans="2:3" x14ac:dyDescent="0.2">
      <c r="B883" s="1">
        <v>43265</v>
      </c>
      <c r="C883">
        <v>384.5</v>
      </c>
    </row>
    <row r="884" spans="2:3" x14ac:dyDescent="0.2">
      <c r="B884" s="1">
        <v>43266</v>
      </c>
      <c r="C884">
        <v>382.75</v>
      </c>
    </row>
    <row r="885" spans="2:3" x14ac:dyDescent="0.2">
      <c r="B885" s="1">
        <v>43269</v>
      </c>
      <c r="C885">
        <v>377.25</v>
      </c>
    </row>
    <row r="886" spans="2:3" x14ac:dyDescent="0.2">
      <c r="B886" s="1">
        <v>43270</v>
      </c>
      <c r="C886">
        <v>375.5</v>
      </c>
    </row>
    <row r="887" spans="2:3" x14ac:dyDescent="0.2">
      <c r="B887" s="1">
        <v>43271</v>
      </c>
      <c r="C887">
        <v>375.75</v>
      </c>
    </row>
    <row r="888" spans="2:3" x14ac:dyDescent="0.2">
      <c r="B888" s="1">
        <v>43272</v>
      </c>
      <c r="C888">
        <v>378.25</v>
      </c>
    </row>
    <row r="889" spans="2:3" x14ac:dyDescent="0.2">
      <c r="B889" s="1">
        <v>43273</v>
      </c>
      <c r="C889">
        <v>378</v>
      </c>
    </row>
    <row r="890" spans="2:3" x14ac:dyDescent="0.2">
      <c r="B890" s="1">
        <v>43276</v>
      </c>
      <c r="C890">
        <v>371.5</v>
      </c>
    </row>
    <row r="891" spans="2:3" x14ac:dyDescent="0.2">
      <c r="B891" s="1">
        <v>43277</v>
      </c>
      <c r="C891">
        <v>373.25</v>
      </c>
    </row>
    <row r="892" spans="2:3" x14ac:dyDescent="0.2">
      <c r="B892" s="1">
        <v>43278</v>
      </c>
      <c r="C892">
        <v>373.25</v>
      </c>
    </row>
    <row r="893" spans="2:3" x14ac:dyDescent="0.2">
      <c r="B893" s="1">
        <v>43279</v>
      </c>
      <c r="C893">
        <v>366</v>
      </c>
    </row>
    <row r="894" spans="2:3" x14ac:dyDescent="0.2">
      <c r="B894" s="1">
        <v>43280</v>
      </c>
      <c r="C894">
        <v>371.25</v>
      </c>
    </row>
    <row r="895" spans="2:3" x14ac:dyDescent="0.2">
      <c r="B895" s="1">
        <v>43283</v>
      </c>
      <c r="C895">
        <v>359</v>
      </c>
    </row>
    <row r="896" spans="2:3" x14ac:dyDescent="0.2">
      <c r="B896" s="1">
        <v>43284</v>
      </c>
      <c r="C896">
        <v>364.25</v>
      </c>
    </row>
    <row r="897" spans="2:3" x14ac:dyDescent="0.2">
      <c r="B897" s="1">
        <v>43286</v>
      </c>
      <c r="C897">
        <v>364.5</v>
      </c>
    </row>
    <row r="898" spans="2:3" x14ac:dyDescent="0.2">
      <c r="B898" s="1">
        <v>43287</v>
      </c>
      <c r="C898">
        <v>373</v>
      </c>
    </row>
    <row r="899" spans="2:3" x14ac:dyDescent="0.2">
      <c r="B899" s="1">
        <v>43290</v>
      </c>
      <c r="C899">
        <v>367</v>
      </c>
    </row>
    <row r="900" spans="2:3" x14ac:dyDescent="0.2">
      <c r="B900" s="1">
        <v>43291</v>
      </c>
      <c r="C900">
        <v>360.75</v>
      </c>
    </row>
    <row r="901" spans="2:3" x14ac:dyDescent="0.2">
      <c r="B901" s="1">
        <v>43292</v>
      </c>
      <c r="C901">
        <v>353.25</v>
      </c>
    </row>
    <row r="902" spans="2:3" x14ac:dyDescent="0.2">
      <c r="B902" s="1">
        <v>43293</v>
      </c>
      <c r="C902">
        <v>359.25</v>
      </c>
    </row>
    <row r="903" spans="2:3" x14ac:dyDescent="0.2">
      <c r="B903" s="1">
        <v>43294</v>
      </c>
      <c r="C903">
        <v>354.75</v>
      </c>
    </row>
    <row r="904" spans="2:3" x14ac:dyDescent="0.2">
      <c r="B904" s="1">
        <v>43297</v>
      </c>
      <c r="C904">
        <v>355.25</v>
      </c>
    </row>
    <row r="905" spans="2:3" x14ac:dyDescent="0.2">
      <c r="B905" s="1">
        <v>43298</v>
      </c>
      <c r="C905">
        <v>359.75</v>
      </c>
    </row>
    <row r="906" spans="2:3" x14ac:dyDescent="0.2">
      <c r="B906" s="1">
        <v>43299</v>
      </c>
      <c r="C906">
        <v>361</v>
      </c>
    </row>
    <row r="907" spans="2:3" x14ac:dyDescent="0.2">
      <c r="B907" s="1">
        <v>43300</v>
      </c>
      <c r="C907">
        <v>365</v>
      </c>
    </row>
    <row r="908" spans="2:3" x14ac:dyDescent="0.2">
      <c r="B908" s="1">
        <v>43301</v>
      </c>
      <c r="C908">
        <v>369</v>
      </c>
    </row>
    <row r="909" spans="2:3" x14ac:dyDescent="0.2">
      <c r="B909" s="1">
        <v>43304</v>
      </c>
      <c r="C909">
        <v>371.25</v>
      </c>
    </row>
    <row r="910" spans="2:3" x14ac:dyDescent="0.2">
      <c r="B910" s="1">
        <v>43305</v>
      </c>
      <c r="C910">
        <v>366</v>
      </c>
    </row>
    <row r="911" spans="2:3" x14ac:dyDescent="0.2">
      <c r="B911" s="1">
        <v>43306</v>
      </c>
      <c r="C911">
        <v>373.25</v>
      </c>
    </row>
    <row r="912" spans="2:3" x14ac:dyDescent="0.2">
      <c r="B912" s="1">
        <v>43307</v>
      </c>
      <c r="C912">
        <v>375.75</v>
      </c>
    </row>
    <row r="913" spans="2:3" x14ac:dyDescent="0.2">
      <c r="B913" s="1">
        <v>43308</v>
      </c>
      <c r="C913">
        <v>376.25</v>
      </c>
    </row>
    <row r="914" spans="2:3" x14ac:dyDescent="0.2">
      <c r="B914" s="1">
        <v>43311</v>
      </c>
      <c r="C914">
        <v>381.25</v>
      </c>
    </row>
    <row r="915" spans="2:3" x14ac:dyDescent="0.2">
      <c r="B915" s="1">
        <v>43312</v>
      </c>
      <c r="C915">
        <v>386.5</v>
      </c>
    </row>
    <row r="916" spans="2:3" x14ac:dyDescent="0.2">
      <c r="B916" s="1">
        <v>43313</v>
      </c>
      <c r="C916">
        <v>379.5</v>
      </c>
    </row>
    <row r="917" spans="2:3" x14ac:dyDescent="0.2">
      <c r="B917" s="1">
        <v>43314</v>
      </c>
      <c r="C917">
        <v>381.25</v>
      </c>
    </row>
    <row r="918" spans="2:3" x14ac:dyDescent="0.2">
      <c r="B918" s="1">
        <v>43315</v>
      </c>
      <c r="C918">
        <v>384.25</v>
      </c>
    </row>
    <row r="919" spans="2:3" x14ac:dyDescent="0.2">
      <c r="B919" s="1">
        <v>43318</v>
      </c>
      <c r="C919">
        <v>385.25</v>
      </c>
    </row>
    <row r="920" spans="2:3" x14ac:dyDescent="0.2">
      <c r="B920" s="1">
        <v>43319</v>
      </c>
      <c r="C920">
        <v>384.5</v>
      </c>
    </row>
    <row r="921" spans="2:3" x14ac:dyDescent="0.2">
      <c r="B921" s="1">
        <v>43320</v>
      </c>
      <c r="C921">
        <v>385</v>
      </c>
    </row>
    <row r="922" spans="2:3" x14ac:dyDescent="0.2">
      <c r="B922" s="1">
        <v>43321</v>
      </c>
      <c r="C922">
        <v>382.75</v>
      </c>
    </row>
    <row r="923" spans="2:3" x14ac:dyDescent="0.2">
      <c r="B923" s="1">
        <v>43322</v>
      </c>
      <c r="C923">
        <v>371.75</v>
      </c>
    </row>
    <row r="924" spans="2:3" x14ac:dyDescent="0.2">
      <c r="B924" s="1">
        <v>43325</v>
      </c>
      <c r="C924">
        <v>370.5</v>
      </c>
    </row>
    <row r="925" spans="2:3" x14ac:dyDescent="0.2">
      <c r="B925" s="1">
        <v>43326</v>
      </c>
      <c r="C925">
        <v>376.5</v>
      </c>
    </row>
    <row r="926" spans="2:3" x14ac:dyDescent="0.2">
      <c r="B926" s="1">
        <v>43327</v>
      </c>
      <c r="C926">
        <v>376</v>
      </c>
    </row>
    <row r="927" spans="2:3" x14ac:dyDescent="0.2">
      <c r="B927" s="1">
        <v>43328</v>
      </c>
      <c r="C927">
        <v>379.75</v>
      </c>
    </row>
    <row r="928" spans="2:3" x14ac:dyDescent="0.2">
      <c r="B928" s="1">
        <v>43329</v>
      </c>
      <c r="C928">
        <v>378.75</v>
      </c>
    </row>
    <row r="929" spans="2:3" x14ac:dyDescent="0.2">
      <c r="B929" s="1">
        <v>43332</v>
      </c>
      <c r="C929">
        <v>376.5</v>
      </c>
    </row>
    <row r="930" spans="2:3" x14ac:dyDescent="0.2">
      <c r="B930" s="1">
        <v>43333</v>
      </c>
      <c r="C930">
        <v>374.25</v>
      </c>
    </row>
    <row r="931" spans="2:3" x14ac:dyDescent="0.2">
      <c r="B931" s="1">
        <v>43334</v>
      </c>
      <c r="C931">
        <v>366.75</v>
      </c>
    </row>
    <row r="932" spans="2:3" x14ac:dyDescent="0.2">
      <c r="B932" s="1">
        <v>43335</v>
      </c>
      <c r="C932">
        <v>361</v>
      </c>
    </row>
    <row r="933" spans="2:3" x14ac:dyDescent="0.2">
      <c r="B933" s="1">
        <v>43336</v>
      </c>
      <c r="C933">
        <v>362.75</v>
      </c>
    </row>
    <row r="934" spans="2:3" x14ac:dyDescent="0.2">
      <c r="B934" s="1">
        <v>43339</v>
      </c>
      <c r="C934">
        <v>361.5</v>
      </c>
    </row>
    <row r="935" spans="2:3" x14ac:dyDescent="0.2">
      <c r="B935" s="1">
        <v>43340</v>
      </c>
      <c r="C935">
        <v>356.25</v>
      </c>
    </row>
    <row r="936" spans="2:3" x14ac:dyDescent="0.2">
      <c r="B936" s="1">
        <v>43341</v>
      </c>
      <c r="C936">
        <v>356.5</v>
      </c>
    </row>
    <row r="937" spans="2:3" x14ac:dyDescent="0.2">
      <c r="B937" s="1">
        <v>43342</v>
      </c>
      <c r="C937">
        <v>356.5</v>
      </c>
    </row>
    <row r="938" spans="2:3" x14ac:dyDescent="0.2">
      <c r="B938" s="1">
        <v>43343</v>
      </c>
      <c r="C938">
        <v>365</v>
      </c>
    </row>
    <row r="939" spans="2:3" x14ac:dyDescent="0.2">
      <c r="B939" s="1">
        <v>43347</v>
      </c>
      <c r="C939">
        <v>368.25</v>
      </c>
    </row>
    <row r="940" spans="2:3" x14ac:dyDescent="0.2">
      <c r="B940" s="1">
        <v>43348</v>
      </c>
      <c r="C940">
        <v>365.25</v>
      </c>
    </row>
    <row r="941" spans="2:3" x14ac:dyDescent="0.2">
      <c r="B941" s="1">
        <v>43349</v>
      </c>
      <c r="C941">
        <v>366.25</v>
      </c>
    </row>
    <row r="942" spans="2:3" x14ac:dyDescent="0.2">
      <c r="B942" s="1">
        <v>43350</v>
      </c>
      <c r="C942">
        <v>367</v>
      </c>
    </row>
    <row r="943" spans="2:3" x14ac:dyDescent="0.2">
      <c r="B943" s="1">
        <v>43353</v>
      </c>
      <c r="C943">
        <v>367.25</v>
      </c>
    </row>
    <row r="944" spans="2:3" x14ac:dyDescent="0.2">
      <c r="B944" s="1">
        <v>43354</v>
      </c>
      <c r="C944">
        <v>366.75</v>
      </c>
    </row>
    <row r="945" spans="2:3" x14ac:dyDescent="0.2">
      <c r="B945" s="1">
        <v>43355</v>
      </c>
      <c r="C945">
        <v>352.5</v>
      </c>
    </row>
    <row r="946" spans="2:3" x14ac:dyDescent="0.2">
      <c r="B946" s="1">
        <v>43356</v>
      </c>
      <c r="C946">
        <v>350.5</v>
      </c>
    </row>
    <row r="947" spans="2:3" x14ac:dyDescent="0.2">
      <c r="B947" s="1">
        <v>43357</v>
      </c>
      <c r="C947">
        <v>351.75</v>
      </c>
    </row>
    <row r="948" spans="2:3" x14ac:dyDescent="0.2">
      <c r="B948" s="1">
        <v>43360</v>
      </c>
      <c r="C948">
        <v>348</v>
      </c>
    </row>
    <row r="949" spans="2:3" x14ac:dyDescent="0.2">
      <c r="B949" s="1">
        <v>43361</v>
      </c>
      <c r="C949">
        <v>343.25</v>
      </c>
    </row>
    <row r="950" spans="2:3" x14ac:dyDescent="0.2">
      <c r="B950" s="1">
        <v>43362</v>
      </c>
      <c r="C950">
        <v>345.75</v>
      </c>
    </row>
    <row r="951" spans="2:3" x14ac:dyDescent="0.2">
      <c r="B951" s="1">
        <v>43363</v>
      </c>
      <c r="C951">
        <v>352.5</v>
      </c>
    </row>
    <row r="952" spans="2:3" x14ac:dyDescent="0.2">
      <c r="B952" s="1">
        <v>43364</v>
      </c>
      <c r="C952">
        <v>357.25</v>
      </c>
    </row>
    <row r="953" spans="2:3" x14ac:dyDescent="0.2">
      <c r="B953" s="1">
        <v>43367</v>
      </c>
      <c r="C953">
        <v>360.5</v>
      </c>
    </row>
    <row r="954" spans="2:3" x14ac:dyDescent="0.2">
      <c r="B954" s="1">
        <v>43368</v>
      </c>
      <c r="C954">
        <v>363.75</v>
      </c>
    </row>
    <row r="955" spans="2:3" x14ac:dyDescent="0.2">
      <c r="B955" s="1">
        <v>43369</v>
      </c>
      <c r="C955">
        <v>363</v>
      </c>
    </row>
    <row r="956" spans="2:3" x14ac:dyDescent="0.2">
      <c r="B956" s="1">
        <v>43370</v>
      </c>
      <c r="C956">
        <v>364.75</v>
      </c>
    </row>
    <row r="957" spans="2:3" x14ac:dyDescent="0.2">
      <c r="B957" s="1">
        <v>43371</v>
      </c>
      <c r="C957">
        <v>356.25</v>
      </c>
    </row>
    <row r="958" spans="2:3" x14ac:dyDescent="0.2">
      <c r="B958" s="1">
        <v>43374</v>
      </c>
      <c r="C958">
        <v>365.75</v>
      </c>
    </row>
    <row r="959" spans="2:3" x14ac:dyDescent="0.2">
      <c r="B959" s="1">
        <v>43375</v>
      </c>
      <c r="C959">
        <v>367.5</v>
      </c>
    </row>
    <row r="960" spans="2:3" x14ac:dyDescent="0.2">
      <c r="B960" s="1">
        <v>43376</v>
      </c>
      <c r="C960">
        <v>364.75</v>
      </c>
    </row>
    <row r="961" spans="2:3" x14ac:dyDescent="0.2">
      <c r="B961" s="1">
        <v>43377</v>
      </c>
      <c r="C961">
        <v>367.5</v>
      </c>
    </row>
    <row r="962" spans="2:3" x14ac:dyDescent="0.2">
      <c r="B962" s="1">
        <v>43378</v>
      </c>
      <c r="C962">
        <v>368.25</v>
      </c>
    </row>
    <row r="963" spans="2:3" x14ac:dyDescent="0.2">
      <c r="B963" s="1">
        <v>43381</v>
      </c>
      <c r="C963">
        <v>366.5</v>
      </c>
    </row>
    <row r="964" spans="2:3" x14ac:dyDescent="0.2">
      <c r="B964" s="1">
        <v>43382</v>
      </c>
      <c r="C964">
        <v>364.5</v>
      </c>
    </row>
    <row r="965" spans="2:3" x14ac:dyDescent="0.2">
      <c r="B965" s="1">
        <v>43383</v>
      </c>
      <c r="C965">
        <v>362.75</v>
      </c>
    </row>
    <row r="966" spans="2:3" x14ac:dyDescent="0.2">
      <c r="B966" s="1">
        <v>43384</v>
      </c>
      <c r="C966">
        <v>369.25</v>
      </c>
    </row>
    <row r="967" spans="2:3" x14ac:dyDescent="0.2">
      <c r="B967" s="1">
        <v>43385</v>
      </c>
      <c r="C967">
        <v>373.75</v>
      </c>
    </row>
    <row r="968" spans="2:3" x14ac:dyDescent="0.2">
      <c r="B968" s="1">
        <v>43388</v>
      </c>
      <c r="C968">
        <v>378.25</v>
      </c>
    </row>
    <row r="969" spans="2:3" x14ac:dyDescent="0.2">
      <c r="B969" s="1">
        <v>43389</v>
      </c>
      <c r="C969">
        <v>375.25</v>
      </c>
    </row>
    <row r="970" spans="2:3" x14ac:dyDescent="0.2">
      <c r="B970" s="1">
        <v>43390</v>
      </c>
      <c r="C970">
        <v>374.25</v>
      </c>
    </row>
    <row r="971" spans="2:3" x14ac:dyDescent="0.2">
      <c r="B971" s="1">
        <v>43391</v>
      </c>
      <c r="C971">
        <v>370.75</v>
      </c>
    </row>
    <row r="972" spans="2:3" x14ac:dyDescent="0.2">
      <c r="B972" s="1">
        <v>43392</v>
      </c>
      <c r="C972">
        <v>367</v>
      </c>
    </row>
    <row r="973" spans="2:3" x14ac:dyDescent="0.2">
      <c r="B973" s="1">
        <v>43395</v>
      </c>
      <c r="C973">
        <v>369.5</v>
      </c>
    </row>
    <row r="974" spans="2:3" x14ac:dyDescent="0.2">
      <c r="B974" s="1">
        <v>43396</v>
      </c>
      <c r="C974">
        <v>370.25</v>
      </c>
    </row>
    <row r="975" spans="2:3" x14ac:dyDescent="0.2">
      <c r="B975" s="1">
        <v>43397</v>
      </c>
      <c r="C975">
        <v>368.25</v>
      </c>
    </row>
    <row r="976" spans="2:3" x14ac:dyDescent="0.2">
      <c r="B976" s="1">
        <v>43398</v>
      </c>
      <c r="C976">
        <v>361</v>
      </c>
    </row>
    <row r="977" spans="2:3" x14ac:dyDescent="0.2">
      <c r="B977" s="1">
        <v>43399</v>
      </c>
      <c r="C977">
        <v>367.75</v>
      </c>
    </row>
    <row r="978" spans="2:3" x14ac:dyDescent="0.2">
      <c r="B978" s="1">
        <v>43402</v>
      </c>
      <c r="C978">
        <v>366.75</v>
      </c>
    </row>
    <row r="979" spans="2:3" x14ac:dyDescent="0.2">
      <c r="B979" s="1">
        <v>43403</v>
      </c>
      <c r="C979">
        <v>364.75</v>
      </c>
    </row>
    <row r="980" spans="2:3" x14ac:dyDescent="0.2">
      <c r="B980" s="1">
        <v>43404</v>
      </c>
      <c r="C980">
        <v>363.25</v>
      </c>
    </row>
    <row r="981" spans="2:3" x14ac:dyDescent="0.2">
      <c r="B981" s="1">
        <v>43405</v>
      </c>
      <c r="C981">
        <v>366.75</v>
      </c>
    </row>
    <row r="982" spans="2:3" x14ac:dyDescent="0.2">
      <c r="B982" s="1">
        <v>43406</v>
      </c>
      <c r="C982">
        <v>371.25</v>
      </c>
    </row>
    <row r="983" spans="2:3" x14ac:dyDescent="0.2">
      <c r="B983" s="1">
        <v>43409</v>
      </c>
      <c r="C983">
        <v>374</v>
      </c>
    </row>
    <row r="984" spans="2:3" x14ac:dyDescent="0.2">
      <c r="B984" s="1">
        <v>43410</v>
      </c>
      <c r="C984">
        <v>373.25</v>
      </c>
    </row>
    <row r="985" spans="2:3" x14ac:dyDescent="0.2">
      <c r="B985" s="1">
        <v>43411</v>
      </c>
      <c r="C985">
        <v>372.25</v>
      </c>
    </row>
    <row r="986" spans="2:3" x14ac:dyDescent="0.2">
      <c r="B986" s="1">
        <v>43412</v>
      </c>
      <c r="C986">
        <v>373.5</v>
      </c>
    </row>
    <row r="987" spans="2:3" x14ac:dyDescent="0.2">
      <c r="B987" s="1">
        <v>43413</v>
      </c>
      <c r="C987">
        <v>369.75</v>
      </c>
    </row>
    <row r="988" spans="2:3" x14ac:dyDescent="0.2">
      <c r="B988" s="1">
        <v>43416</v>
      </c>
      <c r="C988">
        <v>371.25</v>
      </c>
    </row>
    <row r="989" spans="2:3" x14ac:dyDescent="0.2">
      <c r="B989" s="1">
        <v>43417</v>
      </c>
      <c r="C989">
        <v>366.5</v>
      </c>
    </row>
    <row r="990" spans="2:3" x14ac:dyDescent="0.2">
      <c r="B990" s="1">
        <v>43418</v>
      </c>
      <c r="C990">
        <v>367</v>
      </c>
    </row>
    <row r="991" spans="2:3" x14ac:dyDescent="0.2">
      <c r="B991" s="1">
        <v>43419</v>
      </c>
      <c r="C991">
        <v>367.5</v>
      </c>
    </row>
    <row r="992" spans="2:3" x14ac:dyDescent="0.2">
      <c r="B992" s="1">
        <v>43420</v>
      </c>
      <c r="C992">
        <v>364.75</v>
      </c>
    </row>
    <row r="993" spans="2:3" x14ac:dyDescent="0.2">
      <c r="B993" s="1">
        <v>43423</v>
      </c>
      <c r="C993">
        <v>362.25</v>
      </c>
    </row>
    <row r="994" spans="2:3" x14ac:dyDescent="0.2">
      <c r="B994" s="1">
        <v>43424</v>
      </c>
      <c r="C994">
        <v>361.25</v>
      </c>
    </row>
    <row r="995" spans="2:3" x14ac:dyDescent="0.2">
      <c r="B995" s="1">
        <v>43425</v>
      </c>
      <c r="C995">
        <v>361.75</v>
      </c>
    </row>
    <row r="996" spans="2:3" x14ac:dyDescent="0.2">
      <c r="B996" s="1">
        <v>43427</v>
      </c>
      <c r="C996">
        <v>359</v>
      </c>
    </row>
    <row r="997" spans="2:3" x14ac:dyDescent="0.2">
      <c r="B997" s="1">
        <v>43430</v>
      </c>
      <c r="C997">
        <v>356</v>
      </c>
    </row>
    <row r="998" spans="2:3" x14ac:dyDescent="0.2">
      <c r="B998" s="1">
        <v>43431</v>
      </c>
      <c r="C998">
        <v>356.5</v>
      </c>
    </row>
    <row r="999" spans="2:3" x14ac:dyDescent="0.2">
      <c r="B999" s="1">
        <v>43432</v>
      </c>
      <c r="C999">
        <v>360.5</v>
      </c>
    </row>
    <row r="1000" spans="2:3" x14ac:dyDescent="0.2">
      <c r="B1000" s="1">
        <v>43433</v>
      </c>
      <c r="C1000">
        <v>360.25</v>
      </c>
    </row>
    <row r="1001" spans="2:3" x14ac:dyDescent="0.2">
      <c r="B1001" s="1">
        <v>43434</v>
      </c>
      <c r="C1001">
        <v>366.5</v>
      </c>
    </row>
    <row r="1002" spans="2:3" x14ac:dyDescent="0.2">
      <c r="B1002" s="1">
        <v>43437</v>
      </c>
      <c r="C1002">
        <v>371.25</v>
      </c>
    </row>
    <row r="1003" spans="2:3" x14ac:dyDescent="0.2">
      <c r="B1003" s="1">
        <v>43438</v>
      </c>
      <c r="C1003">
        <v>374.25</v>
      </c>
    </row>
    <row r="1004" spans="2:3" x14ac:dyDescent="0.2">
      <c r="B1004" s="1">
        <v>43439</v>
      </c>
      <c r="C1004">
        <v>374.25</v>
      </c>
    </row>
    <row r="1005" spans="2:3" x14ac:dyDescent="0.2">
      <c r="B1005" s="1">
        <v>43440</v>
      </c>
      <c r="C1005">
        <v>372</v>
      </c>
    </row>
    <row r="1006" spans="2:3" x14ac:dyDescent="0.2">
      <c r="B1006" s="1">
        <v>43441</v>
      </c>
      <c r="C1006">
        <v>374</v>
      </c>
    </row>
    <row r="1007" spans="2:3" x14ac:dyDescent="0.2">
      <c r="B1007" s="1">
        <v>43444</v>
      </c>
      <c r="C1007">
        <v>374.25</v>
      </c>
    </row>
    <row r="1008" spans="2:3" x14ac:dyDescent="0.2">
      <c r="B1008" s="1">
        <v>43445</v>
      </c>
      <c r="C1008">
        <v>375</v>
      </c>
    </row>
    <row r="1009" spans="2:3" x14ac:dyDescent="0.2">
      <c r="B1009" s="1">
        <v>43446</v>
      </c>
      <c r="C1009">
        <v>376.25</v>
      </c>
    </row>
    <row r="1010" spans="2:3" x14ac:dyDescent="0.2">
      <c r="B1010" s="1">
        <v>43447</v>
      </c>
      <c r="C1010">
        <v>375.5</v>
      </c>
    </row>
    <row r="1011" spans="2:3" x14ac:dyDescent="0.2">
      <c r="B1011" s="1">
        <v>43448</v>
      </c>
      <c r="C1011">
        <v>376.75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3D2F-77AC-473D-B0B8-CCFC2C8A39F0}">
  <dimension ref="A2:C566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27</v>
      </c>
      <c r="B2" s="1" t="e">
        <f ca="1">_xll.BDH(A2, "PX_LAST", "01/01/2000", TODAY(), "DAILY","cols=2;rows=565")</f>
        <v>#NAME?</v>
      </c>
      <c r="C2">
        <v>440.75</v>
      </c>
    </row>
    <row r="3" spans="1:3" x14ac:dyDescent="0.2">
      <c r="B3" s="1">
        <v>41989</v>
      </c>
      <c r="C3">
        <v>437.75</v>
      </c>
    </row>
    <row r="4" spans="1:3" x14ac:dyDescent="0.2">
      <c r="B4" s="1">
        <v>41990</v>
      </c>
      <c r="C4">
        <v>436.25</v>
      </c>
    </row>
    <row r="5" spans="1:3" x14ac:dyDescent="0.2">
      <c r="B5" s="1">
        <v>41991</v>
      </c>
      <c r="C5">
        <v>437.25</v>
      </c>
    </row>
    <row r="6" spans="1:3" x14ac:dyDescent="0.2">
      <c r="B6" s="1">
        <v>41992</v>
      </c>
      <c r="C6">
        <v>440.5</v>
      </c>
    </row>
    <row r="7" spans="1:3" x14ac:dyDescent="0.2">
      <c r="B7" s="1">
        <v>41995</v>
      </c>
      <c r="C7">
        <v>440.5</v>
      </c>
    </row>
    <row r="8" spans="1:3" x14ac:dyDescent="0.2">
      <c r="B8" s="1">
        <v>41996</v>
      </c>
      <c r="C8">
        <v>441.75</v>
      </c>
    </row>
    <row r="9" spans="1:3" x14ac:dyDescent="0.2">
      <c r="B9" s="1">
        <v>41997</v>
      </c>
      <c r="C9">
        <v>438.5</v>
      </c>
    </row>
    <row r="10" spans="1:3" x14ac:dyDescent="0.2">
      <c r="B10" s="1">
        <v>41999</v>
      </c>
      <c r="C10">
        <v>442.25</v>
      </c>
    </row>
    <row r="11" spans="1:3" x14ac:dyDescent="0.2">
      <c r="B11" s="1">
        <v>42002</v>
      </c>
      <c r="C11">
        <v>441.5</v>
      </c>
    </row>
    <row r="12" spans="1:3" x14ac:dyDescent="0.2">
      <c r="B12" s="1">
        <v>42003</v>
      </c>
      <c r="C12">
        <v>436.75</v>
      </c>
    </row>
    <row r="13" spans="1:3" x14ac:dyDescent="0.2">
      <c r="B13" s="1">
        <v>42004</v>
      </c>
      <c r="C13">
        <v>428.75</v>
      </c>
    </row>
    <row r="14" spans="1:3" x14ac:dyDescent="0.2">
      <c r="B14" s="1">
        <v>42006</v>
      </c>
      <c r="C14">
        <v>426.5</v>
      </c>
    </row>
    <row r="15" spans="1:3" x14ac:dyDescent="0.2">
      <c r="B15" s="1">
        <v>42009</v>
      </c>
      <c r="C15">
        <v>435.75</v>
      </c>
    </row>
    <row r="16" spans="1:3" x14ac:dyDescent="0.2">
      <c r="B16" s="1">
        <v>42010</v>
      </c>
      <c r="C16">
        <v>434.5</v>
      </c>
    </row>
    <row r="17" spans="2:3" x14ac:dyDescent="0.2">
      <c r="B17" s="1">
        <v>42011</v>
      </c>
      <c r="C17">
        <v>427.5</v>
      </c>
    </row>
    <row r="18" spans="2:3" x14ac:dyDescent="0.2">
      <c r="B18" s="1">
        <v>42012</v>
      </c>
      <c r="C18">
        <v>426.75</v>
      </c>
    </row>
    <row r="19" spans="2:3" x14ac:dyDescent="0.2">
      <c r="B19" s="1">
        <v>42013</v>
      </c>
      <c r="C19">
        <v>431.25</v>
      </c>
    </row>
    <row r="20" spans="2:3" x14ac:dyDescent="0.2">
      <c r="B20" s="1">
        <v>42016</v>
      </c>
      <c r="C20">
        <v>432.75</v>
      </c>
    </row>
    <row r="21" spans="2:3" x14ac:dyDescent="0.2">
      <c r="B21" s="1">
        <v>42017</v>
      </c>
      <c r="C21">
        <v>423.5</v>
      </c>
    </row>
    <row r="22" spans="2:3" x14ac:dyDescent="0.2">
      <c r="B22" s="1">
        <v>42018</v>
      </c>
      <c r="C22">
        <v>423</v>
      </c>
    </row>
    <row r="23" spans="2:3" x14ac:dyDescent="0.2">
      <c r="B23" s="1">
        <v>42019</v>
      </c>
      <c r="C23">
        <v>422.75</v>
      </c>
    </row>
    <row r="24" spans="2:3" x14ac:dyDescent="0.2">
      <c r="B24" s="1">
        <v>42020</v>
      </c>
      <c r="C24">
        <v>429</v>
      </c>
    </row>
    <row r="25" spans="2:3" x14ac:dyDescent="0.2">
      <c r="B25" s="1">
        <v>42024</v>
      </c>
      <c r="C25">
        <v>429.5</v>
      </c>
    </row>
    <row r="26" spans="2:3" x14ac:dyDescent="0.2">
      <c r="B26" s="1">
        <v>42025</v>
      </c>
      <c r="C26">
        <v>427</v>
      </c>
    </row>
    <row r="27" spans="2:3" x14ac:dyDescent="0.2">
      <c r="B27" s="1">
        <v>42026</v>
      </c>
      <c r="C27">
        <v>428.75</v>
      </c>
    </row>
    <row r="28" spans="2:3" x14ac:dyDescent="0.2">
      <c r="B28" s="1">
        <v>42027</v>
      </c>
      <c r="C28">
        <v>431.75</v>
      </c>
    </row>
    <row r="29" spans="2:3" x14ac:dyDescent="0.2">
      <c r="B29" s="1">
        <v>42030</v>
      </c>
      <c r="C29">
        <v>427.75</v>
      </c>
    </row>
    <row r="30" spans="2:3" x14ac:dyDescent="0.2">
      <c r="B30" s="1">
        <v>42031</v>
      </c>
      <c r="C30">
        <v>426.75</v>
      </c>
    </row>
    <row r="31" spans="2:3" x14ac:dyDescent="0.2">
      <c r="B31" s="1">
        <v>42032</v>
      </c>
      <c r="C31">
        <v>421.25</v>
      </c>
    </row>
    <row r="32" spans="2:3" x14ac:dyDescent="0.2">
      <c r="B32" s="1">
        <v>42033</v>
      </c>
      <c r="C32">
        <v>421.25</v>
      </c>
    </row>
    <row r="33" spans="2:3" x14ac:dyDescent="0.2">
      <c r="B33" s="1">
        <v>42034</v>
      </c>
      <c r="C33">
        <v>422.25</v>
      </c>
    </row>
    <row r="34" spans="2:3" x14ac:dyDescent="0.2">
      <c r="B34" s="1">
        <v>42037</v>
      </c>
      <c r="C34">
        <v>420.25</v>
      </c>
    </row>
    <row r="35" spans="2:3" x14ac:dyDescent="0.2">
      <c r="B35" s="1">
        <v>42038</v>
      </c>
      <c r="C35">
        <v>433.5</v>
      </c>
    </row>
    <row r="36" spans="2:3" x14ac:dyDescent="0.2">
      <c r="B36" s="1">
        <v>42039</v>
      </c>
      <c r="C36">
        <v>432.5</v>
      </c>
    </row>
    <row r="37" spans="2:3" x14ac:dyDescent="0.2">
      <c r="B37" s="1">
        <v>42040</v>
      </c>
      <c r="C37">
        <v>431.5</v>
      </c>
    </row>
    <row r="38" spans="2:3" x14ac:dyDescent="0.2">
      <c r="B38" s="1">
        <v>42041</v>
      </c>
      <c r="C38">
        <v>431.5</v>
      </c>
    </row>
    <row r="39" spans="2:3" x14ac:dyDescent="0.2">
      <c r="B39" s="1">
        <v>42044</v>
      </c>
      <c r="C39">
        <v>436</v>
      </c>
    </row>
    <row r="40" spans="2:3" x14ac:dyDescent="0.2">
      <c r="B40" s="1">
        <v>42045</v>
      </c>
      <c r="C40">
        <v>434.25</v>
      </c>
    </row>
    <row r="41" spans="2:3" x14ac:dyDescent="0.2">
      <c r="B41" s="1">
        <v>42046</v>
      </c>
      <c r="C41">
        <v>431</v>
      </c>
    </row>
    <row r="42" spans="2:3" x14ac:dyDescent="0.2">
      <c r="B42" s="1">
        <v>42047</v>
      </c>
      <c r="C42">
        <v>430.5</v>
      </c>
    </row>
    <row r="43" spans="2:3" x14ac:dyDescent="0.2">
      <c r="B43" s="1">
        <v>42048</v>
      </c>
      <c r="C43">
        <v>432.5</v>
      </c>
    </row>
    <row r="44" spans="2:3" x14ac:dyDescent="0.2">
      <c r="B44" s="1">
        <v>42052</v>
      </c>
      <c r="C44">
        <v>435.5</v>
      </c>
    </row>
    <row r="45" spans="2:3" x14ac:dyDescent="0.2">
      <c r="B45" s="1">
        <v>42053</v>
      </c>
      <c r="C45">
        <v>432</v>
      </c>
    </row>
    <row r="46" spans="2:3" x14ac:dyDescent="0.2">
      <c r="B46" s="1">
        <v>42054</v>
      </c>
      <c r="C46">
        <v>435.75</v>
      </c>
    </row>
    <row r="47" spans="2:3" x14ac:dyDescent="0.2">
      <c r="B47" s="1">
        <v>42055</v>
      </c>
      <c r="C47">
        <v>434</v>
      </c>
    </row>
    <row r="48" spans="2:3" x14ac:dyDescent="0.2">
      <c r="B48" s="1">
        <v>42058</v>
      </c>
      <c r="C48">
        <v>430.5</v>
      </c>
    </row>
    <row r="49" spans="2:3" x14ac:dyDescent="0.2">
      <c r="B49" s="1">
        <v>42059</v>
      </c>
      <c r="C49">
        <v>430.25</v>
      </c>
    </row>
    <row r="50" spans="2:3" x14ac:dyDescent="0.2">
      <c r="B50" s="1">
        <v>42060</v>
      </c>
      <c r="C50">
        <v>429.25</v>
      </c>
    </row>
    <row r="51" spans="2:3" x14ac:dyDescent="0.2">
      <c r="B51" s="1">
        <v>42061</v>
      </c>
      <c r="C51">
        <v>432.5</v>
      </c>
    </row>
    <row r="52" spans="2:3" x14ac:dyDescent="0.2">
      <c r="B52" s="1">
        <v>42062</v>
      </c>
      <c r="C52">
        <v>435</v>
      </c>
    </row>
    <row r="53" spans="2:3" x14ac:dyDescent="0.2">
      <c r="B53" s="1">
        <v>42065</v>
      </c>
      <c r="C53">
        <v>431.75</v>
      </c>
    </row>
    <row r="54" spans="2:3" x14ac:dyDescent="0.2">
      <c r="B54" s="1">
        <v>42066</v>
      </c>
      <c r="C54">
        <v>433.5</v>
      </c>
    </row>
    <row r="55" spans="2:3" x14ac:dyDescent="0.2">
      <c r="B55" s="1">
        <v>42067</v>
      </c>
      <c r="C55">
        <v>431</v>
      </c>
    </row>
    <row r="56" spans="2:3" x14ac:dyDescent="0.2">
      <c r="B56" s="1">
        <v>42068</v>
      </c>
      <c r="C56">
        <v>431</v>
      </c>
    </row>
    <row r="57" spans="2:3" x14ac:dyDescent="0.2">
      <c r="B57" s="1">
        <v>42069</v>
      </c>
      <c r="C57">
        <v>427.75</v>
      </c>
    </row>
    <row r="58" spans="2:3" x14ac:dyDescent="0.2">
      <c r="B58" s="1">
        <v>42072</v>
      </c>
      <c r="C58">
        <v>429</v>
      </c>
    </row>
    <row r="59" spans="2:3" x14ac:dyDescent="0.2">
      <c r="B59" s="1">
        <v>42073</v>
      </c>
      <c r="C59">
        <v>430</v>
      </c>
    </row>
    <row r="60" spans="2:3" x14ac:dyDescent="0.2">
      <c r="B60" s="1">
        <v>42074</v>
      </c>
      <c r="C60">
        <v>431.25</v>
      </c>
    </row>
    <row r="61" spans="2:3" x14ac:dyDescent="0.2">
      <c r="B61" s="1">
        <v>42075</v>
      </c>
      <c r="C61">
        <v>428.75</v>
      </c>
    </row>
    <row r="62" spans="2:3" x14ac:dyDescent="0.2">
      <c r="B62" s="1">
        <v>42076</v>
      </c>
      <c r="C62">
        <v>424.25</v>
      </c>
    </row>
    <row r="63" spans="2:3" x14ac:dyDescent="0.2">
      <c r="B63" s="1">
        <v>42079</v>
      </c>
      <c r="C63">
        <v>424.25</v>
      </c>
    </row>
    <row r="64" spans="2:3" x14ac:dyDescent="0.2">
      <c r="B64" s="1">
        <v>42080</v>
      </c>
      <c r="C64">
        <v>418.75</v>
      </c>
    </row>
    <row r="65" spans="2:3" x14ac:dyDescent="0.2">
      <c r="B65" s="1">
        <v>42081</v>
      </c>
      <c r="C65">
        <v>421.25</v>
      </c>
    </row>
    <row r="66" spans="2:3" x14ac:dyDescent="0.2">
      <c r="B66" s="1">
        <v>42082</v>
      </c>
      <c r="C66">
        <v>422</v>
      </c>
    </row>
    <row r="67" spans="2:3" x14ac:dyDescent="0.2">
      <c r="B67" s="1">
        <v>42083</v>
      </c>
      <c r="C67">
        <v>430.5</v>
      </c>
    </row>
    <row r="68" spans="2:3" x14ac:dyDescent="0.2">
      <c r="B68" s="1">
        <v>42086</v>
      </c>
      <c r="C68">
        <v>433</v>
      </c>
    </row>
    <row r="69" spans="2:3" x14ac:dyDescent="0.2">
      <c r="B69" s="1">
        <v>42087</v>
      </c>
      <c r="C69">
        <v>434.25</v>
      </c>
    </row>
    <row r="70" spans="2:3" x14ac:dyDescent="0.2">
      <c r="B70" s="1">
        <v>42088</v>
      </c>
      <c r="C70">
        <v>434</v>
      </c>
    </row>
    <row r="71" spans="2:3" x14ac:dyDescent="0.2">
      <c r="B71" s="1">
        <v>42089</v>
      </c>
      <c r="C71">
        <v>430.75</v>
      </c>
    </row>
    <row r="72" spans="2:3" x14ac:dyDescent="0.2">
      <c r="B72" s="1">
        <v>42090</v>
      </c>
      <c r="C72">
        <v>430.75</v>
      </c>
    </row>
    <row r="73" spans="2:3" x14ac:dyDescent="0.2">
      <c r="B73" s="1">
        <v>42093</v>
      </c>
      <c r="C73">
        <v>433.5</v>
      </c>
    </row>
    <row r="74" spans="2:3" x14ac:dyDescent="0.2">
      <c r="B74" s="1">
        <v>42094</v>
      </c>
      <c r="C74">
        <v>420.5</v>
      </c>
    </row>
    <row r="75" spans="2:3" x14ac:dyDescent="0.2">
      <c r="B75" s="1">
        <v>42095</v>
      </c>
      <c r="C75">
        <v>426.75</v>
      </c>
    </row>
    <row r="76" spans="2:3" x14ac:dyDescent="0.2">
      <c r="B76" s="1">
        <v>42096</v>
      </c>
      <c r="C76">
        <v>429.5</v>
      </c>
    </row>
    <row r="77" spans="2:3" x14ac:dyDescent="0.2">
      <c r="B77" s="1">
        <v>42100</v>
      </c>
      <c r="C77">
        <v>429</v>
      </c>
    </row>
    <row r="78" spans="2:3" x14ac:dyDescent="0.2">
      <c r="B78" s="1">
        <v>42101</v>
      </c>
      <c r="C78">
        <v>427.75</v>
      </c>
    </row>
    <row r="79" spans="2:3" x14ac:dyDescent="0.2">
      <c r="B79" s="1">
        <v>42102</v>
      </c>
      <c r="C79">
        <v>427.25</v>
      </c>
    </row>
    <row r="80" spans="2:3" x14ac:dyDescent="0.2">
      <c r="B80" s="1">
        <v>42103</v>
      </c>
      <c r="C80">
        <v>427.5</v>
      </c>
    </row>
    <row r="81" spans="2:3" x14ac:dyDescent="0.2">
      <c r="B81" s="1">
        <v>42104</v>
      </c>
      <c r="C81">
        <v>427.75</v>
      </c>
    </row>
    <row r="82" spans="2:3" x14ac:dyDescent="0.2">
      <c r="B82" s="1">
        <v>42107</v>
      </c>
      <c r="C82">
        <v>422.75</v>
      </c>
    </row>
    <row r="83" spans="2:3" x14ac:dyDescent="0.2">
      <c r="B83" s="1">
        <v>42108</v>
      </c>
      <c r="C83">
        <v>425</v>
      </c>
    </row>
    <row r="84" spans="2:3" x14ac:dyDescent="0.2">
      <c r="B84" s="1">
        <v>42109</v>
      </c>
      <c r="C84">
        <v>425.5</v>
      </c>
    </row>
    <row r="85" spans="2:3" x14ac:dyDescent="0.2">
      <c r="B85" s="1">
        <v>42110</v>
      </c>
      <c r="C85">
        <v>425.25</v>
      </c>
    </row>
    <row r="86" spans="2:3" x14ac:dyDescent="0.2">
      <c r="B86" s="1">
        <v>42111</v>
      </c>
      <c r="C86">
        <v>427.25</v>
      </c>
    </row>
    <row r="87" spans="2:3" x14ac:dyDescent="0.2">
      <c r="B87" s="1">
        <v>42114</v>
      </c>
      <c r="C87">
        <v>426.75</v>
      </c>
    </row>
    <row r="88" spans="2:3" x14ac:dyDescent="0.2">
      <c r="B88" s="1">
        <v>42115</v>
      </c>
      <c r="C88">
        <v>423.75</v>
      </c>
    </row>
    <row r="89" spans="2:3" x14ac:dyDescent="0.2">
      <c r="B89" s="1">
        <v>42116</v>
      </c>
      <c r="C89">
        <v>422.5</v>
      </c>
    </row>
    <row r="90" spans="2:3" x14ac:dyDescent="0.2">
      <c r="B90" s="1">
        <v>42117</v>
      </c>
      <c r="C90">
        <v>420.75</v>
      </c>
    </row>
    <row r="91" spans="2:3" x14ac:dyDescent="0.2">
      <c r="B91" s="1">
        <v>42118</v>
      </c>
      <c r="C91">
        <v>415.5</v>
      </c>
    </row>
    <row r="92" spans="2:3" x14ac:dyDescent="0.2">
      <c r="B92" s="1">
        <v>42121</v>
      </c>
      <c r="C92">
        <v>412.5</v>
      </c>
    </row>
    <row r="93" spans="2:3" x14ac:dyDescent="0.2">
      <c r="B93" s="1">
        <v>42122</v>
      </c>
      <c r="C93">
        <v>412.25</v>
      </c>
    </row>
    <row r="94" spans="2:3" x14ac:dyDescent="0.2">
      <c r="B94" s="1">
        <v>42123</v>
      </c>
      <c r="C94">
        <v>416.5</v>
      </c>
    </row>
    <row r="95" spans="2:3" x14ac:dyDescent="0.2">
      <c r="B95" s="1">
        <v>42124</v>
      </c>
      <c r="C95">
        <v>414</v>
      </c>
    </row>
    <row r="96" spans="2:3" x14ac:dyDescent="0.2">
      <c r="B96" s="1">
        <v>42125</v>
      </c>
      <c r="C96">
        <v>412</v>
      </c>
    </row>
    <row r="97" spans="2:3" x14ac:dyDescent="0.2">
      <c r="B97" s="1">
        <v>42128</v>
      </c>
      <c r="C97">
        <v>410.5</v>
      </c>
    </row>
    <row r="98" spans="2:3" x14ac:dyDescent="0.2">
      <c r="B98" s="1">
        <v>42129</v>
      </c>
      <c r="C98">
        <v>408.75</v>
      </c>
    </row>
    <row r="99" spans="2:3" x14ac:dyDescent="0.2">
      <c r="B99" s="1">
        <v>42130</v>
      </c>
      <c r="C99">
        <v>411.5</v>
      </c>
    </row>
    <row r="100" spans="2:3" x14ac:dyDescent="0.2">
      <c r="B100" s="1">
        <v>42131</v>
      </c>
      <c r="C100">
        <v>408.25</v>
      </c>
    </row>
    <row r="101" spans="2:3" x14ac:dyDescent="0.2">
      <c r="B101" s="1">
        <v>42132</v>
      </c>
      <c r="C101">
        <v>408.5</v>
      </c>
    </row>
    <row r="102" spans="2:3" x14ac:dyDescent="0.2">
      <c r="B102" s="1">
        <v>42135</v>
      </c>
      <c r="C102">
        <v>407.5</v>
      </c>
    </row>
    <row r="103" spans="2:3" x14ac:dyDescent="0.2">
      <c r="B103" s="1">
        <v>42136</v>
      </c>
      <c r="C103">
        <v>408.5</v>
      </c>
    </row>
    <row r="104" spans="2:3" x14ac:dyDescent="0.2">
      <c r="B104" s="1">
        <v>42137</v>
      </c>
      <c r="C104">
        <v>410.25</v>
      </c>
    </row>
    <row r="105" spans="2:3" x14ac:dyDescent="0.2">
      <c r="B105" s="1">
        <v>42138</v>
      </c>
      <c r="C105">
        <v>415.25</v>
      </c>
    </row>
    <row r="106" spans="2:3" x14ac:dyDescent="0.2">
      <c r="B106" s="1">
        <v>42139</v>
      </c>
      <c r="C106">
        <v>413.25</v>
      </c>
    </row>
    <row r="107" spans="2:3" x14ac:dyDescent="0.2">
      <c r="B107" s="1">
        <v>42142</v>
      </c>
      <c r="C107">
        <v>415</v>
      </c>
    </row>
    <row r="108" spans="2:3" x14ac:dyDescent="0.2">
      <c r="B108" s="1">
        <v>42143</v>
      </c>
      <c r="C108">
        <v>410.5</v>
      </c>
    </row>
    <row r="109" spans="2:3" x14ac:dyDescent="0.2">
      <c r="B109" s="1">
        <v>42144</v>
      </c>
      <c r="C109">
        <v>408.5</v>
      </c>
    </row>
    <row r="110" spans="2:3" x14ac:dyDescent="0.2">
      <c r="B110" s="1">
        <v>42145</v>
      </c>
      <c r="C110">
        <v>411.75</v>
      </c>
    </row>
    <row r="111" spans="2:3" x14ac:dyDescent="0.2">
      <c r="B111" s="1">
        <v>42146</v>
      </c>
      <c r="C111">
        <v>410</v>
      </c>
    </row>
    <row r="112" spans="2:3" x14ac:dyDescent="0.2">
      <c r="B112" s="1">
        <v>42150</v>
      </c>
      <c r="C112">
        <v>406.5</v>
      </c>
    </row>
    <row r="113" spans="2:3" x14ac:dyDescent="0.2">
      <c r="B113" s="1">
        <v>42151</v>
      </c>
      <c r="C113">
        <v>401.5</v>
      </c>
    </row>
    <row r="114" spans="2:3" x14ac:dyDescent="0.2">
      <c r="B114" s="1">
        <v>42152</v>
      </c>
      <c r="C114">
        <v>405.25</v>
      </c>
    </row>
    <row r="115" spans="2:3" x14ac:dyDescent="0.2">
      <c r="B115" s="1">
        <v>42153</v>
      </c>
      <c r="C115">
        <v>403</v>
      </c>
    </row>
    <row r="116" spans="2:3" x14ac:dyDescent="0.2">
      <c r="B116" s="1">
        <v>42156</v>
      </c>
      <c r="C116">
        <v>403.25</v>
      </c>
    </row>
    <row r="117" spans="2:3" x14ac:dyDescent="0.2">
      <c r="B117" s="1">
        <v>42157</v>
      </c>
      <c r="C117">
        <v>408.75</v>
      </c>
    </row>
    <row r="118" spans="2:3" x14ac:dyDescent="0.2">
      <c r="B118" s="1">
        <v>42158</v>
      </c>
      <c r="C118">
        <v>410.75</v>
      </c>
    </row>
    <row r="119" spans="2:3" x14ac:dyDescent="0.2">
      <c r="B119" s="1">
        <v>42159</v>
      </c>
      <c r="C119">
        <v>414.5</v>
      </c>
    </row>
    <row r="120" spans="2:3" x14ac:dyDescent="0.2">
      <c r="B120" s="1">
        <v>42160</v>
      </c>
      <c r="C120">
        <v>412.5</v>
      </c>
    </row>
    <row r="121" spans="2:3" x14ac:dyDescent="0.2">
      <c r="B121" s="1">
        <v>42163</v>
      </c>
      <c r="C121">
        <v>417.25</v>
      </c>
    </row>
    <row r="122" spans="2:3" x14ac:dyDescent="0.2">
      <c r="B122" s="1">
        <v>42164</v>
      </c>
      <c r="C122">
        <v>417.25</v>
      </c>
    </row>
    <row r="123" spans="2:3" x14ac:dyDescent="0.2">
      <c r="B123" s="1">
        <v>42165</v>
      </c>
      <c r="C123">
        <v>411.25</v>
      </c>
    </row>
    <row r="124" spans="2:3" x14ac:dyDescent="0.2">
      <c r="B124" s="1">
        <v>42166</v>
      </c>
      <c r="C124">
        <v>411.25</v>
      </c>
    </row>
    <row r="125" spans="2:3" x14ac:dyDescent="0.2">
      <c r="B125" s="1">
        <v>42167</v>
      </c>
      <c r="C125">
        <v>407.75</v>
      </c>
    </row>
    <row r="126" spans="2:3" x14ac:dyDescent="0.2">
      <c r="B126" s="1">
        <v>42170</v>
      </c>
      <c r="C126">
        <v>403.75</v>
      </c>
    </row>
    <row r="127" spans="2:3" x14ac:dyDescent="0.2">
      <c r="B127" s="1">
        <v>42171</v>
      </c>
      <c r="C127">
        <v>408</v>
      </c>
    </row>
    <row r="128" spans="2:3" x14ac:dyDescent="0.2">
      <c r="B128" s="1">
        <v>42172</v>
      </c>
      <c r="C128">
        <v>412.75</v>
      </c>
    </row>
    <row r="129" spans="2:3" x14ac:dyDescent="0.2">
      <c r="B129" s="1">
        <v>42173</v>
      </c>
      <c r="C129">
        <v>411.75</v>
      </c>
    </row>
    <row r="130" spans="2:3" x14ac:dyDescent="0.2">
      <c r="B130" s="1">
        <v>42174</v>
      </c>
      <c r="C130">
        <v>408</v>
      </c>
    </row>
    <row r="131" spans="2:3" x14ac:dyDescent="0.2">
      <c r="B131" s="1">
        <v>42177</v>
      </c>
      <c r="C131">
        <v>413.75</v>
      </c>
    </row>
    <row r="132" spans="2:3" x14ac:dyDescent="0.2">
      <c r="B132" s="1">
        <v>42178</v>
      </c>
      <c r="C132">
        <v>417.75</v>
      </c>
    </row>
    <row r="133" spans="2:3" x14ac:dyDescent="0.2">
      <c r="B133" s="1">
        <v>42179</v>
      </c>
      <c r="C133">
        <v>416.75</v>
      </c>
    </row>
    <row r="134" spans="2:3" x14ac:dyDescent="0.2">
      <c r="B134" s="1">
        <v>42180</v>
      </c>
      <c r="C134">
        <v>425.25</v>
      </c>
    </row>
    <row r="135" spans="2:3" x14ac:dyDescent="0.2">
      <c r="B135" s="1">
        <v>42181</v>
      </c>
      <c r="C135">
        <v>426.75</v>
      </c>
    </row>
    <row r="136" spans="2:3" x14ac:dyDescent="0.2">
      <c r="B136" s="1">
        <v>42184</v>
      </c>
      <c r="C136">
        <v>424.75</v>
      </c>
    </row>
    <row r="137" spans="2:3" x14ac:dyDescent="0.2">
      <c r="B137" s="1">
        <v>42185</v>
      </c>
      <c r="C137">
        <v>439.5</v>
      </c>
    </row>
    <row r="138" spans="2:3" x14ac:dyDescent="0.2">
      <c r="B138" s="1">
        <v>42186</v>
      </c>
      <c r="C138">
        <v>441.25</v>
      </c>
    </row>
    <row r="139" spans="2:3" x14ac:dyDescent="0.2">
      <c r="B139" s="1">
        <v>42187</v>
      </c>
      <c r="C139">
        <v>445.25</v>
      </c>
    </row>
    <row r="140" spans="2:3" x14ac:dyDescent="0.2">
      <c r="B140" s="1">
        <v>42191</v>
      </c>
      <c r="C140">
        <v>446.5</v>
      </c>
    </row>
    <row r="141" spans="2:3" x14ac:dyDescent="0.2">
      <c r="B141" s="1">
        <v>42192</v>
      </c>
      <c r="C141">
        <v>442.5</v>
      </c>
    </row>
    <row r="142" spans="2:3" x14ac:dyDescent="0.2">
      <c r="B142" s="1">
        <v>42193</v>
      </c>
      <c r="C142">
        <v>443.5</v>
      </c>
    </row>
    <row r="143" spans="2:3" x14ac:dyDescent="0.2">
      <c r="B143" s="1">
        <v>42194</v>
      </c>
      <c r="C143">
        <v>447.5</v>
      </c>
    </row>
    <row r="144" spans="2:3" x14ac:dyDescent="0.2">
      <c r="B144" s="1">
        <v>42195</v>
      </c>
      <c r="C144">
        <v>448.75</v>
      </c>
    </row>
    <row r="145" spans="2:3" x14ac:dyDescent="0.2">
      <c r="B145" s="1">
        <v>42198</v>
      </c>
      <c r="C145">
        <v>454.25</v>
      </c>
    </row>
    <row r="146" spans="2:3" x14ac:dyDescent="0.2">
      <c r="B146" s="1">
        <v>42199</v>
      </c>
      <c r="C146">
        <v>446</v>
      </c>
    </row>
    <row r="147" spans="2:3" x14ac:dyDescent="0.2">
      <c r="B147" s="1">
        <v>42200</v>
      </c>
      <c r="C147">
        <v>445.75</v>
      </c>
    </row>
    <row r="148" spans="2:3" x14ac:dyDescent="0.2">
      <c r="B148" s="1">
        <v>42201</v>
      </c>
      <c r="C148">
        <v>442.75</v>
      </c>
    </row>
    <row r="149" spans="2:3" x14ac:dyDescent="0.2">
      <c r="B149" s="1">
        <v>42202</v>
      </c>
      <c r="C149">
        <v>438</v>
      </c>
    </row>
    <row r="150" spans="2:3" x14ac:dyDescent="0.2">
      <c r="B150" s="1">
        <v>42205</v>
      </c>
      <c r="C150">
        <v>428</v>
      </c>
    </row>
    <row r="151" spans="2:3" x14ac:dyDescent="0.2">
      <c r="B151" s="1">
        <v>42206</v>
      </c>
      <c r="C151">
        <v>428.5</v>
      </c>
    </row>
    <row r="152" spans="2:3" x14ac:dyDescent="0.2">
      <c r="B152" s="1">
        <v>42207</v>
      </c>
      <c r="C152">
        <v>425.75</v>
      </c>
    </row>
    <row r="153" spans="2:3" x14ac:dyDescent="0.2">
      <c r="B153" s="1">
        <v>42208</v>
      </c>
      <c r="C153">
        <v>425.5</v>
      </c>
    </row>
    <row r="154" spans="2:3" x14ac:dyDescent="0.2">
      <c r="B154" s="1">
        <v>42209</v>
      </c>
      <c r="C154">
        <v>417.75</v>
      </c>
    </row>
    <row r="155" spans="2:3" x14ac:dyDescent="0.2">
      <c r="B155" s="1">
        <v>42212</v>
      </c>
      <c r="C155">
        <v>405.25</v>
      </c>
    </row>
    <row r="156" spans="2:3" x14ac:dyDescent="0.2">
      <c r="B156" s="1">
        <v>42213</v>
      </c>
      <c r="C156">
        <v>407.5</v>
      </c>
    </row>
    <row r="157" spans="2:3" x14ac:dyDescent="0.2">
      <c r="B157" s="1">
        <v>42214</v>
      </c>
      <c r="C157">
        <v>402.75</v>
      </c>
    </row>
    <row r="158" spans="2:3" x14ac:dyDescent="0.2">
      <c r="B158" s="1">
        <v>42215</v>
      </c>
      <c r="C158">
        <v>407.5</v>
      </c>
    </row>
    <row r="159" spans="2:3" x14ac:dyDescent="0.2">
      <c r="B159" s="1">
        <v>42216</v>
      </c>
      <c r="C159">
        <v>405.5</v>
      </c>
    </row>
    <row r="160" spans="2:3" x14ac:dyDescent="0.2">
      <c r="B160" s="1">
        <v>42219</v>
      </c>
      <c r="C160">
        <v>402.25</v>
      </c>
    </row>
    <row r="161" spans="2:3" x14ac:dyDescent="0.2">
      <c r="B161" s="1">
        <v>42220</v>
      </c>
      <c r="C161">
        <v>405.75</v>
      </c>
    </row>
    <row r="162" spans="2:3" x14ac:dyDescent="0.2">
      <c r="B162" s="1">
        <v>42221</v>
      </c>
      <c r="C162">
        <v>409</v>
      </c>
    </row>
    <row r="163" spans="2:3" x14ac:dyDescent="0.2">
      <c r="B163" s="1">
        <v>42222</v>
      </c>
      <c r="C163">
        <v>406.75</v>
      </c>
    </row>
    <row r="164" spans="2:3" x14ac:dyDescent="0.2">
      <c r="B164" s="1">
        <v>42223</v>
      </c>
      <c r="C164">
        <v>409</v>
      </c>
    </row>
    <row r="165" spans="2:3" x14ac:dyDescent="0.2">
      <c r="B165" s="1">
        <v>42226</v>
      </c>
      <c r="C165">
        <v>420.5</v>
      </c>
    </row>
    <row r="166" spans="2:3" x14ac:dyDescent="0.2">
      <c r="B166" s="1">
        <v>42227</v>
      </c>
      <c r="C166">
        <v>409.25</v>
      </c>
    </row>
    <row r="167" spans="2:3" x14ac:dyDescent="0.2">
      <c r="B167" s="1">
        <v>42228</v>
      </c>
      <c r="C167">
        <v>400.5</v>
      </c>
    </row>
    <row r="168" spans="2:3" x14ac:dyDescent="0.2">
      <c r="B168" s="1">
        <v>42229</v>
      </c>
      <c r="C168">
        <v>409.5</v>
      </c>
    </row>
    <row r="169" spans="2:3" x14ac:dyDescent="0.2">
      <c r="B169" s="1">
        <v>42230</v>
      </c>
      <c r="C169">
        <v>409.25</v>
      </c>
    </row>
    <row r="170" spans="2:3" x14ac:dyDescent="0.2">
      <c r="B170" s="1">
        <v>42233</v>
      </c>
      <c r="C170">
        <v>409.25</v>
      </c>
    </row>
    <row r="171" spans="2:3" x14ac:dyDescent="0.2">
      <c r="B171" s="1">
        <v>42234</v>
      </c>
      <c r="C171">
        <v>409.5</v>
      </c>
    </row>
    <row r="172" spans="2:3" x14ac:dyDescent="0.2">
      <c r="B172" s="1">
        <v>42235</v>
      </c>
      <c r="C172">
        <v>408.5</v>
      </c>
    </row>
    <row r="173" spans="2:3" x14ac:dyDescent="0.2">
      <c r="B173" s="1">
        <v>42236</v>
      </c>
      <c r="C173">
        <v>413</v>
      </c>
    </row>
    <row r="174" spans="2:3" x14ac:dyDescent="0.2">
      <c r="B174" s="1">
        <v>42237</v>
      </c>
      <c r="C174">
        <v>410.5</v>
      </c>
    </row>
    <row r="175" spans="2:3" x14ac:dyDescent="0.2">
      <c r="B175" s="1">
        <v>42240</v>
      </c>
      <c r="C175">
        <v>411.5</v>
      </c>
    </row>
    <row r="176" spans="2:3" x14ac:dyDescent="0.2">
      <c r="B176" s="1">
        <v>42241</v>
      </c>
      <c r="C176">
        <v>407.75</v>
      </c>
    </row>
    <row r="177" spans="2:3" x14ac:dyDescent="0.2">
      <c r="B177" s="1">
        <v>42242</v>
      </c>
      <c r="C177">
        <v>406</v>
      </c>
    </row>
    <row r="178" spans="2:3" x14ac:dyDescent="0.2">
      <c r="B178" s="1">
        <v>42243</v>
      </c>
      <c r="C178">
        <v>409.5</v>
      </c>
    </row>
    <row r="179" spans="2:3" x14ac:dyDescent="0.2">
      <c r="B179" s="1">
        <v>42244</v>
      </c>
      <c r="C179">
        <v>409.5</v>
      </c>
    </row>
    <row r="180" spans="2:3" x14ac:dyDescent="0.2">
      <c r="B180" s="1">
        <v>42247</v>
      </c>
      <c r="C180">
        <v>409.75</v>
      </c>
    </row>
    <row r="181" spans="2:3" x14ac:dyDescent="0.2">
      <c r="B181" s="1">
        <v>42248</v>
      </c>
      <c r="C181">
        <v>403.5</v>
      </c>
    </row>
    <row r="182" spans="2:3" x14ac:dyDescent="0.2">
      <c r="B182" s="1">
        <v>42249</v>
      </c>
      <c r="C182">
        <v>402.5</v>
      </c>
    </row>
    <row r="183" spans="2:3" x14ac:dyDescent="0.2">
      <c r="B183" s="1">
        <v>42250</v>
      </c>
      <c r="C183">
        <v>398.75</v>
      </c>
    </row>
    <row r="184" spans="2:3" x14ac:dyDescent="0.2">
      <c r="B184" s="1">
        <v>42251</v>
      </c>
      <c r="C184">
        <v>399.25</v>
      </c>
    </row>
    <row r="185" spans="2:3" x14ac:dyDescent="0.2">
      <c r="B185" s="1">
        <v>42255</v>
      </c>
      <c r="C185">
        <v>403.75</v>
      </c>
    </row>
    <row r="186" spans="2:3" x14ac:dyDescent="0.2">
      <c r="B186" s="1">
        <v>42256</v>
      </c>
      <c r="C186">
        <v>404.75</v>
      </c>
    </row>
    <row r="187" spans="2:3" x14ac:dyDescent="0.2">
      <c r="B187" s="1">
        <v>42257</v>
      </c>
      <c r="C187">
        <v>408.25</v>
      </c>
    </row>
    <row r="188" spans="2:3" x14ac:dyDescent="0.2">
      <c r="B188" s="1">
        <v>42258</v>
      </c>
      <c r="C188">
        <v>420</v>
      </c>
    </row>
    <row r="189" spans="2:3" x14ac:dyDescent="0.2">
      <c r="B189" s="1">
        <v>42261</v>
      </c>
      <c r="C189">
        <v>424.25</v>
      </c>
    </row>
    <row r="190" spans="2:3" x14ac:dyDescent="0.2">
      <c r="B190" s="1">
        <v>42262</v>
      </c>
      <c r="C190">
        <v>421.25</v>
      </c>
    </row>
    <row r="191" spans="2:3" x14ac:dyDescent="0.2">
      <c r="B191" s="1">
        <v>42263</v>
      </c>
      <c r="C191">
        <v>418.25</v>
      </c>
    </row>
    <row r="192" spans="2:3" x14ac:dyDescent="0.2">
      <c r="B192" s="1">
        <v>42264</v>
      </c>
      <c r="C192">
        <v>413</v>
      </c>
    </row>
    <row r="193" spans="2:3" x14ac:dyDescent="0.2">
      <c r="B193" s="1">
        <v>42265</v>
      </c>
      <c r="C193">
        <v>412.75</v>
      </c>
    </row>
    <row r="194" spans="2:3" x14ac:dyDescent="0.2">
      <c r="B194" s="1">
        <v>42268</v>
      </c>
      <c r="C194">
        <v>419.5</v>
      </c>
    </row>
    <row r="195" spans="2:3" x14ac:dyDescent="0.2">
      <c r="B195" s="1">
        <v>42269</v>
      </c>
      <c r="C195">
        <v>414.75</v>
      </c>
    </row>
    <row r="196" spans="2:3" x14ac:dyDescent="0.2">
      <c r="B196" s="1">
        <v>42270</v>
      </c>
      <c r="C196">
        <v>417.25</v>
      </c>
    </row>
    <row r="197" spans="2:3" x14ac:dyDescent="0.2">
      <c r="B197" s="1">
        <v>42271</v>
      </c>
      <c r="C197">
        <v>414.5</v>
      </c>
    </row>
    <row r="198" spans="2:3" x14ac:dyDescent="0.2">
      <c r="B198" s="1">
        <v>42272</v>
      </c>
      <c r="C198">
        <v>420.25</v>
      </c>
    </row>
    <row r="199" spans="2:3" x14ac:dyDescent="0.2">
      <c r="B199" s="1">
        <v>42275</v>
      </c>
      <c r="C199">
        <v>418.5</v>
      </c>
    </row>
    <row r="200" spans="2:3" x14ac:dyDescent="0.2">
      <c r="B200" s="1">
        <v>42276</v>
      </c>
      <c r="C200">
        <v>419.25</v>
      </c>
    </row>
    <row r="201" spans="2:3" x14ac:dyDescent="0.2">
      <c r="B201" s="1">
        <v>42277</v>
      </c>
      <c r="C201">
        <v>420.5</v>
      </c>
    </row>
    <row r="202" spans="2:3" x14ac:dyDescent="0.2">
      <c r="B202" s="1">
        <v>42278</v>
      </c>
      <c r="C202">
        <v>420</v>
      </c>
    </row>
    <row r="203" spans="2:3" x14ac:dyDescent="0.2">
      <c r="B203" s="1">
        <v>42279</v>
      </c>
      <c r="C203">
        <v>419.25</v>
      </c>
    </row>
    <row r="204" spans="2:3" x14ac:dyDescent="0.2">
      <c r="B204" s="1">
        <v>42282</v>
      </c>
      <c r="C204">
        <v>423.5</v>
      </c>
    </row>
    <row r="205" spans="2:3" x14ac:dyDescent="0.2">
      <c r="B205" s="1">
        <v>42283</v>
      </c>
      <c r="C205">
        <v>428</v>
      </c>
    </row>
    <row r="206" spans="2:3" x14ac:dyDescent="0.2">
      <c r="B206" s="1">
        <v>42284</v>
      </c>
      <c r="C206">
        <v>426.25</v>
      </c>
    </row>
    <row r="207" spans="2:3" x14ac:dyDescent="0.2">
      <c r="B207" s="1">
        <v>42285</v>
      </c>
      <c r="C207">
        <v>421.75</v>
      </c>
    </row>
    <row r="208" spans="2:3" x14ac:dyDescent="0.2">
      <c r="B208" s="1">
        <v>42286</v>
      </c>
      <c r="C208">
        <v>417</v>
      </c>
    </row>
    <row r="209" spans="2:3" x14ac:dyDescent="0.2">
      <c r="B209" s="1">
        <v>42289</v>
      </c>
      <c r="C209">
        <v>416.25</v>
      </c>
    </row>
    <row r="210" spans="2:3" x14ac:dyDescent="0.2">
      <c r="B210" s="1">
        <v>42290</v>
      </c>
      <c r="C210">
        <v>419.5</v>
      </c>
    </row>
    <row r="211" spans="2:3" x14ac:dyDescent="0.2">
      <c r="B211" s="1">
        <v>42291</v>
      </c>
      <c r="C211">
        <v>416</v>
      </c>
    </row>
    <row r="212" spans="2:3" x14ac:dyDescent="0.2">
      <c r="B212" s="1">
        <v>42292</v>
      </c>
      <c r="C212">
        <v>413.5</v>
      </c>
    </row>
    <row r="213" spans="2:3" x14ac:dyDescent="0.2">
      <c r="B213" s="1">
        <v>42293</v>
      </c>
      <c r="C213">
        <v>414.25</v>
      </c>
    </row>
    <row r="214" spans="2:3" x14ac:dyDescent="0.2">
      <c r="B214" s="1">
        <v>42296</v>
      </c>
      <c r="C214">
        <v>410.5</v>
      </c>
    </row>
    <row r="215" spans="2:3" x14ac:dyDescent="0.2">
      <c r="B215" s="1">
        <v>42297</v>
      </c>
      <c r="C215">
        <v>412.75</v>
      </c>
    </row>
    <row r="216" spans="2:3" x14ac:dyDescent="0.2">
      <c r="B216" s="1">
        <v>42298</v>
      </c>
      <c r="C216">
        <v>413.5</v>
      </c>
    </row>
    <row r="217" spans="2:3" x14ac:dyDescent="0.2">
      <c r="B217" s="1">
        <v>42299</v>
      </c>
      <c r="C217">
        <v>411.75</v>
      </c>
    </row>
    <row r="218" spans="2:3" x14ac:dyDescent="0.2">
      <c r="B218" s="1">
        <v>42300</v>
      </c>
      <c r="C218">
        <v>412.5</v>
      </c>
    </row>
    <row r="219" spans="2:3" x14ac:dyDescent="0.2">
      <c r="B219" s="1">
        <v>42303</v>
      </c>
      <c r="C219">
        <v>417.5</v>
      </c>
    </row>
    <row r="220" spans="2:3" x14ac:dyDescent="0.2">
      <c r="B220" s="1">
        <v>42304</v>
      </c>
      <c r="C220">
        <v>415.25</v>
      </c>
    </row>
    <row r="221" spans="2:3" x14ac:dyDescent="0.2">
      <c r="B221" s="1">
        <v>42305</v>
      </c>
      <c r="C221">
        <v>411.75</v>
      </c>
    </row>
    <row r="222" spans="2:3" x14ac:dyDescent="0.2">
      <c r="B222" s="1">
        <v>42306</v>
      </c>
      <c r="C222">
        <v>416.25</v>
      </c>
    </row>
    <row r="223" spans="2:3" x14ac:dyDescent="0.2">
      <c r="B223" s="1">
        <v>42307</v>
      </c>
      <c r="C223">
        <v>417.75</v>
      </c>
    </row>
    <row r="224" spans="2:3" x14ac:dyDescent="0.2">
      <c r="B224" s="1">
        <v>42310</v>
      </c>
      <c r="C224">
        <v>411.75</v>
      </c>
    </row>
    <row r="225" spans="2:3" x14ac:dyDescent="0.2">
      <c r="B225" s="1">
        <v>42311</v>
      </c>
      <c r="C225">
        <v>415.25</v>
      </c>
    </row>
    <row r="226" spans="2:3" x14ac:dyDescent="0.2">
      <c r="B226" s="1">
        <v>42312</v>
      </c>
      <c r="C226">
        <v>415.75</v>
      </c>
    </row>
    <row r="227" spans="2:3" x14ac:dyDescent="0.2">
      <c r="B227" s="1">
        <v>42313</v>
      </c>
      <c r="C227">
        <v>411.75</v>
      </c>
    </row>
    <row r="228" spans="2:3" x14ac:dyDescent="0.2">
      <c r="B228" s="1">
        <v>42314</v>
      </c>
      <c r="C228">
        <v>411</v>
      </c>
    </row>
    <row r="229" spans="2:3" x14ac:dyDescent="0.2">
      <c r="B229" s="1">
        <v>42317</v>
      </c>
      <c r="C229">
        <v>404.5</v>
      </c>
    </row>
    <row r="230" spans="2:3" x14ac:dyDescent="0.2">
      <c r="B230" s="1">
        <v>42318</v>
      </c>
      <c r="C230">
        <v>399.75</v>
      </c>
    </row>
    <row r="231" spans="2:3" x14ac:dyDescent="0.2">
      <c r="B231" s="1">
        <v>42319</v>
      </c>
      <c r="C231">
        <v>400</v>
      </c>
    </row>
    <row r="232" spans="2:3" x14ac:dyDescent="0.2">
      <c r="B232" s="1">
        <v>42320</v>
      </c>
      <c r="C232">
        <v>400.25</v>
      </c>
    </row>
    <row r="233" spans="2:3" x14ac:dyDescent="0.2">
      <c r="B233" s="1">
        <v>42321</v>
      </c>
      <c r="C233">
        <v>396.5</v>
      </c>
    </row>
    <row r="234" spans="2:3" x14ac:dyDescent="0.2">
      <c r="B234" s="1">
        <v>42324</v>
      </c>
      <c r="C234">
        <v>398</v>
      </c>
    </row>
    <row r="235" spans="2:3" x14ac:dyDescent="0.2">
      <c r="B235" s="1">
        <v>42325</v>
      </c>
      <c r="C235">
        <v>399</v>
      </c>
    </row>
    <row r="236" spans="2:3" x14ac:dyDescent="0.2">
      <c r="B236" s="1">
        <v>42326</v>
      </c>
      <c r="C236">
        <v>398.75</v>
      </c>
    </row>
    <row r="237" spans="2:3" x14ac:dyDescent="0.2">
      <c r="B237" s="1">
        <v>42327</v>
      </c>
      <c r="C237">
        <v>400.5</v>
      </c>
    </row>
    <row r="238" spans="2:3" x14ac:dyDescent="0.2">
      <c r="B238" s="1">
        <v>42328</v>
      </c>
      <c r="C238">
        <v>399.75</v>
      </c>
    </row>
    <row r="239" spans="2:3" x14ac:dyDescent="0.2">
      <c r="B239" s="1">
        <v>42331</v>
      </c>
      <c r="C239">
        <v>403.25</v>
      </c>
    </row>
    <row r="240" spans="2:3" x14ac:dyDescent="0.2">
      <c r="B240" s="1">
        <v>42332</v>
      </c>
      <c r="C240">
        <v>401</v>
      </c>
    </row>
    <row r="241" spans="2:3" x14ac:dyDescent="0.2">
      <c r="B241" s="1">
        <v>42333</v>
      </c>
      <c r="C241">
        <v>404.25</v>
      </c>
    </row>
    <row r="242" spans="2:3" x14ac:dyDescent="0.2">
      <c r="B242" s="1">
        <v>42335</v>
      </c>
      <c r="C242">
        <v>399.5</v>
      </c>
    </row>
    <row r="243" spans="2:3" x14ac:dyDescent="0.2">
      <c r="B243" s="1">
        <v>42338</v>
      </c>
      <c r="C243">
        <v>404</v>
      </c>
    </row>
    <row r="244" spans="2:3" x14ac:dyDescent="0.2">
      <c r="B244" s="1">
        <v>42339</v>
      </c>
      <c r="C244">
        <v>405.5</v>
      </c>
    </row>
    <row r="245" spans="2:3" x14ac:dyDescent="0.2">
      <c r="B245" s="1">
        <v>42340</v>
      </c>
      <c r="C245">
        <v>403</v>
      </c>
    </row>
    <row r="246" spans="2:3" x14ac:dyDescent="0.2">
      <c r="B246" s="1">
        <v>42341</v>
      </c>
      <c r="C246">
        <v>409</v>
      </c>
    </row>
    <row r="247" spans="2:3" x14ac:dyDescent="0.2">
      <c r="B247" s="1">
        <v>42342</v>
      </c>
      <c r="C247">
        <v>412.5</v>
      </c>
    </row>
    <row r="248" spans="2:3" x14ac:dyDescent="0.2">
      <c r="B248" s="1">
        <v>42345</v>
      </c>
      <c r="C248">
        <v>405</v>
      </c>
    </row>
    <row r="249" spans="2:3" x14ac:dyDescent="0.2">
      <c r="B249" s="1">
        <v>42346</v>
      </c>
      <c r="C249">
        <v>405</v>
      </c>
    </row>
    <row r="250" spans="2:3" x14ac:dyDescent="0.2">
      <c r="B250" s="1">
        <v>42347</v>
      </c>
      <c r="C250">
        <v>405</v>
      </c>
    </row>
    <row r="251" spans="2:3" x14ac:dyDescent="0.2">
      <c r="B251" s="1">
        <v>42348</v>
      </c>
      <c r="C251">
        <v>408.75</v>
      </c>
    </row>
    <row r="252" spans="2:3" x14ac:dyDescent="0.2">
      <c r="B252" s="1">
        <v>42349</v>
      </c>
      <c r="C252">
        <v>405.25</v>
      </c>
    </row>
    <row r="253" spans="2:3" x14ac:dyDescent="0.2">
      <c r="B253" s="1">
        <v>42352</v>
      </c>
      <c r="C253">
        <v>408.25</v>
      </c>
    </row>
    <row r="254" spans="2:3" x14ac:dyDescent="0.2">
      <c r="B254" s="1">
        <v>42353</v>
      </c>
      <c r="C254">
        <v>407.25</v>
      </c>
    </row>
    <row r="255" spans="2:3" x14ac:dyDescent="0.2">
      <c r="B255" s="1">
        <v>42354</v>
      </c>
      <c r="C255">
        <v>401.25</v>
      </c>
    </row>
    <row r="256" spans="2:3" x14ac:dyDescent="0.2">
      <c r="B256" s="1">
        <v>42355</v>
      </c>
      <c r="C256">
        <v>406.25</v>
      </c>
    </row>
    <row r="257" spans="2:3" x14ac:dyDescent="0.2">
      <c r="B257" s="1">
        <v>42356</v>
      </c>
      <c r="C257">
        <v>406.25</v>
      </c>
    </row>
    <row r="258" spans="2:3" x14ac:dyDescent="0.2">
      <c r="B258" s="1">
        <v>42359</v>
      </c>
      <c r="C258">
        <v>404.5</v>
      </c>
    </row>
    <row r="259" spans="2:3" x14ac:dyDescent="0.2">
      <c r="B259" s="1">
        <v>42360</v>
      </c>
      <c r="C259">
        <v>400.25</v>
      </c>
    </row>
    <row r="260" spans="2:3" x14ac:dyDescent="0.2">
      <c r="B260" s="1">
        <v>42361</v>
      </c>
      <c r="C260">
        <v>399.5</v>
      </c>
    </row>
    <row r="261" spans="2:3" x14ac:dyDescent="0.2">
      <c r="B261" s="1">
        <v>42362</v>
      </c>
      <c r="C261">
        <v>398.75</v>
      </c>
    </row>
    <row r="262" spans="2:3" x14ac:dyDescent="0.2">
      <c r="B262" s="1">
        <v>42366</v>
      </c>
      <c r="C262">
        <v>395.5</v>
      </c>
    </row>
    <row r="263" spans="2:3" x14ac:dyDescent="0.2">
      <c r="B263" s="1">
        <v>42367</v>
      </c>
      <c r="C263">
        <v>396.5</v>
      </c>
    </row>
    <row r="264" spans="2:3" x14ac:dyDescent="0.2">
      <c r="B264" s="1">
        <v>42368</v>
      </c>
      <c r="C264">
        <v>393.25</v>
      </c>
    </row>
    <row r="265" spans="2:3" x14ac:dyDescent="0.2">
      <c r="B265" s="1">
        <v>42369</v>
      </c>
      <c r="C265">
        <v>393</v>
      </c>
    </row>
    <row r="266" spans="2:3" x14ac:dyDescent="0.2">
      <c r="B266" s="1">
        <v>42373</v>
      </c>
      <c r="C266">
        <v>387</v>
      </c>
    </row>
    <row r="267" spans="2:3" x14ac:dyDescent="0.2">
      <c r="B267" s="1">
        <v>42374</v>
      </c>
      <c r="C267">
        <v>387.5</v>
      </c>
    </row>
    <row r="268" spans="2:3" x14ac:dyDescent="0.2">
      <c r="B268" s="1">
        <v>42375</v>
      </c>
      <c r="C268">
        <v>388</v>
      </c>
    </row>
    <row r="269" spans="2:3" x14ac:dyDescent="0.2">
      <c r="B269" s="1">
        <v>42376</v>
      </c>
      <c r="C269">
        <v>388.75</v>
      </c>
    </row>
    <row r="270" spans="2:3" x14ac:dyDescent="0.2">
      <c r="B270" s="1">
        <v>42377</v>
      </c>
      <c r="C270">
        <v>392.75</v>
      </c>
    </row>
    <row r="271" spans="2:3" x14ac:dyDescent="0.2">
      <c r="B271" s="1">
        <v>42380</v>
      </c>
      <c r="C271">
        <v>388.25</v>
      </c>
    </row>
    <row r="272" spans="2:3" x14ac:dyDescent="0.2">
      <c r="B272" s="1">
        <v>42381</v>
      </c>
      <c r="C272">
        <v>392.25</v>
      </c>
    </row>
    <row r="273" spans="2:3" x14ac:dyDescent="0.2">
      <c r="B273" s="1">
        <v>42382</v>
      </c>
      <c r="C273">
        <v>392.25</v>
      </c>
    </row>
    <row r="274" spans="2:3" x14ac:dyDescent="0.2">
      <c r="B274" s="1">
        <v>42383</v>
      </c>
      <c r="C274">
        <v>391</v>
      </c>
    </row>
    <row r="275" spans="2:3" x14ac:dyDescent="0.2">
      <c r="B275" s="1">
        <v>42384</v>
      </c>
      <c r="C275">
        <v>394.25</v>
      </c>
    </row>
    <row r="276" spans="2:3" x14ac:dyDescent="0.2">
      <c r="B276" s="1">
        <v>42388</v>
      </c>
      <c r="C276">
        <v>398.75</v>
      </c>
    </row>
    <row r="277" spans="2:3" x14ac:dyDescent="0.2">
      <c r="B277" s="1">
        <v>42389</v>
      </c>
      <c r="C277">
        <v>399.5</v>
      </c>
    </row>
    <row r="278" spans="2:3" x14ac:dyDescent="0.2">
      <c r="B278" s="1">
        <v>42390</v>
      </c>
      <c r="C278">
        <v>398.25</v>
      </c>
    </row>
    <row r="279" spans="2:3" x14ac:dyDescent="0.2">
      <c r="B279" s="1">
        <v>42391</v>
      </c>
      <c r="C279">
        <v>401</v>
      </c>
    </row>
    <row r="280" spans="2:3" x14ac:dyDescent="0.2">
      <c r="B280" s="1">
        <v>42394</v>
      </c>
      <c r="C280">
        <v>401.75</v>
      </c>
    </row>
    <row r="281" spans="2:3" x14ac:dyDescent="0.2">
      <c r="B281" s="1">
        <v>42395</v>
      </c>
      <c r="C281">
        <v>400.5</v>
      </c>
    </row>
    <row r="282" spans="2:3" x14ac:dyDescent="0.2">
      <c r="B282" s="1">
        <v>42396</v>
      </c>
      <c r="C282">
        <v>399.25</v>
      </c>
    </row>
    <row r="283" spans="2:3" x14ac:dyDescent="0.2">
      <c r="B283" s="1">
        <v>42397</v>
      </c>
      <c r="C283">
        <v>396.75</v>
      </c>
    </row>
    <row r="284" spans="2:3" x14ac:dyDescent="0.2">
      <c r="B284" s="1">
        <v>42398</v>
      </c>
      <c r="C284">
        <v>401.75</v>
      </c>
    </row>
    <row r="285" spans="2:3" x14ac:dyDescent="0.2">
      <c r="B285" s="1">
        <v>42401</v>
      </c>
      <c r="C285">
        <v>401.25</v>
      </c>
    </row>
    <row r="286" spans="2:3" x14ac:dyDescent="0.2">
      <c r="B286" s="1">
        <v>42402</v>
      </c>
      <c r="C286">
        <v>402.75</v>
      </c>
    </row>
    <row r="287" spans="2:3" x14ac:dyDescent="0.2">
      <c r="B287" s="1">
        <v>42403</v>
      </c>
      <c r="C287">
        <v>401.5</v>
      </c>
    </row>
    <row r="288" spans="2:3" x14ac:dyDescent="0.2">
      <c r="B288" s="1">
        <v>42404</v>
      </c>
      <c r="C288">
        <v>400</v>
      </c>
    </row>
    <row r="289" spans="2:3" x14ac:dyDescent="0.2">
      <c r="B289" s="1">
        <v>42405</v>
      </c>
      <c r="C289">
        <v>398</v>
      </c>
    </row>
    <row r="290" spans="2:3" x14ac:dyDescent="0.2">
      <c r="B290" s="1">
        <v>42408</v>
      </c>
      <c r="C290">
        <v>394.5</v>
      </c>
    </row>
    <row r="291" spans="2:3" x14ac:dyDescent="0.2">
      <c r="B291" s="1">
        <v>42409</v>
      </c>
      <c r="C291">
        <v>392.75</v>
      </c>
    </row>
    <row r="292" spans="2:3" x14ac:dyDescent="0.2">
      <c r="B292" s="1">
        <v>42410</v>
      </c>
      <c r="C292">
        <v>392.25</v>
      </c>
    </row>
    <row r="293" spans="2:3" x14ac:dyDescent="0.2">
      <c r="B293" s="1">
        <v>42411</v>
      </c>
      <c r="C293">
        <v>392</v>
      </c>
    </row>
    <row r="294" spans="2:3" x14ac:dyDescent="0.2">
      <c r="B294" s="1">
        <v>42412</v>
      </c>
      <c r="C294">
        <v>391</v>
      </c>
    </row>
    <row r="295" spans="2:3" x14ac:dyDescent="0.2">
      <c r="B295" s="1">
        <v>42416</v>
      </c>
      <c r="C295">
        <v>394.5</v>
      </c>
    </row>
    <row r="296" spans="2:3" x14ac:dyDescent="0.2">
      <c r="B296" s="1">
        <v>42417</v>
      </c>
      <c r="C296">
        <v>397.25</v>
      </c>
    </row>
    <row r="297" spans="2:3" x14ac:dyDescent="0.2">
      <c r="B297" s="1">
        <v>42418</v>
      </c>
      <c r="C297">
        <v>394.5</v>
      </c>
    </row>
    <row r="298" spans="2:3" x14ac:dyDescent="0.2">
      <c r="B298" s="1">
        <v>42419</v>
      </c>
      <c r="C298">
        <v>394.5</v>
      </c>
    </row>
    <row r="299" spans="2:3" x14ac:dyDescent="0.2">
      <c r="B299" s="1">
        <v>42422</v>
      </c>
      <c r="C299">
        <v>398.25</v>
      </c>
    </row>
    <row r="300" spans="2:3" x14ac:dyDescent="0.2">
      <c r="B300" s="1">
        <v>42423</v>
      </c>
      <c r="C300">
        <v>394.5</v>
      </c>
    </row>
    <row r="301" spans="2:3" x14ac:dyDescent="0.2">
      <c r="B301" s="1">
        <v>42424</v>
      </c>
      <c r="C301">
        <v>392.5</v>
      </c>
    </row>
    <row r="302" spans="2:3" x14ac:dyDescent="0.2">
      <c r="B302" s="1">
        <v>42425</v>
      </c>
      <c r="C302">
        <v>388.75</v>
      </c>
    </row>
    <row r="303" spans="2:3" x14ac:dyDescent="0.2">
      <c r="B303" s="1">
        <v>42426</v>
      </c>
      <c r="C303">
        <v>387.25</v>
      </c>
    </row>
    <row r="304" spans="2:3" x14ac:dyDescent="0.2">
      <c r="B304" s="1">
        <v>42429</v>
      </c>
      <c r="C304">
        <v>384.5</v>
      </c>
    </row>
    <row r="305" spans="2:3" x14ac:dyDescent="0.2">
      <c r="B305" s="1">
        <v>42430</v>
      </c>
      <c r="C305">
        <v>382.75</v>
      </c>
    </row>
    <row r="306" spans="2:3" x14ac:dyDescent="0.2">
      <c r="B306" s="1">
        <v>42431</v>
      </c>
      <c r="C306">
        <v>383.25</v>
      </c>
    </row>
    <row r="307" spans="2:3" x14ac:dyDescent="0.2">
      <c r="B307" s="1">
        <v>42432</v>
      </c>
      <c r="C307">
        <v>384.25</v>
      </c>
    </row>
    <row r="308" spans="2:3" x14ac:dyDescent="0.2">
      <c r="B308" s="1">
        <v>42433</v>
      </c>
      <c r="C308">
        <v>386.75</v>
      </c>
    </row>
    <row r="309" spans="2:3" x14ac:dyDescent="0.2">
      <c r="B309" s="1">
        <v>42436</v>
      </c>
      <c r="C309">
        <v>388</v>
      </c>
    </row>
    <row r="310" spans="2:3" x14ac:dyDescent="0.2">
      <c r="B310" s="1">
        <v>42437</v>
      </c>
      <c r="C310">
        <v>388.75</v>
      </c>
    </row>
    <row r="311" spans="2:3" x14ac:dyDescent="0.2">
      <c r="B311" s="1">
        <v>42438</v>
      </c>
      <c r="C311">
        <v>388</v>
      </c>
    </row>
    <row r="312" spans="2:3" x14ac:dyDescent="0.2">
      <c r="B312" s="1">
        <v>42439</v>
      </c>
      <c r="C312">
        <v>389.75</v>
      </c>
    </row>
    <row r="313" spans="2:3" x14ac:dyDescent="0.2">
      <c r="B313" s="1">
        <v>42440</v>
      </c>
      <c r="C313">
        <v>391.25</v>
      </c>
    </row>
    <row r="314" spans="2:3" x14ac:dyDescent="0.2">
      <c r="B314" s="1">
        <v>42443</v>
      </c>
      <c r="C314">
        <v>395.5</v>
      </c>
    </row>
    <row r="315" spans="2:3" x14ac:dyDescent="0.2">
      <c r="B315" s="1">
        <v>42444</v>
      </c>
      <c r="C315">
        <v>396</v>
      </c>
    </row>
    <row r="316" spans="2:3" x14ac:dyDescent="0.2">
      <c r="B316" s="1">
        <v>42445</v>
      </c>
      <c r="C316">
        <v>395.5</v>
      </c>
    </row>
    <row r="317" spans="2:3" x14ac:dyDescent="0.2">
      <c r="B317" s="1">
        <v>42446</v>
      </c>
      <c r="C317">
        <v>396</v>
      </c>
    </row>
    <row r="318" spans="2:3" x14ac:dyDescent="0.2">
      <c r="B318" s="1">
        <v>42447</v>
      </c>
      <c r="C318">
        <v>394</v>
      </c>
    </row>
    <row r="319" spans="2:3" x14ac:dyDescent="0.2">
      <c r="B319" s="1">
        <v>42450</v>
      </c>
      <c r="C319">
        <v>396.25</v>
      </c>
    </row>
    <row r="320" spans="2:3" x14ac:dyDescent="0.2">
      <c r="B320" s="1">
        <v>42451</v>
      </c>
      <c r="C320">
        <v>396.75</v>
      </c>
    </row>
    <row r="321" spans="2:3" x14ac:dyDescent="0.2">
      <c r="B321" s="1">
        <v>42452</v>
      </c>
      <c r="C321">
        <v>394.5</v>
      </c>
    </row>
    <row r="322" spans="2:3" x14ac:dyDescent="0.2">
      <c r="B322" s="1">
        <v>42453</v>
      </c>
      <c r="C322">
        <v>395.5</v>
      </c>
    </row>
    <row r="323" spans="2:3" x14ac:dyDescent="0.2">
      <c r="B323" s="1">
        <v>42457</v>
      </c>
      <c r="C323">
        <v>395.75</v>
      </c>
    </row>
    <row r="324" spans="2:3" x14ac:dyDescent="0.2">
      <c r="B324" s="1">
        <v>42458</v>
      </c>
      <c r="C324">
        <v>398</v>
      </c>
    </row>
    <row r="325" spans="2:3" x14ac:dyDescent="0.2">
      <c r="B325" s="1">
        <v>42459</v>
      </c>
      <c r="C325">
        <v>392.75</v>
      </c>
    </row>
    <row r="326" spans="2:3" x14ac:dyDescent="0.2">
      <c r="B326" s="1">
        <v>42460</v>
      </c>
      <c r="C326">
        <v>378.25</v>
      </c>
    </row>
    <row r="327" spans="2:3" x14ac:dyDescent="0.2">
      <c r="B327" s="1">
        <v>42461</v>
      </c>
      <c r="C327">
        <v>379.5</v>
      </c>
    </row>
    <row r="328" spans="2:3" x14ac:dyDescent="0.2">
      <c r="B328" s="1">
        <v>42464</v>
      </c>
      <c r="C328">
        <v>379</v>
      </c>
    </row>
    <row r="329" spans="2:3" x14ac:dyDescent="0.2">
      <c r="B329" s="1">
        <v>42465</v>
      </c>
      <c r="C329">
        <v>381</v>
      </c>
    </row>
    <row r="330" spans="2:3" x14ac:dyDescent="0.2">
      <c r="B330" s="1">
        <v>42466</v>
      </c>
      <c r="C330">
        <v>381.5</v>
      </c>
    </row>
    <row r="331" spans="2:3" x14ac:dyDescent="0.2">
      <c r="B331" s="1">
        <v>42467</v>
      </c>
      <c r="C331">
        <v>384.25</v>
      </c>
    </row>
    <row r="332" spans="2:3" x14ac:dyDescent="0.2">
      <c r="B332" s="1">
        <v>42468</v>
      </c>
      <c r="C332">
        <v>384.5</v>
      </c>
    </row>
    <row r="333" spans="2:3" x14ac:dyDescent="0.2">
      <c r="B333" s="1">
        <v>42471</v>
      </c>
      <c r="C333">
        <v>378.5</v>
      </c>
    </row>
    <row r="334" spans="2:3" x14ac:dyDescent="0.2">
      <c r="B334" s="1">
        <v>42472</v>
      </c>
      <c r="C334">
        <v>384</v>
      </c>
    </row>
    <row r="335" spans="2:3" x14ac:dyDescent="0.2">
      <c r="B335" s="1">
        <v>42473</v>
      </c>
      <c r="C335">
        <v>393.25</v>
      </c>
    </row>
    <row r="336" spans="2:3" x14ac:dyDescent="0.2">
      <c r="B336" s="1">
        <v>42474</v>
      </c>
      <c r="C336">
        <v>394.5</v>
      </c>
    </row>
    <row r="337" spans="2:3" x14ac:dyDescent="0.2">
      <c r="B337" s="1">
        <v>42475</v>
      </c>
      <c r="C337">
        <v>397</v>
      </c>
    </row>
    <row r="338" spans="2:3" x14ac:dyDescent="0.2">
      <c r="B338" s="1">
        <v>42478</v>
      </c>
      <c r="C338">
        <v>398.5</v>
      </c>
    </row>
    <row r="339" spans="2:3" x14ac:dyDescent="0.2">
      <c r="B339" s="1">
        <v>42479</v>
      </c>
      <c r="C339">
        <v>404.5</v>
      </c>
    </row>
    <row r="340" spans="2:3" x14ac:dyDescent="0.2">
      <c r="B340" s="1">
        <v>42480</v>
      </c>
      <c r="C340">
        <v>410.25</v>
      </c>
    </row>
    <row r="341" spans="2:3" x14ac:dyDescent="0.2">
      <c r="B341" s="1">
        <v>42481</v>
      </c>
      <c r="C341">
        <v>400.25</v>
      </c>
    </row>
    <row r="342" spans="2:3" x14ac:dyDescent="0.2">
      <c r="B342" s="1">
        <v>42482</v>
      </c>
      <c r="C342">
        <v>389</v>
      </c>
    </row>
    <row r="343" spans="2:3" x14ac:dyDescent="0.2">
      <c r="B343" s="1">
        <v>42485</v>
      </c>
      <c r="C343">
        <v>396.5</v>
      </c>
    </row>
    <row r="344" spans="2:3" x14ac:dyDescent="0.2">
      <c r="B344" s="1">
        <v>42486</v>
      </c>
      <c r="C344">
        <v>404</v>
      </c>
    </row>
    <row r="345" spans="2:3" x14ac:dyDescent="0.2">
      <c r="B345" s="1">
        <v>42487</v>
      </c>
      <c r="C345">
        <v>399.5</v>
      </c>
    </row>
    <row r="346" spans="2:3" x14ac:dyDescent="0.2">
      <c r="B346" s="1">
        <v>42488</v>
      </c>
      <c r="C346">
        <v>403</v>
      </c>
    </row>
    <row r="347" spans="2:3" x14ac:dyDescent="0.2">
      <c r="B347" s="1">
        <v>42489</v>
      </c>
      <c r="C347">
        <v>402.75</v>
      </c>
    </row>
    <row r="348" spans="2:3" x14ac:dyDescent="0.2">
      <c r="B348" s="1">
        <v>42492</v>
      </c>
      <c r="C348">
        <v>404.5</v>
      </c>
    </row>
    <row r="349" spans="2:3" x14ac:dyDescent="0.2">
      <c r="B349" s="1">
        <v>42493</v>
      </c>
      <c r="C349">
        <v>395.5</v>
      </c>
    </row>
    <row r="350" spans="2:3" x14ac:dyDescent="0.2">
      <c r="B350" s="1">
        <v>42494</v>
      </c>
      <c r="C350">
        <v>393.75</v>
      </c>
    </row>
    <row r="351" spans="2:3" x14ac:dyDescent="0.2">
      <c r="B351" s="1">
        <v>42495</v>
      </c>
      <c r="C351">
        <v>390.75</v>
      </c>
    </row>
    <row r="352" spans="2:3" x14ac:dyDescent="0.2">
      <c r="B352" s="1">
        <v>42496</v>
      </c>
      <c r="C352">
        <v>394.25</v>
      </c>
    </row>
    <row r="353" spans="2:3" x14ac:dyDescent="0.2">
      <c r="B353" s="1">
        <v>42499</v>
      </c>
      <c r="C353">
        <v>386.5</v>
      </c>
    </row>
    <row r="354" spans="2:3" x14ac:dyDescent="0.2">
      <c r="B354" s="1">
        <v>42500</v>
      </c>
      <c r="C354">
        <v>396.75</v>
      </c>
    </row>
    <row r="355" spans="2:3" x14ac:dyDescent="0.2">
      <c r="B355" s="1">
        <v>42501</v>
      </c>
      <c r="C355">
        <v>393.75</v>
      </c>
    </row>
    <row r="356" spans="2:3" x14ac:dyDescent="0.2">
      <c r="B356" s="1">
        <v>42502</v>
      </c>
      <c r="C356">
        <v>404</v>
      </c>
    </row>
    <row r="357" spans="2:3" x14ac:dyDescent="0.2">
      <c r="B357" s="1">
        <v>42503</v>
      </c>
      <c r="C357">
        <v>406</v>
      </c>
    </row>
    <row r="358" spans="2:3" x14ac:dyDescent="0.2">
      <c r="B358" s="1">
        <v>42506</v>
      </c>
      <c r="C358">
        <v>408.25</v>
      </c>
    </row>
    <row r="359" spans="2:3" x14ac:dyDescent="0.2">
      <c r="B359" s="1">
        <v>42507</v>
      </c>
      <c r="C359">
        <v>411.5</v>
      </c>
    </row>
    <row r="360" spans="2:3" x14ac:dyDescent="0.2">
      <c r="B360" s="1">
        <v>42508</v>
      </c>
      <c r="C360">
        <v>413.25</v>
      </c>
    </row>
    <row r="361" spans="2:3" x14ac:dyDescent="0.2">
      <c r="B361" s="1">
        <v>42509</v>
      </c>
      <c r="C361">
        <v>405</v>
      </c>
    </row>
    <row r="362" spans="2:3" x14ac:dyDescent="0.2">
      <c r="B362" s="1">
        <v>42510</v>
      </c>
      <c r="C362">
        <v>406.5</v>
      </c>
    </row>
    <row r="363" spans="2:3" x14ac:dyDescent="0.2">
      <c r="B363" s="1">
        <v>42513</v>
      </c>
      <c r="C363">
        <v>410</v>
      </c>
    </row>
    <row r="364" spans="2:3" x14ac:dyDescent="0.2">
      <c r="B364" s="1">
        <v>42514</v>
      </c>
      <c r="C364">
        <v>409.5</v>
      </c>
    </row>
    <row r="365" spans="2:3" x14ac:dyDescent="0.2">
      <c r="B365" s="1">
        <v>42515</v>
      </c>
      <c r="C365">
        <v>415.25</v>
      </c>
    </row>
    <row r="366" spans="2:3" x14ac:dyDescent="0.2">
      <c r="B366" s="1">
        <v>42516</v>
      </c>
      <c r="C366">
        <v>416.5</v>
      </c>
    </row>
    <row r="367" spans="2:3" x14ac:dyDescent="0.2">
      <c r="B367" s="1">
        <v>42517</v>
      </c>
      <c r="C367">
        <v>420</v>
      </c>
    </row>
    <row r="368" spans="2:3" x14ac:dyDescent="0.2">
      <c r="B368" s="1">
        <v>42521</v>
      </c>
      <c r="C368">
        <v>415.25</v>
      </c>
    </row>
    <row r="369" spans="2:3" x14ac:dyDescent="0.2">
      <c r="B369" s="1">
        <v>42522</v>
      </c>
      <c r="C369">
        <v>423</v>
      </c>
    </row>
    <row r="370" spans="2:3" x14ac:dyDescent="0.2">
      <c r="B370" s="1">
        <v>42523</v>
      </c>
      <c r="C370">
        <v>422.75</v>
      </c>
    </row>
    <row r="371" spans="2:3" x14ac:dyDescent="0.2">
      <c r="B371" s="1">
        <v>42524</v>
      </c>
      <c r="C371">
        <v>426</v>
      </c>
    </row>
    <row r="372" spans="2:3" x14ac:dyDescent="0.2">
      <c r="B372" s="1">
        <v>42527</v>
      </c>
      <c r="C372">
        <v>435.75</v>
      </c>
    </row>
    <row r="373" spans="2:3" x14ac:dyDescent="0.2">
      <c r="B373" s="1">
        <v>42528</v>
      </c>
      <c r="C373">
        <v>438.75</v>
      </c>
    </row>
    <row r="374" spans="2:3" x14ac:dyDescent="0.2">
      <c r="B374" s="1">
        <v>42529</v>
      </c>
      <c r="C374">
        <v>441.25</v>
      </c>
    </row>
    <row r="375" spans="2:3" x14ac:dyDescent="0.2">
      <c r="B375" s="1">
        <v>42530</v>
      </c>
      <c r="C375">
        <v>438.25</v>
      </c>
    </row>
    <row r="376" spans="2:3" x14ac:dyDescent="0.2">
      <c r="B376" s="1">
        <v>42531</v>
      </c>
      <c r="C376">
        <v>435.75</v>
      </c>
    </row>
    <row r="377" spans="2:3" x14ac:dyDescent="0.2">
      <c r="B377" s="1">
        <v>42534</v>
      </c>
      <c r="C377">
        <v>445.25</v>
      </c>
    </row>
    <row r="378" spans="2:3" x14ac:dyDescent="0.2">
      <c r="B378" s="1">
        <v>42535</v>
      </c>
      <c r="C378">
        <v>451</v>
      </c>
    </row>
    <row r="379" spans="2:3" x14ac:dyDescent="0.2">
      <c r="B379" s="1">
        <v>42536</v>
      </c>
      <c r="C379">
        <v>444.5</v>
      </c>
    </row>
    <row r="380" spans="2:3" x14ac:dyDescent="0.2">
      <c r="B380" s="1">
        <v>42537</v>
      </c>
      <c r="C380">
        <v>440.75</v>
      </c>
    </row>
    <row r="381" spans="2:3" x14ac:dyDescent="0.2">
      <c r="B381" s="1">
        <v>42538</v>
      </c>
      <c r="C381">
        <v>452.5</v>
      </c>
    </row>
    <row r="382" spans="2:3" x14ac:dyDescent="0.2">
      <c r="B382" s="1">
        <v>42541</v>
      </c>
      <c r="C382">
        <v>439.5</v>
      </c>
    </row>
    <row r="383" spans="2:3" x14ac:dyDescent="0.2">
      <c r="B383" s="1">
        <v>42542</v>
      </c>
      <c r="C383">
        <v>415.75</v>
      </c>
    </row>
    <row r="384" spans="2:3" x14ac:dyDescent="0.2">
      <c r="B384" s="1">
        <v>42543</v>
      </c>
      <c r="C384">
        <v>410.75</v>
      </c>
    </row>
    <row r="385" spans="2:3" x14ac:dyDescent="0.2">
      <c r="B385" s="1">
        <v>42544</v>
      </c>
      <c r="C385">
        <v>405.25</v>
      </c>
    </row>
    <row r="386" spans="2:3" x14ac:dyDescent="0.2">
      <c r="B386" s="1">
        <v>42545</v>
      </c>
      <c r="C386">
        <v>401.75</v>
      </c>
    </row>
    <row r="387" spans="2:3" x14ac:dyDescent="0.2">
      <c r="B387" s="1">
        <v>42548</v>
      </c>
      <c r="C387">
        <v>401</v>
      </c>
    </row>
    <row r="388" spans="2:3" x14ac:dyDescent="0.2">
      <c r="B388" s="1">
        <v>42549</v>
      </c>
      <c r="C388">
        <v>400.75</v>
      </c>
    </row>
    <row r="389" spans="2:3" x14ac:dyDescent="0.2">
      <c r="B389" s="1">
        <v>42550</v>
      </c>
      <c r="C389">
        <v>390.25</v>
      </c>
    </row>
    <row r="390" spans="2:3" x14ac:dyDescent="0.2">
      <c r="B390" s="1">
        <v>42551</v>
      </c>
      <c r="C390">
        <v>379.5</v>
      </c>
    </row>
    <row r="391" spans="2:3" x14ac:dyDescent="0.2">
      <c r="B391" s="1">
        <v>42552</v>
      </c>
      <c r="C391">
        <v>376</v>
      </c>
    </row>
    <row r="392" spans="2:3" x14ac:dyDescent="0.2">
      <c r="B392" s="1">
        <v>42556</v>
      </c>
      <c r="C392">
        <v>367.5</v>
      </c>
    </row>
    <row r="393" spans="2:3" x14ac:dyDescent="0.2">
      <c r="B393" s="1">
        <v>42557</v>
      </c>
      <c r="C393">
        <v>357.75</v>
      </c>
    </row>
    <row r="394" spans="2:3" x14ac:dyDescent="0.2">
      <c r="B394" s="1">
        <v>42558</v>
      </c>
      <c r="C394">
        <v>357.25</v>
      </c>
    </row>
    <row r="395" spans="2:3" x14ac:dyDescent="0.2">
      <c r="B395" s="1">
        <v>42559</v>
      </c>
      <c r="C395">
        <v>370.5</v>
      </c>
    </row>
    <row r="396" spans="2:3" x14ac:dyDescent="0.2">
      <c r="B396" s="1">
        <v>42562</v>
      </c>
      <c r="C396">
        <v>364</v>
      </c>
    </row>
    <row r="397" spans="2:3" x14ac:dyDescent="0.2">
      <c r="B397" s="1">
        <v>42563</v>
      </c>
      <c r="C397">
        <v>368.75</v>
      </c>
    </row>
    <row r="398" spans="2:3" x14ac:dyDescent="0.2">
      <c r="B398" s="1">
        <v>42564</v>
      </c>
      <c r="C398">
        <v>377.25</v>
      </c>
    </row>
    <row r="399" spans="2:3" x14ac:dyDescent="0.2">
      <c r="B399" s="1">
        <v>42565</v>
      </c>
      <c r="C399">
        <v>372.5</v>
      </c>
    </row>
    <row r="400" spans="2:3" x14ac:dyDescent="0.2">
      <c r="B400" s="1">
        <v>42566</v>
      </c>
      <c r="C400">
        <v>366.25</v>
      </c>
    </row>
    <row r="401" spans="2:3" x14ac:dyDescent="0.2">
      <c r="B401" s="1">
        <v>42569</v>
      </c>
      <c r="C401">
        <v>371.75</v>
      </c>
    </row>
    <row r="402" spans="2:3" x14ac:dyDescent="0.2">
      <c r="B402" s="1">
        <v>42570</v>
      </c>
      <c r="C402">
        <v>357.5</v>
      </c>
    </row>
    <row r="403" spans="2:3" x14ac:dyDescent="0.2">
      <c r="B403" s="1">
        <v>42571</v>
      </c>
      <c r="C403">
        <v>353.25</v>
      </c>
    </row>
    <row r="404" spans="2:3" x14ac:dyDescent="0.2">
      <c r="B404" s="1">
        <v>42572</v>
      </c>
      <c r="C404">
        <v>350.25</v>
      </c>
    </row>
    <row r="405" spans="2:3" x14ac:dyDescent="0.2">
      <c r="B405" s="1">
        <v>42573</v>
      </c>
      <c r="C405">
        <v>351.5</v>
      </c>
    </row>
    <row r="406" spans="2:3" x14ac:dyDescent="0.2">
      <c r="B406" s="1">
        <v>42576</v>
      </c>
      <c r="C406">
        <v>351</v>
      </c>
    </row>
    <row r="407" spans="2:3" x14ac:dyDescent="0.2">
      <c r="B407" s="1">
        <v>42577</v>
      </c>
      <c r="C407">
        <v>349</v>
      </c>
    </row>
    <row r="408" spans="2:3" x14ac:dyDescent="0.2">
      <c r="B408" s="1">
        <v>42578</v>
      </c>
      <c r="C408">
        <v>351.75</v>
      </c>
    </row>
    <row r="409" spans="2:3" x14ac:dyDescent="0.2">
      <c r="B409" s="1">
        <v>42579</v>
      </c>
      <c r="C409">
        <v>347.5</v>
      </c>
    </row>
    <row r="410" spans="2:3" x14ac:dyDescent="0.2">
      <c r="B410" s="1">
        <v>42580</v>
      </c>
      <c r="C410">
        <v>351.5</v>
      </c>
    </row>
    <row r="411" spans="2:3" x14ac:dyDescent="0.2">
      <c r="B411" s="1">
        <v>42583</v>
      </c>
      <c r="C411">
        <v>343.25</v>
      </c>
    </row>
    <row r="412" spans="2:3" x14ac:dyDescent="0.2">
      <c r="B412" s="1">
        <v>42584</v>
      </c>
      <c r="C412">
        <v>343.75</v>
      </c>
    </row>
    <row r="413" spans="2:3" x14ac:dyDescent="0.2">
      <c r="B413" s="1">
        <v>42585</v>
      </c>
      <c r="C413">
        <v>345</v>
      </c>
    </row>
    <row r="414" spans="2:3" x14ac:dyDescent="0.2">
      <c r="B414" s="1">
        <v>42586</v>
      </c>
      <c r="C414">
        <v>341.5</v>
      </c>
    </row>
    <row r="415" spans="2:3" x14ac:dyDescent="0.2">
      <c r="B415" s="1">
        <v>42587</v>
      </c>
      <c r="C415">
        <v>344.5</v>
      </c>
    </row>
    <row r="416" spans="2:3" x14ac:dyDescent="0.2">
      <c r="B416" s="1">
        <v>42590</v>
      </c>
      <c r="C416">
        <v>345</v>
      </c>
    </row>
    <row r="417" spans="2:3" x14ac:dyDescent="0.2">
      <c r="B417" s="1">
        <v>42591</v>
      </c>
      <c r="C417">
        <v>343</v>
      </c>
    </row>
    <row r="418" spans="2:3" x14ac:dyDescent="0.2">
      <c r="B418" s="1">
        <v>42592</v>
      </c>
      <c r="C418">
        <v>343.25</v>
      </c>
    </row>
    <row r="419" spans="2:3" x14ac:dyDescent="0.2">
      <c r="B419" s="1">
        <v>42593</v>
      </c>
      <c r="C419">
        <v>342</v>
      </c>
    </row>
    <row r="420" spans="2:3" x14ac:dyDescent="0.2">
      <c r="B420" s="1">
        <v>42594</v>
      </c>
      <c r="C420">
        <v>343.5</v>
      </c>
    </row>
    <row r="421" spans="2:3" x14ac:dyDescent="0.2">
      <c r="B421" s="1">
        <v>42597</v>
      </c>
      <c r="C421">
        <v>347</v>
      </c>
    </row>
    <row r="422" spans="2:3" x14ac:dyDescent="0.2">
      <c r="B422" s="1">
        <v>42598</v>
      </c>
      <c r="C422">
        <v>347.25</v>
      </c>
    </row>
    <row r="423" spans="2:3" x14ac:dyDescent="0.2">
      <c r="B423" s="1">
        <v>42599</v>
      </c>
      <c r="C423">
        <v>349.75</v>
      </c>
    </row>
    <row r="424" spans="2:3" x14ac:dyDescent="0.2">
      <c r="B424" s="1">
        <v>42600</v>
      </c>
      <c r="C424">
        <v>351.75</v>
      </c>
    </row>
    <row r="425" spans="2:3" x14ac:dyDescent="0.2">
      <c r="B425" s="1">
        <v>42601</v>
      </c>
      <c r="C425">
        <v>353.5</v>
      </c>
    </row>
    <row r="426" spans="2:3" x14ac:dyDescent="0.2">
      <c r="B426" s="1">
        <v>42604</v>
      </c>
      <c r="C426">
        <v>352.25</v>
      </c>
    </row>
    <row r="427" spans="2:3" x14ac:dyDescent="0.2">
      <c r="B427" s="1">
        <v>42605</v>
      </c>
      <c r="C427">
        <v>347</v>
      </c>
    </row>
    <row r="428" spans="2:3" x14ac:dyDescent="0.2">
      <c r="B428" s="1">
        <v>42606</v>
      </c>
      <c r="C428">
        <v>346</v>
      </c>
    </row>
    <row r="429" spans="2:3" x14ac:dyDescent="0.2">
      <c r="B429" s="1">
        <v>42607</v>
      </c>
      <c r="C429">
        <v>342</v>
      </c>
    </row>
    <row r="430" spans="2:3" x14ac:dyDescent="0.2">
      <c r="B430" s="1">
        <v>42608</v>
      </c>
      <c r="C430">
        <v>334.5</v>
      </c>
    </row>
    <row r="431" spans="2:3" x14ac:dyDescent="0.2">
      <c r="B431" s="1">
        <v>42611</v>
      </c>
      <c r="C431">
        <v>331</v>
      </c>
    </row>
    <row r="432" spans="2:3" x14ac:dyDescent="0.2">
      <c r="B432" s="1">
        <v>42612</v>
      </c>
      <c r="C432">
        <v>325.75</v>
      </c>
    </row>
    <row r="433" spans="2:3" x14ac:dyDescent="0.2">
      <c r="B433" s="1">
        <v>42613</v>
      </c>
      <c r="C433">
        <v>326</v>
      </c>
    </row>
    <row r="434" spans="2:3" x14ac:dyDescent="0.2">
      <c r="B434" s="1">
        <v>42614</v>
      </c>
      <c r="C434">
        <v>334.25</v>
      </c>
    </row>
    <row r="435" spans="2:3" x14ac:dyDescent="0.2">
      <c r="B435" s="1">
        <v>42615</v>
      </c>
      <c r="C435">
        <v>338.5</v>
      </c>
    </row>
    <row r="436" spans="2:3" x14ac:dyDescent="0.2">
      <c r="B436" s="1">
        <v>42619</v>
      </c>
      <c r="C436">
        <v>338.75</v>
      </c>
    </row>
    <row r="437" spans="2:3" x14ac:dyDescent="0.2">
      <c r="B437" s="1">
        <v>42620</v>
      </c>
      <c r="C437">
        <v>343</v>
      </c>
    </row>
    <row r="438" spans="2:3" x14ac:dyDescent="0.2">
      <c r="B438" s="1">
        <v>42621</v>
      </c>
      <c r="C438">
        <v>348.5</v>
      </c>
    </row>
    <row r="439" spans="2:3" x14ac:dyDescent="0.2">
      <c r="B439" s="1">
        <v>42622</v>
      </c>
      <c r="C439">
        <v>351.5</v>
      </c>
    </row>
    <row r="440" spans="2:3" x14ac:dyDescent="0.2">
      <c r="B440" s="1">
        <v>42625</v>
      </c>
      <c r="C440">
        <v>350</v>
      </c>
    </row>
    <row r="441" spans="2:3" x14ac:dyDescent="0.2">
      <c r="B441" s="1">
        <v>42626</v>
      </c>
      <c r="C441">
        <v>340.75</v>
      </c>
    </row>
    <row r="442" spans="2:3" x14ac:dyDescent="0.2">
      <c r="B442" s="1">
        <v>42627</v>
      </c>
      <c r="C442">
        <v>342.5</v>
      </c>
    </row>
    <row r="443" spans="2:3" x14ac:dyDescent="0.2">
      <c r="B443" s="1">
        <v>42628</v>
      </c>
      <c r="C443">
        <v>340.25</v>
      </c>
    </row>
    <row r="444" spans="2:3" x14ac:dyDescent="0.2">
      <c r="B444" s="1">
        <v>42629</v>
      </c>
      <c r="C444">
        <v>347.25</v>
      </c>
    </row>
    <row r="445" spans="2:3" x14ac:dyDescent="0.2">
      <c r="B445" s="1">
        <v>42632</v>
      </c>
      <c r="C445">
        <v>347.5</v>
      </c>
    </row>
    <row r="446" spans="2:3" x14ac:dyDescent="0.2">
      <c r="B446" s="1">
        <v>42633</v>
      </c>
      <c r="C446">
        <v>350.75</v>
      </c>
    </row>
    <row r="447" spans="2:3" x14ac:dyDescent="0.2">
      <c r="B447" s="1">
        <v>42634</v>
      </c>
      <c r="C447">
        <v>350</v>
      </c>
    </row>
    <row r="448" spans="2:3" x14ac:dyDescent="0.2">
      <c r="B448" s="1">
        <v>42635</v>
      </c>
      <c r="C448">
        <v>346.75</v>
      </c>
    </row>
    <row r="449" spans="2:3" x14ac:dyDescent="0.2">
      <c r="B449" s="1">
        <v>42636</v>
      </c>
      <c r="C449">
        <v>346.25</v>
      </c>
    </row>
    <row r="450" spans="2:3" x14ac:dyDescent="0.2">
      <c r="B450" s="1">
        <v>42639</v>
      </c>
      <c r="C450">
        <v>339</v>
      </c>
    </row>
    <row r="451" spans="2:3" x14ac:dyDescent="0.2">
      <c r="B451" s="1">
        <v>42640</v>
      </c>
      <c r="C451">
        <v>341.75</v>
      </c>
    </row>
    <row r="452" spans="2:3" x14ac:dyDescent="0.2">
      <c r="B452" s="1">
        <v>42641</v>
      </c>
      <c r="C452">
        <v>339</v>
      </c>
    </row>
    <row r="453" spans="2:3" x14ac:dyDescent="0.2">
      <c r="B453" s="1">
        <v>42642</v>
      </c>
      <c r="C453">
        <v>339</v>
      </c>
    </row>
    <row r="454" spans="2:3" x14ac:dyDescent="0.2">
      <c r="B454" s="1">
        <v>42643</v>
      </c>
      <c r="C454">
        <v>346.5</v>
      </c>
    </row>
    <row r="455" spans="2:3" x14ac:dyDescent="0.2">
      <c r="B455" s="1">
        <v>42646</v>
      </c>
      <c r="C455">
        <v>355.75</v>
      </c>
    </row>
    <row r="456" spans="2:3" x14ac:dyDescent="0.2">
      <c r="B456" s="1">
        <v>42647</v>
      </c>
      <c r="C456">
        <v>358.25</v>
      </c>
    </row>
    <row r="457" spans="2:3" x14ac:dyDescent="0.2">
      <c r="B457" s="1">
        <v>42648</v>
      </c>
      <c r="C457">
        <v>357.5</v>
      </c>
    </row>
    <row r="458" spans="2:3" x14ac:dyDescent="0.2">
      <c r="B458" s="1">
        <v>42649</v>
      </c>
      <c r="C458">
        <v>350.25</v>
      </c>
    </row>
    <row r="459" spans="2:3" x14ac:dyDescent="0.2">
      <c r="B459" s="1">
        <v>42650</v>
      </c>
      <c r="C459">
        <v>349.5</v>
      </c>
    </row>
    <row r="460" spans="2:3" x14ac:dyDescent="0.2">
      <c r="B460" s="1">
        <v>42653</v>
      </c>
      <c r="C460">
        <v>353.25</v>
      </c>
    </row>
    <row r="461" spans="2:3" x14ac:dyDescent="0.2">
      <c r="B461" s="1">
        <v>42654</v>
      </c>
      <c r="C461">
        <v>355.25</v>
      </c>
    </row>
    <row r="462" spans="2:3" x14ac:dyDescent="0.2">
      <c r="B462" s="1">
        <v>42655</v>
      </c>
      <c r="C462">
        <v>347</v>
      </c>
    </row>
    <row r="463" spans="2:3" x14ac:dyDescent="0.2">
      <c r="B463" s="1">
        <v>42656</v>
      </c>
      <c r="C463">
        <v>359.5</v>
      </c>
    </row>
    <row r="464" spans="2:3" x14ac:dyDescent="0.2">
      <c r="B464" s="1">
        <v>42657</v>
      </c>
      <c r="C464">
        <v>363.75</v>
      </c>
    </row>
    <row r="465" spans="2:3" x14ac:dyDescent="0.2">
      <c r="B465" s="1">
        <v>42660</v>
      </c>
      <c r="C465">
        <v>364</v>
      </c>
    </row>
    <row r="466" spans="2:3" x14ac:dyDescent="0.2">
      <c r="B466" s="1">
        <v>42661</v>
      </c>
      <c r="C466">
        <v>363.5</v>
      </c>
    </row>
    <row r="467" spans="2:3" x14ac:dyDescent="0.2">
      <c r="B467" s="1">
        <v>42662</v>
      </c>
      <c r="C467">
        <v>367.25</v>
      </c>
    </row>
    <row r="468" spans="2:3" x14ac:dyDescent="0.2">
      <c r="B468" s="1">
        <v>42663</v>
      </c>
      <c r="C468">
        <v>360.75</v>
      </c>
    </row>
    <row r="469" spans="2:3" x14ac:dyDescent="0.2">
      <c r="B469" s="1">
        <v>42664</v>
      </c>
      <c r="C469">
        <v>362.25</v>
      </c>
    </row>
    <row r="470" spans="2:3" x14ac:dyDescent="0.2">
      <c r="B470" s="1">
        <v>42667</v>
      </c>
      <c r="C470">
        <v>358</v>
      </c>
    </row>
    <row r="471" spans="2:3" x14ac:dyDescent="0.2">
      <c r="B471" s="1">
        <v>42668</v>
      </c>
      <c r="C471">
        <v>359</v>
      </c>
    </row>
    <row r="472" spans="2:3" x14ac:dyDescent="0.2">
      <c r="B472" s="1">
        <v>42669</v>
      </c>
      <c r="C472">
        <v>363.25</v>
      </c>
    </row>
    <row r="473" spans="2:3" x14ac:dyDescent="0.2">
      <c r="B473" s="1">
        <v>42670</v>
      </c>
      <c r="C473">
        <v>366.25</v>
      </c>
    </row>
    <row r="474" spans="2:3" x14ac:dyDescent="0.2">
      <c r="B474" s="1">
        <v>42671</v>
      </c>
      <c r="C474">
        <v>363.25</v>
      </c>
    </row>
    <row r="475" spans="2:3" x14ac:dyDescent="0.2">
      <c r="B475" s="1">
        <v>42674</v>
      </c>
      <c r="C475">
        <v>362.75</v>
      </c>
    </row>
    <row r="476" spans="2:3" x14ac:dyDescent="0.2">
      <c r="B476" s="1">
        <v>42675</v>
      </c>
      <c r="C476">
        <v>357.75</v>
      </c>
    </row>
    <row r="477" spans="2:3" x14ac:dyDescent="0.2">
      <c r="B477" s="1">
        <v>42676</v>
      </c>
      <c r="C477">
        <v>355.5</v>
      </c>
    </row>
    <row r="478" spans="2:3" x14ac:dyDescent="0.2">
      <c r="B478" s="1">
        <v>42677</v>
      </c>
      <c r="C478">
        <v>357</v>
      </c>
    </row>
    <row r="479" spans="2:3" x14ac:dyDescent="0.2">
      <c r="B479" s="1">
        <v>42678</v>
      </c>
      <c r="C479">
        <v>357.5</v>
      </c>
    </row>
    <row r="480" spans="2:3" x14ac:dyDescent="0.2">
      <c r="B480" s="1">
        <v>42681</v>
      </c>
      <c r="C480">
        <v>355.25</v>
      </c>
    </row>
    <row r="481" spans="2:3" x14ac:dyDescent="0.2">
      <c r="B481" s="1">
        <v>42682</v>
      </c>
      <c r="C481">
        <v>362.75</v>
      </c>
    </row>
    <row r="482" spans="2:3" x14ac:dyDescent="0.2">
      <c r="B482" s="1">
        <v>42683</v>
      </c>
      <c r="C482">
        <v>349.75</v>
      </c>
    </row>
    <row r="483" spans="2:3" x14ac:dyDescent="0.2">
      <c r="B483" s="1">
        <v>42684</v>
      </c>
      <c r="C483">
        <v>352</v>
      </c>
    </row>
    <row r="484" spans="2:3" x14ac:dyDescent="0.2">
      <c r="B484" s="1">
        <v>42685</v>
      </c>
      <c r="C484">
        <v>349</v>
      </c>
    </row>
    <row r="485" spans="2:3" x14ac:dyDescent="0.2">
      <c r="B485" s="1">
        <v>42688</v>
      </c>
      <c r="C485">
        <v>345.25</v>
      </c>
    </row>
    <row r="486" spans="2:3" x14ac:dyDescent="0.2">
      <c r="B486" s="1">
        <v>42689</v>
      </c>
      <c r="C486">
        <v>349.25</v>
      </c>
    </row>
    <row r="487" spans="2:3" x14ac:dyDescent="0.2">
      <c r="B487" s="1">
        <v>42690</v>
      </c>
      <c r="C487">
        <v>346.5</v>
      </c>
    </row>
    <row r="488" spans="2:3" x14ac:dyDescent="0.2">
      <c r="B488" s="1">
        <v>42691</v>
      </c>
      <c r="C488">
        <v>349.75</v>
      </c>
    </row>
    <row r="489" spans="2:3" x14ac:dyDescent="0.2">
      <c r="B489" s="1">
        <v>42692</v>
      </c>
      <c r="C489">
        <v>353.5</v>
      </c>
    </row>
    <row r="490" spans="2:3" x14ac:dyDescent="0.2">
      <c r="B490" s="1">
        <v>42695</v>
      </c>
      <c r="C490">
        <v>357.75</v>
      </c>
    </row>
    <row r="491" spans="2:3" x14ac:dyDescent="0.2">
      <c r="B491" s="1">
        <v>42696</v>
      </c>
      <c r="C491">
        <v>359</v>
      </c>
    </row>
    <row r="492" spans="2:3" x14ac:dyDescent="0.2">
      <c r="B492" s="1">
        <v>42697</v>
      </c>
      <c r="C492">
        <v>359.25</v>
      </c>
    </row>
    <row r="493" spans="2:3" x14ac:dyDescent="0.2">
      <c r="B493" s="1">
        <v>42699</v>
      </c>
      <c r="C493">
        <v>358.25</v>
      </c>
    </row>
    <row r="494" spans="2:3" x14ac:dyDescent="0.2">
      <c r="B494" s="1">
        <v>42702</v>
      </c>
      <c r="C494">
        <v>358.25</v>
      </c>
    </row>
    <row r="495" spans="2:3" x14ac:dyDescent="0.2">
      <c r="B495" s="1">
        <v>42703</v>
      </c>
      <c r="C495">
        <v>349</v>
      </c>
    </row>
    <row r="496" spans="2:3" x14ac:dyDescent="0.2">
      <c r="B496" s="1">
        <v>42704</v>
      </c>
      <c r="C496">
        <v>348.5</v>
      </c>
    </row>
    <row r="497" spans="2:3" x14ac:dyDescent="0.2">
      <c r="B497" s="1">
        <v>42705</v>
      </c>
      <c r="C497">
        <v>342.5</v>
      </c>
    </row>
    <row r="498" spans="2:3" x14ac:dyDescent="0.2">
      <c r="B498" s="1">
        <v>42706</v>
      </c>
      <c r="C498">
        <v>347.25</v>
      </c>
    </row>
    <row r="499" spans="2:3" x14ac:dyDescent="0.2">
      <c r="B499" s="1">
        <v>42709</v>
      </c>
      <c r="C499">
        <v>359.25</v>
      </c>
    </row>
    <row r="500" spans="2:3" x14ac:dyDescent="0.2">
      <c r="B500" s="1">
        <v>42710</v>
      </c>
      <c r="C500">
        <v>360.5</v>
      </c>
    </row>
    <row r="501" spans="2:3" x14ac:dyDescent="0.2">
      <c r="B501" s="1">
        <v>42711</v>
      </c>
      <c r="C501">
        <v>358</v>
      </c>
    </row>
    <row r="502" spans="2:3" x14ac:dyDescent="0.2">
      <c r="B502" s="1">
        <v>42712</v>
      </c>
      <c r="C502">
        <v>353.5</v>
      </c>
    </row>
    <row r="503" spans="2:3" x14ac:dyDescent="0.2">
      <c r="B503" s="1">
        <v>42713</v>
      </c>
      <c r="C503">
        <v>359.5</v>
      </c>
    </row>
    <row r="504" spans="2:3" x14ac:dyDescent="0.2">
      <c r="B504" s="1">
        <v>42716</v>
      </c>
      <c r="C504">
        <v>360.5</v>
      </c>
    </row>
    <row r="505" spans="2:3" x14ac:dyDescent="0.2">
      <c r="B505" s="1">
        <v>42717</v>
      </c>
      <c r="C505">
        <v>361</v>
      </c>
    </row>
    <row r="506" spans="2:3" x14ac:dyDescent="0.2">
      <c r="B506" s="1">
        <v>42718</v>
      </c>
      <c r="C506">
        <v>362</v>
      </c>
    </row>
    <row r="507" spans="2:3" x14ac:dyDescent="0.2">
      <c r="B507" s="1">
        <v>42719</v>
      </c>
      <c r="C507">
        <v>356.5</v>
      </c>
    </row>
    <row r="508" spans="2:3" x14ac:dyDescent="0.2">
      <c r="B508" s="1">
        <v>42720</v>
      </c>
      <c r="C508">
        <v>356.25</v>
      </c>
    </row>
    <row r="509" spans="2:3" x14ac:dyDescent="0.2">
      <c r="B509" s="1">
        <v>42723</v>
      </c>
      <c r="C509">
        <v>353.25</v>
      </c>
    </row>
    <row r="510" spans="2:3" x14ac:dyDescent="0.2">
      <c r="B510" s="1">
        <v>42724</v>
      </c>
      <c r="C510">
        <v>350.25</v>
      </c>
    </row>
    <row r="511" spans="2:3" x14ac:dyDescent="0.2">
      <c r="B511" s="1">
        <v>42725</v>
      </c>
      <c r="C511">
        <v>347.25</v>
      </c>
    </row>
    <row r="512" spans="2:3" x14ac:dyDescent="0.2">
      <c r="B512" s="1">
        <v>42726</v>
      </c>
      <c r="C512">
        <v>347.25</v>
      </c>
    </row>
    <row r="513" spans="2:3" x14ac:dyDescent="0.2">
      <c r="B513" s="1">
        <v>42727</v>
      </c>
      <c r="C513">
        <v>345.75</v>
      </c>
    </row>
    <row r="514" spans="2:3" x14ac:dyDescent="0.2">
      <c r="B514" s="1">
        <v>42731</v>
      </c>
      <c r="C514">
        <v>355</v>
      </c>
    </row>
    <row r="515" spans="2:3" x14ac:dyDescent="0.2">
      <c r="B515" s="1">
        <v>42732</v>
      </c>
      <c r="C515">
        <v>348.25</v>
      </c>
    </row>
    <row r="516" spans="2:3" x14ac:dyDescent="0.2">
      <c r="B516" s="1">
        <v>42733</v>
      </c>
      <c r="C516">
        <v>349.75</v>
      </c>
    </row>
    <row r="517" spans="2:3" x14ac:dyDescent="0.2">
      <c r="B517" s="1">
        <v>42734</v>
      </c>
      <c r="C517">
        <v>352</v>
      </c>
    </row>
    <row r="518" spans="2:3" x14ac:dyDescent="0.2">
      <c r="B518" s="1">
        <v>42738</v>
      </c>
      <c r="C518">
        <v>355.75</v>
      </c>
    </row>
    <row r="519" spans="2:3" x14ac:dyDescent="0.2">
      <c r="B519" s="1">
        <v>42739</v>
      </c>
      <c r="C519">
        <v>359.75</v>
      </c>
    </row>
    <row r="520" spans="2:3" x14ac:dyDescent="0.2">
      <c r="B520" s="1">
        <v>42740</v>
      </c>
      <c r="C520">
        <v>361.25</v>
      </c>
    </row>
    <row r="521" spans="2:3" x14ac:dyDescent="0.2">
      <c r="B521" s="1">
        <v>42741</v>
      </c>
      <c r="C521">
        <v>358</v>
      </c>
    </row>
    <row r="522" spans="2:3" x14ac:dyDescent="0.2">
      <c r="B522" s="1">
        <v>42744</v>
      </c>
      <c r="C522">
        <v>360</v>
      </c>
    </row>
    <row r="523" spans="2:3" x14ac:dyDescent="0.2">
      <c r="B523" s="1">
        <v>42745</v>
      </c>
      <c r="C523">
        <v>358.25</v>
      </c>
    </row>
    <row r="524" spans="2:3" x14ac:dyDescent="0.2">
      <c r="B524" s="1">
        <v>42746</v>
      </c>
      <c r="C524">
        <v>357.25</v>
      </c>
    </row>
    <row r="525" spans="2:3" x14ac:dyDescent="0.2">
      <c r="B525" s="1">
        <v>42747</v>
      </c>
      <c r="C525">
        <v>358.25</v>
      </c>
    </row>
    <row r="526" spans="2:3" x14ac:dyDescent="0.2">
      <c r="B526" s="1">
        <v>42748</v>
      </c>
      <c r="C526">
        <v>358.5</v>
      </c>
    </row>
    <row r="527" spans="2:3" x14ac:dyDescent="0.2">
      <c r="B527" s="1">
        <v>42752</v>
      </c>
      <c r="C527">
        <v>365.5</v>
      </c>
    </row>
    <row r="528" spans="2:3" x14ac:dyDescent="0.2">
      <c r="B528" s="1">
        <v>42753</v>
      </c>
      <c r="C528">
        <v>365</v>
      </c>
    </row>
    <row r="529" spans="2:3" x14ac:dyDescent="0.2">
      <c r="B529" s="1">
        <v>42754</v>
      </c>
      <c r="C529">
        <v>366.25</v>
      </c>
    </row>
    <row r="530" spans="2:3" x14ac:dyDescent="0.2">
      <c r="B530" s="1">
        <v>42755</v>
      </c>
      <c r="C530">
        <v>369.75</v>
      </c>
    </row>
    <row r="531" spans="2:3" x14ac:dyDescent="0.2">
      <c r="B531" s="1">
        <v>42758</v>
      </c>
      <c r="C531">
        <v>369.5</v>
      </c>
    </row>
    <row r="532" spans="2:3" x14ac:dyDescent="0.2">
      <c r="B532" s="1">
        <v>42759</v>
      </c>
      <c r="C532">
        <v>363.25</v>
      </c>
    </row>
    <row r="533" spans="2:3" x14ac:dyDescent="0.2">
      <c r="B533" s="1">
        <v>42760</v>
      </c>
      <c r="C533">
        <v>366.25</v>
      </c>
    </row>
    <row r="534" spans="2:3" x14ac:dyDescent="0.2">
      <c r="B534" s="1">
        <v>42761</v>
      </c>
      <c r="C534">
        <v>363.75</v>
      </c>
    </row>
    <row r="535" spans="2:3" x14ac:dyDescent="0.2">
      <c r="B535" s="1">
        <v>42762</v>
      </c>
      <c r="C535">
        <v>362.5</v>
      </c>
    </row>
    <row r="536" spans="2:3" x14ac:dyDescent="0.2">
      <c r="B536" s="1">
        <v>42765</v>
      </c>
      <c r="C536">
        <v>357.75</v>
      </c>
    </row>
    <row r="537" spans="2:3" x14ac:dyDescent="0.2">
      <c r="B537" s="1">
        <v>42766</v>
      </c>
      <c r="C537">
        <v>359.75</v>
      </c>
    </row>
    <row r="538" spans="2:3" x14ac:dyDescent="0.2">
      <c r="B538" s="1">
        <v>42767</v>
      </c>
      <c r="C538">
        <v>368.25</v>
      </c>
    </row>
    <row r="539" spans="2:3" x14ac:dyDescent="0.2">
      <c r="B539" s="1">
        <v>42768</v>
      </c>
      <c r="C539">
        <v>367.5</v>
      </c>
    </row>
    <row r="540" spans="2:3" x14ac:dyDescent="0.2">
      <c r="B540" s="1">
        <v>42769</v>
      </c>
      <c r="C540">
        <v>365.25</v>
      </c>
    </row>
    <row r="541" spans="2:3" x14ac:dyDescent="0.2">
      <c r="B541" s="1">
        <v>42772</v>
      </c>
      <c r="C541">
        <v>363.75</v>
      </c>
    </row>
    <row r="542" spans="2:3" x14ac:dyDescent="0.2">
      <c r="B542" s="1">
        <v>42773</v>
      </c>
      <c r="C542">
        <v>368.5</v>
      </c>
    </row>
    <row r="543" spans="2:3" x14ac:dyDescent="0.2">
      <c r="B543" s="1">
        <v>42774</v>
      </c>
      <c r="C543">
        <v>370.75</v>
      </c>
    </row>
    <row r="544" spans="2:3" x14ac:dyDescent="0.2">
      <c r="B544" s="1">
        <v>42775</v>
      </c>
      <c r="C544">
        <v>369.5</v>
      </c>
    </row>
    <row r="545" spans="2:3" x14ac:dyDescent="0.2">
      <c r="B545" s="1">
        <v>42776</v>
      </c>
      <c r="C545">
        <v>374.5</v>
      </c>
    </row>
    <row r="546" spans="2:3" x14ac:dyDescent="0.2">
      <c r="B546" s="1">
        <v>42779</v>
      </c>
      <c r="C546">
        <v>375.5</v>
      </c>
    </row>
    <row r="547" spans="2:3" x14ac:dyDescent="0.2">
      <c r="B547" s="1">
        <v>42780</v>
      </c>
      <c r="C547">
        <v>374.25</v>
      </c>
    </row>
    <row r="548" spans="2:3" x14ac:dyDescent="0.2">
      <c r="B548" s="1">
        <v>42781</v>
      </c>
      <c r="C548">
        <v>378.75</v>
      </c>
    </row>
    <row r="549" spans="2:3" x14ac:dyDescent="0.2">
      <c r="B549" s="1">
        <v>42782</v>
      </c>
      <c r="C549">
        <v>373.5</v>
      </c>
    </row>
    <row r="550" spans="2:3" x14ac:dyDescent="0.2">
      <c r="B550" s="1">
        <v>42783</v>
      </c>
      <c r="C550">
        <v>368.25</v>
      </c>
    </row>
    <row r="551" spans="2:3" x14ac:dyDescent="0.2">
      <c r="B551" s="1">
        <v>42787</v>
      </c>
      <c r="C551">
        <v>369.25</v>
      </c>
    </row>
    <row r="552" spans="2:3" x14ac:dyDescent="0.2">
      <c r="B552" s="1">
        <v>42788</v>
      </c>
      <c r="C552">
        <v>371</v>
      </c>
    </row>
    <row r="553" spans="2:3" x14ac:dyDescent="0.2">
      <c r="B553" s="1">
        <v>42789</v>
      </c>
      <c r="C553">
        <v>365.5</v>
      </c>
    </row>
    <row r="554" spans="2:3" x14ac:dyDescent="0.2">
      <c r="B554" s="1">
        <v>42790</v>
      </c>
      <c r="C554">
        <v>364</v>
      </c>
    </row>
    <row r="555" spans="2:3" x14ac:dyDescent="0.2">
      <c r="B555" s="1">
        <v>42793</v>
      </c>
      <c r="C555">
        <v>360.25</v>
      </c>
    </row>
    <row r="556" spans="2:3" x14ac:dyDescent="0.2">
      <c r="B556" s="1">
        <v>42794</v>
      </c>
      <c r="C556">
        <v>366.75</v>
      </c>
    </row>
    <row r="557" spans="2:3" x14ac:dyDescent="0.2">
      <c r="B557" s="1">
        <v>42795</v>
      </c>
      <c r="C557">
        <v>375.75</v>
      </c>
    </row>
    <row r="558" spans="2:3" x14ac:dyDescent="0.2">
      <c r="B558" s="1">
        <v>42796</v>
      </c>
      <c r="C558">
        <v>372.75</v>
      </c>
    </row>
    <row r="559" spans="2:3" x14ac:dyDescent="0.2">
      <c r="B559" s="1">
        <v>42797</v>
      </c>
      <c r="C559">
        <v>374.75</v>
      </c>
    </row>
    <row r="560" spans="2:3" x14ac:dyDescent="0.2">
      <c r="B560" s="1">
        <v>42800</v>
      </c>
      <c r="C560">
        <v>372.75</v>
      </c>
    </row>
    <row r="561" spans="2:3" x14ac:dyDescent="0.2">
      <c r="B561" s="1">
        <v>42801</v>
      </c>
      <c r="C561">
        <v>369.5</v>
      </c>
    </row>
    <row r="562" spans="2:3" x14ac:dyDescent="0.2">
      <c r="B562" s="1">
        <v>42802</v>
      </c>
      <c r="C562">
        <v>365.25</v>
      </c>
    </row>
    <row r="563" spans="2:3" x14ac:dyDescent="0.2">
      <c r="B563" s="1">
        <v>42803</v>
      </c>
      <c r="C563">
        <v>359.75</v>
      </c>
    </row>
    <row r="564" spans="2:3" x14ac:dyDescent="0.2">
      <c r="B564" s="1">
        <v>42804</v>
      </c>
      <c r="C564">
        <v>358</v>
      </c>
    </row>
    <row r="565" spans="2:3" x14ac:dyDescent="0.2">
      <c r="B565" s="1">
        <v>42807</v>
      </c>
      <c r="C565">
        <v>354.5</v>
      </c>
    </row>
    <row r="566" spans="2:3" x14ac:dyDescent="0.2">
      <c r="B566" s="1">
        <v>42808</v>
      </c>
      <c r="C566">
        <v>353.75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39C7-7A7B-402C-831E-133E0E7EDB4F}">
  <dimension ref="A2:C60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50</v>
      </c>
      <c r="B2" s="1" t="e">
        <f ca="1">_xll.BDH(A2, "PX_LAST", "01/01/2000", TODAY(), "DAILY","cols=2;rows=607")</f>
        <v>#NAME?</v>
      </c>
      <c r="C2">
        <v>443.75</v>
      </c>
    </row>
    <row r="3" spans="1:3" x14ac:dyDescent="0.2">
      <c r="B3" s="1">
        <v>41989</v>
      </c>
      <c r="C3">
        <v>440.75</v>
      </c>
    </row>
    <row r="4" spans="1:3" x14ac:dyDescent="0.2">
      <c r="B4" s="1">
        <v>41990</v>
      </c>
      <c r="C4">
        <v>439.25</v>
      </c>
    </row>
    <row r="5" spans="1:3" x14ac:dyDescent="0.2">
      <c r="B5" s="1">
        <v>41991</v>
      </c>
      <c r="C5">
        <v>440.25</v>
      </c>
    </row>
    <row r="6" spans="1:3" x14ac:dyDescent="0.2">
      <c r="B6" s="1">
        <v>41992</v>
      </c>
      <c r="C6">
        <v>443.5</v>
      </c>
    </row>
    <row r="7" spans="1:3" x14ac:dyDescent="0.2">
      <c r="B7" s="1">
        <v>41995</v>
      </c>
      <c r="C7">
        <v>443.5</v>
      </c>
    </row>
    <row r="8" spans="1:3" x14ac:dyDescent="0.2">
      <c r="B8" s="1">
        <v>41996</v>
      </c>
      <c r="C8">
        <v>444.75</v>
      </c>
    </row>
    <row r="9" spans="1:3" x14ac:dyDescent="0.2">
      <c r="B9" s="1">
        <v>41997</v>
      </c>
      <c r="C9">
        <v>441.5</v>
      </c>
    </row>
    <row r="10" spans="1:3" x14ac:dyDescent="0.2">
      <c r="B10" s="1">
        <v>41999</v>
      </c>
      <c r="C10">
        <v>445.25</v>
      </c>
    </row>
    <row r="11" spans="1:3" x14ac:dyDescent="0.2">
      <c r="B11" s="1">
        <v>42002</v>
      </c>
      <c r="C11">
        <v>446</v>
      </c>
    </row>
    <row r="12" spans="1:3" x14ac:dyDescent="0.2">
      <c r="B12" s="1">
        <v>42003</v>
      </c>
      <c r="C12">
        <v>441.25</v>
      </c>
    </row>
    <row r="13" spans="1:3" x14ac:dyDescent="0.2">
      <c r="B13" s="1">
        <v>42004</v>
      </c>
      <c r="C13">
        <v>433.25</v>
      </c>
    </row>
    <row r="14" spans="1:3" x14ac:dyDescent="0.2">
      <c r="B14" s="1">
        <v>42006</v>
      </c>
      <c r="C14">
        <v>431.5</v>
      </c>
    </row>
    <row r="15" spans="1:3" x14ac:dyDescent="0.2">
      <c r="B15" s="1">
        <v>42009</v>
      </c>
      <c r="C15">
        <v>439.75</v>
      </c>
    </row>
    <row r="16" spans="1:3" x14ac:dyDescent="0.2">
      <c r="B16" s="1">
        <v>42010</v>
      </c>
      <c r="C16">
        <v>439.75</v>
      </c>
    </row>
    <row r="17" spans="2:3" x14ac:dyDescent="0.2">
      <c r="B17" s="1">
        <v>42011</v>
      </c>
      <c r="C17">
        <v>432.25</v>
      </c>
    </row>
    <row r="18" spans="2:3" x14ac:dyDescent="0.2">
      <c r="B18" s="1">
        <v>42012</v>
      </c>
      <c r="C18">
        <v>431.75</v>
      </c>
    </row>
    <row r="19" spans="2:3" x14ac:dyDescent="0.2">
      <c r="B19" s="1">
        <v>42013</v>
      </c>
      <c r="C19">
        <v>436.25</v>
      </c>
    </row>
    <row r="20" spans="2:3" x14ac:dyDescent="0.2">
      <c r="B20" s="1">
        <v>42016</v>
      </c>
      <c r="C20">
        <v>438.25</v>
      </c>
    </row>
    <row r="21" spans="2:3" x14ac:dyDescent="0.2">
      <c r="B21" s="1">
        <v>42017</v>
      </c>
      <c r="C21">
        <v>429.25</v>
      </c>
    </row>
    <row r="22" spans="2:3" x14ac:dyDescent="0.2">
      <c r="B22" s="1">
        <v>42018</v>
      </c>
      <c r="C22">
        <v>427.5</v>
      </c>
    </row>
    <row r="23" spans="2:3" x14ac:dyDescent="0.2">
      <c r="B23" s="1">
        <v>42019</v>
      </c>
      <c r="C23">
        <v>427.5</v>
      </c>
    </row>
    <row r="24" spans="2:3" x14ac:dyDescent="0.2">
      <c r="B24" s="1">
        <v>42020</v>
      </c>
      <c r="C24">
        <v>433.75</v>
      </c>
    </row>
    <row r="25" spans="2:3" x14ac:dyDescent="0.2">
      <c r="B25" s="1">
        <v>42024</v>
      </c>
      <c r="C25">
        <v>434.25</v>
      </c>
    </row>
    <row r="26" spans="2:3" x14ac:dyDescent="0.2">
      <c r="B26" s="1">
        <v>42025</v>
      </c>
      <c r="C26">
        <v>431.75</v>
      </c>
    </row>
    <row r="27" spans="2:3" x14ac:dyDescent="0.2">
      <c r="B27" s="1">
        <v>42026</v>
      </c>
      <c r="C27">
        <v>433.25</v>
      </c>
    </row>
    <row r="28" spans="2:3" x14ac:dyDescent="0.2">
      <c r="B28" s="1">
        <v>42027</v>
      </c>
      <c r="C28">
        <v>436.25</v>
      </c>
    </row>
    <row r="29" spans="2:3" x14ac:dyDescent="0.2">
      <c r="B29" s="1">
        <v>42030</v>
      </c>
      <c r="C29">
        <v>432.5</v>
      </c>
    </row>
    <row r="30" spans="2:3" x14ac:dyDescent="0.2">
      <c r="B30" s="1">
        <v>42031</v>
      </c>
      <c r="C30">
        <v>431.5</v>
      </c>
    </row>
    <row r="31" spans="2:3" x14ac:dyDescent="0.2">
      <c r="B31" s="1">
        <v>42032</v>
      </c>
      <c r="C31">
        <v>427</v>
      </c>
    </row>
    <row r="32" spans="2:3" x14ac:dyDescent="0.2">
      <c r="B32" s="1">
        <v>42033</v>
      </c>
      <c r="C32">
        <v>426.25</v>
      </c>
    </row>
    <row r="33" spans="2:3" x14ac:dyDescent="0.2">
      <c r="B33" s="1">
        <v>42034</v>
      </c>
      <c r="C33">
        <v>427.75</v>
      </c>
    </row>
    <row r="34" spans="2:3" x14ac:dyDescent="0.2">
      <c r="B34" s="1">
        <v>42037</v>
      </c>
      <c r="C34">
        <v>425.75</v>
      </c>
    </row>
    <row r="35" spans="2:3" x14ac:dyDescent="0.2">
      <c r="B35" s="1">
        <v>42038</v>
      </c>
      <c r="C35">
        <v>439</v>
      </c>
    </row>
    <row r="36" spans="2:3" x14ac:dyDescent="0.2">
      <c r="B36" s="1">
        <v>42039</v>
      </c>
      <c r="C36">
        <v>438</v>
      </c>
    </row>
    <row r="37" spans="2:3" x14ac:dyDescent="0.2">
      <c r="B37" s="1">
        <v>42040</v>
      </c>
      <c r="C37">
        <v>437</v>
      </c>
    </row>
    <row r="38" spans="2:3" x14ac:dyDescent="0.2">
      <c r="B38" s="1">
        <v>42041</v>
      </c>
      <c r="C38">
        <v>437</v>
      </c>
    </row>
    <row r="39" spans="2:3" x14ac:dyDescent="0.2">
      <c r="B39" s="1">
        <v>42044</v>
      </c>
      <c r="C39">
        <v>441.5</v>
      </c>
    </row>
    <row r="40" spans="2:3" x14ac:dyDescent="0.2">
      <c r="B40" s="1">
        <v>42045</v>
      </c>
      <c r="C40">
        <v>440</v>
      </c>
    </row>
    <row r="41" spans="2:3" x14ac:dyDescent="0.2">
      <c r="B41" s="1">
        <v>42046</v>
      </c>
      <c r="C41">
        <v>437</v>
      </c>
    </row>
    <row r="42" spans="2:3" x14ac:dyDescent="0.2">
      <c r="B42" s="1">
        <v>42047</v>
      </c>
      <c r="C42">
        <v>436.25</v>
      </c>
    </row>
    <row r="43" spans="2:3" x14ac:dyDescent="0.2">
      <c r="B43" s="1">
        <v>42048</v>
      </c>
      <c r="C43">
        <v>437.5</v>
      </c>
    </row>
    <row r="44" spans="2:3" x14ac:dyDescent="0.2">
      <c r="B44" s="1">
        <v>42052</v>
      </c>
      <c r="C44">
        <v>441.25</v>
      </c>
    </row>
    <row r="45" spans="2:3" x14ac:dyDescent="0.2">
      <c r="B45" s="1">
        <v>42053</v>
      </c>
      <c r="C45">
        <v>438.25</v>
      </c>
    </row>
    <row r="46" spans="2:3" x14ac:dyDescent="0.2">
      <c r="B46" s="1">
        <v>42054</v>
      </c>
      <c r="C46">
        <v>441.25</v>
      </c>
    </row>
    <row r="47" spans="2:3" x14ac:dyDescent="0.2">
      <c r="B47" s="1">
        <v>42055</v>
      </c>
      <c r="C47">
        <v>439.75</v>
      </c>
    </row>
    <row r="48" spans="2:3" x14ac:dyDescent="0.2">
      <c r="B48" s="1">
        <v>42058</v>
      </c>
      <c r="C48">
        <v>435.5</v>
      </c>
    </row>
    <row r="49" spans="2:3" x14ac:dyDescent="0.2">
      <c r="B49" s="1">
        <v>42059</v>
      </c>
      <c r="C49">
        <v>436</v>
      </c>
    </row>
    <row r="50" spans="2:3" x14ac:dyDescent="0.2">
      <c r="B50" s="1">
        <v>42060</v>
      </c>
      <c r="C50">
        <v>435</v>
      </c>
    </row>
    <row r="51" spans="2:3" x14ac:dyDescent="0.2">
      <c r="B51" s="1">
        <v>42061</v>
      </c>
      <c r="C51">
        <v>437.5</v>
      </c>
    </row>
    <row r="52" spans="2:3" x14ac:dyDescent="0.2">
      <c r="B52" s="1">
        <v>42062</v>
      </c>
      <c r="C52">
        <v>440.25</v>
      </c>
    </row>
    <row r="53" spans="2:3" x14ac:dyDescent="0.2">
      <c r="B53" s="1">
        <v>42065</v>
      </c>
      <c r="C53">
        <v>437.25</v>
      </c>
    </row>
    <row r="54" spans="2:3" x14ac:dyDescent="0.2">
      <c r="B54" s="1">
        <v>42066</v>
      </c>
      <c r="C54">
        <v>439</v>
      </c>
    </row>
    <row r="55" spans="2:3" x14ac:dyDescent="0.2">
      <c r="B55" s="1">
        <v>42067</v>
      </c>
      <c r="C55">
        <v>436.5</v>
      </c>
    </row>
    <row r="56" spans="2:3" x14ac:dyDescent="0.2">
      <c r="B56" s="1">
        <v>42068</v>
      </c>
      <c r="C56">
        <v>436.5</v>
      </c>
    </row>
    <row r="57" spans="2:3" x14ac:dyDescent="0.2">
      <c r="B57" s="1">
        <v>42069</v>
      </c>
      <c r="C57">
        <v>433.25</v>
      </c>
    </row>
    <row r="58" spans="2:3" x14ac:dyDescent="0.2">
      <c r="B58" s="1">
        <v>42072</v>
      </c>
      <c r="C58">
        <v>434.5</v>
      </c>
    </row>
    <row r="59" spans="2:3" x14ac:dyDescent="0.2">
      <c r="B59" s="1">
        <v>42073</v>
      </c>
      <c r="C59">
        <v>435.5</v>
      </c>
    </row>
    <row r="60" spans="2:3" x14ac:dyDescent="0.2">
      <c r="B60" s="1">
        <v>42074</v>
      </c>
      <c r="C60">
        <v>436.5</v>
      </c>
    </row>
    <row r="61" spans="2:3" x14ac:dyDescent="0.2">
      <c r="B61" s="1">
        <v>42075</v>
      </c>
      <c r="C61">
        <v>434.25</v>
      </c>
    </row>
    <row r="62" spans="2:3" x14ac:dyDescent="0.2">
      <c r="B62" s="1">
        <v>42076</v>
      </c>
      <c r="C62">
        <v>429.75</v>
      </c>
    </row>
    <row r="63" spans="2:3" x14ac:dyDescent="0.2">
      <c r="B63" s="1">
        <v>42079</v>
      </c>
      <c r="C63">
        <v>429.75</v>
      </c>
    </row>
    <row r="64" spans="2:3" x14ac:dyDescent="0.2">
      <c r="B64" s="1">
        <v>42080</v>
      </c>
      <c r="C64">
        <v>424.25</v>
      </c>
    </row>
    <row r="65" spans="2:3" x14ac:dyDescent="0.2">
      <c r="B65" s="1">
        <v>42081</v>
      </c>
      <c r="C65">
        <v>426.75</v>
      </c>
    </row>
    <row r="66" spans="2:3" x14ac:dyDescent="0.2">
      <c r="B66" s="1">
        <v>42082</v>
      </c>
      <c r="C66">
        <v>427.25</v>
      </c>
    </row>
    <row r="67" spans="2:3" x14ac:dyDescent="0.2">
      <c r="B67" s="1">
        <v>42083</v>
      </c>
      <c r="C67">
        <v>436</v>
      </c>
    </row>
    <row r="68" spans="2:3" x14ac:dyDescent="0.2">
      <c r="B68" s="1">
        <v>42086</v>
      </c>
      <c r="C68">
        <v>438.5</v>
      </c>
    </row>
    <row r="69" spans="2:3" x14ac:dyDescent="0.2">
      <c r="B69" s="1">
        <v>42087</v>
      </c>
      <c r="C69">
        <v>439.75</v>
      </c>
    </row>
    <row r="70" spans="2:3" x14ac:dyDescent="0.2">
      <c r="B70" s="1">
        <v>42088</v>
      </c>
      <c r="C70">
        <v>439.25</v>
      </c>
    </row>
    <row r="71" spans="2:3" x14ac:dyDescent="0.2">
      <c r="B71" s="1">
        <v>42089</v>
      </c>
      <c r="C71">
        <v>436.5</v>
      </c>
    </row>
    <row r="72" spans="2:3" x14ac:dyDescent="0.2">
      <c r="B72" s="1">
        <v>42090</v>
      </c>
      <c r="C72">
        <v>436.5</v>
      </c>
    </row>
    <row r="73" spans="2:3" x14ac:dyDescent="0.2">
      <c r="B73" s="1">
        <v>42093</v>
      </c>
      <c r="C73">
        <v>439</v>
      </c>
    </row>
    <row r="74" spans="2:3" x14ac:dyDescent="0.2">
      <c r="B74" s="1">
        <v>42094</v>
      </c>
      <c r="C74">
        <v>426.25</v>
      </c>
    </row>
    <row r="75" spans="2:3" x14ac:dyDescent="0.2">
      <c r="B75" s="1">
        <v>42095</v>
      </c>
      <c r="C75">
        <v>432.25</v>
      </c>
    </row>
    <row r="76" spans="2:3" x14ac:dyDescent="0.2">
      <c r="B76" s="1">
        <v>42096</v>
      </c>
      <c r="C76">
        <v>435</v>
      </c>
    </row>
    <row r="77" spans="2:3" x14ac:dyDescent="0.2">
      <c r="B77" s="1">
        <v>42100</v>
      </c>
      <c r="C77">
        <v>434.75</v>
      </c>
    </row>
    <row r="78" spans="2:3" x14ac:dyDescent="0.2">
      <c r="B78" s="1">
        <v>42101</v>
      </c>
      <c r="C78">
        <v>433.5</v>
      </c>
    </row>
    <row r="79" spans="2:3" x14ac:dyDescent="0.2">
      <c r="B79" s="1">
        <v>42102</v>
      </c>
      <c r="C79">
        <v>432.75</v>
      </c>
    </row>
    <row r="80" spans="2:3" x14ac:dyDescent="0.2">
      <c r="B80" s="1">
        <v>42103</v>
      </c>
      <c r="C80">
        <v>432.75</v>
      </c>
    </row>
    <row r="81" spans="2:3" x14ac:dyDescent="0.2">
      <c r="B81" s="1">
        <v>42104</v>
      </c>
      <c r="C81">
        <v>433.25</v>
      </c>
    </row>
    <row r="82" spans="2:3" x14ac:dyDescent="0.2">
      <c r="B82" s="1">
        <v>42107</v>
      </c>
      <c r="C82">
        <v>428.5</v>
      </c>
    </row>
    <row r="83" spans="2:3" x14ac:dyDescent="0.2">
      <c r="B83" s="1">
        <v>42108</v>
      </c>
      <c r="C83">
        <v>430.75</v>
      </c>
    </row>
    <row r="84" spans="2:3" x14ac:dyDescent="0.2">
      <c r="B84" s="1">
        <v>42109</v>
      </c>
      <c r="C84">
        <v>431.25</v>
      </c>
    </row>
    <row r="85" spans="2:3" x14ac:dyDescent="0.2">
      <c r="B85" s="1">
        <v>42110</v>
      </c>
      <c r="C85">
        <v>431.25</v>
      </c>
    </row>
    <row r="86" spans="2:3" x14ac:dyDescent="0.2">
      <c r="B86" s="1">
        <v>42111</v>
      </c>
      <c r="C86">
        <v>433.25</v>
      </c>
    </row>
    <row r="87" spans="2:3" x14ac:dyDescent="0.2">
      <c r="B87" s="1">
        <v>42114</v>
      </c>
      <c r="C87">
        <v>432.75</v>
      </c>
    </row>
    <row r="88" spans="2:3" x14ac:dyDescent="0.2">
      <c r="B88" s="1">
        <v>42115</v>
      </c>
      <c r="C88">
        <v>429.75</v>
      </c>
    </row>
    <row r="89" spans="2:3" x14ac:dyDescent="0.2">
      <c r="B89" s="1">
        <v>42116</v>
      </c>
      <c r="C89">
        <v>428.5</v>
      </c>
    </row>
    <row r="90" spans="2:3" x14ac:dyDescent="0.2">
      <c r="B90" s="1">
        <v>42117</v>
      </c>
      <c r="C90">
        <v>426.75</v>
      </c>
    </row>
    <row r="91" spans="2:3" x14ac:dyDescent="0.2">
      <c r="B91" s="1">
        <v>42118</v>
      </c>
      <c r="C91">
        <v>421.5</v>
      </c>
    </row>
    <row r="92" spans="2:3" x14ac:dyDescent="0.2">
      <c r="B92" s="1">
        <v>42121</v>
      </c>
      <c r="C92">
        <v>418.75</v>
      </c>
    </row>
    <row r="93" spans="2:3" x14ac:dyDescent="0.2">
      <c r="B93" s="1">
        <v>42122</v>
      </c>
      <c r="C93">
        <v>419</v>
      </c>
    </row>
    <row r="94" spans="2:3" x14ac:dyDescent="0.2">
      <c r="B94" s="1">
        <v>42123</v>
      </c>
      <c r="C94">
        <v>423.5</v>
      </c>
    </row>
    <row r="95" spans="2:3" x14ac:dyDescent="0.2">
      <c r="B95" s="1">
        <v>42124</v>
      </c>
      <c r="C95">
        <v>421</v>
      </c>
    </row>
    <row r="96" spans="2:3" x14ac:dyDescent="0.2">
      <c r="B96" s="1">
        <v>42125</v>
      </c>
      <c r="C96">
        <v>419</v>
      </c>
    </row>
    <row r="97" spans="2:3" x14ac:dyDescent="0.2">
      <c r="B97" s="1">
        <v>42128</v>
      </c>
      <c r="C97">
        <v>417.5</v>
      </c>
    </row>
    <row r="98" spans="2:3" x14ac:dyDescent="0.2">
      <c r="B98" s="1">
        <v>42129</v>
      </c>
      <c r="C98">
        <v>415.75</v>
      </c>
    </row>
    <row r="99" spans="2:3" x14ac:dyDescent="0.2">
      <c r="B99" s="1">
        <v>42130</v>
      </c>
      <c r="C99">
        <v>418.5</v>
      </c>
    </row>
    <row r="100" spans="2:3" x14ac:dyDescent="0.2">
      <c r="B100" s="1">
        <v>42131</v>
      </c>
      <c r="C100">
        <v>415.5</v>
      </c>
    </row>
    <row r="101" spans="2:3" x14ac:dyDescent="0.2">
      <c r="B101" s="1">
        <v>42132</v>
      </c>
      <c r="C101">
        <v>415.25</v>
      </c>
    </row>
    <row r="102" spans="2:3" x14ac:dyDescent="0.2">
      <c r="B102" s="1">
        <v>42135</v>
      </c>
      <c r="C102">
        <v>414.25</v>
      </c>
    </row>
    <row r="103" spans="2:3" x14ac:dyDescent="0.2">
      <c r="B103" s="1">
        <v>42136</v>
      </c>
      <c r="C103">
        <v>415.25</v>
      </c>
    </row>
    <row r="104" spans="2:3" x14ac:dyDescent="0.2">
      <c r="B104" s="1">
        <v>42137</v>
      </c>
      <c r="C104">
        <v>417</v>
      </c>
    </row>
    <row r="105" spans="2:3" x14ac:dyDescent="0.2">
      <c r="B105" s="1">
        <v>42138</v>
      </c>
      <c r="C105">
        <v>421.75</v>
      </c>
    </row>
    <row r="106" spans="2:3" x14ac:dyDescent="0.2">
      <c r="B106" s="1">
        <v>42139</v>
      </c>
      <c r="C106">
        <v>420</v>
      </c>
    </row>
    <row r="107" spans="2:3" x14ac:dyDescent="0.2">
      <c r="B107" s="1">
        <v>42142</v>
      </c>
      <c r="C107">
        <v>421.5</v>
      </c>
    </row>
    <row r="108" spans="2:3" x14ac:dyDescent="0.2">
      <c r="B108" s="1">
        <v>42143</v>
      </c>
      <c r="C108">
        <v>417</v>
      </c>
    </row>
    <row r="109" spans="2:3" x14ac:dyDescent="0.2">
      <c r="B109" s="1">
        <v>42144</v>
      </c>
      <c r="C109">
        <v>415.25</v>
      </c>
    </row>
    <row r="110" spans="2:3" x14ac:dyDescent="0.2">
      <c r="B110" s="1">
        <v>42145</v>
      </c>
      <c r="C110">
        <v>418.25</v>
      </c>
    </row>
    <row r="111" spans="2:3" x14ac:dyDescent="0.2">
      <c r="B111" s="1">
        <v>42146</v>
      </c>
      <c r="C111">
        <v>416.5</v>
      </c>
    </row>
    <row r="112" spans="2:3" x14ac:dyDescent="0.2">
      <c r="B112" s="1">
        <v>42150</v>
      </c>
      <c r="C112">
        <v>413</v>
      </c>
    </row>
    <row r="113" spans="2:3" x14ac:dyDescent="0.2">
      <c r="B113" s="1">
        <v>42151</v>
      </c>
      <c r="C113">
        <v>408.5</v>
      </c>
    </row>
    <row r="114" spans="2:3" x14ac:dyDescent="0.2">
      <c r="B114" s="1">
        <v>42152</v>
      </c>
      <c r="C114">
        <v>412</v>
      </c>
    </row>
    <row r="115" spans="2:3" x14ac:dyDescent="0.2">
      <c r="B115" s="1">
        <v>42153</v>
      </c>
      <c r="C115">
        <v>410</v>
      </c>
    </row>
    <row r="116" spans="2:3" x14ac:dyDescent="0.2">
      <c r="B116" s="1">
        <v>42156</v>
      </c>
      <c r="C116">
        <v>410</v>
      </c>
    </row>
    <row r="117" spans="2:3" x14ac:dyDescent="0.2">
      <c r="B117" s="1">
        <v>42157</v>
      </c>
      <c r="C117">
        <v>415.5</v>
      </c>
    </row>
    <row r="118" spans="2:3" x14ac:dyDescent="0.2">
      <c r="B118" s="1">
        <v>42158</v>
      </c>
      <c r="C118">
        <v>417.5</v>
      </c>
    </row>
    <row r="119" spans="2:3" x14ac:dyDescent="0.2">
      <c r="B119" s="1">
        <v>42159</v>
      </c>
      <c r="C119">
        <v>421</v>
      </c>
    </row>
    <row r="120" spans="2:3" x14ac:dyDescent="0.2">
      <c r="B120" s="1">
        <v>42160</v>
      </c>
      <c r="C120">
        <v>419.25</v>
      </c>
    </row>
    <row r="121" spans="2:3" x14ac:dyDescent="0.2">
      <c r="B121" s="1">
        <v>42163</v>
      </c>
      <c r="C121">
        <v>423.75</v>
      </c>
    </row>
    <row r="122" spans="2:3" x14ac:dyDescent="0.2">
      <c r="B122" s="1">
        <v>42164</v>
      </c>
      <c r="C122">
        <v>423.75</v>
      </c>
    </row>
    <row r="123" spans="2:3" x14ac:dyDescent="0.2">
      <c r="B123" s="1">
        <v>42165</v>
      </c>
      <c r="C123">
        <v>418</v>
      </c>
    </row>
    <row r="124" spans="2:3" x14ac:dyDescent="0.2">
      <c r="B124" s="1">
        <v>42166</v>
      </c>
      <c r="C124">
        <v>418</v>
      </c>
    </row>
    <row r="125" spans="2:3" x14ac:dyDescent="0.2">
      <c r="B125" s="1">
        <v>42167</v>
      </c>
      <c r="C125">
        <v>414.5</v>
      </c>
    </row>
    <row r="126" spans="2:3" x14ac:dyDescent="0.2">
      <c r="B126" s="1">
        <v>42170</v>
      </c>
      <c r="C126">
        <v>410.5</v>
      </c>
    </row>
    <row r="127" spans="2:3" x14ac:dyDescent="0.2">
      <c r="B127" s="1">
        <v>42171</v>
      </c>
      <c r="C127">
        <v>414.5</v>
      </c>
    </row>
    <row r="128" spans="2:3" x14ac:dyDescent="0.2">
      <c r="B128" s="1">
        <v>42172</v>
      </c>
      <c r="C128">
        <v>419.25</v>
      </c>
    </row>
    <row r="129" spans="2:3" x14ac:dyDescent="0.2">
      <c r="B129" s="1">
        <v>42173</v>
      </c>
      <c r="C129">
        <v>418.25</v>
      </c>
    </row>
    <row r="130" spans="2:3" x14ac:dyDescent="0.2">
      <c r="B130" s="1">
        <v>42174</v>
      </c>
      <c r="C130">
        <v>414.5</v>
      </c>
    </row>
    <row r="131" spans="2:3" x14ac:dyDescent="0.2">
      <c r="B131" s="1">
        <v>42177</v>
      </c>
      <c r="C131">
        <v>420</v>
      </c>
    </row>
    <row r="132" spans="2:3" x14ac:dyDescent="0.2">
      <c r="B132" s="1">
        <v>42178</v>
      </c>
      <c r="C132">
        <v>424</v>
      </c>
    </row>
    <row r="133" spans="2:3" x14ac:dyDescent="0.2">
      <c r="B133" s="1">
        <v>42179</v>
      </c>
      <c r="C133">
        <v>423</v>
      </c>
    </row>
    <row r="134" spans="2:3" x14ac:dyDescent="0.2">
      <c r="B134" s="1">
        <v>42180</v>
      </c>
      <c r="C134">
        <v>431.25</v>
      </c>
    </row>
    <row r="135" spans="2:3" x14ac:dyDescent="0.2">
      <c r="B135" s="1">
        <v>42181</v>
      </c>
      <c r="C135">
        <v>432.5</v>
      </c>
    </row>
    <row r="136" spans="2:3" x14ac:dyDescent="0.2">
      <c r="B136" s="1">
        <v>42184</v>
      </c>
      <c r="C136">
        <v>430.75</v>
      </c>
    </row>
    <row r="137" spans="2:3" x14ac:dyDescent="0.2">
      <c r="B137" s="1">
        <v>42185</v>
      </c>
      <c r="C137">
        <v>445.25</v>
      </c>
    </row>
    <row r="138" spans="2:3" x14ac:dyDescent="0.2">
      <c r="B138" s="1">
        <v>42186</v>
      </c>
      <c r="C138">
        <v>446.75</v>
      </c>
    </row>
    <row r="139" spans="2:3" x14ac:dyDescent="0.2">
      <c r="B139" s="1">
        <v>42187</v>
      </c>
      <c r="C139">
        <v>450.75</v>
      </c>
    </row>
    <row r="140" spans="2:3" x14ac:dyDescent="0.2">
      <c r="B140" s="1">
        <v>42191</v>
      </c>
      <c r="C140">
        <v>451.75</v>
      </c>
    </row>
    <row r="141" spans="2:3" x14ac:dyDescent="0.2">
      <c r="B141" s="1">
        <v>42192</v>
      </c>
      <c r="C141">
        <v>448</v>
      </c>
    </row>
    <row r="142" spans="2:3" x14ac:dyDescent="0.2">
      <c r="B142" s="1">
        <v>42193</v>
      </c>
      <c r="C142">
        <v>449</v>
      </c>
    </row>
    <row r="143" spans="2:3" x14ac:dyDescent="0.2">
      <c r="B143" s="1">
        <v>42194</v>
      </c>
      <c r="C143">
        <v>453</v>
      </c>
    </row>
    <row r="144" spans="2:3" x14ac:dyDescent="0.2">
      <c r="B144" s="1">
        <v>42195</v>
      </c>
      <c r="C144">
        <v>454.25</v>
      </c>
    </row>
    <row r="145" spans="2:3" x14ac:dyDescent="0.2">
      <c r="B145" s="1">
        <v>42198</v>
      </c>
      <c r="C145">
        <v>459.75</v>
      </c>
    </row>
    <row r="146" spans="2:3" x14ac:dyDescent="0.2">
      <c r="B146" s="1">
        <v>42199</v>
      </c>
      <c r="C146">
        <v>451.5</v>
      </c>
    </row>
    <row r="147" spans="2:3" x14ac:dyDescent="0.2">
      <c r="B147" s="1">
        <v>42200</v>
      </c>
      <c r="C147">
        <v>451.5</v>
      </c>
    </row>
    <row r="148" spans="2:3" x14ac:dyDescent="0.2">
      <c r="B148" s="1">
        <v>42201</v>
      </c>
      <c r="C148">
        <v>447.75</v>
      </c>
    </row>
    <row r="149" spans="2:3" x14ac:dyDescent="0.2">
      <c r="B149" s="1">
        <v>42202</v>
      </c>
      <c r="C149">
        <v>443.75</v>
      </c>
    </row>
    <row r="150" spans="2:3" x14ac:dyDescent="0.2">
      <c r="B150" s="1">
        <v>42205</v>
      </c>
      <c r="C150">
        <v>433.75</v>
      </c>
    </row>
    <row r="151" spans="2:3" x14ac:dyDescent="0.2">
      <c r="B151" s="1">
        <v>42206</v>
      </c>
      <c r="C151">
        <v>434</v>
      </c>
    </row>
    <row r="152" spans="2:3" x14ac:dyDescent="0.2">
      <c r="B152" s="1">
        <v>42207</v>
      </c>
      <c r="C152">
        <v>431.5</v>
      </c>
    </row>
    <row r="153" spans="2:3" x14ac:dyDescent="0.2">
      <c r="B153" s="1">
        <v>42208</v>
      </c>
      <c r="C153">
        <v>431.25</v>
      </c>
    </row>
    <row r="154" spans="2:3" x14ac:dyDescent="0.2">
      <c r="B154" s="1">
        <v>42209</v>
      </c>
      <c r="C154">
        <v>423.25</v>
      </c>
    </row>
    <row r="155" spans="2:3" x14ac:dyDescent="0.2">
      <c r="B155" s="1">
        <v>42212</v>
      </c>
      <c r="C155">
        <v>411.25</v>
      </c>
    </row>
    <row r="156" spans="2:3" x14ac:dyDescent="0.2">
      <c r="B156" s="1">
        <v>42213</v>
      </c>
      <c r="C156">
        <v>413.5</v>
      </c>
    </row>
    <row r="157" spans="2:3" x14ac:dyDescent="0.2">
      <c r="B157" s="1">
        <v>42214</v>
      </c>
      <c r="C157">
        <v>409</v>
      </c>
    </row>
    <row r="158" spans="2:3" x14ac:dyDescent="0.2">
      <c r="B158" s="1">
        <v>42215</v>
      </c>
      <c r="C158">
        <v>413.5</v>
      </c>
    </row>
    <row r="159" spans="2:3" x14ac:dyDescent="0.2">
      <c r="B159" s="1">
        <v>42216</v>
      </c>
      <c r="C159">
        <v>411.75</v>
      </c>
    </row>
    <row r="160" spans="2:3" x14ac:dyDescent="0.2">
      <c r="B160" s="1">
        <v>42219</v>
      </c>
      <c r="C160">
        <v>408.75</v>
      </c>
    </row>
    <row r="161" spans="2:3" x14ac:dyDescent="0.2">
      <c r="B161" s="1">
        <v>42220</v>
      </c>
      <c r="C161">
        <v>412</v>
      </c>
    </row>
    <row r="162" spans="2:3" x14ac:dyDescent="0.2">
      <c r="B162" s="1">
        <v>42221</v>
      </c>
      <c r="C162">
        <v>415.25</v>
      </c>
    </row>
    <row r="163" spans="2:3" x14ac:dyDescent="0.2">
      <c r="B163" s="1">
        <v>42222</v>
      </c>
      <c r="C163">
        <v>413.25</v>
      </c>
    </row>
    <row r="164" spans="2:3" x14ac:dyDescent="0.2">
      <c r="B164" s="1">
        <v>42223</v>
      </c>
      <c r="C164">
        <v>415.25</v>
      </c>
    </row>
    <row r="165" spans="2:3" x14ac:dyDescent="0.2">
      <c r="B165" s="1">
        <v>42226</v>
      </c>
      <c r="C165">
        <v>426.75</v>
      </c>
    </row>
    <row r="166" spans="2:3" x14ac:dyDescent="0.2">
      <c r="B166" s="1">
        <v>42227</v>
      </c>
      <c r="C166">
        <v>415.75</v>
      </c>
    </row>
    <row r="167" spans="2:3" x14ac:dyDescent="0.2">
      <c r="B167" s="1">
        <v>42228</v>
      </c>
      <c r="C167">
        <v>407.25</v>
      </c>
    </row>
    <row r="168" spans="2:3" x14ac:dyDescent="0.2">
      <c r="B168" s="1">
        <v>42229</v>
      </c>
      <c r="C168">
        <v>415.75</v>
      </c>
    </row>
    <row r="169" spans="2:3" x14ac:dyDescent="0.2">
      <c r="B169" s="1">
        <v>42230</v>
      </c>
      <c r="C169">
        <v>415.5</v>
      </c>
    </row>
    <row r="170" spans="2:3" x14ac:dyDescent="0.2">
      <c r="B170" s="1">
        <v>42233</v>
      </c>
      <c r="C170">
        <v>415.5</v>
      </c>
    </row>
    <row r="171" spans="2:3" x14ac:dyDescent="0.2">
      <c r="B171" s="1">
        <v>42234</v>
      </c>
      <c r="C171">
        <v>415.75</v>
      </c>
    </row>
    <row r="172" spans="2:3" x14ac:dyDescent="0.2">
      <c r="B172" s="1">
        <v>42235</v>
      </c>
      <c r="C172">
        <v>414.75</v>
      </c>
    </row>
    <row r="173" spans="2:3" x14ac:dyDescent="0.2">
      <c r="B173" s="1">
        <v>42236</v>
      </c>
      <c r="C173">
        <v>419</v>
      </c>
    </row>
    <row r="174" spans="2:3" x14ac:dyDescent="0.2">
      <c r="B174" s="1">
        <v>42237</v>
      </c>
      <c r="C174">
        <v>416.75</v>
      </c>
    </row>
    <row r="175" spans="2:3" x14ac:dyDescent="0.2">
      <c r="B175" s="1">
        <v>42240</v>
      </c>
      <c r="C175">
        <v>417.75</v>
      </c>
    </row>
    <row r="176" spans="2:3" x14ac:dyDescent="0.2">
      <c r="B176" s="1">
        <v>42241</v>
      </c>
      <c r="C176">
        <v>414.25</v>
      </c>
    </row>
    <row r="177" spans="2:3" x14ac:dyDescent="0.2">
      <c r="B177" s="1">
        <v>42242</v>
      </c>
      <c r="C177">
        <v>412.5</v>
      </c>
    </row>
    <row r="178" spans="2:3" x14ac:dyDescent="0.2">
      <c r="B178" s="1">
        <v>42243</v>
      </c>
      <c r="C178">
        <v>415.75</v>
      </c>
    </row>
    <row r="179" spans="2:3" x14ac:dyDescent="0.2">
      <c r="B179" s="1">
        <v>42244</v>
      </c>
      <c r="C179">
        <v>415.75</v>
      </c>
    </row>
    <row r="180" spans="2:3" x14ac:dyDescent="0.2">
      <c r="B180" s="1">
        <v>42247</v>
      </c>
      <c r="C180">
        <v>416</v>
      </c>
    </row>
    <row r="181" spans="2:3" x14ac:dyDescent="0.2">
      <c r="B181" s="1">
        <v>42248</v>
      </c>
      <c r="C181">
        <v>409.75</v>
      </c>
    </row>
    <row r="182" spans="2:3" x14ac:dyDescent="0.2">
      <c r="B182" s="1">
        <v>42249</v>
      </c>
      <c r="C182">
        <v>408.75</v>
      </c>
    </row>
    <row r="183" spans="2:3" x14ac:dyDescent="0.2">
      <c r="B183" s="1">
        <v>42250</v>
      </c>
      <c r="C183">
        <v>405.25</v>
      </c>
    </row>
    <row r="184" spans="2:3" x14ac:dyDescent="0.2">
      <c r="B184" s="1">
        <v>42251</v>
      </c>
      <c r="C184">
        <v>405.75</v>
      </c>
    </row>
    <row r="185" spans="2:3" x14ac:dyDescent="0.2">
      <c r="B185" s="1">
        <v>42255</v>
      </c>
      <c r="C185">
        <v>410</v>
      </c>
    </row>
    <row r="186" spans="2:3" x14ac:dyDescent="0.2">
      <c r="B186" s="1">
        <v>42256</v>
      </c>
      <c r="C186">
        <v>411</v>
      </c>
    </row>
    <row r="187" spans="2:3" x14ac:dyDescent="0.2">
      <c r="B187" s="1">
        <v>42257</v>
      </c>
      <c r="C187">
        <v>414.5</v>
      </c>
    </row>
    <row r="188" spans="2:3" x14ac:dyDescent="0.2">
      <c r="B188" s="1">
        <v>42258</v>
      </c>
      <c r="C188">
        <v>426</v>
      </c>
    </row>
    <row r="189" spans="2:3" x14ac:dyDescent="0.2">
      <c r="B189" s="1">
        <v>42261</v>
      </c>
      <c r="C189">
        <v>430</v>
      </c>
    </row>
    <row r="190" spans="2:3" x14ac:dyDescent="0.2">
      <c r="B190" s="1">
        <v>42262</v>
      </c>
      <c r="C190">
        <v>427</v>
      </c>
    </row>
    <row r="191" spans="2:3" x14ac:dyDescent="0.2">
      <c r="B191" s="1">
        <v>42263</v>
      </c>
      <c r="C191">
        <v>424.25</v>
      </c>
    </row>
    <row r="192" spans="2:3" x14ac:dyDescent="0.2">
      <c r="B192" s="1">
        <v>42264</v>
      </c>
      <c r="C192">
        <v>419</v>
      </c>
    </row>
    <row r="193" spans="2:3" x14ac:dyDescent="0.2">
      <c r="B193" s="1">
        <v>42265</v>
      </c>
      <c r="C193">
        <v>419</v>
      </c>
    </row>
    <row r="194" spans="2:3" x14ac:dyDescent="0.2">
      <c r="B194" s="1">
        <v>42268</v>
      </c>
      <c r="C194">
        <v>425.5</v>
      </c>
    </row>
    <row r="195" spans="2:3" x14ac:dyDescent="0.2">
      <c r="B195" s="1">
        <v>42269</v>
      </c>
      <c r="C195">
        <v>420.75</v>
      </c>
    </row>
    <row r="196" spans="2:3" x14ac:dyDescent="0.2">
      <c r="B196" s="1">
        <v>42270</v>
      </c>
      <c r="C196">
        <v>423.25</v>
      </c>
    </row>
    <row r="197" spans="2:3" x14ac:dyDescent="0.2">
      <c r="B197" s="1">
        <v>42271</v>
      </c>
      <c r="C197">
        <v>420.5</v>
      </c>
    </row>
    <row r="198" spans="2:3" x14ac:dyDescent="0.2">
      <c r="B198" s="1">
        <v>42272</v>
      </c>
      <c r="C198">
        <v>425.5</v>
      </c>
    </row>
    <row r="199" spans="2:3" x14ac:dyDescent="0.2">
      <c r="B199" s="1">
        <v>42275</v>
      </c>
      <c r="C199">
        <v>424.5</v>
      </c>
    </row>
    <row r="200" spans="2:3" x14ac:dyDescent="0.2">
      <c r="B200" s="1">
        <v>42276</v>
      </c>
      <c r="C200">
        <v>424.75</v>
      </c>
    </row>
    <row r="201" spans="2:3" x14ac:dyDescent="0.2">
      <c r="B201" s="1">
        <v>42277</v>
      </c>
      <c r="C201">
        <v>426.25</v>
      </c>
    </row>
    <row r="202" spans="2:3" x14ac:dyDescent="0.2">
      <c r="B202" s="1">
        <v>42278</v>
      </c>
      <c r="C202">
        <v>426</v>
      </c>
    </row>
    <row r="203" spans="2:3" x14ac:dyDescent="0.2">
      <c r="B203" s="1">
        <v>42279</v>
      </c>
      <c r="C203">
        <v>425</v>
      </c>
    </row>
    <row r="204" spans="2:3" x14ac:dyDescent="0.2">
      <c r="B204" s="1">
        <v>42282</v>
      </c>
      <c r="C204">
        <v>429.25</v>
      </c>
    </row>
    <row r="205" spans="2:3" x14ac:dyDescent="0.2">
      <c r="B205" s="1">
        <v>42283</v>
      </c>
      <c r="C205">
        <v>433.25</v>
      </c>
    </row>
    <row r="206" spans="2:3" x14ac:dyDescent="0.2">
      <c r="B206" s="1">
        <v>42284</v>
      </c>
      <c r="C206">
        <v>431.75</v>
      </c>
    </row>
    <row r="207" spans="2:3" x14ac:dyDescent="0.2">
      <c r="B207" s="1">
        <v>42285</v>
      </c>
      <c r="C207">
        <v>427.25</v>
      </c>
    </row>
    <row r="208" spans="2:3" x14ac:dyDescent="0.2">
      <c r="B208" s="1">
        <v>42286</v>
      </c>
      <c r="C208">
        <v>422.75</v>
      </c>
    </row>
    <row r="209" spans="2:3" x14ac:dyDescent="0.2">
      <c r="B209" s="1">
        <v>42289</v>
      </c>
      <c r="C209">
        <v>421.75</v>
      </c>
    </row>
    <row r="210" spans="2:3" x14ac:dyDescent="0.2">
      <c r="B210" s="1">
        <v>42290</v>
      </c>
      <c r="C210">
        <v>425</v>
      </c>
    </row>
    <row r="211" spans="2:3" x14ac:dyDescent="0.2">
      <c r="B211" s="1">
        <v>42291</v>
      </c>
      <c r="C211">
        <v>421.75</v>
      </c>
    </row>
    <row r="212" spans="2:3" x14ac:dyDescent="0.2">
      <c r="B212" s="1">
        <v>42292</v>
      </c>
      <c r="C212">
        <v>419.5</v>
      </c>
    </row>
    <row r="213" spans="2:3" x14ac:dyDescent="0.2">
      <c r="B213" s="1">
        <v>42293</v>
      </c>
      <c r="C213">
        <v>420</v>
      </c>
    </row>
    <row r="214" spans="2:3" x14ac:dyDescent="0.2">
      <c r="B214" s="1">
        <v>42296</v>
      </c>
      <c r="C214">
        <v>416.5</v>
      </c>
    </row>
    <row r="215" spans="2:3" x14ac:dyDescent="0.2">
      <c r="B215" s="1">
        <v>42297</v>
      </c>
      <c r="C215">
        <v>418.75</v>
      </c>
    </row>
    <row r="216" spans="2:3" x14ac:dyDescent="0.2">
      <c r="B216" s="1">
        <v>42298</v>
      </c>
      <c r="C216">
        <v>419.5</v>
      </c>
    </row>
    <row r="217" spans="2:3" x14ac:dyDescent="0.2">
      <c r="B217" s="1">
        <v>42299</v>
      </c>
      <c r="C217">
        <v>417.75</v>
      </c>
    </row>
    <row r="218" spans="2:3" x14ac:dyDescent="0.2">
      <c r="B218" s="1">
        <v>42300</v>
      </c>
      <c r="C218">
        <v>418.5</v>
      </c>
    </row>
    <row r="219" spans="2:3" x14ac:dyDescent="0.2">
      <c r="B219" s="1">
        <v>42303</v>
      </c>
      <c r="C219">
        <v>423.25</v>
      </c>
    </row>
    <row r="220" spans="2:3" x14ac:dyDescent="0.2">
      <c r="B220" s="1">
        <v>42304</v>
      </c>
      <c r="C220">
        <v>421.25</v>
      </c>
    </row>
    <row r="221" spans="2:3" x14ac:dyDescent="0.2">
      <c r="B221" s="1">
        <v>42305</v>
      </c>
      <c r="C221">
        <v>417.75</v>
      </c>
    </row>
    <row r="222" spans="2:3" x14ac:dyDescent="0.2">
      <c r="B222" s="1">
        <v>42306</v>
      </c>
      <c r="C222">
        <v>422</v>
      </c>
    </row>
    <row r="223" spans="2:3" x14ac:dyDescent="0.2">
      <c r="B223" s="1">
        <v>42307</v>
      </c>
      <c r="C223">
        <v>423.5</v>
      </c>
    </row>
    <row r="224" spans="2:3" x14ac:dyDescent="0.2">
      <c r="B224" s="1">
        <v>42310</v>
      </c>
      <c r="C224">
        <v>417.5</v>
      </c>
    </row>
    <row r="225" spans="2:3" x14ac:dyDescent="0.2">
      <c r="B225" s="1">
        <v>42311</v>
      </c>
      <c r="C225">
        <v>421</v>
      </c>
    </row>
    <row r="226" spans="2:3" x14ac:dyDescent="0.2">
      <c r="B226" s="1">
        <v>42312</v>
      </c>
      <c r="C226">
        <v>421.75</v>
      </c>
    </row>
    <row r="227" spans="2:3" x14ac:dyDescent="0.2">
      <c r="B227" s="1">
        <v>42313</v>
      </c>
      <c r="C227">
        <v>417.5</v>
      </c>
    </row>
    <row r="228" spans="2:3" x14ac:dyDescent="0.2">
      <c r="B228" s="1">
        <v>42314</v>
      </c>
      <c r="C228">
        <v>417</v>
      </c>
    </row>
    <row r="229" spans="2:3" x14ac:dyDescent="0.2">
      <c r="B229" s="1">
        <v>42317</v>
      </c>
      <c r="C229">
        <v>410.5</v>
      </c>
    </row>
    <row r="230" spans="2:3" x14ac:dyDescent="0.2">
      <c r="B230" s="1">
        <v>42318</v>
      </c>
      <c r="C230">
        <v>405.75</v>
      </c>
    </row>
    <row r="231" spans="2:3" x14ac:dyDescent="0.2">
      <c r="B231" s="1">
        <v>42319</v>
      </c>
      <c r="C231">
        <v>405.75</v>
      </c>
    </row>
    <row r="232" spans="2:3" x14ac:dyDescent="0.2">
      <c r="B232" s="1">
        <v>42320</v>
      </c>
      <c r="C232">
        <v>406.25</v>
      </c>
    </row>
    <row r="233" spans="2:3" x14ac:dyDescent="0.2">
      <c r="B233" s="1">
        <v>42321</v>
      </c>
      <c r="C233">
        <v>402.5</v>
      </c>
    </row>
    <row r="234" spans="2:3" x14ac:dyDescent="0.2">
      <c r="B234" s="1">
        <v>42324</v>
      </c>
      <c r="C234">
        <v>404</v>
      </c>
    </row>
    <row r="235" spans="2:3" x14ac:dyDescent="0.2">
      <c r="B235" s="1">
        <v>42325</v>
      </c>
      <c r="C235">
        <v>405</v>
      </c>
    </row>
    <row r="236" spans="2:3" x14ac:dyDescent="0.2">
      <c r="B236" s="1">
        <v>42326</v>
      </c>
      <c r="C236">
        <v>404.75</v>
      </c>
    </row>
    <row r="237" spans="2:3" x14ac:dyDescent="0.2">
      <c r="B237" s="1">
        <v>42327</v>
      </c>
      <c r="C237">
        <v>406.25</v>
      </c>
    </row>
    <row r="238" spans="2:3" x14ac:dyDescent="0.2">
      <c r="B238" s="1">
        <v>42328</v>
      </c>
      <c r="C238">
        <v>405.75</v>
      </c>
    </row>
    <row r="239" spans="2:3" x14ac:dyDescent="0.2">
      <c r="B239" s="1">
        <v>42331</v>
      </c>
      <c r="C239">
        <v>409.5</v>
      </c>
    </row>
    <row r="240" spans="2:3" x14ac:dyDescent="0.2">
      <c r="B240" s="1">
        <v>42332</v>
      </c>
      <c r="C240">
        <v>407.25</v>
      </c>
    </row>
    <row r="241" spans="2:3" x14ac:dyDescent="0.2">
      <c r="B241" s="1">
        <v>42333</v>
      </c>
      <c r="C241">
        <v>410.25</v>
      </c>
    </row>
    <row r="242" spans="2:3" x14ac:dyDescent="0.2">
      <c r="B242" s="1">
        <v>42335</v>
      </c>
      <c r="C242">
        <v>405.75</v>
      </c>
    </row>
    <row r="243" spans="2:3" x14ac:dyDescent="0.2">
      <c r="B243" s="1">
        <v>42338</v>
      </c>
      <c r="C243">
        <v>410</v>
      </c>
    </row>
    <row r="244" spans="2:3" x14ac:dyDescent="0.2">
      <c r="B244" s="1">
        <v>42339</v>
      </c>
      <c r="C244">
        <v>411.75</v>
      </c>
    </row>
    <row r="245" spans="2:3" x14ac:dyDescent="0.2">
      <c r="B245" s="1">
        <v>42340</v>
      </c>
      <c r="C245">
        <v>409</v>
      </c>
    </row>
    <row r="246" spans="2:3" x14ac:dyDescent="0.2">
      <c r="B246" s="1">
        <v>42341</v>
      </c>
      <c r="C246">
        <v>415</v>
      </c>
    </row>
    <row r="247" spans="2:3" x14ac:dyDescent="0.2">
      <c r="B247" s="1">
        <v>42342</v>
      </c>
      <c r="C247">
        <v>418.5</v>
      </c>
    </row>
    <row r="248" spans="2:3" x14ac:dyDescent="0.2">
      <c r="B248" s="1">
        <v>42345</v>
      </c>
      <c r="C248">
        <v>411</v>
      </c>
    </row>
    <row r="249" spans="2:3" x14ac:dyDescent="0.2">
      <c r="B249" s="1">
        <v>42346</v>
      </c>
      <c r="C249">
        <v>411</v>
      </c>
    </row>
    <row r="250" spans="2:3" x14ac:dyDescent="0.2">
      <c r="B250" s="1">
        <v>42347</v>
      </c>
      <c r="C250">
        <v>411.25</v>
      </c>
    </row>
    <row r="251" spans="2:3" x14ac:dyDescent="0.2">
      <c r="B251" s="1">
        <v>42348</v>
      </c>
      <c r="C251">
        <v>414.75</v>
      </c>
    </row>
    <row r="252" spans="2:3" x14ac:dyDescent="0.2">
      <c r="B252" s="1">
        <v>42349</v>
      </c>
      <c r="C252">
        <v>411.5</v>
      </c>
    </row>
    <row r="253" spans="2:3" x14ac:dyDescent="0.2">
      <c r="B253" s="1">
        <v>42352</v>
      </c>
      <c r="C253">
        <v>414.25</v>
      </c>
    </row>
    <row r="254" spans="2:3" x14ac:dyDescent="0.2">
      <c r="B254" s="1">
        <v>42353</v>
      </c>
      <c r="C254">
        <v>413.25</v>
      </c>
    </row>
    <row r="255" spans="2:3" x14ac:dyDescent="0.2">
      <c r="B255" s="1">
        <v>42354</v>
      </c>
      <c r="C255">
        <v>407.25</v>
      </c>
    </row>
    <row r="256" spans="2:3" x14ac:dyDescent="0.2">
      <c r="B256" s="1">
        <v>42355</v>
      </c>
      <c r="C256">
        <v>412</v>
      </c>
    </row>
    <row r="257" spans="2:3" x14ac:dyDescent="0.2">
      <c r="B257" s="1">
        <v>42356</v>
      </c>
      <c r="C257">
        <v>412.25</v>
      </c>
    </row>
    <row r="258" spans="2:3" x14ac:dyDescent="0.2">
      <c r="B258" s="1">
        <v>42359</v>
      </c>
      <c r="C258">
        <v>410.75</v>
      </c>
    </row>
    <row r="259" spans="2:3" x14ac:dyDescent="0.2">
      <c r="B259" s="1">
        <v>42360</v>
      </c>
      <c r="C259">
        <v>406.5</v>
      </c>
    </row>
    <row r="260" spans="2:3" x14ac:dyDescent="0.2">
      <c r="B260" s="1">
        <v>42361</v>
      </c>
      <c r="C260">
        <v>405.75</v>
      </c>
    </row>
    <row r="261" spans="2:3" x14ac:dyDescent="0.2">
      <c r="B261" s="1">
        <v>42362</v>
      </c>
      <c r="C261">
        <v>405</v>
      </c>
    </row>
    <row r="262" spans="2:3" x14ac:dyDescent="0.2">
      <c r="B262" s="1">
        <v>42366</v>
      </c>
      <c r="C262">
        <v>402</v>
      </c>
    </row>
    <row r="263" spans="2:3" x14ac:dyDescent="0.2">
      <c r="B263" s="1">
        <v>42367</v>
      </c>
      <c r="C263">
        <v>403</v>
      </c>
    </row>
    <row r="264" spans="2:3" x14ac:dyDescent="0.2">
      <c r="B264" s="1">
        <v>42368</v>
      </c>
      <c r="C264">
        <v>399.75</v>
      </c>
    </row>
    <row r="265" spans="2:3" x14ac:dyDescent="0.2">
      <c r="B265" s="1">
        <v>42369</v>
      </c>
      <c r="C265">
        <v>399.25</v>
      </c>
    </row>
    <row r="266" spans="2:3" x14ac:dyDescent="0.2">
      <c r="B266" s="1">
        <v>42373</v>
      </c>
      <c r="C266">
        <v>393.5</v>
      </c>
    </row>
    <row r="267" spans="2:3" x14ac:dyDescent="0.2">
      <c r="B267" s="1">
        <v>42374</v>
      </c>
      <c r="C267">
        <v>394.25</v>
      </c>
    </row>
    <row r="268" spans="2:3" x14ac:dyDescent="0.2">
      <c r="B268" s="1">
        <v>42375</v>
      </c>
      <c r="C268">
        <v>394.5</v>
      </c>
    </row>
    <row r="269" spans="2:3" x14ac:dyDescent="0.2">
      <c r="B269" s="1">
        <v>42376</v>
      </c>
      <c r="C269">
        <v>395</v>
      </c>
    </row>
    <row r="270" spans="2:3" x14ac:dyDescent="0.2">
      <c r="B270" s="1">
        <v>42377</v>
      </c>
      <c r="C270">
        <v>399</v>
      </c>
    </row>
    <row r="271" spans="2:3" x14ac:dyDescent="0.2">
      <c r="B271" s="1">
        <v>42380</v>
      </c>
      <c r="C271">
        <v>394.5</v>
      </c>
    </row>
    <row r="272" spans="2:3" x14ac:dyDescent="0.2">
      <c r="B272" s="1">
        <v>42381</v>
      </c>
      <c r="C272">
        <v>398.75</v>
      </c>
    </row>
    <row r="273" spans="2:3" x14ac:dyDescent="0.2">
      <c r="B273" s="1">
        <v>42382</v>
      </c>
      <c r="C273">
        <v>398.5</v>
      </c>
    </row>
    <row r="274" spans="2:3" x14ac:dyDescent="0.2">
      <c r="B274" s="1">
        <v>42383</v>
      </c>
      <c r="C274">
        <v>397.25</v>
      </c>
    </row>
    <row r="275" spans="2:3" x14ac:dyDescent="0.2">
      <c r="B275" s="1">
        <v>42384</v>
      </c>
      <c r="C275">
        <v>400.25</v>
      </c>
    </row>
    <row r="276" spans="2:3" x14ac:dyDescent="0.2">
      <c r="B276" s="1">
        <v>42388</v>
      </c>
      <c r="C276">
        <v>404.5</v>
      </c>
    </row>
    <row r="277" spans="2:3" x14ac:dyDescent="0.2">
      <c r="B277" s="1">
        <v>42389</v>
      </c>
      <c r="C277">
        <v>405.25</v>
      </c>
    </row>
    <row r="278" spans="2:3" x14ac:dyDescent="0.2">
      <c r="B278" s="1">
        <v>42390</v>
      </c>
      <c r="C278">
        <v>404</v>
      </c>
    </row>
    <row r="279" spans="2:3" x14ac:dyDescent="0.2">
      <c r="B279" s="1">
        <v>42391</v>
      </c>
      <c r="C279">
        <v>406.75</v>
      </c>
    </row>
    <row r="280" spans="2:3" x14ac:dyDescent="0.2">
      <c r="B280" s="1">
        <v>42394</v>
      </c>
      <c r="C280">
        <v>408</v>
      </c>
    </row>
    <row r="281" spans="2:3" x14ac:dyDescent="0.2">
      <c r="B281" s="1">
        <v>42395</v>
      </c>
      <c r="C281">
        <v>406.75</v>
      </c>
    </row>
    <row r="282" spans="2:3" x14ac:dyDescent="0.2">
      <c r="B282" s="1">
        <v>42396</v>
      </c>
      <c r="C282">
        <v>405.5</v>
      </c>
    </row>
    <row r="283" spans="2:3" x14ac:dyDescent="0.2">
      <c r="B283" s="1">
        <v>42397</v>
      </c>
      <c r="C283">
        <v>403</v>
      </c>
    </row>
    <row r="284" spans="2:3" x14ac:dyDescent="0.2">
      <c r="B284" s="1">
        <v>42398</v>
      </c>
      <c r="C284">
        <v>407.5</v>
      </c>
    </row>
    <row r="285" spans="2:3" x14ac:dyDescent="0.2">
      <c r="B285" s="1">
        <v>42401</v>
      </c>
      <c r="C285">
        <v>407</v>
      </c>
    </row>
    <row r="286" spans="2:3" x14ac:dyDescent="0.2">
      <c r="B286" s="1">
        <v>42402</v>
      </c>
      <c r="C286">
        <v>408.5</v>
      </c>
    </row>
    <row r="287" spans="2:3" x14ac:dyDescent="0.2">
      <c r="B287" s="1">
        <v>42403</v>
      </c>
      <c r="C287">
        <v>407.25</v>
      </c>
    </row>
    <row r="288" spans="2:3" x14ac:dyDescent="0.2">
      <c r="B288" s="1">
        <v>42404</v>
      </c>
      <c r="C288">
        <v>405.75</v>
      </c>
    </row>
    <row r="289" spans="2:3" x14ac:dyDescent="0.2">
      <c r="B289" s="1">
        <v>42405</v>
      </c>
      <c r="C289">
        <v>403.75</v>
      </c>
    </row>
    <row r="290" spans="2:3" x14ac:dyDescent="0.2">
      <c r="B290" s="1">
        <v>42408</v>
      </c>
      <c r="C290">
        <v>400.25</v>
      </c>
    </row>
    <row r="291" spans="2:3" x14ac:dyDescent="0.2">
      <c r="B291" s="1">
        <v>42409</v>
      </c>
      <c r="C291">
        <v>398.75</v>
      </c>
    </row>
    <row r="292" spans="2:3" x14ac:dyDescent="0.2">
      <c r="B292" s="1">
        <v>42410</v>
      </c>
      <c r="C292">
        <v>398.25</v>
      </c>
    </row>
    <row r="293" spans="2:3" x14ac:dyDescent="0.2">
      <c r="B293" s="1">
        <v>42411</v>
      </c>
      <c r="C293">
        <v>398</v>
      </c>
    </row>
    <row r="294" spans="2:3" x14ac:dyDescent="0.2">
      <c r="B294" s="1">
        <v>42412</v>
      </c>
      <c r="C294">
        <v>397</v>
      </c>
    </row>
    <row r="295" spans="2:3" x14ac:dyDescent="0.2">
      <c r="B295" s="1">
        <v>42416</v>
      </c>
      <c r="C295">
        <v>400.25</v>
      </c>
    </row>
    <row r="296" spans="2:3" x14ac:dyDescent="0.2">
      <c r="B296" s="1">
        <v>42417</v>
      </c>
      <c r="C296">
        <v>402.75</v>
      </c>
    </row>
    <row r="297" spans="2:3" x14ac:dyDescent="0.2">
      <c r="B297" s="1">
        <v>42418</v>
      </c>
      <c r="C297">
        <v>400</v>
      </c>
    </row>
    <row r="298" spans="2:3" x14ac:dyDescent="0.2">
      <c r="B298" s="1">
        <v>42419</v>
      </c>
      <c r="C298">
        <v>399.25</v>
      </c>
    </row>
    <row r="299" spans="2:3" x14ac:dyDescent="0.2">
      <c r="B299" s="1">
        <v>42422</v>
      </c>
      <c r="C299">
        <v>402.5</v>
      </c>
    </row>
    <row r="300" spans="2:3" x14ac:dyDescent="0.2">
      <c r="B300" s="1">
        <v>42423</v>
      </c>
      <c r="C300">
        <v>398.75</v>
      </c>
    </row>
    <row r="301" spans="2:3" x14ac:dyDescent="0.2">
      <c r="B301" s="1">
        <v>42424</v>
      </c>
      <c r="C301">
        <v>396.75</v>
      </c>
    </row>
    <row r="302" spans="2:3" x14ac:dyDescent="0.2">
      <c r="B302" s="1">
        <v>42425</v>
      </c>
      <c r="C302">
        <v>393.25</v>
      </c>
    </row>
    <row r="303" spans="2:3" x14ac:dyDescent="0.2">
      <c r="B303" s="1">
        <v>42426</v>
      </c>
      <c r="C303">
        <v>391.75</v>
      </c>
    </row>
    <row r="304" spans="2:3" x14ac:dyDescent="0.2">
      <c r="B304" s="1">
        <v>42429</v>
      </c>
      <c r="C304">
        <v>388.75</v>
      </c>
    </row>
    <row r="305" spans="2:3" x14ac:dyDescent="0.2">
      <c r="B305" s="1">
        <v>42430</v>
      </c>
      <c r="C305">
        <v>387</v>
      </c>
    </row>
    <row r="306" spans="2:3" x14ac:dyDescent="0.2">
      <c r="B306" s="1">
        <v>42431</v>
      </c>
      <c r="C306">
        <v>387.25</v>
      </c>
    </row>
    <row r="307" spans="2:3" x14ac:dyDescent="0.2">
      <c r="B307" s="1">
        <v>42432</v>
      </c>
      <c r="C307">
        <v>388.75</v>
      </c>
    </row>
    <row r="308" spans="2:3" x14ac:dyDescent="0.2">
      <c r="B308" s="1">
        <v>42433</v>
      </c>
      <c r="C308">
        <v>391</v>
      </c>
    </row>
    <row r="309" spans="2:3" x14ac:dyDescent="0.2">
      <c r="B309" s="1">
        <v>42436</v>
      </c>
      <c r="C309">
        <v>392</v>
      </c>
    </row>
    <row r="310" spans="2:3" x14ac:dyDescent="0.2">
      <c r="B310" s="1">
        <v>42437</v>
      </c>
      <c r="C310">
        <v>393</v>
      </c>
    </row>
    <row r="311" spans="2:3" x14ac:dyDescent="0.2">
      <c r="B311" s="1">
        <v>42438</v>
      </c>
      <c r="C311">
        <v>392.25</v>
      </c>
    </row>
    <row r="312" spans="2:3" x14ac:dyDescent="0.2">
      <c r="B312" s="1">
        <v>42439</v>
      </c>
      <c r="C312">
        <v>394</v>
      </c>
    </row>
    <row r="313" spans="2:3" x14ac:dyDescent="0.2">
      <c r="B313" s="1">
        <v>42440</v>
      </c>
      <c r="C313">
        <v>395.25</v>
      </c>
    </row>
    <row r="314" spans="2:3" x14ac:dyDescent="0.2">
      <c r="B314" s="1">
        <v>42443</v>
      </c>
      <c r="C314">
        <v>400</v>
      </c>
    </row>
    <row r="315" spans="2:3" x14ac:dyDescent="0.2">
      <c r="B315" s="1">
        <v>42444</v>
      </c>
      <c r="C315">
        <v>400</v>
      </c>
    </row>
    <row r="316" spans="2:3" x14ac:dyDescent="0.2">
      <c r="B316" s="1">
        <v>42445</v>
      </c>
      <c r="C316">
        <v>399.75</v>
      </c>
    </row>
    <row r="317" spans="2:3" x14ac:dyDescent="0.2">
      <c r="B317" s="1">
        <v>42446</v>
      </c>
      <c r="C317">
        <v>400.5</v>
      </c>
    </row>
    <row r="318" spans="2:3" x14ac:dyDescent="0.2">
      <c r="B318" s="1">
        <v>42447</v>
      </c>
      <c r="C318">
        <v>398.5</v>
      </c>
    </row>
    <row r="319" spans="2:3" x14ac:dyDescent="0.2">
      <c r="B319" s="1">
        <v>42450</v>
      </c>
      <c r="C319">
        <v>400.5</v>
      </c>
    </row>
    <row r="320" spans="2:3" x14ac:dyDescent="0.2">
      <c r="B320" s="1">
        <v>42451</v>
      </c>
      <c r="C320">
        <v>401.25</v>
      </c>
    </row>
    <row r="321" spans="2:3" x14ac:dyDescent="0.2">
      <c r="B321" s="1">
        <v>42452</v>
      </c>
      <c r="C321">
        <v>399</v>
      </c>
    </row>
    <row r="322" spans="2:3" x14ac:dyDescent="0.2">
      <c r="B322" s="1">
        <v>42453</v>
      </c>
      <c r="C322">
        <v>400</v>
      </c>
    </row>
    <row r="323" spans="2:3" x14ac:dyDescent="0.2">
      <c r="B323" s="1">
        <v>42457</v>
      </c>
      <c r="C323">
        <v>400</v>
      </c>
    </row>
    <row r="324" spans="2:3" x14ac:dyDescent="0.2">
      <c r="B324" s="1">
        <v>42458</v>
      </c>
      <c r="C324">
        <v>402</v>
      </c>
    </row>
    <row r="325" spans="2:3" x14ac:dyDescent="0.2">
      <c r="B325" s="1">
        <v>42459</v>
      </c>
      <c r="C325">
        <v>397</v>
      </c>
    </row>
    <row r="326" spans="2:3" x14ac:dyDescent="0.2">
      <c r="B326" s="1">
        <v>42460</v>
      </c>
      <c r="C326">
        <v>384</v>
      </c>
    </row>
    <row r="327" spans="2:3" x14ac:dyDescent="0.2">
      <c r="B327" s="1">
        <v>42461</v>
      </c>
      <c r="C327">
        <v>385.25</v>
      </c>
    </row>
    <row r="328" spans="2:3" x14ac:dyDescent="0.2">
      <c r="B328" s="1">
        <v>42464</v>
      </c>
      <c r="C328">
        <v>384.75</v>
      </c>
    </row>
    <row r="329" spans="2:3" x14ac:dyDescent="0.2">
      <c r="B329" s="1">
        <v>42465</v>
      </c>
      <c r="C329">
        <v>386.75</v>
      </c>
    </row>
    <row r="330" spans="2:3" x14ac:dyDescent="0.2">
      <c r="B330" s="1">
        <v>42466</v>
      </c>
      <c r="C330">
        <v>387.25</v>
      </c>
    </row>
    <row r="331" spans="2:3" x14ac:dyDescent="0.2">
      <c r="B331" s="1">
        <v>42467</v>
      </c>
      <c r="C331">
        <v>390</v>
      </c>
    </row>
    <row r="332" spans="2:3" x14ac:dyDescent="0.2">
      <c r="B332" s="1">
        <v>42468</v>
      </c>
      <c r="C332">
        <v>390.25</v>
      </c>
    </row>
    <row r="333" spans="2:3" x14ac:dyDescent="0.2">
      <c r="B333" s="1">
        <v>42471</v>
      </c>
      <c r="C333">
        <v>384.5</v>
      </c>
    </row>
    <row r="334" spans="2:3" x14ac:dyDescent="0.2">
      <c r="B334" s="1">
        <v>42472</v>
      </c>
      <c r="C334">
        <v>389.5</v>
      </c>
    </row>
    <row r="335" spans="2:3" x14ac:dyDescent="0.2">
      <c r="B335" s="1">
        <v>42473</v>
      </c>
      <c r="C335">
        <v>398.5</v>
      </c>
    </row>
    <row r="336" spans="2:3" x14ac:dyDescent="0.2">
      <c r="B336" s="1">
        <v>42474</v>
      </c>
      <c r="C336">
        <v>399.75</v>
      </c>
    </row>
    <row r="337" spans="2:3" x14ac:dyDescent="0.2">
      <c r="B337" s="1">
        <v>42475</v>
      </c>
      <c r="C337">
        <v>402.25</v>
      </c>
    </row>
    <row r="338" spans="2:3" x14ac:dyDescent="0.2">
      <c r="B338" s="1">
        <v>42478</v>
      </c>
      <c r="C338">
        <v>403.5</v>
      </c>
    </row>
    <row r="339" spans="2:3" x14ac:dyDescent="0.2">
      <c r="B339" s="1">
        <v>42479</v>
      </c>
      <c r="C339">
        <v>408.75</v>
      </c>
    </row>
    <row r="340" spans="2:3" x14ac:dyDescent="0.2">
      <c r="B340" s="1">
        <v>42480</v>
      </c>
      <c r="C340">
        <v>414.25</v>
      </c>
    </row>
    <row r="341" spans="2:3" x14ac:dyDescent="0.2">
      <c r="B341" s="1">
        <v>42481</v>
      </c>
      <c r="C341">
        <v>404.5</v>
      </c>
    </row>
    <row r="342" spans="2:3" x14ac:dyDescent="0.2">
      <c r="B342" s="1">
        <v>42482</v>
      </c>
      <c r="C342">
        <v>393.5</v>
      </c>
    </row>
    <row r="343" spans="2:3" x14ac:dyDescent="0.2">
      <c r="B343" s="1">
        <v>42485</v>
      </c>
      <c r="C343">
        <v>401.75</v>
      </c>
    </row>
    <row r="344" spans="2:3" x14ac:dyDescent="0.2">
      <c r="B344" s="1">
        <v>42486</v>
      </c>
      <c r="C344">
        <v>409.25</v>
      </c>
    </row>
    <row r="345" spans="2:3" x14ac:dyDescent="0.2">
      <c r="B345" s="1">
        <v>42487</v>
      </c>
      <c r="C345">
        <v>405.25</v>
      </c>
    </row>
    <row r="346" spans="2:3" x14ac:dyDescent="0.2">
      <c r="B346" s="1">
        <v>42488</v>
      </c>
      <c r="C346">
        <v>408</v>
      </c>
    </row>
    <row r="347" spans="2:3" x14ac:dyDescent="0.2">
      <c r="B347" s="1">
        <v>42489</v>
      </c>
      <c r="C347">
        <v>407.5</v>
      </c>
    </row>
    <row r="348" spans="2:3" x14ac:dyDescent="0.2">
      <c r="B348" s="1">
        <v>42492</v>
      </c>
      <c r="C348">
        <v>409.25</v>
      </c>
    </row>
    <row r="349" spans="2:3" x14ac:dyDescent="0.2">
      <c r="B349" s="1">
        <v>42493</v>
      </c>
      <c r="C349">
        <v>400.25</v>
      </c>
    </row>
    <row r="350" spans="2:3" x14ac:dyDescent="0.2">
      <c r="B350" s="1">
        <v>42494</v>
      </c>
      <c r="C350">
        <v>399</v>
      </c>
    </row>
    <row r="351" spans="2:3" x14ac:dyDescent="0.2">
      <c r="B351" s="1">
        <v>42495</v>
      </c>
      <c r="C351">
        <v>396.25</v>
      </c>
    </row>
    <row r="352" spans="2:3" x14ac:dyDescent="0.2">
      <c r="B352" s="1">
        <v>42496</v>
      </c>
      <c r="C352">
        <v>399.75</v>
      </c>
    </row>
    <row r="353" spans="2:3" x14ac:dyDescent="0.2">
      <c r="B353" s="1">
        <v>42499</v>
      </c>
      <c r="C353">
        <v>392</v>
      </c>
    </row>
    <row r="354" spans="2:3" x14ac:dyDescent="0.2">
      <c r="B354" s="1">
        <v>42500</v>
      </c>
      <c r="C354">
        <v>402.25</v>
      </c>
    </row>
    <row r="355" spans="2:3" x14ac:dyDescent="0.2">
      <c r="B355" s="1">
        <v>42501</v>
      </c>
      <c r="C355">
        <v>398.75</v>
      </c>
    </row>
    <row r="356" spans="2:3" x14ac:dyDescent="0.2">
      <c r="B356" s="1">
        <v>42502</v>
      </c>
      <c r="C356">
        <v>408.25</v>
      </c>
    </row>
    <row r="357" spans="2:3" x14ac:dyDescent="0.2">
      <c r="B357" s="1">
        <v>42503</v>
      </c>
      <c r="C357">
        <v>410.25</v>
      </c>
    </row>
    <row r="358" spans="2:3" x14ac:dyDescent="0.2">
      <c r="B358" s="1">
        <v>42506</v>
      </c>
      <c r="C358">
        <v>412.25</v>
      </c>
    </row>
    <row r="359" spans="2:3" x14ac:dyDescent="0.2">
      <c r="B359" s="1">
        <v>42507</v>
      </c>
      <c r="C359">
        <v>415.5</v>
      </c>
    </row>
    <row r="360" spans="2:3" x14ac:dyDescent="0.2">
      <c r="B360" s="1">
        <v>42508</v>
      </c>
      <c r="C360">
        <v>417</v>
      </c>
    </row>
    <row r="361" spans="2:3" x14ac:dyDescent="0.2">
      <c r="B361" s="1">
        <v>42509</v>
      </c>
      <c r="C361">
        <v>409.25</v>
      </c>
    </row>
    <row r="362" spans="2:3" x14ac:dyDescent="0.2">
      <c r="B362" s="1">
        <v>42510</v>
      </c>
      <c r="C362">
        <v>410.25</v>
      </c>
    </row>
    <row r="363" spans="2:3" x14ac:dyDescent="0.2">
      <c r="B363" s="1">
        <v>42513</v>
      </c>
      <c r="C363">
        <v>413.25</v>
      </c>
    </row>
    <row r="364" spans="2:3" x14ac:dyDescent="0.2">
      <c r="B364" s="1">
        <v>42514</v>
      </c>
      <c r="C364">
        <v>412.25</v>
      </c>
    </row>
    <row r="365" spans="2:3" x14ac:dyDescent="0.2">
      <c r="B365" s="1">
        <v>42515</v>
      </c>
      <c r="C365">
        <v>417.75</v>
      </c>
    </row>
    <row r="366" spans="2:3" x14ac:dyDescent="0.2">
      <c r="B366" s="1">
        <v>42516</v>
      </c>
      <c r="C366">
        <v>419.75</v>
      </c>
    </row>
    <row r="367" spans="2:3" x14ac:dyDescent="0.2">
      <c r="B367" s="1">
        <v>42517</v>
      </c>
      <c r="C367">
        <v>423.75</v>
      </c>
    </row>
    <row r="368" spans="2:3" x14ac:dyDescent="0.2">
      <c r="B368" s="1">
        <v>42521</v>
      </c>
      <c r="C368">
        <v>418.75</v>
      </c>
    </row>
    <row r="369" spans="2:3" x14ac:dyDescent="0.2">
      <c r="B369" s="1">
        <v>42522</v>
      </c>
      <c r="C369">
        <v>427</v>
      </c>
    </row>
    <row r="370" spans="2:3" x14ac:dyDescent="0.2">
      <c r="B370" s="1">
        <v>42523</v>
      </c>
      <c r="C370">
        <v>426.25</v>
      </c>
    </row>
    <row r="371" spans="2:3" x14ac:dyDescent="0.2">
      <c r="B371" s="1">
        <v>42524</v>
      </c>
      <c r="C371">
        <v>429.25</v>
      </c>
    </row>
    <row r="372" spans="2:3" x14ac:dyDescent="0.2">
      <c r="B372" s="1">
        <v>42527</v>
      </c>
      <c r="C372">
        <v>438.75</v>
      </c>
    </row>
    <row r="373" spans="2:3" x14ac:dyDescent="0.2">
      <c r="B373" s="1">
        <v>42528</v>
      </c>
      <c r="C373">
        <v>441.5</v>
      </c>
    </row>
    <row r="374" spans="2:3" x14ac:dyDescent="0.2">
      <c r="B374" s="1">
        <v>42529</v>
      </c>
      <c r="C374">
        <v>444</v>
      </c>
    </row>
    <row r="375" spans="2:3" x14ac:dyDescent="0.2">
      <c r="B375" s="1">
        <v>42530</v>
      </c>
      <c r="C375">
        <v>441</v>
      </c>
    </row>
    <row r="376" spans="2:3" x14ac:dyDescent="0.2">
      <c r="B376" s="1">
        <v>42531</v>
      </c>
      <c r="C376">
        <v>438.75</v>
      </c>
    </row>
    <row r="377" spans="2:3" x14ac:dyDescent="0.2">
      <c r="B377" s="1">
        <v>42534</v>
      </c>
      <c r="C377">
        <v>448.25</v>
      </c>
    </row>
    <row r="378" spans="2:3" x14ac:dyDescent="0.2">
      <c r="B378" s="1">
        <v>42535</v>
      </c>
      <c r="C378">
        <v>453.5</v>
      </c>
    </row>
    <row r="379" spans="2:3" x14ac:dyDescent="0.2">
      <c r="B379" s="1">
        <v>42536</v>
      </c>
      <c r="C379">
        <v>447</v>
      </c>
    </row>
    <row r="380" spans="2:3" x14ac:dyDescent="0.2">
      <c r="B380" s="1">
        <v>42537</v>
      </c>
      <c r="C380">
        <v>443</v>
      </c>
    </row>
    <row r="381" spans="2:3" x14ac:dyDescent="0.2">
      <c r="B381" s="1">
        <v>42538</v>
      </c>
      <c r="C381">
        <v>454</v>
      </c>
    </row>
    <row r="382" spans="2:3" x14ac:dyDescent="0.2">
      <c r="B382" s="1">
        <v>42541</v>
      </c>
      <c r="C382">
        <v>442.5</v>
      </c>
    </row>
    <row r="383" spans="2:3" x14ac:dyDescent="0.2">
      <c r="B383" s="1">
        <v>42542</v>
      </c>
      <c r="C383">
        <v>419.5</v>
      </c>
    </row>
    <row r="384" spans="2:3" x14ac:dyDescent="0.2">
      <c r="B384" s="1">
        <v>42543</v>
      </c>
      <c r="C384">
        <v>414.25</v>
      </c>
    </row>
    <row r="385" spans="2:3" x14ac:dyDescent="0.2">
      <c r="B385" s="1">
        <v>42544</v>
      </c>
      <c r="C385">
        <v>409.25</v>
      </c>
    </row>
    <row r="386" spans="2:3" x14ac:dyDescent="0.2">
      <c r="B386" s="1">
        <v>42545</v>
      </c>
      <c r="C386">
        <v>405.75</v>
      </c>
    </row>
    <row r="387" spans="2:3" x14ac:dyDescent="0.2">
      <c r="B387" s="1">
        <v>42548</v>
      </c>
      <c r="C387">
        <v>405</v>
      </c>
    </row>
    <row r="388" spans="2:3" x14ac:dyDescent="0.2">
      <c r="B388" s="1">
        <v>42549</v>
      </c>
      <c r="C388">
        <v>404.5</v>
      </c>
    </row>
    <row r="389" spans="2:3" x14ac:dyDescent="0.2">
      <c r="B389" s="1">
        <v>42550</v>
      </c>
      <c r="C389">
        <v>394.25</v>
      </c>
    </row>
    <row r="390" spans="2:3" x14ac:dyDescent="0.2">
      <c r="B390" s="1">
        <v>42551</v>
      </c>
      <c r="C390">
        <v>384.5</v>
      </c>
    </row>
    <row r="391" spans="2:3" x14ac:dyDescent="0.2">
      <c r="B391" s="1">
        <v>42552</v>
      </c>
      <c r="C391">
        <v>381.25</v>
      </c>
    </row>
    <row r="392" spans="2:3" x14ac:dyDescent="0.2">
      <c r="B392" s="1">
        <v>42556</v>
      </c>
      <c r="C392">
        <v>373</v>
      </c>
    </row>
    <row r="393" spans="2:3" x14ac:dyDescent="0.2">
      <c r="B393" s="1">
        <v>42557</v>
      </c>
      <c r="C393">
        <v>363.5</v>
      </c>
    </row>
    <row r="394" spans="2:3" x14ac:dyDescent="0.2">
      <c r="B394" s="1">
        <v>42558</v>
      </c>
      <c r="C394">
        <v>363.25</v>
      </c>
    </row>
    <row r="395" spans="2:3" x14ac:dyDescent="0.2">
      <c r="B395" s="1">
        <v>42559</v>
      </c>
      <c r="C395">
        <v>375.75</v>
      </c>
    </row>
    <row r="396" spans="2:3" x14ac:dyDescent="0.2">
      <c r="B396" s="1">
        <v>42562</v>
      </c>
      <c r="C396">
        <v>369.5</v>
      </c>
    </row>
    <row r="397" spans="2:3" x14ac:dyDescent="0.2">
      <c r="B397" s="1">
        <v>42563</v>
      </c>
      <c r="C397">
        <v>373.75</v>
      </c>
    </row>
    <row r="398" spans="2:3" x14ac:dyDescent="0.2">
      <c r="B398" s="1">
        <v>42564</v>
      </c>
      <c r="C398">
        <v>382</v>
      </c>
    </row>
    <row r="399" spans="2:3" x14ac:dyDescent="0.2">
      <c r="B399" s="1">
        <v>42565</v>
      </c>
      <c r="C399">
        <v>377.25</v>
      </c>
    </row>
    <row r="400" spans="2:3" x14ac:dyDescent="0.2">
      <c r="B400" s="1">
        <v>42566</v>
      </c>
      <c r="C400">
        <v>370.5</v>
      </c>
    </row>
    <row r="401" spans="2:3" x14ac:dyDescent="0.2">
      <c r="B401" s="1">
        <v>42569</v>
      </c>
      <c r="C401">
        <v>376.5</v>
      </c>
    </row>
    <row r="402" spans="2:3" x14ac:dyDescent="0.2">
      <c r="B402" s="1">
        <v>42570</v>
      </c>
      <c r="C402">
        <v>363</v>
      </c>
    </row>
    <row r="403" spans="2:3" x14ac:dyDescent="0.2">
      <c r="B403" s="1">
        <v>42571</v>
      </c>
      <c r="C403">
        <v>359</v>
      </c>
    </row>
    <row r="404" spans="2:3" x14ac:dyDescent="0.2">
      <c r="B404" s="1">
        <v>42572</v>
      </c>
      <c r="C404">
        <v>356</v>
      </c>
    </row>
    <row r="405" spans="2:3" x14ac:dyDescent="0.2">
      <c r="B405" s="1">
        <v>42573</v>
      </c>
      <c r="C405">
        <v>357</v>
      </c>
    </row>
    <row r="406" spans="2:3" x14ac:dyDescent="0.2">
      <c r="B406" s="1">
        <v>42576</v>
      </c>
      <c r="C406">
        <v>356.75</v>
      </c>
    </row>
    <row r="407" spans="2:3" x14ac:dyDescent="0.2">
      <c r="B407" s="1">
        <v>42577</v>
      </c>
      <c r="C407">
        <v>354.5</v>
      </c>
    </row>
    <row r="408" spans="2:3" x14ac:dyDescent="0.2">
      <c r="B408" s="1">
        <v>42578</v>
      </c>
      <c r="C408">
        <v>357</v>
      </c>
    </row>
    <row r="409" spans="2:3" x14ac:dyDescent="0.2">
      <c r="B409" s="1">
        <v>42579</v>
      </c>
      <c r="C409">
        <v>353.25</v>
      </c>
    </row>
    <row r="410" spans="2:3" x14ac:dyDescent="0.2">
      <c r="B410" s="1">
        <v>42580</v>
      </c>
      <c r="C410">
        <v>357.25</v>
      </c>
    </row>
    <row r="411" spans="2:3" x14ac:dyDescent="0.2">
      <c r="B411" s="1">
        <v>42583</v>
      </c>
      <c r="C411">
        <v>349</v>
      </c>
    </row>
    <row r="412" spans="2:3" x14ac:dyDescent="0.2">
      <c r="B412" s="1">
        <v>42584</v>
      </c>
      <c r="C412">
        <v>350.5</v>
      </c>
    </row>
    <row r="413" spans="2:3" x14ac:dyDescent="0.2">
      <c r="B413" s="1">
        <v>42585</v>
      </c>
      <c r="C413">
        <v>351.75</v>
      </c>
    </row>
    <row r="414" spans="2:3" x14ac:dyDescent="0.2">
      <c r="B414" s="1">
        <v>42586</v>
      </c>
      <c r="C414">
        <v>348.25</v>
      </c>
    </row>
    <row r="415" spans="2:3" x14ac:dyDescent="0.2">
      <c r="B415" s="1">
        <v>42587</v>
      </c>
      <c r="C415">
        <v>351.25</v>
      </c>
    </row>
    <row r="416" spans="2:3" x14ac:dyDescent="0.2">
      <c r="B416" s="1">
        <v>42590</v>
      </c>
      <c r="C416">
        <v>351.75</v>
      </c>
    </row>
    <row r="417" spans="2:3" x14ac:dyDescent="0.2">
      <c r="B417" s="1">
        <v>42591</v>
      </c>
      <c r="C417">
        <v>349.75</v>
      </c>
    </row>
    <row r="418" spans="2:3" x14ac:dyDescent="0.2">
      <c r="B418" s="1">
        <v>42592</v>
      </c>
      <c r="C418">
        <v>350</v>
      </c>
    </row>
    <row r="419" spans="2:3" x14ac:dyDescent="0.2">
      <c r="B419" s="1">
        <v>42593</v>
      </c>
      <c r="C419">
        <v>349</v>
      </c>
    </row>
    <row r="420" spans="2:3" x14ac:dyDescent="0.2">
      <c r="B420" s="1">
        <v>42594</v>
      </c>
      <c r="C420">
        <v>350.25</v>
      </c>
    </row>
    <row r="421" spans="2:3" x14ac:dyDescent="0.2">
      <c r="B421" s="1">
        <v>42597</v>
      </c>
      <c r="C421">
        <v>353.75</v>
      </c>
    </row>
    <row r="422" spans="2:3" x14ac:dyDescent="0.2">
      <c r="B422" s="1">
        <v>42598</v>
      </c>
      <c r="C422">
        <v>353.75</v>
      </c>
    </row>
    <row r="423" spans="2:3" x14ac:dyDescent="0.2">
      <c r="B423" s="1">
        <v>42599</v>
      </c>
      <c r="C423">
        <v>356</v>
      </c>
    </row>
    <row r="424" spans="2:3" x14ac:dyDescent="0.2">
      <c r="B424" s="1">
        <v>42600</v>
      </c>
      <c r="C424">
        <v>358.75</v>
      </c>
    </row>
    <row r="425" spans="2:3" x14ac:dyDescent="0.2">
      <c r="B425" s="1">
        <v>42601</v>
      </c>
      <c r="C425">
        <v>360.25</v>
      </c>
    </row>
    <row r="426" spans="2:3" x14ac:dyDescent="0.2">
      <c r="B426" s="1">
        <v>42604</v>
      </c>
      <c r="C426">
        <v>359</v>
      </c>
    </row>
    <row r="427" spans="2:3" x14ac:dyDescent="0.2">
      <c r="B427" s="1">
        <v>42605</v>
      </c>
      <c r="C427">
        <v>353.75</v>
      </c>
    </row>
    <row r="428" spans="2:3" x14ac:dyDescent="0.2">
      <c r="B428" s="1">
        <v>42606</v>
      </c>
      <c r="C428">
        <v>352.75</v>
      </c>
    </row>
    <row r="429" spans="2:3" x14ac:dyDescent="0.2">
      <c r="B429" s="1">
        <v>42607</v>
      </c>
      <c r="C429">
        <v>349</v>
      </c>
    </row>
    <row r="430" spans="2:3" x14ac:dyDescent="0.2">
      <c r="B430" s="1">
        <v>42608</v>
      </c>
      <c r="C430">
        <v>341.75</v>
      </c>
    </row>
    <row r="431" spans="2:3" x14ac:dyDescent="0.2">
      <c r="B431" s="1">
        <v>42611</v>
      </c>
      <c r="C431">
        <v>338.25</v>
      </c>
    </row>
    <row r="432" spans="2:3" x14ac:dyDescent="0.2">
      <c r="B432" s="1">
        <v>42612</v>
      </c>
      <c r="C432">
        <v>333.25</v>
      </c>
    </row>
    <row r="433" spans="2:3" x14ac:dyDescent="0.2">
      <c r="B433" s="1">
        <v>42613</v>
      </c>
      <c r="C433">
        <v>333.5</v>
      </c>
    </row>
    <row r="434" spans="2:3" x14ac:dyDescent="0.2">
      <c r="B434" s="1">
        <v>42614</v>
      </c>
      <c r="C434">
        <v>341.5</v>
      </c>
    </row>
    <row r="435" spans="2:3" x14ac:dyDescent="0.2">
      <c r="B435" s="1">
        <v>42615</v>
      </c>
      <c r="C435">
        <v>345.25</v>
      </c>
    </row>
    <row r="436" spans="2:3" x14ac:dyDescent="0.2">
      <c r="B436" s="1">
        <v>42619</v>
      </c>
      <c r="C436">
        <v>346</v>
      </c>
    </row>
    <row r="437" spans="2:3" x14ac:dyDescent="0.2">
      <c r="B437" s="1">
        <v>42620</v>
      </c>
      <c r="C437">
        <v>350.5</v>
      </c>
    </row>
    <row r="438" spans="2:3" x14ac:dyDescent="0.2">
      <c r="B438" s="1">
        <v>42621</v>
      </c>
      <c r="C438">
        <v>355.75</v>
      </c>
    </row>
    <row r="439" spans="2:3" x14ac:dyDescent="0.2">
      <c r="B439" s="1">
        <v>42622</v>
      </c>
      <c r="C439">
        <v>358.75</v>
      </c>
    </row>
    <row r="440" spans="2:3" x14ac:dyDescent="0.2">
      <c r="B440" s="1">
        <v>42625</v>
      </c>
      <c r="C440">
        <v>357.5</v>
      </c>
    </row>
    <row r="441" spans="2:3" x14ac:dyDescent="0.2">
      <c r="B441" s="1">
        <v>42626</v>
      </c>
      <c r="C441">
        <v>348</v>
      </c>
    </row>
    <row r="442" spans="2:3" x14ac:dyDescent="0.2">
      <c r="B442" s="1">
        <v>42627</v>
      </c>
      <c r="C442">
        <v>350</v>
      </c>
    </row>
    <row r="443" spans="2:3" x14ac:dyDescent="0.2">
      <c r="B443" s="1">
        <v>42628</v>
      </c>
      <c r="C443">
        <v>347</v>
      </c>
    </row>
    <row r="444" spans="2:3" x14ac:dyDescent="0.2">
      <c r="B444" s="1">
        <v>42629</v>
      </c>
      <c r="C444">
        <v>354.5</v>
      </c>
    </row>
    <row r="445" spans="2:3" x14ac:dyDescent="0.2">
      <c r="B445" s="1">
        <v>42632</v>
      </c>
      <c r="C445">
        <v>354.75</v>
      </c>
    </row>
    <row r="446" spans="2:3" x14ac:dyDescent="0.2">
      <c r="B446" s="1">
        <v>42633</v>
      </c>
      <c r="C446">
        <v>358</v>
      </c>
    </row>
    <row r="447" spans="2:3" x14ac:dyDescent="0.2">
      <c r="B447" s="1">
        <v>42634</v>
      </c>
      <c r="C447">
        <v>357</v>
      </c>
    </row>
    <row r="448" spans="2:3" x14ac:dyDescent="0.2">
      <c r="B448" s="1">
        <v>42635</v>
      </c>
      <c r="C448">
        <v>354</v>
      </c>
    </row>
    <row r="449" spans="2:3" x14ac:dyDescent="0.2">
      <c r="B449" s="1">
        <v>42636</v>
      </c>
      <c r="C449">
        <v>352.75</v>
      </c>
    </row>
    <row r="450" spans="2:3" x14ac:dyDescent="0.2">
      <c r="B450" s="1">
        <v>42639</v>
      </c>
      <c r="C450">
        <v>346</v>
      </c>
    </row>
    <row r="451" spans="2:3" x14ac:dyDescent="0.2">
      <c r="B451" s="1">
        <v>42640</v>
      </c>
      <c r="C451">
        <v>348.75</v>
      </c>
    </row>
    <row r="452" spans="2:3" x14ac:dyDescent="0.2">
      <c r="B452" s="1">
        <v>42641</v>
      </c>
      <c r="C452">
        <v>346.25</v>
      </c>
    </row>
    <row r="453" spans="2:3" x14ac:dyDescent="0.2">
      <c r="B453" s="1">
        <v>42642</v>
      </c>
      <c r="C453">
        <v>346</v>
      </c>
    </row>
    <row r="454" spans="2:3" x14ac:dyDescent="0.2">
      <c r="B454" s="1">
        <v>42643</v>
      </c>
      <c r="C454">
        <v>353.5</v>
      </c>
    </row>
    <row r="455" spans="2:3" x14ac:dyDescent="0.2">
      <c r="B455" s="1">
        <v>42646</v>
      </c>
      <c r="C455">
        <v>362.75</v>
      </c>
    </row>
    <row r="456" spans="2:3" x14ac:dyDescent="0.2">
      <c r="B456" s="1">
        <v>42647</v>
      </c>
      <c r="C456">
        <v>365.25</v>
      </c>
    </row>
    <row r="457" spans="2:3" x14ac:dyDescent="0.2">
      <c r="B457" s="1">
        <v>42648</v>
      </c>
      <c r="C457">
        <v>364.5</v>
      </c>
    </row>
    <row r="458" spans="2:3" x14ac:dyDescent="0.2">
      <c r="B458" s="1">
        <v>42649</v>
      </c>
      <c r="C458">
        <v>357.5</v>
      </c>
    </row>
    <row r="459" spans="2:3" x14ac:dyDescent="0.2">
      <c r="B459" s="1">
        <v>42650</v>
      </c>
      <c r="C459">
        <v>356.75</v>
      </c>
    </row>
    <row r="460" spans="2:3" x14ac:dyDescent="0.2">
      <c r="B460" s="1">
        <v>42653</v>
      </c>
      <c r="C460">
        <v>360.25</v>
      </c>
    </row>
    <row r="461" spans="2:3" x14ac:dyDescent="0.2">
      <c r="B461" s="1">
        <v>42654</v>
      </c>
      <c r="C461">
        <v>361.75</v>
      </c>
    </row>
    <row r="462" spans="2:3" x14ac:dyDescent="0.2">
      <c r="B462" s="1">
        <v>42655</v>
      </c>
      <c r="C462">
        <v>353.75</v>
      </c>
    </row>
    <row r="463" spans="2:3" x14ac:dyDescent="0.2">
      <c r="B463" s="1">
        <v>42656</v>
      </c>
      <c r="C463">
        <v>366</v>
      </c>
    </row>
    <row r="464" spans="2:3" x14ac:dyDescent="0.2">
      <c r="B464" s="1">
        <v>42657</v>
      </c>
      <c r="C464">
        <v>370.25</v>
      </c>
    </row>
    <row r="465" spans="2:3" x14ac:dyDescent="0.2">
      <c r="B465" s="1">
        <v>42660</v>
      </c>
      <c r="C465">
        <v>370.75</v>
      </c>
    </row>
    <row r="466" spans="2:3" x14ac:dyDescent="0.2">
      <c r="B466" s="1">
        <v>42661</v>
      </c>
      <c r="C466">
        <v>370.25</v>
      </c>
    </row>
    <row r="467" spans="2:3" x14ac:dyDescent="0.2">
      <c r="B467" s="1">
        <v>42662</v>
      </c>
      <c r="C467">
        <v>374</v>
      </c>
    </row>
    <row r="468" spans="2:3" x14ac:dyDescent="0.2">
      <c r="B468" s="1">
        <v>42663</v>
      </c>
      <c r="C468">
        <v>367.5</v>
      </c>
    </row>
    <row r="469" spans="2:3" x14ac:dyDescent="0.2">
      <c r="B469" s="1">
        <v>42664</v>
      </c>
      <c r="C469">
        <v>369</v>
      </c>
    </row>
    <row r="470" spans="2:3" x14ac:dyDescent="0.2">
      <c r="B470" s="1">
        <v>42667</v>
      </c>
      <c r="C470">
        <v>365</v>
      </c>
    </row>
    <row r="471" spans="2:3" x14ac:dyDescent="0.2">
      <c r="B471" s="1">
        <v>42668</v>
      </c>
      <c r="C471">
        <v>366</v>
      </c>
    </row>
    <row r="472" spans="2:3" x14ac:dyDescent="0.2">
      <c r="B472" s="1">
        <v>42669</v>
      </c>
      <c r="C472">
        <v>370</v>
      </c>
    </row>
    <row r="473" spans="2:3" x14ac:dyDescent="0.2">
      <c r="B473" s="1">
        <v>42670</v>
      </c>
      <c r="C473">
        <v>373</v>
      </c>
    </row>
    <row r="474" spans="2:3" x14ac:dyDescent="0.2">
      <c r="B474" s="1">
        <v>42671</v>
      </c>
      <c r="C474">
        <v>370.25</v>
      </c>
    </row>
    <row r="475" spans="2:3" x14ac:dyDescent="0.2">
      <c r="B475" s="1">
        <v>42674</v>
      </c>
      <c r="C475">
        <v>369.5</v>
      </c>
    </row>
    <row r="476" spans="2:3" x14ac:dyDescent="0.2">
      <c r="B476" s="1">
        <v>42675</v>
      </c>
      <c r="C476">
        <v>365</v>
      </c>
    </row>
    <row r="477" spans="2:3" x14ac:dyDescent="0.2">
      <c r="B477" s="1">
        <v>42676</v>
      </c>
      <c r="C477">
        <v>363</v>
      </c>
    </row>
    <row r="478" spans="2:3" x14ac:dyDescent="0.2">
      <c r="B478" s="1">
        <v>42677</v>
      </c>
      <c r="C478">
        <v>364.25</v>
      </c>
    </row>
    <row r="479" spans="2:3" x14ac:dyDescent="0.2">
      <c r="B479" s="1">
        <v>42678</v>
      </c>
      <c r="C479">
        <v>365</v>
      </c>
    </row>
    <row r="480" spans="2:3" x14ac:dyDescent="0.2">
      <c r="B480" s="1">
        <v>42681</v>
      </c>
      <c r="C480">
        <v>363</v>
      </c>
    </row>
    <row r="481" spans="2:3" x14ac:dyDescent="0.2">
      <c r="B481" s="1">
        <v>42682</v>
      </c>
      <c r="C481">
        <v>370.25</v>
      </c>
    </row>
    <row r="482" spans="2:3" x14ac:dyDescent="0.2">
      <c r="B482" s="1">
        <v>42683</v>
      </c>
      <c r="C482">
        <v>357.25</v>
      </c>
    </row>
    <row r="483" spans="2:3" x14ac:dyDescent="0.2">
      <c r="B483" s="1">
        <v>42684</v>
      </c>
      <c r="C483">
        <v>359.25</v>
      </c>
    </row>
    <row r="484" spans="2:3" x14ac:dyDescent="0.2">
      <c r="B484" s="1">
        <v>42685</v>
      </c>
      <c r="C484">
        <v>356.5</v>
      </c>
    </row>
    <row r="485" spans="2:3" x14ac:dyDescent="0.2">
      <c r="B485" s="1">
        <v>42688</v>
      </c>
      <c r="C485">
        <v>352.5</v>
      </c>
    </row>
    <row r="486" spans="2:3" x14ac:dyDescent="0.2">
      <c r="B486" s="1">
        <v>42689</v>
      </c>
      <c r="C486">
        <v>356.5</v>
      </c>
    </row>
    <row r="487" spans="2:3" x14ac:dyDescent="0.2">
      <c r="B487" s="1">
        <v>42690</v>
      </c>
      <c r="C487">
        <v>353.5</v>
      </c>
    </row>
    <row r="488" spans="2:3" x14ac:dyDescent="0.2">
      <c r="B488" s="1">
        <v>42691</v>
      </c>
      <c r="C488">
        <v>356.5</v>
      </c>
    </row>
    <row r="489" spans="2:3" x14ac:dyDescent="0.2">
      <c r="B489" s="1">
        <v>42692</v>
      </c>
      <c r="C489">
        <v>360</v>
      </c>
    </row>
    <row r="490" spans="2:3" x14ac:dyDescent="0.2">
      <c r="B490" s="1">
        <v>42695</v>
      </c>
      <c r="C490">
        <v>364.25</v>
      </c>
    </row>
    <row r="491" spans="2:3" x14ac:dyDescent="0.2">
      <c r="B491" s="1">
        <v>42696</v>
      </c>
      <c r="C491">
        <v>365.5</v>
      </c>
    </row>
    <row r="492" spans="2:3" x14ac:dyDescent="0.2">
      <c r="B492" s="1">
        <v>42697</v>
      </c>
      <c r="C492">
        <v>366</v>
      </c>
    </row>
    <row r="493" spans="2:3" x14ac:dyDescent="0.2">
      <c r="B493" s="1">
        <v>42699</v>
      </c>
      <c r="C493">
        <v>365.25</v>
      </c>
    </row>
    <row r="494" spans="2:3" x14ac:dyDescent="0.2">
      <c r="B494" s="1">
        <v>42702</v>
      </c>
      <c r="C494">
        <v>365.5</v>
      </c>
    </row>
    <row r="495" spans="2:3" x14ac:dyDescent="0.2">
      <c r="B495" s="1">
        <v>42703</v>
      </c>
      <c r="C495">
        <v>356.5</v>
      </c>
    </row>
    <row r="496" spans="2:3" x14ac:dyDescent="0.2">
      <c r="B496" s="1">
        <v>42704</v>
      </c>
      <c r="C496">
        <v>355.75</v>
      </c>
    </row>
    <row r="497" spans="2:3" x14ac:dyDescent="0.2">
      <c r="B497" s="1">
        <v>42705</v>
      </c>
      <c r="C497">
        <v>350</v>
      </c>
    </row>
    <row r="498" spans="2:3" x14ac:dyDescent="0.2">
      <c r="B498" s="1">
        <v>42706</v>
      </c>
      <c r="C498">
        <v>354.25</v>
      </c>
    </row>
    <row r="499" spans="2:3" x14ac:dyDescent="0.2">
      <c r="B499" s="1">
        <v>42709</v>
      </c>
      <c r="C499">
        <v>366.25</v>
      </c>
    </row>
    <row r="500" spans="2:3" x14ac:dyDescent="0.2">
      <c r="B500" s="1">
        <v>42710</v>
      </c>
      <c r="C500">
        <v>367.25</v>
      </c>
    </row>
    <row r="501" spans="2:3" x14ac:dyDescent="0.2">
      <c r="B501" s="1">
        <v>42711</v>
      </c>
      <c r="C501">
        <v>364.75</v>
      </c>
    </row>
    <row r="502" spans="2:3" x14ac:dyDescent="0.2">
      <c r="B502" s="1">
        <v>42712</v>
      </c>
      <c r="C502">
        <v>360.25</v>
      </c>
    </row>
    <row r="503" spans="2:3" x14ac:dyDescent="0.2">
      <c r="B503" s="1">
        <v>42713</v>
      </c>
      <c r="C503">
        <v>366.25</v>
      </c>
    </row>
    <row r="504" spans="2:3" x14ac:dyDescent="0.2">
      <c r="B504" s="1">
        <v>42716</v>
      </c>
      <c r="C504">
        <v>367.25</v>
      </c>
    </row>
    <row r="505" spans="2:3" x14ac:dyDescent="0.2">
      <c r="B505" s="1">
        <v>42717</v>
      </c>
      <c r="C505">
        <v>367.75</v>
      </c>
    </row>
    <row r="506" spans="2:3" x14ac:dyDescent="0.2">
      <c r="B506" s="1">
        <v>42718</v>
      </c>
      <c r="C506">
        <v>368.5</v>
      </c>
    </row>
    <row r="507" spans="2:3" x14ac:dyDescent="0.2">
      <c r="B507" s="1">
        <v>42719</v>
      </c>
      <c r="C507">
        <v>363.25</v>
      </c>
    </row>
    <row r="508" spans="2:3" x14ac:dyDescent="0.2">
      <c r="B508" s="1">
        <v>42720</v>
      </c>
      <c r="C508">
        <v>363</v>
      </c>
    </row>
    <row r="509" spans="2:3" x14ac:dyDescent="0.2">
      <c r="B509" s="1">
        <v>42723</v>
      </c>
      <c r="C509">
        <v>360</v>
      </c>
    </row>
    <row r="510" spans="2:3" x14ac:dyDescent="0.2">
      <c r="B510" s="1">
        <v>42724</v>
      </c>
      <c r="C510">
        <v>357</v>
      </c>
    </row>
    <row r="511" spans="2:3" x14ac:dyDescent="0.2">
      <c r="B511" s="1">
        <v>42725</v>
      </c>
      <c r="C511">
        <v>354</v>
      </c>
    </row>
    <row r="512" spans="2:3" x14ac:dyDescent="0.2">
      <c r="B512" s="1">
        <v>42726</v>
      </c>
      <c r="C512">
        <v>354</v>
      </c>
    </row>
    <row r="513" spans="2:3" x14ac:dyDescent="0.2">
      <c r="B513" s="1">
        <v>42727</v>
      </c>
      <c r="C513">
        <v>352.5</v>
      </c>
    </row>
    <row r="514" spans="2:3" x14ac:dyDescent="0.2">
      <c r="B514" s="1">
        <v>42731</v>
      </c>
      <c r="C514">
        <v>361.25</v>
      </c>
    </row>
    <row r="515" spans="2:3" x14ac:dyDescent="0.2">
      <c r="B515" s="1">
        <v>42732</v>
      </c>
      <c r="C515">
        <v>354.75</v>
      </c>
    </row>
    <row r="516" spans="2:3" x14ac:dyDescent="0.2">
      <c r="B516" s="1">
        <v>42733</v>
      </c>
      <c r="C516">
        <v>355.75</v>
      </c>
    </row>
    <row r="517" spans="2:3" x14ac:dyDescent="0.2">
      <c r="B517" s="1">
        <v>42734</v>
      </c>
      <c r="C517">
        <v>357.5</v>
      </c>
    </row>
    <row r="518" spans="2:3" x14ac:dyDescent="0.2">
      <c r="B518" s="1">
        <v>42738</v>
      </c>
      <c r="C518">
        <v>361.5</v>
      </c>
    </row>
    <row r="519" spans="2:3" x14ac:dyDescent="0.2">
      <c r="B519" s="1">
        <v>42739</v>
      </c>
      <c r="C519">
        <v>365.75</v>
      </c>
    </row>
    <row r="520" spans="2:3" x14ac:dyDescent="0.2">
      <c r="B520" s="1">
        <v>42740</v>
      </c>
      <c r="C520">
        <v>367.5</v>
      </c>
    </row>
    <row r="521" spans="2:3" x14ac:dyDescent="0.2">
      <c r="B521" s="1">
        <v>42741</v>
      </c>
      <c r="C521">
        <v>364.75</v>
      </c>
    </row>
    <row r="522" spans="2:3" x14ac:dyDescent="0.2">
      <c r="B522" s="1">
        <v>42744</v>
      </c>
      <c r="C522">
        <v>367</v>
      </c>
    </row>
    <row r="523" spans="2:3" x14ac:dyDescent="0.2">
      <c r="B523" s="1">
        <v>42745</v>
      </c>
      <c r="C523">
        <v>365.25</v>
      </c>
    </row>
    <row r="524" spans="2:3" x14ac:dyDescent="0.2">
      <c r="B524" s="1">
        <v>42746</v>
      </c>
      <c r="C524">
        <v>364</v>
      </c>
    </row>
    <row r="525" spans="2:3" x14ac:dyDescent="0.2">
      <c r="B525" s="1">
        <v>42747</v>
      </c>
      <c r="C525">
        <v>364.75</v>
      </c>
    </row>
    <row r="526" spans="2:3" x14ac:dyDescent="0.2">
      <c r="B526" s="1">
        <v>42748</v>
      </c>
      <c r="C526">
        <v>365.5</v>
      </c>
    </row>
    <row r="527" spans="2:3" x14ac:dyDescent="0.2">
      <c r="B527" s="1">
        <v>42752</v>
      </c>
      <c r="C527">
        <v>372.75</v>
      </c>
    </row>
    <row r="528" spans="2:3" x14ac:dyDescent="0.2">
      <c r="B528" s="1">
        <v>42753</v>
      </c>
      <c r="C528">
        <v>372.25</v>
      </c>
    </row>
    <row r="529" spans="2:3" x14ac:dyDescent="0.2">
      <c r="B529" s="1">
        <v>42754</v>
      </c>
      <c r="C529">
        <v>373.25</v>
      </c>
    </row>
    <row r="530" spans="2:3" x14ac:dyDescent="0.2">
      <c r="B530" s="1">
        <v>42755</v>
      </c>
      <c r="C530">
        <v>376.25</v>
      </c>
    </row>
    <row r="531" spans="2:3" x14ac:dyDescent="0.2">
      <c r="B531" s="1">
        <v>42758</v>
      </c>
      <c r="C531">
        <v>376.5</v>
      </c>
    </row>
    <row r="532" spans="2:3" x14ac:dyDescent="0.2">
      <c r="B532" s="1">
        <v>42759</v>
      </c>
      <c r="C532">
        <v>370.5</v>
      </c>
    </row>
    <row r="533" spans="2:3" x14ac:dyDescent="0.2">
      <c r="B533" s="1">
        <v>42760</v>
      </c>
      <c r="C533">
        <v>373.5</v>
      </c>
    </row>
    <row r="534" spans="2:3" x14ac:dyDescent="0.2">
      <c r="B534" s="1">
        <v>42761</v>
      </c>
      <c r="C534">
        <v>371</v>
      </c>
    </row>
    <row r="535" spans="2:3" x14ac:dyDescent="0.2">
      <c r="B535" s="1">
        <v>42762</v>
      </c>
      <c r="C535">
        <v>369.75</v>
      </c>
    </row>
    <row r="536" spans="2:3" x14ac:dyDescent="0.2">
      <c r="B536" s="1">
        <v>42765</v>
      </c>
      <c r="C536">
        <v>365</v>
      </c>
    </row>
    <row r="537" spans="2:3" x14ac:dyDescent="0.2">
      <c r="B537" s="1">
        <v>42766</v>
      </c>
      <c r="C537">
        <v>367</v>
      </c>
    </row>
    <row r="538" spans="2:3" x14ac:dyDescent="0.2">
      <c r="B538" s="1">
        <v>42767</v>
      </c>
      <c r="C538">
        <v>375.75</v>
      </c>
    </row>
    <row r="539" spans="2:3" x14ac:dyDescent="0.2">
      <c r="B539" s="1">
        <v>42768</v>
      </c>
      <c r="C539">
        <v>375</v>
      </c>
    </row>
    <row r="540" spans="2:3" x14ac:dyDescent="0.2">
      <c r="B540" s="1">
        <v>42769</v>
      </c>
      <c r="C540">
        <v>372.75</v>
      </c>
    </row>
    <row r="541" spans="2:3" x14ac:dyDescent="0.2">
      <c r="B541" s="1">
        <v>42772</v>
      </c>
      <c r="C541">
        <v>371.25</v>
      </c>
    </row>
    <row r="542" spans="2:3" x14ac:dyDescent="0.2">
      <c r="B542" s="1">
        <v>42773</v>
      </c>
      <c r="C542">
        <v>376</v>
      </c>
    </row>
    <row r="543" spans="2:3" x14ac:dyDescent="0.2">
      <c r="B543" s="1">
        <v>42774</v>
      </c>
      <c r="C543">
        <v>378.5</v>
      </c>
    </row>
    <row r="544" spans="2:3" x14ac:dyDescent="0.2">
      <c r="B544" s="1">
        <v>42775</v>
      </c>
      <c r="C544">
        <v>377.25</v>
      </c>
    </row>
    <row r="545" spans="2:3" x14ac:dyDescent="0.2">
      <c r="B545" s="1">
        <v>42776</v>
      </c>
      <c r="C545">
        <v>382</v>
      </c>
    </row>
    <row r="546" spans="2:3" x14ac:dyDescent="0.2">
      <c r="B546" s="1">
        <v>42779</v>
      </c>
      <c r="C546">
        <v>382.75</v>
      </c>
    </row>
    <row r="547" spans="2:3" x14ac:dyDescent="0.2">
      <c r="B547" s="1">
        <v>42780</v>
      </c>
      <c r="C547">
        <v>381.75</v>
      </c>
    </row>
    <row r="548" spans="2:3" x14ac:dyDescent="0.2">
      <c r="B548" s="1">
        <v>42781</v>
      </c>
      <c r="C548">
        <v>386</v>
      </c>
    </row>
    <row r="549" spans="2:3" x14ac:dyDescent="0.2">
      <c r="B549" s="1">
        <v>42782</v>
      </c>
      <c r="C549">
        <v>381</v>
      </c>
    </row>
    <row r="550" spans="2:3" x14ac:dyDescent="0.2">
      <c r="B550" s="1">
        <v>42783</v>
      </c>
      <c r="C550">
        <v>375.5</v>
      </c>
    </row>
    <row r="551" spans="2:3" x14ac:dyDescent="0.2">
      <c r="B551" s="1">
        <v>42787</v>
      </c>
      <c r="C551">
        <v>376.5</v>
      </c>
    </row>
    <row r="552" spans="2:3" x14ac:dyDescent="0.2">
      <c r="B552" s="1">
        <v>42788</v>
      </c>
      <c r="C552">
        <v>378.25</v>
      </c>
    </row>
    <row r="553" spans="2:3" x14ac:dyDescent="0.2">
      <c r="B553" s="1">
        <v>42789</v>
      </c>
      <c r="C553">
        <v>372.5</v>
      </c>
    </row>
    <row r="554" spans="2:3" x14ac:dyDescent="0.2">
      <c r="B554" s="1">
        <v>42790</v>
      </c>
      <c r="C554">
        <v>370.75</v>
      </c>
    </row>
    <row r="555" spans="2:3" x14ac:dyDescent="0.2">
      <c r="B555" s="1">
        <v>42793</v>
      </c>
      <c r="C555">
        <v>368.25</v>
      </c>
    </row>
    <row r="556" spans="2:3" x14ac:dyDescent="0.2">
      <c r="B556" s="1">
        <v>42794</v>
      </c>
      <c r="C556">
        <v>373.75</v>
      </c>
    </row>
    <row r="557" spans="2:3" x14ac:dyDescent="0.2">
      <c r="B557" s="1">
        <v>42795</v>
      </c>
      <c r="C557">
        <v>382</v>
      </c>
    </row>
    <row r="558" spans="2:3" x14ac:dyDescent="0.2">
      <c r="B558" s="1">
        <v>42796</v>
      </c>
      <c r="C558">
        <v>379.5</v>
      </c>
    </row>
    <row r="559" spans="2:3" x14ac:dyDescent="0.2">
      <c r="B559" s="1">
        <v>42797</v>
      </c>
      <c r="C559">
        <v>380.75</v>
      </c>
    </row>
    <row r="560" spans="2:3" x14ac:dyDescent="0.2">
      <c r="B560" s="1">
        <v>42800</v>
      </c>
      <c r="C560">
        <v>378.5</v>
      </c>
    </row>
    <row r="561" spans="2:3" x14ac:dyDescent="0.2">
      <c r="B561" s="1">
        <v>42801</v>
      </c>
      <c r="C561">
        <v>376</v>
      </c>
    </row>
    <row r="562" spans="2:3" x14ac:dyDescent="0.2">
      <c r="B562" s="1">
        <v>42802</v>
      </c>
      <c r="C562">
        <v>372.25</v>
      </c>
    </row>
    <row r="563" spans="2:3" x14ac:dyDescent="0.2">
      <c r="B563" s="1">
        <v>42803</v>
      </c>
      <c r="C563">
        <v>367</v>
      </c>
    </row>
    <row r="564" spans="2:3" x14ac:dyDescent="0.2">
      <c r="B564" s="1">
        <v>42804</v>
      </c>
      <c r="C564">
        <v>364.25</v>
      </c>
    </row>
    <row r="565" spans="2:3" x14ac:dyDescent="0.2">
      <c r="B565" s="1">
        <v>42807</v>
      </c>
      <c r="C565">
        <v>361</v>
      </c>
    </row>
    <row r="566" spans="2:3" x14ac:dyDescent="0.2">
      <c r="B566" s="1">
        <v>42808</v>
      </c>
      <c r="C566">
        <v>362.25</v>
      </c>
    </row>
    <row r="567" spans="2:3" x14ac:dyDescent="0.2">
      <c r="B567" s="1">
        <v>42809</v>
      </c>
      <c r="C567">
        <v>363.5</v>
      </c>
    </row>
    <row r="568" spans="2:3" x14ac:dyDescent="0.2">
      <c r="B568" s="1">
        <v>42810</v>
      </c>
      <c r="C568">
        <v>366</v>
      </c>
    </row>
    <row r="569" spans="2:3" x14ac:dyDescent="0.2">
      <c r="B569" s="1">
        <v>42811</v>
      </c>
      <c r="C569">
        <v>367.5</v>
      </c>
    </row>
    <row r="570" spans="2:3" x14ac:dyDescent="0.2">
      <c r="B570" s="1">
        <v>42814</v>
      </c>
      <c r="C570">
        <v>363.5</v>
      </c>
    </row>
    <row r="571" spans="2:3" x14ac:dyDescent="0.2">
      <c r="B571" s="1">
        <v>42815</v>
      </c>
      <c r="C571">
        <v>361.25</v>
      </c>
    </row>
    <row r="572" spans="2:3" x14ac:dyDescent="0.2">
      <c r="B572" s="1">
        <v>42816</v>
      </c>
      <c r="C572">
        <v>358.75</v>
      </c>
    </row>
    <row r="573" spans="2:3" x14ac:dyDescent="0.2">
      <c r="B573" s="1">
        <v>42817</v>
      </c>
      <c r="C573">
        <v>356.75</v>
      </c>
    </row>
    <row r="574" spans="2:3" x14ac:dyDescent="0.2">
      <c r="B574" s="1">
        <v>42818</v>
      </c>
      <c r="C574">
        <v>356.25</v>
      </c>
    </row>
    <row r="575" spans="2:3" x14ac:dyDescent="0.2">
      <c r="B575" s="1">
        <v>42821</v>
      </c>
      <c r="C575">
        <v>355.75</v>
      </c>
    </row>
    <row r="576" spans="2:3" x14ac:dyDescent="0.2">
      <c r="B576" s="1">
        <v>42822</v>
      </c>
      <c r="C576">
        <v>357.75</v>
      </c>
    </row>
    <row r="577" spans="2:3" x14ac:dyDescent="0.2">
      <c r="B577" s="1">
        <v>42823</v>
      </c>
      <c r="C577">
        <v>358.5</v>
      </c>
    </row>
    <row r="578" spans="2:3" x14ac:dyDescent="0.2">
      <c r="B578" s="1">
        <v>42824</v>
      </c>
      <c r="C578">
        <v>357.5</v>
      </c>
    </row>
    <row r="579" spans="2:3" x14ac:dyDescent="0.2">
      <c r="B579" s="1">
        <v>42825</v>
      </c>
      <c r="C579">
        <v>364.25</v>
      </c>
    </row>
    <row r="580" spans="2:3" x14ac:dyDescent="0.2">
      <c r="B580" s="1">
        <v>42828</v>
      </c>
      <c r="C580">
        <v>367.75</v>
      </c>
    </row>
    <row r="581" spans="2:3" x14ac:dyDescent="0.2">
      <c r="B581" s="1">
        <v>42829</v>
      </c>
      <c r="C581">
        <v>363</v>
      </c>
    </row>
    <row r="582" spans="2:3" x14ac:dyDescent="0.2">
      <c r="B582" s="1">
        <v>42830</v>
      </c>
      <c r="C582">
        <v>364.75</v>
      </c>
    </row>
    <row r="583" spans="2:3" x14ac:dyDescent="0.2">
      <c r="B583" s="1">
        <v>42831</v>
      </c>
      <c r="C583">
        <v>360.75</v>
      </c>
    </row>
    <row r="584" spans="2:3" x14ac:dyDescent="0.2">
      <c r="B584" s="1">
        <v>42832</v>
      </c>
      <c r="C584">
        <v>359.5</v>
      </c>
    </row>
    <row r="585" spans="2:3" x14ac:dyDescent="0.2">
      <c r="B585" s="1">
        <v>42835</v>
      </c>
      <c r="C585">
        <v>367</v>
      </c>
    </row>
    <row r="586" spans="2:3" x14ac:dyDescent="0.2">
      <c r="B586" s="1">
        <v>42836</v>
      </c>
      <c r="C586">
        <v>366.5</v>
      </c>
    </row>
    <row r="587" spans="2:3" x14ac:dyDescent="0.2">
      <c r="B587" s="1">
        <v>42837</v>
      </c>
      <c r="C587">
        <v>369</v>
      </c>
    </row>
    <row r="588" spans="2:3" x14ac:dyDescent="0.2">
      <c r="B588" s="1">
        <v>42838</v>
      </c>
      <c r="C588">
        <v>371</v>
      </c>
    </row>
    <row r="589" spans="2:3" x14ac:dyDescent="0.2">
      <c r="B589" s="1">
        <v>42842</v>
      </c>
      <c r="C589">
        <v>366.5</v>
      </c>
    </row>
    <row r="590" spans="2:3" x14ac:dyDescent="0.2">
      <c r="B590" s="1">
        <v>42843</v>
      </c>
      <c r="C590">
        <v>361.75</v>
      </c>
    </row>
    <row r="591" spans="2:3" x14ac:dyDescent="0.2">
      <c r="B591" s="1">
        <v>42844</v>
      </c>
      <c r="C591">
        <v>361.75</v>
      </c>
    </row>
    <row r="592" spans="2:3" x14ac:dyDescent="0.2">
      <c r="B592" s="1">
        <v>42845</v>
      </c>
      <c r="C592">
        <v>357.75</v>
      </c>
    </row>
    <row r="593" spans="2:3" x14ac:dyDescent="0.2">
      <c r="B593" s="1">
        <v>42846</v>
      </c>
      <c r="C593">
        <v>357</v>
      </c>
    </row>
    <row r="594" spans="2:3" x14ac:dyDescent="0.2">
      <c r="B594" s="1">
        <v>42849</v>
      </c>
      <c r="C594">
        <v>359.25</v>
      </c>
    </row>
    <row r="595" spans="2:3" x14ac:dyDescent="0.2">
      <c r="B595" s="1">
        <v>42850</v>
      </c>
      <c r="C595">
        <v>365</v>
      </c>
    </row>
    <row r="596" spans="2:3" x14ac:dyDescent="0.2">
      <c r="B596" s="1">
        <v>42851</v>
      </c>
      <c r="C596">
        <v>359</v>
      </c>
    </row>
    <row r="597" spans="2:3" x14ac:dyDescent="0.2">
      <c r="B597" s="1">
        <v>42852</v>
      </c>
      <c r="C597">
        <v>362</v>
      </c>
    </row>
    <row r="598" spans="2:3" x14ac:dyDescent="0.2">
      <c r="B598" s="1">
        <v>42853</v>
      </c>
      <c r="C598">
        <v>358</v>
      </c>
    </row>
    <row r="599" spans="2:3" x14ac:dyDescent="0.2">
      <c r="B599" s="1">
        <v>42856</v>
      </c>
      <c r="C599">
        <v>369.25</v>
      </c>
    </row>
    <row r="600" spans="2:3" x14ac:dyDescent="0.2">
      <c r="B600" s="1">
        <v>42857</v>
      </c>
      <c r="C600">
        <v>364</v>
      </c>
    </row>
    <row r="601" spans="2:3" x14ac:dyDescent="0.2">
      <c r="B601" s="1">
        <v>42858</v>
      </c>
      <c r="C601">
        <v>366.25</v>
      </c>
    </row>
    <row r="602" spans="2:3" x14ac:dyDescent="0.2">
      <c r="B602" s="1">
        <v>42859</v>
      </c>
      <c r="C602">
        <v>358</v>
      </c>
    </row>
    <row r="603" spans="2:3" x14ac:dyDescent="0.2">
      <c r="B603" s="1">
        <v>42860</v>
      </c>
      <c r="C603">
        <v>361.75</v>
      </c>
    </row>
    <row r="604" spans="2:3" x14ac:dyDescent="0.2">
      <c r="B604" s="1">
        <v>42863</v>
      </c>
      <c r="C604">
        <v>356.75</v>
      </c>
    </row>
    <row r="605" spans="2:3" x14ac:dyDescent="0.2">
      <c r="B605" s="1">
        <v>42864</v>
      </c>
      <c r="C605">
        <v>358.25</v>
      </c>
    </row>
    <row r="606" spans="2:3" x14ac:dyDescent="0.2">
      <c r="B606" s="1">
        <v>42865</v>
      </c>
      <c r="C606">
        <v>365.25</v>
      </c>
    </row>
    <row r="607" spans="2:3" x14ac:dyDescent="0.2">
      <c r="B607" s="1">
        <v>42866</v>
      </c>
      <c r="C607">
        <v>360.5</v>
      </c>
    </row>
    <row r="608" spans="2:3" x14ac:dyDescent="0.2">
      <c r="B608" s="1">
        <v>42867</v>
      </c>
      <c r="C608">
        <v>361.75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95CF-9DE3-47B5-9D19-6E42D09EAE38}">
  <dimension ref="A2:C902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73</v>
      </c>
      <c r="B2" s="1" t="e">
        <f ca="1">_xll.BDH(A2, "PX_LAST", "01/01/2000", TODAY(), "DAILY","cols=2;rows=901")</f>
        <v>#NAME?</v>
      </c>
      <c r="C2">
        <v>480.25</v>
      </c>
    </row>
    <row r="3" spans="1:3" x14ac:dyDescent="0.2">
      <c r="B3" s="1">
        <v>41625</v>
      </c>
      <c r="C3">
        <v>479.75</v>
      </c>
    </row>
    <row r="4" spans="1:3" x14ac:dyDescent="0.2">
      <c r="B4" s="1">
        <v>41626</v>
      </c>
      <c r="C4">
        <v>479.5</v>
      </c>
    </row>
    <row r="5" spans="1:3" x14ac:dyDescent="0.2">
      <c r="B5" s="1">
        <v>41627</v>
      </c>
      <c r="C5">
        <v>477</v>
      </c>
    </row>
    <row r="6" spans="1:3" x14ac:dyDescent="0.2">
      <c r="B6" s="1">
        <v>41628</v>
      </c>
      <c r="C6">
        <v>478.5</v>
      </c>
    </row>
    <row r="7" spans="1:3" x14ac:dyDescent="0.2">
      <c r="B7" s="1">
        <v>41631</v>
      </c>
      <c r="C7">
        <v>476</v>
      </c>
    </row>
    <row r="8" spans="1:3" x14ac:dyDescent="0.2">
      <c r="B8" s="1">
        <v>41632</v>
      </c>
      <c r="C8">
        <v>474.5</v>
      </c>
    </row>
    <row r="9" spans="1:3" x14ac:dyDescent="0.2">
      <c r="B9" s="1">
        <v>41634</v>
      </c>
      <c r="C9">
        <v>468.75</v>
      </c>
    </row>
    <row r="10" spans="1:3" x14ac:dyDescent="0.2">
      <c r="B10" s="1">
        <v>41635</v>
      </c>
      <c r="C10">
        <v>468.25</v>
      </c>
    </row>
    <row r="11" spans="1:3" x14ac:dyDescent="0.2">
      <c r="B11" s="1">
        <v>41638</v>
      </c>
      <c r="C11">
        <v>465.75</v>
      </c>
    </row>
    <row r="12" spans="1:3" x14ac:dyDescent="0.2">
      <c r="B12" s="1">
        <v>41639</v>
      </c>
      <c r="C12">
        <v>464.5</v>
      </c>
    </row>
    <row r="13" spans="1:3" x14ac:dyDescent="0.2">
      <c r="B13" s="1">
        <v>41641</v>
      </c>
      <c r="C13">
        <v>464</v>
      </c>
    </row>
    <row r="14" spans="1:3" x14ac:dyDescent="0.2">
      <c r="B14" s="1">
        <v>41642</v>
      </c>
      <c r="C14">
        <v>469.5</v>
      </c>
    </row>
    <row r="15" spans="1:3" x14ac:dyDescent="0.2">
      <c r="B15" s="1">
        <v>41645</v>
      </c>
      <c r="C15">
        <v>470.5</v>
      </c>
    </row>
    <row r="16" spans="1:3" x14ac:dyDescent="0.2">
      <c r="B16" s="1">
        <v>41646</v>
      </c>
      <c r="C16">
        <v>468</v>
      </c>
    </row>
    <row r="17" spans="2:3" x14ac:dyDescent="0.2">
      <c r="B17" s="1">
        <v>41647</v>
      </c>
      <c r="C17">
        <v>460.75</v>
      </c>
    </row>
    <row r="18" spans="2:3" x14ac:dyDescent="0.2">
      <c r="B18" s="1">
        <v>41648</v>
      </c>
      <c r="C18">
        <v>460</v>
      </c>
    </row>
    <row r="19" spans="2:3" x14ac:dyDescent="0.2">
      <c r="B19" s="1">
        <v>41649</v>
      </c>
      <c r="C19">
        <v>470</v>
      </c>
    </row>
    <row r="20" spans="2:3" x14ac:dyDescent="0.2">
      <c r="B20" s="1">
        <v>41652</v>
      </c>
      <c r="C20">
        <v>470.25</v>
      </c>
    </row>
    <row r="21" spans="2:3" x14ac:dyDescent="0.2">
      <c r="B21" s="1">
        <v>41653</v>
      </c>
      <c r="C21">
        <v>470.5</v>
      </c>
    </row>
    <row r="22" spans="2:3" x14ac:dyDescent="0.2">
      <c r="B22" s="1">
        <v>41654</v>
      </c>
      <c r="C22">
        <v>467.5</v>
      </c>
    </row>
    <row r="23" spans="2:3" x14ac:dyDescent="0.2">
      <c r="B23" s="1">
        <v>41655</v>
      </c>
      <c r="C23">
        <v>468</v>
      </c>
    </row>
    <row r="24" spans="2:3" x14ac:dyDescent="0.2">
      <c r="B24" s="1">
        <v>41656</v>
      </c>
      <c r="C24">
        <v>464.75</v>
      </c>
    </row>
    <row r="25" spans="2:3" x14ac:dyDescent="0.2">
      <c r="B25" s="1">
        <v>41660</v>
      </c>
      <c r="C25">
        <v>466</v>
      </c>
    </row>
    <row r="26" spans="2:3" x14ac:dyDescent="0.2">
      <c r="B26" s="1">
        <v>41661</v>
      </c>
      <c r="C26">
        <v>465.75</v>
      </c>
    </row>
    <row r="27" spans="2:3" x14ac:dyDescent="0.2">
      <c r="B27" s="1">
        <v>41662</v>
      </c>
      <c r="C27">
        <v>465.5</v>
      </c>
    </row>
    <row r="28" spans="2:3" x14ac:dyDescent="0.2">
      <c r="B28" s="1">
        <v>41663</v>
      </c>
      <c r="C28">
        <v>464.75</v>
      </c>
    </row>
    <row r="29" spans="2:3" x14ac:dyDescent="0.2">
      <c r="B29" s="1">
        <v>41666</v>
      </c>
      <c r="C29">
        <v>467.25</v>
      </c>
    </row>
    <row r="30" spans="2:3" x14ac:dyDescent="0.2">
      <c r="B30" s="1">
        <v>41667</v>
      </c>
      <c r="C30">
        <v>465.5</v>
      </c>
    </row>
    <row r="31" spans="2:3" x14ac:dyDescent="0.2">
      <c r="B31" s="1">
        <v>41668</v>
      </c>
      <c r="C31">
        <v>464.75</v>
      </c>
    </row>
    <row r="32" spans="2:3" x14ac:dyDescent="0.2">
      <c r="B32" s="1">
        <v>41669</v>
      </c>
      <c r="C32">
        <v>466</v>
      </c>
    </row>
    <row r="33" spans="2:3" x14ac:dyDescent="0.2">
      <c r="B33" s="1">
        <v>41670</v>
      </c>
      <c r="C33">
        <v>465.75</v>
      </c>
    </row>
    <row r="34" spans="2:3" x14ac:dyDescent="0.2">
      <c r="B34" s="1">
        <v>41673</v>
      </c>
      <c r="C34">
        <v>467.25</v>
      </c>
    </row>
    <row r="35" spans="2:3" x14ac:dyDescent="0.2">
      <c r="B35" s="1">
        <v>41674</v>
      </c>
      <c r="C35">
        <v>468.75</v>
      </c>
    </row>
    <row r="36" spans="2:3" x14ac:dyDescent="0.2">
      <c r="B36" s="1">
        <v>41675</v>
      </c>
      <c r="C36">
        <v>462.25</v>
      </c>
    </row>
    <row r="37" spans="2:3" x14ac:dyDescent="0.2">
      <c r="B37" s="1">
        <v>41676</v>
      </c>
      <c r="C37">
        <v>466.5</v>
      </c>
    </row>
    <row r="38" spans="2:3" x14ac:dyDescent="0.2">
      <c r="B38" s="1">
        <v>41677</v>
      </c>
      <c r="C38">
        <v>466</v>
      </c>
    </row>
    <row r="39" spans="2:3" x14ac:dyDescent="0.2">
      <c r="B39" s="1">
        <v>41680</v>
      </c>
      <c r="C39">
        <v>465</v>
      </c>
    </row>
    <row r="40" spans="2:3" x14ac:dyDescent="0.2">
      <c r="B40" s="1">
        <v>41681</v>
      </c>
      <c r="C40">
        <v>464.5</v>
      </c>
    </row>
    <row r="41" spans="2:3" x14ac:dyDescent="0.2">
      <c r="B41" s="1">
        <v>41682</v>
      </c>
      <c r="C41">
        <v>464.5</v>
      </c>
    </row>
    <row r="42" spans="2:3" x14ac:dyDescent="0.2">
      <c r="B42" s="1">
        <v>41683</v>
      </c>
      <c r="C42">
        <v>465.75</v>
      </c>
    </row>
    <row r="43" spans="2:3" x14ac:dyDescent="0.2">
      <c r="B43" s="1">
        <v>41684</v>
      </c>
      <c r="C43">
        <v>467.25</v>
      </c>
    </row>
    <row r="44" spans="2:3" x14ac:dyDescent="0.2">
      <c r="B44" s="1">
        <v>41688</v>
      </c>
      <c r="C44">
        <v>469.5</v>
      </c>
    </row>
    <row r="45" spans="2:3" x14ac:dyDescent="0.2">
      <c r="B45" s="1">
        <v>41689</v>
      </c>
      <c r="C45">
        <v>471.75</v>
      </c>
    </row>
    <row r="46" spans="2:3" x14ac:dyDescent="0.2">
      <c r="B46" s="1">
        <v>41690</v>
      </c>
      <c r="C46">
        <v>473.25</v>
      </c>
    </row>
    <row r="47" spans="2:3" x14ac:dyDescent="0.2">
      <c r="B47" s="1">
        <v>41691</v>
      </c>
      <c r="C47">
        <v>469.5</v>
      </c>
    </row>
    <row r="48" spans="2:3" x14ac:dyDescent="0.2">
      <c r="B48" s="1">
        <v>41694</v>
      </c>
      <c r="C48">
        <v>471.25</v>
      </c>
    </row>
    <row r="49" spans="2:3" x14ac:dyDescent="0.2">
      <c r="B49" s="1">
        <v>41695</v>
      </c>
      <c r="C49">
        <v>473.5</v>
      </c>
    </row>
    <row r="50" spans="2:3" x14ac:dyDescent="0.2">
      <c r="B50" s="1">
        <v>41696</v>
      </c>
      <c r="C50">
        <v>474</v>
      </c>
    </row>
    <row r="51" spans="2:3" x14ac:dyDescent="0.2">
      <c r="B51" s="1">
        <v>41697</v>
      </c>
      <c r="C51">
        <v>468.75</v>
      </c>
    </row>
    <row r="52" spans="2:3" x14ac:dyDescent="0.2">
      <c r="B52" s="1">
        <v>41698</v>
      </c>
      <c r="C52">
        <v>474.25</v>
      </c>
    </row>
    <row r="53" spans="2:3" x14ac:dyDescent="0.2">
      <c r="B53" s="1">
        <v>41701</v>
      </c>
      <c r="C53">
        <v>470.5</v>
      </c>
    </row>
    <row r="54" spans="2:3" x14ac:dyDescent="0.2">
      <c r="B54" s="1">
        <v>41702</v>
      </c>
      <c r="C54">
        <v>475.25</v>
      </c>
    </row>
    <row r="55" spans="2:3" x14ac:dyDescent="0.2">
      <c r="B55" s="1">
        <v>41703</v>
      </c>
      <c r="C55">
        <v>476</v>
      </c>
    </row>
    <row r="56" spans="2:3" x14ac:dyDescent="0.2">
      <c r="B56" s="1">
        <v>41704</v>
      </c>
      <c r="C56">
        <v>482.5</v>
      </c>
    </row>
    <row r="57" spans="2:3" x14ac:dyDescent="0.2">
      <c r="B57" s="1">
        <v>41705</v>
      </c>
      <c r="C57">
        <v>484.25</v>
      </c>
    </row>
    <row r="58" spans="2:3" x14ac:dyDescent="0.2">
      <c r="B58" s="1">
        <v>41708</v>
      </c>
      <c r="C58">
        <v>482.75</v>
      </c>
    </row>
    <row r="59" spans="2:3" x14ac:dyDescent="0.2">
      <c r="B59" s="1">
        <v>41709</v>
      </c>
      <c r="C59">
        <v>485.25</v>
      </c>
    </row>
    <row r="60" spans="2:3" x14ac:dyDescent="0.2">
      <c r="B60" s="1">
        <v>41710</v>
      </c>
      <c r="C60">
        <v>488.5</v>
      </c>
    </row>
    <row r="61" spans="2:3" x14ac:dyDescent="0.2">
      <c r="B61" s="1">
        <v>41711</v>
      </c>
      <c r="C61">
        <v>485.75</v>
      </c>
    </row>
    <row r="62" spans="2:3" x14ac:dyDescent="0.2">
      <c r="B62" s="1">
        <v>41712</v>
      </c>
      <c r="C62">
        <v>488.5</v>
      </c>
    </row>
    <row r="63" spans="2:3" x14ac:dyDescent="0.2">
      <c r="B63" s="1">
        <v>41715</v>
      </c>
      <c r="C63">
        <v>483</v>
      </c>
    </row>
    <row r="64" spans="2:3" x14ac:dyDescent="0.2">
      <c r="B64" s="1">
        <v>41716</v>
      </c>
      <c r="C64">
        <v>486.75</v>
      </c>
    </row>
    <row r="65" spans="2:3" x14ac:dyDescent="0.2">
      <c r="B65" s="1">
        <v>41717</v>
      </c>
      <c r="C65">
        <v>484.25</v>
      </c>
    </row>
    <row r="66" spans="2:3" x14ac:dyDescent="0.2">
      <c r="B66" s="1">
        <v>41718</v>
      </c>
      <c r="C66">
        <v>480.25</v>
      </c>
    </row>
    <row r="67" spans="2:3" x14ac:dyDescent="0.2">
      <c r="B67" s="1">
        <v>41719</v>
      </c>
      <c r="C67">
        <v>477.75</v>
      </c>
    </row>
    <row r="68" spans="2:3" x14ac:dyDescent="0.2">
      <c r="B68" s="1">
        <v>41722</v>
      </c>
      <c r="C68">
        <v>482</v>
      </c>
    </row>
    <row r="69" spans="2:3" x14ac:dyDescent="0.2">
      <c r="B69" s="1">
        <v>41723</v>
      </c>
      <c r="C69">
        <v>480.5</v>
      </c>
    </row>
    <row r="70" spans="2:3" x14ac:dyDescent="0.2">
      <c r="B70" s="1">
        <v>41724</v>
      </c>
      <c r="C70">
        <v>479.25</v>
      </c>
    </row>
    <row r="71" spans="2:3" x14ac:dyDescent="0.2">
      <c r="B71" s="1">
        <v>41725</v>
      </c>
      <c r="C71">
        <v>480.25</v>
      </c>
    </row>
    <row r="72" spans="2:3" x14ac:dyDescent="0.2">
      <c r="B72" s="1">
        <v>41726</v>
      </c>
      <c r="C72">
        <v>479.25</v>
      </c>
    </row>
    <row r="73" spans="2:3" x14ac:dyDescent="0.2">
      <c r="B73" s="1">
        <v>41729</v>
      </c>
      <c r="C73">
        <v>483.25</v>
      </c>
    </row>
    <row r="74" spans="2:3" x14ac:dyDescent="0.2">
      <c r="B74" s="1">
        <v>41730</v>
      </c>
      <c r="C74">
        <v>495.75</v>
      </c>
    </row>
    <row r="75" spans="2:3" x14ac:dyDescent="0.2">
      <c r="B75" s="1">
        <v>41731</v>
      </c>
      <c r="C75">
        <v>492</v>
      </c>
    </row>
    <row r="76" spans="2:3" x14ac:dyDescent="0.2">
      <c r="B76" s="1">
        <v>41732</v>
      </c>
      <c r="C76">
        <v>494.75</v>
      </c>
    </row>
    <row r="77" spans="2:3" x14ac:dyDescent="0.2">
      <c r="B77" s="1">
        <v>41733</v>
      </c>
      <c r="C77">
        <v>500.5</v>
      </c>
    </row>
    <row r="78" spans="2:3" x14ac:dyDescent="0.2">
      <c r="B78" s="1">
        <v>41736</v>
      </c>
      <c r="C78">
        <v>501.5</v>
      </c>
    </row>
    <row r="79" spans="2:3" x14ac:dyDescent="0.2">
      <c r="B79" s="1">
        <v>41737</v>
      </c>
      <c r="C79">
        <v>502.5</v>
      </c>
    </row>
    <row r="80" spans="2:3" x14ac:dyDescent="0.2">
      <c r="B80" s="1">
        <v>41738</v>
      </c>
      <c r="C80">
        <v>500.5</v>
      </c>
    </row>
    <row r="81" spans="2:3" x14ac:dyDescent="0.2">
      <c r="B81" s="1">
        <v>41739</v>
      </c>
      <c r="C81">
        <v>498.5</v>
      </c>
    </row>
    <row r="82" spans="2:3" x14ac:dyDescent="0.2">
      <c r="B82" s="1">
        <v>41740</v>
      </c>
      <c r="C82">
        <v>495.5</v>
      </c>
    </row>
    <row r="83" spans="2:3" x14ac:dyDescent="0.2">
      <c r="B83" s="1">
        <v>41743</v>
      </c>
      <c r="C83">
        <v>498.25</v>
      </c>
    </row>
    <row r="84" spans="2:3" x14ac:dyDescent="0.2">
      <c r="B84" s="1">
        <v>41744</v>
      </c>
      <c r="C84">
        <v>496.5</v>
      </c>
    </row>
    <row r="85" spans="2:3" x14ac:dyDescent="0.2">
      <c r="B85" s="1">
        <v>41745</v>
      </c>
      <c r="C85">
        <v>494.25</v>
      </c>
    </row>
    <row r="86" spans="2:3" x14ac:dyDescent="0.2">
      <c r="B86" s="1">
        <v>41746</v>
      </c>
      <c r="C86">
        <v>494.5</v>
      </c>
    </row>
    <row r="87" spans="2:3" x14ac:dyDescent="0.2">
      <c r="B87" s="1">
        <v>41750</v>
      </c>
      <c r="C87">
        <v>489.25</v>
      </c>
    </row>
    <row r="88" spans="2:3" x14ac:dyDescent="0.2">
      <c r="B88" s="1">
        <v>41751</v>
      </c>
      <c r="C88">
        <v>494.75</v>
      </c>
    </row>
    <row r="89" spans="2:3" x14ac:dyDescent="0.2">
      <c r="B89" s="1">
        <v>41752</v>
      </c>
      <c r="C89">
        <v>500.25</v>
      </c>
    </row>
    <row r="90" spans="2:3" x14ac:dyDescent="0.2">
      <c r="B90" s="1">
        <v>41753</v>
      </c>
      <c r="C90">
        <v>499.5</v>
      </c>
    </row>
    <row r="91" spans="2:3" x14ac:dyDescent="0.2">
      <c r="B91" s="1">
        <v>41754</v>
      </c>
      <c r="C91">
        <v>502</v>
      </c>
    </row>
    <row r="92" spans="2:3" x14ac:dyDescent="0.2">
      <c r="B92" s="1">
        <v>41757</v>
      </c>
      <c r="C92">
        <v>500.25</v>
      </c>
    </row>
    <row r="93" spans="2:3" x14ac:dyDescent="0.2">
      <c r="B93" s="1">
        <v>41758</v>
      </c>
      <c r="C93">
        <v>502.75</v>
      </c>
    </row>
    <row r="94" spans="2:3" x14ac:dyDescent="0.2">
      <c r="B94" s="1">
        <v>41759</v>
      </c>
      <c r="C94">
        <v>502.5</v>
      </c>
    </row>
    <row r="95" spans="2:3" x14ac:dyDescent="0.2">
      <c r="B95" s="1">
        <v>41760</v>
      </c>
      <c r="C95">
        <v>496.25</v>
      </c>
    </row>
    <row r="96" spans="2:3" x14ac:dyDescent="0.2">
      <c r="B96" s="1">
        <v>41761</v>
      </c>
      <c r="C96">
        <v>492.25</v>
      </c>
    </row>
    <row r="97" spans="2:3" x14ac:dyDescent="0.2">
      <c r="B97" s="1">
        <v>41764</v>
      </c>
      <c r="C97">
        <v>496</v>
      </c>
    </row>
    <row r="98" spans="2:3" x14ac:dyDescent="0.2">
      <c r="B98" s="1">
        <v>41765</v>
      </c>
      <c r="C98">
        <v>501.75</v>
      </c>
    </row>
    <row r="99" spans="2:3" x14ac:dyDescent="0.2">
      <c r="B99" s="1">
        <v>41766</v>
      </c>
      <c r="C99">
        <v>503.5</v>
      </c>
    </row>
    <row r="100" spans="2:3" x14ac:dyDescent="0.2">
      <c r="B100" s="1">
        <v>41767</v>
      </c>
      <c r="C100">
        <v>503</v>
      </c>
    </row>
    <row r="101" spans="2:3" x14ac:dyDescent="0.2">
      <c r="B101" s="1">
        <v>41768</v>
      </c>
      <c r="C101">
        <v>497</v>
      </c>
    </row>
    <row r="102" spans="2:3" x14ac:dyDescent="0.2">
      <c r="B102" s="1">
        <v>41771</v>
      </c>
      <c r="C102">
        <v>495</v>
      </c>
    </row>
    <row r="103" spans="2:3" x14ac:dyDescent="0.2">
      <c r="B103" s="1">
        <v>41772</v>
      </c>
      <c r="C103">
        <v>499</v>
      </c>
    </row>
    <row r="104" spans="2:3" x14ac:dyDescent="0.2">
      <c r="B104" s="1">
        <v>41773</v>
      </c>
      <c r="C104">
        <v>498</v>
      </c>
    </row>
    <row r="105" spans="2:3" x14ac:dyDescent="0.2">
      <c r="B105" s="1">
        <v>41774</v>
      </c>
      <c r="C105">
        <v>493.75</v>
      </c>
    </row>
    <row r="106" spans="2:3" x14ac:dyDescent="0.2">
      <c r="B106" s="1">
        <v>41775</v>
      </c>
      <c r="C106">
        <v>493.5</v>
      </c>
    </row>
    <row r="107" spans="2:3" x14ac:dyDescent="0.2">
      <c r="B107" s="1">
        <v>41778</v>
      </c>
      <c r="C107">
        <v>494.5</v>
      </c>
    </row>
    <row r="108" spans="2:3" x14ac:dyDescent="0.2">
      <c r="B108" s="1">
        <v>41779</v>
      </c>
      <c r="C108">
        <v>491.25</v>
      </c>
    </row>
    <row r="109" spans="2:3" x14ac:dyDescent="0.2">
      <c r="B109" s="1">
        <v>41780</v>
      </c>
      <c r="C109">
        <v>491</v>
      </c>
    </row>
    <row r="110" spans="2:3" x14ac:dyDescent="0.2">
      <c r="B110" s="1">
        <v>41781</v>
      </c>
      <c r="C110">
        <v>489.75</v>
      </c>
    </row>
    <row r="111" spans="2:3" x14ac:dyDescent="0.2">
      <c r="B111" s="1">
        <v>41782</v>
      </c>
      <c r="C111">
        <v>492.75</v>
      </c>
    </row>
    <row r="112" spans="2:3" x14ac:dyDescent="0.2">
      <c r="B112" s="1">
        <v>41786</v>
      </c>
      <c r="C112">
        <v>484.5</v>
      </c>
    </row>
    <row r="113" spans="2:3" x14ac:dyDescent="0.2">
      <c r="B113" s="1">
        <v>41787</v>
      </c>
      <c r="C113">
        <v>488.25</v>
      </c>
    </row>
    <row r="114" spans="2:3" x14ac:dyDescent="0.2">
      <c r="B114" s="1">
        <v>41788</v>
      </c>
      <c r="C114">
        <v>483</v>
      </c>
    </row>
    <row r="115" spans="2:3" x14ac:dyDescent="0.2">
      <c r="B115" s="1">
        <v>41789</v>
      </c>
      <c r="C115">
        <v>478.25</v>
      </c>
    </row>
    <row r="116" spans="2:3" x14ac:dyDescent="0.2">
      <c r="B116" s="1">
        <v>41792</v>
      </c>
      <c r="C116">
        <v>480.25</v>
      </c>
    </row>
    <row r="117" spans="2:3" x14ac:dyDescent="0.2">
      <c r="B117" s="1">
        <v>41793</v>
      </c>
      <c r="C117">
        <v>479.5</v>
      </c>
    </row>
    <row r="118" spans="2:3" x14ac:dyDescent="0.2">
      <c r="B118" s="1">
        <v>41794</v>
      </c>
      <c r="C118">
        <v>480.25</v>
      </c>
    </row>
    <row r="119" spans="2:3" x14ac:dyDescent="0.2">
      <c r="B119" s="1">
        <v>41795</v>
      </c>
      <c r="C119">
        <v>476.25</v>
      </c>
    </row>
    <row r="120" spans="2:3" x14ac:dyDescent="0.2">
      <c r="B120" s="1">
        <v>41796</v>
      </c>
      <c r="C120">
        <v>477</v>
      </c>
    </row>
    <row r="121" spans="2:3" x14ac:dyDescent="0.2">
      <c r="B121" s="1">
        <v>41799</v>
      </c>
      <c r="C121">
        <v>475.5</v>
      </c>
    </row>
    <row r="122" spans="2:3" x14ac:dyDescent="0.2">
      <c r="B122" s="1">
        <v>41800</v>
      </c>
      <c r="C122">
        <v>474.25</v>
      </c>
    </row>
    <row r="123" spans="2:3" x14ac:dyDescent="0.2">
      <c r="B123" s="1">
        <v>41801</v>
      </c>
      <c r="C123">
        <v>473.5</v>
      </c>
    </row>
    <row r="124" spans="2:3" x14ac:dyDescent="0.2">
      <c r="B124" s="1">
        <v>41802</v>
      </c>
      <c r="C124">
        <v>474.5</v>
      </c>
    </row>
    <row r="125" spans="2:3" x14ac:dyDescent="0.2">
      <c r="B125" s="1">
        <v>41803</v>
      </c>
      <c r="C125">
        <v>479.5</v>
      </c>
    </row>
    <row r="126" spans="2:3" x14ac:dyDescent="0.2">
      <c r="B126" s="1">
        <v>41806</v>
      </c>
      <c r="C126">
        <v>474.75</v>
      </c>
    </row>
    <row r="127" spans="2:3" x14ac:dyDescent="0.2">
      <c r="B127" s="1">
        <v>41807</v>
      </c>
      <c r="C127">
        <v>474</v>
      </c>
    </row>
    <row r="128" spans="2:3" x14ac:dyDescent="0.2">
      <c r="B128" s="1">
        <v>41808</v>
      </c>
      <c r="C128">
        <v>474</v>
      </c>
    </row>
    <row r="129" spans="2:3" x14ac:dyDescent="0.2">
      <c r="B129" s="1">
        <v>41809</v>
      </c>
      <c r="C129">
        <v>479</v>
      </c>
    </row>
    <row r="130" spans="2:3" x14ac:dyDescent="0.2">
      <c r="B130" s="1">
        <v>41810</v>
      </c>
      <c r="C130">
        <v>481</v>
      </c>
    </row>
    <row r="131" spans="2:3" x14ac:dyDescent="0.2">
      <c r="B131" s="1">
        <v>41813</v>
      </c>
      <c r="C131">
        <v>474.75</v>
      </c>
    </row>
    <row r="132" spans="2:3" x14ac:dyDescent="0.2">
      <c r="B132" s="1">
        <v>41814</v>
      </c>
      <c r="C132">
        <v>475.5</v>
      </c>
    </row>
    <row r="133" spans="2:3" x14ac:dyDescent="0.2">
      <c r="B133" s="1">
        <v>41815</v>
      </c>
      <c r="C133">
        <v>479</v>
      </c>
    </row>
    <row r="134" spans="2:3" x14ac:dyDescent="0.2">
      <c r="B134" s="1">
        <v>41816</v>
      </c>
      <c r="C134">
        <v>480.75</v>
      </c>
    </row>
    <row r="135" spans="2:3" x14ac:dyDescent="0.2">
      <c r="B135" s="1">
        <v>41817</v>
      </c>
      <c r="C135">
        <v>483</v>
      </c>
    </row>
    <row r="136" spans="2:3" x14ac:dyDescent="0.2">
      <c r="B136" s="1">
        <v>41820</v>
      </c>
      <c r="C136">
        <v>478</v>
      </c>
    </row>
    <row r="137" spans="2:3" x14ac:dyDescent="0.2">
      <c r="B137" s="1">
        <v>41821</v>
      </c>
      <c r="C137">
        <v>477.25</v>
      </c>
    </row>
    <row r="138" spans="2:3" x14ac:dyDescent="0.2">
      <c r="B138" s="1">
        <v>41822</v>
      </c>
      <c r="C138">
        <v>471.75</v>
      </c>
    </row>
    <row r="139" spans="2:3" x14ac:dyDescent="0.2">
      <c r="B139" s="1">
        <v>41823</v>
      </c>
      <c r="C139">
        <v>471.75</v>
      </c>
    </row>
    <row r="140" spans="2:3" x14ac:dyDescent="0.2">
      <c r="B140" s="1">
        <v>41827</v>
      </c>
      <c r="C140">
        <v>466</v>
      </c>
    </row>
    <row r="141" spans="2:3" x14ac:dyDescent="0.2">
      <c r="B141" s="1">
        <v>41828</v>
      </c>
      <c r="C141">
        <v>466</v>
      </c>
    </row>
    <row r="142" spans="2:3" x14ac:dyDescent="0.2">
      <c r="B142" s="1">
        <v>41829</v>
      </c>
      <c r="C142">
        <v>460.5</v>
      </c>
    </row>
    <row r="143" spans="2:3" x14ac:dyDescent="0.2">
      <c r="B143" s="1">
        <v>41830</v>
      </c>
      <c r="C143">
        <v>454.75</v>
      </c>
    </row>
    <row r="144" spans="2:3" x14ac:dyDescent="0.2">
      <c r="B144" s="1">
        <v>41831</v>
      </c>
      <c r="C144">
        <v>452.5</v>
      </c>
    </row>
    <row r="145" spans="2:3" x14ac:dyDescent="0.2">
      <c r="B145" s="1">
        <v>41834</v>
      </c>
      <c r="C145">
        <v>455.75</v>
      </c>
    </row>
    <row r="146" spans="2:3" x14ac:dyDescent="0.2">
      <c r="B146" s="1">
        <v>41835</v>
      </c>
      <c r="C146">
        <v>454</v>
      </c>
    </row>
    <row r="147" spans="2:3" x14ac:dyDescent="0.2">
      <c r="B147" s="1">
        <v>41836</v>
      </c>
      <c r="C147">
        <v>454.75</v>
      </c>
    </row>
    <row r="148" spans="2:3" x14ac:dyDescent="0.2">
      <c r="B148" s="1">
        <v>41837</v>
      </c>
      <c r="C148">
        <v>457.25</v>
      </c>
    </row>
    <row r="149" spans="2:3" x14ac:dyDescent="0.2">
      <c r="B149" s="1">
        <v>41838</v>
      </c>
      <c r="C149">
        <v>449.25</v>
      </c>
    </row>
    <row r="150" spans="2:3" x14ac:dyDescent="0.2">
      <c r="B150" s="1">
        <v>41841</v>
      </c>
      <c r="C150">
        <v>444.5</v>
      </c>
    </row>
    <row r="151" spans="2:3" x14ac:dyDescent="0.2">
      <c r="B151" s="1">
        <v>41842</v>
      </c>
      <c r="C151">
        <v>439.25</v>
      </c>
    </row>
    <row r="152" spans="2:3" x14ac:dyDescent="0.2">
      <c r="B152" s="1">
        <v>41843</v>
      </c>
      <c r="C152">
        <v>440.75</v>
      </c>
    </row>
    <row r="153" spans="2:3" x14ac:dyDescent="0.2">
      <c r="B153" s="1">
        <v>41844</v>
      </c>
      <c r="C153">
        <v>437.5</v>
      </c>
    </row>
    <row r="154" spans="2:3" x14ac:dyDescent="0.2">
      <c r="B154" s="1">
        <v>41845</v>
      </c>
      <c r="C154">
        <v>438.75</v>
      </c>
    </row>
    <row r="155" spans="2:3" x14ac:dyDescent="0.2">
      <c r="B155" s="1">
        <v>41848</v>
      </c>
      <c r="C155">
        <v>438.5</v>
      </c>
    </row>
    <row r="156" spans="2:3" x14ac:dyDescent="0.2">
      <c r="B156" s="1">
        <v>41849</v>
      </c>
      <c r="C156">
        <v>440.25</v>
      </c>
    </row>
    <row r="157" spans="2:3" x14ac:dyDescent="0.2">
      <c r="B157" s="1">
        <v>41850</v>
      </c>
      <c r="C157">
        <v>441</v>
      </c>
    </row>
    <row r="158" spans="2:3" x14ac:dyDescent="0.2">
      <c r="B158" s="1">
        <v>41851</v>
      </c>
      <c r="C158">
        <v>438.5</v>
      </c>
    </row>
    <row r="159" spans="2:3" x14ac:dyDescent="0.2">
      <c r="B159" s="1">
        <v>41852</v>
      </c>
      <c r="C159">
        <v>435.5</v>
      </c>
    </row>
    <row r="160" spans="2:3" x14ac:dyDescent="0.2">
      <c r="B160" s="1">
        <v>41855</v>
      </c>
      <c r="C160">
        <v>440.5</v>
      </c>
    </row>
    <row r="161" spans="2:3" x14ac:dyDescent="0.2">
      <c r="B161" s="1">
        <v>41856</v>
      </c>
      <c r="C161">
        <v>439</v>
      </c>
    </row>
    <row r="162" spans="2:3" x14ac:dyDescent="0.2">
      <c r="B162" s="1">
        <v>41857</v>
      </c>
      <c r="C162">
        <v>440</v>
      </c>
    </row>
    <row r="163" spans="2:3" x14ac:dyDescent="0.2">
      <c r="B163" s="1">
        <v>41858</v>
      </c>
      <c r="C163">
        <v>439.5</v>
      </c>
    </row>
    <row r="164" spans="2:3" x14ac:dyDescent="0.2">
      <c r="B164" s="1">
        <v>41859</v>
      </c>
      <c r="C164">
        <v>438.5</v>
      </c>
    </row>
    <row r="165" spans="2:3" x14ac:dyDescent="0.2">
      <c r="B165" s="1">
        <v>41862</v>
      </c>
      <c r="C165">
        <v>441.25</v>
      </c>
    </row>
    <row r="166" spans="2:3" x14ac:dyDescent="0.2">
      <c r="B166" s="1">
        <v>41863</v>
      </c>
      <c r="C166">
        <v>441.25</v>
      </c>
    </row>
    <row r="167" spans="2:3" x14ac:dyDescent="0.2">
      <c r="B167" s="1">
        <v>41864</v>
      </c>
      <c r="C167">
        <v>441.5</v>
      </c>
    </row>
    <row r="168" spans="2:3" x14ac:dyDescent="0.2">
      <c r="B168" s="1">
        <v>41865</v>
      </c>
      <c r="C168">
        <v>444.5</v>
      </c>
    </row>
    <row r="169" spans="2:3" x14ac:dyDescent="0.2">
      <c r="B169" s="1">
        <v>41866</v>
      </c>
      <c r="C169">
        <v>446.5</v>
      </c>
    </row>
    <row r="170" spans="2:3" x14ac:dyDescent="0.2">
      <c r="B170" s="1">
        <v>41869</v>
      </c>
      <c r="C170">
        <v>442.75</v>
      </c>
    </row>
    <row r="171" spans="2:3" x14ac:dyDescent="0.2">
      <c r="B171" s="1">
        <v>41870</v>
      </c>
      <c r="C171">
        <v>442.75</v>
      </c>
    </row>
    <row r="172" spans="2:3" x14ac:dyDescent="0.2">
      <c r="B172" s="1">
        <v>41871</v>
      </c>
      <c r="C172">
        <v>438.25</v>
      </c>
    </row>
    <row r="173" spans="2:3" x14ac:dyDescent="0.2">
      <c r="B173" s="1">
        <v>41872</v>
      </c>
      <c r="C173">
        <v>438</v>
      </c>
    </row>
    <row r="174" spans="2:3" x14ac:dyDescent="0.2">
      <c r="B174" s="1">
        <v>41873</v>
      </c>
      <c r="C174">
        <v>439.75</v>
      </c>
    </row>
    <row r="175" spans="2:3" x14ac:dyDescent="0.2">
      <c r="B175" s="1">
        <v>41876</v>
      </c>
      <c r="C175">
        <v>437.25</v>
      </c>
    </row>
    <row r="176" spans="2:3" x14ac:dyDescent="0.2">
      <c r="B176" s="1">
        <v>41877</v>
      </c>
      <c r="C176">
        <v>433.5</v>
      </c>
    </row>
    <row r="177" spans="2:3" x14ac:dyDescent="0.2">
      <c r="B177" s="1">
        <v>41878</v>
      </c>
      <c r="C177">
        <v>433.25</v>
      </c>
    </row>
    <row r="178" spans="2:3" x14ac:dyDescent="0.2">
      <c r="B178" s="1">
        <v>41879</v>
      </c>
      <c r="C178">
        <v>434.75</v>
      </c>
    </row>
    <row r="179" spans="2:3" x14ac:dyDescent="0.2">
      <c r="B179" s="1">
        <v>41880</v>
      </c>
      <c r="C179">
        <v>430.75</v>
      </c>
    </row>
    <row r="180" spans="2:3" x14ac:dyDescent="0.2">
      <c r="B180" s="1">
        <v>41884</v>
      </c>
      <c r="C180">
        <v>431.25</v>
      </c>
    </row>
    <row r="181" spans="2:3" x14ac:dyDescent="0.2">
      <c r="B181" s="1">
        <v>41885</v>
      </c>
      <c r="C181">
        <v>424.25</v>
      </c>
    </row>
    <row r="182" spans="2:3" x14ac:dyDescent="0.2">
      <c r="B182" s="1">
        <v>41886</v>
      </c>
      <c r="C182">
        <v>421.75</v>
      </c>
    </row>
    <row r="183" spans="2:3" x14ac:dyDescent="0.2">
      <c r="B183" s="1">
        <v>41887</v>
      </c>
      <c r="C183">
        <v>426.25</v>
      </c>
    </row>
    <row r="184" spans="2:3" x14ac:dyDescent="0.2">
      <c r="B184" s="1">
        <v>41890</v>
      </c>
      <c r="C184">
        <v>420.75</v>
      </c>
    </row>
    <row r="185" spans="2:3" x14ac:dyDescent="0.2">
      <c r="B185" s="1">
        <v>41891</v>
      </c>
      <c r="C185">
        <v>418.25</v>
      </c>
    </row>
    <row r="186" spans="2:3" x14ac:dyDescent="0.2">
      <c r="B186" s="1">
        <v>41892</v>
      </c>
      <c r="C186">
        <v>419.25</v>
      </c>
    </row>
    <row r="187" spans="2:3" x14ac:dyDescent="0.2">
      <c r="B187" s="1">
        <v>41893</v>
      </c>
      <c r="C187">
        <v>419.25</v>
      </c>
    </row>
    <row r="188" spans="2:3" x14ac:dyDescent="0.2">
      <c r="B188" s="1">
        <v>41894</v>
      </c>
      <c r="C188">
        <v>419.25</v>
      </c>
    </row>
    <row r="189" spans="2:3" x14ac:dyDescent="0.2">
      <c r="B189" s="1">
        <v>41897</v>
      </c>
      <c r="C189">
        <v>421</v>
      </c>
    </row>
    <row r="190" spans="2:3" x14ac:dyDescent="0.2">
      <c r="B190" s="1">
        <v>41898</v>
      </c>
      <c r="C190">
        <v>420.25</v>
      </c>
    </row>
    <row r="191" spans="2:3" x14ac:dyDescent="0.2">
      <c r="B191" s="1">
        <v>41899</v>
      </c>
      <c r="C191">
        <v>420.25</v>
      </c>
    </row>
    <row r="192" spans="2:3" x14ac:dyDescent="0.2">
      <c r="B192" s="1">
        <v>41900</v>
      </c>
      <c r="C192">
        <v>418.25</v>
      </c>
    </row>
    <row r="193" spans="2:3" x14ac:dyDescent="0.2">
      <c r="B193" s="1">
        <v>41901</v>
      </c>
      <c r="C193">
        <v>414.25</v>
      </c>
    </row>
    <row r="194" spans="2:3" x14ac:dyDescent="0.2">
      <c r="B194" s="1">
        <v>41904</v>
      </c>
      <c r="C194">
        <v>416</v>
      </c>
    </row>
    <row r="195" spans="2:3" x14ac:dyDescent="0.2">
      <c r="B195" s="1">
        <v>41905</v>
      </c>
      <c r="C195">
        <v>414.25</v>
      </c>
    </row>
    <row r="196" spans="2:3" x14ac:dyDescent="0.2">
      <c r="B196" s="1">
        <v>41906</v>
      </c>
      <c r="C196">
        <v>414.75</v>
      </c>
    </row>
    <row r="197" spans="2:3" x14ac:dyDescent="0.2">
      <c r="B197" s="1">
        <v>41907</v>
      </c>
      <c r="C197">
        <v>413.75</v>
      </c>
    </row>
    <row r="198" spans="2:3" x14ac:dyDescent="0.2">
      <c r="B198" s="1">
        <v>41908</v>
      </c>
      <c r="C198">
        <v>410.25</v>
      </c>
    </row>
    <row r="199" spans="2:3" x14ac:dyDescent="0.2">
      <c r="B199" s="1">
        <v>41911</v>
      </c>
      <c r="C199">
        <v>412.5</v>
      </c>
    </row>
    <row r="200" spans="2:3" x14ac:dyDescent="0.2">
      <c r="B200" s="1">
        <v>41912</v>
      </c>
      <c r="C200">
        <v>411</v>
      </c>
    </row>
    <row r="201" spans="2:3" x14ac:dyDescent="0.2">
      <c r="B201" s="1">
        <v>41913</v>
      </c>
      <c r="C201">
        <v>411.25</v>
      </c>
    </row>
    <row r="202" spans="2:3" x14ac:dyDescent="0.2">
      <c r="B202" s="1">
        <v>41914</v>
      </c>
      <c r="C202">
        <v>413.25</v>
      </c>
    </row>
    <row r="203" spans="2:3" x14ac:dyDescent="0.2">
      <c r="B203" s="1">
        <v>41915</v>
      </c>
      <c r="C203">
        <v>413.75</v>
      </c>
    </row>
    <row r="204" spans="2:3" x14ac:dyDescent="0.2">
      <c r="B204" s="1">
        <v>41918</v>
      </c>
      <c r="C204">
        <v>419.75</v>
      </c>
    </row>
    <row r="205" spans="2:3" x14ac:dyDescent="0.2">
      <c r="B205" s="1">
        <v>41919</v>
      </c>
      <c r="C205">
        <v>423.5</v>
      </c>
    </row>
    <row r="206" spans="2:3" x14ac:dyDescent="0.2">
      <c r="B206" s="1">
        <v>41920</v>
      </c>
      <c r="C206">
        <v>425.25</v>
      </c>
    </row>
    <row r="207" spans="2:3" x14ac:dyDescent="0.2">
      <c r="B207" s="1">
        <v>41921</v>
      </c>
      <c r="C207">
        <v>425.25</v>
      </c>
    </row>
    <row r="208" spans="2:3" x14ac:dyDescent="0.2">
      <c r="B208" s="1">
        <v>41922</v>
      </c>
      <c r="C208">
        <v>417.5</v>
      </c>
    </row>
    <row r="209" spans="2:3" x14ac:dyDescent="0.2">
      <c r="B209" s="1">
        <v>41925</v>
      </c>
      <c r="C209">
        <v>425.5</v>
      </c>
    </row>
    <row r="210" spans="2:3" x14ac:dyDescent="0.2">
      <c r="B210" s="1">
        <v>41926</v>
      </c>
      <c r="C210">
        <v>437.25</v>
      </c>
    </row>
    <row r="211" spans="2:3" x14ac:dyDescent="0.2">
      <c r="B211" s="1">
        <v>41927</v>
      </c>
      <c r="C211">
        <v>425.75</v>
      </c>
    </row>
    <row r="212" spans="2:3" x14ac:dyDescent="0.2">
      <c r="B212" s="1">
        <v>41928</v>
      </c>
      <c r="C212">
        <v>429.5</v>
      </c>
    </row>
    <row r="213" spans="2:3" x14ac:dyDescent="0.2">
      <c r="B213" s="1">
        <v>41929</v>
      </c>
      <c r="C213">
        <v>426</v>
      </c>
    </row>
    <row r="214" spans="2:3" x14ac:dyDescent="0.2">
      <c r="B214" s="1">
        <v>41932</v>
      </c>
      <c r="C214">
        <v>427.5</v>
      </c>
    </row>
    <row r="215" spans="2:3" x14ac:dyDescent="0.2">
      <c r="B215" s="1">
        <v>41933</v>
      </c>
      <c r="C215">
        <v>433.25</v>
      </c>
    </row>
    <row r="216" spans="2:3" x14ac:dyDescent="0.2">
      <c r="B216" s="1">
        <v>41934</v>
      </c>
      <c r="C216">
        <v>429.5</v>
      </c>
    </row>
    <row r="217" spans="2:3" x14ac:dyDescent="0.2">
      <c r="B217" s="1">
        <v>41935</v>
      </c>
      <c r="C217">
        <v>433.5</v>
      </c>
    </row>
    <row r="218" spans="2:3" x14ac:dyDescent="0.2">
      <c r="B218" s="1">
        <v>41936</v>
      </c>
      <c r="C218">
        <v>429.75</v>
      </c>
    </row>
    <row r="219" spans="2:3" x14ac:dyDescent="0.2">
      <c r="B219" s="1">
        <v>41939</v>
      </c>
      <c r="C219">
        <v>435</v>
      </c>
    </row>
    <row r="220" spans="2:3" x14ac:dyDescent="0.2">
      <c r="B220" s="1">
        <v>41940</v>
      </c>
      <c r="C220">
        <v>434.75</v>
      </c>
    </row>
    <row r="221" spans="2:3" x14ac:dyDescent="0.2">
      <c r="B221" s="1">
        <v>41941</v>
      </c>
      <c r="C221">
        <v>436.5</v>
      </c>
    </row>
    <row r="222" spans="2:3" x14ac:dyDescent="0.2">
      <c r="B222" s="1">
        <v>41942</v>
      </c>
      <c r="C222">
        <v>437.5</v>
      </c>
    </row>
    <row r="223" spans="2:3" x14ac:dyDescent="0.2">
      <c r="B223" s="1">
        <v>41943</v>
      </c>
      <c r="C223">
        <v>438.75</v>
      </c>
    </row>
    <row r="224" spans="2:3" x14ac:dyDescent="0.2">
      <c r="B224" s="1">
        <v>41946</v>
      </c>
      <c r="C224">
        <v>437</v>
      </c>
    </row>
    <row r="225" spans="2:3" x14ac:dyDescent="0.2">
      <c r="B225" s="1">
        <v>41947</v>
      </c>
      <c r="C225">
        <v>432.25</v>
      </c>
    </row>
    <row r="226" spans="2:3" x14ac:dyDescent="0.2">
      <c r="B226" s="1">
        <v>41948</v>
      </c>
      <c r="C226">
        <v>436.5</v>
      </c>
    </row>
    <row r="227" spans="2:3" x14ac:dyDescent="0.2">
      <c r="B227" s="1">
        <v>41949</v>
      </c>
      <c r="C227">
        <v>440</v>
      </c>
    </row>
    <row r="228" spans="2:3" x14ac:dyDescent="0.2">
      <c r="B228" s="1">
        <v>41950</v>
      </c>
      <c r="C228">
        <v>438.75</v>
      </c>
    </row>
    <row r="229" spans="2:3" x14ac:dyDescent="0.2">
      <c r="B229" s="1">
        <v>41953</v>
      </c>
      <c r="C229">
        <v>439.75</v>
      </c>
    </row>
    <row r="230" spans="2:3" x14ac:dyDescent="0.2">
      <c r="B230" s="1">
        <v>41954</v>
      </c>
      <c r="C230">
        <v>443.25</v>
      </c>
    </row>
    <row r="231" spans="2:3" x14ac:dyDescent="0.2">
      <c r="B231" s="1">
        <v>41955</v>
      </c>
      <c r="C231">
        <v>443.25</v>
      </c>
    </row>
    <row r="232" spans="2:3" x14ac:dyDescent="0.2">
      <c r="B232" s="1">
        <v>41956</v>
      </c>
      <c r="C232">
        <v>447.25</v>
      </c>
    </row>
    <row r="233" spans="2:3" x14ac:dyDescent="0.2">
      <c r="B233" s="1">
        <v>41957</v>
      </c>
      <c r="C233">
        <v>441.75</v>
      </c>
    </row>
    <row r="234" spans="2:3" x14ac:dyDescent="0.2">
      <c r="B234" s="1">
        <v>41960</v>
      </c>
      <c r="C234">
        <v>441</v>
      </c>
    </row>
    <row r="235" spans="2:3" x14ac:dyDescent="0.2">
      <c r="B235" s="1">
        <v>41961</v>
      </c>
      <c r="C235">
        <v>437.25</v>
      </c>
    </row>
    <row r="236" spans="2:3" x14ac:dyDescent="0.2">
      <c r="B236" s="1">
        <v>41962</v>
      </c>
      <c r="C236">
        <v>431.5</v>
      </c>
    </row>
    <row r="237" spans="2:3" x14ac:dyDescent="0.2">
      <c r="B237" s="1">
        <v>41963</v>
      </c>
      <c r="C237">
        <v>438.75</v>
      </c>
    </row>
    <row r="238" spans="2:3" x14ac:dyDescent="0.2">
      <c r="B238" s="1">
        <v>41964</v>
      </c>
      <c r="C238">
        <v>438.5</v>
      </c>
    </row>
    <row r="239" spans="2:3" x14ac:dyDescent="0.2">
      <c r="B239" s="1">
        <v>41967</v>
      </c>
      <c r="C239">
        <v>436</v>
      </c>
    </row>
    <row r="240" spans="2:3" x14ac:dyDescent="0.2">
      <c r="B240" s="1">
        <v>41968</v>
      </c>
      <c r="C240">
        <v>440.75</v>
      </c>
    </row>
    <row r="241" spans="2:3" x14ac:dyDescent="0.2">
      <c r="B241" s="1">
        <v>41969</v>
      </c>
      <c r="C241">
        <v>445</v>
      </c>
    </row>
    <row r="242" spans="2:3" x14ac:dyDescent="0.2">
      <c r="B242" s="1">
        <v>41971</v>
      </c>
      <c r="C242">
        <v>441.25</v>
      </c>
    </row>
    <row r="243" spans="2:3" x14ac:dyDescent="0.2">
      <c r="B243" s="1">
        <v>41974</v>
      </c>
      <c r="C243">
        <v>442</v>
      </c>
    </row>
    <row r="244" spans="2:3" x14ac:dyDescent="0.2">
      <c r="B244" s="1">
        <v>41975</v>
      </c>
      <c r="C244">
        <v>435.5</v>
      </c>
    </row>
    <row r="245" spans="2:3" x14ac:dyDescent="0.2">
      <c r="B245" s="1">
        <v>41976</v>
      </c>
      <c r="C245">
        <v>437.5</v>
      </c>
    </row>
    <row r="246" spans="2:3" x14ac:dyDescent="0.2">
      <c r="B246" s="1">
        <v>41977</v>
      </c>
      <c r="C246">
        <v>442.25</v>
      </c>
    </row>
    <row r="247" spans="2:3" x14ac:dyDescent="0.2">
      <c r="B247" s="1">
        <v>41978</v>
      </c>
      <c r="C247">
        <v>446.25</v>
      </c>
    </row>
    <row r="248" spans="2:3" x14ac:dyDescent="0.2">
      <c r="B248" s="1">
        <v>41981</v>
      </c>
      <c r="C248">
        <v>442</v>
      </c>
    </row>
    <row r="249" spans="2:3" x14ac:dyDescent="0.2">
      <c r="B249" s="1">
        <v>41982</v>
      </c>
      <c r="C249">
        <v>447.5</v>
      </c>
    </row>
    <row r="250" spans="2:3" x14ac:dyDescent="0.2">
      <c r="B250" s="1">
        <v>41983</v>
      </c>
      <c r="C250">
        <v>445.75</v>
      </c>
    </row>
    <row r="251" spans="2:3" x14ac:dyDescent="0.2">
      <c r="B251" s="1">
        <v>41984</v>
      </c>
      <c r="C251">
        <v>448</v>
      </c>
    </row>
    <row r="252" spans="2:3" x14ac:dyDescent="0.2">
      <c r="B252" s="1">
        <v>41985</v>
      </c>
      <c r="C252">
        <v>451.25</v>
      </c>
    </row>
    <row r="253" spans="2:3" x14ac:dyDescent="0.2">
      <c r="B253" s="1">
        <v>41988</v>
      </c>
      <c r="C253">
        <v>451.25</v>
      </c>
    </row>
    <row r="254" spans="2:3" x14ac:dyDescent="0.2">
      <c r="B254" s="1">
        <v>41989</v>
      </c>
      <c r="C254">
        <v>446.5</v>
      </c>
    </row>
    <row r="255" spans="2:3" x14ac:dyDescent="0.2">
      <c r="B255" s="1">
        <v>41990</v>
      </c>
      <c r="C255">
        <v>445.5</v>
      </c>
    </row>
    <row r="256" spans="2:3" x14ac:dyDescent="0.2">
      <c r="B256" s="1">
        <v>41991</v>
      </c>
      <c r="C256">
        <v>446.25</v>
      </c>
    </row>
    <row r="257" spans="2:3" x14ac:dyDescent="0.2">
      <c r="B257" s="1">
        <v>41992</v>
      </c>
      <c r="C257">
        <v>449.5</v>
      </c>
    </row>
    <row r="258" spans="2:3" x14ac:dyDescent="0.2">
      <c r="B258" s="1">
        <v>41995</v>
      </c>
      <c r="C258">
        <v>449.5</v>
      </c>
    </row>
    <row r="259" spans="2:3" x14ac:dyDescent="0.2">
      <c r="B259" s="1">
        <v>41996</v>
      </c>
      <c r="C259">
        <v>450.25</v>
      </c>
    </row>
    <row r="260" spans="2:3" x14ac:dyDescent="0.2">
      <c r="B260" s="1">
        <v>41997</v>
      </c>
      <c r="C260">
        <v>447</v>
      </c>
    </row>
    <row r="261" spans="2:3" x14ac:dyDescent="0.2">
      <c r="B261" s="1">
        <v>41999</v>
      </c>
      <c r="C261">
        <v>450.75</v>
      </c>
    </row>
    <row r="262" spans="2:3" x14ac:dyDescent="0.2">
      <c r="B262" s="1">
        <v>42002</v>
      </c>
      <c r="C262">
        <v>449.5</v>
      </c>
    </row>
    <row r="263" spans="2:3" x14ac:dyDescent="0.2">
      <c r="B263" s="1">
        <v>42003</v>
      </c>
      <c r="C263">
        <v>446.5</v>
      </c>
    </row>
    <row r="264" spans="2:3" x14ac:dyDescent="0.2">
      <c r="B264" s="1">
        <v>42004</v>
      </c>
      <c r="C264">
        <v>437.75</v>
      </c>
    </row>
    <row r="265" spans="2:3" x14ac:dyDescent="0.2">
      <c r="B265" s="1">
        <v>42006</v>
      </c>
      <c r="C265">
        <v>436</v>
      </c>
    </row>
    <row r="266" spans="2:3" x14ac:dyDescent="0.2">
      <c r="B266" s="1">
        <v>42009</v>
      </c>
      <c r="C266">
        <v>444</v>
      </c>
    </row>
    <row r="267" spans="2:3" x14ac:dyDescent="0.2">
      <c r="B267" s="1">
        <v>42010</v>
      </c>
      <c r="C267">
        <v>444</v>
      </c>
    </row>
    <row r="268" spans="2:3" x14ac:dyDescent="0.2">
      <c r="B268" s="1">
        <v>42011</v>
      </c>
      <c r="C268">
        <v>436.5</v>
      </c>
    </row>
    <row r="269" spans="2:3" x14ac:dyDescent="0.2">
      <c r="B269" s="1">
        <v>42012</v>
      </c>
      <c r="C269">
        <v>436</v>
      </c>
    </row>
    <row r="270" spans="2:3" x14ac:dyDescent="0.2">
      <c r="B270" s="1">
        <v>42013</v>
      </c>
      <c r="C270">
        <v>440.75</v>
      </c>
    </row>
    <row r="271" spans="2:3" x14ac:dyDescent="0.2">
      <c r="B271" s="1">
        <v>42016</v>
      </c>
      <c r="C271">
        <v>442.75</v>
      </c>
    </row>
    <row r="272" spans="2:3" x14ac:dyDescent="0.2">
      <c r="B272" s="1">
        <v>42017</v>
      </c>
      <c r="C272">
        <v>434</v>
      </c>
    </row>
    <row r="273" spans="2:3" x14ac:dyDescent="0.2">
      <c r="B273" s="1">
        <v>42018</v>
      </c>
      <c r="C273">
        <v>433.25</v>
      </c>
    </row>
    <row r="274" spans="2:3" x14ac:dyDescent="0.2">
      <c r="B274" s="1">
        <v>42019</v>
      </c>
      <c r="C274">
        <v>432.25</v>
      </c>
    </row>
    <row r="275" spans="2:3" x14ac:dyDescent="0.2">
      <c r="B275" s="1">
        <v>42020</v>
      </c>
      <c r="C275">
        <v>438.75</v>
      </c>
    </row>
    <row r="276" spans="2:3" x14ac:dyDescent="0.2">
      <c r="B276" s="1">
        <v>42024</v>
      </c>
      <c r="C276">
        <v>439.25</v>
      </c>
    </row>
    <row r="277" spans="2:3" x14ac:dyDescent="0.2">
      <c r="B277" s="1">
        <v>42025</v>
      </c>
      <c r="C277">
        <v>437</v>
      </c>
    </row>
    <row r="278" spans="2:3" x14ac:dyDescent="0.2">
      <c r="B278" s="1">
        <v>42026</v>
      </c>
      <c r="C278">
        <v>438</v>
      </c>
    </row>
    <row r="279" spans="2:3" x14ac:dyDescent="0.2">
      <c r="B279" s="1">
        <v>42027</v>
      </c>
      <c r="C279">
        <v>441.5</v>
      </c>
    </row>
    <row r="280" spans="2:3" x14ac:dyDescent="0.2">
      <c r="B280" s="1">
        <v>42030</v>
      </c>
      <c r="C280">
        <v>437.75</v>
      </c>
    </row>
    <row r="281" spans="2:3" x14ac:dyDescent="0.2">
      <c r="B281" s="1">
        <v>42031</v>
      </c>
      <c r="C281">
        <v>436.5</v>
      </c>
    </row>
    <row r="282" spans="2:3" x14ac:dyDescent="0.2">
      <c r="B282" s="1">
        <v>42032</v>
      </c>
      <c r="C282">
        <v>431</v>
      </c>
    </row>
    <row r="283" spans="2:3" x14ac:dyDescent="0.2">
      <c r="B283" s="1">
        <v>42033</v>
      </c>
      <c r="C283">
        <v>429.75</v>
      </c>
    </row>
    <row r="284" spans="2:3" x14ac:dyDescent="0.2">
      <c r="B284" s="1">
        <v>42034</v>
      </c>
      <c r="C284">
        <v>431.5</v>
      </c>
    </row>
    <row r="285" spans="2:3" x14ac:dyDescent="0.2">
      <c r="B285" s="1">
        <v>42037</v>
      </c>
      <c r="C285">
        <v>430</v>
      </c>
    </row>
    <row r="286" spans="2:3" x14ac:dyDescent="0.2">
      <c r="B286" s="1">
        <v>42038</v>
      </c>
      <c r="C286">
        <v>442.5</v>
      </c>
    </row>
    <row r="287" spans="2:3" x14ac:dyDescent="0.2">
      <c r="B287" s="1">
        <v>42039</v>
      </c>
      <c r="C287">
        <v>442</v>
      </c>
    </row>
    <row r="288" spans="2:3" x14ac:dyDescent="0.2">
      <c r="B288" s="1">
        <v>42040</v>
      </c>
      <c r="C288">
        <v>441</v>
      </c>
    </row>
    <row r="289" spans="2:3" x14ac:dyDescent="0.2">
      <c r="B289" s="1">
        <v>42041</v>
      </c>
      <c r="C289">
        <v>441</v>
      </c>
    </row>
    <row r="290" spans="2:3" x14ac:dyDescent="0.2">
      <c r="B290" s="1">
        <v>42044</v>
      </c>
      <c r="C290">
        <v>445.5</v>
      </c>
    </row>
    <row r="291" spans="2:3" x14ac:dyDescent="0.2">
      <c r="B291" s="1">
        <v>42045</v>
      </c>
      <c r="C291">
        <v>444</v>
      </c>
    </row>
    <row r="292" spans="2:3" x14ac:dyDescent="0.2">
      <c r="B292" s="1">
        <v>42046</v>
      </c>
      <c r="C292">
        <v>441</v>
      </c>
    </row>
    <row r="293" spans="2:3" x14ac:dyDescent="0.2">
      <c r="B293" s="1">
        <v>42047</v>
      </c>
      <c r="C293">
        <v>440.5</v>
      </c>
    </row>
    <row r="294" spans="2:3" x14ac:dyDescent="0.2">
      <c r="B294" s="1">
        <v>42048</v>
      </c>
      <c r="C294">
        <v>442</v>
      </c>
    </row>
    <row r="295" spans="2:3" x14ac:dyDescent="0.2">
      <c r="B295" s="1">
        <v>42052</v>
      </c>
      <c r="C295">
        <v>445</v>
      </c>
    </row>
    <row r="296" spans="2:3" x14ac:dyDescent="0.2">
      <c r="B296" s="1">
        <v>42053</v>
      </c>
      <c r="C296">
        <v>440.75</v>
      </c>
    </row>
    <row r="297" spans="2:3" x14ac:dyDescent="0.2">
      <c r="B297" s="1">
        <v>42054</v>
      </c>
      <c r="C297">
        <v>445.25</v>
      </c>
    </row>
    <row r="298" spans="2:3" x14ac:dyDescent="0.2">
      <c r="B298" s="1">
        <v>42055</v>
      </c>
      <c r="C298">
        <v>443.75</v>
      </c>
    </row>
    <row r="299" spans="2:3" x14ac:dyDescent="0.2">
      <c r="B299" s="1">
        <v>42058</v>
      </c>
      <c r="C299">
        <v>440</v>
      </c>
    </row>
    <row r="300" spans="2:3" x14ac:dyDescent="0.2">
      <c r="B300" s="1">
        <v>42059</v>
      </c>
      <c r="C300">
        <v>440</v>
      </c>
    </row>
    <row r="301" spans="2:3" x14ac:dyDescent="0.2">
      <c r="B301" s="1">
        <v>42060</v>
      </c>
      <c r="C301">
        <v>439.5</v>
      </c>
    </row>
    <row r="302" spans="2:3" x14ac:dyDescent="0.2">
      <c r="B302" s="1">
        <v>42061</v>
      </c>
      <c r="C302">
        <v>441.25</v>
      </c>
    </row>
    <row r="303" spans="2:3" x14ac:dyDescent="0.2">
      <c r="B303" s="1">
        <v>42062</v>
      </c>
      <c r="C303">
        <v>443.5</v>
      </c>
    </row>
    <row r="304" spans="2:3" x14ac:dyDescent="0.2">
      <c r="B304" s="1">
        <v>42065</v>
      </c>
      <c r="C304">
        <v>440.25</v>
      </c>
    </row>
    <row r="305" spans="2:3" x14ac:dyDescent="0.2">
      <c r="B305" s="1">
        <v>42066</v>
      </c>
      <c r="C305">
        <v>442.25</v>
      </c>
    </row>
    <row r="306" spans="2:3" x14ac:dyDescent="0.2">
      <c r="B306" s="1">
        <v>42067</v>
      </c>
      <c r="C306">
        <v>439.75</v>
      </c>
    </row>
    <row r="307" spans="2:3" x14ac:dyDescent="0.2">
      <c r="B307" s="1">
        <v>42068</v>
      </c>
      <c r="C307">
        <v>439.75</v>
      </c>
    </row>
    <row r="308" spans="2:3" x14ac:dyDescent="0.2">
      <c r="B308" s="1">
        <v>42069</v>
      </c>
      <c r="C308">
        <v>437</v>
      </c>
    </row>
    <row r="309" spans="2:3" x14ac:dyDescent="0.2">
      <c r="B309" s="1">
        <v>42072</v>
      </c>
      <c r="C309">
        <v>438.5</v>
      </c>
    </row>
    <row r="310" spans="2:3" x14ac:dyDescent="0.2">
      <c r="B310" s="1">
        <v>42073</v>
      </c>
      <c r="C310">
        <v>439</v>
      </c>
    </row>
    <row r="311" spans="2:3" x14ac:dyDescent="0.2">
      <c r="B311" s="1">
        <v>42074</v>
      </c>
      <c r="C311">
        <v>440.25</v>
      </c>
    </row>
    <row r="312" spans="2:3" x14ac:dyDescent="0.2">
      <c r="B312" s="1">
        <v>42075</v>
      </c>
      <c r="C312">
        <v>438</v>
      </c>
    </row>
    <row r="313" spans="2:3" x14ac:dyDescent="0.2">
      <c r="B313" s="1">
        <v>42076</v>
      </c>
      <c r="C313">
        <v>434.25</v>
      </c>
    </row>
    <row r="314" spans="2:3" x14ac:dyDescent="0.2">
      <c r="B314" s="1">
        <v>42079</v>
      </c>
      <c r="C314">
        <v>434</v>
      </c>
    </row>
    <row r="315" spans="2:3" x14ac:dyDescent="0.2">
      <c r="B315" s="1">
        <v>42080</v>
      </c>
      <c r="C315">
        <v>428</v>
      </c>
    </row>
    <row r="316" spans="2:3" x14ac:dyDescent="0.2">
      <c r="B316" s="1">
        <v>42081</v>
      </c>
      <c r="C316">
        <v>431</v>
      </c>
    </row>
    <row r="317" spans="2:3" x14ac:dyDescent="0.2">
      <c r="B317" s="1">
        <v>42082</v>
      </c>
      <c r="C317">
        <v>431.5</v>
      </c>
    </row>
    <row r="318" spans="2:3" x14ac:dyDescent="0.2">
      <c r="B318" s="1">
        <v>42083</v>
      </c>
      <c r="C318">
        <v>440.25</v>
      </c>
    </row>
    <row r="319" spans="2:3" x14ac:dyDescent="0.2">
      <c r="B319" s="1">
        <v>42086</v>
      </c>
      <c r="C319">
        <v>442.25</v>
      </c>
    </row>
    <row r="320" spans="2:3" x14ac:dyDescent="0.2">
      <c r="B320" s="1">
        <v>42087</v>
      </c>
      <c r="C320">
        <v>444</v>
      </c>
    </row>
    <row r="321" spans="2:3" x14ac:dyDescent="0.2">
      <c r="B321" s="1">
        <v>42088</v>
      </c>
      <c r="C321">
        <v>442.75</v>
      </c>
    </row>
    <row r="322" spans="2:3" x14ac:dyDescent="0.2">
      <c r="B322" s="1">
        <v>42089</v>
      </c>
      <c r="C322">
        <v>440</v>
      </c>
    </row>
    <row r="323" spans="2:3" x14ac:dyDescent="0.2">
      <c r="B323" s="1">
        <v>42090</v>
      </c>
      <c r="C323">
        <v>439.5</v>
      </c>
    </row>
    <row r="324" spans="2:3" x14ac:dyDescent="0.2">
      <c r="B324" s="1">
        <v>42093</v>
      </c>
      <c r="C324">
        <v>442</v>
      </c>
    </row>
    <row r="325" spans="2:3" x14ac:dyDescent="0.2">
      <c r="B325" s="1">
        <v>42094</v>
      </c>
      <c r="C325">
        <v>429.5</v>
      </c>
    </row>
    <row r="326" spans="2:3" x14ac:dyDescent="0.2">
      <c r="B326" s="1">
        <v>42095</v>
      </c>
      <c r="C326">
        <v>435.5</v>
      </c>
    </row>
    <row r="327" spans="2:3" x14ac:dyDescent="0.2">
      <c r="B327" s="1">
        <v>42096</v>
      </c>
      <c r="C327">
        <v>438.75</v>
      </c>
    </row>
    <row r="328" spans="2:3" x14ac:dyDescent="0.2">
      <c r="B328" s="1">
        <v>42100</v>
      </c>
      <c r="C328">
        <v>438</v>
      </c>
    </row>
    <row r="329" spans="2:3" x14ac:dyDescent="0.2">
      <c r="B329" s="1">
        <v>42101</v>
      </c>
      <c r="C329">
        <v>436.75</v>
      </c>
    </row>
    <row r="330" spans="2:3" x14ac:dyDescent="0.2">
      <c r="B330" s="1">
        <v>42102</v>
      </c>
      <c r="C330">
        <v>436.25</v>
      </c>
    </row>
    <row r="331" spans="2:3" x14ac:dyDescent="0.2">
      <c r="B331" s="1">
        <v>42103</v>
      </c>
      <c r="C331">
        <v>436.5</v>
      </c>
    </row>
    <row r="332" spans="2:3" x14ac:dyDescent="0.2">
      <c r="B332" s="1">
        <v>42104</v>
      </c>
      <c r="C332">
        <v>436.75</v>
      </c>
    </row>
    <row r="333" spans="2:3" x14ac:dyDescent="0.2">
      <c r="B333" s="1">
        <v>42107</v>
      </c>
      <c r="C333">
        <v>432</v>
      </c>
    </row>
    <row r="334" spans="2:3" x14ac:dyDescent="0.2">
      <c r="B334" s="1">
        <v>42108</v>
      </c>
      <c r="C334">
        <v>434</v>
      </c>
    </row>
    <row r="335" spans="2:3" x14ac:dyDescent="0.2">
      <c r="B335" s="1">
        <v>42109</v>
      </c>
      <c r="C335">
        <v>434.5</v>
      </c>
    </row>
    <row r="336" spans="2:3" x14ac:dyDescent="0.2">
      <c r="B336" s="1">
        <v>42110</v>
      </c>
      <c r="C336">
        <v>434.5</v>
      </c>
    </row>
    <row r="337" spans="2:3" x14ac:dyDescent="0.2">
      <c r="B337" s="1">
        <v>42111</v>
      </c>
      <c r="C337">
        <v>436.75</v>
      </c>
    </row>
    <row r="338" spans="2:3" x14ac:dyDescent="0.2">
      <c r="B338" s="1">
        <v>42114</v>
      </c>
      <c r="C338">
        <v>436.25</v>
      </c>
    </row>
    <row r="339" spans="2:3" x14ac:dyDescent="0.2">
      <c r="B339" s="1">
        <v>42115</v>
      </c>
      <c r="C339">
        <v>433.5</v>
      </c>
    </row>
    <row r="340" spans="2:3" x14ac:dyDescent="0.2">
      <c r="B340" s="1">
        <v>42116</v>
      </c>
      <c r="C340">
        <v>432</v>
      </c>
    </row>
    <row r="341" spans="2:3" x14ac:dyDescent="0.2">
      <c r="B341" s="1">
        <v>42117</v>
      </c>
      <c r="C341">
        <v>430</v>
      </c>
    </row>
    <row r="342" spans="2:3" x14ac:dyDescent="0.2">
      <c r="B342" s="1">
        <v>42118</v>
      </c>
      <c r="C342">
        <v>425</v>
      </c>
    </row>
    <row r="343" spans="2:3" x14ac:dyDescent="0.2">
      <c r="B343" s="1">
        <v>42121</v>
      </c>
      <c r="C343">
        <v>422.5</v>
      </c>
    </row>
    <row r="344" spans="2:3" x14ac:dyDescent="0.2">
      <c r="B344" s="1">
        <v>42122</v>
      </c>
      <c r="C344">
        <v>422.5</v>
      </c>
    </row>
    <row r="345" spans="2:3" x14ac:dyDescent="0.2">
      <c r="B345" s="1">
        <v>42123</v>
      </c>
      <c r="C345">
        <v>427</v>
      </c>
    </row>
    <row r="346" spans="2:3" x14ac:dyDescent="0.2">
      <c r="B346" s="1">
        <v>42124</v>
      </c>
      <c r="C346">
        <v>424.5</v>
      </c>
    </row>
    <row r="347" spans="2:3" x14ac:dyDescent="0.2">
      <c r="B347" s="1">
        <v>42125</v>
      </c>
      <c r="C347">
        <v>422.25</v>
      </c>
    </row>
    <row r="348" spans="2:3" x14ac:dyDescent="0.2">
      <c r="B348" s="1">
        <v>42128</v>
      </c>
      <c r="C348">
        <v>421.25</v>
      </c>
    </row>
    <row r="349" spans="2:3" x14ac:dyDescent="0.2">
      <c r="B349" s="1">
        <v>42129</v>
      </c>
      <c r="C349">
        <v>419.75</v>
      </c>
    </row>
    <row r="350" spans="2:3" x14ac:dyDescent="0.2">
      <c r="B350" s="1">
        <v>42130</v>
      </c>
      <c r="C350">
        <v>422</v>
      </c>
    </row>
    <row r="351" spans="2:3" x14ac:dyDescent="0.2">
      <c r="B351" s="1">
        <v>42131</v>
      </c>
      <c r="C351">
        <v>419</v>
      </c>
    </row>
    <row r="352" spans="2:3" x14ac:dyDescent="0.2">
      <c r="B352" s="1">
        <v>42132</v>
      </c>
      <c r="C352">
        <v>419</v>
      </c>
    </row>
    <row r="353" spans="2:3" x14ac:dyDescent="0.2">
      <c r="B353" s="1">
        <v>42135</v>
      </c>
      <c r="C353">
        <v>418.25</v>
      </c>
    </row>
    <row r="354" spans="2:3" x14ac:dyDescent="0.2">
      <c r="B354" s="1">
        <v>42136</v>
      </c>
      <c r="C354">
        <v>419</v>
      </c>
    </row>
    <row r="355" spans="2:3" x14ac:dyDescent="0.2">
      <c r="B355" s="1">
        <v>42137</v>
      </c>
      <c r="C355">
        <v>421</v>
      </c>
    </row>
    <row r="356" spans="2:3" x14ac:dyDescent="0.2">
      <c r="B356" s="1">
        <v>42138</v>
      </c>
      <c r="C356">
        <v>425.5</v>
      </c>
    </row>
    <row r="357" spans="2:3" x14ac:dyDescent="0.2">
      <c r="B357" s="1">
        <v>42139</v>
      </c>
      <c r="C357">
        <v>423.75</v>
      </c>
    </row>
    <row r="358" spans="2:3" x14ac:dyDescent="0.2">
      <c r="B358" s="1">
        <v>42142</v>
      </c>
      <c r="C358">
        <v>425.5</v>
      </c>
    </row>
    <row r="359" spans="2:3" x14ac:dyDescent="0.2">
      <c r="B359" s="1">
        <v>42143</v>
      </c>
      <c r="C359">
        <v>421</v>
      </c>
    </row>
    <row r="360" spans="2:3" x14ac:dyDescent="0.2">
      <c r="B360" s="1">
        <v>42144</v>
      </c>
      <c r="C360">
        <v>419</v>
      </c>
    </row>
    <row r="361" spans="2:3" x14ac:dyDescent="0.2">
      <c r="B361" s="1">
        <v>42145</v>
      </c>
      <c r="C361">
        <v>422.25</v>
      </c>
    </row>
    <row r="362" spans="2:3" x14ac:dyDescent="0.2">
      <c r="B362" s="1">
        <v>42146</v>
      </c>
      <c r="C362">
        <v>420.5</v>
      </c>
    </row>
    <row r="363" spans="2:3" x14ac:dyDescent="0.2">
      <c r="B363" s="1">
        <v>42150</v>
      </c>
      <c r="C363">
        <v>417.5</v>
      </c>
    </row>
    <row r="364" spans="2:3" x14ac:dyDescent="0.2">
      <c r="B364" s="1">
        <v>42151</v>
      </c>
      <c r="C364">
        <v>413.5</v>
      </c>
    </row>
    <row r="365" spans="2:3" x14ac:dyDescent="0.2">
      <c r="B365" s="1">
        <v>42152</v>
      </c>
      <c r="C365">
        <v>417.25</v>
      </c>
    </row>
    <row r="366" spans="2:3" x14ac:dyDescent="0.2">
      <c r="B366" s="1">
        <v>42153</v>
      </c>
      <c r="C366">
        <v>415</v>
      </c>
    </row>
    <row r="367" spans="2:3" x14ac:dyDescent="0.2">
      <c r="B367" s="1">
        <v>42156</v>
      </c>
      <c r="C367">
        <v>414.75</v>
      </c>
    </row>
    <row r="368" spans="2:3" x14ac:dyDescent="0.2">
      <c r="B368" s="1">
        <v>42157</v>
      </c>
      <c r="C368">
        <v>420.25</v>
      </c>
    </row>
    <row r="369" spans="2:3" x14ac:dyDescent="0.2">
      <c r="B369" s="1">
        <v>42158</v>
      </c>
      <c r="C369">
        <v>422.5</v>
      </c>
    </row>
    <row r="370" spans="2:3" x14ac:dyDescent="0.2">
      <c r="B370" s="1">
        <v>42159</v>
      </c>
      <c r="C370">
        <v>426</v>
      </c>
    </row>
    <row r="371" spans="2:3" x14ac:dyDescent="0.2">
      <c r="B371" s="1">
        <v>42160</v>
      </c>
      <c r="C371">
        <v>424.25</v>
      </c>
    </row>
    <row r="372" spans="2:3" x14ac:dyDescent="0.2">
      <c r="B372" s="1">
        <v>42163</v>
      </c>
      <c r="C372">
        <v>429</v>
      </c>
    </row>
    <row r="373" spans="2:3" x14ac:dyDescent="0.2">
      <c r="B373" s="1">
        <v>42164</v>
      </c>
      <c r="C373">
        <v>429</v>
      </c>
    </row>
    <row r="374" spans="2:3" x14ac:dyDescent="0.2">
      <c r="B374" s="1">
        <v>42165</v>
      </c>
      <c r="C374">
        <v>423</v>
      </c>
    </row>
    <row r="375" spans="2:3" x14ac:dyDescent="0.2">
      <c r="B375" s="1">
        <v>42166</v>
      </c>
      <c r="C375">
        <v>422.75</v>
      </c>
    </row>
    <row r="376" spans="2:3" x14ac:dyDescent="0.2">
      <c r="B376" s="1">
        <v>42167</v>
      </c>
      <c r="C376">
        <v>420</v>
      </c>
    </row>
    <row r="377" spans="2:3" x14ac:dyDescent="0.2">
      <c r="B377" s="1">
        <v>42170</v>
      </c>
      <c r="C377">
        <v>416</v>
      </c>
    </row>
    <row r="378" spans="2:3" x14ac:dyDescent="0.2">
      <c r="B378" s="1">
        <v>42171</v>
      </c>
      <c r="C378">
        <v>420.5</v>
      </c>
    </row>
    <row r="379" spans="2:3" x14ac:dyDescent="0.2">
      <c r="B379" s="1">
        <v>42172</v>
      </c>
      <c r="C379">
        <v>424.75</v>
      </c>
    </row>
    <row r="380" spans="2:3" x14ac:dyDescent="0.2">
      <c r="B380" s="1">
        <v>42173</v>
      </c>
      <c r="C380">
        <v>423.5</v>
      </c>
    </row>
    <row r="381" spans="2:3" x14ac:dyDescent="0.2">
      <c r="B381" s="1">
        <v>42174</v>
      </c>
      <c r="C381">
        <v>419.5</v>
      </c>
    </row>
    <row r="382" spans="2:3" x14ac:dyDescent="0.2">
      <c r="B382" s="1">
        <v>42177</v>
      </c>
      <c r="C382">
        <v>425.75</v>
      </c>
    </row>
    <row r="383" spans="2:3" x14ac:dyDescent="0.2">
      <c r="B383" s="1">
        <v>42178</v>
      </c>
      <c r="C383">
        <v>429</v>
      </c>
    </row>
    <row r="384" spans="2:3" x14ac:dyDescent="0.2">
      <c r="B384" s="1">
        <v>42179</v>
      </c>
      <c r="C384">
        <v>428.25</v>
      </c>
    </row>
    <row r="385" spans="2:3" x14ac:dyDescent="0.2">
      <c r="B385" s="1">
        <v>42180</v>
      </c>
      <c r="C385">
        <v>436.25</v>
      </c>
    </row>
    <row r="386" spans="2:3" x14ac:dyDescent="0.2">
      <c r="B386" s="1">
        <v>42181</v>
      </c>
      <c r="C386">
        <v>437.5</v>
      </c>
    </row>
    <row r="387" spans="2:3" x14ac:dyDescent="0.2">
      <c r="B387" s="1">
        <v>42184</v>
      </c>
      <c r="C387">
        <v>435.75</v>
      </c>
    </row>
    <row r="388" spans="2:3" x14ac:dyDescent="0.2">
      <c r="B388" s="1">
        <v>42185</v>
      </c>
      <c r="C388">
        <v>448.5</v>
      </c>
    </row>
    <row r="389" spans="2:3" x14ac:dyDescent="0.2">
      <c r="B389" s="1">
        <v>42186</v>
      </c>
      <c r="C389">
        <v>448.25</v>
      </c>
    </row>
    <row r="390" spans="2:3" x14ac:dyDescent="0.2">
      <c r="B390" s="1">
        <v>42187</v>
      </c>
      <c r="C390">
        <v>453.25</v>
      </c>
    </row>
    <row r="391" spans="2:3" x14ac:dyDescent="0.2">
      <c r="B391" s="1">
        <v>42191</v>
      </c>
      <c r="C391">
        <v>454.25</v>
      </c>
    </row>
    <row r="392" spans="2:3" x14ac:dyDescent="0.2">
      <c r="B392" s="1">
        <v>42192</v>
      </c>
      <c r="C392">
        <v>449.75</v>
      </c>
    </row>
    <row r="393" spans="2:3" x14ac:dyDescent="0.2">
      <c r="B393" s="1">
        <v>42193</v>
      </c>
      <c r="C393">
        <v>450.75</v>
      </c>
    </row>
    <row r="394" spans="2:3" x14ac:dyDescent="0.2">
      <c r="B394" s="1">
        <v>42194</v>
      </c>
      <c r="C394">
        <v>454.25</v>
      </c>
    </row>
    <row r="395" spans="2:3" x14ac:dyDescent="0.2">
      <c r="B395" s="1">
        <v>42195</v>
      </c>
      <c r="C395">
        <v>455.25</v>
      </c>
    </row>
    <row r="396" spans="2:3" x14ac:dyDescent="0.2">
      <c r="B396" s="1">
        <v>42198</v>
      </c>
      <c r="C396">
        <v>460.75</v>
      </c>
    </row>
    <row r="397" spans="2:3" x14ac:dyDescent="0.2">
      <c r="B397" s="1">
        <v>42199</v>
      </c>
      <c r="C397">
        <v>452.25</v>
      </c>
    </row>
    <row r="398" spans="2:3" x14ac:dyDescent="0.2">
      <c r="B398" s="1">
        <v>42200</v>
      </c>
      <c r="C398">
        <v>452</v>
      </c>
    </row>
    <row r="399" spans="2:3" x14ac:dyDescent="0.2">
      <c r="B399" s="1">
        <v>42201</v>
      </c>
      <c r="C399">
        <v>449.75</v>
      </c>
    </row>
    <row r="400" spans="2:3" x14ac:dyDescent="0.2">
      <c r="B400" s="1">
        <v>42202</v>
      </c>
      <c r="C400">
        <v>444.75</v>
      </c>
    </row>
    <row r="401" spans="2:3" x14ac:dyDescent="0.2">
      <c r="B401" s="1">
        <v>42205</v>
      </c>
      <c r="C401">
        <v>435.25</v>
      </c>
    </row>
    <row r="402" spans="2:3" x14ac:dyDescent="0.2">
      <c r="B402" s="1">
        <v>42206</v>
      </c>
      <c r="C402">
        <v>435.75</v>
      </c>
    </row>
    <row r="403" spans="2:3" x14ac:dyDescent="0.2">
      <c r="B403" s="1">
        <v>42207</v>
      </c>
      <c r="C403">
        <v>433</v>
      </c>
    </row>
    <row r="404" spans="2:3" x14ac:dyDescent="0.2">
      <c r="B404" s="1">
        <v>42208</v>
      </c>
      <c r="C404">
        <v>433.25</v>
      </c>
    </row>
    <row r="405" spans="2:3" x14ac:dyDescent="0.2">
      <c r="B405" s="1">
        <v>42209</v>
      </c>
      <c r="C405">
        <v>425.75</v>
      </c>
    </row>
    <row r="406" spans="2:3" x14ac:dyDescent="0.2">
      <c r="B406" s="1">
        <v>42212</v>
      </c>
      <c r="C406">
        <v>416</v>
      </c>
    </row>
    <row r="407" spans="2:3" x14ac:dyDescent="0.2">
      <c r="B407" s="1">
        <v>42213</v>
      </c>
      <c r="C407">
        <v>418.75</v>
      </c>
    </row>
    <row r="408" spans="2:3" x14ac:dyDescent="0.2">
      <c r="B408" s="1">
        <v>42214</v>
      </c>
      <c r="C408">
        <v>414.25</v>
      </c>
    </row>
    <row r="409" spans="2:3" x14ac:dyDescent="0.2">
      <c r="B409" s="1">
        <v>42215</v>
      </c>
      <c r="C409">
        <v>419</v>
      </c>
    </row>
    <row r="410" spans="2:3" x14ac:dyDescent="0.2">
      <c r="B410" s="1">
        <v>42216</v>
      </c>
      <c r="C410">
        <v>417</v>
      </c>
    </row>
    <row r="411" spans="2:3" x14ac:dyDescent="0.2">
      <c r="B411" s="1">
        <v>42219</v>
      </c>
      <c r="C411">
        <v>414</v>
      </c>
    </row>
    <row r="412" spans="2:3" x14ac:dyDescent="0.2">
      <c r="B412" s="1">
        <v>42220</v>
      </c>
      <c r="C412">
        <v>417.75</v>
      </c>
    </row>
    <row r="413" spans="2:3" x14ac:dyDescent="0.2">
      <c r="B413" s="1">
        <v>42221</v>
      </c>
      <c r="C413">
        <v>420.5</v>
      </c>
    </row>
    <row r="414" spans="2:3" x14ac:dyDescent="0.2">
      <c r="B414" s="1">
        <v>42222</v>
      </c>
      <c r="C414">
        <v>418.75</v>
      </c>
    </row>
    <row r="415" spans="2:3" x14ac:dyDescent="0.2">
      <c r="B415" s="1">
        <v>42223</v>
      </c>
      <c r="C415">
        <v>420.5</v>
      </c>
    </row>
    <row r="416" spans="2:3" x14ac:dyDescent="0.2">
      <c r="B416" s="1">
        <v>42226</v>
      </c>
      <c r="C416">
        <v>432</v>
      </c>
    </row>
    <row r="417" spans="2:3" x14ac:dyDescent="0.2">
      <c r="B417" s="1">
        <v>42227</v>
      </c>
      <c r="C417">
        <v>421</v>
      </c>
    </row>
    <row r="418" spans="2:3" x14ac:dyDescent="0.2">
      <c r="B418" s="1">
        <v>42228</v>
      </c>
      <c r="C418">
        <v>412.25</v>
      </c>
    </row>
    <row r="419" spans="2:3" x14ac:dyDescent="0.2">
      <c r="B419" s="1">
        <v>42229</v>
      </c>
      <c r="C419">
        <v>420.75</v>
      </c>
    </row>
    <row r="420" spans="2:3" x14ac:dyDescent="0.2">
      <c r="B420" s="1">
        <v>42230</v>
      </c>
      <c r="C420">
        <v>420.5</v>
      </c>
    </row>
    <row r="421" spans="2:3" x14ac:dyDescent="0.2">
      <c r="B421" s="1">
        <v>42233</v>
      </c>
      <c r="C421">
        <v>420.5</v>
      </c>
    </row>
    <row r="422" spans="2:3" x14ac:dyDescent="0.2">
      <c r="B422" s="1">
        <v>42234</v>
      </c>
      <c r="C422">
        <v>420.5</v>
      </c>
    </row>
    <row r="423" spans="2:3" x14ac:dyDescent="0.2">
      <c r="B423" s="1">
        <v>42235</v>
      </c>
      <c r="C423">
        <v>419.75</v>
      </c>
    </row>
    <row r="424" spans="2:3" x14ac:dyDescent="0.2">
      <c r="B424" s="1">
        <v>42236</v>
      </c>
      <c r="C424">
        <v>424</v>
      </c>
    </row>
    <row r="425" spans="2:3" x14ac:dyDescent="0.2">
      <c r="B425" s="1">
        <v>42237</v>
      </c>
      <c r="C425">
        <v>421.75</v>
      </c>
    </row>
    <row r="426" spans="2:3" x14ac:dyDescent="0.2">
      <c r="B426" s="1">
        <v>42240</v>
      </c>
      <c r="C426">
        <v>422.5</v>
      </c>
    </row>
    <row r="427" spans="2:3" x14ac:dyDescent="0.2">
      <c r="B427" s="1">
        <v>42241</v>
      </c>
      <c r="C427">
        <v>419</v>
      </c>
    </row>
    <row r="428" spans="2:3" x14ac:dyDescent="0.2">
      <c r="B428" s="1">
        <v>42242</v>
      </c>
      <c r="C428">
        <v>417.25</v>
      </c>
    </row>
    <row r="429" spans="2:3" x14ac:dyDescent="0.2">
      <c r="B429" s="1">
        <v>42243</v>
      </c>
      <c r="C429">
        <v>420.5</v>
      </c>
    </row>
    <row r="430" spans="2:3" x14ac:dyDescent="0.2">
      <c r="B430" s="1">
        <v>42244</v>
      </c>
      <c r="C430">
        <v>420.5</v>
      </c>
    </row>
    <row r="431" spans="2:3" x14ac:dyDescent="0.2">
      <c r="B431" s="1">
        <v>42247</v>
      </c>
      <c r="C431">
        <v>420.5</v>
      </c>
    </row>
    <row r="432" spans="2:3" x14ac:dyDescent="0.2">
      <c r="B432" s="1">
        <v>42248</v>
      </c>
      <c r="C432">
        <v>414.25</v>
      </c>
    </row>
    <row r="433" spans="2:3" x14ac:dyDescent="0.2">
      <c r="B433" s="1">
        <v>42249</v>
      </c>
      <c r="C433">
        <v>413.25</v>
      </c>
    </row>
    <row r="434" spans="2:3" x14ac:dyDescent="0.2">
      <c r="B434" s="1">
        <v>42250</v>
      </c>
      <c r="C434">
        <v>410</v>
      </c>
    </row>
    <row r="435" spans="2:3" x14ac:dyDescent="0.2">
      <c r="B435" s="1">
        <v>42251</v>
      </c>
      <c r="C435">
        <v>410.25</v>
      </c>
    </row>
    <row r="436" spans="2:3" x14ac:dyDescent="0.2">
      <c r="B436" s="1">
        <v>42255</v>
      </c>
      <c r="C436">
        <v>414.75</v>
      </c>
    </row>
    <row r="437" spans="2:3" x14ac:dyDescent="0.2">
      <c r="B437" s="1">
        <v>42256</v>
      </c>
      <c r="C437">
        <v>416</v>
      </c>
    </row>
    <row r="438" spans="2:3" x14ac:dyDescent="0.2">
      <c r="B438" s="1">
        <v>42257</v>
      </c>
      <c r="C438">
        <v>419.25</v>
      </c>
    </row>
    <row r="439" spans="2:3" x14ac:dyDescent="0.2">
      <c r="B439" s="1">
        <v>42258</v>
      </c>
      <c r="C439">
        <v>430</v>
      </c>
    </row>
    <row r="440" spans="2:3" x14ac:dyDescent="0.2">
      <c r="B440" s="1">
        <v>42261</v>
      </c>
      <c r="C440">
        <v>433.75</v>
      </c>
    </row>
    <row r="441" spans="2:3" x14ac:dyDescent="0.2">
      <c r="B441" s="1">
        <v>42262</v>
      </c>
      <c r="C441">
        <v>430.75</v>
      </c>
    </row>
    <row r="442" spans="2:3" x14ac:dyDescent="0.2">
      <c r="B442" s="1">
        <v>42263</v>
      </c>
      <c r="C442">
        <v>427.5</v>
      </c>
    </row>
    <row r="443" spans="2:3" x14ac:dyDescent="0.2">
      <c r="B443" s="1">
        <v>42264</v>
      </c>
      <c r="C443">
        <v>422.5</v>
      </c>
    </row>
    <row r="444" spans="2:3" x14ac:dyDescent="0.2">
      <c r="B444" s="1">
        <v>42265</v>
      </c>
      <c r="C444">
        <v>423</v>
      </c>
    </row>
    <row r="445" spans="2:3" x14ac:dyDescent="0.2">
      <c r="B445" s="1">
        <v>42268</v>
      </c>
      <c r="C445">
        <v>429.25</v>
      </c>
    </row>
    <row r="446" spans="2:3" x14ac:dyDescent="0.2">
      <c r="B446" s="1">
        <v>42269</v>
      </c>
      <c r="C446">
        <v>424.5</v>
      </c>
    </row>
    <row r="447" spans="2:3" x14ac:dyDescent="0.2">
      <c r="B447" s="1">
        <v>42270</v>
      </c>
      <c r="C447">
        <v>427</v>
      </c>
    </row>
    <row r="448" spans="2:3" x14ac:dyDescent="0.2">
      <c r="B448" s="1">
        <v>42271</v>
      </c>
      <c r="C448">
        <v>423.75</v>
      </c>
    </row>
    <row r="449" spans="2:3" x14ac:dyDescent="0.2">
      <c r="B449" s="1">
        <v>42272</v>
      </c>
      <c r="C449">
        <v>427.75</v>
      </c>
    </row>
    <row r="450" spans="2:3" x14ac:dyDescent="0.2">
      <c r="B450" s="1">
        <v>42275</v>
      </c>
      <c r="C450">
        <v>427</v>
      </c>
    </row>
    <row r="451" spans="2:3" x14ac:dyDescent="0.2">
      <c r="B451" s="1">
        <v>42276</v>
      </c>
      <c r="C451">
        <v>427.25</v>
      </c>
    </row>
    <row r="452" spans="2:3" x14ac:dyDescent="0.2">
      <c r="B452" s="1">
        <v>42277</v>
      </c>
      <c r="C452">
        <v>429.25</v>
      </c>
    </row>
    <row r="453" spans="2:3" x14ac:dyDescent="0.2">
      <c r="B453" s="1">
        <v>42278</v>
      </c>
      <c r="C453">
        <v>429.25</v>
      </c>
    </row>
    <row r="454" spans="2:3" x14ac:dyDescent="0.2">
      <c r="B454" s="1">
        <v>42279</v>
      </c>
      <c r="C454">
        <v>428.75</v>
      </c>
    </row>
    <row r="455" spans="2:3" x14ac:dyDescent="0.2">
      <c r="B455" s="1">
        <v>42282</v>
      </c>
      <c r="C455">
        <v>433</v>
      </c>
    </row>
    <row r="456" spans="2:3" x14ac:dyDescent="0.2">
      <c r="B456" s="1">
        <v>42283</v>
      </c>
      <c r="C456">
        <v>436.75</v>
      </c>
    </row>
    <row r="457" spans="2:3" x14ac:dyDescent="0.2">
      <c r="B457" s="1">
        <v>42284</v>
      </c>
      <c r="C457">
        <v>435.5</v>
      </c>
    </row>
    <row r="458" spans="2:3" x14ac:dyDescent="0.2">
      <c r="B458" s="1">
        <v>42285</v>
      </c>
      <c r="C458">
        <v>431</v>
      </c>
    </row>
    <row r="459" spans="2:3" x14ac:dyDescent="0.2">
      <c r="B459" s="1">
        <v>42286</v>
      </c>
      <c r="C459">
        <v>426.25</v>
      </c>
    </row>
    <row r="460" spans="2:3" x14ac:dyDescent="0.2">
      <c r="B460" s="1">
        <v>42289</v>
      </c>
      <c r="C460">
        <v>425.25</v>
      </c>
    </row>
    <row r="461" spans="2:3" x14ac:dyDescent="0.2">
      <c r="B461" s="1">
        <v>42290</v>
      </c>
      <c r="C461">
        <v>428.75</v>
      </c>
    </row>
    <row r="462" spans="2:3" x14ac:dyDescent="0.2">
      <c r="B462" s="1">
        <v>42291</v>
      </c>
      <c r="C462">
        <v>425.25</v>
      </c>
    </row>
    <row r="463" spans="2:3" x14ac:dyDescent="0.2">
      <c r="B463" s="1">
        <v>42292</v>
      </c>
      <c r="C463">
        <v>423.5</v>
      </c>
    </row>
    <row r="464" spans="2:3" x14ac:dyDescent="0.2">
      <c r="B464" s="1">
        <v>42293</v>
      </c>
      <c r="C464">
        <v>424</v>
      </c>
    </row>
    <row r="465" spans="2:3" x14ac:dyDescent="0.2">
      <c r="B465" s="1">
        <v>42296</v>
      </c>
      <c r="C465">
        <v>421</v>
      </c>
    </row>
    <row r="466" spans="2:3" x14ac:dyDescent="0.2">
      <c r="B466" s="1">
        <v>42297</v>
      </c>
      <c r="C466">
        <v>422.5</v>
      </c>
    </row>
    <row r="467" spans="2:3" x14ac:dyDescent="0.2">
      <c r="B467" s="1">
        <v>42298</v>
      </c>
      <c r="C467">
        <v>423.5</v>
      </c>
    </row>
    <row r="468" spans="2:3" x14ac:dyDescent="0.2">
      <c r="B468" s="1">
        <v>42299</v>
      </c>
      <c r="C468">
        <v>421.75</v>
      </c>
    </row>
    <row r="469" spans="2:3" x14ac:dyDescent="0.2">
      <c r="B469" s="1">
        <v>42300</v>
      </c>
      <c r="C469">
        <v>422.5</v>
      </c>
    </row>
    <row r="470" spans="2:3" x14ac:dyDescent="0.2">
      <c r="B470" s="1">
        <v>42303</v>
      </c>
      <c r="C470">
        <v>427.25</v>
      </c>
    </row>
    <row r="471" spans="2:3" x14ac:dyDescent="0.2">
      <c r="B471" s="1">
        <v>42304</v>
      </c>
      <c r="C471">
        <v>425.25</v>
      </c>
    </row>
    <row r="472" spans="2:3" x14ac:dyDescent="0.2">
      <c r="B472" s="1">
        <v>42305</v>
      </c>
      <c r="C472">
        <v>422</v>
      </c>
    </row>
    <row r="473" spans="2:3" x14ac:dyDescent="0.2">
      <c r="B473" s="1">
        <v>42306</v>
      </c>
      <c r="C473">
        <v>425.75</v>
      </c>
    </row>
    <row r="474" spans="2:3" x14ac:dyDescent="0.2">
      <c r="B474" s="1">
        <v>42307</v>
      </c>
      <c r="C474">
        <v>427</v>
      </c>
    </row>
    <row r="475" spans="2:3" x14ac:dyDescent="0.2">
      <c r="B475" s="1">
        <v>42310</v>
      </c>
      <c r="C475">
        <v>421.5</v>
      </c>
    </row>
    <row r="476" spans="2:3" x14ac:dyDescent="0.2">
      <c r="B476" s="1">
        <v>42311</v>
      </c>
      <c r="C476">
        <v>425</v>
      </c>
    </row>
    <row r="477" spans="2:3" x14ac:dyDescent="0.2">
      <c r="B477" s="1">
        <v>42312</v>
      </c>
      <c r="C477">
        <v>425.75</v>
      </c>
    </row>
    <row r="478" spans="2:3" x14ac:dyDescent="0.2">
      <c r="B478" s="1">
        <v>42313</v>
      </c>
      <c r="C478">
        <v>421.75</v>
      </c>
    </row>
    <row r="479" spans="2:3" x14ac:dyDescent="0.2">
      <c r="B479" s="1">
        <v>42314</v>
      </c>
      <c r="C479">
        <v>420.5</v>
      </c>
    </row>
    <row r="480" spans="2:3" x14ac:dyDescent="0.2">
      <c r="B480" s="1">
        <v>42317</v>
      </c>
      <c r="C480">
        <v>414.25</v>
      </c>
    </row>
    <row r="481" spans="2:3" x14ac:dyDescent="0.2">
      <c r="B481" s="1">
        <v>42318</v>
      </c>
      <c r="C481">
        <v>410.5</v>
      </c>
    </row>
    <row r="482" spans="2:3" x14ac:dyDescent="0.2">
      <c r="B482" s="1">
        <v>42319</v>
      </c>
      <c r="C482">
        <v>410.25</v>
      </c>
    </row>
    <row r="483" spans="2:3" x14ac:dyDescent="0.2">
      <c r="B483" s="1">
        <v>42320</v>
      </c>
      <c r="C483">
        <v>410.5</v>
      </c>
    </row>
    <row r="484" spans="2:3" x14ac:dyDescent="0.2">
      <c r="B484" s="1">
        <v>42321</v>
      </c>
      <c r="C484">
        <v>406.5</v>
      </c>
    </row>
    <row r="485" spans="2:3" x14ac:dyDescent="0.2">
      <c r="B485" s="1">
        <v>42324</v>
      </c>
      <c r="C485">
        <v>408.5</v>
      </c>
    </row>
    <row r="486" spans="2:3" x14ac:dyDescent="0.2">
      <c r="B486" s="1">
        <v>42325</v>
      </c>
      <c r="C486">
        <v>409.75</v>
      </c>
    </row>
    <row r="487" spans="2:3" x14ac:dyDescent="0.2">
      <c r="B487" s="1">
        <v>42326</v>
      </c>
      <c r="C487">
        <v>409.5</v>
      </c>
    </row>
    <row r="488" spans="2:3" x14ac:dyDescent="0.2">
      <c r="B488" s="1">
        <v>42327</v>
      </c>
      <c r="C488">
        <v>410.75</v>
      </c>
    </row>
    <row r="489" spans="2:3" x14ac:dyDescent="0.2">
      <c r="B489" s="1">
        <v>42328</v>
      </c>
      <c r="C489">
        <v>410.5</v>
      </c>
    </row>
    <row r="490" spans="2:3" x14ac:dyDescent="0.2">
      <c r="B490" s="1">
        <v>42331</v>
      </c>
      <c r="C490">
        <v>414</v>
      </c>
    </row>
    <row r="491" spans="2:3" x14ac:dyDescent="0.2">
      <c r="B491" s="1">
        <v>42332</v>
      </c>
      <c r="C491">
        <v>412.25</v>
      </c>
    </row>
    <row r="492" spans="2:3" x14ac:dyDescent="0.2">
      <c r="B492" s="1">
        <v>42333</v>
      </c>
      <c r="C492">
        <v>415</v>
      </c>
    </row>
    <row r="493" spans="2:3" x14ac:dyDescent="0.2">
      <c r="B493" s="1">
        <v>42335</v>
      </c>
      <c r="C493">
        <v>410.75</v>
      </c>
    </row>
    <row r="494" spans="2:3" x14ac:dyDescent="0.2">
      <c r="B494" s="1">
        <v>42338</v>
      </c>
      <c r="C494">
        <v>415.25</v>
      </c>
    </row>
    <row r="495" spans="2:3" x14ac:dyDescent="0.2">
      <c r="B495" s="1">
        <v>42339</v>
      </c>
      <c r="C495">
        <v>416.75</v>
      </c>
    </row>
    <row r="496" spans="2:3" x14ac:dyDescent="0.2">
      <c r="B496" s="1">
        <v>42340</v>
      </c>
      <c r="C496">
        <v>414</v>
      </c>
    </row>
    <row r="497" spans="2:3" x14ac:dyDescent="0.2">
      <c r="B497" s="1">
        <v>42341</v>
      </c>
      <c r="C497">
        <v>419.75</v>
      </c>
    </row>
    <row r="498" spans="2:3" x14ac:dyDescent="0.2">
      <c r="B498" s="1">
        <v>42342</v>
      </c>
      <c r="C498">
        <v>423.5</v>
      </c>
    </row>
    <row r="499" spans="2:3" x14ac:dyDescent="0.2">
      <c r="B499" s="1">
        <v>42345</v>
      </c>
      <c r="C499">
        <v>416</v>
      </c>
    </row>
    <row r="500" spans="2:3" x14ac:dyDescent="0.2">
      <c r="B500" s="1">
        <v>42346</v>
      </c>
      <c r="C500">
        <v>416</v>
      </c>
    </row>
    <row r="501" spans="2:3" x14ac:dyDescent="0.2">
      <c r="B501" s="1">
        <v>42347</v>
      </c>
      <c r="C501">
        <v>416.25</v>
      </c>
    </row>
    <row r="502" spans="2:3" x14ac:dyDescent="0.2">
      <c r="B502" s="1">
        <v>42348</v>
      </c>
      <c r="C502">
        <v>419.75</v>
      </c>
    </row>
    <row r="503" spans="2:3" x14ac:dyDescent="0.2">
      <c r="B503" s="1">
        <v>42349</v>
      </c>
      <c r="C503">
        <v>416.75</v>
      </c>
    </row>
    <row r="504" spans="2:3" x14ac:dyDescent="0.2">
      <c r="B504" s="1">
        <v>42352</v>
      </c>
      <c r="C504">
        <v>419</v>
      </c>
    </row>
    <row r="505" spans="2:3" x14ac:dyDescent="0.2">
      <c r="B505" s="1">
        <v>42353</v>
      </c>
      <c r="C505">
        <v>417.75</v>
      </c>
    </row>
    <row r="506" spans="2:3" x14ac:dyDescent="0.2">
      <c r="B506" s="1">
        <v>42354</v>
      </c>
      <c r="C506">
        <v>412</v>
      </c>
    </row>
    <row r="507" spans="2:3" x14ac:dyDescent="0.2">
      <c r="B507" s="1">
        <v>42355</v>
      </c>
      <c r="C507">
        <v>416.25</v>
      </c>
    </row>
    <row r="508" spans="2:3" x14ac:dyDescent="0.2">
      <c r="B508" s="1">
        <v>42356</v>
      </c>
      <c r="C508">
        <v>416.5</v>
      </c>
    </row>
    <row r="509" spans="2:3" x14ac:dyDescent="0.2">
      <c r="B509" s="1">
        <v>42359</v>
      </c>
      <c r="C509">
        <v>415.25</v>
      </c>
    </row>
    <row r="510" spans="2:3" x14ac:dyDescent="0.2">
      <c r="B510" s="1">
        <v>42360</v>
      </c>
      <c r="C510">
        <v>411</v>
      </c>
    </row>
    <row r="511" spans="2:3" x14ac:dyDescent="0.2">
      <c r="B511" s="1">
        <v>42361</v>
      </c>
      <c r="C511">
        <v>410.5</v>
      </c>
    </row>
    <row r="512" spans="2:3" x14ac:dyDescent="0.2">
      <c r="B512" s="1">
        <v>42362</v>
      </c>
      <c r="C512">
        <v>409.25</v>
      </c>
    </row>
    <row r="513" spans="2:3" x14ac:dyDescent="0.2">
      <c r="B513" s="1">
        <v>42366</v>
      </c>
      <c r="C513">
        <v>406.25</v>
      </c>
    </row>
    <row r="514" spans="2:3" x14ac:dyDescent="0.2">
      <c r="B514" s="1">
        <v>42367</v>
      </c>
      <c r="C514">
        <v>407.5</v>
      </c>
    </row>
    <row r="515" spans="2:3" x14ac:dyDescent="0.2">
      <c r="B515" s="1">
        <v>42368</v>
      </c>
      <c r="C515">
        <v>404.25</v>
      </c>
    </row>
    <row r="516" spans="2:3" x14ac:dyDescent="0.2">
      <c r="B516" s="1">
        <v>42369</v>
      </c>
      <c r="C516">
        <v>403.5</v>
      </c>
    </row>
    <row r="517" spans="2:3" x14ac:dyDescent="0.2">
      <c r="B517" s="1">
        <v>42373</v>
      </c>
      <c r="C517">
        <v>398.5</v>
      </c>
    </row>
    <row r="518" spans="2:3" x14ac:dyDescent="0.2">
      <c r="B518" s="1">
        <v>42374</v>
      </c>
      <c r="C518">
        <v>399</v>
      </c>
    </row>
    <row r="519" spans="2:3" x14ac:dyDescent="0.2">
      <c r="B519" s="1">
        <v>42375</v>
      </c>
      <c r="C519">
        <v>399.5</v>
      </c>
    </row>
    <row r="520" spans="2:3" x14ac:dyDescent="0.2">
      <c r="B520" s="1">
        <v>42376</v>
      </c>
      <c r="C520">
        <v>400</v>
      </c>
    </row>
    <row r="521" spans="2:3" x14ac:dyDescent="0.2">
      <c r="B521" s="1">
        <v>42377</v>
      </c>
      <c r="C521">
        <v>403.75</v>
      </c>
    </row>
    <row r="522" spans="2:3" x14ac:dyDescent="0.2">
      <c r="B522" s="1">
        <v>42380</v>
      </c>
      <c r="C522">
        <v>399.75</v>
      </c>
    </row>
    <row r="523" spans="2:3" x14ac:dyDescent="0.2">
      <c r="B523" s="1">
        <v>42381</v>
      </c>
      <c r="C523">
        <v>403.25</v>
      </c>
    </row>
    <row r="524" spans="2:3" x14ac:dyDescent="0.2">
      <c r="B524" s="1">
        <v>42382</v>
      </c>
      <c r="C524">
        <v>402.75</v>
      </c>
    </row>
    <row r="525" spans="2:3" x14ac:dyDescent="0.2">
      <c r="B525" s="1">
        <v>42383</v>
      </c>
      <c r="C525">
        <v>401.25</v>
      </c>
    </row>
    <row r="526" spans="2:3" x14ac:dyDescent="0.2">
      <c r="B526" s="1">
        <v>42384</v>
      </c>
      <c r="C526">
        <v>404.25</v>
      </c>
    </row>
    <row r="527" spans="2:3" x14ac:dyDescent="0.2">
      <c r="B527" s="1">
        <v>42388</v>
      </c>
      <c r="C527">
        <v>408.5</v>
      </c>
    </row>
    <row r="528" spans="2:3" x14ac:dyDescent="0.2">
      <c r="B528" s="1">
        <v>42389</v>
      </c>
      <c r="C528">
        <v>409</v>
      </c>
    </row>
    <row r="529" spans="2:3" x14ac:dyDescent="0.2">
      <c r="B529" s="1">
        <v>42390</v>
      </c>
      <c r="C529">
        <v>407.75</v>
      </c>
    </row>
    <row r="530" spans="2:3" x14ac:dyDescent="0.2">
      <c r="B530" s="1">
        <v>42391</v>
      </c>
      <c r="C530">
        <v>410</v>
      </c>
    </row>
    <row r="531" spans="2:3" x14ac:dyDescent="0.2">
      <c r="B531" s="1">
        <v>42394</v>
      </c>
      <c r="C531">
        <v>411</v>
      </c>
    </row>
    <row r="532" spans="2:3" x14ac:dyDescent="0.2">
      <c r="B532" s="1">
        <v>42395</v>
      </c>
      <c r="C532">
        <v>410.25</v>
      </c>
    </row>
    <row r="533" spans="2:3" x14ac:dyDescent="0.2">
      <c r="B533" s="1">
        <v>42396</v>
      </c>
      <c r="C533">
        <v>409</v>
      </c>
    </row>
    <row r="534" spans="2:3" x14ac:dyDescent="0.2">
      <c r="B534" s="1">
        <v>42397</v>
      </c>
      <c r="C534">
        <v>406.5</v>
      </c>
    </row>
    <row r="535" spans="2:3" x14ac:dyDescent="0.2">
      <c r="B535" s="1">
        <v>42398</v>
      </c>
      <c r="C535">
        <v>410.75</v>
      </c>
    </row>
    <row r="536" spans="2:3" x14ac:dyDescent="0.2">
      <c r="B536" s="1">
        <v>42401</v>
      </c>
      <c r="C536">
        <v>410</v>
      </c>
    </row>
    <row r="537" spans="2:3" x14ac:dyDescent="0.2">
      <c r="B537" s="1">
        <v>42402</v>
      </c>
      <c r="C537">
        <v>411.5</v>
      </c>
    </row>
    <row r="538" spans="2:3" x14ac:dyDescent="0.2">
      <c r="B538" s="1">
        <v>42403</v>
      </c>
      <c r="C538">
        <v>410.5</v>
      </c>
    </row>
    <row r="539" spans="2:3" x14ac:dyDescent="0.2">
      <c r="B539" s="1">
        <v>42404</v>
      </c>
      <c r="C539">
        <v>409.25</v>
      </c>
    </row>
    <row r="540" spans="2:3" x14ac:dyDescent="0.2">
      <c r="B540" s="1">
        <v>42405</v>
      </c>
      <c r="C540">
        <v>407.25</v>
      </c>
    </row>
    <row r="541" spans="2:3" x14ac:dyDescent="0.2">
      <c r="B541" s="1">
        <v>42408</v>
      </c>
      <c r="C541">
        <v>403.75</v>
      </c>
    </row>
    <row r="542" spans="2:3" x14ac:dyDescent="0.2">
      <c r="B542" s="1">
        <v>42409</v>
      </c>
      <c r="C542">
        <v>402.5</v>
      </c>
    </row>
    <row r="543" spans="2:3" x14ac:dyDescent="0.2">
      <c r="B543" s="1">
        <v>42410</v>
      </c>
      <c r="C543">
        <v>402</v>
      </c>
    </row>
    <row r="544" spans="2:3" x14ac:dyDescent="0.2">
      <c r="B544" s="1">
        <v>42411</v>
      </c>
      <c r="C544">
        <v>402</v>
      </c>
    </row>
    <row r="545" spans="2:3" x14ac:dyDescent="0.2">
      <c r="B545" s="1">
        <v>42412</v>
      </c>
      <c r="C545">
        <v>401</v>
      </c>
    </row>
    <row r="546" spans="2:3" x14ac:dyDescent="0.2">
      <c r="B546" s="1">
        <v>42416</v>
      </c>
      <c r="C546">
        <v>403.75</v>
      </c>
    </row>
    <row r="547" spans="2:3" x14ac:dyDescent="0.2">
      <c r="B547" s="1">
        <v>42417</v>
      </c>
      <c r="C547">
        <v>406.5</v>
      </c>
    </row>
    <row r="548" spans="2:3" x14ac:dyDescent="0.2">
      <c r="B548" s="1">
        <v>42418</v>
      </c>
      <c r="C548">
        <v>403</v>
      </c>
    </row>
    <row r="549" spans="2:3" x14ac:dyDescent="0.2">
      <c r="B549" s="1">
        <v>42419</v>
      </c>
      <c r="C549">
        <v>402.5</v>
      </c>
    </row>
    <row r="550" spans="2:3" x14ac:dyDescent="0.2">
      <c r="B550" s="1">
        <v>42422</v>
      </c>
      <c r="C550">
        <v>406</v>
      </c>
    </row>
    <row r="551" spans="2:3" x14ac:dyDescent="0.2">
      <c r="B551" s="1">
        <v>42423</v>
      </c>
      <c r="C551">
        <v>402</v>
      </c>
    </row>
    <row r="552" spans="2:3" x14ac:dyDescent="0.2">
      <c r="B552" s="1">
        <v>42424</v>
      </c>
      <c r="C552">
        <v>400.25</v>
      </c>
    </row>
    <row r="553" spans="2:3" x14ac:dyDescent="0.2">
      <c r="B553" s="1">
        <v>42425</v>
      </c>
      <c r="C553">
        <v>396.5</v>
      </c>
    </row>
    <row r="554" spans="2:3" x14ac:dyDescent="0.2">
      <c r="B554" s="1">
        <v>42426</v>
      </c>
      <c r="C554">
        <v>394.75</v>
      </c>
    </row>
    <row r="555" spans="2:3" x14ac:dyDescent="0.2">
      <c r="B555" s="1">
        <v>42429</v>
      </c>
      <c r="C555">
        <v>392</v>
      </c>
    </row>
    <row r="556" spans="2:3" x14ac:dyDescent="0.2">
      <c r="B556" s="1">
        <v>42430</v>
      </c>
      <c r="C556">
        <v>390.25</v>
      </c>
    </row>
    <row r="557" spans="2:3" x14ac:dyDescent="0.2">
      <c r="B557" s="1">
        <v>42431</v>
      </c>
      <c r="C557">
        <v>390.5</v>
      </c>
    </row>
    <row r="558" spans="2:3" x14ac:dyDescent="0.2">
      <c r="B558" s="1">
        <v>42432</v>
      </c>
      <c r="C558">
        <v>391.75</v>
      </c>
    </row>
    <row r="559" spans="2:3" x14ac:dyDescent="0.2">
      <c r="B559" s="1">
        <v>42433</v>
      </c>
      <c r="C559">
        <v>394.25</v>
      </c>
    </row>
    <row r="560" spans="2:3" x14ac:dyDescent="0.2">
      <c r="B560" s="1">
        <v>42436</v>
      </c>
      <c r="C560">
        <v>395.25</v>
      </c>
    </row>
    <row r="561" spans="2:3" x14ac:dyDescent="0.2">
      <c r="B561" s="1">
        <v>42437</v>
      </c>
      <c r="C561">
        <v>396.25</v>
      </c>
    </row>
    <row r="562" spans="2:3" x14ac:dyDescent="0.2">
      <c r="B562" s="1">
        <v>42438</v>
      </c>
      <c r="C562">
        <v>395.25</v>
      </c>
    </row>
    <row r="563" spans="2:3" x14ac:dyDescent="0.2">
      <c r="B563" s="1">
        <v>42439</v>
      </c>
      <c r="C563">
        <v>397</v>
      </c>
    </row>
    <row r="564" spans="2:3" x14ac:dyDescent="0.2">
      <c r="B564" s="1">
        <v>42440</v>
      </c>
      <c r="C564">
        <v>398.25</v>
      </c>
    </row>
    <row r="565" spans="2:3" x14ac:dyDescent="0.2">
      <c r="B565" s="1">
        <v>42443</v>
      </c>
      <c r="C565">
        <v>402.75</v>
      </c>
    </row>
    <row r="566" spans="2:3" x14ac:dyDescent="0.2">
      <c r="B566" s="1">
        <v>42444</v>
      </c>
      <c r="C566">
        <v>403</v>
      </c>
    </row>
    <row r="567" spans="2:3" x14ac:dyDescent="0.2">
      <c r="B567" s="1">
        <v>42445</v>
      </c>
      <c r="C567">
        <v>403</v>
      </c>
    </row>
    <row r="568" spans="2:3" x14ac:dyDescent="0.2">
      <c r="B568" s="1">
        <v>42446</v>
      </c>
      <c r="C568">
        <v>403.5</v>
      </c>
    </row>
    <row r="569" spans="2:3" x14ac:dyDescent="0.2">
      <c r="B569" s="1">
        <v>42447</v>
      </c>
      <c r="C569">
        <v>401.5</v>
      </c>
    </row>
    <row r="570" spans="2:3" x14ac:dyDescent="0.2">
      <c r="B570" s="1">
        <v>42450</v>
      </c>
      <c r="C570">
        <v>403.5</v>
      </c>
    </row>
    <row r="571" spans="2:3" x14ac:dyDescent="0.2">
      <c r="B571" s="1">
        <v>42451</v>
      </c>
      <c r="C571">
        <v>403.75</v>
      </c>
    </row>
    <row r="572" spans="2:3" x14ac:dyDescent="0.2">
      <c r="B572" s="1">
        <v>42452</v>
      </c>
      <c r="C572">
        <v>401.75</v>
      </c>
    </row>
    <row r="573" spans="2:3" x14ac:dyDescent="0.2">
      <c r="B573" s="1">
        <v>42453</v>
      </c>
      <c r="C573">
        <v>403.25</v>
      </c>
    </row>
    <row r="574" spans="2:3" x14ac:dyDescent="0.2">
      <c r="B574" s="1">
        <v>42457</v>
      </c>
      <c r="C574">
        <v>403</v>
      </c>
    </row>
    <row r="575" spans="2:3" x14ac:dyDescent="0.2">
      <c r="B575" s="1">
        <v>42458</v>
      </c>
      <c r="C575">
        <v>405</v>
      </c>
    </row>
    <row r="576" spans="2:3" x14ac:dyDescent="0.2">
      <c r="B576" s="1">
        <v>42459</v>
      </c>
      <c r="C576">
        <v>399.75</v>
      </c>
    </row>
    <row r="577" spans="2:3" x14ac:dyDescent="0.2">
      <c r="B577" s="1">
        <v>42460</v>
      </c>
      <c r="C577">
        <v>388.25</v>
      </c>
    </row>
    <row r="578" spans="2:3" x14ac:dyDescent="0.2">
      <c r="B578" s="1">
        <v>42461</v>
      </c>
      <c r="C578">
        <v>389</v>
      </c>
    </row>
    <row r="579" spans="2:3" x14ac:dyDescent="0.2">
      <c r="B579" s="1">
        <v>42464</v>
      </c>
      <c r="C579">
        <v>388.75</v>
      </c>
    </row>
    <row r="580" spans="2:3" x14ac:dyDescent="0.2">
      <c r="B580" s="1">
        <v>42465</v>
      </c>
      <c r="C580">
        <v>391</v>
      </c>
    </row>
    <row r="581" spans="2:3" x14ac:dyDescent="0.2">
      <c r="B581" s="1">
        <v>42466</v>
      </c>
      <c r="C581">
        <v>391.25</v>
      </c>
    </row>
    <row r="582" spans="2:3" x14ac:dyDescent="0.2">
      <c r="B582" s="1">
        <v>42467</v>
      </c>
      <c r="C582">
        <v>394.25</v>
      </c>
    </row>
    <row r="583" spans="2:3" x14ac:dyDescent="0.2">
      <c r="B583" s="1">
        <v>42468</v>
      </c>
      <c r="C583">
        <v>394.75</v>
      </c>
    </row>
    <row r="584" spans="2:3" x14ac:dyDescent="0.2">
      <c r="B584" s="1">
        <v>42471</v>
      </c>
      <c r="C584">
        <v>388.5</v>
      </c>
    </row>
    <row r="585" spans="2:3" x14ac:dyDescent="0.2">
      <c r="B585" s="1">
        <v>42472</v>
      </c>
      <c r="C585">
        <v>393.75</v>
      </c>
    </row>
    <row r="586" spans="2:3" x14ac:dyDescent="0.2">
      <c r="B586" s="1">
        <v>42473</v>
      </c>
      <c r="C586">
        <v>403.25</v>
      </c>
    </row>
    <row r="587" spans="2:3" x14ac:dyDescent="0.2">
      <c r="B587" s="1">
        <v>42474</v>
      </c>
      <c r="C587">
        <v>404</v>
      </c>
    </row>
    <row r="588" spans="2:3" x14ac:dyDescent="0.2">
      <c r="B588" s="1">
        <v>42475</v>
      </c>
      <c r="C588">
        <v>406.5</v>
      </c>
    </row>
    <row r="589" spans="2:3" x14ac:dyDescent="0.2">
      <c r="B589" s="1">
        <v>42478</v>
      </c>
      <c r="C589">
        <v>407.5</v>
      </c>
    </row>
    <row r="590" spans="2:3" x14ac:dyDescent="0.2">
      <c r="B590" s="1">
        <v>42479</v>
      </c>
      <c r="C590">
        <v>412.5</v>
      </c>
    </row>
    <row r="591" spans="2:3" x14ac:dyDescent="0.2">
      <c r="B591" s="1">
        <v>42480</v>
      </c>
      <c r="C591">
        <v>418</v>
      </c>
    </row>
    <row r="592" spans="2:3" x14ac:dyDescent="0.2">
      <c r="B592" s="1">
        <v>42481</v>
      </c>
      <c r="C592">
        <v>408.5</v>
      </c>
    </row>
    <row r="593" spans="2:3" x14ac:dyDescent="0.2">
      <c r="B593" s="1">
        <v>42482</v>
      </c>
      <c r="C593">
        <v>397.25</v>
      </c>
    </row>
    <row r="594" spans="2:3" x14ac:dyDescent="0.2">
      <c r="B594" s="1">
        <v>42485</v>
      </c>
      <c r="C594">
        <v>406.5</v>
      </c>
    </row>
    <row r="595" spans="2:3" x14ac:dyDescent="0.2">
      <c r="B595" s="1">
        <v>42486</v>
      </c>
      <c r="C595">
        <v>414.25</v>
      </c>
    </row>
    <row r="596" spans="2:3" x14ac:dyDescent="0.2">
      <c r="B596" s="1">
        <v>42487</v>
      </c>
      <c r="C596">
        <v>410.25</v>
      </c>
    </row>
    <row r="597" spans="2:3" x14ac:dyDescent="0.2">
      <c r="B597" s="1">
        <v>42488</v>
      </c>
      <c r="C597">
        <v>412.75</v>
      </c>
    </row>
    <row r="598" spans="2:3" x14ac:dyDescent="0.2">
      <c r="B598" s="1">
        <v>42489</v>
      </c>
      <c r="C598">
        <v>411.5</v>
      </c>
    </row>
    <row r="599" spans="2:3" x14ac:dyDescent="0.2">
      <c r="B599" s="1">
        <v>42492</v>
      </c>
      <c r="C599">
        <v>413.5</v>
      </c>
    </row>
    <row r="600" spans="2:3" x14ac:dyDescent="0.2">
      <c r="B600" s="1">
        <v>42493</v>
      </c>
      <c r="C600">
        <v>405</v>
      </c>
    </row>
    <row r="601" spans="2:3" x14ac:dyDescent="0.2">
      <c r="B601" s="1">
        <v>42494</v>
      </c>
      <c r="C601">
        <v>403.5</v>
      </c>
    </row>
    <row r="602" spans="2:3" x14ac:dyDescent="0.2">
      <c r="B602" s="1">
        <v>42495</v>
      </c>
      <c r="C602">
        <v>401.25</v>
      </c>
    </row>
    <row r="603" spans="2:3" x14ac:dyDescent="0.2">
      <c r="B603" s="1">
        <v>42496</v>
      </c>
      <c r="C603">
        <v>404.5</v>
      </c>
    </row>
    <row r="604" spans="2:3" x14ac:dyDescent="0.2">
      <c r="B604" s="1">
        <v>42499</v>
      </c>
      <c r="C604">
        <v>397</v>
      </c>
    </row>
    <row r="605" spans="2:3" x14ac:dyDescent="0.2">
      <c r="B605" s="1">
        <v>42500</v>
      </c>
      <c r="C605">
        <v>407.25</v>
      </c>
    </row>
    <row r="606" spans="2:3" x14ac:dyDescent="0.2">
      <c r="B606" s="1">
        <v>42501</v>
      </c>
      <c r="C606">
        <v>403</v>
      </c>
    </row>
    <row r="607" spans="2:3" x14ac:dyDescent="0.2">
      <c r="B607" s="1">
        <v>42502</v>
      </c>
      <c r="C607">
        <v>412</v>
      </c>
    </row>
    <row r="608" spans="2:3" x14ac:dyDescent="0.2">
      <c r="B608" s="1">
        <v>42503</v>
      </c>
      <c r="C608">
        <v>414.25</v>
      </c>
    </row>
    <row r="609" spans="2:3" x14ac:dyDescent="0.2">
      <c r="B609" s="1">
        <v>42506</v>
      </c>
      <c r="C609">
        <v>416</v>
      </c>
    </row>
    <row r="610" spans="2:3" x14ac:dyDescent="0.2">
      <c r="B610" s="1">
        <v>42507</v>
      </c>
      <c r="C610">
        <v>419</v>
      </c>
    </row>
    <row r="611" spans="2:3" x14ac:dyDescent="0.2">
      <c r="B611" s="1">
        <v>42508</v>
      </c>
      <c r="C611">
        <v>420.75</v>
      </c>
    </row>
    <row r="612" spans="2:3" x14ac:dyDescent="0.2">
      <c r="B612" s="1">
        <v>42509</v>
      </c>
      <c r="C612">
        <v>413.25</v>
      </c>
    </row>
    <row r="613" spans="2:3" x14ac:dyDescent="0.2">
      <c r="B613" s="1">
        <v>42510</v>
      </c>
      <c r="C613">
        <v>413.75</v>
      </c>
    </row>
    <row r="614" spans="2:3" x14ac:dyDescent="0.2">
      <c r="B614" s="1">
        <v>42513</v>
      </c>
      <c r="C614">
        <v>416.5</v>
      </c>
    </row>
    <row r="615" spans="2:3" x14ac:dyDescent="0.2">
      <c r="B615" s="1">
        <v>42514</v>
      </c>
      <c r="C615">
        <v>415</v>
      </c>
    </row>
    <row r="616" spans="2:3" x14ac:dyDescent="0.2">
      <c r="B616" s="1">
        <v>42515</v>
      </c>
      <c r="C616">
        <v>420.5</v>
      </c>
    </row>
    <row r="617" spans="2:3" x14ac:dyDescent="0.2">
      <c r="B617" s="1">
        <v>42516</v>
      </c>
      <c r="C617">
        <v>422.25</v>
      </c>
    </row>
    <row r="618" spans="2:3" x14ac:dyDescent="0.2">
      <c r="B618" s="1">
        <v>42517</v>
      </c>
      <c r="C618">
        <v>427</v>
      </c>
    </row>
    <row r="619" spans="2:3" x14ac:dyDescent="0.2">
      <c r="B619" s="1">
        <v>42521</v>
      </c>
      <c r="C619">
        <v>421.5</v>
      </c>
    </row>
    <row r="620" spans="2:3" x14ac:dyDescent="0.2">
      <c r="B620" s="1">
        <v>42522</v>
      </c>
      <c r="C620">
        <v>430</v>
      </c>
    </row>
    <row r="621" spans="2:3" x14ac:dyDescent="0.2">
      <c r="B621" s="1">
        <v>42523</v>
      </c>
      <c r="C621">
        <v>429.75</v>
      </c>
    </row>
    <row r="622" spans="2:3" x14ac:dyDescent="0.2">
      <c r="B622" s="1">
        <v>42524</v>
      </c>
      <c r="C622">
        <v>432.25</v>
      </c>
    </row>
    <row r="623" spans="2:3" x14ac:dyDescent="0.2">
      <c r="B623" s="1">
        <v>42527</v>
      </c>
      <c r="C623">
        <v>441.5</v>
      </c>
    </row>
    <row r="624" spans="2:3" x14ac:dyDescent="0.2">
      <c r="B624" s="1">
        <v>42528</v>
      </c>
      <c r="C624">
        <v>444.25</v>
      </c>
    </row>
    <row r="625" spans="2:3" x14ac:dyDescent="0.2">
      <c r="B625" s="1">
        <v>42529</v>
      </c>
      <c r="C625">
        <v>446.75</v>
      </c>
    </row>
    <row r="626" spans="2:3" x14ac:dyDescent="0.2">
      <c r="B626" s="1">
        <v>42530</v>
      </c>
      <c r="C626">
        <v>443.25</v>
      </c>
    </row>
    <row r="627" spans="2:3" x14ac:dyDescent="0.2">
      <c r="B627" s="1">
        <v>42531</v>
      </c>
      <c r="C627">
        <v>440.5</v>
      </c>
    </row>
    <row r="628" spans="2:3" x14ac:dyDescent="0.2">
      <c r="B628" s="1">
        <v>42534</v>
      </c>
      <c r="C628">
        <v>450.25</v>
      </c>
    </row>
    <row r="629" spans="2:3" x14ac:dyDescent="0.2">
      <c r="B629" s="1">
        <v>42535</v>
      </c>
      <c r="C629">
        <v>455</v>
      </c>
    </row>
    <row r="630" spans="2:3" x14ac:dyDescent="0.2">
      <c r="B630" s="1">
        <v>42536</v>
      </c>
      <c r="C630">
        <v>449</v>
      </c>
    </row>
    <row r="631" spans="2:3" x14ac:dyDescent="0.2">
      <c r="B631" s="1">
        <v>42537</v>
      </c>
      <c r="C631">
        <v>445</v>
      </c>
    </row>
    <row r="632" spans="2:3" x14ac:dyDescent="0.2">
      <c r="B632" s="1">
        <v>42538</v>
      </c>
      <c r="C632">
        <v>455</v>
      </c>
    </row>
    <row r="633" spans="2:3" x14ac:dyDescent="0.2">
      <c r="B633" s="1">
        <v>42541</v>
      </c>
      <c r="C633">
        <v>444.75</v>
      </c>
    </row>
    <row r="634" spans="2:3" x14ac:dyDescent="0.2">
      <c r="B634" s="1">
        <v>42542</v>
      </c>
      <c r="C634">
        <v>422.75</v>
      </c>
    </row>
    <row r="635" spans="2:3" x14ac:dyDescent="0.2">
      <c r="B635" s="1">
        <v>42543</v>
      </c>
      <c r="C635">
        <v>416.75</v>
      </c>
    </row>
    <row r="636" spans="2:3" x14ac:dyDescent="0.2">
      <c r="B636" s="1">
        <v>42544</v>
      </c>
      <c r="C636">
        <v>412</v>
      </c>
    </row>
    <row r="637" spans="2:3" x14ac:dyDescent="0.2">
      <c r="B637" s="1">
        <v>42545</v>
      </c>
      <c r="C637">
        <v>409</v>
      </c>
    </row>
    <row r="638" spans="2:3" x14ac:dyDescent="0.2">
      <c r="B638" s="1">
        <v>42548</v>
      </c>
      <c r="C638">
        <v>408.5</v>
      </c>
    </row>
    <row r="639" spans="2:3" x14ac:dyDescent="0.2">
      <c r="B639" s="1">
        <v>42549</v>
      </c>
      <c r="C639">
        <v>408.25</v>
      </c>
    </row>
    <row r="640" spans="2:3" x14ac:dyDescent="0.2">
      <c r="B640" s="1">
        <v>42550</v>
      </c>
      <c r="C640">
        <v>397.5</v>
      </c>
    </row>
    <row r="641" spans="2:3" x14ac:dyDescent="0.2">
      <c r="B641" s="1">
        <v>42551</v>
      </c>
      <c r="C641">
        <v>389.25</v>
      </c>
    </row>
    <row r="642" spans="2:3" x14ac:dyDescent="0.2">
      <c r="B642" s="1">
        <v>42552</v>
      </c>
      <c r="C642">
        <v>385.75</v>
      </c>
    </row>
    <row r="643" spans="2:3" x14ac:dyDescent="0.2">
      <c r="B643" s="1">
        <v>42556</v>
      </c>
      <c r="C643">
        <v>377.75</v>
      </c>
    </row>
    <row r="644" spans="2:3" x14ac:dyDescent="0.2">
      <c r="B644" s="1">
        <v>42557</v>
      </c>
      <c r="C644">
        <v>368.25</v>
      </c>
    </row>
    <row r="645" spans="2:3" x14ac:dyDescent="0.2">
      <c r="B645" s="1">
        <v>42558</v>
      </c>
      <c r="C645">
        <v>368.75</v>
      </c>
    </row>
    <row r="646" spans="2:3" x14ac:dyDescent="0.2">
      <c r="B646" s="1">
        <v>42559</v>
      </c>
      <c r="C646">
        <v>380.5</v>
      </c>
    </row>
    <row r="647" spans="2:3" x14ac:dyDescent="0.2">
      <c r="B647" s="1">
        <v>42562</v>
      </c>
      <c r="C647">
        <v>374.5</v>
      </c>
    </row>
    <row r="648" spans="2:3" x14ac:dyDescent="0.2">
      <c r="B648" s="1">
        <v>42563</v>
      </c>
      <c r="C648">
        <v>378.25</v>
      </c>
    </row>
    <row r="649" spans="2:3" x14ac:dyDescent="0.2">
      <c r="B649" s="1">
        <v>42564</v>
      </c>
      <c r="C649">
        <v>386.25</v>
      </c>
    </row>
    <row r="650" spans="2:3" x14ac:dyDescent="0.2">
      <c r="B650" s="1">
        <v>42565</v>
      </c>
      <c r="C650">
        <v>381.75</v>
      </c>
    </row>
    <row r="651" spans="2:3" x14ac:dyDescent="0.2">
      <c r="B651" s="1">
        <v>42566</v>
      </c>
      <c r="C651">
        <v>374.25</v>
      </c>
    </row>
    <row r="652" spans="2:3" x14ac:dyDescent="0.2">
      <c r="B652" s="1">
        <v>42569</v>
      </c>
      <c r="C652">
        <v>380.25</v>
      </c>
    </row>
    <row r="653" spans="2:3" x14ac:dyDescent="0.2">
      <c r="B653" s="1">
        <v>42570</v>
      </c>
      <c r="C653">
        <v>368</v>
      </c>
    </row>
    <row r="654" spans="2:3" x14ac:dyDescent="0.2">
      <c r="B654" s="1">
        <v>42571</v>
      </c>
      <c r="C654">
        <v>364</v>
      </c>
    </row>
    <row r="655" spans="2:3" x14ac:dyDescent="0.2">
      <c r="B655" s="1">
        <v>42572</v>
      </c>
      <c r="C655">
        <v>360.75</v>
      </c>
    </row>
    <row r="656" spans="2:3" x14ac:dyDescent="0.2">
      <c r="B656" s="1">
        <v>42573</v>
      </c>
      <c r="C656">
        <v>362.5</v>
      </c>
    </row>
    <row r="657" spans="2:3" x14ac:dyDescent="0.2">
      <c r="B657" s="1">
        <v>42576</v>
      </c>
      <c r="C657">
        <v>362</v>
      </c>
    </row>
    <row r="658" spans="2:3" x14ac:dyDescent="0.2">
      <c r="B658" s="1">
        <v>42577</v>
      </c>
      <c r="C658">
        <v>359.5</v>
      </c>
    </row>
    <row r="659" spans="2:3" x14ac:dyDescent="0.2">
      <c r="B659" s="1">
        <v>42578</v>
      </c>
      <c r="C659">
        <v>362</v>
      </c>
    </row>
    <row r="660" spans="2:3" x14ac:dyDescent="0.2">
      <c r="B660" s="1">
        <v>42579</v>
      </c>
      <c r="C660">
        <v>358.5</v>
      </c>
    </row>
    <row r="661" spans="2:3" x14ac:dyDescent="0.2">
      <c r="B661" s="1">
        <v>42580</v>
      </c>
      <c r="C661">
        <v>362.75</v>
      </c>
    </row>
    <row r="662" spans="2:3" x14ac:dyDescent="0.2">
      <c r="B662" s="1">
        <v>42583</v>
      </c>
      <c r="C662">
        <v>354.75</v>
      </c>
    </row>
    <row r="663" spans="2:3" x14ac:dyDescent="0.2">
      <c r="B663" s="1">
        <v>42584</v>
      </c>
      <c r="C663">
        <v>356.75</v>
      </c>
    </row>
    <row r="664" spans="2:3" x14ac:dyDescent="0.2">
      <c r="B664" s="1">
        <v>42585</v>
      </c>
      <c r="C664">
        <v>358</v>
      </c>
    </row>
    <row r="665" spans="2:3" x14ac:dyDescent="0.2">
      <c r="B665" s="1">
        <v>42586</v>
      </c>
      <c r="C665">
        <v>355</v>
      </c>
    </row>
    <row r="666" spans="2:3" x14ac:dyDescent="0.2">
      <c r="B666" s="1">
        <v>42587</v>
      </c>
      <c r="C666">
        <v>358</v>
      </c>
    </row>
    <row r="667" spans="2:3" x14ac:dyDescent="0.2">
      <c r="B667" s="1">
        <v>42590</v>
      </c>
      <c r="C667">
        <v>358.25</v>
      </c>
    </row>
    <row r="668" spans="2:3" x14ac:dyDescent="0.2">
      <c r="B668" s="1">
        <v>42591</v>
      </c>
      <c r="C668">
        <v>356</v>
      </c>
    </row>
    <row r="669" spans="2:3" x14ac:dyDescent="0.2">
      <c r="B669" s="1">
        <v>42592</v>
      </c>
      <c r="C669">
        <v>356.5</v>
      </c>
    </row>
    <row r="670" spans="2:3" x14ac:dyDescent="0.2">
      <c r="B670" s="1">
        <v>42593</v>
      </c>
      <c r="C670">
        <v>355.75</v>
      </c>
    </row>
    <row r="671" spans="2:3" x14ac:dyDescent="0.2">
      <c r="B671" s="1">
        <v>42594</v>
      </c>
      <c r="C671">
        <v>357</v>
      </c>
    </row>
    <row r="672" spans="2:3" x14ac:dyDescent="0.2">
      <c r="B672" s="1">
        <v>42597</v>
      </c>
      <c r="C672">
        <v>360.5</v>
      </c>
    </row>
    <row r="673" spans="2:3" x14ac:dyDescent="0.2">
      <c r="B673" s="1">
        <v>42598</v>
      </c>
      <c r="C673">
        <v>360.25</v>
      </c>
    </row>
    <row r="674" spans="2:3" x14ac:dyDescent="0.2">
      <c r="B674" s="1">
        <v>42599</v>
      </c>
      <c r="C674">
        <v>362.75</v>
      </c>
    </row>
    <row r="675" spans="2:3" x14ac:dyDescent="0.2">
      <c r="B675" s="1">
        <v>42600</v>
      </c>
      <c r="C675">
        <v>365.5</v>
      </c>
    </row>
    <row r="676" spans="2:3" x14ac:dyDescent="0.2">
      <c r="B676" s="1">
        <v>42601</v>
      </c>
      <c r="C676">
        <v>366.75</v>
      </c>
    </row>
    <row r="677" spans="2:3" x14ac:dyDescent="0.2">
      <c r="B677" s="1">
        <v>42604</v>
      </c>
      <c r="C677">
        <v>365.5</v>
      </c>
    </row>
    <row r="678" spans="2:3" x14ac:dyDescent="0.2">
      <c r="B678" s="1">
        <v>42605</v>
      </c>
      <c r="C678">
        <v>360.75</v>
      </c>
    </row>
    <row r="679" spans="2:3" x14ac:dyDescent="0.2">
      <c r="B679" s="1">
        <v>42606</v>
      </c>
      <c r="C679">
        <v>359.5</v>
      </c>
    </row>
    <row r="680" spans="2:3" x14ac:dyDescent="0.2">
      <c r="B680" s="1">
        <v>42607</v>
      </c>
      <c r="C680">
        <v>355.75</v>
      </c>
    </row>
    <row r="681" spans="2:3" x14ac:dyDescent="0.2">
      <c r="B681" s="1">
        <v>42608</v>
      </c>
      <c r="C681">
        <v>349</v>
      </c>
    </row>
    <row r="682" spans="2:3" x14ac:dyDescent="0.2">
      <c r="B682" s="1">
        <v>42611</v>
      </c>
      <c r="C682">
        <v>345.5</v>
      </c>
    </row>
    <row r="683" spans="2:3" x14ac:dyDescent="0.2">
      <c r="B683" s="1">
        <v>42612</v>
      </c>
      <c r="C683">
        <v>341</v>
      </c>
    </row>
    <row r="684" spans="2:3" x14ac:dyDescent="0.2">
      <c r="B684" s="1">
        <v>42613</v>
      </c>
      <c r="C684">
        <v>341.25</v>
      </c>
    </row>
    <row r="685" spans="2:3" x14ac:dyDescent="0.2">
      <c r="B685" s="1">
        <v>42614</v>
      </c>
      <c r="C685">
        <v>349</v>
      </c>
    </row>
    <row r="686" spans="2:3" x14ac:dyDescent="0.2">
      <c r="B686" s="1">
        <v>42615</v>
      </c>
      <c r="C686">
        <v>352.5</v>
      </c>
    </row>
    <row r="687" spans="2:3" x14ac:dyDescent="0.2">
      <c r="B687" s="1">
        <v>42619</v>
      </c>
      <c r="C687">
        <v>353.25</v>
      </c>
    </row>
    <row r="688" spans="2:3" x14ac:dyDescent="0.2">
      <c r="B688" s="1">
        <v>42620</v>
      </c>
      <c r="C688">
        <v>357.5</v>
      </c>
    </row>
    <row r="689" spans="2:3" x14ac:dyDescent="0.2">
      <c r="B689" s="1">
        <v>42621</v>
      </c>
      <c r="C689">
        <v>362.5</v>
      </c>
    </row>
    <row r="690" spans="2:3" x14ac:dyDescent="0.2">
      <c r="B690" s="1">
        <v>42622</v>
      </c>
      <c r="C690">
        <v>365.25</v>
      </c>
    </row>
    <row r="691" spans="2:3" x14ac:dyDescent="0.2">
      <c r="B691" s="1">
        <v>42625</v>
      </c>
      <c r="C691">
        <v>364</v>
      </c>
    </row>
    <row r="692" spans="2:3" x14ac:dyDescent="0.2">
      <c r="B692" s="1">
        <v>42626</v>
      </c>
      <c r="C692">
        <v>354.5</v>
      </c>
    </row>
    <row r="693" spans="2:3" x14ac:dyDescent="0.2">
      <c r="B693" s="1">
        <v>42627</v>
      </c>
      <c r="C693">
        <v>356.5</v>
      </c>
    </row>
    <row r="694" spans="2:3" x14ac:dyDescent="0.2">
      <c r="B694" s="1">
        <v>42628</v>
      </c>
      <c r="C694">
        <v>354</v>
      </c>
    </row>
    <row r="695" spans="2:3" x14ac:dyDescent="0.2">
      <c r="B695" s="1">
        <v>42629</v>
      </c>
      <c r="C695">
        <v>361</v>
      </c>
    </row>
    <row r="696" spans="2:3" x14ac:dyDescent="0.2">
      <c r="B696" s="1">
        <v>42632</v>
      </c>
      <c r="C696">
        <v>361.5</v>
      </c>
    </row>
    <row r="697" spans="2:3" x14ac:dyDescent="0.2">
      <c r="B697" s="1">
        <v>42633</v>
      </c>
      <c r="C697">
        <v>364.25</v>
      </c>
    </row>
    <row r="698" spans="2:3" x14ac:dyDescent="0.2">
      <c r="B698" s="1">
        <v>42634</v>
      </c>
      <c r="C698">
        <v>363.75</v>
      </c>
    </row>
    <row r="699" spans="2:3" x14ac:dyDescent="0.2">
      <c r="B699" s="1">
        <v>42635</v>
      </c>
      <c r="C699">
        <v>360.75</v>
      </c>
    </row>
    <row r="700" spans="2:3" x14ac:dyDescent="0.2">
      <c r="B700" s="1">
        <v>42636</v>
      </c>
      <c r="C700">
        <v>359.5</v>
      </c>
    </row>
    <row r="701" spans="2:3" x14ac:dyDescent="0.2">
      <c r="B701" s="1">
        <v>42639</v>
      </c>
      <c r="C701">
        <v>352.75</v>
      </c>
    </row>
    <row r="702" spans="2:3" x14ac:dyDescent="0.2">
      <c r="B702" s="1">
        <v>42640</v>
      </c>
      <c r="C702">
        <v>355.75</v>
      </c>
    </row>
    <row r="703" spans="2:3" x14ac:dyDescent="0.2">
      <c r="B703" s="1">
        <v>42641</v>
      </c>
      <c r="C703">
        <v>353.25</v>
      </c>
    </row>
    <row r="704" spans="2:3" x14ac:dyDescent="0.2">
      <c r="B704" s="1">
        <v>42642</v>
      </c>
      <c r="C704">
        <v>353</v>
      </c>
    </row>
    <row r="705" spans="2:3" x14ac:dyDescent="0.2">
      <c r="B705" s="1">
        <v>42643</v>
      </c>
      <c r="C705">
        <v>360.25</v>
      </c>
    </row>
    <row r="706" spans="2:3" x14ac:dyDescent="0.2">
      <c r="B706" s="1">
        <v>42646</v>
      </c>
      <c r="C706">
        <v>369</v>
      </c>
    </row>
    <row r="707" spans="2:3" x14ac:dyDescent="0.2">
      <c r="B707" s="1">
        <v>42647</v>
      </c>
      <c r="C707">
        <v>372</v>
      </c>
    </row>
    <row r="708" spans="2:3" x14ac:dyDescent="0.2">
      <c r="B708" s="1">
        <v>42648</v>
      </c>
      <c r="C708">
        <v>371.5</v>
      </c>
    </row>
    <row r="709" spans="2:3" x14ac:dyDescent="0.2">
      <c r="B709" s="1">
        <v>42649</v>
      </c>
      <c r="C709">
        <v>364.5</v>
      </c>
    </row>
    <row r="710" spans="2:3" x14ac:dyDescent="0.2">
      <c r="B710" s="1">
        <v>42650</v>
      </c>
      <c r="C710">
        <v>363.25</v>
      </c>
    </row>
    <row r="711" spans="2:3" x14ac:dyDescent="0.2">
      <c r="B711" s="1">
        <v>42653</v>
      </c>
      <c r="C711">
        <v>367</v>
      </c>
    </row>
    <row r="712" spans="2:3" x14ac:dyDescent="0.2">
      <c r="B712" s="1">
        <v>42654</v>
      </c>
      <c r="C712">
        <v>368.5</v>
      </c>
    </row>
    <row r="713" spans="2:3" x14ac:dyDescent="0.2">
      <c r="B713" s="1">
        <v>42655</v>
      </c>
      <c r="C713">
        <v>360.5</v>
      </c>
    </row>
    <row r="714" spans="2:3" x14ac:dyDescent="0.2">
      <c r="B714" s="1">
        <v>42656</v>
      </c>
      <c r="C714">
        <v>372.5</v>
      </c>
    </row>
    <row r="715" spans="2:3" x14ac:dyDescent="0.2">
      <c r="B715" s="1">
        <v>42657</v>
      </c>
      <c r="C715">
        <v>376.5</v>
      </c>
    </row>
    <row r="716" spans="2:3" x14ac:dyDescent="0.2">
      <c r="B716" s="1">
        <v>42660</v>
      </c>
      <c r="C716">
        <v>377</v>
      </c>
    </row>
    <row r="717" spans="2:3" x14ac:dyDescent="0.2">
      <c r="B717" s="1">
        <v>42661</v>
      </c>
      <c r="C717">
        <v>376.5</v>
      </c>
    </row>
    <row r="718" spans="2:3" x14ac:dyDescent="0.2">
      <c r="B718" s="1">
        <v>42662</v>
      </c>
      <c r="C718">
        <v>380</v>
      </c>
    </row>
    <row r="719" spans="2:3" x14ac:dyDescent="0.2">
      <c r="B719" s="1">
        <v>42663</v>
      </c>
      <c r="C719">
        <v>373.75</v>
      </c>
    </row>
    <row r="720" spans="2:3" x14ac:dyDescent="0.2">
      <c r="B720" s="1">
        <v>42664</v>
      </c>
      <c r="C720">
        <v>375</v>
      </c>
    </row>
    <row r="721" spans="2:3" x14ac:dyDescent="0.2">
      <c r="B721" s="1">
        <v>42667</v>
      </c>
      <c r="C721">
        <v>371.25</v>
      </c>
    </row>
    <row r="722" spans="2:3" x14ac:dyDescent="0.2">
      <c r="B722" s="1">
        <v>42668</v>
      </c>
      <c r="C722">
        <v>372.5</v>
      </c>
    </row>
    <row r="723" spans="2:3" x14ac:dyDescent="0.2">
      <c r="B723" s="1">
        <v>42669</v>
      </c>
      <c r="C723">
        <v>376.5</v>
      </c>
    </row>
    <row r="724" spans="2:3" x14ac:dyDescent="0.2">
      <c r="B724" s="1">
        <v>42670</v>
      </c>
      <c r="C724">
        <v>379.5</v>
      </c>
    </row>
    <row r="725" spans="2:3" x14ac:dyDescent="0.2">
      <c r="B725" s="1">
        <v>42671</v>
      </c>
      <c r="C725">
        <v>376.75</v>
      </c>
    </row>
    <row r="726" spans="2:3" x14ac:dyDescent="0.2">
      <c r="B726" s="1">
        <v>42674</v>
      </c>
      <c r="C726">
        <v>376.25</v>
      </c>
    </row>
    <row r="727" spans="2:3" x14ac:dyDescent="0.2">
      <c r="B727" s="1">
        <v>42675</v>
      </c>
      <c r="C727">
        <v>371.75</v>
      </c>
    </row>
    <row r="728" spans="2:3" x14ac:dyDescent="0.2">
      <c r="B728" s="1">
        <v>42676</v>
      </c>
      <c r="C728">
        <v>370</v>
      </c>
    </row>
    <row r="729" spans="2:3" x14ac:dyDescent="0.2">
      <c r="B729" s="1">
        <v>42677</v>
      </c>
      <c r="C729">
        <v>371.75</v>
      </c>
    </row>
    <row r="730" spans="2:3" x14ac:dyDescent="0.2">
      <c r="B730" s="1">
        <v>42678</v>
      </c>
      <c r="C730">
        <v>372.5</v>
      </c>
    </row>
    <row r="731" spans="2:3" x14ac:dyDescent="0.2">
      <c r="B731" s="1">
        <v>42681</v>
      </c>
      <c r="C731">
        <v>370</v>
      </c>
    </row>
    <row r="732" spans="2:3" x14ac:dyDescent="0.2">
      <c r="B732" s="1">
        <v>42682</v>
      </c>
      <c r="C732">
        <v>377.25</v>
      </c>
    </row>
    <row r="733" spans="2:3" x14ac:dyDescent="0.2">
      <c r="B733" s="1">
        <v>42683</v>
      </c>
      <c r="C733">
        <v>364.25</v>
      </c>
    </row>
    <row r="734" spans="2:3" x14ac:dyDescent="0.2">
      <c r="B734" s="1">
        <v>42684</v>
      </c>
      <c r="C734">
        <v>366.5</v>
      </c>
    </row>
    <row r="735" spans="2:3" x14ac:dyDescent="0.2">
      <c r="B735" s="1">
        <v>42685</v>
      </c>
      <c r="C735">
        <v>364</v>
      </c>
    </row>
    <row r="736" spans="2:3" x14ac:dyDescent="0.2">
      <c r="B736" s="1">
        <v>42688</v>
      </c>
      <c r="C736">
        <v>359.75</v>
      </c>
    </row>
    <row r="737" spans="2:3" x14ac:dyDescent="0.2">
      <c r="B737" s="1">
        <v>42689</v>
      </c>
      <c r="C737">
        <v>363.5</v>
      </c>
    </row>
    <row r="738" spans="2:3" x14ac:dyDescent="0.2">
      <c r="B738" s="1">
        <v>42690</v>
      </c>
      <c r="C738">
        <v>360.25</v>
      </c>
    </row>
    <row r="739" spans="2:3" x14ac:dyDescent="0.2">
      <c r="B739" s="1">
        <v>42691</v>
      </c>
      <c r="C739">
        <v>363.5</v>
      </c>
    </row>
    <row r="740" spans="2:3" x14ac:dyDescent="0.2">
      <c r="B740" s="1">
        <v>42692</v>
      </c>
      <c r="C740">
        <v>367.25</v>
      </c>
    </row>
    <row r="741" spans="2:3" x14ac:dyDescent="0.2">
      <c r="B741" s="1">
        <v>42695</v>
      </c>
      <c r="C741">
        <v>371.5</v>
      </c>
    </row>
    <row r="742" spans="2:3" x14ac:dyDescent="0.2">
      <c r="B742" s="1">
        <v>42696</v>
      </c>
      <c r="C742">
        <v>372.5</v>
      </c>
    </row>
    <row r="743" spans="2:3" x14ac:dyDescent="0.2">
      <c r="B743" s="1">
        <v>42697</v>
      </c>
      <c r="C743">
        <v>373.25</v>
      </c>
    </row>
    <row r="744" spans="2:3" x14ac:dyDescent="0.2">
      <c r="B744" s="1">
        <v>42699</v>
      </c>
      <c r="C744">
        <v>373</v>
      </c>
    </row>
    <row r="745" spans="2:3" x14ac:dyDescent="0.2">
      <c r="B745" s="1">
        <v>42702</v>
      </c>
      <c r="C745">
        <v>373.25</v>
      </c>
    </row>
    <row r="746" spans="2:3" x14ac:dyDescent="0.2">
      <c r="B746" s="1">
        <v>42703</v>
      </c>
      <c r="C746">
        <v>364</v>
      </c>
    </row>
    <row r="747" spans="2:3" x14ac:dyDescent="0.2">
      <c r="B747" s="1">
        <v>42704</v>
      </c>
      <c r="C747">
        <v>363.5</v>
      </c>
    </row>
    <row r="748" spans="2:3" x14ac:dyDescent="0.2">
      <c r="B748" s="1">
        <v>42705</v>
      </c>
      <c r="C748">
        <v>357.75</v>
      </c>
    </row>
    <row r="749" spans="2:3" x14ac:dyDescent="0.2">
      <c r="B749" s="1">
        <v>42706</v>
      </c>
      <c r="C749">
        <v>361.75</v>
      </c>
    </row>
    <row r="750" spans="2:3" x14ac:dyDescent="0.2">
      <c r="B750" s="1">
        <v>42709</v>
      </c>
      <c r="C750">
        <v>373.5</v>
      </c>
    </row>
    <row r="751" spans="2:3" x14ac:dyDescent="0.2">
      <c r="B751" s="1">
        <v>42710</v>
      </c>
      <c r="C751">
        <v>374.25</v>
      </c>
    </row>
    <row r="752" spans="2:3" x14ac:dyDescent="0.2">
      <c r="B752" s="1">
        <v>42711</v>
      </c>
      <c r="C752">
        <v>371.75</v>
      </c>
    </row>
    <row r="753" spans="2:3" x14ac:dyDescent="0.2">
      <c r="B753" s="1">
        <v>42712</v>
      </c>
      <c r="C753">
        <v>367.75</v>
      </c>
    </row>
    <row r="754" spans="2:3" x14ac:dyDescent="0.2">
      <c r="B754" s="1">
        <v>42713</v>
      </c>
      <c r="C754">
        <v>373.5</v>
      </c>
    </row>
    <row r="755" spans="2:3" x14ac:dyDescent="0.2">
      <c r="B755" s="1">
        <v>42716</v>
      </c>
      <c r="C755">
        <v>374.25</v>
      </c>
    </row>
    <row r="756" spans="2:3" x14ac:dyDescent="0.2">
      <c r="B756" s="1">
        <v>42717</v>
      </c>
      <c r="C756">
        <v>374.75</v>
      </c>
    </row>
    <row r="757" spans="2:3" x14ac:dyDescent="0.2">
      <c r="B757" s="1">
        <v>42718</v>
      </c>
      <c r="C757">
        <v>375.5</v>
      </c>
    </row>
    <row r="758" spans="2:3" x14ac:dyDescent="0.2">
      <c r="B758" s="1">
        <v>42719</v>
      </c>
      <c r="C758">
        <v>370.75</v>
      </c>
    </row>
    <row r="759" spans="2:3" x14ac:dyDescent="0.2">
      <c r="B759" s="1">
        <v>42720</v>
      </c>
      <c r="C759">
        <v>370.5</v>
      </c>
    </row>
    <row r="760" spans="2:3" x14ac:dyDescent="0.2">
      <c r="B760" s="1">
        <v>42723</v>
      </c>
      <c r="C760">
        <v>367.5</v>
      </c>
    </row>
    <row r="761" spans="2:3" x14ac:dyDescent="0.2">
      <c r="B761" s="1">
        <v>42724</v>
      </c>
      <c r="C761">
        <v>364.5</v>
      </c>
    </row>
    <row r="762" spans="2:3" x14ac:dyDescent="0.2">
      <c r="B762" s="1">
        <v>42725</v>
      </c>
      <c r="C762">
        <v>361.5</v>
      </c>
    </row>
    <row r="763" spans="2:3" x14ac:dyDescent="0.2">
      <c r="B763" s="1">
        <v>42726</v>
      </c>
      <c r="C763">
        <v>361.25</v>
      </c>
    </row>
    <row r="764" spans="2:3" x14ac:dyDescent="0.2">
      <c r="B764" s="1">
        <v>42727</v>
      </c>
      <c r="C764">
        <v>360</v>
      </c>
    </row>
    <row r="765" spans="2:3" x14ac:dyDescent="0.2">
      <c r="B765" s="1">
        <v>42731</v>
      </c>
      <c r="C765">
        <v>368.5</v>
      </c>
    </row>
    <row r="766" spans="2:3" x14ac:dyDescent="0.2">
      <c r="B766" s="1">
        <v>42732</v>
      </c>
      <c r="C766">
        <v>362</v>
      </c>
    </row>
    <row r="767" spans="2:3" x14ac:dyDescent="0.2">
      <c r="B767" s="1">
        <v>42733</v>
      </c>
      <c r="C767">
        <v>363</v>
      </c>
    </row>
    <row r="768" spans="2:3" x14ac:dyDescent="0.2">
      <c r="B768" s="1">
        <v>42734</v>
      </c>
      <c r="C768">
        <v>364.25</v>
      </c>
    </row>
    <row r="769" spans="2:3" x14ac:dyDescent="0.2">
      <c r="B769" s="1">
        <v>42738</v>
      </c>
      <c r="C769">
        <v>368.25</v>
      </c>
    </row>
    <row r="770" spans="2:3" x14ac:dyDescent="0.2">
      <c r="B770" s="1">
        <v>42739</v>
      </c>
      <c r="C770">
        <v>372.25</v>
      </c>
    </row>
    <row r="771" spans="2:3" x14ac:dyDescent="0.2">
      <c r="B771" s="1">
        <v>42740</v>
      </c>
      <c r="C771">
        <v>374.25</v>
      </c>
    </row>
    <row r="772" spans="2:3" x14ac:dyDescent="0.2">
      <c r="B772" s="1">
        <v>42741</v>
      </c>
      <c r="C772">
        <v>371.5</v>
      </c>
    </row>
    <row r="773" spans="2:3" x14ac:dyDescent="0.2">
      <c r="B773" s="1">
        <v>42744</v>
      </c>
      <c r="C773">
        <v>374</v>
      </c>
    </row>
    <row r="774" spans="2:3" x14ac:dyDescent="0.2">
      <c r="B774" s="1">
        <v>42745</v>
      </c>
      <c r="C774">
        <v>372.5</v>
      </c>
    </row>
    <row r="775" spans="2:3" x14ac:dyDescent="0.2">
      <c r="B775" s="1">
        <v>42746</v>
      </c>
      <c r="C775">
        <v>371</v>
      </c>
    </row>
    <row r="776" spans="2:3" x14ac:dyDescent="0.2">
      <c r="B776" s="1">
        <v>42747</v>
      </c>
      <c r="C776">
        <v>371.75</v>
      </c>
    </row>
    <row r="777" spans="2:3" x14ac:dyDescent="0.2">
      <c r="B777" s="1">
        <v>42748</v>
      </c>
      <c r="C777">
        <v>372.5</v>
      </c>
    </row>
    <row r="778" spans="2:3" x14ac:dyDescent="0.2">
      <c r="B778" s="1">
        <v>42752</v>
      </c>
      <c r="C778">
        <v>380</v>
      </c>
    </row>
    <row r="779" spans="2:3" x14ac:dyDescent="0.2">
      <c r="B779" s="1">
        <v>42753</v>
      </c>
      <c r="C779">
        <v>379.25</v>
      </c>
    </row>
    <row r="780" spans="2:3" x14ac:dyDescent="0.2">
      <c r="B780" s="1">
        <v>42754</v>
      </c>
      <c r="C780">
        <v>380</v>
      </c>
    </row>
    <row r="781" spans="2:3" x14ac:dyDescent="0.2">
      <c r="B781" s="1">
        <v>42755</v>
      </c>
      <c r="C781">
        <v>383</v>
      </c>
    </row>
    <row r="782" spans="2:3" x14ac:dyDescent="0.2">
      <c r="B782" s="1">
        <v>42758</v>
      </c>
      <c r="C782">
        <v>383.25</v>
      </c>
    </row>
    <row r="783" spans="2:3" x14ac:dyDescent="0.2">
      <c r="B783" s="1">
        <v>42759</v>
      </c>
      <c r="C783">
        <v>377.5</v>
      </c>
    </row>
    <row r="784" spans="2:3" x14ac:dyDescent="0.2">
      <c r="B784" s="1">
        <v>42760</v>
      </c>
      <c r="C784">
        <v>380.75</v>
      </c>
    </row>
    <row r="785" spans="2:3" x14ac:dyDescent="0.2">
      <c r="B785" s="1">
        <v>42761</v>
      </c>
      <c r="C785">
        <v>378</v>
      </c>
    </row>
    <row r="786" spans="2:3" x14ac:dyDescent="0.2">
      <c r="B786" s="1">
        <v>42762</v>
      </c>
      <c r="C786">
        <v>376.5</v>
      </c>
    </row>
    <row r="787" spans="2:3" x14ac:dyDescent="0.2">
      <c r="B787" s="1">
        <v>42765</v>
      </c>
      <c r="C787">
        <v>372</v>
      </c>
    </row>
    <row r="788" spans="2:3" x14ac:dyDescent="0.2">
      <c r="B788" s="1">
        <v>42766</v>
      </c>
      <c r="C788">
        <v>373.75</v>
      </c>
    </row>
    <row r="789" spans="2:3" x14ac:dyDescent="0.2">
      <c r="B789" s="1">
        <v>42767</v>
      </c>
      <c r="C789">
        <v>382.75</v>
      </c>
    </row>
    <row r="790" spans="2:3" x14ac:dyDescent="0.2">
      <c r="B790" s="1">
        <v>42768</v>
      </c>
      <c r="C790">
        <v>382</v>
      </c>
    </row>
    <row r="791" spans="2:3" x14ac:dyDescent="0.2">
      <c r="B791" s="1">
        <v>42769</v>
      </c>
      <c r="C791">
        <v>379.75</v>
      </c>
    </row>
    <row r="792" spans="2:3" x14ac:dyDescent="0.2">
      <c r="B792" s="1">
        <v>42772</v>
      </c>
      <c r="C792">
        <v>378.25</v>
      </c>
    </row>
    <row r="793" spans="2:3" x14ac:dyDescent="0.2">
      <c r="B793" s="1">
        <v>42773</v>
      </c>
      <c r="C793">
        <v>383.25</v>
      </c>
    </row>
    <row r="794" spans="2:3" x14ac:dyDescent="0.2">
      <c r="B794" s="1">
        <v>42774</v>
      </c>
      <c r="C794">
        <v>385.5</v>
      </c>
    </row>
    <row r="795" spans="2:3" x14ac:dyDescent="0.2">
      <c r="B795" s="1">
        <v>42775</v>
      </c>
      <c r="C795">
        <v>384</v>
      </c>
    </row>
    <row r="796" spans="2:3" x14ac:dyDescent="0.2">
      <c r="B796" s="1">
        <v>42776</v>
      </c>
      <c r="C796">
        <v>388.75</v>
      </c>
    </row>
    <row r="797" spans="2:3" x14ac:dyDescent="0.2">
      <c r="B797" s="1">
        <v>42779</v>
      </c>
      <c r="C797">
        <v>389.25</v>
      </c>
    </row>
    <row r="798" spans="2:3" x14ac:dyDescent="0.2">
      <c r="B798" s="1">
        <v>42780</v>
      </c>
      <c r="C798">
        <v>388.5</v>
      </c>
    </row>
    <row r="799" spans="2:3" x14ac:dyDescent="0.2">
      <c r="B799" s="1">
        <v>42781</v>
      </c>
      <c r="C799">
        <v>392.5</v>
      </c>
    </row>
    <row r="800" spans="2:3" x14ac:dyDescent="0.2">
      <c r="B800" s="1">
        <v>42782</v>
      </c>
      <c r="C800">
        <v>387.75</v>
      </c>
    </row>
    <row r="801" spans="2:3" x14ac:dyDescent="0.2">
      <c r="B801" s="1">
        <v>42783</v>
      </c>
      <c r="C801">
        <v>382.5</v>
      </c>
    </row>
    <row r="802" spans="2:3" x14ac:dyDescent="0.2">
      <c r="B802" s="1">
        <v>42787</v>
      </c>
      <c r="C802">
        <v>383.75</v>
      </c>
    </row>
    <row r="803" spans="2:3" x14ac:dyDescent="0.2">
      <c r="B803" s="1">
        <v>42788</v>
      </c>
      <c r="C803">
        <v>385.5</v>
      </c>
    </row>
    <row r="804" spans="2:3" x14ac:dyDescent="0.2">
      <c r="B804" s="1">
        <v>42789</v>
      </c>
      <c r="C804">
        <v>379.75</v>
      </c>
    </row>
    <row r="805" spans="2:3" x14ac:dyDescent="0.2">
      <c r="B805" s="1">
        <v>42790</v>
      </c>
      <c r="C805">
        <v>378.25</v>
      </c>
    </row>
    <row r="806" spans="2:3" x14ac:dyDescent="0.2">
      <c r="B806" s="1">
        <v>42793</v>
      </c>
      <c r="C806">
        <v>375.75</v>
      </c>
    </row>
    <row r="807" spans="2:3" x14ac:dyDescent="0.2">
      <c r="B807" s="1">
        <v>42794</v>
      </c>
      <c r="C807">
        <v>381</v>
      </c>
    </row>
    <row r="808" spans="2:3" x14ac:dyDescent="0.2">
      <c r="B808" s="1">
        <v>42795</v>
      </c>
      <c r="C808">
        <v>389.25</v>
      </c>
    </row>
    <row r="809" spans="2:3" x14ac:dyDescent="0.2">
      <c r="B809" s="1">
        <v>42796</v>
      </c>
      <c r="C809">
        <v>386.25</v>
      </c>
    </row>
    <row r="810" spans="2:3" x14ac:dyDescent="0.2">
      <c r="B810" s="1">
        <v>42797</v>
      </c>
      <c r="C810">
        <v>387.25</v>
      </c>
    </row>
    <row r="811" spans="2:3" x14ac:dyDescent="0.2">
      <c r="B811" s="1">
        <v>42800</v>
      </c>
      <c r="C811">
        <v>385.5</v>
      </c>
    </row>
    <row r="812" spans="2:3" x14ac:dyDescent="0.2">
      <c r="B812" s="1">
        <v>42801</v>
      </c>
      <c r="C812">
        <v>383.25</v>
      </c>
    </row>
    <row r="813" spans="2:3" x14ac:dyDescent="0.2">
      <c r="B813" s="1">
        <v>42802</v>
      </c>
      <c r="C813">
        <v>379.75</v>
      </c>
    </row>
    <row r="814" spans="2:3" x14ac:dyDescent="0.2">
      <c r="B814" s="1">
        <v>42803</v>
      </c>
      <c r="C814">
        <v>374.5</v>
      </c>
    </row>
    <row r="815" spans="2:3" x14ac:dyDescent="0.2">
      <c r="B815" s="1">
        <v>42804</v>
      </c>
      <c r="C815">
        <v>372</v>
      </c>
    </row>
    <row r="816" spans="2:3" x14ac:dyDescent="0.2">
      <c r="B816" s="1">
        <v>42807</v>
      </c>
      <c r="C816">
        <v>368.5</v>
      </c>
    </row>
    <row r="817" spans="2:3" x14ac:dyDescent="0.2">
      <c r="B817" s="1">
        <v>42808</v>
      </c>
      <c r="C817">
        <v>369.75</v>
      </c>
    </row>
    <row r="818" spans="2:3" x14ac:dyDescent="0.2">
      <c r="B818" s="1">
        <v>42809</v>
      </c>
      <c r="C818">
        <v>371</v>
      </c>
    </row>
    <row r="819" spans="2:3" x14ac:dyDescent="0.2">
      <c r="B819" s="1">
        <v>42810</v>
      </c>
      <c r="C819">
        <v>373.5</v>
      </c>
    </row>
    <row r="820" spans="2:3" x14ac:dyDescent="0.2">
      <c r="B820" s="1">
        <v>42811</v>
      </c>
      <c r="C820">
        <v>375</v>
      </c>
    </row>
    <row r="821" spans="2:3" x14ac:dyDescent="0.2">
      <c r="B821" s="1">
        <v>42814</v>
      </c>
      <c r="C821">
        <v>371.25</v>
      </c>
    </row>
    <row r="822" spans="2:3" x14ac:dyDescent="0.2">
      <c r="B822" s="1">
        <v>42815</v>
      </c>
      <c r="C822">
        <v>368.75</v>
      </c>
    </row>
    <row r="823" spans="2:3" x14ac:dyDescent="0.2">
      <c r="B823" s="1">
        <v>42816</v>
      </c>
      <c r="C823">
        <v>366.5</v>
      </c>
    </row>
    <row r="824" spans="2:3" x14ac:dyDescent="0.2">
      <c r="B824" s="1">
        <v>42817</v>
      </c>
      <c r="C824">
        <v>364.5</v>
      </c>
    </row>
    <row r="825" spans="2:3" x14ac:dyDescent="0.2">
      <c r="B825" s="1">
        <v>42818</v>
      </c>
      <c r="C825">
        <v>363.75</v>
      </c>
    </row>
    <row r="826" spans="2:3" x14ac:dyDescent="0.2">
      <c r="B826" s="1">
        <v>42821</v>
      </c>
      <c r="C826">
        <v>363.5</v>
      </c>
    </row>
    <row r="827" spans="2:3" x14ac:dyDescent="0.2">
      <c r="B827" s="1">
        <v>42822</v>
      </c>
      <c r="C827">
        <v>365.5</v>
      </c>
    </row>
    <row r="828" spans="2:3" x14ac:dyDescent="0.2">
      <c r="B828" s="1">
        <v>42823</v>
      </c>
      <c r="C828">
        <v>366</v>
      </c>
    </row>
    <row r="829" spans="2:3" x14ac:dyDescent="0.2">
      <c r="B829" s="1">
        <v>42824</v>
      </c>
      <c r="C829">
        <v>365</v>
      </c>
    </row>
    <row r="830" spans="2:3" x14ac:dyDescent="0.2">
      <c r="B830" s="1">
        <v>42825</v>
      </c>
      <c r="C830">
        <v>371.75</v>
      </c>
    </row>
    <row r="831" spans="2:3" x14ac:dyDescent="0.2">
      <c r="B831" s="1">
        <v>42828</v>
      </c>
      <c r="C831">
        <v>375.25</v>
      </c>
    </row>
    <row r="832" spans="2:3" x14ac:dyDescent="0.2">
      <c r="B832" s="1">
        <v>42829</v>
      </c>
      <c r="C832">
        <v>370.75</v>
      </c>
    </row>
    <row r="833" spans="2:3" x14ac:dyDescent="0.2">
      <c r="B833" s="1">
        <v>42830</v>
      </c>
      <c r="C833">
        <v>372.5</v>
      </c>
    </row>
    <row r="834" spans="2:3" x14ac:dyDescent="0.2">
      <c r="B834" s="1">
        <v>42831</v>
      </c>
      <c r="C834">
        <v>368.5</v>
      </c>
    </row>
    <row r="835" spans="2:3" x14ac:dyDescent="0.2">
      <c r="B835" s="1">
        <v>42832</v>
      </c>
      <c r="C835">
        <v>367.25</v>
      </c>
    </row>
    <row r="836" spans="2:3" x14ac:dyDescent="0.2">
      <c r="B836" s="1">
        <v>42835</v>
      </c>
      <c r="C836">
        <v>374.5</v>
      </c>
    </row>
    <row r="837" spans="2:3" x14ac:dyDescent="0.2">
      <c r="B837" s="1">
        <v>42836</v>
      </c>
      <c r="C837">
        <v>373.75</v>
      </c>
    </row>
    <row r="838" spans="2:3" x14ac:dyDescent="0.2">
      <c r="B838" s="1">
        <v>42837</v>
      </c>
      <c r="C838">
        <v>376</v>
      </c>
    </row>
    <row r="839" spans="2:3" x14ac:dyDescent="0.2">
      <c r="B839" s="1">
        <v>42838</v>
      </c>
      <c r="C839">
        <v>378</v>
      </c>
    </row>
    <row r="840" spans="2:3" x14ac:dyDescent="0.2">
      <c r="B840" s="1">
        <v>42842</v>
      </c>
      <c r="C840">
        <v>373.25</v>
      </c>
    </row>
    <row r="841" spans="2:3" x14ac:dyDescent="0.2">
      <c r="B841" s="1">
        <v>42843</v>
      </c>
      <c r="C841">
        <v>368.25</v>
      </c>
    </row>
    <row r="842" spans="2:3" x14ac:dyDescent="0.2">
      <c r="B842" s="1">
        <v>42844</v>
      </c>
      <c r="C842">
        <v>368.25</v>
      </c>
    </row>
    <row r="843" spans="2:3" x14ac:dyDescent="0.2">
      <c r="B843" s="1">
        <v>42845</v>
      </c>
      <c r="C843">
        <v>364.25</v>
      </c>
    </row>
    <row r="844" spans="2:3" x14ac:dyDescent="0.2">
      <c r="B844" s="1">
        <v>42846</v>
      </c>
      <c r="C844">
        <v>363.75</v>
      </c>
    </row>
    <row r="845" spans="2:3" x14ac:dyDescent="0.2">
      <c r="B845" s="1">
        <v>42849</v>
      </c>
      <c r="C845">
        <v>365.5</v>
      </c>
    </row>
    <row r="846" spans="2:3" x14ac:dyDescent="0.2">
      <c r="B846" s="1">
        <v>42850</v>
      </c>
      <c r="C846">
        <v>371.75</v>
      </c>
    </row>
    <row r="847" spans="2:3" x14ac:dyDescent="0.2">
      <c r="B847" s="1">
        <v>42851</v>
      </c>
      <c r="C847">
        <v>366.75</v>
      </c>
    </row>
    <row r="848" spans="2:3" x14ac:dyDescent="0.2">
      <c r="B848" s="1">
        <v>42852</v>
      </c>
      <c r="C848">
        <v>369.25</v>
      </c>
    </row>
    <row r="849" spans="2:3" x14ac:dyDescent="0.2">
      <c r="B849" s="1">
        <v>42853</v>
      </c>
      <c r="C849">
        <v>366.5</v>
      </c>
    </row>
    <row r="850" spans="2:3" x14ac:dyDescent="0.2">
      <c r="B850" s="1">
        <v>42856</v>
      </c>
      <c r="C850">
        <v>377.5</v>
      </c>
    </row>
    <row r="851" spans="2:3" x14ac:dyDescent="0.2">
      <c r="B851" s="1">
        <v>42857</v>
      </c>
      <c r="C851">
        <v>372.25</v>
      </c>
    </row>
    <row r="852" spans="2:3" x14ac:dyDescent="0.2">
      <c r="B852" s="1">
        <v>42858</v>
      </c>
      <c r="C852">
        <v>374.75</v>
      </c>
    </row>
    <row r="853" spans="2:3" x14ac:dyDescent="0.2">
      <c r="B853" s="1">
        <v>42859</v>
      </c>
      <c r="C853">
        <v>366.5</v>
      </c>
    </row>
    <row r="854" spans="2:3" x14ac:dyDescent="0.2">
      <c r="B854" s="1">
        <v>42860</v>
      </c>
      <c r="C854">
        <v>370.75</v>
      </c>
    </row>
    <row r="855" spans="2:3" x14ac:dyDescent="0.2">
      <c r="B855" s="1">
        <v>42863</v>
      </c>
      <c r="C855">
        <v>366</v>
      </c>
    </row>
    <row r="856" spans="2:3" x14ac:dyDescent="0.2">
      <c r="B856" s="1">
        <v>42864</v>
      </c>
      <c r="C856">
        <v>366.5</v>
      </c>
    </row>
    <row r="857" spans="2:3" x14ac:dyDescent="0.2">
      <c r="B857" s="1">
        <v>42865</v>
      </c>
      <c r="C857">
        <v>373.75</v>
      </c>
    </row>
    <row r="858" spans="2:3" x14ac:dyDescent="0.2">
      <c r="B858" s="1">
        <v>42866</v>
      </c>
      <c r="C858">
        <v>369.25</v>
      </c>
    </row>
    <row r="859" spans="2:3" x14ac:dyDescent="0.2">
      <c r="B859" s="1">
        <v>42867</v>
      </c>
      <c r="C859">
        <v>371</v>
      </c>
    </row>
    <row r="860" spans="2:3" x14ac:dyDescent="0.2">
      <c r="B860" s="1">
        <v>42870</v>
      </c>
      <c r="C860">
        <v>367.75</v>
      </c>
    </row>
    <row r="861" spans="2:3" x14ac:dyDescent="0.2">
      <c r="B861" s="1">
        <v>42871</v>
      </c>
      <c r="C861">
        <v>367.75</v>
      </c>
    </row>
    <row r="862" spans="2:3" x14ac:dyDescent="0.2">
      <c r="B862" s="1">
        <v>42872</v>
      </c>
      <c r="C862">
        <v>371.5</v>
      </c>
    </row>
    <row r="863" spans="2:3" x14ac:dyDescent="0.2">
      <c r="B863" s="1">
        <v>42873</v>
      </c>
      <c r="C863">
        <v>366</v>
      </c>
    </row>
    <row r="864" spans="2:3" x14ac:dyDescent="0.2">
      <c r="B864" s="1">
        <v>42874</v>
      </c>
      <c r="C864">
        <v>372.5</v>
      </c>
    </row>
    <row r="865" spans="2:3" x14ac:dyDescent="0.2">
      <c r="B865" s="1">
        <v>42877</v>
      </c>
      <c r="C865">
        <v>375</v>
      </c>
    </row>
    <row r="866" spans="2:3" x14ac:dyDescent="0.2">
      <c r="B866" s="1">
        <v>42878</v>
      </c>
      <c r="C866">
        <v>369.5</v>
      </c>
    </row>
    <row r="867" spans="2:3" x14ac:dyDescent="0.2">
      <c r="B867" s="1">
        <v>42879</v>
      </c>
      <c r="C867">
        <v>371.25</v>
      </c>
    </row>
    <row r="868" spans="2:3" x14ac:dyDescent="0.2">
      <c r="B868" s="1">
        <v>42880</v>
      </c>
      <c r="C868">
        <v>369.25</v>
      </c>
    </row>
    <row r="869" spans="2:3" x14ac:dyDescent="0.2">
      <c r="B869" s="1">
        <v>42881</v>
      </c>
      <c r="C869">
        <v>374.25</v>
      </c>
    </row>
    <row r="870" spans="2:3" x14ac:dyDescent="0.2">
      <c r="B870" s="1">
        <v>42885</v>
      </c>
      <c r="C870">
        <v>367</v>
      </c>
    </row>
    <row r="871" spans="2:3" x14ac:dyDescent="0.2">
      <c r="B871" s="1">
        <v>42886</v>
      </c>
      <c r="C871">
        <v>372</v>
      </c>
    </row>
    <row r="872" spans="2:3" x14ac:dyDescent="0.2">
      <c r="B872" s="1">
        <v>42887</v>
      </c>
      <c r="C872">
        <v>370.5</v>
      </c>
    </row>
    <row r="873" spans="2:3" x14ac:dyDescent="0.2">
      <c r="B873" s="1">
        <v>42888</v>
      </c>
      <c r="C873">
        <v>372.75</v>
      </c>
    </row>
    <row r="874" spans="2:3" x14ac:dyDescent="0.2">
      <c r="B874" s="1">
        <v>42891</v>
      </c>
      <c r="C874">
        <v>373</v>
      </c>
    </row>
    <row r="875" spans="2:3" x14ac:dyDescent="0.2">
      <c r="B875" s="1">
        <v>42892</v>
      </c>
      <c r="C875">
        <v>377.25</v>
      </c>
    </row>
    <row r="876" spans="2:3" x14ac:dyDescent="0.2">
      <c r="B876" s="1">
        <v>42893</v>
      </c>
      <c r="C876">
        <v>384.75</v>
      </c>
    </row>
    <row r="877" spans="2:3" x14ac:dyDescent="0.2">
      <c r="B877" s="1">
        <v>42894</v>
      </c>
      <c r="C877">
        <v>385.75</v>
      </c>
    </row>
    <row r="878" spans="2:3" x14ac:dyDescent="0.2">
      <c r="B878" s="1">
        <v>42895</v>
      </c>
      <c r="C878">
        <v>387.75</v>
      </c>
    </row>
    <row r="879" spans="2:3" x14ac:dyDescent="0.2">
      <c r="B879" s="1">
        <v>42898</v>
      </c>
      <c r="C879">
        <v>377.25</v>
      </c>
    </row>
    <row r="880" spans="2:3" x14ac:dyDescent="0.2">
      <c r="B880" s="1">
        <v>42899</v>
      </c>
      <c r="C880">
        <v>381</v>
      </c>
    </row>
    <row r="881" spans="2:3" x14ac:dyDescent="0.2">
      <c r="B881" s="1">
        <v>42900</v>
      </c>
      <c r="C881">
        <v>377</v>
      </c>
    </row>
    <row r="882" spans="2:3" x14ac:dyDescent="0.2">
      <c r="B882" s="1">
        <v>42901</v>
      </c>
      <c r="C882">
        <v>379.5</v>
      </c>
    </row>
    <row r="883" spans="2:3" x14ac:dyDescent="0.2">
      <c r="B883" s="1">
        <v>42902</v>
      </c>
      <c r="C883">
        <v>384</v>
      </c>
    </row>
    <row r="884" spans="2:3" x14ac:dyDescent="0.2">
      <c r="B884" s="1">
        <v>42905</v>
      </c>
      <c r="C884">
        <v>375.25</v>
      </c>
    </row>
    <row r="885" spans="2:3" x14ac:dyDescent="0.2">
      <c r="B885" s="1">
        <v>42906</v>
      </c>
      <c r="C885">
        <v>370</v>
      </c>
    </row>
    <row r="886" spans="2:3" x14ac:dyDescent="0.2">
      <c r="B886" s="1">
        <v>42907</v>
      </c>
      <c r="C886">
        <v>368.75</v>
      </c>
    </row>
    <row r="887" spans="2:3" x14ac:dyDescent="0.2">
      <c r="B887" s="1">
        <v>42908</v>
      </c>
      <c r="C887">
        <v>362.75</v>
      </c>
    </row>
    <row r="888" spans="2:3" x14ac:dyDescent="0.2">
      <c r="B888" s="1">
        <v>42909</v>
      </c>
      <c r="C888">
        <v>357.75</v>
      </c>
    </row>
    <row r="889" spans="2:3" x14ac:dyDescent="0.2">
      <c r="B889" s="1">
        <v>42912</v>
      </c>
      <c r="C889">
        <v>359</v>
      </c>
    </row>
    <row r="890" spans="2:3" x14ac:dyDescent="0.2">
      <c r="B890" s="1">
        <v>42913</v>
      </c>
      <c r="C890">
        <v>359.25</v>
      </c>
    </row>
    <row r="891" spans="2:3" x14ac:dyDescent="0.2">
      <c r="B891" s="1">
        <v>42914</v>
      </c>
      <c r="C891">
        <v>356.75</v>
      </c>
    </row>
    <row r="892" spans="2:3" x14ac:dyDescent="0.2">
      <c r="B892" s="1">
        <v>42915</v>
      </c>
      <c r="C892">
        <v>359.75</v>
      </c>
    </row>
    <row r="893" spans="2:3" x14ac:dyDescent="0.2">
      <c r="B893" s="1">
        <v>42916</v>
      </c>
      <c r="C893">
        <v>370.5</v>
      </c>
    </row>
    <row r="894" spans="2:3" x14ac:dyDescent="0.2">
      <c r="B894" s="1">
        <v>42919</v>
      </c>
      <c r="C894">
        <v>378</v>
      </c>
    </row>
    <row r="895" spans="2:3" x14ac:dyDescent="0.2">
      <c r="B895" s="1">
        <v>42921</v>
      </c>
      <c r="C895">
        <v>381.75</v>
      </c>
    </row>
    <row r="896" spans="2:3" x14ac:dyDescent="0.2">
      <c r="B896" s="1">
        <v>42922</v>
      </c>
      <c r="C896">
        <v>380.25</v>
      </c>
    </row>
    <row r="897" spans="2:3" x14ac:dyDescent="0.2">
      <c r="B897" s="1">
        <v>42923</v>
      </c>
      <c r="C897">
        <v>382.25</v>
      </c>
    </row>
    <row r="898" spans="2:3" x14ac:dyDescent="0.2">
      <c r="B898" s="1">
        <v>42926</v>
      </c>
      <c r="C898">
        <v>391.75</v>
      </c>
    </row>
    <row r="899" spans="2:3" x14ac:dyDescent="0.2">
      <c r="B899" s="1">
        <v>42927</v>
      </c>
      <c r="C899">
        <v>392.25</v>
      </c>
    </row>
    <row r="900" spans="2:3" x14ac:dyDescent="0.2">
      <c r="B900" s="1">
        <v>42928</v>
      </c>
      <c r="C900">
        <v>376.25</v>
      </c>
    </row>
    <row r="901" spans="2:3" x14ac:dyDescent="0.2">
      <c r="B901" s="1">
        <v>42929</v>
      </c>
      <c r="C901">
        <v>361</v>
      </c>
    </row>
    <row r="902" spans="2:3" x14ac:dyDescent="0.2">
      <c r="B902" s="1">
        <v>42930</v>
      </c>
      <c r="C902">
        <v>365.25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73FB-5D29-42F2-BFB2-BC16E2C92003}">
  <dimension ref="A2:C694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96</v>
      </c>
      <c r="B2" s="1" t="e">
        <f ca="1">_xll.BDH(A2, "PX_LAST", "01/01/2000", TODAY(), "DAILY","cols=2;rows=693")</f>
        <v>#NAME?</v>
      </c>
      <c r="C2">
        <v>448</v>
      </c>
    </row>
    <row r="3" spans="1:3" x14ac:dyDescent="0.2">
      <c r="B3" s="1">
        <v>41989</v>
      </c>
      <c r="C3">
        <v>443.25</v>
      </c>
    </row>
    <row r="4" spans="1:3" x14ac:dyDescent="0.2">
      <c r="B4" s="1">
        <v>41990</v>
      </c>
      <c r="C4">
        <v>441.5</v>
      </c>
    </row>
    <row r="5" spans="1:3" x14ac:dyDescent="0.2">
      <c r="B5" s="1">
        <v>41991</v>
      </c>
      <c r="C5">
        <v>442.25</v>
      </c>
    </row>
    <row r="6" spans="1:3" x14ac:dyDescent="0.2">
      <c r="B6" s="1">
        <v>41992</v>
      </c>
      <c r="C6">
        <v>442.25</v>
      </c>
    </row>
    <row r="7" spans="1:3" x14ac:dyDescent="0.2">
      <c r="B7" s="1">
        <v>41995</v>
      </c>
      <c r="C7">
        <v>442.25</v>
      </c>
    </row>
    <row r="8" spans="1:3" x14ac:dyDescent="0.2">
      <c r="B8" s="1">
        <v>41996</v>
      </c>
      <c r="C8">
        <v>443</v>
      </c>
    </row>
    <row r="9" spans="1:3" x14ac:dyDescent="0.2">
      <c r="B9" s="1">
        <v>41997</v>
      </c>
      <c r="C9">
        <v>439.75</v>
      </c>
    </row>
    <row r="10" spans="1:3" x14ac:dyDescent="0.2">
      <c r="B10" s="1">
        <v>41999</v>
      </c>
      <c r="C10">
        <v>443.5</v>
      </c>
    </row>
    <row r="11" spans="1:3" x14ac:dyDescent="0.2">
      <c r="B11" s="1">
        <v>42002</v>
      </c>
      <c r="C11">
        <v>440.5</v>
      </c>
    </row>
    <row r="12" spans="1:3" x14ac:dyDescent="0.2">
      <c r="B12" s="1">
        <v>42003</v>
      </c>
      <c r="C12">
        <v>437.25</v>
      </c>
    </row>
    <row r="13" spans="1:3" x14ac:dyDescent="0.2">
      <c r="B13" s="1">
        <v>42004</v>
      </c>
      <c r="C13">
        <v>428.5</v>
      </c>
    </row>
    <row r="14" spans="1:3" x14ac:dyDescent="0.2">
      <c r="B14" s="1">
        <v>42006</v>
      </c>
      <c r="C14">
        <v>426.75</v>
      </c>
    </row>
    <row r="15" spans="1:3" x14ac:dyDescent="0.2">
      <c r="B15" s="1">
        <v>42009</v>
      </c>
      <c r="C15">
        <v>434.75</v>
      </c>
    </row>
    <row r="16" spans="1:3" x14ac:dyDescent="0.2">
      <c r="B16" s="1">
        <v>42010</v>
      </c>
      <c r="C16">
        <v>434.75</v>
      </c>
    </row>
    <row r="17" spans="2:3" x14ac:dyDescent="0.2">
      <c r="B17" s="1">
        <v>42011</v>
      </c>
      <c r="C17">
        <v>427.25</v>
      </c>
    </row>
    <row r="18" spans="2:3" x14ac:dyDescent="0.2">
      <c r="B18" s="1">
        <v>42012</v>
      </c>
      <c r="C18">
        <v>426.75</v>
      </c>
    </row>
    <row r="19" spans="2:3" x14ac:dyDescent="0.2">
      <c r="B19" s="1">
        <v>42013</v>
      </c>
      <c r="C19">
        <v>431.5</v>
      </c>
    </row>
    <row r="20" spans="2:3" x14ac:dyDescent="0.2">
      <c r="B20" s="1">
        <v>42016</v>
      </c>
      <c r="C20">
        <v>433.5</v>
      </c>
    </row>
    <row r="21" spans="2:3" x14ac:dyDescent="0.2">
      <c r="B21" s="1">
        <v>42017</v>
      </c>
      <c r="C21">
        <v>424.75</v>
      </c>
    </row>
    <row r="22" spans="2:3" x14ac:dyDescent="0.2">
      <c r="B22" s="1">
        <v>42018</v>
      </c>
      <c r="C22">
        <v>424.75</v>
      </c>
    </row>
    <row r="23" spans="2:3" x14ac:dyDescent="0.2">
      <c r="B23" s="1">
        <v>42019</v>
      </c>
      <c r="C23">
        <v>424.75</v>
      </c>
    </row>
    <row r="24" spans="2:3" x14ac:dyDescent="0.2">
      <c r="B24" s="1">
        <v>42020</v>
      </c>
      <c r="C24">
        <v>431.25</v>
      </c>
    </row>
    <row r="25" spans="2:3" x14ac:dyDescent="0.2">
      <c r="B25" s="1">
        <v>42024</v>
      </c>
      <c r="C25">
        <v>431.75</v>
      </c>
    </row>
    <row r="26" spans="2:3" x14ac:dyDescent="0.2">
      <c r="B26" s="1">
        <v>42025</v>
      </c>
      <c r="C26">
        <v>429.5</v>
      </c>
    </row>
    <row r="27" spans="2:3" x14ac:dyDescent="0.2">
      <c r="B27" s="1">
        <v>42026</v>
      </c>
      <c r="C27">
        <v>430</v>
      </c>
    </row>
    <row r="28" spans="2:3" x14ac:dyDescent="0.2">
      <c r="B28" s="1">
        <v>42027</v>
      </c>
      <c r="C28">
        <v>433.25</v>
      </c>
    </row>
    <row r="29" spans="2:3" x14ac:dyDescent="0.2">
      <c r="B29" s="1">
        <v>42030</v>
      </c>
      <c r="C29">
        <v>429.5</v>
      </c>
    </row>
    <row r="30" spans="2:3" x14ac:dyDescent="0.2">
      <c r="B30" s="1">
        <v>42031</v>
      </c>
      <c r="C30">
        <v>428.25</v>
      </c>
    </row>
    <row r="31" spans="2:3" x14ac:dyDescent="0.2">
      <c r="B31" s="1">
        <v>42032</v>
      </c>
      <c r="C31">
        <v>424.75</v>
      </c>
    </row>
    <row r="32" spans="2:3" x14ac:dyDescent="0.2">
      <c r="B32" s="1">
        <v>42033</v>
      </c>
      <c r="C32">
        <v>424.75</v>
      </c>
    </row>
    <row r="33" spans="2:3" x14ac:dyDescent="0.2">
      <c r="B33" s="1">
        <v>42034</v>
      </c>
      <c r="C33">
        <v>426.5</v>
      </c>
    </row>
    <row r="34" spans="2:3" x14ac:dyDescent="0.2">
      <c r="B34" s="1">
        <v>42037</v>
      </c>
      <c r="C34">
        <v>425</v>
      </c>
    </row>
    <row r="35" spans="2:3" x14ac:dyDescent="0.2">
      <c r="B35" s="1">
        <v>42038</v>
      </c>
      <c r="C35">
        <v>432.75</v>
      </c>
    </row>
    <row r="36" spans="2:3" x14ac:dyDescent="0.2">
      <c r="B36" s="1">
        <v>42039</v>
      </c>
      <c r="C36">
        <v>432.25</v>
      </c>
    </row>
    <row r="37" spans="2:3" x14ac:dyDescent="0.2">
      <c r="B37" s="1">
        <v>42040</v>
      </c>
      <c r="C37">
        <v>431.25</v>
      </c>
    </row>
    <row r="38" spans="2:3" x14ac:dyDescent="0.2">
      <c r="B38" s="1">
        <v>42041</v>
      </c>
      <c r="C38">
        <v>431.25</v>
      </c>
    </row>
    <row r="39" spans="2:3" x14ac:dyDescent="0.2">
      <c r="B39" s="1">
        <v>42044</v>
      </c>
      <c r="C39">
        <v>435.75</v>
      </c>
    </row>
    <row r="40" spans="2:3" x14ac:dyDescent="0.2">
      <c r="B40" s="1">
        <v>42045</v>
      </c>
      <c r="C40">
        <v>434.25</v>
      </c>
    </row>
    <row r="41" spans="2:3" x14ac:dyDescent="0.2">
      <c r="B41" s="1">
        <v>42046</v>
      </c>
      <c r="C41">
        <v>430.75</v>
      </c>
    </row>
    <row r="42" spans="2:3" x14ac:dyDescent="0.2">
      <c r="B42" s="1">
        <v>42047</v>
      </c>
      <c r="C42">
        <v>430.25</v>
      </c>
    </row>
    <row r="43" spans="2:3" x14ac:dyDescent="0.2">
      <c r="B43" s="1">
        <v>42048</v>
      </c>
      <c r="C43">
        <v>431.75</v>
      </c>
    </row>
    <row r="44" spans="2:3" x14ac:dyDescent="0.2">
      <c r="B44" s="1">
        <v>42052</v>
      </c>
      <c r="C44">
        <v>434.75</v>
      </c>
    </row>
    <row r="45" spans="2:3" x14ac:dyDescent="0.2">
      <c r="B45" s="1">
        <v>42053</v>
      </c>
      <c r="C45">
        <v>434</v>
      </c>
    </row>
    <row r="46" spans="2:3" x14ac:dyDescent="0.2">
      <c r="B46" s="1">
        <v>42054</v>
      </c>
      <c r="C46">
        <v>435.75</v>
      </c>
    </row>
    <row r="47" spans="2:3" x14ac:dyDescent="0.2">
      <c r="B47" s="1">
        <v>42055</v>
      </c>
      <c r="C47">
        <v>432.75</v>
      </c>
    </row>
    <row r="48" spans="2:3" x14ac:dyDescent="0.2">
      <c r="B48" s="1">
        <v>42058</v>
      </c>
      <c r="C48">
        <v>433</v>
      </c>
    </row>
    <row r="49" spans="2:3" x14ac:dyDescent="0.2">
      <c r="B49" s="1">
        <v>42059</v>
      </c>
      <c r="C49">
        <v>433.25</v>
      </c>
    </row>
    <row r="50" spans="2:3" x14ac:dyDescent="0.2">
      <c r="B50" s="1">
        <v>42060</v>
      </c>
      <c r="C50">
        <v>432.75</v>
      </c>
    </row>
    <row r="51" spans="2:3" x14ac:dyDescent="0.2">
      <c r="B51" s="1">
        <v>42061</v>
      </c>
      <c r="C51">
        <v>433.75</v>
      </c>
    </row>
    <row r="52" spans="2:3" x14ac:dyDescent="0.2">
      <c r="B52" s="1">
        <v>42062</v>
      </c>
      <c r="C52">
        <v>436</v>
      </c>
    </row>
    <row r="53" spans="2:3" x14ac:dyDescent="0.2">
      <c r="B53" s="1">
        <v>42065</v>
      </c>
      <c r="C53">
        <v>432.75</v>
      </c>
    </row>
    <row r="54" spans="2:3" x14ac:dyDescent="0.2">
      <c r="B54" s="1">
        <v>42066</v>
      </c>
      <c r="C54">
        <v>434</v>
      </c>
    </row>
    <row r="55" spans="2:3" x14ac:dyDescent="0.2">
      <c r="B55" s="1">
        <v>42067</v>
      </c>
      <c r="C55">
        <v>432.25</v>
      </c>
    </row>
    <row r="56" spans="2:3" x14ac:dyDescent="0.2">
      <c r="B56" s="1">
        <v>42068</v>
      </c>
      <c r="C56">
        <v>433.5</v>
      </c>
    </row>
    <row r="57" spans="2:3" x14ac:dyDescent="0.2">
      <c r="B57" s="1">
        <v>42069</v>
      </c>
      <c r="C57">
        <v>433.5</v>
      </c>
    </row>
    <row r="58" spans="2:3" x14ac:dyDescent="0.2">
      <c r="B58" s="1">
        <v>42072</v>
      </c>
      <c r="C58">
        <v>433.25</v>
      </c>
    </row>
    <row r="59" spans="2:3" x14ac:dyDescent="0.2">
      <c r="B59" s="1">
        <v>42073</v>
      </c>
      <c r="C59">
        <v>433.75</v>
      </c>
    </row>
    <row r="60" spans="2:3" x14ac:dyDescent="0.2">
      <c r="B60" s="1">
        <v>42074</v>
      </c>
      <c r="C60">
        <v>435</v>
      </c>
    </row>
    <row r="61" spans="2:3" x14ac:dyDescent="0.2">
      <c r="B61" s="1">
        <v>42075</v>
      </c>
      <c r="C61">
        <v>433.5</v>
      </c>
    </row>
    <row r="62" spans="2:3" x14ac:dyDescent="0.2">
      <c r="B62" s="1">
        <v>42076</v>
      </c>
      <c r="C62">
        <v>429</v>
      </c>
    </row>
    <row r="63" spans="2:3" x14ac:dyDescent="0.2">
      <c r="B63" s="1">
        <v>42079</v>
      </c>
      <c r="C63">
        <v>428.75</v>
      </c>
    </row>
    <row r="64" spans="2:3" x14ac:dyDescent="0.2">
      <c r="B64" s="1">
        <v>42080</v>
      </c>
      <c r="C64">
        <v>422.75</v>
      </c>
    </row>
    <row r="65" spans="2:3" x14ac:dyDescent="0.2">
      <c r="B65" s="1">
        <v>42081</v>
      </c>
      <c r="C65">
        <v>425.75</v>
      </c>
    </row>
    <row r="66" spans="2:3" x14ac:dyDescent="0.2">
      <c r="B66" s="1">
        <v>42082</v>
      </c>
      <c r="C66">
        <v>426.25</v>
      </c>
    </row>
    <row r="67" spans="2:3" x14ac:dyDescent="0.2">
      <c r="B67" s="1">
        <v>42083</v>
      </c>
      <c r="C67">
        <v>435</v>
      </c>
    </row>
    <row r="68" spans="2:3" x14ac:dyDescent="0.2">
      <c r="B68" s="1">
        <v>42086</v>
      </c>
      <c r="C68">
        <v>437</v>
      </c>
    </row>
    <row r="69" spans="2:3" x14ac:dyDescent="0.2">
      <c r="B69" s="1">
        <v>42087</v>
      </c>
      <c r="C69">
        <v>438.5</v>
      </c>
    </row>
    <row r="70" spans="2:3" x14ac:dyDescent="0.2">
      <c r="B70" s="1">
        <v>42088</v>
      </c>
      <c r="C70">
        <v>436.75</v>
      </c>
    </row>
    <row r="71" spans="2:3" x14ac:dyDescent="0.2">
      <c r="B71" s="1">
        <v>42089</v>
      </c>
      <c r="C71">
        <v>431.75</v>
      </c>
    </row>
    <row r="72" spans="2:3" x14ac:dyDescent="0.2">
      <c r="B72" s="1">
        <v>42090</v>
      </c>
      <c r="C72">
        <v>431</v>
      </c>
    </row>
    <row r="73" spans="2:3" x14ac:dyDescent="0.2">
      <c r="B73" s="1">
        <v>42093</v>
      </c>
      <c r="C73">
        <v>431.5</v>
      </c>
    </row>
    <row r="74" spans="2:3" x14ac:dyDescent="0.2">
      <c r="B74" s="1">
        <v>42094</v>
      </c>
      <c r="C74">
        <v>419</v>
      </c>
    </row>
    <row r="75" spans="2:3" x14ac:dyDescent="0.2">
      <c r="B75" s="1">
        <v>42095</v>
      </c>
      <c r="C75">
        <v>425</v>
      </c>
    </row>
    <row r="76" spans="2:3" x14ac:dyDescent="0.2">
      <c r="B76" s="1">
        <v>42096</v>
      </c>
      <c r="C76">
        <v>428.25</v>
      </c>
    </row>
    <row r="77" spans="2:3" x14ac:dyDescent="0.2">
      <c r="B77" s="1">
        <v>42100</v>
      </c>
      <c r="C77">
        <v>427.5</v>
      </c>
    </row>
    <row r="78" spans="2:3" x14ac:dyDescent="0.2">
      <c r="B78" s="1">
        <v>42101</v>
      </c>
      <c r="C78">
        <v>426.25</v>
      </c>
    </row>
    <row r="79" spans="2:3" x14ac:dyDescent="0.2">
      <c r="B79" s="1">
        <v>42102</v>
      </c>
      <c r="C79">
        <v>425.75</v>
      </c>
    </row>
    <row r="80" spans="2:3" x14ac:dyDescent="0.2">
      <c r="B80" s="1">
        <v>42103</v>
      </c>
      <c r="C80">
        <v>426</v>
      </c>
    </row>
    <row r="81" spans="2:3" x14ac:dyDescent="0.2">
      <c r="B81" s="1">
        <v>42104</v>
      </c>
      <c r="C81">
        <v>426.25</v>
      </c>
    </row>
    <row r="82" spans="2:3" x14ac:dyDescent="0.2">
      <c r="B82" s="1">
        <v>42107</v>
      </c>
      <c r="C82">
        <v>421.5</v>
      </c>
    </row>
    <row r="83" spans="2:3" x14ac:dyDescent="0.2">
      <c r="B83" s="1">
        <v>42108</v>
      </c>
      <c r="C83">
        <v>423.5</v>
      </c>
    </row>
    <row r="84" spans="2:3" x14ac:dyDescent="0.2">
      <c r="B84" s="1">
        <v>42109</v>
      </c>
      <c r="C84">
        <v>424</v>
      </c>
    </row>
    <row r="85" spans="2:3" x14ac:dyDescent="0.2">
      <c r="B85" s="1">
        <v>42110</v>
      </c>
      <c r="C85">
        <v>424</v>
      </c>
    </row>
    <row r="86" spans="2:3" x14ac:dyDescent="0.2">
      <c r="B86" s="1">
        <v>42111</v>
      </c>
      <c r="C86">
        <v>426.25</v>
      </c>
    </row>
    <row r="87" spans="2:3" x14ac:dyDescent="0.2">
      <c r="B87" s="1">
        <v>42114</v>
      </c>
      <c r="C87">
        <v>425.75</v>
      </c>
    </row>
    <row r="88" spans="2:3" x14ac:dyDescent="0.2">
      <c r="B88" s="1">
        <v>42115</v>
      </c>
      <c r="C88">
        <v>423</v>
      </c>
    </row>
    <row r="89" spans="2:3" x14ac:dyDescent="0.2">
      <c r="B89" s="1">
        <v>42116</v>
      </c>
      <c r="C89">
        <v>422.75</v>
      </c>
    </row>
    <row r="90" spans="2:3" x14ac:dyDescent="0.2">
      <c r="B90" s="1">
        <v>42117</v>
      </c>
      <c r="C90">
        <v>420.75</v>
      </c>
    </row>
    <row r="91" spans="2:3" x14ac:dyDescent="0.2">
      <c r="B91" s="1">
        <v>42118</v>
      </c>
      <c r="C91">
        <v>415.75</v>
      </c>
    </row>
    <row r="92" spans="2:3" x14ac:dyDescent="0.2">
      <c r="B92" s="1">
        <v>42121</v>
      </c>
      <c r="C92">
        <v>413.25</v>
      </c>
    </row>
    <row r="93" spans="2:3" x14ac:dyDescent="0.2">
      <c r="B93" s="1">
        <v>42122</v>
      </c>
      <c r="C93">
        <v>413.25</v>
      </c>
    </row>
    <row r="94" spans="2:3" x14ac:dyDescent="0.2">
      <c r="B94" s="1">
        <v>42123</v>
      </c>
      <c r="C94">
        <v>417.75</v>
      </c>
    </row>
    <row r="95" spans="2:3" x14ac:dyDescent="0.2">
      <c r="B95" s="1">
        <v>42124</v>
      </c>
      <c r="C95">
        <v>417</v>
      </c>
    </row>
    <row r="96" spans="2:3" x14ac:dyDescent="0.2">
      <c r="B96" s="1">
        <v>42125</v>
      </c>
      <c r="C96">
        <v>414.75</v>
      </c>
    </row>
    <row r="97" spans="2:3" x14ac:dyDescent="0.2">
      <c r="B97" s="1">
        <v>42128</v>
      </c>
      <c r="C97">
        <v>416</v>
      </c>
    </row>
    <row r="98" spans="2:3" x14ac:dyDescent="0.2">
      <c r="B98" s="1">
        <v>42129</v>
      </c>
      <c r="C98">
        <v>413</v>
      </c>
    </row>
    <row r="99" spans="2:3" x14ac:dyDescent="0.2">
      <c r="B99" s="1">
        <v>42130</v>
      </c>
      <c r="C99">
        <v>415.25</v>
      </c>
    </row>
    <row r="100" spans="2:3" x14ac:dyDescent="0.2">
      <c r="B100" s="1">
        <v>42131</v>
      </c>
      <c r="C100">
        <v>410.25</v>
      </c>
    </row>
    <row r="101" spans="2:3" x14ac:dyDescent="0.2">
      <c r="B101" s="1">
        <v>42132</v>
      </c>
      <c r="C101">
        <v>406</v>
      </c>
    </row>
    <row r="102" spans="2:3" x14ac:dyDescent="0.2">
      <c r="B102" s="1">
        <v>42135</v>
      </c>
      <c r="C102">
        <v>405.25</v>
      </c>
    </row>
    <row r="103" spans="2:3" x14ac:dyDescent="0.2">
      <c r="B103" s="1">
        <v>42136</v>
      </c>
      <c r="C103">
        <v>406</v>
      </c>
    </row>
    <row r="104" spans="2:3" x14ac:dyDescent="0.2">
      <c r="B104" s="1">
        <v>42137</v>
      </c>
      <c r="C104">
        <v>406</v>
      </c>
    </row>
    <row r="105" spans="2:3" x14ac:dyDescent="0.2">
      <c r="B105" s="1">
        <v>42138</v>
      </c>
      <c r="C105">
        <v>411.25</v>
      </c>
    </row>
    <row r="106" spans="2:3" x14ac:dyDescent="0.2">
      <c r="B106" s="1">
        <v>42139</v>
      </c>
      <c r="C106">
        <v>413</v>
      </c>
    </row>
    <row r="107" spans="2:3" x14ac:dyDescent="0.2">
      <c r="B107" s="1">
        <v>42142</v>
      </c>
      <c r="C107">
        <v>414.25</v>
      </c>
    </row>
    <row r="108" spans="2:3" x14ac:dyDescent="0.2">
      <c r="B108" s="1">
        <v>42143</v>
      </c>
      <c r="C108">
        <v>410</v>
      </c>
    </row>
    <row r="109" spans="2:3" x14ac:dyDescent="0.2">
      <c r="B109" s="1">
        <v>42144</v>
      </c>
      <c r="C109">
        <v>408.75</v>
      </c>
    </row>
    <row r="110" spans="2:3" x14ac:dyDescent="0.2">
      <c r="B110" s="1">
        <v>42145</v>
      </c>
      <c r="C110">
        <v>409.75</v>
      </c>
    </row>
    <row r="111" spans="2:3" x14ac:dyDescent="0.2">
      <c r="B111" s="1">
        <v>42146</v>
      </c>
      <c r="C111">
        <v>411</v>
      </c>
    </row>
    <row r="112" spans="2:3" x14ac:dyDescent="0.2">
      <c r="B112" s="1">
        <v>42150</v>
      </c>
      <c r="C112">
        <v>407.25</v>
      </c>
    </row>
    <row r="113" spans="2:3" x14ac:dyDescent="0.2">
      <c r="B113" s="1">
        <v>42151</v>
      </c>
      <c r="C113">
        <v>406.25</v>
      </c>
    </row>
    <row r="114" spans="2:3" x14ac:dyDescent="0.2">
      <c r="B114" s="1">
        <v>42152</v>
      </c>
      <c r="C114">
        <v>409.5</v>
      </c>
    </row>
    <row r="115" spans="2:3" x14ac:dyDescent="0.2">
      <c r="B115" s="1">
        <v>42153</v>
      </c>
      <c r="C115">
        <v>407.75</v>
      </c>
    </row>
    <row r="116" spans="2:3" x14ac:dyDescent="0.2">
      <c r="B116" s="1">
        <v>42156</v>
      </c>
      <c r="C116">
        <v>405.75</v>
      </c>
    </row>
    <row r="117" spans="2:3" x14ac:dyDescent="0.2">
      <c r="B117" s="1">
        <v>42157</v>
      </c>
      <c r="C117">
        <v>412.75</v>
      </c>
    </row>
    <row r="118" spans="2:3" x14ac:dyDescent="0.2">
      <c r="B118" s="1">
        <v>42158</v>
      </c>
      <c r="C118">
        <v>414.5</v>
      </c>
    </row>
    <row r="119" spans="2:3" x14ac:dyDescent="0.2">
      <c r="B119" s="1">
        <v>42159</v>
      </c>
      <c r="C119">
        <v>417.75</v>
      </c>
    </row>
    <row r="120" spans="2:3" x14ac:dyDescent="0.2">
      <c r="B120" s="1">
        <v>42160</v>
      </c>
      <c r="C120">
        <v>417</v>
      </c>
    </row>
    <row r="121" spans="2:3" x14ac:dyDescent="0.2">
      <c r="B121" s="1">
        <v>42163</v>
      </c>
      <c r="C121">
        <v>420.75</v>
      </c>
    </row>
    <row r="122" spans="2:3" x14ac:dyDescent="0.2">
      <c r="B122" s="1">
        <v>42164</v>
      </c>
      <c r="C122">
        <v>420</v>
      </c>
    </row>
    <row r="123" spans="2:3" x14ac:dyDescent="0.2">
      <c r="B123" s="1">
        <v>42165</v>
      </c>
      <c r="C123">
        <v>415.5</v>
      </c>
    </row>
    <row r="124" spans="2:3" x14ac:dyDescent="0.2">
      <c r="B124" s="1">
        <v>42166</v>
      </c>
      <c r="C124">
        <v>415.5</v>
      </c>
    </row>
    <row r="125" spans="2:3" x14ac:dyDescent="0.2">
      <c r="B125" s="1">
        <v>42167</v>
      </c>
      <c r="C125">
        <v>414.5</v>
      </c>
    </row>
    <row r="126" spans="2:3" x14ac:dyDescent="0.2">
      <c r="B126" s="1">
        <v>42170</v>
      </c>
      <c r="C126">
        <v>409.5</v>
      </c>
    </row>
    <row r="127" spans="2:3" x14ac:dyDescent="0.2">
      <c r="B127" s="1">
        <v>42171</v>
      </c>
      <c r="C127">
        <v>413.25</v>
      </c>
    </row>
    <row r="128" spans="2:3" x14ac:dyDescent="0.2">
      <c r="B128" s="1">
        <v>42172</v>
      </c>
      <c r="C128">
        <v>417.25</v>
      </c>
    </row>
    <row r="129" spans="2:3" x14ac:dyDescent="0.2">
      <c r="B129" s="1">
        <v>42173</v>
      </c>
      <c r="C129">
        <v>417.25</v>
      </c>
    </row>
    <row r="130" spans="2:3" x14ac:dyDescent="0.2">
      <c r="B130" s="1">
        <v>42174</v>
      </c>
      <c r="C130">
        <v>413</v>
      </c>
    </row>
    <row r="131" spans="2:3" x14ac:dyDescent="0.2">
      <c r="B131" s="1">
        <v>42177</v>
      </c>
      <c r="C131">
        <v>418.25</v>
      </c>
    </row>
    <row r="132" spans="2:3" x14ac:dyDescent="0.2">
      <c r="B132" s="1">
        <v>42178</v>
      </c>
      <c r="C132">
        <v>422.5</v>
      </c>
    </row>
    <row r="133" spans="2:3" x14ac:dyDescent="0.2">
      <c r="B133" s="1">
        <v>42179</v>
      </c>
      <c r="C133">
        <v>422.5</v>
      </c>
    </row>
    <row r="134" spans="2:3" x14ac:dyDescent="0.2">
      <c r="B134" s="1">
        <v>42180</v>
      </c>
      <c r="C134">
        <v>425.5</v>
      </c>
    </row>
    <row r="135" spans="2:3" x14ac:dyDescent="0.2">
      <c r="B135" s="1">
        <v>42181</v>
      </c>
      <c r="C135">
        <v>426.75</v>
      </c>
    </row>
    <row r="136" spans="2:3" x14ac:dyDescent="0.2">
      <c r="B136" s="1">
        <v>42184</v>
      </c>
      <c r="C136">
        <v>424.25</v>
      </c>
    </row>
    <row r="137" spans="2:3" x14ac:dyDescent="0.2">
      <c r="B137" s="1">
        <v>42185</v>
      </c>
      <c r="C137">
        <v>432.75</v>
      </c>
    </row>
    <row r="138" spans="2:3" x14ac:dyDescent="0.2">
      <c r="B138" s="1">
        <v>42186</v>
      </c>
      <c r="C138">
        <v>433.75</v>
      </c>
    </row>
    <row r="139" spans="2:3" x14ac:dyDescent="0.2">
      <c r="B139" s="1">
        <v>42187</v>
      </c>
      <c r="C139">
        <v>436</v>
      </c>
    </row>
    <row r="140" spans="2:3" x14ac:dyDescent="0.2">
      <c r="B140" s="1">
        <v>42191</v>
      </c>
      <c r="C140">
        <v>436</v>
      </c>
    </row>
    <row r="141" spans="2:3" x14ac:dyDescent="0.2">
      <c r="B141" s="1">
        <v>42192</v>
      </c>
      <c r="C141">
        <v>430.5</v>
      </c>
    </row>
    <row r="142" spans="2:3" x14ac:dyDescent="0.2">
      <c r="B142" s="1">
        <v>42193</v>
      </c>
      <c r="C142">
        <v>432</v>
      </c>
    </row>
    <row r="143" spans="2:3" x14ac:dyDescent="0.2">
      <c r="B143" s="1">
        <v>42194</v>
      </c>
      <c r="C143">
        <v>435.5</v>
      </c>
    </row>
    <row r="144" spans="2:3" x14ac:dyDescent="0.2">
      <c r="B144" s="1">
        <v>42195</v>
      </c>
      <c r="C144">
        <v>435</v>
      </c>
    </row>
    <row r="145" spans="2:3" x14ac:dyDescent="0.2">
      <c r="B145" s="1">
        <v>42198</v>
      </c>
      <c r="C145">
        <v>439.75</v>
      </c>
    </row>
    <row r="146" spans="2:3" x14ac:dyDescent="0.2">
      <c r="B146" s="1">
        <v>42199</v>
      </c>
      <c r="C146">
        <v>433.75</v>
      </c>
    </row>
    <row r="147" spans="2:3" x14ac:dyDescent="0.2">
      <c r="B147" s="1">
        <v>42200</v>
      </c>
      <c r="C147">
        <v>433.75</v>
      </c>
    </row>
    <row r="148" spans="2:3" x14ac:dyDescent="0.2">
      <c r="B148" s="1">
        <v>42201</v>
      </c>
      <c r="C148">
        <v>431.5</v>
      </c>
    </row>
    <row r="149" spans="2:3" x14ac:dyDescent="0.2">
      <c r="B149" s="1">
        <v>42202</v>
      </c>
      <c r="C149">
        <v>425</v>
      </c>
    </row>
    <row r="150" spans="2:3" x14ac:dyDescent="0.2">
      <c r="B150" s="1">
        <v>42205</v>
      </c>
      <c r="C150">
        <v>419.75</v>
      </c>
    </row>
    <row r="151" spans="2:3" x14ac:dyDescent="0.2">
      <c r="B151" s="1">
        <v>42206</v>
      </c>
      <c r="C151">
        <v>423</v>
      </c>
    </row>
    <row r="152" spans="2:3" x14ac:dyDescent="0.2">
      <c r="B152" s="1">
        <v>42207</v>
      </c>
      <c r="C152">
        <v>420.5</v>
      </c>
    </row>
    <row r="153" spans="2:3" x14ac:dyDescent="0.2">
      <c r="B153" s="1">
        <v>42208</v>
      </c>
      <c r="C153">
        <v>419.25</v>
      </c>
    </row>
    <row r="154" spans="2:3" x14ac:dyDescent="0.2">
      <c r="B154" s="1">
        <v>42209</v>
      </c>
      <c r="C154">
        <v>416.25</v>
      </c>
    </row>
    <row r="155" spans="2:3" x14ac:dyDescent="0.2">
      <c r="B155" s="1">
        <v>42212</v>
      </c>
      <c r="C155">
        <v>406.5</v>
      </c>
    </row>
    <row r="156" spans="2:3" x14ac:dyDescent="0.2">
      <c r="B156" s="1">
        <v>42213</v>
      </c>
      <c r="C156">
        <v>412</v>
      </c>
    </row>
    <row r="157" spans="2:3" x14ac:dyDescent="0.2">
      <c r="B157" s="1">
        <v>42214</v>
      </c>
      <c r="C157">
        <v>409.75</v>
      </c>
    </row>
    <row r="158" spans="2:3" x14ac:dyDescent="0.2">
      <c r="B158" s="1">
        <v>42215</v>
      </c>
      <c r="C158">
        <v>412.75</v>
      </c>
    </row>
    <row r="159" spans="2:3" x14ac:dyDescent="0.2">
      <c r="B159" s="1">
        <v>42216</v>
      </c>
      <c r="C159">
        <v>410.5</v>
      </c>
    </row>
    <row r="160" spans="2:3" x14ac:dyDescent="0.2">
      <c r="B160" s="1">
        <v>42219</v>
      </c>
      <c r="C160">
        <v>408</v>
      </c>
    </row>
    <row r="161" spans="2:3" x14ac:dyDescent="0.2">
      <c r="B161" s="1">
        <v>42220</v>
      </c>
      <c r="C161">
        <v>411.5</v>
      </c>
    </row>
    <row r="162" spans="2:3" x14ac:dyDescent="0.2">
      <c r="B162" s="1">
        <v>42221</v>
      </c>
      <c r="C162">
        <v>412</v>
      </c>
    </row>
    <row r="163" spans="2:3" x14ac:dyDescent="0.2">
      <c r="B163" s="1">
        <v>42222</v>
      </c>
      <c r="C163">
        <v>410.5</v>
      </c>
    </row>
    <row r="164" spans="2:3" x14ac:dyDescent="0.2">
      <c r="B164" s="1">
        <v>42223</v>
      </c>
      <c r="C164">
        <v>413</v>
      </c>
    </row>
    <row r="165" spans="2:3" x14ac:dyDescent="0.2">
      <c r="B165" s="1">
        <v>42226</v>
      </c>
      <c r="C165">
        <v>424.5</v>
      </c>
    </row>
    <row r="166" spans="2:3" x14ac:dyDescent="0.2">
      <c r="B166" s="1">
        <v>42227</v>
      </c>
      <c r="C166">
        <v>412.75</v>
      </c>
    </row>
    <row r="167" spans="2:3" x14ac:dyDescent="0.2">
      <c r="B167" s="1">
        <v>42228</v>
      </c>
      <c r="C167">
        <v>406.5</v>
      </c>
    </row>
    <row r="168" spans="2:3" x14ac:dyDescent="0.2">
      <c r="B168" s="1">
        <v>42229</v>
      </c>
      <c r="C168">
        <v>416.5</v>
      </c>
    </row>
    <row r="169" spans="2:3" x14ac:dyDescent="0.2">
      <c r="B169" s="1">
        <v>42230</v>
      </c>
      <c r="C169">
        <v>416</v>
      </c>
    </row>
    <row r="170" spans="2:3" x14ac:dyDescent="0.2">
      <c r="B170" s="1">
        <v>42233</v>
      </c>
      <c r="C170">
        <v>415</v>
      </c>
    </row>
    <row r="171" spans="2:3" x14ac:dyDescent="0.2">
      <c r="B171" s="1">
        <v>42234</v>
      </c>
      <c r="C171">
        <v>416</v>
      </c>
    </row>
    <row r="172" spans="2:3" x14ac:dyDescent="0.2">
      <c r="B172" s="1">
        <v>42235</v>
      </c>
      <c r="C172">
        <v>414.5</v>
      </c>
    </row>
    <row r="173" spans="2:3" x14ac:dyDescent="0.2">
      <c r="B173" s="1">
        <v>42236</v>
      </c>
      <c r="C173">
        <v>419.25</v>
      </c>
    </row>
    <row r="174" spans="2:3" x14ac:dyDescent="0.2">
      <c r="B174" s="1">
        <v>42237</v>
      </c>
      <c r="C174">
        <v>416.25</v>
      </c>
    </row>
    <row r="175" spans="2:3" x14ac:dyDescent="0.2">
      <c r="B175" s="1">
        <v>42240</v>
      </c>
      <c r="C175">
        <v>417.25</v>
      </c>
    </row>
    <row r="176" spans="2:3" x14ac:dyDescent="0.2">
      <c r="B176" s="1">
        <v>42241</v>
      </c>
      <c r="C176">
        <v>413</v>
      </c>
    </row>
    <row r="177" spans="2:3" x14ac:dyDescent="0.2">
      <c r="B177" s="1">
        <v>42242</v>
      </c>
      <c r="C177">
        <v>411.5</v>
      </c>
    </row>
    <row r="178" spans="2:3" x14ac:dyDescent="0.2">
      <c r="B178" s="1">
        <v>42243</v>
      </c>
      <c r="C178">
        <v>414.5</v>
      </c>
    </row>
    <row r="179" spans="2:3" x14ac:dyDescent="0.2">
      <c r="B179" s="1">
        <v>42244</v>
      </c>
      <c r="C179">
        <v>414.25</v>
      </c>
    </row>
    <row r="180" spans="2:3" x14ac:dyDescent="0.2">
      <c r="B180" s="1">
        <v>42247</v>
      </c>
      <c r="C180">
        <v>414.25</v>
      </c>
    </row>
    <row r="181" spans="2:3" x14ac:dyDescent="0.2">
      <c r="B181" s="1">
        <v>42248</v>
      </c>
      <c r="C181">
        <v>408.25</v>
      </c>
    </row>
    <row r="182" spans="2:3" x14ac:dyDescent="0.2">
      <c r="B182" s="1">
        <v>42249</v>
      </c>
      <c r="C182">
        <v>407</v>
      </c>
    </row>
    <row r="183" spans="2:3" x14ac:dyDescent="0.2">
      <c r="B183" s="1">
        <v>42250</v>
      </c>
      <c r="C183">
        <v>403.75</v>
      </c>
    </row>
    <row r="184" spans="2:3" x14ac:dyDescent="0.2">
      <c r="B184" s="1">
        <v>42251</v>
      </c>
      <c r="C184">
        <v>404</v>
      </c>
    </row>
    <row r="185" spans="2:3" x14ac:dyDescent="0.2">
      <c r="B185" s="1">
        <v>42255</v>
      </c>
      <c r="C185">
        <v>407.25</v>
      </c>
    </row>
    <row r="186" spans="2:3" x14ac:dyDescent="0.2">
      <c r="B186" s="1">
        <v>42256</v>
      </c>
      <c r="C186">
        <v>408.5</v>
      </c>
    </row>
    <row r="187" spans="2:3" x14ac:dyDescent="0.2">
      <c r="B187" s="1">
        <v>42257</v>
      </c>
      <c r="C187">
        <v>412</v>
      </c>
    </row>
    <row r="188" spans="2:3" x14ac:dyDescent="0.2">
      <c r="B188" s="1">
        <v>42258</v>
      </c>
      <c r="C188">
        <v>421.75</v>
      </c>
    </row>
    <row r="189" spans="2:3" x14ac:dyDescent="0.2">
      <c r="B189" s="1">
        <v>42261</v>
      </c>
      <c r="C189">
        <v>421.75</v>
      </c>
    </row>
    <row r="190" spans="2:3" x14ac:dyDescent="0.2">
      <c r="B190" s="1">
        <v>42262</v>
      </c>
      <c r="C190">
        <v>418.5</v>
      </c>
    </row>
    <row r="191" spans="2:3" x14ac:dyDescent="0.2">
      <c r="B191" s="1">
        <v>42263</v>
      </c>
      <c r="C191">
        <v>418</v>
      </c>
    </row>
    <row r="192" spans="2:3" x14ac:dyDescent="0.2">
      <c r="B192" s="1">
        <v>42264</v>
      </c>
      <c r="C192">
        <v>412.75</v>
      </c>
    </row>
    <row r="193" spans="2:3" x14ac:dyDescent="0.2">
      <c r="B193" s="1">
        <v>42265</v>
      </c>
      <c r="C193">
        <v>412.75</v>
      </c>
    </row>
    <row r="194" spans="2:3" x14ac:dyDescent="0.2">
      <c r="B194" s="1">
        <v>42268</v>
      </c>
      <c r="C194">
        <v>417.25</v>
      </c>
    </row>
    <row r="195" spans="2:3" x14ac:dyDescent="0.2">
      <c r="B195" s="1">
        <v>42269</v>
      </c>
      <c r="C195">
        <v>413</v>
      </c>
    </row>
    <row r="196" spans="2:3" x14ac:dyDescent="0.2">
      <c r="B196" s="1">
        <v>42270</v>
      </c>
      <c r="C196">
        <v>414.25</v>
      </c>
    </row>
    <row r="197" spans="2:3" x14ac:dyDescent="0.2">
      <c r="B197" s="1">
        <v>42271</v>
      </c>
      <c r="C197">
        <v>412.25</v>
      </c>
    </row>
    <row r="198" spans="2:3" x14ac:dyDescent="0.2">
      <c r="B198" s="1">
        <v>42272</v>
      </c>
      <c r="C198">
        <v>415.25</v>
      </c>
    </row>
    <row r="199" spans="2:3" x14ac:dyDescent="0.2">
      <c r="B199" s="1">
        <v>42275</v>
      </c>
      <c r="C199">
        <v>414.75</v>
      </c>
    </row>
    <row r="200" spans="2:3" x14ac:dyDescent="0.2">
      <c r="B200" s="1">
        <v>42276</v>
      </c>
      <c r="C200">
        <v>415.75</v>
      </c>
    </row>
    <row r="201" spans="2:3" x14ac:dyDescent="0.2">
      <c r="B201" s="1">
        <v>42277</v>
      </c>
      <c r="C201">
        <v>416.25</v>
      </c>
    </row>
    <row r="202" spans="2:3" x14ac:dyDescent="0.2">
      <c r="B202" s="1">
        <v>42278</v>
      </c>
      <c r="C202">
        <v>416.25</v>
      </c>
    </row>
    <row r="203" spans="2:3" x14ac:dyDescent="0.2">
      <c r="B203" s="1">
        <v>42279</v>
      </c>
      <c r="C203">
        <v>415.25</v>
      </c>
    </row>
    <row r="204" spans="2:3" x14ac:dyDescent="0.2">
      <c r="B204" s="1">
        <v>42282</v>
      </c>
      <c r="C204">
        <v>419.5</v>
      </c>
    </row>
    <row r="205" spans="2:3" x14ac:dyDescent="0.2">
      <c r="B205" s="1">
        <v>42283</v>
      </c>
      <c r="C205">
        <v>424.25</v>
      </c>
    </row>
    <row r="206" spans="2:3" x14ac:dyDescent="0.2">
      <c r="B206" s="1">
        <v>42284</v>
      </c>
      <c r="C206">
        <v>423</v>
      </c>
    </row>
    <row r="207" spans="2:3" x14ac:dyDescent="0.2">
      <c r="B207" s="1">
        <v>42285</v>
      </c>
      <c r="C207">
        <v>418.5</v>
      </c>
    </row>
    <row r="208" spans="2:3" x14ac:dyDescent="0.2">
      <c r="B208" s="1">
        <v>42286</v>
      </c>
      <c r="C208">
        <v>414.5</v>
      </c>
    </row>
    <row r="209" spans="2:3" x14ac:dyDescent="0.2">
      <c r="B209" s="1">
        <v>42289</v>
      </c>
      <c r="C209">
        <v>413</v>
      </c>
    </row>
    <row r="210" spans="2:3" x14ac:dyDescent="0.2">
      <c r="B210" s="1">
        <v>42290</v>
      </c>
      <c r="C210">
        <v>416.25</v>
      </c>
    </row>
    <row r="211" spans="2:3" x14ac:dyDescent="0.2">
      <c r="B211" s="1">
        <v>42291</v>
      </c>
      <c r="C211">
        <v>414</v>
      </c>
    </row>
    <row r="212" spans="2:3" x14ac:dyDescent="0.2">
      <c r="B212" s="1">
        <v>42292</v>
      </c>
      <c r="C212">
        <v>413.25</v>
      </c>
    </row>
    <row r="213" spans="2:3" x14ac:dyDescent="0.2">
      <c r="B213" s="1">
        <v>42293</v>
      </c>
      <c r="C213">
        <v>413.75</v>
      </c>
    </row>
    <row r="214" spans="2:3" x14ac:dyDescent="0.2">
      <c r="B214" s="1">
        <v>42296</v>
      </c>
      <c r="C214">
        <v>412</v>
      </c>
    </row>
    <row r="215" spans="2:3" x14ac:dyDescent="0.2">
      <c r="B215" s="1">
        <v>42297</v>
      </c>
      <c r="C215">
        <v>413.5</v>
      </c>
    </row>
    <row r="216" spans="2:3" x14ac:dyDescent="0.2">
      <c r="B216" s="1">
        <v>42298</v>
      </c>
      <c r="C216">
        <v>414.5</v>
      </c>
    </row>
    <row r="217" spans="2:3" x14ac:dyDescent="0.2">
      <c r="B217" s="1">
        <v>42299</v>
      </c>
      <c r="C217">
        <v>413.5</v>
      </c>
    </row>
    <row r="218" spans="2:3" x14ac:dyDescent="0.2">
      <c r="B218" s="1">
        <v>42300</v>
      </c>
      <c r="C218">
        <v>414.5</v>
      </c>
    </row>
    <row r="219" spans="2:3" x14ac:dyDescent="0.2">
      <c r="B219" s="1">
        <v>42303</v>
      </c>
      <c r="C219">
        <v>418.75</v>
      </c>
    </row>
    <row r="220" spans="2:3" x14ac:dyDescent="0.2">
      <c r="B220" s="1">
        <v>42304</v>
      </c>
      <c r="C220">
        <v>417</v>
      </c>
    </row>
    <row r="221" spans="2:3" x14ac:dyDescent="0.2">
      <c r="B221" s="1">
        <v>42305</v>
      </c>
      <c r="C221">
        <v>414.25</v>
      </c>
    </row>
    <row r="222" spans="2:3" x14ac:dyDescent="0.2">
      <c r="B222" s="1">
        <v>42306</v>
      </c>
      <c r="C222">
        <v>418.25</v>
      </c>
    </row>
    <row r="223" spans="2:3" x14ac:dyDescent="0.2">
      <c r="B223" s="1">
        <v>42307</v>
      </c>
      <c r="C223">
        <v>420</v>
      </c>
    </row>
    <row r="224" spans="2:3" x14ac:dyDescent="0.2">
      <c r="B224" s="1">
        <v>42310</v>
      </c>
      <c r="C224">
        <v>414</v>
      </c>
    </row>
    <row r="225" spans="2:3" x14ac:dyDescent="0.2">
      <c r="B225" s="1">
        <v>42311</v>
      </c>
      <c r="C225">
        <v>417.5</v>
      </c>
    </row>
    <row r="226" spans="2:3" x14ac:dyDescent="0.2">
      <c r="B226" s="1">
        <v>42312</v>
      </c>
      <c r="C226">
        <v>418</v>
      </c>
    </row>
    <row r="227" spans="2:3" x14ac:dyDescent="0.2">
      <c r="B227" s="1">
        <v>42313</v>
      </c>
      <c r="C227">
        <v>413.75</v>
      </c>
    </row>
    <row r="228" spans="2:3" x14ac:dyDescent="0.2">
      <c r="B228" s="1">
        <v>42314</v>
      </c>
      <c r="C228">
        <v>412.5</v>
      </c>
    </row>
    <row r="229" spans="2:3" x14ac:dyDescent="0.2">
      <c r="B229" s="1">
        <v>42317</v>
      </c>
      <c r="C229">
        <v>407.25</v>
      </c>
    </row>
    <row r="230" spans="2:3" x14ac:dyDescent="0.2">
      <c r="B230" s="1">
        <v>42318</v>
      </c>
      <c r="C230">
        <v>404</v>
      </c>
    </row>
    <row r="231" spans="2:3" x14ac:dyDescent="0.2">
      <c r="B231" s="1">
        <v>42319</v>
      </c>
      <c r="C231">
        <v>404</v>
      </c>
    </row>
    <row r="232" spans="2:3" x14ac:dyDescent="0.2">
      <c r="B232" s="1">
        <v>42320</v>
      </c>
      <c r="C232">
        <v>404.25</v>
      </c>
    </row>
    <row r="233" spans="2:3" x14ac:dyDescent="0.2">
      <c r="B233" s="1">
        <v>42321</v>
      </c>
      <c r="C233">
        <v>401</v>
      </c>
    </row>
    <row r="234" spans="2:3" x14ac:dyDescent="0.2">
      <c r="B234" s="1">
        <v>42324</v>
      </c>
      <c r="C234">
        <v>402.25</v>
      </c>
    </row>
    <row r="235" spans="2:3" x14ac:dyDescent="0.2">
      <c r="B235" s="1">
        <v>42325</v>
      </c>
      <c r="C235">
        <v>404.75</v>
      </c>
    </row>
    <row r="236" spans="2:3" x14ac:dyDescent="0.2">
      <c r="B236" s="1">
        <v>42326</v>
      </c>
      <c r="C236">
        <v>403</v>
      </c>
    </row>
    <row r="237" spans="2:3" x14ac:dyDescent="0.2">
      <c r="B237" s="1">
        <v>42327</v>
      </c>
      <c r="C237">
        <v>404</v>
      </c>
    </row>
    <row r="238" spans="2:3" x14ac:dyDescent="0.2">
      <c r="B238" s="1">
        <v>42328</v>
      </c>
      <c r="C238">
        <v>404.75</v>
      </c>
    </row>
    <row r="239" spans="2:3" x14ac:dyDescent="0.2">
      <c r="B239" s="1">
        <v>42331</v>
      </c>
      <c r="C239">
        <v>407.5</v>
      </c>
    </row>
    <row r="240" spans="2:3" x14ac:dyDescent="0.2">
      <c r="B240" s="1">
        <v>42332</v>
      </c>
      <c r="C240">
        <v>407.5</v>
      </c>
    </row>
    <row r="241" spans="2:3" x14ac:dyDescent="0.2">
      <c r="B241" s="1">
        <v>42333</v>
      </c>
      <c r="C241">
        <v>409.5</v>
      </c>
    </row>
    <row r="242" spans="2:3" x14ac:dyDescent="0.2">
      <c r="B242" s="1">
        <v>42335</v>
      </c>
      <c r="C242">
        <v>405.25</v>
      </c>
    </row>
    <row r="243" spans="2:3" x14ac:dyDescent="0.2">
      <c r="B243" s="1">
        <v>42338</v>
      </c>
      <c r="C243">
        <v>409.5</v>
      </c>
    </row>
    <row r="244" spans="2:3" x14ac:dyDescent="0.2">
      <c r="B244" s="1">
        <v>42339</v>
      </c>
      <c r="C244">
        <v>410.75</v>
      </c>
    </row>
    <row r="245" spans="2:3" x14ac:dyDescent="0.2">
      <c r="B245" s="1">
        <v>42340</v>
      </c>
      <c r="C245">
        <v>408.75</v>
      </c>
    </row>
    <row r="246" spans="2:3" x14ac:dyDescent="0.2">
      <c r="B246" s="1">
        <v>42341</v>
      </c>
      <c r="C246">
        <v>415</v>
      </c>
    </row>
    <row r="247" spans="2:3" x14ac:dyDescent="0.2">
      <c r="B247" s="1">
        <v>42342</v>
      </c>
      <c r="C247">
        <v>418.5</v>
      </c>
    </row>
    <row r="248" spans="2:3" x14ac:dyDescent="0.2">
      <c r="B248" s="1">
        <v>42345</v>
      </c>
      <c r="C248">
        <v>410.5</v>
      </c>
    </row>
    <row r="249" spans="2:3" x14ac:dyDescent="0.2">
      <c r="B249" s="1">
        <v>42346</v>
      </c>
      <c r="C249">
        <v>410.75</v>
      </c>
    </row>
    <row r="250" spans="2:3" x14ac:dyDescent="0.2">
      <c r="B250" s="1">
        <v>42347</v>
      </c>
      <c r="C250">
        <v>411</v>
      </c>
    </row>
    <row r="251" spans="2:3" x14ac:dyDescent="0.2">
      <c r="B251" s="1">
        <v>42348</v>
      </c>
      <c r="C251">
        <v>414.25</v>
      </c>
    </row>
    <row r="252" spans="2:3" x14ac:dyDescent="0.2">
      <c r="B252" s="1">
        <v>42349</v>
      </c>
      <c r="C252">
        <v>411</v>
      </c>
    </row>
    <row r="253" spans="2:3" x14ac:dyDescent="0.2">
      <c r="B253" s="1">
        <v>42352</v>
      </c>
      <c r="C253">
        <v>413.75</v>
      </c>
    </row>
    <row r="254" spans="2:3" x14ac:dyDescent="0.2">
      <c r="B254" s="1">
        <v>42353</v>
      </c>
      <c r="C254">
        <v>411.5</v>
      </c>
    </row>
    <row r="255" spans="2:3" x14ac:dyDescent="0.2">
      <c r="B255" s="1">
        <v>42354</v>
      </c>
      <c r="C255">
        <v>406.75</v>
      </c>
    </row>
    <row r="256" spans="2:3" x14ac:dyDescent="0.2">
      <c r="B256" s="1">
        <v>42355</v>
      </c>
      <c r="C256">
        <v>410.5</v>
      </c>
    </row>
    <row r="257" spans="2:3" x14ac:dyDescent="0.2">
      <c r="B257" s="1">
        <v>42356</v>
      </c>
      <c r="C257">
        <v>410.25</v>
      </c>
    </row>
    <row r="258" spans="2:3" x14ac:dyDescent="0.2">
      <c r="B258" s="1">
        <v>42359</v>
      </c>
      <c r="C258">
        <v>409.25</v>
      </c>
    </row>
    <row r="259" spans="2:3" x14ac:dyDescent="0.2">
      <c r="B259" s="1">
        <v>42360</v>
      </c>
      <c r="C259">
        <v>405</v>
      </c>
    </row>
    <row r="260" spans="2:3" x14ac:dyDescent="0.2">
      <c r="B260" s="1">
        <v>42361</v>
      </c>
      <c r="C260">
        <v>404.5</v>
      </c>
    </row>
    <row r="261" spans="2:3" x14ac:dyDescent="0.2">
      <c r="B261" s="1">
        <v>42362</v>
      </c>
      <c r="C261">
        <v>404.25</v>
      </c>
    </row>
    <row r="262" spans="2:3" x14ac:dyDescent="0.2">
      <c r="B262" s="1">
        <v>42366</v>
      </c>
      <c r="C262">
        <v>401.75</v>
      </c>
    </row>
    <row r="263" spans="2:3" x14ac:dyDescent="0.2">
      <c r="B263" s="1">
        <v>42367</v>
      </c>
      <c r="C263">
        <v>403</v>
      </c>
    </row>
    <row r="264" spans="2:3" x14ac:dyDescent="0.2">
      <c r="B264" s="1">
        <v>42368</v>
      </c>
      <c r="C264">
        <v>400.75</v>
      </c>
    </row>
    <row r="265" spans="2:3" x14ac:dyDescent="0.2">
      <c r="B265" s="1">
        <v>42369</v>
      </c>
      <c r="C265">
        <v>399.5</v>
      </c>
    </row>
    <row r="266" spans="2:3" x14ac:dyDescent="0.2">
      <c r="B266" s="1">
        <v>42373</v>
      </c>
      <c r="C266">
        <v>394.5</v>
      </c>
    </row>
    <row r="267" spans="2:3" x14ac:dyDescent="0.2">
      <c r="B267" s="1">
        <v>42374</v>
      </c>
      <c r="C267">
        <v>394.5</v>
      </c>
    </row>
    <row r="268" spans="2:3" x14ac:dyDescent="0.2">
      <c r="B268" s="1">
        <v>42375</v>
      </c>
      <c r="C268">
        <v>395.75</v>
      </c>
    </row>
    <row r="269" spans="2:3" x14ac:dyDescent="0.2">
      <c r="B269" s="1">
        <v>42376</v>
      </c>
      <c r="C269">
        <v>395.75</v>
      </c>
    </row>
    <row r="270" spans="2:3" x14ac:dyDescent="0.2">
      <c r="B270" s="1">
        <v>42377</v>
      </c>
      <c r="C270">
        <v>399.25</v>
      </c>
    </row>
    <row r="271" spans="2:3" x14ac:dyDescent="0.2">
      <c r="B271" s="1">
        <v>42380</v>
      </c>
      <c r="C271">
        <v>395.75</v>
      </c>
    </row>
    <row r="272" spans="2:3" x14ac:dyDescent="0.2">
      <c r="B272" s="1">
        <v>42381</v>
      </c>
      <c r="C272">
        <v>398.5</v>
      </c>
    </row>
    <row r="273" spans="2:3" x14ac:dyDescent="0.2">
      <c r="B273" s="1">
        <v>42382</v>
      </c>
      <c r="C273">
        <v>398</v>
      </c>
    </row>
    <row r="274" spans="2:3" x14ac:dyDescent="0.2">
      <c r="B274" s="1">
        <v>42383</v>
      </c>
      <c r="C274">
        <v>396.75</v>
      </c>
    </row>
    <row r="275" spans="2:3" x14ac:dyDescent="0.2">
      <c r="B275" s="1">
        <v>42384</v>
      </c>
      <c r="C275">
        <v>399.25</v>
      </c>
    </row>
    <row r="276" spans="2:3" x14ac:dyDescent="0.2">
      <c r="B276" s="1">
        <v>42388</v>
      </c>
      <c r="C276">
        <v>402.5</v>
      </c>
    </row>
    <row r="277" spans="2:3" x14ac:dyDescent="0.2">
      <c r="B277" s="1">
        <v>42389</v>
      </c>
      <c r="C277">
        <v>403.25</v>
      </c>
    </row>
    <row r="278" spans="2:3" x14ac:dyDescent="0.2">
      <c r="B278" s="1">
        <v>42390</v>
      </c>
      <c r="C278">
        <v>401.75</v>
      </c>
    </row>
    <row r="279" spans="2:3" x14ac:dyDescent="0.2">
      <c r="B279" s="1">
        <v>42391</v>
      </c>
      <c r="C279">
        <v>403.5</v>
      </c>
    </row>
    <row r="280" spans="2:3" x14ac:dyDescent="0.2">
      <c r="B280" s="1">
        <v>42394</v>
      </c>
      <c r="C280">
        <v>404.25</v>
      </c>
    </row>
    <row r="281" spans="2:3" x14ac:dyDescent="0.2">
      <c r="B281" s="1">
        <v>42395</v>
      </c>
      <c r="C281">
        <v>403.75</v>
      </c>
    </row>
    <row r="282" spans="2:3" x14ac:dyDescent="0.2">
      <c r="B282" s="1">
        <v>42396</v>
      </c>
      <c r="C282">
        <v>402.75</v>
      </c>
    </row>
    <row r="283" spans="2:3" x14ac:dyDescent="0.2">
      <c r="B283" s="1">
        <v>42397</v>
      </c>
      <c r="C283">
        <v>399.75</v>
      </c>
    </row>
    <row r="284" spans="2:3" x14ac:dyDescent="0.2">
      <c r="B284" s="1">
        <v>42398</v>
      </c>
      <c r="C284">
        <v>404</v>
      </c>
    </row>
    <row r="285" spans="2:3" x14ac:dyDescent="0.2">
      <c r="B285" s="1">
        <v>42401</v>
      </c>
      <c r="C285">
        <v>402.75</v>
      </c>
    </row>
    <row r="286" spans="2:3" x14ac:dyDescent="0.2">
      <c r="B286" s="1">
        <v>42402</v>
      </c>
      <c r="C286">
        <v>403.5</v>
      </c>
    </row>
    <row r="287" spans="2:3" x14ac:dyDescent="0.2">
      <c r="B287" s="1">
        <v>42403</v>
      </c>
      <c r="C287">
        <v>401.75</v>
      </c>
    </row>
    <row r="288" spans="2:3" x14ac:dyDescent="0.2">
      <c r="B288" s="1">
        <v>42404</v>
      </c>
      <c r="C288">
        <v>400.75</v>
      </c>
    </row>
    <row r="289" spans="2:3" x14ac:dyDescent="0.2">
      <c r="B289" s="1">
        <v>42405</v>
      </c>
      <c r="C289">
        <v>398.75</v>
      </c>
    </row>
    <row r="290" spans="2:3" x14ac:dyDescent="0.2">
      <c r="B290" s="1">
        <v>42408</v>
      </c>
      <c r="C290">
        <v>394.75</v>
      </c>
    </row>
    <row r="291" spans="2:3" x14ac:dyDescent="0.2">
      <c r="B291" s="1">
        <v>42409</v>
      </c>
      <c r="C291">
        <v>393.5</v>
      </c>
    </row>
    <row r="292" spans="2:3" x14ac:dyDescent="0.2">
      <c r="B292" s="1">
        <v>42410</v>
      </c>
      <c r="C292">
        <v>393.25</v>
      </c>
    </row>
    <row r="293" spans="2:3" x14ac:dyDescent="0.2">
      <c r="B293" s="1">
        <v>42411</v>
      </c>
      <c r="C293">
        <v>394</v>
      </c>
    </row>
    <row r="294" spans="2:3" x14ac:dyDescent="0.2">
      <c r="B294" s="1">
        <v>42412</v>
      </c>
      <c r="C294">
        <v>394.25</v>
      </c>
    </row>
    <row r="295" spans="2:3" x14ac:dyDescent="0.2">
      <c r="B295" s="1">
        <v>42416</v>
      </c>
      <c r="C295">
        <v>394</v>
      </c>
    </row>
    <row r="296" spans="2:3" x14ac:dyDescent="0.2">
      <c r="B296" s="1">
        <v>42417</v>
      </c>
      <c r="C296">
        <v>396</v>
      </c>
    </row>
    <row r="297" spans="2:3" x14ac:dyDescent="0.2">
      <c r="B297" s="1">
        <v>42418</v>
      </c>
      <c r="C297">
        <v>394</v>
      </c>
    </row>
    <row r="298" spans="2:3" x14ac:dyDescent="0.2">
      <c r="B298" s="1">
        <v>42419</v>
      </c>
      <c r="C298">
        <v>394.25</v>
      </c>
    </row>
    <row r="299" spans="2:3" x14ac:dyDescent="0.2">
      <c r="B299" s="1">
        <v>42422</v>
      </c>
      <c r="C299">
        <v>398</v>
      </c>
    </row>
    <row r="300" spans="2:3" x14ac:dyDescent="0.2">
      <c r="B300" s="1">
        <v>42423</v>
      </c>
      <c r="C300">
        <v>393.5</v>
      </c>
    </row>
    <row r="301" spans="2:3" x14ac:dyDescent="0.2">
      <c r="B301" s="1">
        <v>42424</v>
      </c>
      <c r="C301">
        <v>391.75</v>
      </c>
    </row>
    <row r="302" spans="2:3" x14ac:dyDescent="0.2">
      <c r="B302" s="1">
        <v>42425</v>
      </c>
      <c r="C302">
        <v>388</v>
      </c>
    </row>
    <row r="303" spans="2:3" x14ac:dyDescent="0.2">
      <c r="B303" s="1">
        <v>42426</v>
      </c>
      <c r="C303">
        <v>387</v>
      </c>
    </row>
    <row r="304" spans="2:3" x14ac:dyDescent="0.2">
      <c r="B304" s="1">
        <v>42429</v>
      </c>
      <c r="C304">
        <v>385</v>
      </c>
    </row>
    <row r="305" spans="2:3" x14ac:dyDescent="0.2">
      <c r="B305" s="1">
        <v>42430</v>
      </c>
      <c r="C305">
        <v>383.75</v>
      </c>
    </row>
    <row r="306" spans="2:3" x14ac:dyDescent="0.2">
      <c r="B306" s="1">
        <v>42431</v>
      </c>
      <c r="C306">
        <v>383</v>
      </c>
    </row>
    <row r="307" spans="2:3" x14ac:dyDescent="0.2">
      <c r="B307" s="1">
        <v>42432</v>
      </c>
      <c r="C307">
        <v>384</v>
      </c>
    </row>
    <row r="308" spans="2:3" x14ac:dyDescent="0.2">
      <c r="B308" s="1">
        <v>42433</v>
      </c>
      <c r="C308">
        <v>386.5</v>
      </c>
    </row>
    <row r="309" spans="2:3" x14ac:dyDescent="0.2">
      <c r="B309" s="1">
        <v>42436</v>
      </c>
      <c r="C309">
        <v>387.75</v>
      </c>
    </row>
    <row r="310" spans="2:3" x14ac:dyDescent="0.2">
      <c r="B310" s="1">
        <v>42437</v>
      </c>
      <c r="C310">
        <v>388.5</v>
      </c>
    </row>
    <row r="311" spans="2:3" x14ac:dyDescent="0.2">
      <c r="B311" s="1">
        <v>42438</v>
      </c>
      <c r="C311">
        <v>388.25</v>
      </c>
    </row>
    <row r="312" spans="2:3" x14ac:dyDescent="0.2">
      <c r="B312" s="1">
        <v>42439</v>
      </c>
      <c r="C312">
        <v>389.25</v>
      </c>
    </row>
    <row r="313" spans="2:3" x14ac:dyDescent="0.2">
      <c r="B313" s="1">
        <v>42440</v>
      </c>
      <c r="C313">
        <v>388.5</v>
      </c>
    </row>
    <row r="314" spans="2:3" x14ac:dyDescent="0.2">
      <c r="B314" s="1">
        <v>42443</v>
      </c>
      <c r="C314">
        <v>394</v>
      </c>
    </row>
    <row r="315" spans="2:3" x14ac:dyDescent="0.2">
      <c r="B315" s="1">
        <v>42444</v>
      </c>
      <c r="C315">
        <v>394.75</v>
      </c>
    </row>
    <row r="316" spans="2:3" x14ac:dyDescent="0.2">
      <c r="B316" s="1">
        <v>42445</v>
      </c>
      <c r="C316">
        <v>394.25</v>
      </c>
    </row>
    <row r="317" spans="2:3" x14ac:dyDescent="0.2">
      <c r="B317" s="1">
        <v>42446</v>
      </c>
      <c r="C317">
        <v>394.75</v>
      </c>
    </row>
    <row r="318" spans="2:3" x14ac:dyDescent="0.2">
      <c r="B318" s="1">
        <v>42447</v>
      </c>
      <c r="C318">
        <v>393.5</v>
      </c>
    </row>
    <row r="319" spans="2:3" x14ac:dyDescent="0.2">
      <c r="B319" s="1">
        <v>42450</v>
      </c>
      <c r="C319">
        <v>395.5</v>
      </c>
    </row>
    <row r="320" spans="2:3" x14ac:dyDescent="0.2">
      <c r="B320" s="1">
        <v>42451</v>
      </c>
      <c r="C320">
        <v>395.25</v>
      </c>
    </row>
    <row r="321" spans="2:3" x14ac:dyDescent="0.2">
      <c r="B321" s="1">
        <v>42452</v>
      </c>
      <c r="C321">
        <v>393.25</v>
      </c>
    </row>
    <row r="322" spans="2:3" x14ac:dyDescent="0.2">
      <c r="B322" s="1">
        <v>42453</v>
      </c>
      <c r="C322">
        <v>395.75</v>
      </c>
    </row>
    <row r="323" spans="2:3" x14ac:dyDescent="0.2">
      <c r="B323" s="1">
        <v>42457</v>
      </c>
      <c r="C323">
        <v>395.25</v>
      </c>
    </row>
    <row r="324" spans="2:3" x14ac:dyDescent="0.2">
      <c r="B324" s="1">
        <v>42458</v>
      </c>
      <c r="C324">
        <v>396</v>
      </c>
    </row>
    <row r="325" spans="2:3" x14ac:dyDescent="0.2">
      <c r="B325" s="1">
        <v>42459</v>
      </c>
      <c r="C325">
        <v>391.25</v>
      </c>
    </row>
    <row r="326" spans="2:3" x14ac:dyDescent="0.2">
      <c r="B326" s="1">
        <v>42460</v>
      </c>
      <c r="C326">
        <v>383.75</v>
      </c>
    </row>
    <row r="327" spans="2:3" x14ac:dyDescent="0.2">
      <c r="B327" s="1">
        <v>42461</v>
      </c>
      <c r="C327">
        <v>385.5</v>
      </c>
    </row>
    <row r="328" spans="2:3" x14ac:dyDescent="0.2">
      <c r="B328" s="1">
        <v>42464</v>
      </c>
      <c r="C328">
        <v>385</v>
      </c>
    </row>
    <row r="329" spans="2:3" x14ac:dyDescent="0.2">
      <c r="B329" s="1">
        <v>42465</v>
      </c>
      <c r="C329">
        <v>387.75</v>
      </c>
    </row>
    <row r="330" spans="2:3" x14ac:dyDescent="0.2">
      <c r="B330" s="1">
        <v>42466</v>
      </c>
      <c r="C330">
        <v>387.5</v>
      </c>
    </row>
    <row r="331" spans="2:3" x14ac:dyDescent="0.2">
      <c r="B331" s="1">
        <v>42467</v>
      </c>
      <c r="C331">
        <v>390.25</v>
      </c>
    </row>
    <row r="332" spans="2:3" x14ac:dyDescent="0.2">
      <c r="B332" s="1">
        <v>42468</v>
      </c>
      <c r="C332">
        <v>390.75</v>
      </c>
    </row>
    <row r="333" spans="2:3" x14ac:dyDescent="0.2">
      <c r="B333" s="1">
        <v>42471</v>
      </c>
      <c r="C333">
        <v>385.25</v>
      </c>
    </row>
    <row r="334" spans="2:3" x14ac:dyDescent="0.2">
      <c r="B334" s="1">
        <v>42472</v>
      </c>
      <c r="C334">
        <v>390</v>
      </c>
    </row>
    <row r="335" spans="2:3" x14ac:dyDescent="0.2">
      <c r="B335" s="1">
        <v>42473</v>
      </c>
      <c r="C335">
        <v>398.75</v>
      </c>
    </row>
    <row r="336" spans="2:3" x14ac:dyDescent="0.2">
      <c r="B336" s="1">
        <v>42474</v>
      </c>
      <c r="C336">
        <v>399.25</v>
      </c>
    </row>
    <row r="337" spans="2:3" x14ac:dyDescent="0.2">
      <c r="B337" s="1">
        <v>42475</v>
      </c>
      <c r="C337">
        <v>402</v>
      </c>
    </row>
    <row r="338" spans="2:3" x14ac:dyDescent="0.2">
      <c r="B338" s="1">
        <v>42478</v>
      </c>
      <c r="C338">
        <v>402.75</v>
      </c>
    </row>
    <row r="339" spans="2:3" x14ac:dyDescent="0.2">
      <c r="B339" s="1">
        <v>42479</v>
      </c>
      <c r="C339">
        <v>408</v>
      </c>
    </row>
    <row r="340" spans="2:3" x14ac:dyDescent="0.2">
      <c r="B340" s="1">
        <v>42480</v>
      </c>
      <c r="C340">
        <v>411.5</v>
      </c>
    </row>
    <row r="341" spans="2:3" x14ac:dyDescent="0.2">
      <c r="B341" s="1">
        <v>42481</v>
      </c>
      <c r="C341">
        <v>403.5</v>
      </c>
    </row>
    <row r="342" spans="2:3" x14ac:dyDescent="0.2">
      <c r="B342" s="1">
        <v>42482</v>
      </c>
      <c r="C342">
        <v>393.5</v>
      </c>
    </row>
    <row r="343" spans="2:3" x14ac:dyDescent="0.2">
      <c r="B343" s="1">
        <v>42485</v>
      </c>
      <c r="C343">
        <v>402.25</v>
      </c>
    </row>
    <row r="344" spans="2:3" x14ac:dyDescent="0.2">
      <c r="B344" s="1">
        <v>42486</v>
      </c>
      <c r="C344">
        <v>410</v>
      </c>
    </row>
    <row r="345" spans="2:3" x14ac:dyDescent="0.2">
      <c r="B345" s="1">
        <v>42487</v>
      </c>
      <c r="C345">
        <v>406.5</v>
      </c>
    </row>
    <row r="346" spans="2:3" x14ac:dyDescent="0.2">
      <c r="B346" s="1">
        <v>42488</v>
      </c>
      <c r="C346">
        <v>407</v>
      </c>
    </row>
    <row r="347" spans="2:3" x14ac:dyDescent="0.2">
      <c r="B347" s="1">
        <v>42489</v>
      </c>
      <c r="C347">
        <v>407</v>
      </c>
    </row>
    <row r="348" spans="2:3" x14ac:dyDescent="0.2">
      <c r="B348" s="1">
        <v>42492</v>
      </c>
      <c r="C348">
        <v>408.5</v>
      </c>
    </row>
    <row r="349" spans="2:3" x14ac:dyDescent="0.2">
      <c r="B349" s="1">
        <v>42493</v>
      </c>
      <c r="C349">
        <v>400.5</v>
      </c>
    </row>
    <row r="350" spans="2:3" x14ac:dyDescent="0.2">
      <c r="B350" s="1">
        <v>42494</v>
      </c>
      <c r="C350">
        <v>398.75</v>
      </c>
    </row>
    <row r="351" spans="2:3" x14ac:dyDescent="0.2">
      <c r="B351" s="1">
        <v>42495</v>
      </c>
      <c r="C351">
        <v>396</v>
      </c>
    </row>
    <row r="352" spans="2:3" x14ac:dyDescent="0.2">
      <c r="B352" s="1">
        <v>42496</v>
      </c>
      <c r="C352">
        <v>399</v>
      </c>
    </row>
    <row r="353" spans="2:3" x14ac:dyDescent="0.2">
      <c r="B353" s="1">
        <v>42499</v>
      </c>
      <c r="C353">
        <v>392</v>
      </c>
    </row>
    <row r="354" spans="2:3" x14ac:dyDescent="0.2">
      <c r="B354" s="1">
        <v>42500</v>
      </c>
      <c r="C354">
        <v>402.25</v>
      </c>
    </row>
    <row r="355" spans="2:3" x14ac:dyDescent="0.2">
      <c r="B355" s="1">
        <v>42501</v>
      </c>
      <c r="C355">
        <v>399.5</v>
      </c>
    </row>
    <row r="356" spans="2:3" x14ac:dyDescent="0.2">
      <c r="B356" s="1">
        <v>42502</v>
      </c>
      <c r="C356">
        <v>408.25</v>
      </c>
    </row>
    <row r="357" spans="2:3" x14ac:dyDescent="0.2">
      <c r="B357" s="1">
        <v>42503</v>
      </c>
      <c r="C357">
        <v>410.25</v>
      </c>
    </row>
    <row r="358" spans="2:3" x14ac:dyDescent="0.2">
      <c r="B358" s="1">
        <v>42506</v>
      </c>
      <c r="C358">
        <v>411.75</v>
      </c>
    </row>
    <row r="359" spans="2:3" x14ac:dyDescent="0.2">
      <c r="B359" s="1">
        <v>42507</v>
      </c>
      <c r="C359">
        <v>413.75</v>
      </c>
    </row>
    <row r="360" spans="2:3" x14ac:dyDescent="0.2">
      <c r="B360" s="1">
        <v>42508</v>
      </c>
      <c r="C360">
        <v>414.5</v>
      </c>
    </row>
    <row r="361" spans="2:3" x14ac:dyDescent="0.2">
      <c r="B361" s="1">
        <v>42509</v>
      </c>
      <c r="C361">
        <v>407</v>
      </c>
    </row>
    <row r="362" spans="2:3" x14ac:dyDescent="0.2">
      <c r="B362" s="1">
        <v>42510</v>
      </c>
      <c r="C362">
        <v>406.75</v>
      </c>
    </row>
    <row r="363" spans="2:3" x14ac:dyDescent="0.2">
      <c r="B363" s="1">
        <v>42513</v>
      </c>
      <c r="C363">
        <v>409.25</v>
      </c>
    </row>
    <row r="364" spans="2:3" x14ac:dyDescent="0.2">
      <c r="B364" s="1">
        <v>42514</v>
      </c>
      <c r="C364">
        <v>407</v>
      </c>
    </row>
    <row r="365" spans="2:3" x14ac:dyDescent="0.2">
      <c r="B365" s="1">
        <v>42515</v>
      </c>
      <c r="C365">
        <v>410.25</v>
      </c>
    </row>
    <row r="366" spans="2:3" x14ac:dyDescent="0.2">
      <c r="B366" s="1">
        <v>42516</v>
      </c>
      <c r="C366">
        <v>412</v>
      </c>
    </row>
    <row r="367" spans="2:3" x14ac:dyDescent="0.2">
      <c r="B367" s="1">
        <v>42517</v>
      </c>
      <c r="C367">
        <v>414.75</v>
      </c>
    </row>
    <row r="368" spans="2:3" x14ac:dyDescent="0.2">
      <c r="B368" s="1">
        <v>42521</v>
      </c>
      <c r="C368">
        <v>407.75</v>
      </c>
    </row>
    <row r="369" spans="2:3" x14ac:dyDescent="0.2">
      <c r="B369" s="1">
        <v>42522</v>
      </c>
      <c r="C369">
        <v>413.75</v>
      </c>
    </row>
    <row r="370" spans="2:3" x14ac:dyDescent="0.2">
      <c r="B370" s="1">
        <v>42523</v>
      </c>
      <c r="C370">
        <v>414</v>
      </c>
    </row>
    <row r="371" spans="2:3" x14ac:dyDescent="0.2">
      <c r="B371" s="1">
        <v>42524</v>
      </c>
      <c r="C371">
        <v>415.5</v>
      </c>
    </row>
    <row r="372" spans="2:3" x14ac:dyDescent="0.2">
      <c r="B372" s="1">
        <v>42527</v>
      </c>
      <c r="C372">
        <v>419.25</v>
      </c>
    </row>
    <row r="373" spans="2:3" x14ac:dyDescent="0.2">
      <c r="B373" s="1">
        <v>42528</v>
      </c>
      <c r="C373">
        <v>420</v>
      </c>
    </row>
    <row r="374" spans="2:3" x14ac:dyDescent="0.2">
      <c r="B374" s="1">
        <v>42529</v>
      </c>
      <c r="C374">
        <v>421.5</v>
      </c>
    </row>
    <row r="375" spans="2:3" x14ac:dyDescent="0.2">
      <c r="B375" s="1">
        <v>42530</v>
      </c>
      <c r="C375">
        <v>415.75</v>
      </c>
    </row>
    <row r="376" spans="2:3" x14ac:dyDescent="0.2">
      <c r="B376" s="1">
        <v>42531</v>
      </c>
      <c r="C376">
        <v>413.75</v>
      </c>
    </row>
    <row r="377" spans="2:3" x14ac:dyDescent="0.2">
      <c r="B377" s="1">
        <v>42534</v>
      </c>
      <c r="C377">
        <v>417.25</v>
      </c>
    </row>
    <row r="378" spans="2:3" x14ac:dyDescent="0.2">
      <c r="B378" s="1">
        <v>42535</v>
      </c>
      <c r="C378">
        <v>419</v>
      </c>
    </row>
    <row r="379" spans="2:3" x14ac:dyDescent="0.2">
      <c r="B379" s="1">
        <v>42536</v>
      </c>
      <c r="C379">
        <v>413.75</v>
      </c>
    </row>
    <row r="380" spans="2:3" x14ac:dyDescent="0.2">
      <c r="B380" s="1">
        <v>42537</v>
      </c>
      <c r="C380">
        <v>412</v>
      </c>
    </row>
    <row r="381" spans="2:3" x14ac:dyDescent="0.2">
      <c r="B381" s="1">
        <v>42538</v>
      </c>
      <c r="C381">
        <v>420</v>
      </c>
    </row>
    <row r="382" spans="2:3" x14ac:dyDescent="0.2">
      <c r="B382" s="1">
        <v>42541</v>
      </c>
      <c r="C382">
        <v>413.5</v>
      </c>
    </row>
    <row r="383" spans="2:3" x14ac:dyDescent="0.2">
      <c r="B383" s="1">
        <v>42542</v>
      </c>
      <c r="C383">
        <v>405.75</v>
      </c>
    </row>
    <row r="384" spans="2:3" x14ac:dyDescent="0.2">
      <c r="B384" s="1">
        <v>42543</v>
      </c>
      <c r="C384">
        <v>399.5</v>
      </c>
    </row>
    <row r="385" spans="2:3" x14ac:dyDescent="0.2">
      <c r="B385" s="1">
        <v>42544</v>
      </c>
      <c r="C385">
        <v>396.75</v>
      </c>
    </row>
    <row r="386" spans="2:3" x14ac:dyDescent="0.2">
      <c r="B386" s="1">
        <v>42545</v>
      </c>
      <c r="C386">
        <v>393.5</v>
      </c>
    </row>
    <row r="387" spans="2:3" x14ac:dyDescent="0.2">
      <c r="B387" s="1">
        <v>42548</v>
      </c>
      <c r="C387">
        <v>393.75</v>
      </c>
    </row>
    <row r="388" spans="2:3" x14ac:dyDescent="0.2">
      <c r="B388" s="1">
        <v>42549</v>
      </c>
      <c r="C388">
        <v>390.5</v>
      </c>
    </row>
    <row r="389" spans="2:3" x14ac:dyDescent="0.2">
      <c r="B389" s="1">
        <v>42550</v>
      </c>
      <c r="C389">
        <v>382.25</v>
      </c>
    </row>
    <row r="390" spans="2:3" x14ac:dyDescent="0.2">
      <c r="B390" s="1">
        <v>42551</v>
      </c>
      <c r="C390">
        <v>382.75</v>
      </c>
    </row>
    <row r="391" spans="2:3" x14ac:dyDescent="0.2">
      <c r="B391" s="1">
        <v>42552</v>
      </c>
      <c r="C391">
        <v>382.75</v>
      </c>
    </row>
    <row r="392" spans="2:3" x14ac:dyDescent="0.2">
      <c r="B392" s="1">
        <v>42556</v>
      </c>
      <c r="C392">
        <v>377</v>
      </c>
    </row>
    <row r="393" spans="2:3" x14ac:dyDescent="0.2">
      <c r="B393" s="1">
        <v>42557</v>
      </c>
      <c r="C393">
        <v>370</v>
      </c>
    </row>
    <row r="394" spans="2:3" x14ac:dyDescent="0.2">
      <c r="B394" s="1">
        <v>42558</v>
      </c>
      <c r="C394">
        <v>371</v>
      </c>
    </row>
    <row r="395" spans="2:3" x14ac:dyDescent="0.2">
      <c r="B395" s="1">
        <v>42559</v>
      </c>
      <c r="C395">
        <v>381.25</v>
      </c>
    </row>
    <row r="396" spans="2:3" x14ac:dyDescent="0.2">
      <c r="B396" s="1">
        <v>42562</v>
      </c>
      <c r="C396">
        <v>375</v>
      </c>
    </row>
    <row r="397" spans="2:3" x14ac:dyDescent="0.2">
      <c r="B397" s="1">
        <v>42563</v>
      </c>
      <c r="C397">
        <v>379.25</v>
      </c>
    </row>
    <row r="398" spans="2:3" x14ac:dyDescent="0.2">
      <c r="B398" s="1">
        <v>42564</v>
      </c>
      <c r="C398">
        <v>384.5</v>
      </c>
    </row>
    <row r="399" spans="2:3" x14ac:dyDescent="0.2">
      <c r="B399" s="1">
        <v>42565</v>
      </c>
      <c r="C399">
        <v>381.75</v>
      </c>
    </row>
    <row r="400" spans="2:3" x14ac:dyDescent="0.2">
      <c r="B400" s="1">
        <v>42566</v>
      </c>
      <c r="C400">
        <v>375.25</v>
      </c>
    </row>
    <row r="401" spans="2:3" x14ac:dyDescent="0.2">
      <c r="B401" s="1">
        <v>42569</v>
      </c>
      <c r="C401">
        <v>381</v>
      </c>
    </row>
    <row r="402" spans="2:3" x14ac:dyDescent="0.2">
      <c r="B402" s="1">
        <v>42570</v>
      </c>
      <c r="C402">
        <v>369.5</v>
      </c>
    </row>
    <row r="403" spans="2:3" x14ac:dyDescent="0.2">
      <c r="B403" s="1">
        <v>42571</v>
      </c>
      <c r="C403">
        <v>367.75</v>
      </c>
    </row>
    <row r="404" spans="2:3" x14ac:dyDescent="0.2">
      <c r="B404" s="1">
        <v>42572</v>
      </c>
      <c r="C404">
        <v>365.25</v>
      </c>
    </row>
    <row r="405" spans="2:3" x14ac:dyDescent="0.2">
      <c r="B405" s="1">
        <v>42573</v>
      </c>
      <c r="C405">
        <v>367</v>
      </c>
    </row>
    <row r="406" spans="2:3" x14ac:dyDescent="0.2">
      <c r="B406" s="1">
        <v>42576</v>
      </c>
      <c r="C406">
        <v>366</v>
      </c>
    </row>
    <row r="407" spans="2:3" x14ac:dyDescent="0.2">
      <c r="B407" s="1">
        <v>42577</v>
      </c>
      <c r="C407">
        <v>363.5</v>
      </c>
    </row>
    <row r="408" spans="2:3" x14ac:dyDescent="0.2">
      <c r="B408" s="1">
        <v>42578</v>
      </c>
      <c r="C408">
        <v>365.5</v>
      </c>
    </row>
    <row r="409" spans="2:3" x14ac:dyDescent="0.2">
      <c r="B409" s="1">
        <v>42579</v>
      </c>
      <c r="C409">
        <v>362.25</v>
      </c>
    </row>
    <row r="410" spans="2:3" x14ac:dyDescent="0.2">
      <c r="B410" s="1">
        <v>42580</v>
      </c>
      <c r="C410">
        <v>367</v>
      </c>
    </row>
    <row r="411" spans="2:3" x14ac:dyDescent="0.2">
      <c r="B411" s="1">
        <v>42583</v>
      </c>
      <c r="C411">
        <v>359.75</v>
      </c>
    </row>
    <row r="412" spans="2:3" x14ac:dyDescent="0.2">
      <c r="B412" s="1">
        <v>42584</v>
      </c>
      <c r="C412">
        <v>363</v>
      </c>
    </row>
    <row r="413" spans="2:3" x14ac:dyDescent="0.2">
      <c r="B413" s="1">
        <v>42585</v>
      </c>
      <c r="C413">
        <v>364.75</v>
      </c>
    </row>
    <row r="414" spans="2:3" x14ac:dyDescent="0.2">
      <c r="B414" s="1">
        <v>42586</v>
      </c>
      <c r="C414">
        <v>362</v>
      </c>
    </row>
    <row r="415" spans="2:3" x14ac:dyDescent="0.2">
      <c r="B415" s="1">
        <v>42587</v>
      </c>
      <c r="C415">
        <v>364.5</v>
      </c>
    </row>
    <row r="416" spans="2:3" x14ac:dyDescent="0.2">
      <c r="B416" s="1">
        <v>42590</v>
      </c>
      <c r="C416">
        <v>365.25</v>
      </c>
    </row>
    <row r="417" spans="2:3" x14ac:dyDescent="0.2">
      <c r="B417" s="1">
        <v>42591</v>
      </c>
      <c r="C417">
        <v>362.75</v>
      </c>
    </row>
    <row r="418" spans="2:3" x14ac:dyDescent="0.2">
      <c r="B418" s="1">
        <v>42592</v>
      </c>
      <c r="C418">
        <v>363.25</v>
      </c>
    </row>
    <row r="419" spans="2:3" x14ac:dyDescent="0.2">
      <c r="B419" s="1">
        <v>42593</v>
      </c>
      <c r="C419">
        <v>362.75</v>
      </c>
    </row>
    <row r="420" spans="2:3" x14ac:dyDescent="0.2">
      <c r="B420" s="1">
        <v>42594</v>
      </c>
      <c r="C420">
        <v>364</v>
      </c>
    </row>
    <row r="421" spans="2:3" x14ac:dyDescent="0.2">
      <c r="B421" s="1">
        <v>42597</v>
      </c>
      <c r="C421">
        <v>367.25</v>
      </c>
    </row>
    <row r="422" spans="2:3" x14ac:dyDescent="0.2">
      <c r="B422" s="1">
        <v>42598</v>
      </c>
      <c r="C422">
        <v>367</v>
      </c>
    </row>
    <row r="423" spans="2:3" x14ac:dyDescent="0.2">
      <c r="B423" s="1">
        <v>42599</v>
      </c>
      <c r="C423">
        <v>369.5</v>
      </c>
    </row>
    <row r="424" spans="2:3" x14ac:dyDescent="0.2">
      <c r="B424" s="1">
        <v>42600</v>
      </c>
      <c r="C424">
        <v>372.5</v>
      </c>
    </row>
    <row r="425" spans="2:3" x14ac:dyDescent="0.2">
      <c r="B425" s="1">
        <v>42601</v>
      </c>
      <c r="C425">
        <v>373.5</v>
      </c>
    </row>
    <row r="426" spans="2:3" x14ac:dyDescent="0.2">
      <c r="B426" s="1">
        <v>42604</v>
      </c>
      <c r="C426">
        <v>372.25</v>
      </c>
    </row>
    <row r="427" spans="2:3" x14ac:dyDescent="0.2">
      <c r="B427" s="1">
        <v>42605</v>
      </c>
      <c r="C427">
        <v>367.75</v>
      </c>
    </row>
    <row r="428" spans="2:3" x14ac:dyDescent="0.2">
      <c r="B428" s="1">
        <v>42606</v>
      </c>
      <c r="C428">
        <v>366.5</v>
      </c>
    </row>
    <row r="429" spans="2:3" x14ac:dyDescent="0.2">
      <c r="B429" s="1">
        <v>42607</v>
      </c>
      <c r="C429">
        <v>363</v>
      </c>
    </row>
    <row r="430" spans="2:3" x14ac:dyDescent="0.2">
      <c r="B430" s="1">
        <v>42608</v>
      </c>
      <c r="C430">
        <v>356.25</v>
      </c>
    </row>
    <row r="431" spans="2:3" x14ac:dyDescent="0.2">
      <c r="B431" s="1">
        <v>42611</v>
      </c>
      <c r="C431">
        <v>353</v>
      </c>
    </row>
    <row r="432" spans="2:3" x14ac:dyDescent="0.2">
      <c r="B432" s="1">
        <v>42612</v>
      </c>
      <c r="C432">
        <v>348.75</v>
      </c>
    </row>
    <row r="433" spans="2:3" x14ac:dyDescent="0.2">
      <c r="B433" s="1">
        <v>42613</v>
      </c>
      <c r="C433">
        <v>349</v>
      </c>
    </row>
    <row r="434" spans="2:3" x14ac:dyDescent="0.2">
      <c r="B434" s="1">
        <v>42614</v>
      </c>
      <c r="C434">
        <v>356</v>
      </c>
    </row>
    <row r="435" spans="2:3" x14ac:dyDescent="0.2">
      <c r="B435" s="1">
        <v>42615</v>
      </c>
      <c r="C435">
        <v>359.5</v>
      </c>
    </row>
    <row r="436" spans="2:3" x14ac:dyDescent="0.2">
      <c r="B436" s="1">
        <v>42619</v>
      </c>
      <c r="C436">
        <v>360.25</v>
      </c>
    </row>
    <row r="437" spans="2:3" x14ac:dyDescent="0.2">
      <c r="B437" s="1">
        <v>42620</v>
      </c>
      <c r="C437">
        <v>364.25</v>
      </c>
    </row>
    <row r="438" spans="2:3" x14ac:dyDescent="0.2">
      <c r="B438" s="1">
        <v>42621</v>
      </c>
      <c r="C438">
        <v>369.25</v>
      </c>
    </row>
    <row r="439" spans="2:3" x14ac:dyDescent="0.2">
      <c r="B439" s="1">
        <v>42622</v>
      </c>
      <c r="C439">
        <v>371.75</v>
      </c>
    </row>
    <row r="440" spans="2:3" x14ac:dyDescent="0.2">
      <c r="B440" s="1">
        <v>42625</v>
      </c>
      <c r="C440">
        <v>370.75</v>
      </c>
    </row>
    <row r="441" spans="2:3" x14ac:dyDescent="0.2">
      <c r="B441" s="1">
        <v>42626</v>
      </c>
      <c r="C441">
        <v>361.5</v>
      </c>
    </row>
    <row r="442" spans="2:3" x14ac:dyDescent="0.2">
      <c r="B442" s="1">
        <v>42627</v>
      </c>
      <c r="C442">
        <v>363.25</v>
      </c>
    </row>
    <row r="443" spans="2:3" x14ac:dyDescent="0.2">
      <c r="B443" s="1">
        <v>42628</v>
      </c>
      <c r="C443">
        <v>360.75</v>
      </c>
    </row>
    <row r="444" spans="2:3" x14ac:dyDescent="0.2">
      <c r="B444" s="1">
        <v>42629</v>
      </c>
      <c r="C444">
        <v>367.5</v>
      </c>
    </row>
    <row r="445" spans="2:3" x14ac:dyDescent="0.2">
      <c r="B445" s="1">
        <v>42632</v>
      </c>
      <c r="C445">
        <v>368</v>
      </c>
    </row>
    <row r="446" spans="2:3" x14ac:dyDescent="0.2">
      <c r="B446" s="1">
        <v>42633</v>
      </c>
      <c r="C446">
        <v>370.75</v>
      </c>
    </row>
    <row r="447" spans="2:3" x14ac:dyDescent="0.2">
      <c r="B447" s="1">
        <v>42634</v>
      </c>
      <c r="C447">
        <v>370</v>
      </c>
    </row>
    <row r="448" spans="2:3" x14ac:dyDescent="0.2">
      <c r="B448" s="1">
        <v>42635</v>
      </c>
      <c r="C448">
        <v>367.25</v>
      </c>
    </row>
    <row r="449" spans="2:3" x14ac:dyDescent="0.2">
      <c r="B449" s="1">
        <v>42636</v>
      </c>
      <c r="C449">
        <v>366.5</v>
      </c>
    </row>
    <row r="450" spans="2:3" x14ac:dyDescent="0.2">
      <c r="B450" s="1">
        <v>42639</v>
      </c>
      <c r="C450">
        <v>359.75</v>
      </c>
    </row>
    <row r="451" spans="2:3" x14ac:dyDescent="0.2">
      <c r="B451" s="1">
        <v>42640</v>
      </c>
      <c r="C451">
        <v>362.75</v>
      </c>
    </row>
    <row r="452" spans="2:3" x14ac:dyDescent="0.2">
      <c r="B452" s="1">
        <v>42641</v>
      </c>
      <c r="C452">
        <v>360.25</v>
      </c>
    </row>
    <row r="453" spans="2:3" x14ac:dyDescent="0.2">
      <c r="B453" s="1">
        <v>42642</v>
      </c>
      <c r="C453">
        <v>360</v>
      </c>
    </row>
    <row r="454" spans="2:3" x14ac:dyDescent="0.2">
      <c r="B454" s="1">
        <v>42643</v>
      </c>
      <c r="C454">
        <v>367</v>
      </c>
    </row>
    <row r="455" spans="2:3" x14ac:dyDescent="0.2">
      <c r="B455" s="1">
        <v>42646</v>
      </c>
      <c r="C455">
        <v>375.5</v>
      </c>
    </row>
    <row r="456" spans="2:3" x14ac:dyDescent="0.2">
      <c r="B456" s="1">
        <v>42647</v>
      </c>
      <c r="C456">
        <v>378.5</v>
      </c>
    </row>
    <row r="457" spans="2:3" x14ac:dyDescent="0.2">
      <c r="B457" s="1">
        <v>42648</v>
      </c>
      <c r="C457">
        <v>378</v>
      </c>
    </row>
    <row r="458" spans="2:3" x14ac:dyDescent="0.2">
      <c r="B458" s="1">
        <v>42649</v>
      </c>
      <c r="C458">
        <v>371.25</v>
      </c>
    </row>
    <row r="459" spans="2:3" x14ac:dyDescent="0.2">
      <c r="B459" s="1">
        <v>42650</v>
      </c>
      <c r="C459">
        <v>370.5</v>
      </c>
    </row>
    <row r="460" spans="2:3" x14ac:dyDescent="0.2">
      <c r="B460" s="1">
        <v>42653</v>
      </c>
      <c r="C460">
        <v>374</v>
      </c>
    </row>
    <row r="461" spans="2:3" x14ac:dyDescent="0.2">
      <c r="B461" s="1">
        <v>42654</v>
      </c>
      <c r="C461">
        <v>375.5</v>
      </c>
    </row>
    <row r="462" spans="2:3" x14ac:dyDescent="0.2">
      <c r="B462" s="1">
        <v>42655</v>
      </c>
      <c r="C462">
        <v>367.75</v>
      </c>
    </row>
    <row r="463" spans="2:3" x14ac:dyDescent="0.2">
      <c r="B463" s="1">
        <v>42656</v>
      </c>
      <c r="C463">
        <v>379.5</v>
      </c>
    </row>
    <row r="464" spans="2:3" x14ac:dyDescent="0.2">
      <c r="B464" s="1">
        <v>42657</v>
      </c>
      <c r="C464">
        <v>383</v>
      </c>
    </row>
    <row r="465" spans="2:3" x14ac:dyDescent="0.2">
      <c r="B465" s="1">
        <v>42660</v>
      </c>
      <c r="C465">
        <v>383.25</v>
      </c>
    </row>
    <row r="466" spans="2:3" x14ac:dyDescent="0.2">
      <c r="B466" s="1">
        <v>42661</v>
      </c>
      <c r="C466">
        <v>383.25</v>
      </c>
    </row>
    <row r="467" spans="2:3" x14ac:dyDescent="0.2">
      <c r="B467" s="1">
        <v>42662</v>
      </c>
      <c r="C467">
        <v>386.25</v>
      </c>
    </row>
    <row r="468" spans="2:3" x14ac:dyDescent="0.2">
      <c r="B468" s="1">
        <v>42663</v>
      </c>
      <c r="C468">
        <v>380.25</v>
      </c>
    </row>
    <row r="469" spans="2:3" x14ac:dyDescent="0.2">
      <c r="B469" s="1">
        <v>42664</v>
      </c>
      <c r="C469">
        <v>381.5</v>
      </c>
    </row>
    <row r="470" spans="2:3" x14ac:dyDescent="0.2">
      <c r="B470" s="1">
        <v>42667</v>
      </c>
      <c r="C470">
        <v>378</v>
      </c>
    </row>
    <row r="471" spans="2:3" x14ac:dyDescent="0.2">
      <c r="B471" s="1">
        <v>42668</v>
      </c>
      <c r="C471">
        <v>379.25</v>
      </c>
    </row>
    <row r="472" spans="2:3" x14ac:dyDescent="0.2">
      <c r="B472" s="1">
        <v>42669</v>
      </c>
      <c r="C472">
        <v>382.75</v>
      </c>
    </row>
    <row r="473" spans="2:3" x14ac:dyDescent="0.2">
      <c r="B473" s="1">
        <v>42670</v>
      </c>
      <c r="C473">
        <v>385.75</v>
      </c>
    </row>
    <row r="474" spans="2:3" x14ac:dyDescent="0.2">
      <c r="B474" s="1">
        <v>42671</v>
      </c>
      <c r="C474">
        <v>383</v>
      </c>
    </row>
    <row r="475" spans="2:3" x14ac:dyDescent="0.2">
      <c r="B475" s="1">
        <v>42674</v>
      </c>
      <c r="C475">
        <v>382.5</v>
      </c>
    </row>
    <row r="476" spans="2:3" x14ac:dyDescent="0.2">
      <c r="B476" s="1">
        <v>42675</v>
      </c>
      <c r="C476">
        <v>378.5</v>
      </c>
    </row>
    <row r="477" spans="2:3" x14ac:dyDescent="0.2">
      <c r="B477" s="1">
        <v>42676</v>
      </c>
      <c r="C477">
        <v>376.5</v>
      </c>
    </row>
    <row r="478" spans="2:3" x14ac:dyDescent="0.2">
      <c r="B478" s="1">
        <v>42677</v>
      </c>
      <c r="C478">
        <v>378</v>
      </c>
    </row>
    <row r="479" spans="2:3" x14ac:dyDescent="0.2">
      <c r="B479" s="1">
        <v>42678</v>
      </c>
      <c r="C479">
        <v>379.25</v>
      </c>
    </row>
    <row r="480" spans="2:3" x14ac:dyDescent="0.2">
      <c r="B480" s="1">
        <v>42681</v>
      </c>
      <c r="C480">
        <v>376.75</v>
      </c>
    </row>
    <row r="481" spans="2:3" x14ac:dyDescent="0.2">
      <c r="B481" s="1">
        <v>42682</v>
      </c>
      <c r="C481">
        <v>384</v>
      </c>
    </row>
    <row r="482" spans="2:3" x14ac:dyDescent="0.2">
      <c r="B482" s="1">
        <v>42683</v>
      </c>
      <c r="C482">
        <v>371.5</v>
      </c>
    </row>
    <row r="483" spans="2:3" x14ac:dyDescent="0.2">
      <c r="B483" s="1">
        <v>42684</v>
      </c>
      <c r="C483">
        <v>373.25</v>
      </c>
    </row>
    <row r="484" spans="2:3" x14ac:dyDescent="0.2">
      <c r="B484" s="1">
        <v>42685</v>
      </c>
      <c r="C484">
        <v>370.75</v>
      </c>
    </row>
    <row r="485" spans="2:3" x14ac:dyDescent="0.2">
      <c r="B485" s="1">
        <v>42688</v>
      </c>
      <c r="C485">
        <v>366.5</v>
      </c>
    </row>
    <row r="486" spans="2:3" x14ac:dyDescent="0.2">
      <c r="B486" s="1">
        <v>42689</v>
      </c>
      <c r="C486">
        <v>370.25</v>
      </c>
    </row>
    <row r="487" spans="2:3" x14ac:dyDescent="0.2">
      <c r="B487" s="1">
        <v>42690</v>
      </c>
      <c r="C487">
        <v>367.5</v>
      </c>
    </row>
    <row r="488" spans="2:3" x14ac:dyDescent="0.2">
      <c r="B488" s="1">
        <v>42691</v>
      </c>
      <c r="C488">
        <v>370.25</v>
      </c>
    </row>
    <row r="489" spans="2:3" x14ac:dyDescent="0.2">
      <c r="B489" s="1">
        <v>42692</v>
      </c>
      <c r="C489">
        <v>373.75</v>
      </c>
    </row>
    <row r="490" spans="2:3" x14ac:dyDescent="0.2">
      <c r="B490" s="1">
        <v>42695</v>
      </c>
      <c r="C490">
        <v>378</v>
      </c>
    </row>
    <row r="491" spans="2:3" x14ac:dyDescent="0.2">
      <c r="B491" s="1">
        <v>42696</v>
      </c>
      <c r="C491">
        <v>379.25</v>
      </c>
    </row>
    <row r="492" spans="2:3" x14ac:dyDescent="0.2">
      <c r="B492" s="1">
        <v>42697</v>
      </c>
      <c r="C492">
        <v>379.75</v>
      </c>
    </row>
    <row r="493" spans="2:3" x14ac:dyDescent="0.2">
      <c r="B493" s="1">
        <v>42699</v>
      </c>
      <c r="C493">
        <v>379.5</v>
      </c>
    </row>
    <row r="494" spans="2:3" x14ac:dyDescent="0.2">
      <c r="B494" s="1">
        <v>42702</v>
      </c>
      <c r="C494">
        <v>379.75</v>
      </c>
    </row>
    <row r="495" spans="2:3" x14ac:dyDescent="0.2">
      <c r="B495" s="1">
        <v>42703</v>
      </c>
      <c r="C495">
        <v>371</v>
      </c>
    </row>
    <row r="496" spans="2:3" x14ac:dyDescent="0.2">
      <c r="B496" s="1">
        <v>42704</v>
      </c>
      <c r="C496">
        <v>370.75</v>
      </c>
    </row>
    <row r="497" spans="2:3" x14ac:dyDescent="0.2">
      <c r="B497" s="1">
        <v>42705</v>
      </c>
      <c r="C497">
        <v>365.5</v>
      </c>
    </row>
    <row r="498" spans="2:3" x14ac:dyDescent="0.2">
      <c r="B498" s="1">
        <v>42706</v>
      </c>
      <c r="C498">
        <v>369</v>
      </c>
    </row>
    <row r="499" spans="2:3" x14ac:dyDescent="0.2">
      <c r="B499" s="1">
        <v>42709</v>
      </c>
      <c r="C499">
        <v>380.75</v>
      </c>
    </row>
    <row r="500" spans="2:3" x14ac:dyDescent="0.2">
      <c r="B500" s="1">
        <v>42710</v>
      </c>
      <c r="C500">
        <v>381</v>
      </c>
    </row>
    <row r="501" spans="2:3" x14ac:dyDescent="0.2">
      <c r="B501" s="1">
        <v>42711</v>
      </c>
      <c r="C501">
        <v>378.75</v>
      </c>
    </row>
    <row r="502" spans="2:3" x14ac:dyDescent="0.2">
      <c r="B502" s="1">
        <v>42712</v>
      </c>
      <c r="C502">
        <v>375</v>
      </c>
    </row>
    <row r="503" spans="2:3" x14ac:dyDescent="0.2">
      <c r="B503" s="1">
        <v>42713</v>
      </c>
      <c r="C503">
        <v>380.25</v>
      </c>
    </row>
    <row r="504" spans="2:3" x14ac:dyDescent="0.2">
      <c r="B504" s="1">
        <v>42716</v>
      </c>
      <c r="C504">
        <v>381</v>
      </c>
    </row>
    <row r="505" spans="2:3" x14ac:dyDescent="0.2">
      <c r="B505" s="1">
        <v>42717</v>
      </c>
      <c r="C505">
        <v>381.25</v>
      </c>
    </row>
    <row r="506" spans="2:3" x14ac:dyDescent="0.2">
      <c r="B506" s="1">
        <v>42718</v>
      </c>
      <c r="C506">
        <v>382</v>
      </c>
    </row>
    <row r="507" spans="2:3" x14ac:dyDescent="0.2">
      <c r="B507" s="1">
        <v>42719</v>
      </c>
      <c r="C507">
        <v>377.5</v>
      </c>
    </row>
    <row r="508" spans="2:3" x14ac:dyDescent="0.2">
      <c r="B508" s="1">
        <v>42720</v>
      </c>
      <c r="C508">
        <v>377.75</v>
      </c>
    </row>
    <row r="509" spans="2:3" x14ac:dyDescent="0.2">
      <c r="B509" s="1">
        <v>42723</v>
      </c>
      <c r="C509">
        <v>375</v>
      </c>
    </row>
    <row r="510" spans="2:3" x14ac:dyDescent="0.2">
      <c r="B510" s="1">
        <v>42724</v>
      </c>
      <c r="C510">
        <v>372.25</v>
      </c>
    </row>
    <row r="511" spans="2:3" x14ac:dyDescent="0.2">
      <c r="B511" s="1">
        <v>42725</v>
      </c>
      <c r="C511">
        <v>369</v>
      </c>
    </row>
    <row r="512" spans="2:3" x14ac:dyDescent="0.2">
      <c r="B512" s="1">
        <v>42726</v>
      </c>
      <c r="C512">
        <v>368.5</v>
      </c>
    </row>
    <row r="513" spans="2:3" x14ac:dyDescent="0.2">
      <c r="B513" s="1">
        <v>42727</v>
      </c>
      <c r="C513">
        <v>367.25</v>
      </c>
    </row>
    <row r="514" spans="2:3" x14ac:dyDescent="0.2">
      <c r="B514" s="1">
        <v>42731</v>
      </c>
      <c r="C514">
        <v>375.75</v>
      </c>
    </row>
    <row r="515" spans="2:3" x14ac:dyDescent="0.2">
      <c r="B515" s="1">
        <v>42732</v>
      </c>
      <c r="C515">
        <v>369.25</v>
      </c>
    </row>
    <row r="516" spans="2:3" x14ac:dyDescent="0.2">
      <c r="B516" s="1">
        <v>42733</v>
      </c>
      <c r="C516">
        <v>370.25</v>
      </c>
    </row>
    <row r="517" spans="2:3" x14ac:dyDescent="0.2">
      <c r="B517" s="1">
        <v>42734</v>
      </c>
      <c r="C517">
        <v>371.25</v>
      </c>
    </row>
    <row r="518" spans="2:3" x14ac:dyDescent="0.2">
      <c r="B518" s="1">
        <v>42738</v>
      </c>
      <c r="C518">
        <v>375</v>
      </c>
    </row>
    <row r="519" spans="2:3" x14ac:dyDescent="0.2">
      <c r="B519" s="1">
        <v>42739</v>
      </c>
      <c r="C519">
        <v>379</v>
      </c>
    </row>
    <row r="520" spans="2:3" x14ac:dyDescent="0.2">
      <c r="B520" s="1">
        <v>42740</v>
      </c>
      <c r="C520">
        <v>380.75</v>
      </c>
    </row>
    <row r="521" spans="2:3" x14ac:dyDescent="0.2">
      <c r="B521" s="1">
        <v>42741</v>
      </c>
      <c r="C521">
        <v>377.75</v>
      </c>
    </row>
    <row r="522" spans="2:3" x14ac:dyDescent="0.2">
      <c r="B522" s="1">
        <v>42744</v>
      </c>
      <c r="C522">
        <v>380.25</v>
      </c>
    </row>
    <row r="523" spans="2:3" x14ac:dyDescent="0.2">
      <c r="B523" s="1">
        <v>42745</v>
      </c>
      <c r="C523">
        <v>379</v>
      </c>
    </row>
    <row r="524" spans="2:3" x14ac:dyDescent="0.2">
      <c r="B524" s="1">
        <v>42746</v>
      </c>
      <c r="C524">
        <v>378</v>
      </c>
    </row>
    <row r="525" spans="2:3" x14ac:dyDescent="0.2">
      <c r="B525" s="1">
        <v>42747</v>
      </c>
      <c r="C525">
        <v>378.75</v>
      </c>
    </row>
    <row r="526" spans="2:3" x14ac:dyDescent="0.2">
      <c r="B526" s="1">
        <v>42748</v>
      </c>
      <c r="C526">
        <v>379.5</v>
      </c>
    </row>
    <row r="527" spans="2:3" x14ac:dyDescent="0.2">
      <c r="B527" s="1">
        <v>42752</v>
      </c>
      <c r="C527">
        <v>386.25</v>
      </c>
    </row>
    <row r="528" spans="2:3" x14ac:dyDescent="0.2">
      <c r="B528" s="1">
        <v>42753</v>
      </c>
      <c r="C528">
        <v>385.5</v>
      </c>
    </row>
    <row r="529" spans="2:3" x14ac:dyDescent="0.2">
      <c r="B529" s="1">
        <v>42754</v>
      </c>
      <c r="C529">
        <v>386.5</v>
      </c>
    </row>
    <row r="530" spans="2:3" x14ac:dyDescent="0.2">
      <c r="B530" s="1">
        <v>42755</v>
      </c>
      <c r="C530">
        <v>389.25</v>
      </c>
    </row>
    <row r="531" spans="2:3" x14ac:dyDescent="0.2">
      <c r="B531" s="1">
        <v>42758</v>
      </c>
      <c r="C531">
        <v>389.5</v>
      </c>
    </row>
    <row r="532" spans="2:3" x14ac:dyDescent="0.2">
      <c r="B532" s="1">
        <v>42759</v>
      </c>
      <c r="C532">
        <v>384</v>
      </c>
    </row>
    <row r="533" spans="2:3" x14ac:dyDescent="0.2">
      <c r="B533" s="1">
        <v>42760</v>
      </c>
      <c r="C533">
        <v>387</v>
      </c>
    </row>
    <row r="534" spans="2:3" x14ac:dyDescent="0.2">
      <c r="B534" s="1">
        <v>42761</v>
      </c>
      <c r="C534">
        <v>384.25</v>
      </c>
    </row>
    <row r="535" spans="2:3" x14ac:dyDescent="0.2">
      <c r="B535" s="1">
        <v>42762</v>
      </c>
      <c r="C535">
        <v>383</v>
      </c>
    </row>
    <row r="536" spans="2:3" x14ac:dyDescent="0.2">
      <c r="B536" s="1">
        <v>42765</v>
      </c>
      <c r="C536">
        <v>378.75</v>
      </c>
    </row>
    <row r="537" spans="2:3" x14ac:dyDescent="0.2">
      <c r="B537" s="1">
        <v>42766</v>
      </c>
      <c r="C537">
        <v>380.5</v>
      </c>
    </row>
    <row r="538" spans="2:3" x14ac:dyDescent="0.2">
      <c r="B538" s="1">
        <v>42767</v>
      </c>
      <c r="C538">
        <v>389.25</v>
      </c>
    </row>
    <row r="539" spans="2:3" x14ac:dyDescent="0.2">
      <c r="B539" s="1">
        <v>42768</v>
      </c>
      <c r="C539">
        <v>388.25</v>
      </c>
    </row>
    <row r="540" spans="2:3" x14ac:dyDescent="0.2">
      <c r="B540" s="1">
        <v>42769</v>
      </c>
      <c r="C540">
        <v>386</v>
      </c>
    </row>
    <row r="541" spans="2:3" x14ac:dyDescent="0.2">
      <c r="B541" s="1">
        <v>42772</v>
      </c>
      <c r="C541">
        <v>385</v>
      </c>
    </row>
    <row r="542" spans="2:3" x14ac:dyDescent="0.2">
      <c r="B542" s="1">
        <v>42773</v>
      </c>
      <c r="C542">
        <v>389.75</v>
      </c>
    </row>
    <row r="543" spans="2:3" x14ac:dyDescent="0.2">
      <c r="B543" s="1">
        <v>42774</v>
      </c>
      <c r="C543">
        <v>391.5</v>
      </c>
    </row>
    <row r="544" spans="2:3" x14ac:dyDescent="0.2">
      <c r="B544" s="1">
        <v>42775</v>
      </c>
      <c r="C544">
        <v>389.75</v>
      </c>
    </row>
    <row r="545" spans="2:3" x14ac:dyDescent="0.2">
      <c r="B545" s="1">
        <v>42776</v>
      </c>
      <c r="C545">
        <v>394</v>
      </c>
    </row>
    <row r="546" spans="2:3" x14ac:dyDescent="0.2">
      <c r="B546" s="1">
        <v>42779</v>
      </c>
      <c r="C546">
        <v>394.25</v>
      </c>
    </row>
    <row r="547" spans="2:3" x14ac:dyDescent="0.2">
      <c r="B547" s="1">
        <v>42780</v>
      </c>
      <c r="C547">
        <v>393.75</v>
      </c>
    </row>
    <row r="548" spans="2:3" x14ac:dyDescent="0.2">
      <c r="B548" s="1">
        <v>42781</v>
      </c>
      <c r="C548">
        <v>397.25</v>
      </c>
    </row>
    <row r="549" spans="2:3" x14ac:dyDescent="0.2">
      <c r="B549" s="1">
        <v>42782</v>
      </c>
      <c r="C549">
        <v>393.25</v>
      </c>
    </row>
    <row r="550" spans="2:3" x14ac:dyDescent="0.2">
      <c r="B550" s="1">
        <v>42783</v>
      </c>
      <c r="C550">
        <v>388.25</v>
      </c>
    </row>
    <row r="551" spans="2:3" x14ac:dyDescent="0.2">
      <c r="B551" s="1">
        <v>42787</v>
      </c>
      <c r="C551">
        <v>389.5</v>
      </c>
    </row>
    <row r="552" spans="2:3" x14ac:dyDescent="0.2">
      <c r="B552" s="1">
        <v>42788</v>
      </c>
      <c r="C552">
        <v>391.25</v>
      </c>
    </row>
    <row r="553" spans="2:3" x14ac:dyDescent="0.2">
      <c r="B553" s="1">
        <v>42789</v>
      </c>
      <c r="C553">
        <v>385.75</v>
      </c>
    </row>
    <row r="554" spans="2:3" x14ac:dyDescent="0.2">
      <c r="B554" s="1">
        <v>42790</v>
      </c>
      <c r="C554">
        <v>384.5</v>
      </c>
    </row>
    <row r="555" spans="2:3" x14ac:dyDescent="0.2">
      <c r="B555" s="1">
        <v>42793</v>
      </c>
      <c r="C555">
        <v>382</v>
      </c>
    </row>
    <row r="556" spans="2:3" x14ac:dyDescent="0.2">
      <c r="B556" s="1">
        <v>42794</v>
      </c>
      <c r="C556">
        <v>387.25</v>
      </c>
    </row>
    <row r="557" spans="2:3" x14ac:dyDescent="0.2">
      <c r="B557" s="1">
        <v>42795</v>
      </c>
      <c r="C557">
        <v>395.25</v>
      </c>
    </row>
    <row r="558" spans="2:3" x14ac:dyDescent="0.2">
      <c r="B558" s="1">
        <v>42796</v>
      </c>
      <c r="C558">
        <v>392.25</v>
      </c>
    </row>
    <row r="559" spans="2:3" x14ac:dyDescent="0.2">
      <c r="B559" s="1">
        <v>42797</v>
      </c>
      <c r="C559">
        <v>393</v>
      </c>
    </row>
    <row r="560" spans="2:3" x14ac:dyDescent="0.2">
      <c r="B560" s="1">
        <v>42800</v>
      </c>
      <c r="C560">
        <v>391.5</v>
      </c>
    </row>
    <row r="561" spans="2:3" x14ac:dyDescent="0.2">
      <c r="B561" s="1">
        <v>42801</v>
      </c>
      <c r="C561">
        <v>389.5</v>
      </c>
    </row>
    <row r="562" spans="2:3" x14ac:dyDescent="0.2">
      <c r="B562" s="1">
        <v>42802</v>
      </c>
      <c r="C562">
        <v>386.25</v>
      </c>
    </row>
    <row r="563" spans="2:3" x14ac:dyDescent="0.2">
      <c r="B563" s="1">
        <v>42803</v>
      </c>
      <c r="C563">
        <v>381.25</v>
      </c>
    </row>
    <row r="564" spans="2:3" x14ac:dyDescent="0.2">
      <c r="B564" s="1">
        <v>42804</v>
      </c>
      <c r="C564">
        <v>379.25</v>
      </c>
    </row>
    <row r="565" spans="2:3" x14ac:dyDescent="0.2">
      <c r="B565" s="1">
        <v>42807</v>
      </c>
      <c r="C565">
        <v>375.75</v>
      </c>
    </row>
    <row r="566" spans="2:3" x14ac:dyDescent="0.2">
      <c r="B566" s="1">
        <v>42808</v>
      </c>
      <c r="C566">
        <v>376.75</v>
      </c>
    </row>
    <row r="567" spans="2:3" x14ac:dyDescent="0.2">
      <c r="B567" s="1">
        <v>42809</v>
      </c>
      <c r="C567">
        <v>377.5</v>
      </c>
    </row>
    <row r="568" spans="2:3" x14ac:dyDescent="0.2">
      <c r="B568" s="1">
        <v>42810</v>
      </c>
      <c r="C568">
        <v>380</v>
      </c>
    </row>
    <row r="569" spans="2:3" x14ac:dyDescent="0.2">
      <c r="B569" s="1">
        <v>42811</v>
      </c>
      <c r="C569">
        <v>382.25</v>
      </c>
    </row>
    <row r="570" spans="2:3" x14ac:dyDescent="0.2">
      <c r="B570" s="1">
        <v>42814</v>
      </c>
      <c r="C570">
        <v>378.5</v>
      </c>
    </row>
    <row r="571" spans="2:3" x14ac:dyDescent="0.2">
      <c r="B571" s="1">
        <v>42815</v>
      </c>
      <c r="C571">
        <v>376.25</v>
      </c>
    </row>
    <row r="572" spans="2:3" x14ac:dyDescent="0.2">
      <c r="B572" s="1">
        <v>42816</v>
      </c>
      <c r="C572">
        <v>374</v>
      </c>
    </row>
    <row r="573" spans="2:3" x14ac:dyDescent="0.2">
      <c r="B573" s="1">
        <v>42817</v>
      </c>
      <c r="C573">
        <v>372</v>
      </c>
    </row>
    <row r="574" spans="2:3" x14ac:dyDescent="0.2">
      <c r="B574" s="1">
        <v>42818</v>
      </c>
      <c r="C574">
        <v>371.5</v>
      </c>
    </row>
    <row r="575" spans="2:3" x14ac:dyDescent="0.2">
      <c r="B575" s="1">
        <v>42821</v>
      </c>
      <c r="C575">
        <v>371.25</v>
      </c>
    </row>
    <row r="576" spans="2:3" x14ac:dyDescent="0.2">
      <c r="B576" s="1">
        <v>42822</v>
      </c>
      <c r="C576">
        <v>373.25</v>
      </c>
    </row>
    <row r="577" spans="2:3" x14ac:dyDescent="0.2">
      <c r="B577" s="1">
        <v>42823</v>
      </c>
      <c r="C577">
        <v>373.25</v>
      </c>
    </row>
    <row r="578" spans="2:3" x14ac:dyDescent="0.2">
      <c r="B578" s="1">
        <v>42824</v>
      </c>
      <c r="C578">
        <v>372.25</v>
      </c>
    </row>
    <row r="579" spans="2:3" x14ac:dyDescent="0.2">
      <c r="B579" s="1">
        <v>42825</v>
      </c>
      <c r="C579">
        <v>379.25</v>
      </c>
    </row>
    <row r="580" spans="2:3" x14ac:dyDescent="0.2">
      <c r="B580" s="1">
        <v>42828</v>
      </c>
      <c r="C580">
        <v>382.75</v>
      </c>
    </row>
    <row r="581" spans="2:3" x14ac:dyDescent="0.2">
      <c r="B581" s="1">
        <v>42829</v>
      </c>
      <c r="C581">
        <v>378.25</v>
      </c>
    </row>
    <row r="582" spans="2:3" x14ac:dyDescent="0.2">
      <c r="B582" s="1">
        <v>42830</v>
      </c>
      <c r="C582">
        <v>380</v>
      </c>
    </row>
    <row r="583" spans="2:3" x14ac:dyDescent="0.2">
      <c r="B583" s="1">
        <v>42831</v>
      </c>
      <c r="C583">
        <v>376.25</v>
      </c>
    </row>
    <row r="584" spans="2:3" x14ac:dyDescent="0.2">
      <c r="B584" s="1">
        <v>42832</v>
      </c>
      <c r="C584">
        <v>374.75</v>
      </c>
    </row>
    <row r="585" spans="2:3" x14ac:dyDescent="0.2">
      <c r="B585" s="1">
        <v>42835</v>
      </c>
      <c r="C585">
        <v>381.75</v>
      </c>
    </row>
    <row r="586" spans="2:3" x14ac:dyDescent="0.2">
      <c r="B586" s="1">
        <v>42836</v>
      </c>
      <c r="C586">
        <v>380.75</v>
      </c>
    </row>
    <row r="587" spans="2:3" x14ac:dyDescent="0.2">
      <c r="B587" s="1">
        <v>42837</v>
      </c>
      <c r="C587">
        <v>382.75</v>
      </c>
    </row>
    <row r="588" spans="2:3" x14ac:dyDescent="0.2">
      <c r="B588" s="1">
        <v>42838</v>
      </c>
      <c r="C588">
        <v>384.5</v>
      </c>
    </row>
    <row r="589" spans="2:3" x14ac:dyDescent="0.2">
      <c r="B589" s="1">
        <v>42842</v>
      </c>
      <c r="C589">
        <v>380</v>
      </c>
    </row>
    <row r="590" spans="2:3" x14ac:dyDescent="0.2">
      <c r="B590" s="1">
        <v>42843</v>
      </c>
      <c r="C590">
        <v>375.75</v>
      </c>
    </row>
    <row r="591" spans="2:3" x14ac:dyDescent="0.2">
      <c r="B591" s="1">
        <v>42844</v>
      </c>
      <c r="C591">
        <v>375.75</v>
      </c>
    </row>
    <row r="592" spans="2:3" x14ac:dyDescent="0.2">
      <c r="B592" s="1">
        <v>42845</v>
      </c>
      <c r="C592">
        <v>371.75</v>
      </c>
    </row>
    <row r="593" spans="2:3" x14ac:dyDescent="0.2">
      <c r="B593" s="1">
        <v>42846</v>
      </c>
      <c r="C593">
        <v>371</v>
      </c>
    </row>
    <row r="594" spans="2:3" x14ac:dyDescent="0.2">
      <c r="B594" s="1">
        <v>42849</v>
      </c>
      <c r="C594">
        <v>372.5</v>
      </c>
    </row>
    <row r="595" spans="2:3" x14ac:dyDescent="0.2">
      <c r="B595" s="1">
        <v>42850</v>
      </c>
      <c r="C595">
        <v>378.75</v>
      </c>
    </row>
    <row r="596" spans="2:3" x14ac:dyDescent="0.2">
      <c r="B596" s="1">
        <v>42851</v>
      </c>
      <c r="C596">
        <v>373.75</v>
      </c>
    </row>
    <row r="597" spans="2:3" x14ac:dyDescent="0.2">
      <c r="B597" s="1">
        <v>42852</v>
      </c>
      <c r="C597">
        <v>376.25</v>
      </c>
    </row>
    <row r="598" spans="2:3" x14ac:dyDescent="0.2">
      <c r="B598" s="1">
        <v>42853</v>
      </c>
      <c r="C598">
        <v>374.25</v>
      </c>
    </row>
    <row r="599" spans="2:3" x14ac:dyDescent="0.2">
      <c r="B599" s="1">
        <v>42856</v>
      </c>
      <c r="C599">
        <v>384.75</v>
      </c>
    </row>
    <row r="600" spans="2:3" x14ac:dyDescent="0.2">
      <c r="B600" s="1">
        <v>42857</v>
      </c>
      <c r="C600">
        <v>379.75</v>
      </c>
    </row>
    <row r="601" spans="2:3" x14ac:dyDescent="0.2">
      <c r="B601" s="1">
        <v>42858</v>
      </c>
      <c r="C601">
        <v>382</v>
      </c>
    </row>
    <row r="602" spans="2:3" x14ac:dyDescent="0.2">
      <c r="B602" s="1">
        <v>42859</v>
      </c>
      <c r="C602">
        <v>374</v>
      </c>
    </row>
    <row r="603" spans="2:3" x14ac:dyDescent="0.2">
      <c r="B603" s="1">
        <v>42860</v>
      </c>
      <c r="C603">
        <v>378.25</v>
      </c>
    </row>
    <row r="604" spans="2:3" x14ac:dyDescent="0.2">
      <c r="B604" s="1">
        <v>42863</v>
      </c>
      <c r="C604">
        <v>374</v>
      </c>
    </row>
    <row r="605" spans="2:3" x14ac:dyDescent="0.2">
      <c r="B605" s="1">
        <v>42864</v>
      </c>
      <c r="C605">
        <v>374.5</v>
      </c>
    </row>
    <row r="606" spans="2:3" x14ac:dyDescent="0.2">
      <c r="B606" s="1">
        <v>42865</v>
      </c>
      <c r="C606">
        <v>381.75</v>
      </c>
    </row>
    <row r="607" spans="2:3" x14ac:dyDescent="0.2">
      <c r="B607" s="1">
        <v>42866</v>
      </c>
      <c r="C607">
        <v>377.25</v>
      </c>
    </row>
    <row r="608" spans="2:3" x14ac:dyDescent="0.2">
      <c r="B608" s="1">
        <v>42867</v>
      </c>
      <c r="C608">
        <v>379</v>
      </c>
    </row>
    <row r="609" spans="2:3" x14ac:dyDescent="0.2">
      <c r="B609" s="1">
        <v>42870</v>
      </c>
      <c r="C609">
        <v>375.5</v>
      </c>
    </row>
    <row r="610" spans="2:3" x14ac:dyDescent="0.2">
      <c r="B610" s="1">
        <v>42871</v>
      </c>
      <c r="C610">
        <v>375.75</v>
      </c>
    </row>
    <row r="611" spans="2:3" x14ac:dyDescent="0.2">
      <c r="B611" s="1">
        <v>42872</v>
      </c>
      <c r="C611">
        <v>379.25</v>
      </c>
    </row>
    <row r="612" spans="2:3" x14ac:dyDescent="0.2">
      <c r="B612" s="1">
        <v>42873</v>
      </c>
      <c r="C612">
        <v>373.75</v>
      </c>
    </row>
    <row r="613" spans="2:3" x14ac:dyDescent="0.2">
      <c r="B613" s="1">
        <v>42874</v>
      </c>
      <c r="C613">
        <v>379.75</v>
      </c>
    </row>
    <row r="614" spans="2:3" x14ac:dyDescent="0.2">
      <c r="B614" s="1">
        <v>42877</v>
      </c>
      <c r="C614">
        <v>382.5</v>
      </c>
    </row>
    <row r="615" spans="2:3" x14ac:dyDescent="0.2">
      <c r="B615" s="1">
        <v>42878</v>
      </c>
      <c r="C615">
        <v>377</v>
      </c>
    </row>
    <row r="616" spans="2:3" x14ac:dyDescent="0.2">
      <c r="B616" s="1">
        <v>42879</v>
      </c>
      <c r="C616">
        <v>379</v>
      </c>
    </row>
    <row r="617" spans="2:3" x14ac:dyDescent="0.2">
      <c r="B617" s="1">
        <v>42880</v>
      </c>
      <c r="C617">
        <v>377</v>
      </c>
    </row>
    <row r="618" spans="2:3" x14ac:dyDescent="0.2">
      <c r="B618" s="1">
        <v>42881</v>
      </c>
      <c r="C618">
        <v>381.75</v>
      </c>
    </row>
    <row r="619" spans="2:3" x14ac:dyDescent="0.2">
      <c r="B619" s="1">
        <v>42885</v>
      </c>
      <c r="C619">
        <v>375</v>
      </c>
    </row>
    <row r="620" spans="2:3" x14ac:dyDescent="0.2">
      <c r="B620" s="1">
        <v>42886</v>
      </c>
      <c r="C620">
        <v>380</v>
      </c>
    </row>
    <row r="621" spans="2:3" x14ac:dyDescent="0.2">
      <c r="B621" s="1">
        <v>42887</v>
      </c>
      <c r="C621">
        <v>378.5</v>
      </c>
    </row>
    <row r="622" spans="2:3" x14ac:dyDescent="0.2">
      <c r="B622" s="1">
        <v>42888</v>
      </c>
      <c r="C622">
        <v>380.75</v>
      </c>
    </row>
    <row r="623" spans="2:3" x14ac:dyDescent="0.2">
      <c r="B623" s="1">
        <v>42891</v>
      </c>
      <c r="C623">
        <v>381.25</v>
      </c>
    </row>
    <row r="624" spans="2:3" x14ac:dyDescent="0.2">
      <c r="B624" s="1">
        <v>42892</v>
      </c>
      <c r="C624">
        <v>385.5</v>
      </c>
    </row>
    <row r="625" spans="2:3" x14ac:dyDescent="0.2">
      <c r="B625" s="1">
        <v>42893</v>
      </c>
      <c r="C625">
        <v>392.25</v>
      </c>
    </row>
    <row r="626" spans="2:3" x14ac:dyDescent="0.2">
      <c r="B626" s="1">
        <v>42894</v>
      </c>
      <c r="C626">
        <v>393.5</v>
      </c>
    </row>
    <row r="627" spans="2:3" x14ac:dyDescent="0.2">
      <c r="B627" s="1">
        <v>42895</v>
      </c>
      <c r="C627">
        <v>395.75</v>
      </c>
    </row>
    <row r="628" spans="2:3" x14ac:dyDescent="0.2">
      <c r="B628" s="1">
        <v>42898</v>
      </c>
      <c r="C628">
        <v>385</v>
      </c>
    </row>
    <row r="629" spans="2:3" x14ac:dyDescent="0.2">
      <c r="B629" s="1">
        <v>42899</v>
      </c>
      <c r="C629">
        <v>388.5</v>
      </c>
    </row>
    <row r="630" spans="2:3" x14ac:dyDescent="0.2">
      <c r="B630" s="1">
        <v>42900</v>
      </c>
      <c r="C630">
        <v>385</v>
      </c>
    </row>
    <row r="631" spans="2:3" x14ac:dyDescent="0.2">
      <c r="B631" s="1">
        <v>42901</v>
      </c>
      <c r="C631">
        <v>387.5</v>
      </c>
    </row>
    <row r="632" spans="2:3" x14ac:dyDescent="0.2">
      <c r="B632" s="1">
        <v>42902</v>
      </c>
      <c r="C632">
        <v>392</v>
      </c>
    </row>
    <row r="633" spans="2:3" x14ac:dyDescent="0.2">
      <c r="B633" s="1">
        <v>42905</v>
      </c>
      <c r="C633">
        <v>383.25</v>
      </c>
    </row>
    <row r="634" spans="2:3" x14ac:dyDescent="0.2">
      <c r="B634" s="1">
        <v>42906</v>
      </c>
      <c r="C634">
        <v>378</v>
      </c>
    </row>
    <row r="635" spans="2:3" x14ac:dyDescent="0.2">
      <c r="B635" s="1">
        <v>42907</v>
      </c>
      <c r="C635">
        <v>376.75</v>
      </c>
    </row>
    <row r="636" spans="2:3" x14ac:dyDescent="0.2">
      <c r="B636" s="1">
        <v>42908</v>
      </c>
      <c r="C636">
        <v>370.75</v>
      </c>
    </row>
    <row r="637" spans="2:3" x14ac:dyDescent="0.2">
      <c r="B637" s="1">
        <v>42909</v>
      </c>
      <c r="C637">
        <v>365.5</v>
      </c>
    </row>
    <row r="638" spans="2:3" x14ac:dyDescent="0.2">
      <c r="B638" s="1">
        <v>42912</v>
      </c>
      <c r="C638">
        <v>367.25</v>
      </c>
    </row>
    <row r="639" spans="2:3" x14ac:dyDescent="0.2">
      <c r="B639" s="1">
        <v>42913</v>
      </c>
      <c r="C639">
        <v>367.75</v>
      </c>
    </row>
    <row r="640" spans="2:3" x14ac:dyDescent="0.2">
      <c r="B640" s="1">
        <v>42914</v>
      </c>
      <c r="C640">
        <v>366.25</v>
      </c>
    </row>
    <row r="641" spans="2:3" x14ac:dyDescent="0.2">
      <c r="B641" s="1">
        <v>42915</v>
      </c>
      <c r="C641">
        <v>369.5</v>
      </c>
    </row>
    <row r="642" spans="2:3" x14ac:dyDescent="0.2">
      <c r="B642" s="1">
        <v>42916</v>
      </c>
      <c r="C642">
        <v>381</v>
      </c>
    </row>
    <row r="643" spans="2:3" x14ac:dyDescent="0.2">
      <c r="B643" s="1">
        <v>42919</v>
      </c>
      <c r="C643">
        <v>388.5</v>
      </c>
    </row>
    <row r="644" spans="2:3" x14ac:dyDescent="0.2">
      <c r="B644" s="1">
        <v>42921</v>
      </c>
      <c r="C644">
        <v>392</v>
      </c>
    </row>
    <row r="645" spans="2:3" x14ac:dyDescent="0.2">
      <c r="B645" s="1">
        <v>42922</v>
      </c>
      <c r="C645">
        <v>390.5</v>
      </c>
    </row>
    <row r="646" spans="2:3" x14ac:dyDescent="0.2">
      <c r="B646" s="1">
        <v>42923</v>
      </c>
      <c r="C646">
        <v>392.5</v>
      </c>
    </row>
    <row r="647" spans="2:3" x14ac:dyDescent="0.2">
      <c r="B647" s="1">
        <v>42926</v>
      </c>
      <c r="C647">
        <v>402</v>
      </c>
    </row>
    <row r="648" spans="2:3" x14ac:dyDescent="0.2">
      <c r="B648" s="1">
        <v>42927</v>
      </c>
      <c r="C648">
        <v>401.75</v>
      </c>
    </row>
    <row r="649" spans="2:3" x14ac:dyDescent="0.2">
      <c r="B649" s="1">
        <v>42928</v>
      </c>
      <c r="C649">
        <v>385.5</v>
      </c>
    </row>
    <row r="650" spans="2:3" x14ac:dyDescent="0.2">
      <c r="B650" s="1">
        <v>42929</v>
      </c>
      <c r="C650">
        <v>369.75</v>
      </c>
    </row>
    <row r="651" spans="2:3" x14ac:dyDescent="0.2">
      <c r="B651" s="1">
        <v>42930</v>
      </c>
      <c r="C651">
        <v>376.25</v>
      </c>
    </row>
    <row r="652" spans="2:3" x14ac:dyDescent="0.2">
      <c r="B652" s="1">
        <v>42933</v>
      </c>
      <c r="C652">
        <v>375</v>
      </c>
    </row>
    <row r="653" spans="2:3" x14ac:dyDescent="0.2">
      <c r="B653" s="1">
        <v>42934</v>
      </c>
      <c r="C653">
        <v>377</v>
      </c>
    </row>
    <row r="654" spans="2:3" x14ac:dyDescent="0.2">
      <c r="B654" s="1">
        <v>42935</v>
      </c>
      <c r="C654">
        <v>382.5</v>
      </c>
    </row>
    <row r="655" spans="2:3" x14ac:dyDescent="0.2">
      <c r="B655" s="1">
        <v>42936</v>
      </c>
      <c r="C655">
        <v>391</v>
      </c>
    </row>
    <row r="656" spans="2:3" x14ac:dyDescent="0.2">
      <c r="B656" s="1">
        <v>42937</v>
      </c>
      <c r="C656">
        <v>379.75</v>
      </c>
    </row>
    <row r="657" spans="2:3" x14ac:dyDescent="0.2">
      <c r="B657" s="1">
        <v>42940</v>
      </c>
      <c r="C657">
        <v>377.25</v>
      </c>
    </row>
    <row r="658" spans="2:3" x14ac:dyDescent="0.2">
      <c r="B658" s="1">
        <v>42941</v>
      </c>
      <c r="C658">
        <v>368.75</v>
      </c>
    </row>
    <row r="659" spans="2:3" x14ac:dyDescent="0.2">
      <c r="B659" s="1">
        <v>42942</v>
      </c>
      <c r="C659">
        <v>372.75</v>
      </c>
    </row>
    <row r="660" spans="2:3" x14ac:dyDescent="0.2">
      <c r="B660" s="1">
        <v>42943</v>
      </c>
      <c r="C660">
        <v>374.25</v>
      </c>
    </row>
    <row r="661" spans="2:3" x14ac:dyDescent="0.2">
      <c r="B661" s="1">
        <v>42944</v>
      </c>
      <c r="C661">
        <v>374.25</v>
      </c>
    </row>
    <row r="662" spans="2:3" x14ac:dyDescent="0.2">
      <c r="B662" s="1">
        <v>42947</v>
      </c>
      <c r="C662">
        <v>370.75</v>
      </c>
    </row>
    <row r="663" spans="2:3" x14ac:dyDescent="0.2">
      <c r="B663" s="1">
        <v>42948</v>
      </c>
      <c r="C663">
        <v>362.5</v>
      </c>
    </row>
    <row r="664" spans="2:3" x14ac:dyDescent="0.2">
      <c r="B664" s="1">
        <v>42949</v>
      </c>
      <c r="C664">
        <v>365</v>
      </c>
    </row>
    <row r="665" spans="2:3" x14ac:dyDescent="0.2">
      <c r="B665" s="1">
        <v>42950</v>
      </c>
      <c r="C665">
        <v>363.5</v>
      </c>
    </row>
    <row r="666" spans="2:3" x14ac:dyDescent="0.2">
      <c r="B666" s="1">
        <v>42951</v>
      </c>
      <c r="C666">
        <v>366.5</v>
      </c>
    </row>
    <row r="667" spans="2:3" x14ac:dyDescent="0.2">
      <c r="B667" s="1">
        <v>42954</v>
      </c>
      <c r="C667">
        <v>372.25</v>
      </c>
    </row>
    <row r="668" spans="2:3" x14ac:dyDescent="0.2">
      <c r="B668" s="1">
        <v>42955</v>
      </c>
      <c r="C668">
        <v>369.75</v>
      </c>
    </row>
    <row r="669" spans="2:3" x14ac:dyDescent="0.2">
      <c r="B669" s="1">
        <v>42956</v>
      </c>
      <c r="C669">
        <v>372.25</v>
      </c>
    </row>
    <row r="670" spans="2:3" x14ac:dyDescent="0.2">
      <c r="B670" s="1">
        <v>42957</v>
      </c>
      <c r="C670">
        <v>357.25</v>
      </c>
    </row>
    <row r="671" spans="2:3" x14ac:dyDescent="0.2">
      <c r="B671" s="1">
        <v>42958</v>
      </c>
      <c r="C671">
        <v>360.75</v>
      </c>
    </row>
    <row r="672" spans="2:3" x14ac:dyDescent="0.2">
      <c r="B672" s="1">
        <v>42961</v>
      </c>
      <c r="C672">
        <v>362.75</v>
      </c>
    </row>
    <row r="673" spans="2:3" x14ac:dyDescent="0.2">
      <c r="B673" s="1">
        <v>42962</v>
      </c>
      <c r="C673">
        <v>355.25</v>
      </c>
    </row>
    <row r="674" spans="2:3" x14ac:dyDescent="0.2">
      <c r="B674" s="1">
        <v>42963</v>
      </c>
      <c r="C674">
        <v>352.5</v>
      </c>
    </row>
    <row r="675" spans="2:3" x14ac:dyDescent="0.2">
      <c r="B675" s="1">
        <v>42964</v>
      </c>
      <c r="C675">
        <v>350.5</v>
      </c>
    </row>
    <row r="676" spans="2:3" x14ac:dyDescent="0.2">
      <c r="B676" s="1">
        <v>42965</v>
      </c>
      <c r="C676">
        <v>352</v>
      </c>
    </row>
    <row r="677" spans="2:3" x14ac:dyDescent="0.2">
      <c r="B677" s="1">
        <v>42968</v>
      </c>
      <c r="C677">
        <v>349</v>
      </c>
    </row>
    <row r="678" spans="2:3" x14ac:dyDescent="0.2">
      <c r="B678" s="1">
        <v>42969</v>
      </c>
      <c r="C678">
        <v>346</v>
      </c>
    </row>
    <row r="679" spans="2:3" x14ac:dyDescent="0.2">
      <c r="B679" s="1">
        <v>42970</v>
      </c>
      <c r="C679">
        <v>342</v>
      </c>
    </row>
    <row r="680" spans="2:3" x14ac:dyDescent="0.2">
      <c r="B680" s="1">
        <v>42971</v>
      </c>
      <c r="C680">
        <v>342</v>
      </c>
    </row>
    <row r="681" spans="2:3" x14ac:dyDescent="0.2">
      <c r="B681" s="1">
        <v>42972</v>
      </c>
      <c r="C681">
        <v>338.75</v>
      </c>
    </row>
    <row r="682" spans="2:3" x14ac:dyDescent="0.2">
      <c r="B682" s="1">
        <v>42975</v>
      </c>
      <c r="C682">
        <v>336</v>
      </c>
    </row>
    <row r="683" spans="2:3" x14ac:dyDescent="0.2">
      <c r="B683" s="1">
        <v>42976</v>
      </c>
      <c r="C683">
        <v>333.5</v>
      </c>
    </row>
    <row r="684" spans="2:3" x14ac:dyDescent="0.2">
      <c r="B684" s="1">
        <v>42977</v>
      </c>
      <c r="C684">
        <v>329.5</v>
      </c>
    </row>
    <row r="685" spans="2:3" x14ac:dyDescent="0.2">
      <c r="B685" s="1">
        <v>42978</v>
      </c>
      <c r="C685">
        <v>342.25</v>
      </c>
    </row>
    <row r="686" spans="2:3" x14ac:dyDescent="0.2">
      <c r="B686" s="1">
        <v>42979</v>
      </c>
      <c r="C686">
        <v>340</v>
      </c>
    </row>
    <row r="687" spans="2:3" x14ac:dyDescent="0.2">
      <c r="B687" s="1">
        <v>42983</v>
      </c>
      <c r="C687">
        <v>344.25</v>
      </c>
    </row>
    <row r="688" spans="2:3" x14ac:dyDescent="0.2">
      <c r="B688" s="1">
        <v>42984</v>
      </c>
      <c r="C688">
        <v>347</v>
      </c>
    </row>
    <row r="689" spans="2:3" x14ac:dyDescent="0.2">
      <c r="B689" s="1">
        <v>42985</v>
      </c>
      <c r="C689">
        <v>341.75</v>
      </c>
    </row>
    <row r="690" spans="2:3" x14ac:dyDescent="0.2">
      <c r="B690" s="1">
        <v>42986</v>
      </c>
      <c r="C690">
        <v>344.25</v>
      </c>
    </row>
    <row r="691" spans="2:3" x14ac:dyDescent="0.2">
      <c r="B691" s="1">
        <v>42989</v>
      </c>
      <c r="C691">
        <v>345.5</v>
      </c>
    </row>
    <row r="692" spans="2:3" x14ac:dyDescent="0.2">
      <c r="B692" s="1">
        <v>42990</v>
      </c>
      <c r="C692">
        <v>340</v>
      </c>
    </row>
    <row r="693" spans="2:3" x14ac:dyDescent="0.2">
      <c r="B693" s="1">
        <v>42991</v>
      </c>
      <c r="C693">
        <v>338.5</v>
      </c>
    </row>
    <row r="694" spans="2:3" x14ac:dyDescent="0.2">
      <c r="B694" s="1">
        <v>42992</v>
      </c>
      <c r="C694">
        <v>341.75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975F-B0C8-42D0-B71B-6C7DEC49CEBC}">
  <dimension ref="A2:C100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119</v>
      </c>
      <c r="B2" s="1" t="e">
        <f ca="1">_xll.BDH(A2, "PX_LAST", "01/01/2000", TODAY(), "DAILY","cols=2;rows=1008")</f>
        <v>#NAME?</v>
      </c>
      <c r="C2">
        <v>479.25</v>
      </c>
    </row>
    <row r="3" spans="1:3" x14ac:dyDescent="0.2">
      <c r="B3" s="1">
        <v>41625</v>
      </c>
      <c r="C3">
        <v>474.75</v>
      </c>
    </row>
    <row r="4" spans="1:3" x14ac:dyDescent="0.2">
      <c r="B4" s="1">
        <v>41626</v>
      </c>
      <c r="C4">
        <v>474.5</v>
      </c>
    </row>
    <row r="5" spans="1:3" x14ac:dyDescent="0.2">
      <c r="B5" s="1">
        <v>41627</v>
      </c>
      <c r="C5">
        <v>472</v>
      </c>
    </row>
    <row r="6" spans="1:3" x14ac:dyDescent="0.2">
      <c r="B6" s="1">
        <v>41628</v>
      </c>
      <c r="C6">
        <v>474.5</v>
      </c>
    </row>
    <row r="7" spans="1:3" x14ac:dyDescent="0.2">
      <c r="B7" s="1">
        <v>41631</v>
      </c>
      <c r="C7">
        <v>471</v>
      </c>
    </row>
    <row r="8" spans="1:3" x14ac:dyDescent="0.2">
      <c r="B8" s="1">
        <v>41632</v>
      </c>
      <c r="C8">
        <v>469.25</v>
      </c>
    </row>
    <row r="9" spans="1:3" x14ac:dyDescent="0.2">
      <c r="B9" s="1">
        <v>41634</v>
      </c>
      <c r="C9">
        <v>463.5</v>
      </c>
    </row>
    <row r="10" spans="1:3" x14ac:dyDescent="0.2">
      <c r="B10" s="1">
        <v>41635</v>
      </c>
      <c r="C10">
        <v>463</v>
      </c>
    </row>
    <row r="11" spans="1:3" x14ac:dyDescent="0.2">
      <c r="B11" s="1">
        <v>41638</v>
      </c>
      <c r="C11">
        <v>460.25</v>
      </c>
    </row>
    <row r="12" spans="1:3" x14ac:dyDescent="0.2">
      <c r="B12" s="1">
        <v>41639</v>
      </c>
      <c r="C12">
        <v>455.5</v>
      </c>
    </row>
    <row r="13" spans="1:3" x14ac:dyDescent="0.2">
      <c r="B13" s="1">
        <v>41641</v>
      </c>
      <c r="C13">
        <v>455</v>
      </c>
    </row>
    <row r="14" spans="1:3" x14ac:dyDescent="0.2">
      <c r="B14" s="1">
        <v>41642</v>
      </c>
      <c r="C14">
        <v>454</v>
      </c>
    </row>
    <row r="15" spans="1:3" x14ac:dyDescent="0.2">
      <c r="B15" s="1">
        <v>41645</v>
      </c>
      <c r="C15">
        <v>455</v>
      </c>
    </row>
    <row r="16" spans="1:3" x14ac:dyDescent="0.2">
      <c r="B16" s="1">
        <v>41646</v>
      </c>
      <c r="C16">
        <v>455</v>
      </c>
    </row>
    <row r="17" spans="2:3" x14ac:dyDescent="0.2">
      <c r="B17" s="1">
        <v>41647</v>
      </c>
      <c r="C17">
        <v>454.25</v>
      </c>
    </row>
    <row r="18" spans="2:3" x14ac:dyDescent="0.2">
      <c r="B18" s="1">
        <v>41648</v>
      </c>
      <c r="C18">
        <v>453</v>
      </c>
    </row>
    <row r="19" spans="2:3" x14ac:dyDescent="0.2">
      <c r="B19" s="1">
        <v>41649</v>
      </c>
      <c r="C19">
        <v>462.5</v>
      </c>
    </row>
    <row r="20" spans="2:3" x14ac:dyDescent="0.2">
      <c r="B20" s="1">
        <v>41652</v>
      </c>
      <c r="C20">
        <v>462.75</v>
      </c>
    </row>
    <row r="21" spans="2:3" x14ac:dyDescent="0.2">
      <c r="B21" s="1">
        <v>41653</v>
      </c>
      <c r="C21">
        <v>461.5</v>
      </c>
    </row>
    <row r="22" spans="2:3" x14ac:dyDescent="0.2">
      <c r="B22" s="1">
        <v>41654</v>
      </c>
      <c r="C22">
        <v>459.25</v>
      </c>
    </row>
    <row r="23" spans="2:3" x14ac:dyDescent="0.2">
      <c r="B23" s="1">
        <v>41655</v>
      </c>
      <c r="C23">
        <v>459.75</v>
      </c>
    </row>
    <row r="24" spans="2:3" x14ac:dyDescent="0.2">
      <c r="B24" s="1">
        <v>41656</v>
      </c>
      <c r="C24">
        <v>456.25</v>
      </c>
    </row>
    <row r="25" spans="2:3" x14ac:dyDescent="0.2">
      <c r="B25" s="1">
        <v>41660</v>
      </c>
      <c r="C25">
        <v>458.25</v>
      </c>
    </row>
    <row r="26" spans="2:3" x14ac:dyDescent="0.2">
      <c r="B26" s="1">
        <v>41661</v>
      </c>
      <c r="C26">
        <v>457.25</v>
      </c>
    </row>
    <row r="27" spans="2:3" x14ac:dyDescent="0.2">
      <c r="B27" s="1">
        <v>41662</v>
      </c>
      <c r="C27">
        <v>457</v>
      </c>
    </row>
    <row r="28" spans="2:3" x14ac:dyDescent="0.2">
      <c r="B28" s="1">
        <v>41663</v>
      </c>
      <c r="C28">
        <v>456.75</v>
      </c>
    </row>
    <row r="29" spans="2:3" x14ac:dyDescent="0.2">
      <c r="B29" s="1">
        <v>41666</v>
      </c>
      <c r="C29">
        <v>458.75</v>
      </c>
    </row>
    <row r="30" spans="2:3" x14ac:dyDescent="0.2">
      <c r="B30" s="1">
        <v>41667</v>
      </c>
      <c r="C30">
        <v>458.25</v>
      </c>
    </row>
    <row r="31" spans="2:3" x14ac:dyDescent="0.2">
      <c r="B31" s="1">
        <v>41668</v>
      </c>
      <c r="C31">
        <v>457.25</v>
      </c>
    </row>
    <row r="32" spans="2:3" x14ac:dyDescent="0.2">
      <c r="B32" s="1">
        <v>41669</v>
      </c>
      <c r="C32">
        <v>457.25</v>
      </c>
    </row>
    <row r="33" spans="2:3" x14ac:dyDescent="0.2">
      <c r="B33" s="1">
        <v>41670</v>
      </c>
      <c r="C33">
        <v>457.25</v>
      </c>
    </row>
    <row r="34" spans="2:3" x14ac:dyDescent="0.2">
      <c r="B34" s="1">
        <v>41673</v>
      </c>
      <c r="C34">
        <v>456</v>
      </c>
    </row>
    <row r="35" spans="2:3" x14ac:dyDescent="0.2">
      <c r="B35" s="1">
        <v>41674</v>
      </c>
      <c r="C35">
        <v>455.25</v>
      </c>
    </row>
    <row r="36" spans="2:3" x14ac:dyDescent="0.2">
      <c r="B36" s="1">
        <v>41675</v>
      </c>
      <c r="C36">
        <v>450.75</v>
      </c>
    </row>
    <row r="37" spans="2:3" x14ac:dyDescent="0.2">
      <c r="B37" s="1">
        <v>41676</v>
      </c>
      <c r="C37">
        <v>454.25</v>
      </c>
    </row>
    <row r="38" spans="2:3" x14ac:dyDescent="0.2">
      <c r="B38" s="1">
        <v>41677</v>
      </c>
      <c r="C38">
        <v>453.5</v>
      </c>
    </row>
    <row r="39" spans="2:3" x14ac:dyDescent="0.2">
      <c r="B39" s="1">
        <v>41680</v>
      </c>
      <c r="C39">
        <v>452.25</v>
      </c>
    </row>
    <row r="40" spans="2:3" x14ac:dyDescent="0.2">
      <c r="B40" s="1">
        <v>41681</v>
      </c>
      <c r="C40">
        <v>451.75</v>
      </c>
    </row>
    <row r="41" spans="2:3" x14ac:dyDescent="0.2">
      <c r="B41" s="1">
        <v>41682</v>
      </c>
      <c r="C41">
        <v>451.75</v>
      </c>
    </row>
    <row r="42" spans="2:3" x14ac:dyDescent="0.2">
      <c r="B42" s="1">
        <v>41683</v>
      </c>
      <c r="C42">
        <v>451.75</v>
      </c>
    </row>
    <row r="43" spans="2:3" x14ac:dyDescent="0.2">
      <c r="B43" s="1">
        <v>41684</v>
      </c>
      <c r="C43">
        <v>451.25</v>
      </c>
    </row>
    <row r="44" spans="2:3" x14ac:dyDescent="0.2">
      <c r="B44" s="1">
        <v>41688</v>
      </c>
      <c r="C44">
        <v>452.75</v>
      </c>
    </row>
    <row r="45" spans="2:3" x14ac:dyDescent="0.2">
      <c r="B45" s="1">
        <v>41689</v>
      </c>
      <c r="C45">
        <v>454.5</v>
      </c>
    </row>
    <row r="46" spans="2:3" x14ac:dyDescent="0.2">
      <c r="B46" s="1">
        <v>41690</v>
      </c>
      <c r="C46">
        <v>456</v>
      </c>
    </row>
    <row r="47" spans="2:3" x14ac:dyDescent="0.2">
      <c r="B47" s="1">
        <v>41691</v>
      </c>
      <c r="C47">
        <v>452.25</v>
      </c>
    </row>
    <row r="48" spans="2:3" x14ac:dyDescent="0.2">
      <c r="B48" s="1">
        <v>41694</v>
      </c>
      <c r="C48">
        <v>451</v>
      </c>
    </row>
    <row r="49" spans="2:3" x14ac:dyDescent="0.2">
      <c r="B49" s="1">
        <v>41695</v>
      </c>
      <c r="C49">
        <v>452.5</v>
      </c>
    </row>
    <row r="50" spans="2:3" x14ac:dyDescent="0.2">
      <c r="B50" s="1">
        <v>41696</v>
      </c>
      <c r="C50">
        <v>453</v>
      </c>
    </row>
    <row r="51" spans="2:3" x14ac:dyDescent="0.2">
      <c r="B51" s="1">
        <v>41697</v>
      </c>
      <c r="C51">
        <v>449.75</v>
      </c>
    </row>
    <row r="52" spans="2:3" x14ac:dyDescent="0.2">
      <c r="B52" s="1">
        <v>41698</v>
      </c>
      <c r="C52">
        <v>455.25</v>
      </c>
    </row>
    <row r="53" spans="2:3" x14ac:dyDescent="0.2">
      <c r="B53" s="1">
        <v>41701</v>
      </c>
      <c r="C53">
        <v>451.5</v>
      </c>
    </row>
    <row r="54" spans="2:3" x14ac:dyDescent="0.2">
      <c r="B54" s="1">
        <v>41702</v>
      </c>
      <c r="C54">
        <v>454.75</v>
      </c>
    </row>
    <row r="55" spans="2:3" x14ac:dyDescent="0.2">
      <c r="B55" s="1">
        <v>41703</v>
      </c>
      <c r="C55">
        <v>455.5</v>
      </c>
    </row>
    <row r="56" spans="2:3" x14ac:dyDescent="0.2">
      <c r="B56" s="1">
        <v>41704</v>
      </c>
      <c r="C56">
        <v>455.25</v>
      </c>
    </row>
    <row r="57" spans="2:3" x14ac:dyDescent="0.2">
      <c r="B57" s="1">
        <v>41705</v>
      </c>
      <c r="C57">
        <v>455.75</v>
      </c>
    </row>
    <row r="58" spans="2:3" x14ac:dyDescent="0.2">
      <c r="B58" s="1">
        <v>41708</v>
      </c>
      <c r="C58">
        <v>454.25</v>
      </c>
    </row>
    <row r="59" spans="2:3" x14ac:dyDescent="0.2">
      <c r="B59" s="1">
        <v>41709</v>
      </c>
      <c r="C59">
        <v>454.5</v>
      </c>
    </row>
    <row r="60" spans="2:3" x14ac:dyDescent="0.2">
      <c r="B60" s="1">
        <v>41710</v>
      </c>
      <c r="C60">
        <v>456.5</v>
      </c>
    </row>
    <row r="61" spans="2:3" x14ac:dyDescent="0.2">
      <c r="B61" s="1">
        <v>41711</v>
      </c>
      <c r="C61">
        <v>453.75</v>
      </c>
    </row>
    <row r="62" spans="2:3" x14ac:dyDescent="0.2">
      <c r="B62" s="1">
        <v>41712</v>
      </c>
      <c r="C62">
        <v>456.5</v>
      </c>
    </row>
    <row r="63" spans="2:3" x14ac:dyDescent="0.2">
      <c r="B63" s="1">
        <v>41715</v>
      </c>
      <c r="C63">
        <v>452</v>
      </c>
    </row>
    <row r="64" spans="2:3" x14ac:dyDescent="0.2">
      <c r="B64" s="1">
        <v>41716</v>
      </c>
      <c r="C64">
        <v>455.5</v>
      </c>
    </row>
    <row r="65" spans="2:3" x14ac:dyDescent="0.2">
      <c r="B65" s="1">
        <v>41717</v>
      </c>
      <c r="C65">
        <v>453</v>
      </c>
    </row>
    <row r="66" spans="2:3" x14ac:dyDescent="0.2">
      <c r="B66" s="1">
        <v>41718</v>
      </c>
      <c r="C66">
        <v>449.5</v>
      </c>
    </row>
    <row r="67" spans="2:3" x14ac:dyDescent="0.2">
      <c r="B67" s="1">
        <v>41719</v>
      </c>
      <c r="C67">
        <v>448.75</v>
      </c>
    </row>
    <row r="68" spans="2:3" x14ac:dyDescent="0.2">
      <c r="B68" s="1">
        <v>41722</v>
      </c>
      <c r="C68">
        <v>453</v>
      </c>
    </row>
    <row r="69" spans="2:3" x14ac:dyDescent="0.2">
      <c r="B69" s="1">
        <v>41723</v>
      </c>
      <c r="C69">
        <v>451.5</v>
      </c>
    </row>
    <row r="70" spans="2:3" x14ac:dyDescent="0.2">
      <c r="B70" s="1">
        <v>41724</v>
      </c>
      <c r="C70">
        <v>450.25</v>
      </c>
    </row>
    <row r="71" spans="2:3" x14ac:dyDescent="0.2">
      <c r="B71" s="1">
        <v>41725</v>
      </c>
      <c r="C71">
        <v>451.25</v>
      </c>
    </row>
    <row r="72" spans="2:3" x14ac:dyDescent="0.2">
      <c r="B72" s="1">
        <v>41726</v>
      </c>
      <c r="C72">
        <v>450.25</v>
      </c>
    </row>
    <row r="73" spans="2:3" x14ac:dyDescent="0.2">
      <c r="B73" s="1">
        <v>41729</v>
      </c>
      <c r="C73">
        <v>454.25</v>
      </c>
    </row>
    <row r="74" spans="2:3" x14ac:dyDescent="0.2">
      <c r="B74" s="1">
        <v>41730</v>
      </c>
      <c r="C74">
        <v>465.75</v>
      </c>
    </row>
    <row r="75" spans="2:3" x14ac:dyDescent="0.2">
      <c r="B75" s="1">
        <v>41731</v>
      </c>
      <c r="C75">
        <v>461.5</v>
      </c>
    </row>
    <row r="76" spans="2:3" x14ac:dyDescent="0.2">
      <c r="B76" s="1">
        <v>41732</v>
      </c>
      <c r="C76">
        <v>464.25</v>
      </c>
    </row>
    <row r="77" spans="2:3" x14ac:dyDescent="0.2">
      <c r="B77" s="1">
        <v>41733</v>
      </c>
      <c r="C77">
        <v>470</v>
      </c>
    </row>
    <row r="78" spans="2:3" x14ac:dyDescent="0.2">
      <c r="B78" s="1">
        <v>41736</v>
      </c>
      <c r="C78">
        <v>471</v>
      </c>
    </row>
    <row r="79" spans="2:3" x14ac:dyDescent="0.2">
      <c r="B79" s="1">
        <v>41737</v>
      </c>
      <c r="C79">
        <v>472</v>
      </c>
    </row>
    <row r="80" spans="2:3" x14ac:dyDescent="0.2">
      <c r="B80" s="1">
        <v>41738</v>
      </c>
      <c r="C80">
        <v>470</v>
      </c>
    </row>
    <row r="81" spans="2:3" x14ac:dyDescent="0.2">
      <c r="B81" s="1">
        <v>41739</v>
      </c>
      <c r="C81">
        <v>468</v>
      </c>
    </row>
    <row r="82" spans="2:3" x14ac:dyDescent="0.2">
      <c r="B82" s="1">
        <v>41740</v>
      </c>
      <c r="C82">
        <v>465</v>
      </c>
    </row>
    <row r="83" spans="2:3" x14ac:dyDescent="0.2">
      <c r="B83" s="1">
        <v>41743</v>
      </c>
      <c r="C83">
        <v>467.75</v>
      </c>
    </row>
    <row r="84" spans="2:3" x14ac:dyDescent="0.2">
      <c r="B84" s="1">
        <v>41744</v>
      </c>
      <c r="C84">
        <v>466</v>
      </c>
    </row>
    <row r="85" spans="2:3" x14ac:dyDescent="0.2">
      <c r="B85" s="1">
        <v>41745</v>
      </c>
      <c r="C85">
        <v>463.75</v>
      </c>
    </row>
    <row r="86" spans="2:3" x14ac:dyDescent="0.2">
      <c r="B86" s="1">
        <v>41746</v>
      </c>
      <c r="C86">
        <v>468.75</v>
      </c>
    </row>
    <row r="87" spans="2:3" x14ac:dyDescent="0.2">
      <c r="B87" s="1">
        <v>41750</v>
      </c>
      <c r="C87">
        <v>463.5</v>
      </c>
    </row>
    <row r="88" spans="2:3" x14ac:dyDescent="0.2">
      <c r="B88" s="1">
        <v>41751</v>
      </c>
      <c r="C88">
        <v>468</v>
      </c>
    </row>
    <row r="89" spans="2:3" x14ac:dyDescent="0.2">
      <c r="B89" s="1">
        <v>41752</v>
      </c>
      <c r="C89">
        <v>473.5</v>
      </c>
    </row>
    <row r="90" spans="2:3" x14ac:dyDescent="0.2">
      <c r="B90" s="1">
        <v>41753</v>
      </c>
      <c r="C90">
        <v>472.75</v>
      </c>
    </row>
    <row r="91" spans="2:3" x14ac:dyDescent="0.2">
      <c r="B91" s="1">
        <v>41754</v>
      </c>
      <c r="C91">
        <v>473.5</v>
      </c>
    </row>
    <row r="92" spans="2:3" x14ac:dyDescent="0.2">
      <c r="B92" s="1">
        <v>41757</v>
      </c>
      <c r="C92">
        <v>471.75</v>
      </c>
    </row>
    <row r="93" spans="2:3" x14ac:dyDescent="0.2">
      <c r="B93" s="1">
        <v>41758</v>
      </c>
      <c r="C93">
        <v>471.75</v>
      </c>
    </row>
    <row r="94" spans="2:3" x14ac:dyDescent="0.2">
      <c r="B94" s="1">
        <v>41759</v>
      </c>
      <c r="C94">
        <v>471.5</v>
      </c>
    </row>
    <row r="95" spans="2:3" x14ac:dyDescent="0.2">
      <c r="B95" s="1">
        <v>41760</v>
      </c>
      <c r="C95">
        <v>465.25</v>
      </c>
    </row>
    <row r="96" spans="2:3" x14ac:dyDescent="0.2">
      <c r="B96" s="1">
        <v>41761</v>
      </c>
      <c r="C96">
        <v>461.25</v>
      </c>
    </row>
    <row r="97" spans="2:3" x14ac:dyDescent="0.2">
      <c r="B97" s="1">
        <v>41764</v>
      </c>
      <c r="C97">
        <v>465</v>
      </c>
    </row>
    <row r="98" spans="2:3" x14ac:dyDescent="0.2">
      <c r="B98" s="1">
        <v>41765</v>
      </c>
      <c r="C98">
        <v>470.75</v>
      </c>
    </row>
    <row r="99" spans="2:3" x14ac:dyDescent="0.2">
      <c r="B99" s="1">
        <v>41766</v>
      </c>
      <c r="C99">
        <v>471.75</v>
      </c>
    </row>
    <row r="100" spans="2:3" x14ac:dyDescent="0.2">
      <c r="B100" s="1">
        <v>41767</v>
      </c>
      <c r="C100">
        <v>471.25</v>
      </c>
    </row>
    <row r="101" spans="2:3" x14ac:dyDescent="0.2">
      <c r="B101" s="1">
        <v>41768</v>
      </c>
      <c r="C101">
        <v>465.25</v>
      </c>
    </row>
    <row r="102" spans="2:3" x14ac:dyDescent="0.2">
      <c r="B102" s="1">
        <v>41771</v>
      </c>
      <c r="C102">
        <v>464.75</v>
      </c>
    </row>
    <row r="103" spans="2:3" x14ac:dyDescent="0.2">
      <c r="B103" s="1">
        <v>41772</v>
      </c>
      <c r="C103">
        <v>469.5</v>
      </c>
    </row>
    <row r="104" spans="2:3" x14ac:dyDescent="0.2">
      <c r="B104" s="1">
        <v>41773</v>
      </c>
      <c r="C104">
        <v>469.75</v>
      </c>
    </row>
    <row r="105" spans="2:3" x14ac:dyDescent="0.2">
      <c r="B105" s="1">
        <v>41774</v>
      </c>
      <c r="C105">
        <v>466.75</v>
      </c>
    </row>
    <row r="106" spans="2:3" x14ac:dyDescent="0.2">
      <c r="B106" s="1">
        <v>41775</v>
      </c>
      <c r="C106">
        <v>466.5</v>
      </c>
    </row>
    <row r="107" spans="2:3" x14ac:dyDescent="0.2">
      <c r="B107" s="1">
        <v>41778</v>
      </c>
      <c r="C107">
        <v>467.5</v>
      </c>
    </row>
    <row r="108" spans="2:3" x14ac:dyDescent="0.2">
      <c r="B108" s="1">
        <v>41779</v>
      </c>
      <c r="C108">
        <v>464.25</v>
      </c>
    </row>
    <row r="109" spans="2:3" x14ac:dyDescent="0.2">
      <c r="B109" s="1">
        <v>41780</v>
      </c>
      <c r="C109">
        <v>464</v>
      </c>
    </row>
    <row r="110" spans="2:3" x14ac:dyDescent="0.2">
      <c r="B110" s="1">
        <v>41781</v>
      </c>
      <c r="C110">
        <v>462.75</v>
      </c>
    </row>
    <row r="111" spans="2:3" x14ac:dyDescent="0.2">
      <c r="B111" s="1">
        <v>41782</v>
      </c>
      <c r="C111">
        <v>465.75</v>
      </c>
    </row>
    <row r="112" spans="2:3" x14ac:dyDescent="0.2">
      <c r="B112" s="1">
        <v>41786</v>
      </c>
      <c r="C112">
        <v>461.25</v>
      </c>
    </row>
    <row r="113" spans="2:3" x14ac:dyDescent="0.2">
      <c r="B113" s="1">
        <v>41787</v>
      </c>
      <c r="C113">
        <v>464.25</v>
      </c>
    </row>
    <row r="114" spans="2:3" x14ac:dyDescent="0.2">
      <c r="B114" s="1">
        <v>41788</v>
      </c>
      <c r="C114">
        <v>460</v>
      </c>
    </row>
    <row r="115" spans="2:3" x14ac:dyDescent="0.2">
      <c r="B115" s="1">
        <v>41789</v>
      </c>
      <c r="C115">
        <v>457</v>
      </c>
    </row>
    <row r="116" spans="2:3" x14ac:dyDescent="0.2">
      <c r="B116" s="1">
        <v>41792</v>
      </c>
      <c r="C116">
        <v>459.5</v>
      </c>
    </row>
    <row r="117" spans="2:3" x14ac:dyDescent="0.2">
      <c r="B117" s="1">
        <v>41793</v>
      </c>
      <c r="C117">
        <v>459.25</v>
      </c>
    </row>
    <row r="118" spans="2:3" x14ac:dyDescent="0.2">
      <c r="B118" s="1">
        <v>41794</v>
      </c>
      <c r="C118">
        <v>458.5</v>
      </c>
    </row>
    <row r="119" spans="2:3" x14ac:dyDescent="0.2">
      <c r="B119" s="1">
        <v>41795</v>
      </c>
      <c r="C119">
        <v>455.5</v>
      </c>
    </row>
    <row r="120" spans="2:3" x14ac:dyDescent="0.2">
      <c r="B120" s="1">
        <v>41796</v>
      </c>
      <c r="C120">
        <v>456.25</v>
      </c>
    </row>
    <row r="121" spans="2:3" x14ac:dyDescent="0.2">
      <c r="B121" s="1">
        <v>41799</v>
      </c>
      <c r="C121">
        <v>458.25</v>
      </c>
    </row>
    <row r="122" spans="2:3" x14ac:dyDescent="0.2">
      <c r="B122" s="1">
        <v>41800</v>
      </c>
      <c r="C122">
        <v>459.25</v>
      </c>
    </row>
    <row r="123" spans="2:3" x14ac:dyDescent="0.2">
      <c r="B123" s="1">
        <v>41801</v>
      </c>
      <c r="C123">
        <v>459.75</v>
      </c>
    </row>
    <row r="124" spans="2:3" x14ac:dyDescent="0.2">
      <c r="B124" s="1">
        <v>41802</v>
      </c>
      <c r="C124">
        <v>460.75</v>
      </c>
    </row>
    <row r="125" spans="2:3" x14ac:dyDescent="0.2">
      <c r="B125" s="1">
        <v>41803</v>
      </c>
      <c r="C125">
        <v>465.75</v>
      </c>
    </row>
    <row r="126" spans="2:3" x14ac:dyDescent="0.2">
      <c r="B126" s="1">
        <v>41806</v>
      </c>
      <c r="C126">
        <v>460.75</v>
      </c>
    </row>
    <row r="127" spans="2:3" x14ac:dyDescent="0.2">
      <c r="B127" s="1">
        <v>41807</v>
      </c>
      <c r="C127">
        <v>460.75</v>
      </c>
    </row>
    <row r="128" spans="2:3" x14ac:dyDescent="0.2">
      <c r="B128" s="1">
        <v>41808</v>
      </c>
      <c r="C128">
        <v>461.25</v>
      </c>
    </row>
    <row r="129" spans="2:3" x14ac:dyDescent="0.2">
      <c r="B129" s="1">
        <v>41809</v>
      </c>
      <c r="C129">
        <v>465</v>
      </c>
    </row>
    <row r="130" spans="2:3" x14ac:dyDescent="0.2">
      <c r="B130" s="1">
        <v>41810</v>
      </c>
      <c r="C130">
        <v>466.5</v>
      </c>
    </row>
    <row r="131" spans="2:3" x14ac:dyDescent="0.2">
      <c r="B131" s="1">
        <v>41813</v>
      </c>
      <c r="C131">
        <v>462.5</v>
      </c>
    </row>
    <row r="132" spans="2:3" x14ac:dyDescent="0.2">
      <c r="B132" s="1">
        <v>41814</v>
      </c>
      <c r="C132">
        <v>464</v>
      </c>
    </row>
    <row r="133" spans="2:3" x14ac:dyDescent="0.2">
      <c r="B133" s="1">
        <v>41815</v>
      </c>
      <c r="C133">
        <v>469.5</v>
      </c>
    </row>
    <row r="134" spans="2:3" x14ac:dyDescent="0.2">
      <c r="B134" s="1">
        <v>41816</v>
      </c>
      <c r="C134">
        <v>470.25</v>
      </c>
    </row>
    <row r="135" spans="2:3" x14ac:dyDescent="0.2">
      <c r="B135" s="1">
        <v>41817</v>
      </c>
      <c r="C135">
        <v>471.25</v>
      </c>
    </row>
    <row r="136" spans="2:3" x14ac:dyDescent="0.2">
      <c r="B136" s="1">
        <v>41820</v>
      </c>
      <c r="C136">
        <v>470</v>
      </c>
    </row>
    <row r="137" spans="2:3" x14ac:dyDescent="0.2">
      <c r="B137" s="1">
        <v>41821</v>
      </c>
      <c r="C137">
        <v>469.75</v>
      </c>
    </row>
    <row r="138" spans="2:3" x14ac:dyDescent="0.2">
      <c r="B138" s="1">
        <v>41822</v>
      </c>
      <c r="C138">
        <v>463.5</v>
      </c>
    </row>
    <row r="139" spans="2:3" x14ac:dyDescent="0.2">
      <c r="B139" s="1">
        <v>41823</v>
      </c>
      <c r="C139">
        <v>463.5</v>
      </c>
    </row>
    <row r="140" spans="2:3" x14ac:dyDescent="0.2">
      <c r="B140" s="1">
        <v>41827</v>
      </c>
      <c r="C140">
        <v>456</v>
      </c>
    </row>
    <row r="141" spans="2:3" x14ac:dyDescent="0.2">
      <c r="B141" s="1">
        <v>41828</v>
      </c>
      <c r="C141">
        <v>455.75</v>
      </c>
    </row>
    <row r="142" spans="2:3" x14ac:dyDescent="0.2">
      <c r="B142" s="1">
        <v>41829</v>
      </c>
      <c r="C142">
        <v>449.25</v>
      </c>
    </row>
    <row r="143" spans="2:3" x14ac:dyDescent="0.2">
      <c r="B143" s="1">
        <v>41830</v>
      </c>
      <c r="C143">
        <v>445.5</v>
      </c>
    </row>
    <row r="144" spans="2:3" x14ac:dyDescent="0.2">
      <c r="B144" s="1">
        <v>41831</v>
      </c>
      <c r="C144">
        <v>444.75</v>
      </c>
    </row>
    <row r="145" spans="2:3" x14ac:dyDescent="0.2">
      <c r="B145" s="1">
        <v>41834</v>
      </c>
      <c r="C145">
        <v>448.25</v>
      </c>
    </row>
    <row r="146" spans="2:3" x14ac:dyDescent="0.2">
      <c r="B146" s="1">
        <v>41835</v>
      </c>
      <c r="C146">
        <v>447</v>
      </c>
    </row>
    <row r="147" spans="2:3" x14ac:dyDescent="0.2">
      <c r="B147" s="1">
        <v>41836</v>
      </c>
      <c r="C147">
        <v>447</v>
      </c>
    </row>
    <row r="148" spans="2:3" x14ac:dyDescent="0.2">
      <c r="B148" s="1">
        <v>41837</v>
      </c>
      <c r="C148">
        <v>450.25</v>
      </c>
    </row>
    <row r="149" spans="2:3" x14ac:dyDescent="0.2">
      <c r="B149" s="1">
        <v>41838</v>
      </c>
      <c r="C149">
        <v>442.25</v>
      </c>
    </row>
    <row r="150" spans="2:3" x14ac:dyDescent="0.2">
      <c r="B150" s="1">
        <v>41841</v>
      </c>
      <c r="C150">
        <v>439.25</v>
      </c>
    </row>
    <row r="151" spans="2:3" x14ac:dyDescent="0.2">
      <c r="B151" s="1">
        <v>41842</v>
      </c>
      <c r="C151">
        <v>431</v>
      </c>
    </row>
    <row r="152" spans="2:3" x14ac:dyDescent="0.2">
      <c r="B152" s="1">
        <v>41843</v>
      </c>
      <c r="C152">
        <v>430.5</v>
      </c>
    </row>
    <row r="153" spans="2:3" x14ac:dyDescent="0.2">
      <c r="B153" s="1">
        <v>41844</v>
      </c>
      <c r="C153">
        <v>426.25</v>
      </c>
    </row>
    <row r="154" spans="2:3" x14ac:dyDescent="0.2">
      <c r="B154" s="1">
        <v>41845</v>
      </c>
      <c r="C154">
        <v>427.25</v>
      </c>
    </row>
    <row r="155" spans="2:3" x14ac:dyDescent="0.2">
      <c r="B155" s="1">
        <v>41848</v>
      </c>
      <c r="C155">
        <v>428.25</v>
      </c>
    </row>
    <row r="156" spans="2:3" x14ac:dyDescent="0.2">
      <c r="B156" s="1">
        <v>41849</v>
      </c>
      <c r="C156">
        <v>429</v>
      </c>
    </row>
    <row r="157" spans="2:3" x14ac:dyDescent="0.2">
      <c r="B157" s="1">
        <v>41850</v>
      </c>
      <c r="C157">
        <v>429.75</v>
      </c>
    </row>
    <row r="158" spans="2:3" x14ac:dyDescent="0.2">
      <c r="B158" s="1">
        <v>41851</v>
      </c>
      <c r="C158">
        <v>427.5</v>
      </c>
    </row>
    <row r="159" spans="2:3" x14ac:dyDescent="0.2">
      <c r="B159" s="1">
        <v>41852</v>
      </c>
      <c r="C159">
        <v>424.75</v>
      </c>
    </row>
    <row r="160" spans="2:3" x14ac:dyDescent="0.2">
      <c r="B160" s="1">
        <v>41855</v>
      </c>
      <c r="C160">
        <v>429.75</v>
      </c>
    </row>
    <row r="161" spans="2:3" x14ac:dyDescent="0.2">
      <c r="B161" s="1">
        <v>41856</v>
      </c>
      <c r="C161">
        <v>428.75</v>
      </c>
    </row>
    <row r="162" spans="2:3" x14ac:dyDescent="0.2">
      <c r="B162" s="1">
        <v>41857</v>
      </c>
      <c r="C162">
        <v>430</v>
      </c>
    </row>
    <row r="163" spans="2:3" x14ac:dyDescent="0.2">
      <c r="B163" s="1">
        <v>41858</v>
      </c>
      <c r="C163">
        <v>427.25</v>
      </c>
    </row>
    <row r="164" spans="2:3" x14ac:dyDescent="0.2">
      <c r="B164" s="1">
        <v>41859</v>
      </c>
      <c r="C164">
        <v>421.75</v>
      </c>
    </row>
    <row r="165" spans="2:3" x14ac:dyDescent="0.2">
      <c r="B165" s="1">
        <v>41862</v>
      </c>
      <c r="C165">
        <v>422</v>
      </c>
    </row>
    <row r="166" spans="2:3" x14ac:dyDescent="0.2">
      <c r="B166" s="1">
        <v>41863</v>
      </c>
      <c r="C166">
        <v>422</v>
      </c>
    </row>
    <row r="167" spans="2:3" x14ac:dyDescent="0.2">
      <c r="B167" s="1">
        <v>41864</v>
      </c>
      <c r="C167">
        <v>424</v>
      </c>
    </row>
    <row r="168" spans="2:3" x14ac:dyDescent="0.2">
      <c r="B168" s="1">
        <v>41865</v>
      </c>
      <c r="C168">
        <v>427</v>
      </c>
    </row>
    <row r="169" spans="2:3" x14ac:dyDescent="0.2">
      <c r="B169" s="1">
        <v>41866</v>
      </c>
      <c r="C169">
        <v>429</v>
      </c>
    </row>
    <row r="170" spans="2:3" x14ac:dyDescent="0.2">
      <c r="B170" s="1">
        <v>41869</v>
      </c>
      <c r="C170">
        <v>426</v>
      </c>
    </row>
    <row r="171" spans="2:3" x14ac:dyDescent="0.2">
      <c r="B171" s="1">
        <v>41870</v>
      </c>
      <c r="C171">
        <v>426</v>
      </c>
    </row>
    <row r="172" spans="2:3" x14ac:dyDescent="0.2">
      <c r="B172" s="1">
        <v>41871</v>
      </c>
      <c r="C172">
        <v>420.75</v>
      </c>
    </row>
    <row r="173" spans="2:3" x14ac:dyDescent="0.2">
      <c r="B173" s="1">
        <v>41872</v>
      </c>
      <c r="C173">
        <v>420.5</v>
      </c>
    </row>
    <row r="174" spans="2:3" x14ac:dyDescent="0.2">
      <c r="B174" s="1">
        <v>41873</v>
      </c>
      <c r="C174">
        <v>422.5</v>
      </c>
    </row>
    <row r="175" spans="2:3" x14ac:dyDescent="0.2">
      <c r="B175" s="1">
        <v>41876</v>
      </c>
      <c r="C175">
        <v>422.25</v>
      </c>
    </row>
    <row r="176" spans="2:3" x14ac:dyDescent="0.2">
      <c r="B176" s="1">
        <v>41877</v>
      </c>
      <c r="C176">
        <v>418.75</v>
      </c>
    </row>
    <row r="177" spans="2:3" x14ac:dyDescent="0.2">
      <c r="B177" s="1">
        <v>41878</v>
      </c>
      <c r="C177">
        <v>421</v>
      </c>
    </row>
    <row r="178" spans="2:3" x14ac:dyDescent="0.2">
      <c r="B178" s="1">
        <v>41879</v>
      </c>
      <c r="C178">
        <v>422.5</v>
      </c>
    </row>
    <row r="179" spans="2:3" x14ac:dyDescent="0.2">
      <c r="B179" s="1">
        <v>41880</v>
      </c>
      <c r="C179">
        <v>418.5</v>
      </c>
    </row>
    <row r="180" spans="2:3" x14ac:dyDescent="0.2">
      <c r="B180" s="1">
        <v>41884</v>
      </c>
      <c r="C180">
        <v>419</v>
      </c>
    </row>
    <row r="181" spans="2:3" x14ac:dyDescent="0.2">
      <c r="B181" s="1">
        <v>41885</v>
      </c>
      <c r="C181">
        <v>412</v>
      </c>
    </row>
    <row r="182" spans="2:3" x14ac:dyDescent="0.2">
      <c r="B182" s="1">
        <v>41886</v>
      </c>
      <c r="C182">
        <v>409.25</v>
      </c>
    </row>
    <row r="183" spans="2:3" x14ac:dyDescent="0.2">
      <c r="B183" s="1">
        <v>41887</v>
      </c>
      <c r="C183">
        <v>414.25</v>
      </c>
    </row>
    <row r="184" spans="2:3" x14ac:dyDescent="0.2">
      <c r="B184" s="1">
        <v>41890</v>
      </c>
      <c r="C184">
        <v>406.25</v>
      </c>
    </row>
    <row r="185" spans="2:3" x14ac:dyDescent="0.2">
      <c r="B185" s="1">
        <v>41891</v>
      </c>
      <c r="C185">
        <v>404.5</v>
      </c>
    </row>
    <row r="186" spans="2:3" x14ac:dyDescent="0.2">
      <c r="B186" s="1">
        <v>41892</v>
      </c>
      <c r="C186">
        <v>405.5</v>
      </c>
    </row>
    <row r="187" spans="2:3" x14ac:dyDescent="0.2">
      <c r="B187" s="1">
        <v>41893</v>
      </c>
      <c r="C187">
        <v>405</v>
      </c>
    </row>
    <row r="188" spans="2:3" x14ac:dyDescent="0.2">
      <c r="B188" s="1">
        <v>41894</v>
      </c>
      <c r="C188">
        <v>405.75</v>
      </c>
    </row>
    <row r="189" spans="2:3" x14ac:dyDescent="0.2">
      <c r="B189" s="1">
        <v>41897</v>
      </c>
      <c r="C189">
        <v>408</v>
      </c>
    </row>
    <row r="190" spans="2:3" x14ac:dyDescent="0.2">
      <c r="B190" s="1">
        <v>41898</v>
      </c>
      <c r="C190">
        <v>409</v>
      </c>
    </row>
    <row r="191" spans="2:3" x14ac:dyDescent="0.2">
      <c r="B191" s="1">
        <v>41899</v>
      </c>
      <c r="C191">
        <v>407.75</v>
      </c>
    </row>
    <row r="192" spans="2:3" x14ac:dyDescent="0.2">
      <c r="B192" s="1">
        <v>41900</v>
      </c>
      <c r="C192">
        <v>407.5</v>
      </c>
    </row>
    <row r="193" spans="2:3" x14ac:dyDescent="0.2">
      <c r="B193" s="1">
        <v>41901</v>
      </c>
      <c r="C193">
        <v>406</v>
      </c>
    </row>
    <row r="194" spans="2:3" x14ac:dyDescent="0.2">
      <c r="B194" s="1">
        <v>41904</v>
      </c>
      <c r="C194">
        <v>409</v>
      </c>
    </row>
    <row r="195" spans="2:3" x14ac:dyDescent="0.2">
      <c r="B195" s="1">
        <v>41905</v>
      </c>
      <c r="C195">
        <v>408.25</v>
      </c>
    </row>
    <row r="196" spans="2:3" x14ac:dyDescent="0.2">
      <c r="B196" s="1">
        <v>41906</v>
      </c>
      <c r="C196">
        <v>408.5</v>
      </c>
    </row>
    <row r="197" spans="2:3" x14ac:dyDescent="0.2">
      <c r="B197" s="1">
        <v>41907</v>
      </c>
      <c r="C197">
        <v>408</v>
      </c>
    </row>
    <row r="198" spans="2:3" x14ac:dyDescent="0.2">
      <c r="B198" s="1">
        <v>41908</v>
      </c>
      <c r="C198">
        <v>406</v>
      </c>
    </row>
    <row r="199" spans="2:3" x14ac:dyDescent="0.2">
      <c r="B199" s="1">
        <v>41911</v>
      </c>
      <c r="C199">
        <v>407.5</v>
      </c>
    </row>
    <row r="200" spans="2:3" x14ac:dyDescent="0.2">
      <c r="B200" s="1">
        <v>41912</v>
      </c>
      <c r="C200">
        <v>406</v>
      </c>
    </row>
    <row r="201" spans="2:3" x14ac:dyDescent="0.2">
      <c r="B201" s="1">
        <v>41913</v>
      </c>
      <c r="C201">
        <v>405.75</v>
      </c>
    </row>
    <row r="202" spans="2:3" x14ac:dyDescent="0.2">
      <c r="B202" s="1">
        <v>41914</v>
      </c>
      <c r="C202">
        <v>406.75</v>
      </c>
    </row>
    <row r="203" spans="2:3" x14ac:dyDescent="0.2">
      <c r="B203" s="1">
        <v>41915</v>
      </c>
      <c r="C203">
        <v>407</v>
      </c>
    </row>
    <row r="204" spans="2:3" x14ac:dyDescent="0.2">
      <c r="B204" s="1">
        <v>41918</v>
      </c>
      <c r="C204">
        <v>407.25</v>
      </c>
    </row>
    <row r="205" spans="2:3" x14ac:dyDescent="0.2">
      <c r="B205" s="1">
        <v>41919</v>
      </c>
      <c r="C205">
        <v>409.25</v>
      </c>
    </row>
    <row r="206" spans="2:3" x14ac:dyDescent="0.2">
      <c r="B206" s="1">
        <v>41920</v>
      </c>
      <c r="C206">
        <v>410</v>
      </c>
    </row>
    <row r="207" spans="2:3" x14ac:dyDescent="0.2">
      <c r="B207" s="1">
        <v>41921</v>
      </c>
      <c r="C207">
        <v>410</v>
      </c>
    </row>
    <row r="208" spans="2:3" x14ac:dyDescent="0.2">
      <c r="B208" s="1">
        <v>41922</v>
      </c>
      <c r="C208">
        <v>405.25</v>
      </c>
    </row>
    <row r="209" spans="2:3" x14ac:dyDescent="0.2">
      <c r="B209" s="1">
        <v>41925</v>
      </c>
      <c r="C209">
        <v>409.75</v>
      </c>
    </row>
    <row r="210" spans="2:3" x14ac:dyDescent="0.2">
      <c r="B210" s="1">
        <v>41926</v>
      </c>
      <c r="C210">
        <v>423.5</v>
      </c>
    </row>
    <row r="211" spans="2:3" x14ac:dyDescent="0.2">
      <c r="B211" s="1">
        <v>41927</v>
      </c>
      <c r="C211">
        <v>409.5</v>
      </c>
    </row>
    <row r="212" spans="2:3" x14ac:dyDescent="0.2">
      <c r="B212" s="1">
        <v>41928</v>
      </c>
      <c r="C212">
        <v>414.75</v>
      </c>
    </row>
    <row r="213" spans="2:3" x14ac:dyDescent="0.2">
      <c r="B213" s="1">
        <v>41929</v>
      </c>
      <c r="C213">
        <v>411</v>
      </c>
    </row>
    <row r="214" spans="2:3" x14ac:dyDescent="0.2">
      <c r="B214" s="1">
        <v>41932</v>
      </c>
      <c r="C214">
        <v>412.5</v>
      </c>
    </row>
    <row r="215" spans="2:3" x14ac:dyDescent="0.2">
      <c r="B215" s="1">
        <v>41933</v>
      </c>
      <c r="C215">
        <v>418.25</v>
      </c>
    </row>
    <row r="216" spans="2:3" x14ac:dyDescent="0.2">
      <c r="B216" s="1">
        <v>41934</v>
      </c>
      <c r="C216">
        <v>415.25</v>
      </c>
    </row>
    <row r="217" spans="2:3" x14ac:dyDescent="0.2">
      <c r="B217" s="1">
        <v>41935</v>
      </c>
      <c r="C217">
        <v>414.5</v>
      </c>
    </row>
    <row r="218" spans="2:3" x14ac:dyDescent="0.2">
      <c r="B218" s="1">
        <v>41936</v>
      </c>
      <c r="C218">
        <v>411</v>
      </c>
    </row>
    <row r="219" spans="2:3" x14ac:dyDescent="0.2">
      <c r="B219" s="1">
        <v>41939</v>
      </c>
      <c r="C219">
        <v>416.25</v>
      </c>
    </row>
    <row r="220" spans="2:3" x14ac:dyDescent="0.2">
      <c r="B220" s="1">
        <v>41940</v>
      </c>
      <c r="C220">
        <v>420</v>
      </c>
    </row>
    <row r="221" spans="2:3" x14ac:dyDescent="0.2">
      <c r="B221" s="1">
        <v>41941</v>
      </c>
      <c r="C221">
        <v>421.75</v>
      </c>
    </row>
    <row r="222" spans="2:3" x14ac:dyDescent="0.2">
      <c r="B222" s="1">
        <v>41942</v>
      </c>
      <c r="C222">
        <v>420.5</v>
      </c>
    </row>
    <row r="223" spans="2:3" x14ac:dyDescent="0.2">
      <c r="B223" s="1">
        <v>41943</v>
      </c>
      <c r="C223">
        <v>420.75</v>
      </c>
    </row>
    <row r="224" spans="2:3" x14ac:dyDescent="0.2">
      <c r="B224" s="1">
        <v>41946</v>
      </c>
      <c r="C224">
        <v>419</v>
      </c>
    </row>
    <row r="225" spans="2:3" x14ac:dyDescent="0.2">
      <c r="B225" s="1">
        <v>41947</v>
      </c>
      <c r="C225">
        <v>410.75</v>
      </c>
    </row>
    <row r="226" spans="2:3" x14ac:dyDescent="0.2">
      <c r="B226" s="1">
        <v>41948</v>
      </c>
      <c r="C226">
        <v>414.25</v>
      </c>
    </row>
    <row r="227" spans="2:3" x14ac:dyDescent="0.2">
      <c r="B227" s="1">
        <v>41949</v>
      </c>
      <c r="C227">
        <v>416.5</v>
      </c>
    </row>
    <row r="228" spans="2:3" x14ac:dyDescent="0.2">
      <c r="B228" s="1">
        <v>41950</v>
      </c>
      <c r="C228">
        <v>415.25</v>
      </c>
    </row>
    <row r="229" spans="2:3" x14ac:dyDescent="0.2">
      <c r="B229" s="1">
        <v>41953</v>
      </c>
      <c r="C229">
        <v>414.5</v>
      </c>
    </row>
    <row r="230" spans="2:3" x14ac:dyDescent="0.2">
      <c r="B230" s="1">
        <v>41954</v>
      </c>
      <c r="C230">
        <v>418</v>
      </c>
    </row>
    <row r="231" spans="2:3" x14ac:dyDescent="0.2">
      <c r="B231" s="1">
        <v>41955</v>
      </c>
      <c r="C231">
        <v>418.5</v>
      </c>
    </row>
    <row r="232" spans="2:3" x14ac:dyDescent="0.2">
      <c r="B232" s="1">
        <v>41956</v>
      </c>
      <c r="C232">
        <v>422.75</v>
      </c>
    </row>
    <row r="233" spans="2:3" x14ac:dyDescent="0.2">
      <c r="B233" s="1">
        <v>41957</v>
      </c>
      <c r="C233">
        <v>423.5</v>
      </c>
    </row>
    <row r="234" spans="2:3" x14ac:dyDescent="0.2">
      <c r="B234" s="1">
        <v>41960</v>
      </c>
      <c r="C234">
        <v>422.75</v>
      </c>
    </row>
    <row r="235" spans="2:3" x14ac:dyDescent="0.2">
      <c r="B235" s="1">
        <v>41961</v>
      </c>
      <c r="C235">
        <v>419.5</v>
      </c>
    </row>
    <row r="236" spans="2:3" x14ac:dyDescent="0.2">
      <c r="B236" s="1">
        <v>41962</v>
      </c>
      <c r="C236">
        <v>415.25</v>
      </c>
    </row>
    <row r="237" spans="2:3" x14ac:dyDescent="0.2">
      <c r="B237" s="1">
        <v>41963</v>
      </c>
      <c r="C237">
        <v>421</v>
      </c>
    </row>
    <row r="238" spans="2:3" x14ac:dyDescent="0.2">
      <c r="B238" s="1">
        <v>41964</v>
      </c>
      <c r="C238">
        <v>420.75</v>
      </c>
    </row>
    <row r="239" spans="2:3" x14ac:dyDescent="0.2">
      <c r="B239" s="1">
        <v>41967</v>
      </c>
      <c r="C239">
        <v>418.5</v>
      </c>
    </row>
    <row r="240" spans="2:3" x14ac:dyDescent="0.2">
      <c r="B240" s="1">
        <v>41968</v>
      </c>
      <c r="C240">
        <v>423.5</v>
      </c>
    </row>
    <row r="241" spans="2:3" x14ac:dyDescent="0.2">
      <c r="B241" s="1">
        <v>41969</v>
      </c>
      <c r="C241">
        <v>428</v>
      </c>
    </row>
    <row r="242" spans="2:3" x14ac:dyDescent="0.2">
      <c r="B242" s="1">
        <v>41971</v>
      </c>
      <c r="C242">
        <v>423.75</v>
      </c>
    </row>
    <row r="243" spans="2:3" x14ac:dyDescent="0.2">
      <c r="B243" s="1">
        <v>41974</v>
      </c>
      <c r="C243">
        <v>423.5</v>
      </c>
    </row>
    <row r="244" spans="2:3" x14ac:dyDescent="0.2">
      <c r="B244" s="1">
        <v>41975</v>
      </c>
      <c r="C244">
        <v>417</v>
      </c>
    </row>
    <row r="245" spans="2:3" x14ac:dyDescent="0.2">
      <c r="B245" s="1">
        <v>41976</v>
      </c>
      <c r="C245">
        <v>419</v>
      </c>
    </row>
    <row r="246" spans="2:3" x14ac:dyDescent="0.2">
      <c r="B246" s="1">
        <v>41977</v>
      </c>
      <c r="C246">
        <v>421.25</v>
      </c>
    </row>
    <row r="247" spans="2:3" x14ac:dyDescent="0.2">
      <c r="B247" s="1">
        <v>41978</v>
      </c>
      <c r="C247">
        <v>419.5</v>
      </c>
    </row>
    <row r="248" spans="2:3" x14ac:dyDescent="0.2">
      <c r="B248" s="1">
        <v>41981</v>
      </c>
      <c r="C248">
        <v>415.25</v>
      </c>
    </row>
    <row r="249" spans="2:3" x14ac:dyDescent="0.2">
      <c r="B249" s="1">
        <v>41982</v>
      </c>
      <c r="C249">
        <v>423.5</v>
      </c>
    </row>
    <row r="250" spans="2:3" x14ac:dyDescent="0.2">
      <c r="B250" s="1">
        <v>41983</v>
      </c>
      <c r="C250">
        <v>422.25</v>
      </c>
    </row>
    <row r="251" spans="2:3" x14ac:dyDescent="0.2">
      <c r="B251" s="1">
        <v>41984</v>
      </c>
      <c r="C251">
        <v>424</v>
      </c>
    </row>
    <row r="252" spans="2:3" x14ac:dyDescent="0.2">
      <c r="B252" s="1">
        <v>41985</v>
      </c>
      <c r="C252">
        <v>427</v>
      </c>
    </row>
    <row r="253" spans="2:3" x14ac:dyDescent="0.2">
      <c r="B253" s="1">
        <v>41988</v>
      </c>
      <c r="C253">
        <v>427</v>
      </c>
    </row>
    <row r="254" spans="2:3" x14ac:dyDescent="0.2">
      <c r="B254" s="1">
        <v>41989</v>
      </c>
      <c r="C254">
        <v>422.25</v>
      </c>
    </row>
    <row r="255" spans="2:3" x14ac:dyDescent="0.2">
      <c r="B255" s="1">
        <v>41990</v>
      </c>
      <c r="C255">
        <v>420.5</v>
      </c>
    </row>
    <row r="256" spans="2:3" x14ac:dyDescent="0.2">
      <c r="B256" s="1">
        <v>41991</v>
      </c>
      <c r="C256">
        <v>422</v>
      </c>
    </row>
    <row r="257" spans="2:3" x14ac:dyDescent="0.2">
      <c r="B257" s="1">
        <v>41992</v>
      </c>
      <c r="C257">
        <v>421.25</v>
      </c>
    </row>
    <row r="258" spans="2:3" x14ac:dyDescent="0.2">
      <c r="B258" s="1">
        <v>41995</v>
      </c>
      <c r="C258">
        <v>421.25</v>
      </c>
    </row>
    <row r="259" spans="2:3" x14ac:dyDescent="0.2">
      <c r="B259" s="1">
        <v>41996</v>
      </c>
      <c r="C259">
        <v>422.75</v>
      </c>
    </row>
    <row r="260" spans="2:3" x14ac:dyDescent="0.2">
      <c r="B260" s="1">
        <v>41997</v>
      </c>
      <c r="C260">
        <v>419.5</v>
      </c>
    </row>
    <row r="261" spans="2:3" x14ac:dyDescent="0.2">
      <c r="B261" s="1">
        <v>41999</v>
      </c>
      <c r="C261">
        <v>423.25</v>
      </c>
    </row>
    <row r="262" spans="2:3" x14ac:dyDescent="0.2">
      <c r="B262" s="1">
        <v>42002</v>
      </c>
      <c r="C262">
        <v>419.5</v>
      </c>
    </row>
    <row r="263" spans="2:3" x14ac:dyDescent="0.2">
      <c r="B263" s="1">
        <v>42003</v>
      </c>
      <c r="C263">
        <v>416.25</v>
      </c>
    </row>
    <row r="264" spans="2:3" x14ac:dyDescent="0.2">
      <c r="B264" s="1">
        <v>42004</v>
      </c>
      <c r="C264">
        <v>416.25</v>
      </c>
    </row>
    <row r="265" spans="2:3" x14ac:dyDescent="0.2">
      <c r="B265" s="1">
        <v>42006</v>
      </c>
      <c r="C265">
        <v>412.25</v>
      </c>
    </row>
    <row r="266" spans="2:3" x14ac:dyDescent="0.2">
      <c r="B266" s="1">
        <v>42009</v>
      </c>
      <c r="C266">
        <v>420.25</v>
      </c>
    </row>
    <row r="267" spans="2:3" x14ac:dyDescent="0.2">
      <c r="B267" s="1">
        <v>42010</v>
      </c>
      <c r="C267">
        <v>420.25</v>
      </c>
    </row>
    <row r="268" spans="2:3" x14ac:dyDescent="0.2">
      <c r="B268" s="1">
        <v>42011</v>
      </c>
      <c r="C268">
        <v>412.75</v>
      </c>
    </row>
    <row r="269" spans="2:3" x14ac:dyDescent="0.2">
      <c r="B269" s="1">
        <v>42012</v>
      </c>
      <c r="C269">
        <v>412.25</v>
      </c>
    </row>
    <row r="270" spans="2:3" x14ac:dyDescent="0.2">
      <c r="B270" s="1">
        <v>42013</v>
      </c>
      <c r="C270">
        <v>417</v>
      </c>
    </row>
    <row r="271" spans="2:3" x14ac:dyDescent="0.2">
      <c r="B271" s="1">
        <v>42016</v>
      </c>
      <c r="C271">
        <v>419</v>
      </c>
    </row>
    <row r="272" spans="2:3" x14ac:dyDescent="0.2">
      <c r="B272" s="1">
        <v>42017</v>
      </c>
      <c r="C272">
        <v>412.5</v>
      </c>
    </row>
    <row r="273" spans="2:3" x14ac:dyDescent="0.2">
      <c r="B273" s="1">
        <v>42018</v>
      </c>
      <c r="C273">
        <v>412.25</v>
      </c>
    </row>
    <row r="274" spans="2:3" x14ac:dyDescent="0.2">
      <c r="B274" s="1">
        <v>42019</v>
      </c>
      <c r="C274">
        <v>413</v>
      </c>
    </row>
    <row r="275" spans="2:3" x14ac:dyDescent="0.2">
      <c r="B275" s="1">
        <v>42020</v>
      </c>
      <c r="C275">
        <v>415</v>
      </c>
    </row>
    <row r="276" spans="2:3" x14ac:dyDescent="0.2">
      <c r="B276" s="1">
        <v>42024</v>
      </c>
      <c r="C276">
        <v>416.5</v>
      </c>
    </row>
    <row r="277" spans="2:3" x14ac:dyDescent="0.2">
      <c r="B277" s="1">
        <v>42025</v>
      </c>
      <c r="C277">
        <v>415</v>
      </c>
    </row>
    <row r="278" spans="2:3" x14ac:dyDescent="0.2">
      <c r="B278" s="1">
        <v>42026</v>
      </c>
      <c r="C278">
        <v>414.75</v>
      </c>
    </row>
    <row r="279" spans="2:3" x14ac:dyDescent="0.2">
      <c r="B279" s="1">
        <v>42027</v>
      </c>
      <c r="C279">
        <v>418</v>
      </c>
    </row>
    <row r="280" spans="2:3" x14ac:dyDescent="0.2">
      <c r="B280" s="1">
        <v>42030</v>
      </c>
      <c r="C280">
        <v>415</v>
      </c>
    </row>
    <row r="281" spans="2:3" x14ac:dyDescent="0.2">
      <c r="B281" s="1">
        <v>42031</v>
      </c>
      <c r="C281">
        <v>420.5</v>
      </c>
    </row>
    <row r="282" spans="2:3" x14ac:dyDescent="0.2">
      <c r="B282" s="1">
        <v>42032</v>
      </c>
      <c r="C282">
        <v>418.25</v>
      </c>
    </row>
    <row r="283" spans="2:3" x14ac:dyDescent="0.2">
      <c r="B283" s="1">
        <v>42033</v>
      </c>
      <c r="C283">
        <v>418.25</v>
      </c>
    </row>
    <row r="284" spans="2:3" x14ac:dyDescent="0.2">
      <c r="B284" s="1">
        <v>42034</v>
      </c>
      <c r="C284">
        <v>422</v>
      </c>
    </row>
    <row r="285" spans="2:3" x14ac:dyDescent="0.2">
      <c r="B285" s="1">
        <v>42037</v>
      </c>
      <c r="C285">
        <v>418.75</v>
      </c>
    </row>
    <row r="286" spans="2:3" x14ac:dyDescent="0.2">
      <c r="B286" s="1">
        <v>42038</v>
      </c>
      <c r="C286">
        <v>429.25</v>
      </c>
    </row>
    <row r="287" spans="2:3" x14ac:dyDescent="0.2">
      <c r="B287" s="1">
        <v>42039</v>
      </c>
      <c r="C287">
        <v>426.75</v>
      </c>
    </row>
    <row r="288" spans="2:3" x14ac:dyDescent="0.2">
      <c r="B288" s="1">
        <v>42040</v>
      </c>
      <c r="C288">
        <v>425.25</v>
      </c>
    </row>
    <row r="289" spans="2:3" x14ac:dyDescent="0.2">
      <c r="B289" s="1">
        <v>42041</v>
      </c>
      <c r="C289">
        <v>424.25</v>
      </c>
    </row>
    <row r="290" spans="2:3" x14ac:dyDescent="0.2">
      <c r="B290" s="1">
        <v>42044</v>
      </c>
      <c r="C290">
        <v>428</v>
      </c>
    </row>
    <row r="291" spans="2:3" x14ac:dyDescent="0.2">
      <c r="B291" s="1">
        <v>42045</v>
      </c>
      <c r="C291">
        <v>426.75</v>
      </c>
    </row>
    <row r="292" spans="2:3" x14ac:dyDescent="0.2">
      <c r="B292" s="1">
        <v>42046</v>
      </c>
      <c r="C292">
        <v>423</v>
      </c>
    </row>
    <row r="293" spans="2:3" x14ac:dyDescent="0.2">
      <c r="B293" s="1">
        <v>42047</v>
      </c>
      <c r="C293">
        <v>423.25</v>
      </c>
    </row>
    <row r="294" spans="2:3" x14ac:dyDescent="0.2">
      <c r="B294" s="1">
        <v>42048</v>
      </c>
      <c r="C294">
        <v>425.5</v>
      </c>
    </row>
    <row r="295" spans="2:3" x14ac:dyDescent="0.2">
      <c r="B295" s="1">
        <v>42052</v>
      </c>
      <c r="C295">
        <v>428</v>
      </c>
    </row>
    <row r="296" spans="2:3" x14ac:dyDescent="0.2">
      <c r="B296" s="1">
        <v>42053</v>
      </c>
      <c r="C296">
        <v>426</v>
      </c>
    </row>
    <row r="297" spans="2:3" x14ac:dyDescent="0.2">
      <c r="B297" s="1">
        <v>42054</v>
      </c>
      <c r="C297">
        <v>427.25</v>
      </c>
    </row>
    <row r="298" spans="2:3" x14ac:dyDescent="0.2">
      <c r="B298" s="1">
        <v>42055</v>
      </c>
      <c r="C298">
        <v>427</v>
      </c>
    </row>
    <row r="299" spans="2:3" x14ac:dyDescent="0.2">
      <c r="B299" s="1">
        <v>42058</v>
      </c>
      <c r="C299">
        <v>426.25</v>
      </c>
    </row>
    <row r="300" spans="2:3" x14ac:dyDescent="0.2">
      <c r="B300" s="1">
        <v>42059</v>
      </c>
      <c r="C300">
        <v>426.75</v>
      </c>
    </row>
    <row r="301" spans="2:3" x14ac:dyDescent="0.2">
      <c r="B301" s="1">
        <v>42060</v>
      </c>
      <c r="C301">
        <v>427.75</v>
      </c>
    </row>
    <row r="302" spans="2:3" x14ac:dyDescent="0.2">
      <c r="B302" s="1">
        <v>42061</v>
      </c>
      <c r="C302">
        <v>429.25</v>
      </c>
    </row>
    <row r="303" spans="2:3" x14ac:dyDescent="0.2">
      <c r="B303" s="1">
        <v>42062</v>
      </c>
      <c r="C303">
        <v>429</v>
      </c>
    </row>
    <row r="304" spans="2:3" x14ac:dyDescent="0.2">
      <c r="B304" s="1">
        <v>42065</v>
      </c>
      <c r="C304">
        <v>428</v>
      </c>
    </row>
    <row r="305" spans="2:3" x14ac:dyDescent="0.2">
      <c r="B305" s="1">
        <v>42066</v>
      </c>
      <c r="C305">
        <v>427.75</v>
      </c>
    </row>
    <row r="306" spans="2:3" x14ac:dyDescent="0.2">
      <c r="B306" s="1">
        <v>42067</v>
      </c>
      <c r="C306">
        <v>427.5</v>
      </c>
    </row>
    <row r="307" spans="2:3" x14ac:dyDescent="0.2">
      <c r="B307" s="1">
        <v>42068</v>
      </c>
      <c r="C307">
        <v>427.5</v>
      </c>
    </row>
    <row r="308" spans="2:3" x14ac:dyDescent="0.2">
      <c r="B308" s="1">
        <v>42069</v>
      </c>
      <c r="C308">
        <v>427</v>
      </c>
    </row>
    <row r="309" spans="2:3" x14ac:dyDescent="0.2">
      <c r="B309" s="1">
        <v>42072</v>
      </c>
      <c r="C309">
        <v>426.5</v>
      </c>
    </row>
    <row r="310" spans="2:3" x14ac:dyDescent="0.2">
      <c r="B310" s="1">
        <v>42073</v>
      </c>
      <c r="C310">
        <v>428</v>
      </c>
    </row>
    <row r="311" spans="2:3" x14ac:dyDescent="0.2">
      <c r="B311" s="1">
        <v>42074</v>
      </c>
      <c r="C311">
        <v>428</v>
      </c>
    </row>
    <row r="312" spans="2:3" x14ac:dyDescent="0.2">
      <c r="B312" s="1">
        <v>42075</v>
      </c>
      <c r="C312">
        <v>426.25</v>
      </c>
    </row>
    <row r="313" spans="2:3" x14ac:dyDescent="0.2">
      <c r="B313" s="1">
        <v>42076</v>
      </c>
      <c r="C313">
        <v>425.75</v>
      </c>
    </row>
    <row r="314" spans="2:3" x14ac:dyDescent="0.2">
      <c r="B314" s="1">
        <v>42079</v>
      </c>
      <c r="C314">
        <v>427.25</v>
      </c>
    </row>
    <row r="315" spans="2:3" x14ac:dyDescent="0.2">
      <c r="B315" s="1">
        <v>42080</v>
      </c>
      <c r="C315">
        <v>422</v>
      </c>
    </row>
    <row r="316" spans="2:3" x14ac:dyDescent="0.2">
      <c r="B316" s="1">
        <v>42081</v>
      </c>
      <c r="C316">
        <v>425.25</v>
      </c>
    </row>
    <row r="317" spans="2:3" x14ac:dyDescent="0.2">
      <c r="B317" s="1">
        <v>42082</v>
      </c>
      <c r="C317">
        <v>425.5</v>
      </c>
    </row>
    <row r="318" spans="2:3" x14ac:dyDescent="0.2">
      <c r="B318" s="1">
        <v>42083</v>
      </c>
      <c r="C318">
        <v>431</v>
      </c>
    </row>
    <row r="319" spans="2:3" x14ac:dyDescent="0.2">
      <c r="B319" s="1">
        <v>42086</v>
      </c>
      <c r="C319">
        <v>432</v>
      </c>
    </row>
    <row r="320" spans="2:3" x14ac:dyDescent="0.2">
      <c r="B320" s="1">
        <v>42087</v>
      </c>
      <c r="C320">
        <v>430.5</v>
      </c>
    </row>
    <row r="321" spans="2:3" x14ac:dyDescent="0.2">
      <c r="B321" s="1">
        <v>42088</v>
      </c>
      <c r="C321">
        <v>429</v>
      </c>
    </row>
    <row r="322" spans="2:3" x14ac:dyDescent="0.2">
      <c r="B322" s="1">
        <v>42089</v>
      </c>
      <c r="C322">
        <v>425.75</v>
      </c>
    </row>
    <row r="323" spans="2:3" x14ac:dyDescent="0.2">
      <c r="B323" s="1">
        <v>42090</v>
      </c>
      <c r="C323">
        <v>423</v>
      </c>
    </row>
    <row r="324" spans="2:3" x14ac:dyDescent="0.2">
      <c r="B324" s="1">
        <v>42093</v>
      </c>
      <c r="C324">
        <v>423.5</v>
      </c>
    </row>
    <row r="325" spans="2:3" x14ac:dyDescent="0.2">
      <c r="B325" s="1">
        <v>42094</v>
      </c>
      <c r="C325">
        <v>414</v>
      </c>
    </row>
    <row r="326" spans="2:3" x14ac:dyDescent="0.2">
      <c r="B326" s="1">
        <v>42095</v>
      </c>
      <c r="C326">
        <v>418.25</v>
      </c>
    </row>
    <row r="327" spans="2:3" x14ac:dyDescent="0.2">
      <c r="B327" s="1">
        <v>42096</v>
      </c>
      <c r="C327">
        <v>422.25</v>
      </c>
    </row>
    <row r="328" spans="2:3" x14ac:dyDescent="0.2">
      <c r="B328" s="1">
        <v>42100</v>
      </c>
      <c r="C328">
        <v>421.5</v>
      </c>
    </row>
    <row r="329" spans="2:3" x14ac:dyDescent="0.2">
      <c r="B329" s="1">
        <v>42101</v>
      </c>
      <c r="C329">
        <v>420.25</v>
      </c>
    </row>
    <row r="330" spans="2:3" x14ac:dyDescent="0.2">
      <c r="B330" s="1">
        <v>42102</v>
      </c>
      <c r="C330">
        <v>419.75</v>
      </c>
    </row>
    <row r="331" spans="2:3" x14ac:dyDescent="0.2">
      <c r="B331" s="1">
        <v>42103</v>
      </c>
      <c r="C331">
        <v>420</v>
      </c>
    </row>
    <row r="332" spans="2:3" x14ac:dyDescent="0.2">
      <c r="B332" s="1">
        <v>42104</v>
      </c>
      <c r="C332">
        <v>420.25</v>
      </c>
    </row>
    <row r="333" spans="2:3" x14ac:dyDescent="0.2">
      <c r="B333" s="1">
        <v>42107</v>
      </c>
      <c r="C333">
        <v>418.75</v>
      </c>
    </row>
    <row r="334" spans="2:3" x14ac:dyDescent="0.2">
      <c r="B334" s="1">
        <v>42108</v>
      </c>
      <c r="C334">
        <v>421</v>
      </c>
    </row>
    <row r="335" spans="2:3" x14ac:dyDescent="0.2">
      <c r="B335" s="1">
        <v>42109</v>
      </c>
      <c r="C335">
        <v>419.5</v>
      </c>
    </row>
    <row r="336" spans="2:3" x14ac:dyDescent="0.2">
      <c r="B336" s="1">
        <v>42110</v>
      </c>
      <c r="C336">
        <v>419.75</v>
      </c>
    </row>
    <row r="337" spans="2:3" x14ac:dyDescent="0.2">
      <c r="B337" s="1">
        <v>42111</v>
      </c>
      <c r="C337">
        <v>421</v>
      </c>
    </row>
    <row r="338" spans="2:3" x14ac:dyDescent="0.2">
      <c r="B338" s="1">
        <v>42114</v>
      </c>
      <c r="C338">
        <v>420.5</v>
      </c>
    </row>
    <row r="339" spans="2:3" x14ac:dyDescent="0.2">
      <c r="B339" s="1">
        <v>42115</v>
      </c>
      <c r="C339">
        <v>418.5</v>
      </c>
    </row>
    <row r="340" spans="2:3" x14ac:dyDescent="0.2">
      <c r="B340" s="1">
        <v>42116</v>
      </c>
      <c r="C340">
        <v>418.5</v>
      </c>
    </row>
    <row r="341" spans="2:3" x14ac:dyDescent="0.2">
      <c r="B341" s="1">
        <v>42117</v>
      </c>
      <c r="C341">
        <v>417.75</v>
      </c>
    </row>
    <row r="342" spans="2:3" x14ac:dyDescent="0.2">
      <c r="B342" s="1">
        <v>42118</v>
      </c>
      <c r="C342">
        <v>413.75</v>
      </c>
    </row>
    <row r="343" spans="2:3" x14ac:dyDescent="0.2">
      <c r="B343" s="1">
        <v>42121</v>
      </c>
      <c r="C343">
        <v>412.75</v>
      </c>
    </row>
    <row r="344" spans="2:3" x14ac:dyDescent="0.2">
      <c r="B344" s="1">
        <v>42122</v>
      </c>
      <c r="C344">
        <v>412.25</v>
      </c>
    </row>
    <row r="345" spans="2:3" x14ac:dyDescent="0.2">
      <c r="B345" s="1">
        <v>42123</v>
      </c>
      <c r="C345">
        <v>414</v>
      </c>
    </row>
    <row r="346" spans="2:3" x14ac:dyDescent="0.2">
      <c r="B346" s="1">
        <v>42124</v>
      </c>
      <c r="C346">
        <v>411.75</v>
      </c>
    </row>
    <row r="347" spans="2:3" x14ac:dyDescent="0.2">
      <c r="B347" s="1">
        <v>42125</v>
      </c>
      <c r="C347">
        <v>409.5</v>
      </c>
    </row>
    <row r="348" spans="2:3" x14ac:dyDescent="0.2">
      <c r="B348" s="1">
        <v>42128</v>
      </c>
      <c r="C348">
        <v>409.5</v>
      </c>
    </row>
    <row r="349" spans="2:3" x14ac:dyDescent="0.2">
      <c r="B349" s="1">
        <v>42129</v>
      </c>
      <c r="C349">
        <v>409</v>
      </c>
    </row>
    <row r="350" spans="2:3" x14ac:dyDescent="0.2">
      <c r="B350" s="1">
        <v>42130</v>
      </c>
      <c r="C350">
        <v>410</v>
      </c>
    </row>
    <row r="351" spans="2:3" x14ac:dyDescent="0.2">
      <c r="B351" s="1">
        <v>42131</v>
      </c>
      <c r="C351">
        <v>404.75</v>
      </c>
    </row>
    <row r="352" spans="2:3" x14ac:dyDescent="0.2">
      <c r="B352" s="1">
        <v>42132</v>
      </c>
      <c r="C352">
        <v>400.5</v>
      </c>
    </row>
    <row r="353" spans="2:3" x14ac:dyDescent="0.2">
      <c r="B353" s="1">
        <v>42135</v>
      </c>
      <c r="C353">
        <v>399.5</v>
      </c>
    </row>
    <row r="354" spans="2:3" x14ac:dyDescent="0.2">
      <c r="B354" s="1">
        <v>42136</v>
      </c>
      <c r="C354">
        <v>399.75</v>
      </c>
    </row>
    <row r="355" spans="2:3" x14ac:dyDescent="0.2">
      <c r="B355" s="1">
        <v>42137</v>
      </c>
      <c r="C355">
        <v>400.5</v>
      </c>
    </row>
    <row r="356" spans="2:3" x14ac:dyDescent="0.2">
      <c r="B356" s="1">
        <v>42138</v>
      </c>
      <c r="C356">
        <v>405.75</v>
      </c>
    </row>
    <row r="357" spans="2:3" x14ac:dyDescent="0.2">
      <c r="B357" s="1">
        <v>42139</v>
      </c>
      <c r="C357">
        <v>406.25</v>
      </c>
    </row>
    <row r="358" spans="2:3" x14ac:dyDescent="0.2">
      <c r="B358" s="1">
        <v>42142</v>
      </c>
      <c r="C358">
        <v>408.25</v>
      </c>
    </row>
    <row r="359" spans="2:3" x14ac:dyDescent="0.2">
      <c r="B359" s="1">
        <v>42143</v>
      </c>
      <c r="C359">
        <v>404.25</v>
      </c>
    </row>
    <row r="360" spans="2:3" x14ac:dyDescent="0.2">
      <c r="B360" s="1">
        <v>42144</v>
      </c>
      <c r="C360">
        <v>402.75</v>
      </c>
    </row>
    <row r="361" spans="2:3" x14ac:dyDescent="0.2">
      <c r="B361" s="1">
        <v>42145</v>
      </c>
      <c r="C361">
        <v>403.75</v>
      </c>
    </row>
    <row r="362" spans="2:3" x14ac:dyDescent="0.2">
      <c r="B362" s="1">
        <v>42146</v>
      </c>
      <c r="C362">
        <v>405.5</v>
      </c>
    </row>
    <row r="363" spans="2:3" x14ac:dyDescent="0.2">
      <c r="B363" s="1">
        <v>42150</v>
      </c>
      <c r="C363">
        <v>401.5</v>
      </c>
    </row>
    <row r="364" spans="2:3" x14ac:dyDescent="0.2">
      <c r="B364" s="1">
        <v>42151</v>
      </c>
      <c r="C364">
        <v>400.75</v>
      </c>
    </row>
    <row r="365" spans="2:3" x14ac:dyDescent="0.2">
      <c r="B365" s="1">
        <v>42152</v>
      </c>
      <c r="C365">
        <v>403.75</v>
      </c>
    </row>
    <row r="366" spans="2:3" x14ac:dyDescent="0.2">
      <c r="B366" s="1">
        <v>42153</v>
      </c>
      <c r="C366">
        <v>401.75</v>
      </c>
    </row>
    <row r="367" spans="2:3" x14ac:dyDescent="0.2">
      <c r="B367" s="1">
        <v>42156</v>
      </c>
      <c r="C367">
        <v>399.75</v>
      </c>
    </row>
    <row r="368" spans="2:3" x14ac:dyDescent="0.2">
      <c r="B368" s="1">
        <v>42157</v>
      </c>
      <c r="C368">
        <v>406.25</v>
      </c>
    </row>
    <row r="369" spans="2:3" x14ac:dyDescent="0.2">
      <c r="B369" s="1">
        <v>42158</v>
      </c>
      <c r="C369">
        <v>408.75</v>
      </c>
    </row>
    <row r="370" spans="2:3" x14ac:dyDescent="0.2">
      <c r="B370" s="1">
        <v>42159</v>
      </c>
      <c r="C370">
        <v>411.75</v>
      </c>
    </row>
    <row r="371" spans="2:3" x14ac:dyDescent="0.2">
      <c r="B371" s="1">
        <v>42160</v>
      </c>
      <c r="C371">
        <v>411</v>
      </c>
    </row>
    <row r="372" spans="2:3" x14ac:dyDescent="0.2">
      <c r="B372" s="1">
        <v>42163</v>
      </c>
      <c r="C372">
        <v>414.75</v>
      </c>
    </row>
    <row r="373" spans="2:3" x14ac:dyDescent="0.2">
      <c r="B373" s="1">
        <v>42164</v>
      </c>
      <c r="C373">
        <v>414</v>
      </c>
    </row>
    <row r="374" spans="2:3" x14ac:dyDescent="0.2">
      <c r="B374" s="1">
        <v>42165</v>
      </c>
      <c r="C374">
        <v>410.25</v>
      </c>
    </row>
    <row r="375" spans="2:3" x14ac:dyDescent="0.2">
      <c r="B375" s="1">
        <v>42166</v>
      </c>
      <c r="C375">
        <v>409.5</v>
      </c>
    </row>
    <row r="376" spans="2:3" x14ac:dyDescent="0.2">
      <c r="B376" s="1">
        <v>42167</v>
      </c>
      <c r="C376">
        <v>408.25</v>
      </c>
    </row>
    <row r="377" spans="2:3" x14ac:dyDescent="0.2">
      <c r="B377" s="1">
        <v>42170</v>
      </c>
      <c r="C377">
        <v>404.5</v>
      </c>
    </row>
    <row r="378" spans="2:3" x14ac:dyDescent="0.2">
      <c r="B378" s="1">
        <v>42171</v>
      </c>
      <c r="C378">
        <v>408.25</v>
      </c>
    </row>
    <row r="379" spans="2:3" x14ac:dyDescent="0.2">
      <c r="B379" s="1">
        <v>42172</v>
      </c>
      <c r="C379">
        <v>412.25</v>
      </c>
    </row>
    <row r="380" spans="2:3" x14ac:dyDescent="0.2">
      <c r="B380" s="1">
        <v>42173</v>
      </c>
      <c r="C380">
        <v>412</v>
      </c>
    </row>
    <row r="381" spans="2:3" x14ac:dyDescent="0.2">
      <c r="B381" s="1">
        <v>42174</v>
      </c>
      <c r="C381">
        <v>409.75</v>
      </c>
    </row>
    <row r="382" spans="2:3" x14ac:dyDescent="0.2">
      <c r="B382" s="1">
        <v>42177</v>
      </c>
      <c r="C382">
        <v>413</v>
      </c>
    </row>
    <row r="383" spans="2:3" x14ac:dyDescent="0.2">
      <c r="B383" s="1">
        <v>42178</v>
      </c>
      <c r="C383">
        <v>417.5</v>
      </c>
    </row>
    <row r="384" spans="2:3" x14ac:dyDescent="0.2">
      <c r="B384" s="1">
        <v>42179</v>
      </c>
      <c r="C384">
        <v>416.75</v>
      </c>
    </row>
    <row r="385" spans="2:3" x14ac:dyDescent="0.2">
      <c r="B385" s="1">
        <v>42180</v>
      </c>
      <c r="C385">
        <v>419.5</v>
      </c>
    </row>
    <row r="386" spans="2:3" x14ac:dyDescent="0.2">
      <c r="B386" s="1">
        <v>42181</v>
      </c>
      <c r="C386">
        <v>418.5</v>
      </c>
    </row>
    <row r="387" spans="2:3" x14ac:dyDescent="0.2">
      <c r="B387" s="1">
        <v>42184</v>
      </c>
      <c r="C387">
        <v>416.75</v>
      </c>
    </row>
    <row r="388" spans="2:3" x14ac:dyDescent="0.2">
      <c r="B388" s="1">
        <v>42185</v>
      </c>
      <c r="C388">
        <v>423.5</v>
      </c>
    </row>
    <row r="389" spans="2:3" x14ac:dyDescent="0.2">
      <c r="B389" s="1">
        <v>42186</v>
      </c>
      <c r="C389">
        <v>424.5</v>
      </c>
    </row>
    <row r="390" spans="2:3" x14ac:dyDescent="0.2">
      <c r="B390" s="1">
        <v>42187</v>
      </c>
      <c r="C390">
        <v>427</v>
      </c>
    </row>
    <row r="391" spans="2:3" x14ac:dyDescent="0.2">
      <c r="B391" s="1">
        <v>42191</v>
      </c>
      <c r="C391">
        <v>427.25</v>
      </c>
    </row>
    <row r="392" spans="2:3" x14ac:dyDescent="0.2">
      <c r="B392" s="1">
        <v>42192</v>
      </c>
      <c r="C392">
        <v>421.25</v>
      </c>
    </row>
    <row r="393" spans="2:3" x14ac:dyDescent="0.2">
      <c r="B393" s="1">
        <v>42193</v>
      </c>
      <c r="C393">
        <v>422.5</v>
      </c>
    </row>
    <row r="394" spans="2:3" x14ac:dyDescent="0.2">
      <c r="B394" s="1">
        <v>42194</v>
      </c>
      <c r="C394">
        <v>425.25</v>
      </c>
    </row>
    <row r="395" spans="2:3" x14ac:dyDescent="0.2">
      <c r="B395" s="1">
        <v>42195</v>
      </c>
      <c r="C395">
        <v>423.75</v>
      </c>
    </row>
    <row r="396" spans="2:3" x14ac:dyDescent="0.2">
      <c r="B396" s="1">
        <v>42198</v>
      </c>
      <c r="C396">
        <v>426.5</v>
      </c>
    </row>
    <row r="397" spans="2:3" x14ac:dyDescent="0.2">
      <c r="B397" s="1">
        <v>42199</v>
      </c>
      <c r="C397">
        <v>422</v>
      </c>
    </row>
    <row r="398" spans="2:3" x14ac:dyDescent="0.2">
      <c r="B398" s="1">
        <v>42200</v>
      </c>
      <c r="C398">
        <v>422.75</v>
      </c>
    </row>
    <row r="399" spans="2:3" x14ac:dyDescent="0.2">
      <c r="B399" s="1">
        <v>42201</v>
      </c>
      <c r="C399">
        <v>422</v>
      </c>
    </row>
    <row r="400" spans="2:3" x14ac:dyDescent="0.2">
      <c r="B400" s="1">
        <v>42202</v>
      </c>
      <c r="C400">
        <v>416</v>
      </c>
    </row>
    <row r="401" spans="2:3" x14ac:dyDescent="0.2">
      <c r="B401" s="1">
        <v>42205</v>
      </c>
      <c r="C401">
        <v>411</v>
      </c>
    </row>
    <row r="402" spans="2:3" x14ac:dyDescent="0.2">
      <c r="B402" s="1">
        <v>42206</v>
      </c>
      <c r="C402">
        <v>414.25</v>
      </c>
    </row>
    <row r="403" spans="2:3" x14ac:dyDescent="0.2">
      <c r="B403" s="1">
        <v>42207</v>
      </c>
      <c r="C403">
        <v>411.75</v>
      </c>
    </row>
    <row r="404" spans="2:3" x14ac:dyDescent="0.2">
      <c r="B404" s="1">
        <v>42208</v>
      </c>
      <c r="C404">
        <v>410.5</v>
      </c>
    </row>
    <row r="405" spans="2:3" x14ac:dyDescent="0.2">
      <c r="B405" s="1">
        <v>42209</v>
      </c>
      <c r="C405">
        <v>407.5</v>
      </c>
    </row>
    <row r="406" spans="2:3" x14ac:dyDescent="0.2">
      <c r="B406" s="1">
        <v>42212</v>
      </c>
      <c r="C406">
        <v>401.5</v>
      </c>
    </row>
    <row r="407" spans="2:3" x14ac:dyDescent="0.2">
      <c r="B407" s="1">
        <v>42213</v>
      </c>
      <c r="C407">
        <v>406.25</v>
      </c>
    </row>
    <row r="408" spans="2:3" x14ac:dyDescent="0.2">
      <c r="B408" s="1">
        <v>42214</v>
      </c>
      <c r="C408">
        <v>404.5</v>
      </c>
    </row>
    <row r="409" spans="2:3" x14ac:dyDescent="0.2">
      <c r="B409" s="1">
        <v>42215</v>
      </c>
      <c r="C409">
        <v>408.5</v>
      </c>
    </row>
    <row r="410" spans="2:3" x14ac:dyDescent="0.2">
      <c r="B410" s="1">
        <v>42216</v>
      </c>
      <c r="C410">
        <v>407</v>
      </c>
    </row>
    <row r="411" spans="2:3" x14ac:dyDescent="0.2">
      <c r="B411" s="1">
        <v>42219</v>
      </c>
      <c r="C411">
        <v>403.25</v>
      </c>
    </row>
    <row r="412" spans="2:3" x14ac:dyDescent="0.2">
      <c r="B412" s="1">
        <v>42220</v>
      </c>
      <c r="C412">
        <v>405.75</v>
      </c>
    </row>
    <row r="413" spans="2:3" x14ac:dyDescent="0.2">
      <c r="B413" s="1">
        <v>42221</v>
      </c>
      <c r="C413">
        <v>407.25</v>
      </c>
    </row>
    <row r="414" spans="2:3" x14ac:dyDescent="0.2">
      <c r="B414" s="1">
        <v>42222</v>
      </c>
      <c r="C414">
        <v>405.25</v>
      </c>
    </row>
    <row r="415" spans="2:3" x14ac:dyDescent="0.2">
      <c r="B415" s="1">
        <v>42223</v>
      </c>
      <c r="C415">
        <v>407.5</v>
      </c>
    </row>
    <row r="416" spans="2:3" x14ac:dyDescent="0.2">
      <c r="B416" s="1">
        <v>42226</v>
      </c>
      <c r="C416">
        <v>419</v>
      </c>
    </row>
    <row r="417" spans="2:3" x14ac:dyDescent="0.2">
      <c r="B417" s="1">
        <v>42227</v>
      </c>
      <c r="C417">
        <v>407</v>
      </c>
    </row>
    <row r="418" spans="2:3" x14ac:dyDescent="0.2">
      <c r="B418" s="1">
        <v>42228</v>
      </c>
      <c r="C418">
        <v>401.5</v>
      </c>
    </row>
    <row r="419" spans="2:3" x14ac:dyDescent="0.2">
      <c r="B419" s="1">
        <v>42229</v>
      </c>
      <c r="C419">
        <v>413.75</v>
      </c>
    </row>
    <row r="420" spans="2:3" x14ac:dyDescent="0.2">
      <c r="B420" s="1">
        <v>42230</v>
      </c>
      <c r="C420">
        <v>413.5</v>
      </c>
    </row>
    <row r="421" spans="2:3" x14ac:dyDescent="0.2">
      <c r="B421" s="1">
        <v>42233</v>
      </c>
      <c r="C421">
        <v>413.5</v>
      </c>
    </row>
    <row r="422" spans="2:3" x14ac:dyDescent="0.2">
      <c r="B422" s="1">
        <v>42234</v>
      </c>
      <c r="C422">
        <v>413.75</v>
      </c>
    </row>
    <row r="423" spans="2:3" x14ac:dyDescent="0.2">
      <c r="B423" s="1">
        <v>42235</v>
      </c>
      <c r="C423">
        <v>412.25</v>
      </c>
    </row>
    <row r="424" spans="2:3" x14ac:dyDescent="0.2">
      <c r="B424" s="1">
        <v>42236</v>
      </c>
      <c r="C424">
        <v>416.75</v>
      </c>
    </row>
    <row r="425" spans="2:3" x14ac:dyDescent="0.2">
      <c r="B425" s="1">
        <v>42237</v>
      </c>
      <c r="C425">
        <v>414.25</v>
      </c>
    </row>
    <row r="426" spans="2:3" x14ac:dyDescent="0.2">
      <c r="B426" s="1">
        <v>42240</v>
      </c>
      <c r="C426">
        <v>415.25</v>
      </c>
    </row>
    <row r="427" spans="2:3" x14ac:dyDescent="0.2">
      <c r="B427" s="1">
        <v>42241</v>
      </c>
      <c r="C427">
        <v>410.75</v>
      </c>
    </row>
    <row r="428" spans="2:3" x14ac:dyDescent="0.2">
      <c r="B428" s="1">
        <v>42242</v>
      </c>
      <c r="C428">
        <v>408.25</v>
      </c>
    </row>
    <row r="429" spans="2:3" x14ac:dyDescent="0.2">
      <c r="B429" s="1">
        <v>42243</v>
      </c>
      <c r="C429">
        <v>411.75</v>
      </c>
    </row>
    <row r="430" spans="2:3" x14ac:dyDescent="0.2">
      <c r="B430" s="1">
        <v>42244</v>
      </c>
      <c r="C430">
        <v>411.5</v>
      </c>
    </row>
    <row r="431" spans="2:3" x14ac:dyDescent="0.2">
      <c r="B431" s="1">
        <v>42247</v>
      </c>
      <c r="C431">
        <v>412.5</v>
      </c>
    </row>
    <row r="432" spans="2:3" x14ac:dyDescent="0.2">
      <c r="B432" s="1">
        <v>42248</v>
      </c>
      <c r="C432">
        <v>405.75</v>
      </c>
    </row>
    <row r="433" spans="2:3" x14ac:dyDescent="0.2">
      <c r="B433" s="1">
        <v>42249</v>
      </c>
      <c r="C433">
        <v>404.25</v>
      </c>
    </row>
    <row r="434" spans="2:3" x14ac:dyDescent="0.2">
      <c r="B434" s="1">
        <v>42250</v>
      </c>
      <c r="C434">
        <v>401.25</v>
      </c>
    </row>
    <row r="435" spans="2:3" x14ac:dyDescent="0.2">
      <c r="B435" s="1">
        <v>42251</v>
      </c>
      <c r="C435">
        <v>402</v>
      </c>
    </row>
    <row r="436" spans="2:3" x14ac:dyDescent="0.2">
      <c r="B436" s="1">
        <v>42255</v>
      </c>
      <c r="C436">
        <v>404.75</v>
      </c>
    </row>
    <row r="437" spans="2:3" x14ac:dyDescent="0.2">
      <c r="B437" s="1">
        <v>42256</v>
      </c>
      <c r="C437">
        <v>405.5</v>
      </c>
    </row>
    <row r="438" spans="2:3" x14ac:dyDescent="0.2">
      <c r="B438" s="1">
        <v>42257</v>
      </c>
      <c r="C438">
        <v>409.5</v>
      </c>
    </row>
    <row r="439" spans="2:3" x14ac:dyDescent="0.2">
      <c r="B439" s="1">
        <v>42258</v>
      </c>
      <c r="C439">
        <v>418.25</v>
      </c>
    </row>
    <row r="440" spans="2:3" x14ac:dyDescent="0.2">
      <c r="B440" s="1">
        <v>42261</v>
      </c>
      <c r="C440">
        <v>417</v>
      </c>
    </row>
    <row r="441" spans="2:3" x14ac:dyDescent="0.2">
      <c r="B441" s="1">
        <v>42262</v>
      </c>
      <c r="C441">
        <v>413.25</v>
      </c>
    </row>
    <row r="442" spans="2:3" x14ac:dyDescent="0.2">
      <c r="B442" s="1">
        <v>42263</v>
      </c>
      <c r="C442">
        <v>411.25</v>
      </c>
    </row>
    <row r="443" spans="2:3" x14ac:dyDescent="0.2">
      <c r="B443" s="1">
        <v>42264</v>
      </c>
      <c r="C443">
        <v>408.25</v>
      </c>
    </row>
    <row r="444" spans="2:3" x14ac:dyDescent="0.2">
      <c r="B444" s="1">
        <v>42265</v>
      </c>
      <c r="C444">
        <v>408.75</v>
      </c>
    </row>
    <row r="445" spans="2:3" x14ac:dyDescent="0.2">
      <c r="B445" s="1">
        <v>42268</v>
      </c>
      <c r="C445">
        <v>411.75</v>
      </c>
    </row>
    <row r="446" spans="2:3" x14ac:dyDescent="0.2">
      <c r="B446" s="1">
        <v>42269</v>
      </c>
      <c r="C446">
        <v>407.75</v>
      </c>
    </row>
    <row r="447" spans="2:3" x14ac:dyDescent="0.2">
      <c r="B447" s="1">
        <v>42270</v>
      </c>
      <c r="C447">
        <v>409.5</v>
      </c>
    </row>
    <row r="448" spans="2:3" x14ac:dyDescent="0.2">
      <c r="B448" s="1">
        <v>42271</v>
      </c>
      <c r="C448">
        <v>409.25</v>
      </c>
    </row>
    <row r="449" spans="2:3" x14ac:dyDescent="0.2">
      <c r="B449" s="1">
        <v>42272</v>
      </c>
      <c r="C449">
        <v>411.5</v>
      </c>
    </row>
    <row r="450" spans="2:3" x14ac:dyDescent="0.2">
      <c r="B450" s="1">
        <v>42275</v>
      </c>
      <c r="C450">
        <v>411</v>
      </c>
    </row>
    <row r="451" spans="2:3" x14ac:dyDescent="0.2">
      <c r="B451" s="1">
        <v>42276</v>
      </c>
      <c r="C451">
        <v>412</v>
      </c>
    </row>
    <row r="452" spans="2:3" x14ac:dyDescent="0.2">
      <c r="B452" s="1">
        <v>42277</v>
      </c>
      <c r="C452">
        <v>413</v>
      </c>
    </row>
    <row r="453" spans="2:3" x14ac:dyDescent="0.2">
      <c r="B453" s="1">
        <v>42278</v>
      </c>
      <c r="C453">
        <v>412.5</v>
      </c>
    </row>
    <row r="454" spans="2:3" x14ac:dyDescent="0.2">
      <c r="B454" s="1">
        <v>42279</v>
      </c>
      <c r="C454">
        <v>412</v>
      </c>
    </row>
    <row r="455" spans="2:3" x14ac:dyDescent="0.2">
      <c r="B455" s="1">
        <v>42282</v>
      </c>
      <c r="C455">
        <v>416</v>
      </c>
    </row>
    <row r="456" spans="2:3" x14ac:dyDescent="0.2">
      <c r="B456" s="1">
        <v>42283</v>
      </c>
      <c r="C456">
        <v>419.75</v>
      </c>
    </row>
    <row r="457" spans="2:3" x14ac:dyDescent="0.2">
      <c r="B457" s="1">
        <v>42284</v>
      </c>
      <c r="C457">
        <v>418.75</v>
      </c>
    </row>
    <row r="458" spans="2:3" x14ac:dyDescent="0.2">
      <c r="B458" s="1">
        <v>42285</v>
      </c>
      <c r="C458">
        <v>414.25</v>
      </c>
    </row>
    <row r="459" spans="2:3" x14ac:dyDescent="0.2">
      <c r="B459" s="1">
        <v>42286</v>
      </c>
      <c r="C459">
        <v>411.5</v>
      </c>
    </row>
    <row r="460" spans="2:3" x14ac:dyDescent="0.2">
      <c r="B460" s="1">
        <v>42289</v>
      </c>
      <c r="C460">
        <v>410.25</v>
      </c>
    </row>
    <row r="461" spans="2:3" x14ac:dyDescent="0.2">
      <c r="B461" s="1">
        <v>42290</v>
      </c>
      <c r="C461">
        <v>413</v>
      </c>
    </row>
    <row r="462" spans="2:3" x14ac:dyDescent="0.2">
      <c r="B462" s="1">
        <v>42291</v>
      </c>
      <c r="C462">
        <v>410.5</v>
      </c>
    </row>
    <row r="463" spans="2:3" x14ac:dyDescent="0.2">
      <c r="B463" s="1">
        <v>42292</v>
      </c>
      <c r="C463">
        <v>409</v>
      </c>
    </row>
    <row r="464" spans="2:3" x14ac:dyDescent="0.2">
      <c r="B464" s="1">
        <v>42293</v>
      </c>
      <c r="C464">
        <v>409.5</v>
      </c>
    </row>
    <row r="465" spans="2:3" x14ac:dyDescent="0.2">
      <c r="B465" s="1">
        <v>42296</v>
      </c>
      <c r="C465">
        <v>409.25</v>
      </c>
    </row>
    <row r="466" spans="2:3" x14ac:dyDescent="0.2">
      <c r="B466" s="1">
        <v>42297</v>
      </c>
      <c r="C466">
        <v>410.75</v>
      </c>
    </row>
    <row r="467" spans="2:3" x14ac:dyDescent="0.2">
      <c r="B467" s="1">
        <v>42298</v>
      </c>
      <c r="C467">
        <v>411.5</v>
      </c>
    </row>
    <row r="468" spans="2:3" x14ac:dyDescent="0.2">
      <c r="B468" s="1">
        <v>42299</v>
      </c>
      <c r="C468">
        <v>410.25</v>
      </c>
    </row>
    <row r="469" spans="2:3" x14ac:dyDescent="0.2">
      <c r="B469" s="1">
        <v>42300</v>
      </c>
      <c r="C469">
        <v>410.75</v>
      </c>
    </row>
    <row r="470" spans="2:3" x14ac:dyDescent="0.2">
      <c r="B470" s="1">
        <v>42303</v>
      </c>
      <c r="C470">
        <v>415</v>
      </c>
    </row>
    <row r="471" spans="2:3" x14ac:dyDescent="0.2">
      <c r="B471" s="1">
        <v>42304</v>
      </c>
      <c r="C471">
        <v>412.75</v>
      </c>
    </row>
    <row r="472" spans="2:3" x14ac:dyDescent="0.2">
      <c r="B472" s="1">
        <v>42305</v>
      </c>
      <c r="C472">
        <v>410.5</v>
      </c>
    </row>
    <row r="473" spans="2:3" x14ac:dyDescent="0.2">
      <c r="B473" s="1">
        <v>42306</v>
      </c>
      <c r="C473">
        <v>414.25</v>
      </c>
    </row>
    <row r="474" spans="2:3" x14ac:dyDescent="0.2">
      <c r="B474" s="1">
        <v>42307</v>
      </c>
      <c r="C474">
        <v>415.75</v>
      </c>
    </row>
    <row r="475" spans="2:3" x14ac:dyDescent="0.2">
      <c r="B475" s="1">
        <v>42310</v>
      </c>
      <c r="C475">
        <v>411.25</v>
      </c>
    </row>
    <row r="476" spans="2:3" x14ac:dyDescent="0.2">
      <c r="B476" s="1">
        <v>42311</v>
      </c>
      <c r="C476">
        <v>414.5</v>
      </c>
    </row>
    <row r="477" spans="2:3" x14ac:dyDescent="0.2">
      <c r="B477" s="1">
        <v>42312</v>
      </c>
      <c r="C477">
        <v>414</v>
      </c>
    </row>
    <row r="478" spans="2:3" x14ac:dyDescent="0.2">
      <c r="B478" s="1">
        <v>42313</v>
      </c>
      <c r="C478">
        <v>410</v>
      </c>
    </row>
    <row r="479" spans="2:3" x14ac:dyDescent="0.2">
      <c r="B479" s="1">
        <v>42314</v>
      </c>
      <c r="C479">
        <v>408.5</v>
      </c>
    </row>
    <row r="480" spans="2:3" x14ac:dyDescent="0.2">
      <c r="B480" s="1">
        <v>42317</v>
      </c>
      <c r="C480">
        <v>404</v>
      </c>
    </row>
    <row r="481" spans="2:3" x14ac:dyDescent="0.2">
      <c r="B481" s="1">
        <v>42318</v>
      </c>
      <c r="C481">
        <v>402</v>
      </c>
    </row>
    <row r="482" spans="2:3" x14ac:dyDescent="0.2">
      <c r="B482" s="1">
        <v>42319</v>
      </c>
      <c r="C482">
        <v>402.5</v>
      </c>
    </row>
    <row r="483" spans="2:3" x14ac:dyDescent="0.2">
      <c r="B483" s="1">
        <v>42320</v>
      </c>
      <c r="C483">
        <v>403</v>
      </c>
    </row>
    <row r="484" spans="2:3" x14ac:dyDescent="0.2">
      <c r="B484" s="1">
        <v>42321</v>
      </c>
      <c r="C484">
        <v>400</v>
      </c>
    </row>
    <row r="485" spans="2:3" x14ac:dyDescent="0.2">
      <c r="B485" s="1">
        <v>42324</v>
      </c>
      <c r="C485">
        <v>401.75</v>
      </c>
    </row>
    <row r="486" spans="2:3" x14ac:dyDescent="0.2">
      <c r="B486" s="1">
        <v>42325</v>
      </c>
      <c r="C486">
        <v>403.5</v>
      </c>
    </row>
    <row r="487" spans="2:3" x14ac:dyDescent="0.2">
      <c r="B487" s="1">
        <v>42326</v>
      </c>
      <c r="C487">
        <v>401</v>
      </c>
    </row>
    <row r="488" spans="2:3" x14ac:dyDescent="0.2">
      <c r="B488" s="1">
        <v>42327</v>
      </c>
      <c r="C488">
        <v>401.5</v>
      </c>
    </row>
    <row r="489" spans="2:3" x14ac:dyDescent="0.2">
      <c r="B489" s="1">
        <v>42328</v>
      </c>
      <c r="C489">
        <v>402</v>
      </c>
    </row>
    <row r="490" spans="2:3" x14ac:dyDescent="0.2">
      <c r="B490" s="1">
        <v>42331</v>
      </c>
      <c r="C490">
        <v>405.5</v>
      </c>
    </row>
    <row r="491" spans="2:3" x14ac:dyDescent="0.2">
      <c r="B491" s="1">
        <v>42332</v>
      </c>
      <c r="C491">
        <v>405</v>
      </c>
    </row>
    <row r="492" spans="2:3" x14ac:dyDescent="0.2">
      <c r="B492" s="1">
        <v>42333</v>
      </c>
      <c r="C492">
        <v>406.5</v>
      </c>
    </row>
    <row r="493" spans="2:3" x14ac:dyDescent="0.2">
      <c r="B493" s="1">
        <v>42335</v>
      </c>
      <c r="C493">
        <v>403.25</v>
      </c>
    </row>
    <row r="494" spans="2:3" x14ac:dyDescent="0.2">
      <c r="B494" s="1">
        <v>42338</v>
      </c>
      <c r="C494">
        <v>407</v>
      </c>
    </row>
    <row r="495" spans="2:3" x14ac:dyDescent="0.2">
      <c r="B495" s="1">
        <v>42339</v>
      </c>
      <c r="C495">
        <v>408.25</v>
      </c>
    </row>
    <row r="496" spans="2:3" x14ac:dyDescent="0.2">
      <c r="B496" s="1">
        <v>42340</v>
      </c>
      <c r="C496">
        <v>407.25</v>
      </c>
    </row>
    <row r="497" spans="2:3" x14ac:dyDescent="0.2">
      <c r="B497" s="1">
        <v>42341</v>
      </c>
      <c r="C497">
        <v>414.5</v>
      </c>
    </row>
    <row r="498" spans="2:3" x14ac:dyDescent="0.2">
      <c r="B498" s="1">
        <v>42342</v>
      </c>
      <c r="C498">
        <v>416.75</v>
      </c>
    </row>
    <row r="499" spans="2:3" x14ac:dyDescent="0.2">
      <c r="B499" s="1">
        <v>42345</v>
      </c>
      <c r="C499">
        <v>408</v>
      </c>
    </row>
    <row r="500" spans="2:3" x14ac:dyDescent="0.2">
      <c r="B500" s="1">
        <v>42346</v>
      </c>
      <c r="C500">
        <v>408.75</v>
      </c>
    </row>
    <row r="501" spans="2:3" x14ac:dyDescent="0.2">
      <c r="B501" s="1">
        <v>42347</v>
      </c>
      <c r="C501">
        <v>408.5</v>
      </c>
    </row>
    <row r="502" spans="2:3" x14ac:dyDescent="0.2">
      <c r="B502" s="1">
        <v>42348</v>
      </c>
      <c r="C502">
        <v>411.5</v>
      </c>
    </row>
    <row r="503" spans="2:3" x14ac:dyDescent="0.2">
      <c r="B503" s="1">
        <v>42349</v>
      </c>
      <c r="C503">
        <v>408.25</v>
      </c>
    </row>
    <row r="504" spans="2:3" x14ac:dyDescent="0.2">
      <c r="B504" s="1">
        <v>42352</v>
      </c>
      <c r="C504">
        <v>410.75</v>
      </c>
    </row>
    <row r="505" spans="2:3" x14ac:dyDescent="0.2">
      <c r="B505" s="1">
        <v>42353</v>
      </c>
      <c r="C505">
        <v>409.25</v>
      </c>
    </row>
    <row r="506" spans="2:3" x14ac:dyDescent="0.2">
      <c r="B506" s="1">
        <v>42354</v>
      </c>
      <c r="C506">
        <v>405</v>
      </c>
    </row>
    <row r="507" spans="2:3" x14ac:dyDescent="0.2">
      <c r="B507" s="1">
        <v>42355</v>
      </c>
      <c r="C507">
        <v>409</v>
      </c>
    </row>
    <row r="508" spans="2:3" x14ac:dyDescent="0.2">
      <c r="B508" s="1">
        <v>42356</v>
      </c>
      <c r="C508">
        <v>408</v>
      </c>
    </row>
    <row r="509" spans="2:3" x14ac:dyDescent="0.2">
      <c r="B509" s="1">
        <v>42359</v>
      </c>
      <c r="C509">
        <v>407.75</v>
      </c>
    </row>
    <row r="510" spans="2:3" x14ac:dyDescent="0.2">
      <c r="B510" s="1">
        <v>42360</v>
      </c>
      <c r="C510">
        <v>403.75</v>
      </c>
    </row>
    <row r="511" spans="2:3" x14ac:dyDescent="0.2">
      <c r="B511" s="1">
        <v>42361</v>
      </c>
      <c r="C511">
        <v>403.5</v>
      </c>
    </row>
    <row r="512" spans="2:3" x14ac:dyDescent="0.2">
      <c r="B512" s="1">
        <v>42362</v>
      </c>
      <c r="C512">
        <v>403.25</v>
      </c>
    </row>
    <row r="513" spans="2:3" x14ac:dyDescent="0.2">
      <c r="B513" s="1">
        <v>42366</v>
      </c>
      <c r="C513">
        <v>401.5</v>
      </c>
    </row>
    <row r="514" spans="2:3" x14ac:dyDescent="0.2">
      <c r="B514" s="1">
        <v>42367</v>
      </c>
      <c r="C514">
        <v>403.25</v>
      </c>
    </row>
    <row r="515" spans="2:3" x14ac:dyDescent="0.2">
      <c r="B515" s="1">
        <v>42368</v>
      </c>
      <c r="C515">
        <v>400.25</v>
      </c>
    </row>
    <row r="516" spans="2:3" x14ac:dyDescent="0.2">
      <c r="B516" s="1">
        <v>42369</v>
      </c>
      <c r="C516">
        <v>398.75</v>
      </c>
    </row>
    <row r="517" spans="2:3" x14ac:dyDescent="0.2">
      <c r="B517" s="1">
        <v>42373</v>
      </c>
      <c r="C517">
        <v>394.75</v>
      </c>
    </row>
    <row r="518" spans="2:3" x14ac:dyDescent="0.2">
      <c r="B518" s="1">
        <v>42374</v>
      </c>
      <c r="C518">
        <v>394.75</v>
      </c>
    </row>
    <row r="519" spans="2:3" x14ac:dyDescent="0.2">
      <c r="B519" s="1">
        <v>42375</v>
      </c>
      <c r="C519">
        <v>395</v>
      </c>
    </row>
    <row r="520" spans="2:3" x14ac:dyDescent="0.2">
      <c r="B520" s="1">
        <v>42376</v>
      </c>
      <c r="C520">
        <v>395.5</v>
      </c>
    </row>
    <row r="521" spans="2:3" x14ac:dyDescent="0.2">
      <c r="B521" s="1">
        <v>42377</v>
      </c>
      <c r="C521">
        <v>398.25</v>
      </c>
    </row>
    <row r="522" spans="2:3" x14ac:dyDescent="0.2">
      <c r="B522" s="1">
        <v>42380</v>
      </c>
      <c r="C522">
        <v>395.25</v>
      </c>
    </row>
    <row r="523" spans="2:3" x14ac:dyDescent="0.2">
      <c r="B523" s="1">
        <v>42381</v>
      </c>
      <c r="C523">
        <v>397.75</v>
      </c>
    </row>
    <row r="524" spans="2:3" x14ac:dyDescent="0.2">
      <c r="B524" s="1">
        <v>42382</v>
      </c>
      <c r="C524">
        <v>397</v>
      </c>
    </row>
    <row r="525" spans="2:3" x14ac:dyDescent="0.2">
      <c r="B525" s="1">
        <v>42383</v>
      </c>
      <c r="C525">
        <v>395.75</v>
      </c>
    </row>
    <row r="526" spans="2:3" x14ac:dyDescent="0.2">
      <c r="B526" s="1">
        <v>42384</v>
      </c>
      <c r="C526">
        <v>398.5</v>
      </c>
    </row>
    <row r="527" spans="2:3" x14ac:dyDescent="0.2">
      <c r="B527" s="1">
        <v>42388</v>
      </c>
      <c r="C527">
        <v>401</v>
      </c>
    </row>
    <row r="528" spans="2:3" x14ac:dyDescent="0.2">
      <c r="B528" s="1">
        <v>42389</v>
      </c>
      <c r="C528">
        <v>401.5</v>
      </c>
    </row>
    <row r="529" spans="2:3" x14ac:dyDescent="0.2">
      <c r="B529" s="1">
        <v>42390</v>
      </c>
      <c r="C529">
        <v>400</v>
      </c>
    </row>
    <row r="530" spans="2:3" x14ac:dyDescent="0.2">
      <c r="B530" s="1">
        <v>42391</v>
      </c>
      <c r="C530">
        <v>402</v>
      </c>
    </row>
    <row r="531" spans="2:3" x14ac:dyDescent="0.2">
      <c r="B531" s="1">
        <v>42394</v>
      </c>
      <c r="C531">
        <v>402.25</v>
      </c>
    </row>
    <row r="532" spans="2:3" x14ac:dyDescent="0.2">
      <c r="B532" s="1">
        <v>42395</v>
      </c>
      <c r="C532">
        <v>402.25</v>
      </c>
    </row>
    <row r="533" spans="2:3" x14ac:dyDescent="0.2">
      <c r="B533" s="1">
        <v>42396</v>
      </c>
      <c r="C533">
        <v>401</v>
      </c>
    </row>
    <row r="534" spans="2:3" x14ac:dyDescent="0.2">
      <c r="B534" s="1">
        <v>42397</v>
      </c>
      <c r="C534">
        <v>398</v>
      </c>
    </row>
    <row r="535" spans="2:3" x14ac:dyDescent="0.2">
      <c r="B535" s="1">
        <v>42398</v>
      </c>
      <c r="C535">
        <v>403.25</v>
      </c>
    </row>
    <row r="536" spans="2:3" x14ac:dyDescent="0.2">
      <c r="B536" s="1">
        <v>42401</v>
      </c>
      <c r="C536">
        <v>401</v>
      </c>
    </row>
    <row r="537" spans="2:3" x14ac:dyDescent="0.2">
      <c r="B537" s="1">
        <v>42402</v>
      </c>
      <c r="C537">
        <v>400.75</v>
      </c>
    </row>
    <row r="538" spans="2:3" x14ac:dyDescent="0.2">
      <c r="B538" s="1">
        <v>42403</v>
      </c>
      <c r="C538">
        <v>398.5</v>
      </c>
    </row>
    <row r="539" spans="2:3" x14ac:dyDescent="0.2">
      <c r="B539" s="1">
        <v>42404</v>
      </c>
      <c r="C539">
        <v>396.75</v>
      </c>
    </row>
    <row r="540" spans="2:3" x14ac:dyDescent="0.2">
      <c r="B540" s="1">
        <v>42405</v>
      </c>
      <c r="C540">
        <v>395.25</v>
      </c>
    </row>
    <row r="541" spans="2:3" x14ac:dyDescent="0.2">
      <c r="B541" s="1">
        <v>42408</v>
      </c>
      <c r="C541">
        <v>391.25</v>
      </c>
    </row>
    <row r="542" spans="2:3" x14ac:dyDescent="0.2">
      <c r="B542" s="1">
        <v>42409</v>
      </c>
      <c r="C542">
        <v>390</v>
      </c>
    </row>
    <row r="543" spans="2:3" x14ac:dyDescent="0.2">
      <c r="B543" s="1">
        <v>42410</v>
      </c>
      <c r="C543">
        <v>389.25</v>
      </c>
    </row>
    <row r="544" spans="2:3" x14ac:dyDescent="0.2">
      <c r="B544" s="1">
        <v>42411</v>
      </c>
      <c r="C544">
        <v>391.5</v>
      </c>
    </row>
    <row r="545" spans="2:3" x14ac:dyDescent="0.2">
      <c r="B545" s="1">
        <v>42412</v>
      </c>
      <c r="C545">
        <v>392.25</v>
      </c>
    </row>
    <row r="546" spans="2:3" x14ac:dyDescent="0.2">
      <c r="B546" s="1">
        <v>42416</v>
      </c>
      <c r="C546">
        <v>392.5</v>
      </c>
    </row>
    <row r="547" spans="2:3" x14ac:dyDescent="0.2">
      <c r="B547" s="1">
        <v>42417</v>
      </c>
      <c r="C547">
        <v>395.25</v>
      </c>
    </row>
    <row r="548" spans="2:3" x14ac:dyDescent="0.2">
      <c r="B548" s="1">
        <v>42418</v>
      </c>
      <c r="C548">
        <v>393.25</v>
      </c>
    </row>
    <row r="549" spans="2:3" x14ac:dyDescent="0.2">
      <c r="B549" s="1">
        <v>42419</v>
      </c>
      <c r="C549">
        <v>393.25</v>
      </c>
    </row>
    <row r="550" spans="2:3" x14ac:dyDescent="0.2">
      <c r="B550" s="1">
        <v>42422</v>
      </c>
      <c r="C550">
        <v>396.25</v>
      </c>
    </row>
    <row r="551" spans="2:3" x14ac:dyDescent="0.2">
      <c r="B551" s="1">
        <v>42423</v>
      </c>
      <c r="C551">
        <v>392</v>
      </c>
    </row>
    <row r="552" spans="2:3" x14ac:dyDescent="0.2">
      <c r="B552" s="1">
        <v>42424</v>
      </c>
      <c r="C552">
        <v>390.25</v>
      </c>
    </row>
    <row r="553" spans="2:3" x14ac:dyDescent="0.2">
      <c r="B553" s="1">
        <v>42425</v>
      </c>
      <c r="C553">
        <v>387.25</v>
      </c>
    </row>
    <row r="554" spans="2:3" x14ac:dyDescent="0.2">
      <c r="B554" s="1">
        <v>42426</v>
      </c>
      <c r="C554">
        <v>387</v>
      </c>
    </row>
    <row r="555" spans="2:3" x14ac:dyDescent="0.2">
      <c r="B555" s="1">
        <v>42429</v>
      </c>
      <c r="C555">
        <v>384.5</v>
      </c>
    </row>
    <row r="556" spans="2:3" x14ac:dyDescent="0.2">
      <c r="B556" s="1">
        <v>42430</v>
      </c>
      <c r="C556">
        <v>382.75</v>
      </c>
    </row>
    <row r="557" spans="2:3" x14ac:dyDescent="0.2">
      <c r="B557" s="1">
        <v>42431</v>
      </c>
      <c r="C557">
        <v>381.75</v>
      </c>
    </row>
    <row r="558" spans="2:3" x14ac:dyDescent="0.2">
      <c r="B558" s="1">
        <v>42432</v>
      </c>
      <c r="C558">
        <v>382.25</v>
      </c>
    </row>
    <row r="559" spans="2:3" x14ac:dyDescent="0.2">
      <c r="B559" s="1">
        <v>42433</v>
      </c>
      <c r="C559">
        <v>384.5</v>
      </c>
    </row>
    <row r="560" spans="2:3" x14ac:dyDescent="0.2">
      <c r="B560" s="1">
        <v>42436</v>
      </c>
      <c r="C560">
        <v>385.75</v>
      </c>
    </row>
    <row r="561" spans="2:3" x14ac:dyDescent="0.2">
      <c r="B561" s="1">
        <v>42437</v>
      </c>
      <c r="C561">
        <v>387.75</v>
      </c>
    </row>
    <row r="562" spans="2:3" x14ac:dyDescent="0.2">
      <c r="B562" s="1">
        <v>42438</v>
      </c>
      <c r="C562">
        <v>386.25</v>
      </c>
    </row>
    <row r="563" spans="2:3" x14ac:dyDescent="0.2">
      <c r="B563" s="1">
        <v>42439</v>
      </c>
      <c r="C563">
        <v>387.75</v>
      </c>
    </row>
    <row r="564" spans="2:3" x14ac:dyDescent="0.2">
      <c r="B564" s="1">
        <v>42440</v>
      </c>
      <c r="C564">
        <v>388.75</v>
      </c>
    </row>
    <row r="565" spans="2:3" x14ac:dyDescent="0.2">
      <c r="B565" s="1">
        <v>42443</v>
      </c>
      <c r="C565">
        <v>393.5</v>
      </c>
    </row>
    <row r="566" spans="2:3" x14ac:dyDescent="0.2">
      <c r="B566" s="1">
        <v>42444</v>
      </c>
      <c r="C566">
        <v>394.75</v>
      </c>
    </row>
    <row r="567" spans="2:3" x14ac:dyDescent="0.2">
      <c r="B567" s="1">
        <v>42445</v>
      </c>
      <c r="C567">
        <v>393.75</v>
      </c>
    </row>
    <row r="568" spans="2:3" x14ac:dyDescent="0.2">
      <c r="B568" s="1">
        <v>42446</v>
      </c>
      <c r="C568">
        <v>394.5</v>
      </c>
    </row>
    <row r="569" spans="2:3" x14ac:dyDescent="0.2">
      <c r="B569" s="1">
        <v>42447</v>
      </c>
      <c r="C569">
        <v>393.5</v>
      </c>
    </row>
    <row r="570" spans="2:3" x14ac:dyDescent="0.2">
      <c r="B570" s="1">
        <v>42450</v>
      </c>
      <c r="C570">
        <v>394.75</v>
      </c>
    </row>
    <row r="571" spans="2:3" x14ac:dyDescent="0.2">
      <c r="B571" s="1">
        <v>42451</v>
      </c>
      <c r="C571">
        <v>394.75</v>
      </c>
    </row>
    <row r="572" spans="2:3" x14ac:dyDescent="0.2">
      <c r="B572" s="1">
        <v>42452</v>
      </c>
      <c r="C572">
        <v>393.25</v>
      </c>
    </row>
    <row r="573" spans="2:3" x14ac:dyDescent="0.2">
      <c r="B573" s="1">
        <v>42453</v>
      </c>
      <c r="C573">
        <v>394.25</v>
      </c>
    </row>
    <row r="574" spans="2:3" x14ac:dyDescent="0.2">
      <c r="B574" s="1">
        <v>42457</v>
      </c>
      <c r="C574">
        <v>394.5</v>
      </c>
    </row>
    <row r="575" spans="2:3" x14ac:dyDescent="0.2">
      <c r="B575" s="1">
        <v>42458</v>
      </c>
      <c r="C575">
        <v>396</v>
      </c>
    </row>
    <row r="576" spans="2:3" x14ac:dyDescent="0.2">
      <c r="B576" s="1">
        <v>42459</v>
      </c>
      <c r="C576">
        <v>390.5</v>
      </c>
    </row>
    <row r="577" spans="2:3" x14ac:dyDescent="0.2">
      <c r="B577" s="1">
        <v>42460</v>
      </c>
      <c r="C577">
        <v>384</v>
      </c>
    </row>
    <row r="578" spans="2:3" x14ac:dyDescent="0.2">
      <c r="B578" s="1">
        <v>42461</v>
      </c>
      <c r="C578">
        <v>386</v>
      </c>
    </row>
    <row r="579" spans="2:3" x14ac:dyDescent="0.2">
      <c r="B579" s="1">
        <v>42464</v>
      </c>
      <c r="C579">
        <v>386</v>
      </c>
    </row>
    <row r="580" spans="2:3" x14ac:dyDescent="0.2">
      <c r="B580" s="1">
        <v>42465</v>
      </c>
      <c r="C580">
        <v>388.25</v>
      </c>
    </row>
    <row r="581" spans="2:3" x14ac:dyDescent="0.2">
      <c r="B581" s="1">
        <v>42466</v>
      </c>
      <c r="C581">
        <v>388.5</v>
      </c>
    </row>
    <row r="582" spans="2:3" x14ac:dyDescent="0.2">
      <c r="B582" s="1">
        <v>42467</v>
      </c>
      <c r="C582">
        <v>390.5</v>
      </c>
    </row>
    <row r="583" spans="2:3" x14ac:dyDescent="0.2">
      <c r="B583" s="1">
        <v>42468</v>
      </c>
      <c r="C583">
        <v>391.75</v>
      </c>
    </row>
    <row r="584" spans="2:3" x14ac:dyDescent="0.2">
      <c r="B584" s="1">
        <v>42471</v>
      </c>
      <c r="C584">
        <v>386.25</v>
      </c>
    </row>
    <row r="585" spans="2:3" x14ac:dyDescent="0.2">
      <c r="B585" s="1">
        <v>42472</v>
      </c>
      <c r="C585">
        <v>390.25</v>
      </c>
    </row>
    <row r="586" spans="2:3" x14ac:dyDescent="0.2">
      <c r="B586" s="1">
        <v>42473</v>
      </c>
      <c r="C586">
        <v>400</v>
      </c>
    </row>
    <row r="587" spans="2:3" x14ac:dyDescent="0.2">
      <c r="B587" s="1">
        <v>42474</v>
      </c>
      <c r="C587">
        <v>400.75</v>
      </c>
    </row>
    <row r="588" spans="2:3" x14ac:dyDescent="0.2">
      <c r="B588" s="1">
        <v>42475</v>
      </c>
      <c r="C588">
        <v>404</v>
      </c>
    </row>
    <row r="589" spans="2:3" x14ac:dyDescent="0.2">
      <c r="B589" s="1">
        <v>42478</v>
      </c>
      <c r="C589">
        <v>404.25</v>
      </c>
    </row>
    <row r="590" spans="2:3" x14ac:dyDescent="0.2">
      <c r="B590" s="1">
        <v>42479</v>
      </c>
      <c r="C590">
        <v>409.25</v>
      </c>
    </row>
    <row r="591" spans="2:3" x14ac:dyDescent="0.2">
      <c r="B591" s="1">
        <v>42480</v>
      </c>
      <c r="C591">
        <v>413.25</v>
      </c>
    </row>
    <row r="592" spans="2:3" x14ac:dyDescent="0.2">
      <c r="B592" s="1">
        <v>42481</v>
      </c>
      <c r="C592">
        <v>404.75</v>
      </c>
    </row>
    <row r="593" spans="2:3" x14ac:dyDescent="0.2">
      <c r="B593" s="1">
        <v>42482</v>
      </c>
      <c r="C593">
        <v>394.75</v>
      </c>
    </row>
    <row r="594" spans="2:3" x14ac:dyDescent="0.2">
      <c r="B594" s="1">
        <v>42485</v>
      </c>
      <c r="C594">
        <v>403.25</v>
      </c>
    </row>
    <row r="595" spans="2:3" x14ac:dyDescent="0.2">
      <c r="B595" s="1">
        <v>42486</v>
      </c>
      <c r="C595">
        <v>411</v>
      </c>
    </row>
    <row r="596" spans="2:3" x14ac:dyDescent="0.2">
      <c r="B596" s="1">
        <v>42487</v>
      </c>
      <c r="C596">
        <v>407.75</v>
      </c>
    </row>
    <row r="597" spans="2:3" x14ac:dyDescent="0.2">
      <c r="B597" s="1">
        <v>42488</v>
      </c>
      <c r="C597">
        <v>409.25</v>
      </c>
    </row>
    <row r="598" spans="2:3" x14ac:dyDescent="0.2">
      <c r="B598" s="1">
        <v>42489</v>
      </c>
      <c r="C598">
        <v>408.5</v>
      </c>
    </row>
    <row r="599" spans="2:3" x14ac:dyDescent="0.2">
      <c r="B599" s="1">
        <v>42492</v>
      </c>
      <c r="C599">
        <v>409.75</v>
      </c>
    </row>
    <row r="600" spans="2:3" x14ac:dyDescent="0.2">
      <c r="B600" s="1">
        <v>42493</v>
      </c>
      <c r="C600">
        <v>402.75</v>
      </c>
    </row>
    <row r="601" spans="2:3" x14ac:dyDescent="0.2">
      <c r="B601" s="1">
        <v>42494</v>
      </c>
      <c r="C601">
        <v>401.25</v>
      </c>
    </row>
    <row r="602" spans="2:3" x14ac:dyDescent="0.2">
      <c r="B602" s="1">
        <v>42495</v>
      </c>
      <c r="C602">
        <v>397.25</v>
      </c>
    </row>
    <row r="603" spans="2:3" x14ac:dyDescent="0.2">
      <c r="B603" s="1">
        <v>42496</v>
      </c>
      <c r="C603">
        <v>400</v>
      </c>
    </row>
    <row r="604" spans="2:3" x14ac:dyDescent="0.2">
      <c r="B604" s="1">
        <v>42499</v>
      </c>
      <c r="C604">
        <v>394.5</v>
      </c>
    </row>
    <row r="605" spans="2:3" x14ac:dyDescent="0.2">
      <c r="B605" s="1">
        <v>42500</v>
      </c>
      <c r="C605">
        <v>404.75</v>
      </c>
    </row>
    <row r="606" spans="2:3" x14ac:dyDescent="0.2">
      <c r="B606" s="1">
        <v>42501</v>
      </c>
      <c r="C606">
        <v>402.5</v>
      </c>
    </row>
    <row r="607" spans="2:3" x14ac:dyDescent="0.2">
      <c r="B607" s="1">
        <v>42502</v>
      </c>
      <c r="C607">
        <v>411.5</v>
      </c>
    </row>
    <row r="608" spans="2:3" x14ac:dyDescent="0.2">
      <c r="B608" s="1">
        <v>42503</v>
      </c>
      <c r="C608">
        <v>413.5</v>
      </c>
    </row>
    <row r="609" spans="2:3" x14ac:dyDescent="0.2">
      <c r="B609" s="1">
        <v>42506</v>
      </c>
      <c r="C609">
        <v>414.25</v>
      </c>
    </row>
    <row r="610" spans="2:3" x14ac:dyDescent="0.2">
      <c r="B610" s="1">
        <v>42507</v>
      </c>
      <c r="C610">
        <v>415.5</v>
      </c>
    </row>
    <row r="611" spans="2:3" x14ac:dyDescent="0.2">
      <c r="B611" s="1">
        <v>42508</v>
      </c>
      <c r="C611">
        <v>415.5</v>
      </c>
    </row>
    <row r="612" spans="2:3" x14ac:dyDescent="0.2">
      <c r="B612" s="1">
        <v>42509</v>
      </c>
      <c r="C612">
        <v>408.25</v>
      </c>
    </row>
    <row r="613" spans="2:3" x14ac:dyDescent="0.2">
      <c r="B613" s="1">
        <v>42510</v>
      </c>
      <c r="C613">
        <v>408</v>
      </c>
    </row>
    <row r="614" spans="2:3" x14ac:dyDescent="0.2">
      <c r="B614" s="1">
        <v>42513</v>
      </c>
      <c r="C614">
        <v>409.5</v>
      </c>
    </row>
    <row r="615" spans="2:3" x14ac:dyDescent="0.2">
      <c r="B615" s="1">
        <v>42514</v>
      </c>
      <c r="C615">
        <v>408</v>
      </c>
    </row>
    <row r="616" spans="2:3" x14ac:dyDescent="0.2">
      <c r="B616" s="1">
        <v>42515</v>
      </c>
      <c r="C616">
        <v>410.25</v>
      </c>
    </row>
    <row r="617" spans="2:3" x14ac:dyDescent="0.2">
      <c r="B617" s="1">
        <v>42516</v>
      </c>
      <c r="C617">
        <v>411.75</v>
      </c>
    </row>
    <row r="618" spans="2:3" x14ac:dyDescent="0.2">
      <c r="B618" s="1">
        <v>42517</v>
      </c>
      <c r="C618">
        <v>413.75</v>
      </c>
    </row>
    <row r="619" spans="2:3" x14ac:dyDescent="0.2">
      <c r="B619" s="1">
        <v>42521</v>
      </c>
      <c r="C619">
        <v>408.25</v>
      </c>
    </row>
    <row r="620" spans="2:3" x14ac:dyDescent="0.2">
      <c r="B620" s="1">
        <v>42522</v>
      </c>
      <c r="C620">
        <v>415</v>
      </c>
    </row>
    <row r="621" spans="2:3" x14ac:dyDescent="0.2">
      <c r="B621" s="1">
        <v>42523</v>
      </c>
      <c r="C621">
        <v>414.75</v>
      </c>
    </row>
    <row r="622" spans="2:3" x14ac:dyDescent="0.2">
      <c r="B622" s="1">
        <v>42524</v>
      </c>
      <c r="C622">
        <v>417</v>
      </c>
    </row>
    <row r="623" spans="2:3" x14ac:dyDescent="0.2">
      <c r="B623" s="1">
        <v>42527</v>
      </c>
      <c r="C623">
        <v>420</v>
      </c>
    </row>
    <row r="624" spans="2:3" x14ac:dyDescent="0.2">
      <c r="B624" s="1">
        <v>42528</v>
      </c>
      <c r="C624">
        <v>419.75</v>
      </c>
    </row>
    <row r="625" spans="2:3" x14ac:dyDescent="0.2">
      <c r="B625" s="1">
        <v>42529</v>
      </c>
      <c r="C625">
        <v>420.5</v>
      </c>
    </row>
    <row r="626" spans="2:3" x14ac:dyDescent="0.2">
      <c r="B626" s="1">
        <v>42530</v>
      </c>
      <c r="C626">
        <v>414.5</v>
      </c>
    </row>
    <row r="627" spans="2:3" x14ac:dyDescent="0.2">
      <c r="B627" s="1">
        <v>42531</v>
      </c>
      <c r="C627">
        <v>411.25</v>
      </c>
    </row>
    <row r="628" spans="2:3" x14ac:dyDescent="0.2">
      <c r="B628" s="1">
        <v>42534</v>
      </c>
      <c r="C628">
        <v>414</v>
      </c>
    </row>
    <row r="629" spans="2:3" x14ac:dyDescent="0.2">
      <c r="B629" s="1">
        <v>42535</v>
      </c>
      <c r="C629">
        <v>415.75</v>
      </c>
    </row>
    <row r="630" spans="2:3" x14ac:dyDescent="0.2">
      <c r="B630" s="1">
        <v>42536</v>
      </c>
      <c r="C630">
        <v>410.5</v>
      </c>
    </row>
    <row r="631" spans="2:3" x14ac:dyDescent="0.2">
      <c r="B631" s="1">
        <v>42537</v>
      </c>
      <c r="C631">
        <v>409.75</v>
      </c>
    </row>
    <row r="632" spans="2:3" x14ac:dyDescent="0.2">
      <c r="B632" s="1">
        <v>42538</v>
      </c>
      <c r="C632">
        <v>416.75</v>
      </c>
    </row>
    <row r="633" spans="2:3" x14ac:dyDescent="0.2">
      <c r="B633" s="1">
        <v>42541</v>
      </c>
      <c r="C633">
        <v>411.25</v>
      </c>
    </row>
    <row r="634" spans="2:3" x14ac:dyDescent="0.2">
      <c r="B634" s="1">
        <v>42542</v>
      </c>
      <c r="C634">
        <v>406.25</v>
      </c>
    </row>
    <row r="635" spans="2:3" x14ac:dyDescent="0.2">
      <c r="B635" s="1">
        <v>42543</v>
      </c>
      <c r="C635">
        <v>400.25</v>
      </c>
    </row>
    <row r="636" spans="2:3" x14ac:dyDescent="0.2">
      <c r="B636" s="1">
        <v>42544</v>
      </c>
      <c r="C636">
        <v>398.25</v>
      </c>
    </row>
    <row r="637" spans="2:3" x14ac:dyDescent="0.2">
      <c r="B637" s="1">
        <v>42545</v>
      </c>
      <c r="C637">
        <v>396.5</v>
      </c>
    </row>
    <row r="638" spans="2:3" x14ac:dyDescent="0.2">
      <c r="B638" s="1">
        <v>42548</v>
      </c>
      <c r="C638">
        <v>396.5</v>
      </c>
    </row>
    <row r="639" spans="2:3" x14ac:dyDescent="0.2">
      <c r="B639" s="1">
        <v>42549</v>
      </c>
      <c r="C639">
        <v>393</v>
      </c>
    </row>
    <row r="640" spans="2:3" x14ac:dyDescent="0.2">
      <c r="B640" s="1">
        <v>42550</v>
      </c>
      <c r="C640">
        <v>386.5</v>
      </c>
    </row>
    <row r="641" spans="2:3" x14ac:dyDescent="0.2">
      <c r="B641" s="1">
        <v>42551</v>
      </c>
      <c r="C641">
        <v>388.75</v>
      </c>
    </row>
    <row r="642" spans="2:3" x14ac:dyDescent="0.2">
      <c r="B642" s="1">
        <v>42552</v>
      </c>
      <c r="C642">
        <v>388</v>
      </c>
    </row>
    <row r="643" spans="2:3" x14ac:dyDescent="0.2">
      <c r="B643" s="1">
        <v>42556</v>
      </c>
      <c r="C643">
        <v>382.75</v>
      </c>
    </row>
    <row r="644" spans="2:3" x14ac:dyDescent="0.2">
      <c r="B644" s="1">
        <v>42557</v>
      </c>
      <c r="C644">
        <v>376.5</v>
      </c>
    </row>
    <row r="645" spans="2:3" x14ac:dyDescent="0.2">
      <c r="B645" s="1">
        <v>42558</v>
      </c>
      <c r="C645">
        <v>376.5</v>
      </c>
    </row>
    <row r="646" spans="2:3" x14ac:dyDescent="0.2">
      <c r="B646" s="1">
        <v>42559</v>
      </c>
      <c r="C646">
        <v>385.5</v>
      </c>
    </row>
    <row r="647" spans="2:3" x14ac:dyDescent="0.2">
      <c r="B647" s="1">
        <v>42562</v>
      </c>
      <c r="C647">
        <v>379.75</v>
      </c>
    </row>
    <row r="648" spans="2:3" x14ac:dyDescent="0.2">
      <c r="B648" s="1">
        <v>42563</v>
      </c>
      <c r="C648">
        <v>384.75</v>
      </c>
    </row>
    <row r="649" spans="2:3" x14ac:dyDescent="0.2">
      <c r="B649" s="1">
        <v>42564</v>
      </c>
      <c r="C649">
        <v>388.75</v>
      </c>
    </row>
    <row r="650" spans="2:3" x14ac:dyDescent="0.2">
      <c r="B650" s="1">
        <v>42565</v>
      </c>
      <c r="C650">
        <v>386.25</v>
      </c>
    </row>
    <row r="651" spans="2:3" x14ac:dyDescent="0.2">
      <c r="B651" s="1">
        <v>42566</v>
      </c>
      <c r="C651">
        <v>381.25</v>
      </c>
    </row>
    <row r="652" spans="2:3" x14ac:dyDescent="0.2">
      <c r="B652" s="1">
        <v>42569</v>
      </c>
      <c r="C652">
        <v>386.5</v>
      </c>
    </row>
    <row r="653" spans="2:3" x14ac:dyDescent="0.2">
      <c r="B653" s="1">
        <v>42570</v>
      </c>
      <c r="C653">
        <v>376.5</v>
      </c>
    </row>
    <row r="654" spans="2:3" x14ac:dyDescent="0.2">
      <c r="B654" s="1">
        <v>42571</v>
      </c>
      <c r="C654">
        <v>374.75</v>
      </c>
    </row>
    <row r="655" spans="2:3" x14ac:dyDescent="0.2">
      <c r="B655" s="1">
        <v>42572</v>
      </c>
      <c r="C655">
        <v>373.25</v>
      </c>
    </row>
    <row r="656" spans="2:3" x14ac:dyDescent="0.2">
      <c r="B656" s="1">
        <v>42573</v>
      </c>
      <c r="C656">
        <v>373</v>
      </c>
    </row>
    <row r="657" spans="2:3" x14ac:dyDescent="0.2">
      <c r="B657" s="1">
        <v>42576</v>
      </c>
      <c r="C657">
        <v>371.75</v>
      </c>
    </row>
    <row r="658" spans="2:3" x14ac:dyDescent="0.2">
      <c r="B658" s="1">
        <v>42577</v>
      </c>
      <c r="C658">
        <v>369.75</v>
      </c>
    </row>
    <row r="659" spans="2:3" x14ac:dyDescent="0.2">
      <c r="B659" s="1">
        <v>42578</v>
      </c>
      <c r="C659">
        <v>370.25</v>
      </c>
    </row>
    <row r="660" spans="2:3" x14ac:dyDescent="0.2">
      <c r="B660" s="1">
        <v>42579</v>
      </c>
      <c r="C660">
        <v>368.25</v>
      </c>
    </row>
    <row r="661" spans="2:3" x14ac:dyDescent="0.2">
      <c r="B661" s="1">
        <v>42580</v>
      </c>
      <c r="C661">
        <v>372.5</v>
      </c>
    </row>
    <row r="662" spans="2:3" x14ac:dyDescent="0.2">
      <c r="B662" s="1">
        <v>42583</v>
      </c>
      <c r="C662">
        <v>366.5</v>
      </c>
    </row>
    <row r="663" spans="2:3" x14ac:dyDescent="0.2">
      <c r="B663" s="1">
        <v>42584</v>
      </c>
      <c r="C663">
        <v>370</v>
      </c>
    </row>
    <row r="664" spans="2:3" x14ac:dyDescent="0.2">
      <c r="B664" s="1">
        <v>42585</v>
      </c>
      <c r="C664">
        <v>372.5</v>
      </c>
    </row>
    <row r="665" spans="2:3" x14ac:dyDescent="0.2">
      <c r="B665" s="1">
        <v>42586</v>
      </c>
      <c r="C665">
        <v>370</v>
      </c>
    </row>
    <row r="666" spans="2:3" x14ac:dyDescent="0.2">
      <c r="B666" s="1">
        <v>42587</v>
      </c>
      <c r="C666">
        <v>372.25</v>
      </c>
    </row>
    <row r="667" spans="2:3" x14ac:dyDescent="0.2">
      <c r="B667" s="1">
        <v>42590</v>
      </c>
      <c r="C667">
        <v>373</v>
      </c>
    </row>
    <row r="668" spans="2:3" x14ac:dyDescent="0.2">
      <c r="B668" s="1">
        <v>42591</v>
      </c>
      <c r="C668">
        <v>371.25</v>
      </c>
    </row>
    <row r="669" spans="2:3" x14ac:dyDescent="0.2">
      <c r="B669" s="1">
        <v>42592</v>
      </c>
      <c r="C669">
        <v>372.25</v>
      </c>
    </row>
    <row r="670" spans="2:3" x14ac:dyDescent="0.2">
      <c r="B670" s="1">
        <v>42593</v>
      </c>
      <c r="C670">
        <v>372.25</v>
      </c>
    </row>
    <row r="671" spans="2:3" x14ac:dyDescent="0.2">
      <c r="B671" s="1">
        <v>42594</v>
      </c>
      <c r="C671">
        <v>373.75</v>
      </c>
    </row>
    <row r="672" spans="2:3" x14ac:dyDescent="0.2">
      <c r="B672" s="1">
        <v>42597</v>
      </c>
      <c r="C672">
        <v>376</v>
      </c>
    </row>
    <row r="673" spans="2:3" x14ac:dyDescent="0.2">
      <c r="B673" s="1">
        <v>42598</v>
      </c>
      <c r="C673">
        <v>375.75</v>
      </c>
    </row>
    <row r="674" spans="2:3" x14ac:dyDescent="0.2">
      <c r="B674" s="1">
        <v>42599</v>
      </c>
      <c r="C674">
        <v>378.5</v>
      </c>
    </row>
    <row r="675" spans="2:3" x14ac:dyDescent="0.2">
      <c r="B675" s="1">
        <v>42600</v>
      </c>
      <c r="C675">
        <v>381.25</v>
      </c>
    </row>
    <row r="676" spans="2:3" x14ac:dyDescent="0.2">
      <c r="B676" s="1">
        <v>42601</v>
      </c>
      <c r="C676">
        <v>382.5</v>
      </c>
    </row>
    <row r="677" spans="2:3" x14ac:dyDescent="0.2">
      <c r="B677" s="1">
        <v>42604</v>
      </c>
      <c r="C677">
        <v>381</v>
      </c>
    </row>
    <row r="678" spans="2:3" x14ac:dyDescent="0.2">
      <c r="B678" s="1">
        <v>42605</v>
      </c>
      <c r="C678">
        <v>377.25</v>
      </c>
    </row>
    <row r="679" spans="2:3" x14ac:dyDescent="0.2">
      <c r="B679" s="1">
        <v>42606</v>
      </c>
      <c r="C679">
        <v>376</v>
      </c>
    </row>
    <row r="680" spans="2:3" x14ac:dyDescent="0.2">
      <c r="B680" s="1">
        <v>42607</v>
      </c>
      <c r="C680">
        <v>373</v>
      </c>
    </row>
    <row r="681" spans="2:3" x14ac:dyDescent="0.2">
      <c r="B681" s="1">
        <v>42608</v>
      </c>
      <c r="C681">
        <v>366.75</v>
      </c>
    </row>
    <row r="682" spans="2:3" x14ac:dyDescent="0.2">
      <c r="B682" s="1">
        <v>42611</v>
      </c>
      <c r="C682">
        <v>363.75</v>
      </c>
    </row>
    <row r="683" spans="2:3" x14ac:dyDescent="0.2">
      <c r="B683" s="1">
        <v>42612</v>
      </c>
      <c r="C683">
        <v>359.75</v>
      </c>
    </row>
    <row r="684" spans="2:3" x14ac:dyDescent="0.2">
      <c r="B684" s="1">
        <v>42613</v>
      </c>
      <c r="C684">
        <v>359.5</v>
      </c>
    </row>
    <row r="685" spans="2:3" x14ac:dyDescent="0.2">
      <c r="B685" s="1">
        <v>42614</v>
      </c>
      <c r="C685">
        <v>366.25</v>
      </c>
    </row>
    <row r="686" spans="2:3" x14ac:dyDescent="0.2">
      <c r="B686" s="1">
        <v>42615</v>
      </c>
      <c r="C686">
        <v>369.75</v>
      </c>
    </row>
    <row r="687" spans="2:3" x14ac:dyDescent="0.2">
      <c r="B687" s="1">
        <v>42619</v>
      </c>
      <c r="C687">
        <v>371</v>
      </c>
    </row>
    <row r="688" spans="2:3" x14ac:dyDescent="0.2">
      <c r="B688" s="1">
        <v>42620</v>
      </c>
      <c r="C688">
        <v>374.5</v>
      </c>
    </row>
    <row r="689" spans="2:3" x14ac:dyDescent="0.2">
      <c r="B689" s="1">
        <v>42621</v>
      </c>
      <c r="C689">
        <v>379.25</v>
      </c>
    </row>
    <row r="690" spans="2:3" x14ac:dyDescent="0.2">
      <c r="B690" s="1">
        <v>42622</v>
      </c>
      <c r="C690">
        <v>381.25</v>
      </c>
    </row>
    <row r="691" spans="2:3" x14ac:dyDescent="0.2">
      <c r="B691" s="1">
        <v>42625</v>
      </c>
      <c r="C691">
        <v>380.75</v>
      </c>
    </row>
    <row r="692" spans="2:3" x14ac:dyDescent="0.2">
      <c r="B692" s="1">
        <v>42626</v>
      </c>
      <c r="C692">
        <v>372</v>
      </c>
    </row>
    <row r="693" spans="2:3" x14ac:dyDescent="0.2">
      <c r="B693" s="1">
        <v>42627</v>
      </c>
      <c r="C693">
        <v>373.25</v>
      </c>
    </row>
    <row r="694" spans="2:3" x14ac:dyDescent="0.2">
      <c r="B694" s="1">
        <v>42628</v>
      </c>
      <c r="C694">
        <v>370.75</v>
      </c>
    </row>
    <row r="695" spans="2:3" x14ac:dyDescent="0.2">
      <c r="B695" s="1">
        <v>42629</v>
      </c>
      <c r="C695">
        <v>376.75</v>
      </c>
    </row>
    <row r="696" spans="2:3" x14ac:dyDescent="0.2">
      <c r="B696" s="1">
        <v>42632</v>
      </c>
      <c r="C696">
        <v>377.5</v>
      </c>
    </row>
    <row r="697" spans="2:3" x14ac:dyDescent="0.2">
      <c r="B697" s="1">
        <v>42633</v>
      </c>
      <c r="C697">
        <v>380.25</v>
      </c>
    </row>
    <row r="698" spans="2:3" x14ac:dyDescent="0.2">
      <c r="B698" s="1">
        <v>42634</v>
      </c>
      <c r="C698">
        <v>379.5</v>
      </c>
    </row>
    <row r="699" spans="2:3" x14ac:dyDescent="0.2">
      <c r="B699" s="1">
        <v>42635</v>
      </c>
      <c r="C699">
        <v>376.5</v>
      </c>
    </row>
    <row r="700" spans="2:3" x14ac:dyDescent="0.2">
      <c r="B700" s="1">
        <v>42636</v>
      </c>
      <c r="C700">
        <v>375.75</v>
      </c>
    </row>
    <row r="701" spans="2:3" x14ac:dyDescent="0.2">
      <c r="B701" s="1">
        <v>42639</v>
      </c>
      <c r="C701">
        <v>369.5</v>
      </c>
    </row>
    <row r="702" spans="2:3" x14ac:dyDescent="0.2">
      <c r="B702" s="1">
        <v>42640</v>
      </c>
      <c r="C702">
        <v>372</v>
      </c>
    </row>
    <row r="703" spans="2:3" x14ac:dyDescent="0.2">
      <c r="B703" s="1">
        <v>42641</v>
      </c>
      <c r="C703">
        <v>369.25</v>
      </c>
    </row>
    <row r="704" spans="2:3" x14ac:dyDescent="0.2">
      <c r="B704" s="1">
        <v>42642</v>
      </c>
      <c r="C704">
        <v>368.75</v>
      </c>
    </row>
    <row r="705" spans="2:3" x14ac:dyDescent="0.2">
      <c r="B705" s="1">
        <v>42643</v>
      </c>
      <c r="C705">
        <v>376.5</v>
      </c>
    </row>
    <row r="706" spans="2:3" x14ac:dyDescent="0.2">
      <c r="B706" s="1">
        <v>42646</v>
      </c>
      <c r="C706">
        <v>384.25</v>
      </c>
    </row>
    <row r="707" spans="2:3" x14ac:dyDescent="0.2">
      <c r="B707" s="1">
        <v>42647</v>
      </c>
      <c r="C707">
        <v>387</v>
      </c>
    </row>
    <row r="708" spans="2:3" x14ac:dyDescent="0.2">
      <c r="B708" s="1">
        <v>42648</v>
      </c>
      <c r="C708">
        <v>386.5</v>
      </c>
    </row>
    <row r="709" spans="2:3" x14ac:dyDescent="0.2">
      <c r="B709" s="1">
        <v>42649</v>
      </c>
      <c r="C709">
        <v>380</v>
      </c>
    </row>
    <row r="710" spans="2:3" x14ac:dyDescent="0.2">
      <c r="B710" s="1">
        <v>42650</v>
      </c>
      <c r="C710">
        <v>379.5</v>
      </c>
    </row>
    <row r="711" spans="2:3" x14ac:dyDescent="0.2">
      <c r="B711" s="1">
        <v>42653</v>
      </c>
      <c r="C711">
        <v>383</v>
      </c>
    </row>
    <row r="712" spans="2:3" x14ac:dyDescent="0.2">
      <c r="B712" s="1">
        <v>42654</v>
      </c>
      <c r="C712">
        <v>384.25</v>
      </c>
    </row>
    <row r="713" spans="2:3" x14ac:dyDescent="0.2">
      <c r="B713" s="1">
        <v>42655</v>
      </c>
      <c r="C713">
        <v>377.25</v>
      </c>
    </row>
    <row r="714" spans="2:3" x14ac:dyDescent="0.2">
      <c r="B714" s="1">
        <v>42656</v>
      </c>
      <c r="C714">
        <v>388.25</v>
      </c>
    </row>
    <row r="715" spans="2:3" x14ac:dyDescent="0.2">
      <c r="B715" s="1">
        <v>42657</v>
      </c>
      <c r="C715">
        <v>391</v>
      </c>
    </row>
    <row r="716" spans="2:3" x14ac:dyDescent="0.2">
      <c r="B716" s="1">
        <v>42660</v>
      </c>
      <c r="C716">
        <v>391</v>
      </c>
    </row>
    <row r="717" spans="2:3" x14ac:dyDescent="0.2">
      <c r="B717" s="1">
        <v>42661</v>
      </c>
      <c r="C717">
        <v>391</v>
      </c>
    </row>
    <row r="718" spans="2:3" x14ac:dyDescent="0.2">
      <c r="B718" s="1">
        <v>42662</v>
      </c>
      <c r="C718">
        <v>393.75</v>
      </c>
    </row>
    <row r="719" spans="2:3" x14ac:dyDescent="0.2">
      <c r="B719" s="1">
        <v>42663</v>
      </c>
      <c r="C719">
        <v>388.25</v>
      </c>
    </row>
    <row r="720" spans="2:3" x14ac:dyDescent="0.2">
      <c r="B720" s="1">
        <v>42664</v>
      </c>
      <c r="C720">
        <v>389</v>
      </c>
    </row>
    <row r="721" spans="2:3" x14ac:dyDescent="0.2">
      <c r="B721" s="1">
        <v>42667</v>
      </c>
      <c r="C721">
        <v>386.25</v>
      </c>
    </row>
    <row r="722" spans="2:3" x14ac:dyDescent="0.2">
      <c r="B722" s="1">
        <v>42668</v>
      </c>
      <c r="C722">
        <v>387</v>
      </c>
    </row>
    <row r="723" spans="2:3" x14ac:dyDescent="0.2">
      <c r="B723" s="1">
        <v>42669</v>
      </c>
      <c r="C723">
        <v>390.25</v>
      </c>
    </row>
    <row r="724" spans="2:3" x14ac:dyDescent="0.2">
      <c r="B724" s="1">
        <v>42670</v>
      </c>
      <c r="C724">
        <v>393</v>
      </c>
    </row>
    <row r="725" spans="2:3" x14ac:dyDescent="0.2">
      <c r="B725" s="1">
        <v>42671</v>
      </c>
      <c r="C725">
        <v>390.25</v>
      </c>
    </row>
    <row r="726" spans="2:3" x14ac:dyDescent="0.2">
      <c r="B726" s="1">
        <v>42674</v>
      </c>
      <c r="C726">
        <v>389.75</v>
      </c>
    </row>
    <row r="727" spans="2:3" x14ac:dyDescent="0.2">
      <c r="B727" s="1">
        <v>42675</v>
      </c>
      <c r="C727">
        <v>386.25</v>
      </c>
    </row>
    <row r="728" spans="2:3" x14ac:dyDescent="0.2">
      <c r="B728" s="1">
        <v>42676</v>
      </c>
      <c r="C728">
        <v>384.25</v>
      </c>
    </row>
    <row r="729" spans="2:3" x14ac:dyDescent="0.2">
      <c r="B729" s="1">
        <v>42677</v>
      </c>
      <c r="C729">
        <v>386</v>
      </c>
    </row>
    <row r="730" spans="2:3" x14ac:dyDescent="0.2">
      <c r="B730" s="1">
        <v>42678</v>
      </c>
      <c r="C730">
        <v>387</v>
      </c>
    </row>
    <row r="731" spans="2:3" x14ac:dyDescent="0.2">
      <c r="B731" s="1">
        <v>42681</v>
      </c>
      <c r="C731">
        <v>384.75</v>
      </c>
    </row>
    <row r="732" spans="2:3" x14ac:dyDescent="0.2">
      <c r="B732" s="1">
        <v>42682</v>
      </c>
      <c r="C732">
        <v>391.75</v>
      </c>
    </row>
    <row r="733" spans="2:3" x14ac:dyDescent="0.2">
      <c r="B733" s="1">
        <v>42683</v>
      </c>
      <c r="C733">
        <v>380.25</v>
      </c>
    </row>
    <row r="734" spans="2:3" x14ac:dyDescent="0.2">
      <c r="B734" s="1">
        <v>42684</v>
      </c>
      <c r="C734">
        <v>382</v>
      </c>
    </row>
    <row r="735" spans="2:3" x14ac:dyDescent="0.2">
      <c r="B735" s="1">
        <v>42685</v>
      </c>
      <c r="C735">
        <v>379.5</v>
      </c>
    </row>
    <row r="736" spans="2:3" x14ac:dyDescent="0.2">
      <c r="B736" s="1">
        <v>42688</v>
      </c>
      <c r="C736">
        <v>375.75</v>
      </c>
    </row>
    <row r="737" spans="2:3" x14ac:dyDescent="0.2">
      <c r="B737" s="1">
        <v>42689</v>
      </c>
      <c r="C737">
        <v>379.25</v>
      </c>
    </row>
    <row r="738" spans="2:3" x14ac:dyDescent="0.2">
      <c r="B738" s="1">
        <v>42690</v>
      </c>
      <c r="C738">
        <v>376.25</v>
      </c>
    </row>
    <row r="739" spans="2:3" x14ac:dyDescent="0.2">
      <c r="B739" s="1">
        <v>42691</v>
      </c>
      <c r="C739">
        <v>378.5</v>
      </c>
    </row>
    <row r="740" spans="2:3" x14ac:dyDescent="0.2">
      <c r="B740" s="1">
        <v>42692</v>
      </c>
      <c r="C740">
        <v>382</v>
      </c>
    </row>
    <row r="741" spans="2:3" x14ac:dyDescent="0.2">
      <c r="B741" s="1">
        <v>42695</v>
      </c>
      <c r="C741">
        <v>386</v>
      </c>
    </row>
    <row r="742" spans="2:3" x14ac:dyDescent="0.2">
      <c r="B742" s="1">
        <v>42696</v>
      </c>
      <c r="C742">
        <v>387.25</v>
      </c>
    </row>
    <row r="743" spans="2:3" x14ac:dyDescent="0.2">
      <c r="B743" s="1">
        <v>42697</v>
      </c>
      <c r="C743">
        <v>387.75</v>
      </c>
    </row>
    <row r="744" spans="2:3" x14ac:dyDescent="0.2">
      <c r="B744" s="1">
        <v>42699</v>
      </c>
      <c r="C744">
        <v>387.5</v>
      </c>
    </row>
    <row r="745" spans="2:3" x14ac:dyDescent="0.2">
      <c r="B745" s="1">
        <v>42702</v>
      </c>
      <c r="C745">
        <v>388</v>
      </c>
    </row>
    <row r="746" spans="2:3" x14ac:dyDescent="0.2">
      <c r="B746" s="1">
        <v>42703</v>
      </c>
      <c r="C746">
        <v>379.75</v>
      </c>
    </row>
    <row r="747" spans="2:3" x14ac:dyDescent="0.2">
      <c r="B747" s="1">
        <v>42704</v>
      </c>
      <c r="C747">
        <v>379.75</v>
      </c>
    </row>
    <row r="748" spans="2:3" x14ac:dyDescent="0.2">
      <c r="B748" s="1">
        <v>42705</v>
      </c>
      <c r="C748">
        <v>375</v>
      </c>
    </row>
    <row r="749" spans="2:3" x14ac:dyDescent="0.2">
      <c r="B749" s="1">
        <v>42706</v>
      </c>
      <c r="C749">
        <v>377.75</v>
      </c>
    </row>
    <row r="750" spans="2:3" x14ac:dyDescent="0.2">
      <c r="B750" s="1">
        <v>42709</v>
      </c>
      <c r="C750">
        <v>389.25</v>
      </c>
    </row>
    <row r="751" spans="2:3" x14ac:dyDescent="0.2">
      <c r="B751" s="1">
        <v>42710</v>
      </c>
      <c r="C751">
        <v>389.5</v>
      </c>
    </row>
    <row r="752" spans="2:3" x14ac:dyDescent="0.2">
      <c r="B752" s="1">
        <v>42711</v>
      </c>
      <c r="C752">
        <v>387</v>
      </c>
    </row>
    <row r="753" spans="2:3" x14ac:dyDescent="0.2">
      <c r="B753" s="1">
        <v>42712</v>
      </c>
      <c r="C753">
        <v>383.25</v>
      </c>
    </row>
    <row r="754" spans="2:3" x14ac:dyDescent="0.2">
      <c r="B754" s="1">
        <v>42713</v>
      </c>
      <c r="C754">
        <v>388.5</v>
      </c>
    </row>
    <row r="755" spans="2:3" x14ac:dyDescent="0.2">
      <c r="B755" s="1">
        <v>42716</v>
      </c>
      <c r="C755">
        <v>389.25</v>
      </c>
    </row>
    <row r="756" spans="2:3" x14ac:dyDescent="0.2">
      <c r="B756" s="1">
        <v>42717</v>
      </c>
      <c r="C756">
        <v>389.25</v>
      </c>
    </row>
    <row r="757" spans="2:3" x14ac:dyDescent="0.2">
      <c r="B757" s="1">
        <v>42718</v>
      </c>
      <c r="C757">
        <v>390</v>
      </c>
    </row>
    <row r="758" spans="2:3" x14ac:dyDescent="0.2">
      <c r="B758" s="1">
        <v>42719</v>
      </c>
      <c r="C758">
        <v>386</v>
      </c>
    </row>
    <row r="759" spans="2:3" x14ac:dyDescent="0.2">
      <c r="B759" s="1">
        <v>42720</v>
      </c>
      <c r="C759">
        <v>386.5</v>
      </c>
    </row>
    <row r="760" spans="2:3" x14ac:dyDescent="0.2">
      <c r="B760" s="1">
        <v>42723</v>
      </c>
      <c r="C760">
        <v>384.25</v>
      </c>
    </row>
    <row r="761" spans="2:3" x14ac:dyDescent="0.2">
      <c r="B761" s="1">
        <v>42724</v>
      </c>
      <c r="C761">
        <v>381.75</v>
      </c>
    </row>
    <row r="762" spans="2:3" x14ac:dyDescent="0.2">
      <c r="B762" s="1">
        <v>42725</v>
      </c>
      <c r="C762">
        <v>378.25</v>
      </c>
    </row>
    <row r="763" spans="2:3" x14ac:dyDescent="0.2">
      <c r="B763" s="1">
        <v>42726</v>
      </c>
      <c r="C763">
        <v>377.75</v>
      </c>
    </row>
    <row r="764" spans="2:3" x14ac:dyDescent="0.2">
      <c r="B764" s="1">
        <v>42727</v>
      </c>
      <c r="C764">
        <v>376.25</v>
      </c>
    </row>
    <row r="765" spans="2:3" x14ac:dyDescent="0.2">
      <c r="B765" s="1">
        <v>42731</v>
      </c>
      <c r="C765">
        <v>384.25</v>
      </c>
    </row>
    <row r="766" spans="2:3" x14ac:dyDescent="0.2">
      <c r="B766" s="1">
        <v>42732</v>
      </c>
      <c r="C766">
        <v>378.25</v>
      </c>
    </row>
    <row r="767" spans="2:3" x14ac:dyDescent="0.2">
      <c r="B767" s="1">
        <v>42733</v>
      </c>
      <c r="C767">
        <v>379.25</v>
      </c>
    </row>
    <row r="768" spans="2:3" x14ac:dyDescent="0.2">
      <c r="B768" s="1">
        <v>42734</v>
      </c>
      <c r="C768">
        <v>380</v>
      </c>
    </row>
    <row r="769" spans="2:3" x14ac:dyDescent="0.2">
      <c r="B769" s="1">
        <v>42738</v>
      </c>
      <c r="C769">
        <v>383.5</v>
      </c>
    </row>
    <row r="770" spans="2:3" x14ac:dyDescent="0.2">
      <c r="B770" s="1">
        <v>42739</v>
      </c>
      <c r="C770">
        <v>386.75</v>
      </c>
    </row>
    <row r="771" spans="2:3" x14ac:dyDescent="0.2">
      <c r="B771" s="1">
        <v>42740</v>
      </c>
      <c r="C771">
        <v>388.5</v>
      </c>
    </row>
    <row r="772" spans="2:3" x14ac:dyDescent="0.2">
      <c r="B772" s="1">
        <v>42741</v>
      </c>
      <c r="C772">
        <v>385.5</v>
      </c>
    </row>
    <row r="773" spans="2:3" x14ac:dyDescent="0.2">
      <c r="B773" s="1">
        <v>42744</v>
      </c>
      <c r="C773">
        <v>387.5</v>
      </c>
    </row>
    <row r="774" spans="2:3" x14ac:dyDescent="0.2">
      <c r="B774" s="1">
        <v>42745</v>
      </c>
      <c r="C774">
        <v>386.5</v>
      </c>
    </row>
    <row r="775" spans="2:3" x14ac:dyDescent="0.2">
      <c r="B775" s="1">
        <v>42746</v>
      </c>
      <c r="C775">
        <v>385.75</v>
      </c>
    </row>
    <row r="776" spans="2:3" x14ac:dyDescent="0.2">
      <c r="B776" s="1">
        <v>42747</v>
      </c>
      <c r="C776">
        <v>386</v>
      </c>
    </row>
    <row r="777" spans="2:3" x14ac:dyDescent="0.2">
      <c r="B777" s="1">
        <v>42748</v>
      </c>
      <c r="C777">
        <v>386.25</v>
      </c>
    </row>
    <row r="778" spans="2:3" x14ac:dyDescent="0.2">
      <c r="B778" s="1">
        <v>42752</v>
      </c>
      <c r="C778">
        <v>392.5</v>
      </c>
    </row>
    <row r="779" spans="2:3" x14ac:dyDescent="0.2">
      <c r="B779" s="1">
        <v>42753</v>
      </c>
      <c r="C779">
        <v>391.75</v>
      </c>
    </row>
    <row r="780" spans="2:3" x14ac:dyDescent="0.2">
      <c r="B780" s="1">
        <v>42754</v>
      </c>
      <c r="C780">
        <v>393.5</v>
      </c>
    </row>
    <row r="781" spans="2:3" x14ac:dyDescent="0.2">
      <c r="B781" s="1">
        <v>42755</v>
      </c>
      <c r="C781">
        <v>395.75</v>
      </c>
    </row>
    <row r="782" spans="2:3" x14ac:dyDescent="0.2">
      <c r="B782" s="1">
        <v>42758</v>
      </c>
      <c r="C782">
        <v>396</v>
      </c>
    </row>
    <row r="783" spans="2:3" x14ac:dyDescent="0.2">
      <c r="B783" s="1">
        <v>42759</v>
      </c>
      <c r="C783">
        <v>391</v>
      </c>
    </row>
    <row r="784" spans="2:3" x14ac:dyDescent="0.2">
      <c r="B784" s="1">
        <v>42760</v>
      </c>
      <c r="C784">
        <v>393.75</v>
      </c>
    </row>
    <row r="785" spans="2:3" x14ac:dyDescent="0.2">
      <c r="B785" s="1">
        <v>42761</v>
      </c>
      <c r="C785">
        <v>390.75</v>
      </c>
    </row>
    <row r="786" spans="2:3" x14ac:dyDescent="0.2">
      <c r="B786" s="1">
        <v>42762</v>
      </c>
      <c r="C786">
        <v>389.25</v>
      </c>
    </row>
    <row r="787" spans="2:3" x14ac:dyDescent="0.2">
      <c r="B787" s="1">
        <v>42765</v>
      </c>
      <c r="C787">
        <v>385.5</v>
      </c>
    </row>
    <row r="788" spans="2:3" x14ac:dyDescent="0.2">
      <c r="B788" s="1">
        <v>42766</v>
      </c>
      <c r="C788">
        <v>387.25</v>
      </c>
    </row>
    <row r="789" spans="2:3" x14ac:dyDescent="0.2">
      <c r="B789" s="1">
        <v>42767</v>
      </c>
      <c r="C789">
        <v>396.25</v>
      </c>
    </row>
    <row r="790" spans="2:3" x14ac:dyDescent="0.2">
      <c r="B790" s="1">
        <v>42768</v>
      </c>
      <c r="C790">
        <v>394.5</v>
      </c>
    </row>
    <row r="791" spans="2:3" x14ac:dyDescent="0.2">
      <c r="B791" s="1">
        <v>42769</v>
      </c>
      <c r="C791">
        <v>392.75</v>
      </c>
    </row>
    <row r="792" spans="2:3" x14ac:dyDescent="0.2">
      <c r="B792" s="1">
        <v>42772</v>
      </c>
      <c r="C792">
        <v>392</v>
      </c>
    </row>
    <row r="793" spans="2:3" x14ac:dyDescent="0.2">
      <c r="B793" s="1">
        <v>42773</v>
      </c>
      <c r="C793">
        <v>396.25</v>
      </c>
    </row>
    <row r="794" spans="2:3" x14ac:dyDescent="0.2">
      <c r="B794" s="1">
        <v>42774</v>
      </c>
      <c r="C794">
        <v>397.5</v>
      </c>
    </row>
    <row r="795" spans="2:3" x14ac:dyDescent="0.2">
      <c r="B795" s="1">
        <v>42775</v>
      </c>
      <c r="C795">
        <v>395.75</v>
      </c>
    </row>
    <row r="796" spans="2:3" x14ac:dyDescent="0.2">
      <c r="B796" s="1">
        <v>42776</v>
      </c>
      <c r="C796">
        <v>399.25</v>
      </c>
    </row>
    <row r="797" spans="2:3" x14ac:dyDescent="0.2">
      <c r="B797" s="1">
        <v>42779</v>
      </c>
      <c r="C797">
        <v>399.5</v>
      </c>
    </row>
    <row r="798" spans="2:3" x14ac:dyDescent="0.2">
      <c r="B798" s="1">
        <v>42780</v>
      </c>
      <c r="C798">
        <v>399.5</v>
      </c>
    </row>
    <row r="799" spans="2:3" x14ac:dyDescent="0.2">
      <c r="B799" s="1">
        <v>42781</v>
      </c>
      <c r="C799">
        <v>402.75</v>
      </c>
    </row>
    <row r="800" spans="2:3" x14ac:dyDescent="0.2">
      <c r="B800" s="1">
        <v>42782</v>
      </c>
      <c r="C800">
        <v>399</v>
      </c>
    </row>
    <row r="801" spans="2:3" x14ac:dyDescent="0.2">
      <c r="B801" s="1">
        <v>42783</v>
      </c>
      <c r="C801">
        <v>394.25</v>
      </c>
    </row>
    <row r="802" spans="2:3" x14ac:dyDescent="0.2">
      <c r="B802" s="1">
        <v>42787</v>
      </c>
      <c r="C802">
        <v>395.75</v>
      </c>
    </row>
    <row r="803" spans="2:3" x14ac:dyDescent="0.2">
      <c r="B803" s="1">
        <v>42788</v>
      </c>
      <c r="C803">
        <v>397.25</v>
      </c>
    </row>
    <row r="804" spans="2:3" x14ac:dyDescent="0.2">
      <c r="B804" s="1">
        <v>42789</v>
      </c>
      <c r="C804">
        <v>391.75</v>
      </c>
    </row>
    <row r="805" spans="2:3" x14ac:dyDescent="0.2">
      <c r="B805" s="1">
        <v>42790</v>
      </c>
      <c r="C805">
        <v>391</v>
      </c>
    </row>
    <row r="806" spans="2:3" x14ac:dyDescent="0.2">
      <c r="B806" s="1">
        <v>42793</v>
      </c>
      <c r="C806">
        <v>388.75</v>
      </c>
    </row>
    <row r="807" spans="2:3" x14ac:dyDescent="0.2">
      <c r="B807" s="1">
        <v>42794</v>
      </c>
      <c r="C807">
        <v>393.75</v>
      </c>
    </row>
    <row r="808" spans="2:3" x14ac:dyDescent="0.2">
      <c r="B808" s="1">
        <v>42795</v>
      </c>
      <c r="C808">
        <v>401.25</v>
      </c>
    </row>
    <row r="809" spans="2:3" x14ac:dyDescent="0.2">
      <c r="B809" s="1">
        <v>42796</v>
      </c>
      <c r="C809">
        <v>398.5</v>
      </c>
    </row>
    <row r="810" spans="2:3" x14ac:dyDescent="0.2">
      <c r="B810" s="1">
        <v>42797</v>
      </c>
      <c r="C810">
        <v>399.25</v>
      </c>
    </row>
    <row r="811" spans="2:3" x14ac:dyDescent="0.2">
      <c r="B811" s="1">
        <v>42800</v>
      </c>
      <c r="C811">
        <v>398</v>
      </c>
    </row>
    <row r="812" spans="2:3" x14ac:dyDescent="0.2">
      <c r="B812" s="1">
        <v>42801</v>
      </c>
      <c r="C812">
        <v>396</v>
      </c>
    </row>
    <row r="813" spans="2:3" x14ac:dyDescent="0.2">
      <c r="B813" s="1">
        <v>42802</v>
      </c>
      <c r="C813">
        <v>392.75</v>
      </c>
    </row>
    <row r="814" spans="2:3" x14ac:dyDescent="0.2">
      <c r="B814" s="1">
        <v>42803</v>
      </c>
      <c r="C814">
        <v>388.25</v>
      </c>
    </row>
    <row r="815" spans="2:3" x14ac:dyDescent="0.2">
      <c r="B815" s="1">
        <v>42804</v>
      </c>
      <c r="C815">
        <v>386.5</v>
      </c>
    </row>
    <row r="816" spans="2:3" x14ac:dyDescent="0.2">
      <c r="B816" s="1">
        <v>42807</v>
      </c>
      <c r="C816">
        <v>383.5</v>
      </c>
    </row>
    <row r="817" spans="2:3" x14ac:dyDescent="0.2">
      <c r="B817" s="1">
        <v>42808</v>
      </c>
      <c r="C817">
        <v>384.25</v>
      </c>
    </row>
    <row r="818" spans="2:3" x14ac:dyDescent="0.2">
      <c r="B818" s="1">
        <v>42809</v>
      </c>
      <c r="C818">
        <v>385</v>
      </c>
    </row>
    <row r="819" spans="2:3" x14ac:dyDescent="0.2">
      <c r="B819" s="1">
        <v>42810</v>
      </c>
      <c r="C819">
        <v>387.5</v>
      </c>
    </row>
    <row r="820" spans="2:3" x14ac:dyDescent="0.2">
      <c r="B820" s="1">
        <v>42811</v>
      </c>
      <c r="C820">
        <v>389.75</v>
      </c>
    </row>
    <row r="821" spans="2:3" x14ac:dyDescent="0.2">
      <c r="B821" s="1">
        <v>42814</v>
      </c>
      <c r="C821">
        <v>386.25</v>
      </c>
    </row>
    <row r="822" spans="2:3" x14ac:dyDescent="0.2">
      <c r="B822" s="1">
        <v>42815</v>
      </c>
      <c r="C822">
        <v>384.5</v>
      </c>
    </row>
    <row r="823" spans="2:3" x14ac:dyDescent="0.2">
      <c r="B823" s="1">
        <v>42816</v>
      </c>
      <c r="C823">
        <v>382</v>
      </c>
    </row>
    <row r="824" spans="2:3" x14ac:dyDescent="0.2">
      <c r="B824" s="1">
        <v>42817</v>
      </c>
      <c r="C824">
        <v>380</v>
      </c>
    </row>
    <row r="825" spans="2:3" x14ac:dyDescent="0.2">
      <c r="B825" s="1">
        <v>42818</v>
      </c>
      <c r="C825">
        <v>379.5</v>
      </c>
    </row>
    <row r="826" spans="2:3" x14ac:dyDescent="0.2">
      <c r="B826" s="1">
        <v>42821</v>
      </c>
      <c r="C826">
        <v>380</v>
      </c>
    </row>
    <row r="827" spans="2:3" x14ac:dyDescent="0.2">
      <c r="B827" s="1">
        <v>42822</v>
      </c>
      <c r="C827">
        <v>381.75</v>
      </c>
    </row>
    <row r="828" spans="2:3" x14ac:dyDescent="0.2">
      <c r="B828" s="1">
        <v>42823</v>
      </c>
      <c r="C828">
        <v>382</v>
      </c>
    </row>
    <row r="829" spans="2:3" x14ac:dyDescent="0.2">
      <c r="B829" s="1">
        <v>42824</v>
      </c>
      <c r="C829">
        <v>381</v>
      </c>
    </row>
    <row r="830" spans="2:3" x14ac:dyDescent="0.2">
      <c r="B830" s="1">
        <v>42825</v>
      </c>
      <c r="C830">
        <v>388.25</v>
      </c>
    </row>
    <row r="831" spans="2:3" x14ac:dyDescent="0.2">
      <c r="B831" s="1">
        <v>42828</v>
      </c>
      <c r="C831">
        <v>392</v>
      </c>
    </row>
    <row r="832" spans="2:3" x14ac:dyDescent="0.2">
      <c r="B832" s="1">
        <v>42829</v>
      </c>
      <c r="C832">
        <v>387.75</v>
      </c>
    </row>
    <row r="833" spans="2:3" x14ac:dyDescent="0.2">
      <c r="B833" s="1">
        <v>42830</v>
      </c>
      <c r="C833">
        <v>389.25</v>
      </c>
    </row>
    <row r="834" spans="2:3" x14ac:dyDescent="0.2">
      <c r="B834" s="1">
        <v>42831</v>
      </c>
      <c r="C834">
        <v>386</v>
      </c>
    </row>
    <row r="835" spans="2:3" x14ac:dyDescent="0.2">
      <c r="B835" s="1">
        <v>42832</v>
      </c>
      <c r="C835">
        <v>384.5</v>
      </c>
    </row>
    <row r="836" spans="2:3" x14ac:dyDescent="0.2">
      <c r="B836" s="1">
        <v>42835</v>
      </c>
      <c r="C836">
        <v>391</v>
      </c>
    </row>
    <row r="837" spans="2:3" x14ac:dyDescent="0.2">
      <c r="B837" s="1">
        <v>42836</v>
      </c>
      <c r="C837">
        <v>390.5</v>
      </c>
    </row>
    <row r="838" spans="2:3" x14ac:dyDescent="0.2">
      <c r="B838" s="1">
        <v>42837</v>
      </c>
      <c r="C838">
        <v>392.5</v>
      </c>
    </row>
    <row r="839" spans="2:3" x14ac:dyDescent="0.2">
      <c r="B839" s="1">
        <v>42838</v>
      </c>
      <c r="C839">
        <v>394.5</v>
      </c>
    </row>
    <row r="840" spans="2:3" x14ac:dyDescent="0.2">
      <c r="B840" s="1">
        <v>42842</v>
      </c>
      <c r="C840">
        <v>390.25</v>
      </c>
    </row>
    <row r="841" spans="2:3" x14ac:dyDescent="0.2">
      <c r="B841" s="1">
        <v>42843</v>
      </c>
      <c r="C841">
        <v>386.25</v>
      </c>
    </row>
    <row r="842" spans="2:3" x14ac:dyDescent="0.2">
      <c r="B842" s="1">
        <v>42844</v>
      </c>
      <c r="C842">
        <v>386.5</v>
      </c>
    </row>
    <row r="843" spans="2:3" x14ac:dyDescent="0.2">
      <c r="B843" s="1">
        <v>42845</v>
      </c>
      <c r="C843">
        <v>382.5</v>
      </c>
    </row>
    <row r="844" spans="2:3" x14ac:dyDescent="0.2">
      <c r="B844" s="1">
        <v>42846</v>
      </c>
      <c r="C844">
        <v>382</v>
      </c>
    </row>
    <row r="845" spans="2:3" x14ac:dyDescent="0.2">
      <c r="B845" s="1">
        <v>42849</v>
      </c>
      <c r="C845">
        <v>383.5</v>
      </c>
    </row>
    <row r="846" spans="2:3" x14ac:dyDescent="0.2">
      <c r="B846" s="1">
        <v>42850</v>
      </c>
      <c r="C846">
        <v>389</v>
      </c>
    </row>
    <row r="847" spans="2:3" x14ac:dyDescent="0.2">
      <c r="B847" s="1">
        <v>42851</v>
      </c>
      <c r="C847">
        <v>384.25</v>
      </c>
    </row>
    <row r="848" spans="2:3" x14ac:dyDescent="0.2">
      <c r="B848" s="1">
        <v>42852</v>
      </c>
      <c r="C848">
        <v>386.75</v>
      </c>
    </row>
    <row r="849" spans="2:3" x14ac:dyDescent="0.2">
      <c r="B849" s="1">
        <v>42853</v>
      </c>
      <c r="C849">
        <v>385</v>
      </c>
    </row>
    <row r="850" spans="2:3" x14ac:dyDescent="0.2">
      <c r="B850" s="1">
        <v>42856</v>
      </c>
      <c r="C850">
        <v>394.5</v>
      </c>
    </row>
    <row r="851" spans="2:3" x14ac:dyDescent="0.2">
      <c r="B851" s="1">
        <v>42857</v>
      </c>
      <c r="C851">
        <v>390</v>
      </c>
    </row>
    <row r="852" spans="2:3" x14ac:dyDescent="0.2">
      <c r="B852" s="1">
        <v>42858</v>
      </c>
      <c r="C852">
        <v>392.25</v>
      </c>
    </row>
    <row r="853" spans="2:3" x14ac:dyDescent="0.2">
      <c r="B853" s="1">
        <v>42859</v>
      </c>
      <c r="C853">
        <v>384.5</v>
      </c>
    </row>
    <row r="854" spans="2:3" x14ac:dyDescent="0.2">
      <c r="B854" s="1">
        <v>42860</v>
      </c>
      <c r="C854">
        <v>388.5</v>
      </c>
    </row>
    <row r="855" spans="2:3" x14ac:dyDescent="0.2">
      <c r="B855" s="1">
        <v>42863</v>
      </c>
      <c r="C855">
        <v>384.25</v>
      </c>
    </row>
    <row r="856" spans="2:3" x14ac:dyDescent="0.2">
      <c r="B856" s="1">
        <v>42864</v>
      </c>
      <c r="C856">
        <v>385</v>
      </c>
    </row>
    <row r="857" spans="2:3" x14ac:dyDescent="0.2">
      <c r="B857" s="1">
        <v>42865</v>
      </c>
      <c r="C857">
        <v>391.5</v>
      </c>
    </row>
    <row r="858" spans="2:3" x14ac:dyDescent="0.2">
      <c r="B858" s="1">
        <v>42866</v>
      </c>
      <c r="C858">
        <v>387.25</v>
      </c>
    </row>
    <row r="859" spans="2:3" x14ac:dyDescent="0.2">
      <c r="B859" s="1">
        <v>42867</v>
      </c>
      <c r="C859">
        <v>388.75</v>
      </c>
    </row>
    <row r="860" spans="2:3" x14ac:dyDescent="0.2">
      <c r="B860" s="1">
        <v>42870</v>
      </c>
      <c r="C860">
        <v>385.25</v>
      </c>
    </row>
    <row r="861" spans="2:3" x14ac:dyDescent="0.2">
      <c r="B861" s="1">
        <v>42871</v>
      </c>
      <c r="C861">
        <v>385.5</v>
      </c>
    </row>
    <row r="862" spans="2:3" x14ac:dyDescent="0.2">
      <c r="B862" s="1">
        <v>42872</v>
      </c>
      <c r="C862">
        <v>389</v>
      </c>
    </row>
    <row r="863" spans="2:3" x14ac:dyDescent="0.2">
      <c r="B863" s="1">
        <v>42873</v>
      </c>
      <c r="C863">
        <v>384</v>
      </c>
    </row>
    <row r="864" spans="2:3" x14ac:dyDescent="0.2">
      <c r="B864" s="1">
        <v>42874</v>
      </c>
      <c r="C864">
        <v>390.25</v>
      </c>
    </row>
    <row r="865" spans="2:3" x14ac:dyDescent="0.2">
      <c r="B865" s="1">
        <v>42877</v>
      </c>
      <c r="C865">
        <v>392.75</v>
      </c>
    </row>
    <row r="866" spans="2:3" x14ac:dyDescent="0.2">
      <c r="B866" s="1">
        <v>42878</v>
      </c>
      <c r="C866">
        <v>387.75</v>
      </c>
    </row>
    <row r="867" spans="2:3" x14ac:dyDescent="0.2">
      <c r="B867" s="1">
        <v>42879</v>
      </c>
      <c r="C867">
        <v>389.75</v>
      </c>
    </row>
    <row r="868" spans="2:3" x14ac:dyDescent="0.2">
      <c r="B868" s="1">
        <v>42880</v>
      </c>
      <c r="C868">
        <v>387.5</v>
      </c>
    </row>
    <row r="869" spans="2:3" x14ac:dyDescent="0.2">
      <c r="B869" s="1">
        <v>42881</v>
      </c>
      <c r="C869">
        <v>392.5</v>
      </c>
    </row>
    <row r="870" spans="2:3" x14ac:dyDescent="0.2">
      <c r="B870" s="1">
        <v>42885</v>
      </c>
      <c r="C870">
        <v>385.75</v>
      </c>
    </row>
    <row r="871" spans="2:3" x14ac:dyDescent="0.2">
      <c r="B871" s="1">
        <v>42886</v>
      </c>
      <c r="C871">
        <v>391</v>
      </c>
    </row>
    <row r="872" spans="2:3" x14ac:dyDescent="0.2">
      <c r="B872" s="1">
        <v>42887</v>
      </c>
      <c r="C872">
        <v>389.25</v>
      </c>
    </row>
    <row r="873" spans="2:3" x14ac:dyDescent="0.2">
      <c r="B873" s="1">
        <v>42888</v>
      </c>
      <c r="C873">
        <v>391</v>
      </c>
    </row>
    <row r="874" spans="2:3" x14ac:dyDescent="0.2">
      <c r="B874" s="1">
        <v>42891</v>
      </c>
      <c r="C874">
        <v>392</v>
      </c>
    </row>
    <row r="875" spans="2:3" x14ac:dyDescent="0.2">
      <c r="B875" s="1">
        <v>42892</v>
      </c>
      <c r="C875">
        <v>395.75</v>
      </c>
    </row>
    <row r="876" spans="2:3" x14ac:dyDescent="0.2">
      <c r="B876" s="1">
        <v>42893</v>
      </c>
      <c r="C876">
        <v>402.5</v>
      </c>
    </row>
    <row r="877" spans="2:3" x14ac:dyDescent="0.2">
      <c r="B877" s="1">
        <v>42894</v>
      </c>
      <c r="C877">
        <v>403.75</v>
      </c>
    </row>
    <row r="878" spans="2:3" x14ac:dyDescent="0.2">
      <c r="B878" s="1">
        <v>42895</v>
      </c>
      <c r="C878">
        <v>406</v>
      </c>
    </row>
    <row r="879" spans="2:3" x14ac:dyDescent="0.2">
      <c r="B879" s="1">
        <v>42898</v>
      </c>
      <c r="C879">
        <v>395.5</v>
      </c>
    </row>
    <row r="880" spans="2:3" x14ac:dyDescent="0.2">
      <c r="B880" s="1">
        <v>42899</v>
      </c>
      <c r="C880">
        <v>399</v>
      </c>
    </row>
    <row r="881" spans="2:3" x14ac:dyDescent="0.2">
      <c r="B881" s="1">
        <v>42900</v>
      </c>
      <c r="C881">
        <v>395.5</v>
      </c>
    </row>
    <row r="882" spans="2:3" x14ac:dyDescent="0.2">
      <c r="B882" s="1">
        <v>42901</v>
      </c>
      <c r="C882">
        <v>397.75</v>
      </c>
    </row>
    <row r="883" spans="2:3" x14ac:dyDescent="0.2">
      <c r="B883" s="1">
        <v>42902</v>
      </c>
      <c r="C883">
        <v>402</v>
      </c>
    </row>
    <row r="884" spans="2:3" x14ac:dyDescent="0.2">
      <c r="B884" s="1">
        <v>42905</v>
      </c>
      <c r="C884">
        <v>393.25</v>
      </c>
    </row>
    <row r="885" spans="2:3" x14ac:dyDescent="0.2">
      <c r="B885" s="1">
        <v>42906</v>
      </c>
      <c r="C885">
        <v>388</v>
      </c>
    </row>
    <row r="886" spans="2:3" x14ac:dyDescent="0.2">
      <c r="B886" s="1">
        <v>42907</v>
      </c>
      <c r="C886">
        <v>386.75</v>
      </c>
    </row>
    <row r="887" spans="2:3" x14ac:dyDescent="0.2">
      <c r="B887" s="1">
        <v>42908</v>
      </c>
      <c r="C887">
        <v>380.75</v>
      </c>
    </row>
    <row r="888" spans="2:3" x14ac:dyDescent="0.2">
      <c r="B888" s="1">
        <v>42909</v>
      </c>
      <c r="C888">
        <v>375.25</v>
      </c>
    </row>
    <row r="889" spans="2:3" x14ac:dyDescent="0.2">
      <c r="B889" s="1">
        <v>42912</v>
      </c>
      <c r="C889">
        <v>377</v>
      </c>
    </row>
    <row r="890" spans="2:3" x14ac:dyDescent="0.2">
      <c r="B890" s="1">
        <v>42913</v>
      </c>
      <c r="C890">
        <v>377.5</v>
      </c>
    </row>
    <row r="891" spans="2:3" x14ac:dyDescent="0.2">
      <c r="B891" s="1">
        <v>42914</v>
      </c>
      <c r="C891">
        <v>376.25</v>
      </c>
    </row>
    <row r="892" spans="2:3" x14ac:dyDescent="0.2">
      <c r="B892" s="1">
        <v>42915</v>
      </c>
      <c r="C892">
        <v>380</v>
      </c>
    </row>
    <row r="893" spans="2:3" x14ac:dyDescent="0.2">
      <c r="B893" s="1">
        <v>42916</v>
      </c>
      <c r="C893">
        <v>392</v>
      </c>
    </row>
    <row r="894" spans="2:3" x14ac:dyDescent="0.2">
      <c r="B894" s="1">
        <v>42919</v>
      </c>
      <c r="C894">
        <v>399.25</v>
      </c>
    </row>
    <row r="895" spans="2:3" x14ac:dyDescent="0.2">
      <c r="B895" s="1">
        <v>42921</v>
      </c>
      <c r="C895">
        <v>404</v>
      </c>
    </row>
    <row r="896" spans="2:3" x14ac:dyDescent="0.2">
      <c r="B896" s="1">
        <v>42922</v>
      </c>
      <c r="C896">
        <v>402.75</v>
      </c>
    </row>
    <row r="897" spans="2:3" x14ac:dyDescent="0.2">
      <c r="B897" s="1">
        <v>42923</v>
      </c>
      <c r="C897">
        <v>404.75</v>
      </c>
    </row>
    <row r="898" spans="2:3" x14ac:dyDescent="0.2">
      <c r="B898" s="1">
        <v>42926</v>
      </c>
      <c r="C898">
        <v>414.75</v>
      </c>
    </row>
    <row r="899" spans="2:3" x14ac:dyDescent="0.2">
      <c r="B899" s="1">
        <v>42927</v>
      </c>
      <c r="C899">
        <v>414.25</v>
      </c>
    </row>
    <row r="900" spans="2:3" x14ac:dyDescent="0.2">
      <c r="B900" s="1">
        <v>42928</v>
      </c>
      <c r="C900">
        <v>398.75</v>
      </c>
    </row>
    <row r="901" spans="2:3" x14ac:dyDescent="0.2">
      <c r="B901" s="1">
        <v>42929</v>
      </c>
      <c r="C901">
        <v>383</v>
      </c>
    </row>
    <row r="902" spans="2:3" x14ac:dyDescent="0.2">
      <c r="B902" s="1">
        <v>42930</v>
      </c>
      <c r="C902">
        <v>389.5</v>
      </c>
    </row>
    <row r="903" spans="2:3" x14ac:dyDescent="0.2">
      <c r="B903" s="1">
        <v>42933</v>
      </c>
      <c r="C903">
        <v>388</v>
      </c>
    </row>
    <row r="904" spans="2:3" x14ac:dyDescent="0.2">
      <c r="B904" s="1">
        <v>42934</v>
      </c>
      <c r="C904">
        <v>390.75</v>
      </c>
    </row>
    <row r="905" spans="2:3" x14ac:dyDescent="0.2">
      <c r="B905" s="1">
        <v>42935</v>
      </c>
      <c r="C905">
        <v>396.25</v>
      </c>
    </row>
    <row r="906" spans="2:3" x14ac:dyDescent="0.2">
      <c r="B906" s="1">
        <v>42936</v>
      </c>
      <c r="C906">
        <v>404.75</v>
      </c>
    </row>
    <row r="907" spans="2:3" x14ac:dyDescent="0.2">
      <c r="B907" s="1">
        <v>42937</v>
      </c>
      <c r="C907">
        <v>393.5</v>
      </c>
    </row>
    <row r="908" spans="2:3" x14ac:dyDescent="0.2">
      <c r="B908" s="1">
        <v>42940</v>
      </c>
      <c r="C908">
        <v>390.75</v>
      </c>
    </row>
    <row r="909" spans="2:3" x14ac:dyDescent="0.2">
      <c r="B909" s="1">
        <v>42941</v>
      </c>
      <c r="C909">
        <v>382.25</v>
      </c>
    </row>
    <row r="910" spans="2:3" x14ac:dyDescent="0.2">
      <c r="B910" s="1">
        <v>42942</v>
      </c>
      <c r="C910">
        <v>386</v>
      </c>
    </row>
    <row r="911" spans="2:3" x14ac:dyDescent="0.2">
      <c r="B911" s="1">
        <v>42943</v>
      </c>
      <c r="C911">
        <v>387.75</v>
      </c>
    </row>
    <row r="912" spans="2:3" x14ac:dyDescent="0.2">
      <c r="B912" s="1">
        <v>42944</v>
      </c>
      <c r="C912">
        <v>388</v>
      </c>
    </row>
    <row r="913" spans="2:3" x14ac:dyDescent="0.2">
      <c r="B913" s="1">
        <v>42947</v>
      </c>
      <c r="C913">
        <v>384.75</v>
      </c>
    </row>
    <row r="914" spans="2:3" x14ac:dyDescent="0.2">
      <c r="B914" s="1">
        <v>42948</v>
      </c>
      <c r="C914">
        <v>376.5</v>
      </c>
    </row>
    <row r="915" spans="2:3" x14ac:dyDescent="0.2">
      <c r="B915" s="1">
        <v>42949</v>
      </c>
      <c r="C915">
        <v>379</v>
      </c>
    </row>
    <row r="916" spans="2:3" x14ac:dyDescent="0.2">
      <c r="B916" s="1">
        <v>42950</v>
      </c>
      <c r="C916">
        <v>377.75</v>
      </c>
    </row>
    <row r="917" spans="2:3" x14ac:dyDescent="0.2">
      <c r="B917" s="1">
        <v>42951</v>
      </c>
      <c r="C917">
        <v>381</v>
      </c>
    </row>
    <row r="918" spans="2:3" x14ac:dyDescent="0.2">
      <c r="B918" s="1">
        <v>42954</v>
      </c>
      <c r="C918">
        <v>386.75</v>
      </c>
    </row>
    <row r="919" spans="2:3" x14ac:dyDescent="0.2">
      <c r="B919" s="1">
        <v>42955</v>
      </c>
      <c r="C919">
        <v>383.75</v>
      </c>
    </row>
    <row r="920" spans="2:3" x14ac:dyDescent="0.2">
      <c r="B920" s="1">
        <v>42956</v>
      </c>
      <c r="C920">
        <v>386.25</v>
      </c>
    </row>
    <row r="921" spans="2:3" x14ac:dyDescent="0.2">
      <c r="B921" s="1">
        <v>42957</v>
      </c>
      <c r="C921">
        <v>371</v>
      </c>
    </row>
    <row r="922" spans="2:3" x14ac:dyDescent="0.2">
      <c r="B922" s="1">
        <v>42958</v>
      </c>
      <c r="C922">
        <v>374.75</v>
      </c>
    </row>
    <row r="923" spans="2:3" x14ac:dyDescent="0.2">
      <c r="B923" s="1">
        <v>42961</v>
      </c>
      <c r="C923">
        <v>376.25</v>
      </c>
    </row>
    <row r="924" spans="2:3" x14ac:dyDescent="0.2">
      <c r="B924" s="1">
        <v>42962</v>
      </c>
      <c r="C924">
        <v>368.5</v>
      </c>
    </row>
    <row r="925" spans="2:3" x14ac:dyDescent="0.2">
      <c r="B925" s="1">
        <v>42963</v>
      </c>
      <c r="C925">
        <v>366.5</v>
      </c>
    </row>
    <row r="926" spans="2:3" x14ac:dyDescent="0.2">
      <c r="B926" s="1">
        <v>42964</v>
      </c>
      <c r="C926">
        <v>364.25</v>
      </c>
    </row>
    <row r="927" spans="2:3" x14ac:dyDescent="0.2">
      <c r="B927" s="1">
        <v>42965</v>
      </c>
      <c r="C927">
        <v>365.75</v>
      </c>
    </row>
    <row r="928" spans="2:3" x14ac:dyDescent="0.2">
      <c r="B928" s="1">
        <v>42968</v>
      </c>
      <c r="C928">
        <v>363</v>
      </c>
    </row>
    <row r="929" spans="2:3" x14ac:dyDescent="0.2">
      <c r="B929" s="1">
        <v>42969</v>
      </c>
      <c r="C929">
        <v>360</v>
      </c>
    </row>
    <row r="930" spans="2:3" x14ac:dyDescent="0.2">
      <c r="B930" s="1">
        <v>42970</v>
      </c>
      <c r="C930">
        <v>355.75</v>
      </c>
    </row>
    <row r="931" spans="2:3" x14ac:dyDescent="0.2">
      <c r="B931" s="1">
        <v>42971</v>
      </c>
      <c r="C931">
        <v>356.25</v>
      </c>
    </row>
    <row r="932" spans="2:3" x14ac:dyDescent="0.2">
      <c r="B932" s="1">
        <v>42972</v>
      </c>
      <c r="C932">
        <v>353.5</v>
      </c>
    </row>
    <row r="933" spans="2:3" x14ac:dyDescent="0.2">
      <c r="B933" s="1">
        <v>42975</v>
      </c>
      <c r="C933">
        <v>351</v>
      </c>
    </row>
    <row r="934" spans="2:3" x14ac:dyDescent="0.2">
      <c r="B934" s="1">
        <v>42976</v>
      </c>
      <c r="C934">
        <v>348.75</v>
      </c>
    </row>
    <row r="935" spans="2:3" x14ac:dyDescent="0.2">
      <c r="B935" s="1">
        <v>42977</v>
      </c>
      <c r="C935">
        <v>345.5</v>
      </c>
    </row>
    <row r="936" spans="2:3" x14ac:dyDescent="0.2">
      <c r="B936" s="1">
        <v>42978</v>
      </c>
      <c r="C936">
        <v>357.75</v>
      </c>
    </row>
    <row r="937" spans="2:3" x14ac:dyDescent="0.2">
      <c r="B937" s="1">
        <v>42979</v>
      </c>
      <c r="C937">
        <v>355.25</v>
      </c>
    </row>
    <row r="938" spans="2:3" x14ac:dyDescent="0.2">
      <c r="B938" s="1">
        <v>42983</v>
      </c>
      <c r="C938">
        <v>358.5</v>
      </c>
    </row>
    <row r="939" spans="2:3" x14ac:dyDescent="0.2">
      <c r="B939" s="1">
        <v>42984</v>
      </c>
      <c r="C939">
        <v>361</v>
      </c>
    </row>
    <row r="940" spans="2:3" x14ac:dyDescent="0.2">
      <c r="B940" s="1">
        <v>42985</v>
      </c>
      <c r="C940">
        <v>355.25</v>
      </c>
    </row>
    <row r="941" spans="2:3" x14ac:dyDescent="0.2">
      <c r="B941" s="1">
        <v>42986</v>
      </c>
      <c r="C941">
        <v>356.75</v>
      </c>
    </row>
    <row r="942" spans="2:3" x14ac:dyDescent="0.2">
      <c r="B942" s="1">
        <v>42989</v>
      </c>
      <c r="C942">
        <v>357.5</v>
      </c>
    </row>
    <row r="943" spans="2:3" x14ac:dyDescent="0.2">
      <c r="B943" s="1">
        <v>42990</v>
      </c>
      <c r="C943">
        <v>351.5</v>
      </c>
    </row>
    <row r="944" spans="2:3" x14ac:dyDescent="0.2">
      <c r="B944" s="1">
        <v>42991</v>
      </c>
      <c r="C944">
        <v>351.5</v>
      </c>
    </row>
    <row r="945" spans="2:3" x14ac:dyDescent="0.2">
      <c r="B945" s="1">
        <v>42992</v>
      </c>
      <c r="C945">
        <v>354.25</v>
      </c>
    </row>
    <row r="946" spans="2:3" x14ac:dyDescent="0.2">
      <c r="B946" s="1">
        <v>42993</v>
      </c>
      <c r="C946">
        <v>354.75</v>
      </c>
    </row>
    <row r="947" spans="2:3" x14ac:dyDescent="0.2">
      <c r="B947" s="1">
        <v>42996</v>
      </c>
      <c r="C947">
        <v>351.5</v>
      </c>
    </row>
    <row r="948" spans="2:3" x14ac:dyDescent="0.2">
      <c r="B948" s="1">
        <v>42997</v>
      </c>
      <c r="C948">
        <v>348.25</v>
      </c>
    </row>
    <row r="949" spans="2:3" x14ac:dyDescent="0.2">
      <c r="B949" s="1">
        <v>42998</v>
      </c>
      <c r="C949">
        <v>350</v>
      </c>
    </row>
    <row r="950" spans="2:3" x14ac:dyDescent="0.2">
      <c r="B950" s="1">
        <v>42999</v>
      </c>
      <c r="C950">
        <v>350.25</v>
      </c>
    </row>
    <row r="951" spans="2:3" x14ac:dyDescent="0.2">
      <c r="B951" s="1">
        <v>43000</v>
      </c>
      <c r="C951">
        <v>353.5</v>
      </c>
    </row>
    <row r="952" spans="2:3" x14ac:dyDescent="0.2">
      <c r="B952" s="1">
        <v>43003</v>
      </c>
      <c r="C952">
        <v>353.75</v>
      </c>
    </row>
    <row r="953" spans="2:3" x14ac:dyDescent="0.2">
      <c r="B953" s="1">
        <v>43004</v>
      </c>
      <c r="C953">
        <v>352.25</v>
      </c>
    </row>
    <row r="954" spans="2:3" x14ac:dyDescent="0.2">
      <c r="B954" s="1">
        <v>43005</v>
      </c>
      <c r="C954">
        <v>354</v>
      </c>
    </row>
    <row r="955" spans="2:3" x14ac:dyDescent="0.2">
      <c r="B955" s="1">
        <v>43006</v>
      </c>
      <c r="C955">
        <v>352.5</v>
      </c>
    </row>
    <row r="956" spans="2:3" x14ac:dyDescent="0.2">
      <c r="B956" s="1">
        <v>43007</v>
      </c>
      <c r="C956">
        <v>355.25</v>
      </c>
    </row>
    <row r="957" spans="2:3" x14ac:dyDescent="0.2">
      <c r="B957" s="1">
        <v>43010</v>
      </c>
      <c r="C957">
        <v>351.5</v>
      </c>
    </row>
    <row r="958" spans="2:3" x14ac:dyDescent="0.2">
      <c r="B958" s="1">
        <v>43011</v>
      </c>
      <c r="C958">
        <v>349.5</v>
      </c>
    </row>
    <row r="959" spans="2:3" x14ac:dyDescent="0.2">
      <c r="B959" s="1">
        <v>43012</v>
      </c>
      <c r="C959">
        <v>348.25</v>
      </c>
    </row>
    <row r="960" spans="2:3" x14ac:dyDescent="0.2">
      <c r="B960" s="1">
        <v>43013</v>
      </c>
      <c r="C960">
        <v>349.5</v>
      </c>
    </row>
    <row r="961" spans="2:3" x14ac:dyDescent="0.2">
      <c r="B961" s="1">
        <v>43014</v>
      </c>
      <c r="C961">
        <v>350</v>
      </c>
    </row>
    <row r="962" spans="2:3" x14ac:dyDescent="0.2">
      <c r="B962" s="1">
        <v>43017</v>
      </c>
      <c r="C962">
        <v>349.5</v>
      </c>
    </row>
    <row r="963" spans="2:3" x14ac:dyDescent="0.2">
      <c r="B963" s="1">
        <v>43018</v>
      </c>
      <c r="C963">
        <v>349.25</v>
      </c>
    </row>
    <row r="964" spans="2:3" x14ac:dyDescent="0.2">
      <c r="B964" s="1">
        <v>43019</v>
      </c>
      <c r="C964">
        <v>346</v>
      </c>
    </row>
    <row r="965" spans="2:3" x14ac:dyDescent="0.2">
      <c r="B965" s="1">
        <v>43020</v>
      </c>
      <c r="C965">
        <v>349</v>
      </c>
    </row>
    <row r="966" spans="2:3" x14ac:dyDescent="0.2">
      <c r="B966" s="1">
        <v>43021</v>
      </c>
      <c r="C966">
        <v>352.75</v>
      </c>
    </row>
    <row r="967" spans="2:3" x14ac:dyDescent="0.2">
      <c r="B967" s="1">
        <v>43024</v>
      </c>
      <c r="C967">
        <v>350.5</v>
      </c>
    </row>
    <row r="968" spans="2:3" x14ac:dyDescent="0.2">
      <c r="B968" s="1">
        <v>43025</v>
      </c>
      <c r="C968">
        <v>350</v>
      </c>
    </row>
    <row r="969" spans="2:3" x14ac:dyDescent="0.2">
      <c r="B969" s="1">
        <v>43026</v>
      </c>
      <c r="C969">
        <v>348.5</v>
      </c>
    </row>
    <row r="970" spans="2:3" x14ac:dyDescent="0.2">
      <c r="B970" s="1">
        <v>43027</v>
      </c>
      <c r="C970">
        <v>349</v>
      </c>
    </row>
    <row r="971" spans="2:3" x14ac:dyDescent="0.2">
      <c r="B971" s="1">
        <v>43028</v>
      </c>
      <c r="C971">
        <v>344.5</v>
      </c>
    </row>
    <row r="972" spans="2:3" x14ac:dyDescent="0.2">
      <c r="B972" s="1">
        <v>43031</v>
      </c>
      <c r="C972">
        <v>351.25</v>
      </c>
    </row>
    <row r="973" spans="2:3" x14ac:dyDescent="0.2">
      <c r="B973" s="1">
        <v>43032</v>
      </c>
      <c r="C973">
        <v>352.75</v>
      </c>
    </row>
    <row r="974" spans="2:3" x14ac:dyDescent="0.2">
      <c r="B974" s="1">
        <v>43033</v>
      </c>
      <c r="C974">
        <v>351</v>
      </c>
    </row>
    <row r="975" spans="2:3" x14ac:dyDescent="0.2">
      <c r="B975" s="1">
        <v>43034</v>
      </c>
      <c r="C975">
        <v>350.5</v>
      </c>
    </row>
    <row r="976" spans="2:3" x14ac:dyDescent="0.2">
      <c r="B976" s="1">
        <v>43035</v>
      </c>
      <c r="C976">
        <v>348.75</v>
      </c>
    </row>
    <row r="977" spans="2:3" x14ac:dyDescent="0.2">
      <c r="B977" s="1">
        <v>43038</v>
      </c>
      <c r="C977">
        <v>348.75</v>
      </c>
    </row>
    <row r="978" spans="2:3" x14ac:dyDescent="0.2">
      <c r="B978" s="1">
        <v>43039</v>
      </c>
      <c r="C978">
        <v>345.75</v>
      </c>
    </row>
    <row r="979" spans="2:3" x14ac:dyDescent="0.2">
      <c r="B979" s="1">
        <v>43040</v>
      </c>
      <c r="C979">
        <v>348.25</v>
      </c>
    </row>
    <row r="980" spans="2:3" x14ac:dyDescent="0.2">
      <c r="B980" s="1">
        <v>43041</v>
      </c>
      <c r="C980">
        <v>350.5</v>
      </c>
    </row>
    <row r="981" spans="2:3" x14ac:dyDescent="0.2">
      <c r="B981" s="1">
        <v>43042</v>
      </c>
      <c r="C981">
        <v>348.25</v>
      </c>
    </row>
    <row r="982" spans="2:3" x14ac:dyDescent="0.2">
      <c r="B982" s="1">
        <v>43045</v>
      </c>
      <c r="C982">
        <v>348</v>
      </c>
    </row>
    <row r="983" spans="2:3" x14ac:dyDescent="0.2">
      <c r="B983" s="1">
        <v>43046</v>
      </c>
      <c r="C983">
        <v>347.75</v>
      </c>
    </row>
    <row r="984" spans="2:3" x14ac:dyDescent="0.2">
      <c r="B984" s="1">
        <v>43047</v>
      </c>
      <c r="C984">
        <v>348.25</v>
      </c>
    </row>
    <row r="985" spans="2:3" x14ac:dyDescent="0.2">
      <c r="B985" s="1">
        <v>43048</v>
      </c>
      <c r="C985">
        <v>341.5</v>
      </c>
    </row>
    <row r="986" spans="2:3" x14ac:dyDescent="0.2">
      <c r="B986" s="1">
        <v>43049</v>
      </c>
      <c r="C986">
        <v>343.5</v>
      </c>
    </row>
    <row r="987" spans="2:3" x14ac:dyDescent="0.2">
      <c r="B987" s="1">
        <v>43052</v>
      </c>
      <c r="C987">
        <v>342.25</v>
      </c>
    </row>
    <row r="988" spans="2:3" x14ac:dyDescent="0.2">
      <c r="B988" s="1">
        <v>43053</v>
      </c>
      <c r="C988">
        <v>337.5</v>
      </c>
    </row>
    <row r="989" spans="2:3" x14ac:dyDescent="0.2">
      <c r="B989" s="1">
        <v>43054</v>
      </c>
      <c r="C989">
        <v>338.25</v>
      </c>
    </row>
    <row r="990" spans="2:3" x14ac:dyDescent="0.2">
      <c r="B990" s="1">
        <v>43055</v>
      </c>
      <c r="C990">
        <v>336.5</v>
      </c>
    </row>
    <row r="991" spans="2:3" x14ac:dyDescent="0.2">
      <c r="B991" s="1">
        <v>43056</v>
      </c>
      <c r="C991">
        <v>343</v>
      </c>
    </row>
    <row r="992" spans="2:3" x14ac:dyDescent="0.2">
      <c r="B992" s="1">
        <v>43059</v>
      </c>
      <c r="C992">
        <v>345</v>
      </c>
    </row>
    <row r="993" spans="2:3" x14ac:dyDescent="0.2">
      <c r="B993" s="1">
        <v>43060</v>
      </c>
      <c r="C993">
        <v>345</v>
      </c>
    </row>
    <row r="994" spans="2:3" x14ac:dyDescent="0.2">
      <c r="B994" s="1">
        <v>43061</v>
      </c>
      <c r="C994">
        <v>345.25</v>
      </c>
    </row>
    <row r="995" spans="2:3" x14ac:dyDescent="0.2">
      <c r="B995" s="1">
        <v>43063</v>
      </c>
      <c r="C995">
        <v>342.25</v>
      </c>
    </row>
    <row r="996" spans="2:3" x14ac:dyDescent="0.2">
      <c r="B996" s="1">
        <v>43066</v>
      </c>
      <c r="C996">
        <v>338.75</v>
      </c>
    </row>
    <row r="997" spans="2:3" x14ac:dyDescent="0.2">
      <c r="B997" s="1">
        <v>43067</v>
      </c>
      <c r="C997">
        <v>336.25</v>
      </c>
    </row>
    <row r="998" spans="2:3" x14ac:dyDescent="0.2">
      <c r="B998" s="1">
        <v>43068</v>
      </c>
      <c r="C998">
        <v>339</v>
      </c>
    </row>
    <row r="999" spans="2:3" x14ac:dyDescent="0.2">
      <c r="B999" s="1">
        <v>43069</v>
      </c>
      <c r="C999">
        <v>341.75</v>
      </c>
    </row>
    <row r="1000" spans="2:3" x14ac:dyDescent="0.2">
      <c r="B1000" s="1">
        <v>43070</v>
      </c>
      <c r="C1000">
        <v>344.75</v>
      </c>
    </row>
    <row r="1001" spans="2:3" x14ac:dyDescent="0.2">
      <c r="B1001" s="1">
        <v>43073</v>
      </c>
      <c r="C1001">
        <v>339.5</v>
      </c>
    </row>
    <row r="1002" spans="2:3" x14ac:dyDescent="0.2">
      <c r="B1002" s="1">
        <v>43074</v>
      </c>
      <c r="C1002">
        <v>339.75</v>
      </c>
    </row>
    <row r="1003" spans="2:3" x14ac:dyDescent="0.2">
      <c r="B1003" s="1">
        <v>43075</v>
      </c>
      <c r="C1003">
        <v>339.25</v>
      </c>
    </row>
    <row r="1004" spans="2:3" x14ac:dyDescent="0.2">
      <c r="B1004" s="1">
        <v>43076</v>
      </c>
      <c r="C1004">
        <v>338.75</v>
      </c>
    </row>
    <row r="1005" spans="2:3" x14ac:dyDescent="0.2">
      <c r="B1005" s="1">
        <v>43077</v>
      </c>
      <c r="C1005">
        <v>340</v>
      </c>
    </row>
    <row r="1006" spans="2:3" x14ac:dyDescent="0.2">
      <c r="B1006" s="1">
        <v>43080</v>
      </c>
      <c r="C1006">
        <v>336.5</v>
      </c>
    </row>
    <row r="1007" spans="2:3" x14ac:dyDescent="0.2">
      <c r="B1007" s="1">
        <v>43081</v>
      </c>
      <c r="C1007">
        <v>335.75</v>
      </c>
    </row>
    <row r="1008" spans="2:3" x14ac:dyDescent="0.2">
      <c r="B1008" s="1">
        <v>43082</v>
      </c>
      <c r="C1008">
        <v>336.75</v>
      </c>
    </row>
    <row r="1009" spans="2:3" x14ac:dyDescent="0.2">
      <c r="B1009" s="1">
        <v>43083</v>
      </c>
      <c r="C1009">
        <v>336.25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C3D4-00F4-40D8-892D-0AD0E470435F}">
  <dimension ref="A2:C565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28</v>
      </c>
      <c r="B2" s="1" t="e">
        <f ca="1">_xll.BDH(A2, "PX_LAST", "01/01/2000", TODAY(), "DAILY","cols=2;rows=564")</f>
        <v>#NAME?</v>
      </c>
      <c r="C2">
        <v>468.75</v>
      </c>
    </row>
    <row r="3" spans="1:3" x14ac:dyDescent="0.2">
      <c r="B3" s="1">
        <v>41625</v>
      </c>
      <c r="C3">
        <v>470.25</v>
      </c>
    </row>
    <row r="4" spans="1:3" x14ac:dyDescent="0.2">
      <c r="B4" s="1">
        <v>41626</v>
      </c>
      <c r="C4">
        <v>471</v>
      </c>
    </row>
    <row r="5" spans="1:3" x14ac:dyDescent="0.2">
      <c r="B5" s="1">
        <v>41627</v>
      </c>
      <c r="C5">
        <v>473</v>
      </c>
    </row>
    <row r="6" spans="1:3" x14ac:dyDescent="0.2">
      <c r="B6" s="1">
        <v>41628</v>
      </c>
      <c r="C6">
        <v>484.75</v>
      </c>
    </row>
    <row r="7" spans="1:3" x14ac:dyDescent="0.2">
      <c r="B7" s="1">
        <v>41631</v>
      </c>
      <c r="C7">
        <v>480.75</v>
      </c>
    </row>
    <row r="8" spans="1:3" x14ac:dyDescent="0.2">
      <c r="B8" s="1">
        <v>41632</v>
      </c>
      <c r="C8">
        <v>479.75</v>
      </c>
    </row>
    <row r="9" spans="1:3" x14ac:dyDescent="0.2">
      <c r="B9" s="1">
        <v>41634</v>
      </c>
      <c r="C9">
        <v>475.5</v>
      </c>
    </row>
    <row r="10" spans="1:3" x14ac:dyDescent="0.2">
      <c r="B10" s="1">
        <v>41635</v>
      </c>
      <c r="C10">
        <v>476</v>
      </c>
    </row>
    <row r="11" spans="1:3" x14ac:dyDescent="0.2">
      <c r="B11" s="1">
        <v>41638</v>
      </c>
      <c r="C11">
        <v>472.25</v>
      </c>
    </row>
    <row r="12" spans="1:3" x14ac:dyDescent="0.2">
      <c r="B12" s="1">
        <v>41639</v>
      </c>
      <c r="C12">
        <v>471.5</v>
      </c>
    </row>
    <row r="13" spans="1:3" x14ac:dyDescent="0.2">
      <c r="B13" s="1">
        <v>41641</v>
      </c>
      <c r="C13">
        <v>468.25</v>
      </c>
    </row>
    <row r="14" spans="1:3" x14ac:dyDescent="0.2">
      <c r="B14" s="1">
        <v>41642</v>
      </c>
      <c r="C14">
        <v>470.75</v>
      </c>
    </row>
    <row r="15" spans="1:3" x14ac:dyDescent="0.2">
      <c r="B15" s="1">
        <v>41645</v>
      </c>
      <c r="C15">
        <v>473.25</v>
      </c>
    </row>
    <row r="16" spans="1:3" x14ac:dyDescent="0.2">
      <c r="B16" s="1">
        <v>41646</v>
      </c>
      <c r="C16">
        <v>471.25</v>
      </c>
    </row>
    <row r="17" spans="2:3" x14ac:dyDescent="0.2">
      <c r="B17" s="1">
        <v>41647</v>
      </c>
      <c r="C17">
        <v>464.75</v>
      </c>
    </row>
    <row r="18" spans="2:3" x14ac:dyDescent="0.2">
      <c r="B18" s="1">
        <v>41648</v>
      </c>
      <c r="C18">
        <v>460.75</v>
      </c>
    </row>
    <row r="19" spans="2:3" x14ac:dyDescent="0.2">
      <c r="B19" s="1">
        <v>41649</v>
      </c>
      <c r="C19">
        <v>475</v>
      </c>
    </row>
    <row r="20" spans="2:3" x14ac:dyDescent="0.2">
      <c r="B20" s="1">
        <v>41652</v>
      </c>
      <c r="C20">
        <v>474</v>
      </c>
    </row>
    <row r="21" spans="2:3" x14ac:dyDescent="0.2">
      <c r="B21" s="1">
        <v>41653</v>
      </c>
      <c r="C21">
        <v>473.5</v>
      </c>
    </row>
    <row r="22" spans="2:3" x14ac:dyDescent="0.2">
      <c r="B22" s="1">
        <v>41654</v>
      </c>
      <c r="C22">
        <v>470.25</v>
      </c>
    </row>
    <row r="23" spans="2:3" x14ac:dyDescent="0.2">
      <c r="B23" s="1">
        <v>41655</v>
      </c>
      <c r="C23">
        <v>471.25</v>
      </c>
    </row>
    <row r="24" spans="2:3" x14ac:dyDescent="0.2">
      <c r="B24" s="1">
        <v>41656</v>
      </c>
      <c r="C24">
        <v>468.5</v>
      </c>
    </row>
    <row r="25" spans="2:3" x14ac:dyDescent="0.2">
      <c r="B25" s="1">
        <v>41660</v>
      </c>
      <c r="C25">
        <v>467.5</v>
      </c>
    </row>
    <row r="26" spans="2:3" x14ac:dyDescent="0.2">
      <c r="B26" s="1">
        <v>41661</v>
      </c>
      <c r="C26">
        <v>467.5</v>
      </c>
    </row>
    <row r="27" spans="2:3" x14ac:dyDescent="0.2">
      <c r="B27" s="1">
        <v>41662</v>
      </c>
      <c r="C27">
        <v>468.5</v>
      </c>
    </row>
    <row r="28" spans="2:3" x14ac:dyDescent="0.2">
      <c r="B28" s="1">
        <v>41663</v>
      </c>
      <c r="C28">
        <v>469</v>
      </c>
    </row>
    <row r="29" spans="2:3" x14ac:dyDescent="0.2">
      <c r="B29" s="1">
        <v>41666</v>
      </c>
      <c r="C29">
        <v>471.5</v>
      </c>
    </row>
    <row r="30" spans="2:3" x14ac:dyDescent="0.2">
      <c r="B30" s="1">
        <v>41667</v>
      </c>
      <c r="C30">
        <v>470</v>
      </c>
    </row>
    <row r="31" spans="2:3" x14ac:dyDescent="0.2">
      <c r="B31" s="1">
        <v>41668</v>
      </c>
      <c r="C31">
        <v>467</v>
      </c>
    </row>
    <row r="32" spans="2:3" x14ac:dyDescent="0.2">
      <c r="B32" s="1">
        <v>41669</v>
      </c>
      <c r="C32">
        <v>469</v>
      </c>
    </row>
    <row r="33" spans="2:3" x14ac:dyDescent="0.2">
      <c r="B33" s="1">
        <v>41670</v>
      </c>
      <c r="C33">
        <v>468.75</v>
      </c>
    </row>
    <row r="34" spans="2:3" x14ac:dyDescent="0.2">
      <c r="B34" s="1">
        <v>41673</v>
      </c>
      <c r="C34">
        <v>471</v>
      </c>
    </row>
    <row r="35" spans="2:3" x14ac:dyDescent="0.2">
      <c r="B35" s="1">
        <v>41674</v>
      </c>
      <c r="C35">
        <v>476.5</v>
      </c>
    </row>
    <row r="36" spans="2:3" x14ac:dyDescent="0.2">
      <c r="B36" s="1">
        <v>41675</v>
      </c>
      <c r="C36">
        <v>473.5</v>
      </c>
    </row>
    <row r="37" spans="2:3" x14ac:dyDescent="0.2">
      <c r="B37" s="1">
        <v>41676</v>
      </c>
      <c r="C37">
        <v>474.5</v>
      </c>
    </row>
    <row r="38" spans="2:3" x14ac:dyDescent="0.2">
      <c r="B38" s="1">
        <v>41677</v>
      </c>
      <c r="C38">
        <v>476</v>
      </c>
    </row>
    <row r="39" spans="2:3" x14ac:dyDescent="0.2">
      <c r="B39" s="1">
        <v>41680</v>
      </c>
      <c r="C39">
        <v>474.5</v>
      </c>
    </row>
    <row r="40" spans="2:3" x14ac:dyDescent="0.2">
      <c r="B40" s="1">
        <v>41681</v>
      </c>
      <c r="C40">
        <v>472.25</v>
      </c>
    </row>
    <row r="41" spans="2:3" x14ac:dyDescent="0.2">
      <c r="B41" s="1">
        <v>41682</v>
      </c>
      <c r="C41">
        <v>474.5</v>
      </c>
    </row>
    <row r="42" spans="2:3" x14ac:dyDescent="0.2">
      <c r="B42" s="1">
        <v>41683</v>
      </c>
      <c r="C42">
        <v>473.5</v>
      </c>
    </row>
    <row r="43" spans="2:3" x14ac:dyDescent="0.2">
      <c r="B43" s="1">
        <v>41684</v>
      </c>
      <c r="C43">
        <v>476.5</v>
      </c>
    </row>
    <row r="44" spans="2:3" x14ac:dyDescent="0.2">
      <c r="B44" s="1">
        <v>41688</v>
      </c>
      <c r="C44">
        <v>479.25</v>
      </c>
    </row>
    <row r="45" spans="2:3" x14ac:dyDescent="0.2">
      <c r="B45" s="1">
        <v>41689</v>
      </c>
      <c r="C45">
        <v>482.25</v>
      </c>
    </row>
    <row r="46" spans="2:3" x14ac:dyDescent="0.2">
      <c r="B46" s="1">
        <v>41690</v>
      </c>
      <c r="C46">
        <v>481.25</v>
      </c>
    </row>
    <row r="47" spans="2:3" x14ac:dyDescent="0.2">
      <c r="B47" s="1">
        <v>41691</v>
      </c>
      <c r="C47">
        <v>477.25</v>
      </c>
    </row>
    <row r="48" spans="2:3" x14ac:dyDescent="0.2">
      <c r="B48" s="1">
        <v>41694</v>
      </c>
      <c r="C48">
        <v>477.75</v>
      </c>
    </row>
    <row r="49" spans="2:3" x14ac:dyDescent="0.2">
      <c r="B49" s="1">
        <v>41695</v>
      </c>
      <c r="C49">
        <v>480.75</v>
      </c>
    </row>
    <row r="50" spans="2:3" x14ac:dyDescent="0.2">
      <c r="B50" s="1">
        <v>41696</v>
      </c>
      <c r="C50">
        <v>479</v>
      </c>
    </row>
    <row r="51" spans="2:3" x14ac:dyDescent="0.2">
      <c r="B51" s="1">
        <v>41697</v>
      </c>
      <c r="C51">
        <v>472.75</v>
      </c>
    </row>
    <row r="52" spans="2:3" x14ac:dyDescent="0.2">
      <c r="B52" s="1">
        <v>41698</v>
      </c>
      <c r="C52">
        <v>481.75</v>
      </c>
    </row>
    <row r="53" spans="2:3" x14ac:dyDescent="0.2">
      <c r="B53" s="1">
        <v>41701</v>
      </c>
      <c r="C53">
        <v>480.75</v>
      </c>
    </row>
    <row r="54" spans="2:3" x14ac:dyDescent="0.2">
      <c r="B54" s="1">
        <v>41702</v>
      </c>
      <c r="C54">
        <v>487</v>
      </c>
    </row>
    <row r="55" spans="2:3" x14ac:dyDescent="0.2">
      <c r="B55" s="1">
        <v>41703</v>
      </c>
      <c r="C55">
        <v>484.5</v>
      </c>
    </row>
    <row r="56" spans="2:3" x14ac:dyDescent="0.2">
      <c r="B56" s="1">
        <v>41704</v>
      </c>
      <c r="C56">
        <v>488</v>
      </c>
    </row>
    <row r="57" spans="2:3" x14ac:dyDescent="0.2">
      <c r="B57" s="1">
        <v>41705</v>
      </c>
      <c r="C57">
        <v>485</v>
      </c>
    </row>
    <row r="58" spans="2:3" x14ac:dyDescent="0.2">
      <c r="B58" s="1">
        <v>41708</v>
      </c>
      <c r="C58">
        <v>483.75</v>
      </c>
    </row>
    <row r="59" spans="2:3" x14ac:dyDescent="0.2">
      <c r="B59" s="1">
        <v>41709</v>
      </c>
      <c r="C59">
        <v>487.75</v>
      </c>
    </row>
    <row r="60" spans="2:3" x14ac:dyDescent="0.2">
      <c r="B60" s="1">
        <v>41710</v>
      </c>
      <c r="C60">
        <v>491.25</v>
      </c>
    </row>
    <row r="61" spans="2:3" x14ac:dyDescent="0.2">
      <c r="B61" s="1">
        <v>41711</v>
      </c>
      <c r="C61">
        <v>490</v>
      </c>
    </row>
    <row r="62" spans="2:3" x14ac:dyDescent="0.2">
      <c r="B62" s="1">
        <v>41712</v>
      </c>
      <c r="C62">
        <v>493.25</v>
      </c>
    </row>
    <row r="63" spans="2:3" x14ac:dyDescent="0.2">
      <c r="B63" s="1">
        <v>41715</v>
      </c>
      <c r="C63">
        <v>487.25</v>
      </c>
    </row>
    <row r="64" spans="2:3" x14ac:dyDescent="0.2">
      <c r="B64" s="1">
        <v>41716</v>
      </c>
      <c r="C64">
        <v>492.25</v>
      </c>
    </row>
    <row r="65" spans="2:3" x14ac:dyDescent="0.2">
      <c r="B65" s="1">
        <v>41717</v>
      </c>
      <c r="C65">
        <v>490.5</v>
      </c>
    </row>
    <row r="66" spans="2:3" x14ac:dyDescent="0.2">
      <c r="B66" s="1">
        <v>41718</v>
      </c>
      <c r="C66">
        <v>486.5</v>
      </c>
    </row>
    <row r="67" spans="2:3" x14ac:dyDescent="0.2">
      <c r="B67" s="1">
        <v>41719</v>
      </c>
      <c r="C67">
        <v>485.5</v>
      </c>
    </row>
    <row r="68" spans="2:3" x14ac:dyDescent="0.2">
      <c r="B68" s="1">
        <v>41722</v>
      </c>
      <c r="C68">
        <v>491.5</v>
      </c>
    </row>
    <row r="69" spans="2:3" x14ac:dyDescent="0.2">
      <c r="B69" s="1">
        <v>41723</v>
      </c>
      <c r="C69">
        <v>490</v>
      </c>
    </row>
    <row r="70" spans="2:3" x14ac:dyDescent="0.2">
      <c r="B70" s="1">
        <v>41724</v>
      </c>
      <c r="C70">
        <v>486.5</v>
      </c>
    </row>
    <row r="71" spans="2:3" x14ac:dyDescent="0.2">
      <c r="B71" s="1">
        <v>41725</v>
      </c>
      <c r="C71">
        <v>487.75</v>
      </c>
    </row>
    <row r="72" spans="2:3" x14ac:dyDescent="0.2">
      <c r="B72" s="1">
        <v>41726</v>
      </c>
      <c r="C72">
        <v>486.5</v>
      </c>
    </row>
    <row r="73" spans="2:3" x14ac:dyDescent="0.2">
      <c r="B73" s="1">
        <v>41729</v>
      </c>
      <c r="C73">
        <v>492.75</v>
      </c>
    </row>
    <row r="74" spans="2:3" x14ac:dyDescent="0.2">
      <c r="B74" s="1">
        <v>41730</v>
      </c>
      <c r="C74">
        <v>498.25</v>
      </c>
    </row>
    <row r="75" spans="2:3" x14ac:dyDescent="0.2">
      <c r="B75" s="1">
        <v>41731</v>
      </c>
      <c r="C75">
        <v>494</v>
      </c>
    </row>
    <row r="76" spans="2:3" x14ac:dyDescent="0.2">
      <c r="B76" s="1">
        <v>41732</v>
      </c>
      <c r="C76">
        <v>496.5</v>
      </c>
    </row>
    <row r="77" spans="2:3" x14ac:dyDescent="0.2">
      <c r="B77" s="1">
        <v>41733</v>
      </c>
      <c r="C77">
        <v>501.75</v>
      </c>
    </row>
    <row r="78" spans="2:3" x14ac:dyDescent="0.2">
      <c r="B78" s="1">
        <v>41736</v>
      </c>
      <c r="C78">
        <v>502.75</v>
      </c>
    </row>
    <row r="79" spans="2:3" x14ac:dyDescent="0.2">
      <c r="B79" s="1">
        <v>41737</v>
      </c>
      <c r="C79">
        <v>504.5</v>
      </c>
    </row>
    <row r="80" spans="2:3" x14ac:dyDescent="0.2">
      <c r="B80" s="1">
        <v>41738</v>
      </c>
      <c r="C80">
        <v>503.25</v>
      </c>
    </row>
    <row r="81" spans="2:3" x14ac:dyDescent="0.2">
      <c r="B81" s="1">
        <v>41739</v>
      </c>
      <c r="C81">
        <v>505</v>
      </c>
    </row>
    <row r="82" spans="2:3" x14ac:dyDescent="0.2">
      <c r="B82" s="1">
        <v>41740</v>
      </c>
      <c r="C82">
        <v>501</v>
      </c>
    </row>
    <row r="83" spans="2:3" x14ac:dyDescent="0.2">
      <c r="B83" s="1">
        <v>41743</v>
      </c>
      <c r="C83">
        <v>503.5</v>
      </c>
    </row>
    <row r="84" spans="2:3" x14ac:dyDescent="0.2">
      <c r="B84" s="1">
        <v>41744</v>
      </c>
      <c r="C84">
        <v>503</v>
      </c>
    </row>
    <row r="85" spans="2:3" x14ac:dyDescent="0.2">
      <c r="B85" s="1">
        <v>41745</v>
      </c>
      <c r="C85">
        <v>500.5</v>
      </c>
    </row>
    <row r="86" spans="2:3" x14ac:dyDescent="0.2">
      <c r="B86" s="1">
        <v>41746</v>
      </c>
      <c r="C86">
        <v>499.25</v>
      </c>
    </row>
    <row r="87" spans="2:3" x14ac:dyDescent="0.2">
      <c r="B87" s="1">
        <v>41750</v>
      </c>
      <c r="C87">
        <v>494.75</v>
      </c>
    </row>
    <row r="88" spans="2:3" x14ac:dyDescent="0.2">
      <c r="B88" s="1">
        <v>41751</v>
      </c>
      <c r="C88">
        <v>499.75</v>
      </c>
    </row>
    <row r="89" spans="2:3" x14ac:dyDescent="0.2">
      <c r="B89" s="1">
        <v>41752</v>
      </c>
      <c r="C89">
        <v>506</v>
      </c>
    </row>
    <row r="90" spans="2:3" x14ac:dyDescent="0.2">
      <c r="B90" s="1">
        <v>41753</v>
      </c>
      <c r="C90">
        <v>504.5</v>
      </c>
    </row>
    <row r="91" spans="2:3" x14ac:dyDescent="0.2">
      <c r="B91" s="1">
        <v>41754</v>
      </c>
      <c r="C91">
        <v>509</v>
      </c>
    </row>
    <row r="92" spans="2:3" x14ac:dyDescent="0.2">
      <c r="B92" s="1">
        <v>41757</v>
      </c>
      <c r="C92">
        <v>508.75</v>
      </c>
    </row>
    <row r="93" spans="2:3" x14ac:dyDescent="0.2">
      <c r="B93" s="1">
        <v>41758</v>
      </c>
      <c r="C93">
        <v>511.5</v>
      </c>
    </row>
    <row r="94" spans="2:3" x14ac:dyDescent="0.2">
      <c r="B94" s="1">
        <v>41759</v>
      </c>
      <c r="C94">
        <v>511.25</v>
      </c>
    </row>
    <row r="95" spans="2:3" x14ac:dyDescent="0.2">
      <c r="B95" s="1">
        <v>41760</v>
      </c>
      <c r="C95">
        <v>502.5</v>
      </c>
    </row>
    <row r="96" spans="2:3" x14ac:dyDescent="0.2">
      <c r="B96" s="1">
        <v>41761</v>
      </c>
      <c r="C96">
        <v>497</v>
      </c>
    </row>
    <row r="97" spans="2:3" x14ac:dyDescent="0.2">
      <c r="B97" s="1">
        <v>41764</v>
      </c>
      <c r="C97">
        <v>505</v>
      </c>
    </row>
    <row r="98" spans="2:3" x14ac:dyDescent="0.2">
      <c r="B98" s="1">
        <v>41765</v>
      </c>
      <c r="C98">
        <v>509.25</v>
      </c>
    </row>
    <row r="99" spans="2:3" x14ac:dyDescent="0.2">
      <c r="B99" s="1">
        <v>41766</v>
      </c>
      <c r="C99">
        <v>508.5</v>
      </c>
    </row>
    <row r="100" spans="2:3" x14ac:dyDescent="0.2">
      <c r="B100" s="1">
        <v>41767</v>
      </c>
      <c r="C100">
        <v>508.5</v>
      </c>
    </row>
    <row r="101" spans="2:3" x14ac:dyDescent="0.2">
      <c r="B101" s="1">
        <v>41768</v>
      </c>
      <c r="C101">
        <v>500.75</v>
      </c>
    </row>
    <row r="102" spans="2:3" x14ac:dyDescent="0.2">
      <c r="B102" s="1">
        <v>41771</v>
      </c>
      <c r="C102">
        <v>494.5</v>
      </c>
    </row>
    <row r="103" spans="2:3" x14ac:dyDescent="0.2">
      <c r="B103" s="1">
        <v>41772</v>
      </c>
      <c r="C103">
        <v>498.75</v>
      </c>
    </row>
    <row r="104" spans="2:3" x14ac:dyDescent="0.2">
      <c r="B104" s="1">
        <v>41773</v>
      </c>
      <c r="C104">
        <v>496</v>
      </c>
    </row>
    <row r="105" spans="2:3" x14ac:dyDescent="0.2">
      <c r="B105" s="1">
        <v>41774</v>
      </c>
      <c r="C105">
        <v>491.25</v>
      </c>
    </row>
    <row r="106" spans="2:3" x14ac:dyDescent="0.2">
      <c r="B106" s="1">
        <v>41775</v>
      </c>
      <c r="C106">
        <v>491</v>
      </c>
    </row>
    <row r="107" spans="2:3" x14ac:dyDescent="0.2">
      <c r="B107" s="1">
        <v>41778</v>
      </c>
      <c r="C107">
        <v>489.75</v>
      </c>
    </row>
    <row r="108" spans="2:3" x14ac:dyDescent="0.2">
      <c r="B108" s="1">
        <v>41779</v>
      </c>
      <c r="C108">
        <v>485.75</v>
      </c>
    </row>
    <row r="109" spans="2:3" x14ac:dyDescent="0.2">
      <c r="B109" s="1">
        <v>41780</v>
      </c>
      <c r="C109">
        <v>485.75</v>
      </c>
    </row>
    <row r="110" spans="2:3" x14ac:dyDescent="0.2">
      <c r="B110" s="1">
        <v>41781</v>
      </c>
      <c r="C110">
        <v>484.5</v>
      </c>
    </row>
    <row r="111" spans="2:3" x14ac:dyDescent="0.2">
      <c r="B111" s="1">
        <v>41782</v>
      </c>
      <c r="C111">
        <v>487</v>
      </c>
    </row>
    <row r="112" spans="2:3" x14ac:dyDescent="0.2">
      <c r="B112" s="1">
        <v>41786</v>
      </c>
      <c r="C112">
        <v>478.75</v>
      </c>
    </row>
    <row r="113" spans="2:3" x14ac:dyDescent="0.2">
      <c r="B113" s="1">
        <v>41787</v>
      </c>
      <c r="C113">
        <v>482.75</v>
      </c>
    </row>
    <row r="114" spans="2:3" x14ac:dyDescent="0.2">
      <c r="B114" s="1">
        <v>41788</v>
      </c>
      <c r="C114">
        <v>477.25</v>
      </c>
    </row>
    <row r="115" spans="2:3" x14ac:dyDescent="0.2">
      <c r="B115" s="1">
        <v>41789</v>
      </c>
      <c r="C115">
        <v>472.25</v>
      </c>
    </row>
    <row r="116" spans="2:3" x14ac:dyDescent="0.2">
      <c r="B116" s="1">
        <v>41792</v>
      </c>
      <c r="C116">
        <v>473.5</v>
      </c>
    </row>
    <row r="117" spans="2:3" x14ac:dyDescent="0.2">
      <c r="B117" s="1">
        <v>41793</v>
      </c>
      <c r="C117">
        <v>471.25</v>
      </c>
    </row>
    <row r="118" spans="2:3" x14ac:dyDescent="0.2">
      <c r="B118" s="1">
        <v>41794</v>
      </c>
      <c r="C118">
        <v>472.75</v>
      </c>
    </row>
    <row r="119" spans="2:3" x14ac:dyDescent="0.2">
      <c r="B119" s="1">
        <v>41795</v>
      </c>
      <c r="C119">
        <v>467.25</v>
      </c>
    </row>
    <row r="120" spans="2:3" x14ac:dyDescent="0.2">
      <c r="B120" s="1">
        <v>41796</v>
      </c>
      <c r="C120">
        <v>474.75</v>
      </c>
    </row>
    <row r="121" spans="2:3" x14ac:dyDescent="0.2">
      <c r="B121" s="1">
        <v>41799</v>
      </c>
      <c r="C121">
        <v>469.75</v>
      </c>
    </row>
    <row r="122" spans="2:3" x14ac:dyDescent="0.2">
      <c r="B122" s="1">
        <v>41800</v>
      </c>
      <c r="C122">
        <v>466.75</v>
      </c>
    </row>
    <row r="123" spans="2:3" x14ac:dyDescent="0.2">
      <c r="B123" s="1">
        <v>41801</v>
      </c>
      <c r="C123">
        <v>465</v>
      </c>
    </row>
    <row r="124" spans="2:3" x14ac:dyDescent="0.2">
      <c r="B124" s="1">
        <v>41802</v>
      </c>
      <c r="C124">
        <v>467.75</v>
      </c>
    </row>
    <row r="125" spans="2:3" x14ac:dyDescent="0.2">
      <c r="B125" s="1">
        <v>41803</v>
      </c>
      <c r="C125">
        <v>471</v>
      </c>
    </row>
    <row r="126" spans="2:3" x14ac:dyDescent="0.2">
      <c r="B126" s="1">
        <v>41806</v>
      </c>
      <c r="C126">
        <v>466.25</v>
      </c>
    </row>
    <row r="127" spans="2:3" x14ac:dyDescent="0.2">
      <c r="B127" s="1">
        <v>41807</v>
      </c>
      <c r="C127">
        <v>465.75</v>
      </c>
    </row>
    <row r="128" spans="2:3" x14ac:dyDescent="0.2">
      <c r="B128" s="1">
        <v>41808</v>
      </c>
      <c r="C128">
        <v>465.5</v>
      </c>
    </row>
    <row r="129" spans="2:3" x14ac:dyDescent="0.2">
      <c r="B129" s="1">
        <v>41809</v>
      </c>
      <c r="C129">
        <v>471</v>
      </c>
    </row>
    <row r="130" spans="2:3" x14ac:dyDescent="0.2">
      <c r="B130" s="1">
        <v>41810</v>
      </c>
      <c r="C130">
        <v>473.75</v>
      </c>
    </row>
    <row r="131" spans="2:3" x14ac:dyDescent="0.2">
      <c r="B131" s="1">
        <v>41813</v>
      </c>
      <c r="C131">
        <v>465.5</v>
      </c>
    </row>
    <row r="132" spans="2:3" x14ac:dyDescent="0.2">
      <c r="B132" s="1">
        <v>41814</v>
      </c>
      <c r="C132">
        <v>466</v>
      </c>
    </row>
    <row r="133" spans="2:3" x14ac:dyDescent="0.2">
      <c r="B133" s="1">
        <v>41815</v>
      </c>
      <c r="C133">
        <v>466.25</v>
      </c>
    </row>
    <row r="134" spans="2:3" x14ac:dyDescent="0.2">
      <c r="B134" s="1">
        <v>41816</v>
      </c>
      <c r="C134">
        <v>467.5</v>
      </c>
    </row>
    <row r="135" spans="2:3" x14ac:dyDescent="0.2">
      <c r="B135" s="1">
        <v>41817</v>
      </c>
      <c r="C135">
        <v>471.25</v>
      </c>
    </row>
    <row r="136" spans="2:3" x14ac:dyDescent="0.2">
      <c r="B136" s="1">
        <v>41820</v>
      </c>
      <c r="C136">
        <v>456.25</v>
      </c>
    </row>
    <row r="137" spans="2:3" x14ac:dyDescent="0.2">
      <c r="B137" s="1">
        <v>41821</v>
      </c>
      <c r="C137">
        <v>459</v>
      </c>
    </row>
    <row r="138" spans="2:3" x14ac:dyDescent="0.2">
      <c r="B138" s="1">
        <v>41822</v>
      </c>
      <c r="C138">
        <v>454.5</v>
      </c>
    </row>
    <row r="139" spans="2:3" x14ac:dyDescent="0.2">
      <c r="B139" s="1">
        <v>41823</v>
      </c>
      <c r="C139">
        <v>454.5</v>
      </c>
    </row>
    <row r="140" spans="2:3" x14ac:dyDescent="0.2">
      <c r="B140" s="1">
        <v>41827</v>
      </c>
      <c r="C140">
        <v>447.5</v>
      </c>
    </row>
    <row r="141" spans="2:3" x14ac:dyDescent="0.2">
      <c r="B141" s="1">
        <v>41828</v>
      </c>
      <c r="C141">
        <v>446.75</v>
      </c>
    </row>
    <row r="142" spans="2:3" x14ac:dyDescent="0.2">
      <c r="B142" s="1">
        <v>41829</v>
      </c>
      <c r="C142">
        <v>441.25</v>
      </c>
    </row>
    <row r="143" spans="2:3" x14ac:dyDescent="0.2">
      <c r="B143" s="1">
        <v>41830</v>
      </c>
      <c r="C143">
        <v>435.5</v>
      </c>
    </row>
    <row r="144" spans="2:3" x14ac:dyDescent="0.2">
      <c r="B144" s="1">
        <v>41831</v>
      </c>
      <c r="C144">
        <v>432</v>
      </c>
    </row>
    <row r="145" spans="2:3" x14ac:dyDescent="0.2">
      <c r="B145" s="1">
        <v>41834</v>
      </c>
      <c r="C145">
        <v>434.5</v>
      </c>
    </row>
    <row r="146" spans="2:3" x14ac:dyDescent="0.2">
      <c r="B146" s="1">
        <v>41835</v>
      </c>
      <c r="C146">
        <v>429.25</v>
      </c>
    </row>
    <row r="147" spans="2:3" x14ac:dyDescent="0.2">
      <c r="B147" s="1">
        <v>41836</v>
      </c>
      <c r="C147">
        <v>433.5</v>
      </c>
    </row>
    <row r="148" spans="2:3" x14ac:dyDescent="0.2">
      <c r="B148" s="1">
        <v>41837</v>
      </c>
      <c r="C148">
        <v>435.25</v>
      </c>
    </row>
    <row r="149" spans="2:3" x14ac:dyDescent="0.2">
      <c r="B149" s="1">
        <v>41838</v>
      </c>
      <c r="C149">
        <v>427.75</v>
      </c>
    </row>
    <row r="150" spans="2:3" x14ac:dyDescent="0.2">
      <c r="B150" s="1">
        <v>41841</v>
      </c>
      <c r="C150">
        <v>421.75</v>
      </c>
    </row>
    <row r="151" spans="2:3" x14ac:dyDescent="0.2">
      <c r="B151" s="1">
        <v>41842</v>
      </c>
      <c r="C151">
        <v>417.75</v>
      </c>
    </row>
    <row r="152" spans="2:3" x14ac:dyDescent="0.2">
      <c r="B152" s="1">
        <v>41843</v>
      </c>
      <c r="C152">
        <v>420.25</v>
      </c>
    </row>
    <row r="153" spans="2:3" x14ac:dyDescent="0.2">
      <c r="B153" s="1">
        <v>41844</v>
      </c>
      <c r="C153">
        <v>420.25</v>
      </c>
    </row>
    <row r="154" spans="2:3" x14ac:dyDescent="0.2">
      <c r="B154" s="1">
        <v>41845</v>
      </c>
      <c r="C154">
        <v>420.5</v>
      </c>
    </row>
    <row r="155" spans="2:3" x14ac:dyDescent="0.2">
      <c r="B155" s="1">
        <v>41848</v>
      </c>
      <c r="C155">
        <v>424.25</v>
      </c>
    </row>
    <row r="156" spans="2:3" x14ac:dyDescent="0.2">
      <c r="B156" s="1">
        <v>41849</v>
      </c>
      <c r="C156">
        <v>422.5</v>
      </c>
    </row>
    <row r="157" spans="2:3" x14ac:dyDescent="0.2">
      <c r="B157" s="1">
        <v>41850</v>
      </c>
      <c r="C157">
        <v>423</v>
      </c>
    </row>
    <row r="158" spans="2:3" x14ac:dyDescent="0.2">
      <c r="B158" s="1">
        <v>41851</v>
      </c>
      <c r="C158">
        <v>420.25</v>
      </c>
    </row>
    <row r="159" spans="2:3" x14ac:dyDescent="0.2">
      <c r="B159" s="1">
        <v>41852</v>
      </c>
      <c r="C159">
        <v>415.75</v>
      </c>
    </row>
    <row r="160" spans="2:3" x14ac:dyDescent="0.2">
      <c r="B160" s="1">
        <v>41855</v>
      </c>
      <c r="C160">
        <v>422.5</v>
      </c>
    </row>
    <row r="161" spans="2:3" x14ac:dyDescent="0.2">
      <c r="B161" s="1">
        <v>41856</v>
      </c>
      <c r="C161">
        <v>419.25</v>
      </c>
    </row>
    <row r="162" spans="2:3" x14ac:dyDescent="0.2">
      <c r="B162" s="1">
        <v>41857</v>
      </c>
      <c r="C162">
        <v>424.25</v>
      </c>
    </row>
    <row r="163" spans="2:3" x14ac:dyDescent="0.2">
      <c r="B163" s="1">
        <v>41858</v>
      </c>
      <c r="C163">
        <v>421.5</v>
      </c>
    </row>
    <row r="164" spans="2:3" x14ac:dyDescent="0.2">
      <c r="B164" s="1">
        <v>41859</v>
      </c>
      <c r="C164">
        <v>416</v>
      </c>
    </row>
    <row r="165" spans="2:3" x14ac:dyDescent="0.2">
      <c r="B165" s="1">
        <v>41862</v>
      </c>
      <c r="C165">
        <v>418</v>
      </c>
    </row>
    <row r="166" spans="2:3" x14ac:dyDescent="0.2">
      <c r="B166" s="1">
        <v>41863</v>
      </c>
      <c r="C166">
        <v>417.25</v>
      </c>
    </row>
    <row r="167" spans="2:3" x14ac:dyDescent="0.2">
      <c r="B167" s="1">
        <v>41864</v>
      </c>
      <c r="C167">
        <v>418.75</v>
      </c>
    </row>
    <row r="168" spans="2:3" x14ac:dyDescent="0.2">
      <c r="B168" s="1">
        <v>41865</v>
      </c>
      <c r="C168">
        <v>423</v>
      </c>
    </row>
    <row r="169" spans="2:3" x14ac:dyDescent="0.2">
      <c r="B169" s="1">
        <v>41866</v>
      </c>
      <c r="C169">
        <v>426.5</v>
      </c>
    </row>
    <row r="170" spans="2:3" x14ac:dyDescent="0.2">
      <c r="B170" s="1">
        <v>41869</v>
      </c>
      <c r="C170">
        <v>422.25</v>
      </c>
    </row>
    <row r="171" spans="2:3" x14ac:dyDescent="0.2">
      <c r="B171" s="1">
        <v>41870</v>
      </c>
      <c r="C171">
        <v>422</v>
      </c>
    </row>
    <row r="172" spans="2:3" x14ac:dyDescent="0.2">
      <c r="B172" s="1">
        <v>41871</v>
      </c>
      <c r="C172">
        <v>416.75</v>
      </c>
    </row>
    <row r="173" spans="2:3" x14ac:dyDescent="0.2">
      <c r="B173" s="1">
        <v>41872</v>
      </c>
      <c r="C173">
        <v>418.25</v>
      </c>
    </row>
    <row r="174" spans="2:3" x14ac:dyDescent="0.2">
      <c r="B174" s="1">
        <v>41873</v>
      </c>
      <c r="C174">
        <v>419.5</v>
      </c>
    </row>
    <row r="175" spans="2:3" x14ac:dyDescent="0.2">
      <c r="B175" s="1">
        <v>41876</v>
      </c>
      <c r="C175">
        <v>418</v>
      </c>
    </row>
    <row r="176" spans="2:3" x14ac:dyDescent="0.2">
      <c r="B176" s="1">
        <v>41877</v>
      </c>
      <c r="C176">
        <v>416.25</v>
      </c>
    </row>
    <row r="177" spans="2:3" x14ac:dyDescent="0.2">
      <c r="B177" s="1">
        <v>41878</v>
      </c>
      <c r="C177">
        <v>416</v>
      </c>
    </row>
    <row r="178" spans="2:3" x14ac:dyDescent="0.2">
      <c r="B178" s="1">
        <v>41879</v>
      </c>
      <c r="C178">
        <v>417.25</v>
      </c>
    </row>
    <row r="179" spans="2:3" x14ac:dyDescent="0.2">
      <c r="B179" s="1">
        <v>41880</v>
      </c>
      <c r="C179">
        <v>414</v>
      </c>
    </row>
    <row r="180" spans="2:3" x14ac:dyDescent="0.2">
      <c r="B180" s="1">
        <v>41884</v>
      </c>
      <c r="C180">
        <v>414</v>
      </c>
    </row>
    <row r="181" spans="2:3" x14ac:dyDescent="0.2">
      <c r="B181" s="1">
        <v>41885</v>
      </c>
      <c r="C181">
        <v>404.5</v>
      </c>
    </row>
    <row r="182" spans="2:3" x14ac:dyDescent="0.2">
      <c r="B182" s="1">
        <v>41886</v>
      </c>
      <c r="C182">
        <v>401</v>
      </c>
    </row>
    <row r="183" spans="2:3" x14ac:dyDescent="0.2">
      <c r="B183" s="1">
        <v>41887</v>
      </c>
      <c r="C183">
        <v>408.75</v>
      </c>
    </row>
    <row r="184" spans="2:3" x14ac:dyDescent="0.2">
      <c r="B184" s="1">
        <v>41890</v>
      </c>
      <c r="C184">
        <v>402</v>
      </c>
    </row>
    <row r="185" spans="2:3" x14ac:dyDescent="0.2">
      <c r="B185" s="1">
        <v>41891</v>
      </c>
      <c r="C185">
        <v>398.5</v>
      </c>
    </row>
    <row r="186" spans="2:3" x14ac:dyDescent="0.2">
      <c r="B186" s="1">
        <v>41892</v>
      </c>
      <c r="C186">
        <v>400</v>
      </c>
    </row>
    <row r="187" spans="2:3" x14ac:dyDescent="0.2">
      <c r="B187" s="1">
        <v>41893</v>
      </c>
      <c r="C187">
        <v>397.25</v>
      </c>
    </row>
    <row r="188" spans="2:3" x14ac:dyDescent="0.2">
      <c r="B188" s="1">
        <v>41894</v>
      </c>
      <c r="C188">
        <v>394.75</v>
      </c>
    </row>
    <row r="189" spans="2:3" x14ac:dyDescent="0.2">
      <c r="B189" s="1">
        <v>41897</v>
      </c>
      <c r="C189">
        <v>397.75</v>
      </c>
    </row>
    <row r="190" spans="2:3" x14ac:dyDescent="0.2">
      <c r="B190" s="1">
        <v>41898</v>
      </c>
      <c r="C190">
        <v>399</v>
      </c>
    </row>
    <row r="191" spans="2:3" x14ac:dyDescent="0.2">
      <c r="B191" s="1">
        <v>41899</v>
      </c>
      <c r="C191">
        <v>397.25</v>
      </c>
    </row>
    <row r="192" spans="2:3" x14ac:dyDescent="0.2">
      <c r="B192" s="1">
        <v>41900</v>
      </c>
      <c r="C192">
        <v>393.75</v>
      </c>
    </row>
    <row r="193" spans="2:3" x14ac:dyDescent="0.2">
      <c r="B193" s="1">
        <v>41901</v>
      </c>
      <c r="C193">
        <v>387.75</v>
      </c>
    </row>
    <row r="194" spans="2:3" x14ac:dyDescent="0.2">
      <c r="B194" s="1">
        <v>41904</v>
      </c>
      <c r="C194">
        <v>385.75</v>
      </c>
    </row>
    <row r="195" spans="2:3" x14ac:dyDescent="0.2">
      <c r="B195" s="1">
        <v>41905</v>
      </c>
      <c r="C195">
        <v>382</v>
      </c>
    </row>
    <row r="196" spans="2:3" x14ac:dyDescent="0.2">
      <c r="B196" s="1">
        <v>41906</v>
      </c>
      <c r="C196">
        <v>385</v>
      </c>
    </row>
    <row r="197" spans="2:3" x14ac:dyDescent="0.2">
      <c r="B197" s="1">
        <v>41907</v>
      </c>
      <c r="C197">
        <v>382.25</v>
      </c>
    </row>
    <row r="198" spans="2:3" x14ac:dyDescent="0.2">
      <c r="B198" s="1">
        <v>41908</v>
      </c>
      <c r="C198">
        <v>378</v>
      </c>
    </row>
    <row r="199" spans="2:3" x14ac:dyDescent="0.2">
      <c r="B199" s="1">
        <v>41911</v>
      </c>
      <c r="C199">
        <v>380</v>
      </c>
    </row>
    <row r="200" spans="2:3" x14ac:dyDescent="0.2">
      <c r="B200" s="1">
        <v>41912</v>
      </c>
      <c r="C200">
        <v>376.25</v>
      </c>
    </row>
    <row r="201" spans="2:3" x14ac:dyDescent="0.2">
      <c r="B201" s="1">
        <v>41913</v>
      </c>
      <c r="C201">
        <v>377.25</v>
      </c>
    </row>
    <row r="202" spans="2:3" x14ac:dyDescent="0.2">
      <c r="B202" s="1">
        <v>41914</v>
      </c>
      <c r="C202">
        <v>379.75</v>
      </c>
    </row>
    <row r="203" spans="2:3" x14ac:dyDescent="0.2">
      <c r="B203" s="1">
        <v>41915</v>
      </c>
      <c r="C203">
        <v>381.25</v>
      </c>
    </row>
    <row r="204" spans="2:3" x14ac:dyDescent="0.2">
      <c r="B204" s="1">
        <v>41918</v>
      </c>
      <c r="C204">
        <v>390</v>
      </c>
    </row>
    <row r="205" spans="2:3" x14ac:dyDescent="0.2">
      <c r="B205" s="1">
        <v>41919</v>
      </c>
      <c r="C205">
        <v>397.25</v>
      </c>
    </row>
    <row r="206" spans="2:3" x14ac:dyDescent="0.2">
      <c r="B206" s="1">
        <v>41920</v>
      </c>
      <c r="C206">
        <v>399.25</v>
      </c>
    </row>
    <row r="207" spans="2:3" x14ac:dyDescent="0.2">
      <c r="B207" s="1">
        <v>41921</v>
      </c>
      <c r="C207">
        <v>399.5</v>
      </c>
    </row>
    <row r="208" spans="2:3" x14ac:dyDescent="0.2">
      <c r="B208" s="1">
        <v>41922</v>
      </c>
      <c r="C208">
        <v>391.75</v>
      </c>
    </row>
    <row r="209" spans="2:3" x14ac:dyDescent="0.2">
      <c r="B209" s="1">
        <v>41925</v>
      </c>
      <c r="C209">
        <v>402</v>
      </c>
    </row>
    <row r="210" spans="2:3" x14ac:dyDescent="0.2">
      <c r="B210" s="1">
        <v>41926</v>
      </c>
      <c r="C210">
        <v>411</v>
      </c>
    </row>
    <row r="211" spans="2:3" x14ac:dyDescent="0.2">
      <c r="B211" s="1">
        <v>41927</v>
      </c>
      <c r="C211">
        <v>401.75</v>
      </c>
    </row>
    <row r="212" spans="2:3" x14ac:dyDescent="0.2">
      <c r="B212" s="1">
        <v>41928</v>
      </c>
      <c r="C212">
        <v>405.75</v>
      </c>
    </row>
    <row r="213" spans="2:3" x14ac:dyDescent="0.2">
      <c r="B213" s="1">
        <v>41929</v>
      </c>
      <c r="C213">
        <v>402.75</v>
      </c>
    </row>
    <row r="214" spans="2:3" x14ac:dyDescent="0.2">
      <c r="B214" s="1">
        <v>41932</v>
      </c>
      <c r="C214">
        <v>404</v>
      </c>
    </row>
    <row r="215" spans="2:3" x14ac:dyDescent="0.2">
      <c r="B215" s="1">
        <v>41933</v>
      </c>
      <c r="C215">
        <v>410</v>
      </c>
    </row>
    <row r="216" spans="2:3" x14ac:dyDescent="0.2">
      <c r="B216" s="1">
        <v>41934</v>
      </c>
      <c r="C216">
        <v>407.75</v>
      </c>
    </row>
    <row r="217" spans="2:3" x14ac:dyDescent="0.2">
      <c r="B217" s="1">
        <v>41935</v>
      </c>
      <c r="C217">
        <v>413.75</v>
      </c>
    </row>
    <row r="218" spans="2:3" x14ac:dyDescent="0.2">
      <c r="B218" s="1">
        <v>41936</v>
      </c>
      <c r="C218">
        <v>408.5</v>
      </c>
    </row>
    <row r="219" spans="2:3" x14ac:dyDescent="0.2">
      <c r="B219" s="1">
        <v>41939</v>
      </c>
      <c r="C219">
        <v>416.75</v>
      </c>
    </row>
    <row r="220" spans="2:3" x14ac:dyDescent="0.2">
      <c r="B220" s="1">
        <v>41940</v>
      </c>
      <c r="C220">
        <v>417.25</v>
      </c>
    </row>
    <row r="221" spans="2:3" x14ac:dyDescent="0.2">
      <c r="B221" s="1">
        <v>41941</v>
      </c>
      <c r="C221">
        <v>424.5</v>
      </c>
    </row>
    <row r="222" spans="2:3" x14ac:dyDescent="0.2">
      <c r="B222" s="1">
        <v>41942</v>
      </c>
      <c r="C222">
        <v>424.75</v>
      </c>
    </row>
    <row r="223" spans="2:3" x14ac:dyDescent="0.2">
      <c r="B223" s="1">
        <v>41943</v>
      </c>
      <c r="C223">
        <v>426.75</v>
      </c>
    </row>
    <row r="224" spans="2:3" x14ac:dyDescent="0.2">
      <c r="B224" s="1">
        <v>41946</v>
      </c>
      <c r="C224">
        <v>423.5</v>
      </c>
    </row>
    <row r="225" spans="2:3" x14ac:dyDescent="0.2">
      <c r="B225" s="1">
        <v>41947</v>
      </c>
      <c r="C225">
        <v>416.5</v>
      </c>
    </row>
    <row r="226" spans="2:3" x14ac:dyDescent="0.2">
      <c r="B226" s="1">
        <v>41948</v>
      </c>
      <c r="C226">
        <v>422.75</v>
      </c>
    </row>
    <row r="227" spans="2:3" x14ac:dyDescent="0.2">
      <c r="B227" s="1">
        <v>41949</v>
      </c>
      <c r="C227">
        <v>425.25</v>
      </c>
    </row>
    <row r="228" spans="2:3" x14ac:dyDescent="0.2">
      <c r="B228" s="1">
        <v>41950</v>
      </c>
      <c r="C228">
        <v>422.25</v>
      </c>
    </row>
    <row r="229" spans="2:3" x14ac:dyDescent="0.2">
      <c r="B229" s="1">
        <v>41953</v>
      </c>
      <c r="C229">
        <v>424</v>
      </c>
    </row>
    <row r="230" spans="2:3" x14ac:dyDescent="0.2">
      <c r="B230" s="1">
        <v>41954</v>
      </c>
      <c r="C230">
        <v>428</v>
      </c>
    </row>
    <row r="231" spans="2:3" x14ac:dyDescent="0.2">
      <c r="B231" s="1">
        <v>41955</v>
      </c>
      <c r="C231">
        <v>431</v>
      </c>
    </row>
    <row r="232" spans="2:3" x14ac:dyDescent="0.2">
      <c r="B232" s="1">
        <v>41956</v>
      </c>
      <c r="C232">
        <v>436.75</v>
      </c>
    </row>
    <row r="233" spans="2:3" x14ac:dyDescent="0.2">
      <c r="B233" s="1">
        <v>41957</v>
      </c>
      <c r="C233">
        <v>431.75</v>
      </c>
    </row>
    <row r="234" spans="2:3" x14ac:dyDescent="0.2">
      <c r="B234" s="1">
        <v>41960</v>
      </c>
      <c r="C234">
        <v>429.25</v>
      </c>
    </row>
    <row r="235" spans="2:3" x14ac:dyDescent="0.2">
      <c r="B235" s="1">
        <v>41961</v>
      </c>
      <c r="C235">
        <v>424.25</v>
      </c>
    </row>
    <row r="236" spans="2:3" x14ac:dyDescent="0.2">
      <c r="B236" s="1">
        <v>41962</v>
      </c>
      <c r="C236">
        <v>415</v>
      </c>
    </row>
    <row r="237" spans="2:3" x14ac:dyDescent="0.2">
      <c r="B237" s="1">
        <v>41963</v>
      </c>
      <c r="C237">
        <v>424</v>
      </c>
    </row>
    <row r="238" spans="2:3" x14ac:dyDescent="0.2">
      <c r="B238" s="1">
        <v>41964</v>
      </c>
      <c r="C238">
        <v>423.5</v>
      </c>
    </row>
    <row r="239" spans="2:3" x14ac:dyDescent="0.2">
      <c r="B239" s="1">
        <v>41967</v>
      </c>
      <c r="C239">
        <v>419.75</v>
      </c>
    </row>
    <row r="240" spans="2:3" x14ac:dyDescent="0.2">
      <c r="B240" s="1">
        <v>41968</v>
      </c>
      <c r="C240">
        <v>425.75</v>
      </c>
    </row>
    <row r="241" spans="2:3" x14ac:dyDescent="0.2">
      <c r="B241" s="1">
        <v>41969</v>
      </c>
      <c r="C241">
        <v>428.75</v>
      </c>
    </row>
    <row r="242" spans="2:3" x14ac:dyDescent="0.2">
      <c r="B242" s="1">
        <v>41971</v>
      </c>
      <c r="C242">
        <v>425.5</v>
      </c>
    </row>
    <row r="243" spans="2:3" x14ac:dyDescent="0.2">
      <c r="B243" s="1">
        <v>41974</v>
      </c>
      <c r="C243">
        <v>427</v>
      </c>
    </row>
    <row r="244" spans="2:3" x14ac:dyDescent="0.2">
      <c r="B244" s="1">
        <v>41975</v>
      </c>
      <c r="C244">
        <v>418.75</v>
      </c>
    </row>
    <row r="245" spans="2:3" x14ac:dyDescent="0.2">
      <c r="B245" s="1">
        <v>41976</v>
      </c>
      <c r="C245">
        <v>421</v>
      </c>
    </row>
    <row r="246" spans="2:3" x14ac:dyDescent="0.2">
      <c r="B246" s="1">
        <v>41977</v>
      </c>
      <c r="C246">
        <v>426.75</v>
      </c>
    </row>
    <row r="247" spans="2:3" x14ac:dyDescent="0.2">
      <c r="B247" s="1">
        <v>41978</v>
      </c>
      <c r="C247">
        <v>431.75</v>
      </c>
    </row>
    <row r="248" spans="2:3" x14ac:dyDescent="0.2">
      <c r="B248" s="1">
        <v>41981</v>
      </c>
      <c r="C248">
        <v>427</v>
      </c>
    </row>
    <row r="249" spans="2:3" x14ac:dyDescent="0.2">
      <c r="B249" s="1">
        <v>41982</v>
      </c>
      <c r="C249">
        <v>432</v>
      </c>
    </row>
    <row r="250" spans="2:3" x14ac:dyDescent="0.2">
      <c r="B250" s="1">
        <v>41983</v>
      </c>
      <c r="C250">
        <v>429.5</v>
      </c>
    </row>
    <row r="251" spans="2:3" x14ac:dyDescent="0.2">
      <c r="B251" s="1">
        <v>41984</v>
      </c>
      <c r="C251">
        <v>433.25</v>
      </c>
    </row>
    <row r="252" spans="2:3" x14ac:dyDescent="0.2">
      <c r="B252" s="1">
        <v>41985</v>
      </c>
      <c r="C252">
        <v>440.25</v>
      </c>
    </row>
    <row r="253" spans="2:3" x14ac:dyDescent="0.2">
      <c r="B253" s="1">
        <v>41988</v>
      </c>
      <c r="C253">
        <v>441</v>
      </c>
    </row>
    <row r="254" spans="2:3" x14ac:dyDescent="0.2">
      <c r="B254" s="1">
        <v>41989</v>
      </c>
      <c r="C254">
        <v>439</v>
      </c>
    </row>
    <row r="255" spans="2:3" x14ac:dyDescent="0.2">
      <c r="B255" s="1">
        <v>41990</v>
      </c>
      <c r="C255">
        <v>440.25</v>
      </c>
    </row>
    <row r="256" spans="2:3" x14ac:dyDescent="0.2">
      <c r="B256" s="1">
        <v>41991</v>
      </c>
      <c r="C256">
        <v>443</v>
      </c>
    </row>
    <row r="257" spans="2:3" x14ac:dyDescent="0.2">
      <c r="B257" s="1">
        <v>41992</v>
      </c>
      <c r="C257">
        <v>443.5</v>
      </c>
    </row>
    <row r="258" spans="2:3" x14ac:dyDescent="0.2">
      <c r="B258" s="1">
        <v>41995</v>
      </c>
      <c r="C258">
        <v>443.25</v>
      </c>
    </row>
    <row r="259" spans="2:3" x14ac:dyDescent="0.2">
      <c r="B259" s="1">
        <v>41996</v>
      </c>
      <c r="C259">
        <v>445.25</v>
      </c>
    </row>
    <row r="260" spans="2:3" x14ac:dyDescent="0.2">
      <c r="B260" s="1">
        <v>41997</v>
      </c>
      <c r="C260">
        <v>440.5</v>
      </c>
    </row>
    <row r="261" spans="2:3" x14ac:dyDescent="0.2">
      <c r="B261" s="1">
        <v>41999</v>
      </c>
      <c r="C261">
        <v>446.75</v>
      </c>
    </row>
    <row r="262" spans="2:3" x14ac:dyDescent="0.2">
      <c r="B262" s="1">
        <v>42002</v>
      </c>
      <c r="C262">
        <v>444.75</v>
      </c>
    </row>
    <row r="263" spans="2:3" x14ac:dyDescent="0.2">
      <c r="B263" s="1">
        <v>42003</v>
      </c>
      <c r="C263">
        <v>438.75</v>
      </c>
    </row>
    <row r="264" spans="2:3" x14ac:dyDescent="0.2">
      <c r="B264" s="1">
        <v>42004</v>
      </c>
      <c r="C264">
        <v>429.25</v>
      </c>
    </row>
    <row r="265" spans="2:3" x14ac:dyDescent="0.2">
      <c r="B265" s="1">
        <v>42006</v>
      </c>
      <c r="C265">
        <v>427.75</v>
      </c>
    </row>
    <row r="266" spans="2:3" x14ac:dyDescent="0.2">
      <c r="B266" s="1">
        <v>42009</v>
      </c>
      <c r="C266">
        <v>437.25</v>
      </c>
    </row>
    <row r="267" spans="2:3" x14ac:dyDescent="0.2">
      <c r="B267" s="1">
        <v>42010</v>
      </c>
      <c r="C267">
        <v>436.25</v>
      </c>
    </row>
    <row r="268" spans="2:3" x14ac:dyDescent="0.2">
      <c r="B268" s="1">
        <v>42011</v>
      </c>
      <c r="C268">
        <v>428.5</v>
      </c>
    </row>
    <row r="269" spans="2:3" x14ac:dyDescent="0.2">
      <c r="B269" s="1">
        <v>42012</v>
      </c>
      <c r="C269">
        <v>425.5</v>
      </c>
    </row>
    <row r="270" spans="2:3" x14ac:dyDescent="0.2">
      <c r="B270" s="1">
        <v>42013</v>
      </c>
      <c r="C270">
        <v>429.75</v>
      </c>
    </row>
    <row r="271" spans="2:3" x14ac:dyDescent="0.2">
      <c r="B271" s="1">
        <v>42016</v>
      </c>
      <c r="C271">
        <v>434.25</v>
      </c>
    </row>
    <row r="272" spans="2:3" x14ac:dyDescent="0.2">
      <c r="B272" s="1">
        <v>42017</v>
      </c>
      <c r="C272">
        <v>420</v>
      </c>
    </row>
    <row r="273" spans="2:3" x14ac:dyDescent="0.2">
      <c r="B273" s="1">
        <v>42018</v>
      </c>
      <c r="C273">
        <v>417</v>
      </c>
    </row>
    <row r="274" spans="2:3" x14ac:dyDescent="0.2">
      <c r="B274" s="1">
        <v>42019</v>
      </c>
      <c r="C274">
        <v>415.75</v>
      </c>
    </row>
    <row r="275" spans="2:3" x14ac:dyDescent="0.2">
      <c r="B275" s="1">
        <v>42020</v>
      </c>
      <c r="C275">
        <v>423</v>
      </c>
    </row>
    <row r="276" spans="2:3" x14ac:dyDescent="0.2">
      <c r="B276" s="1">
        <v>42024</v>
      </c>
      <c r="C276">
        <v>425</v>
      </c>
    </row>
    <row r="277" spans="2:3" x14ac:dyDescent="0.2">
      <c r="B277" s="1">
        <v>42025</v>
      </c>
      <c r="C277">
        <v>423.75</v>
      </c>
    </row>
    <row r="278" spans="2:3" x14ac:dyDescent="0.2">
      <c r="B278" s="1">
        <v>42026</v>
      </c>
      <c r="C278">
        <v>422</v>
      </c>
    </row>
    <row r="279" spans="2:3" x14ac:dyDescent="0.2">
      <c r="B279" s="1">
        <v>42027</v>
      </c>
      <c r="C279">
        <v>425.75</v>
      </c>
    </row>
    <row r="280" spans="2:3" x14ac:dyDescent="0.2">
      <c r="B280" s="1">
        <v>42030</v>
      </c>
      <c r="C280">
        <v>422.75</v>
      </c>
    </row>
    <row r="281" spans="2:3" x14ac:dyDescent="0.2">
      <c r="B281" s="1">
        <v>42031</v>
      </c>
      <c r="C281">
        <v>419.75</v>
      </c>
    </row>
    <row r="282" spans="2:3" x14ac:dyDescent="0.2">
      <c r="B282" s="1">
        <v>42032</v>
      </c>
      <c r="C282">
        <v>412.75</v>
      </c>
    </row>
    <row r="283" spans="2:3" x14ac:dyDescent="0.2">
      <c r="B283" s="1">
        <v>42033</v>
      </c>
      <c r="C283">
        <v>411.75</v>
      </c>
    </row>
    <row r="284" spans="2:3" x14ac:dyDescent="0.2">
      <c r="B284" s="1">
        <v>42034</v>
      </c>
      <c r="C284">
        <v>409</v>
      </c>
    </row>
    <row r="285" spans="2:3" x14ac:dyDescent="0.2">
      <c r="B285" s="1">
        <v>42037</v>
      </c>
      <c r="C285">
        <v>409</v>
      </c>
    </row>
    <row r="286" spans="2:3" x14ac:dyDescent="0.2">
      <c r="B286" s="1">
        <v>42038</v>
      </c>
      <c r="C286">
        <v>424</v>
      </c>
    </row>
    <row r="287" spans="2:3" x14ac:dyDescent="0.2">
      <c r="B287" s="1">
        <v>42039</v>
      </c>
      <c r="C287">
        <v>422</v>
      </c>
    </row>
    <row r="288" spans="2:3" x14ac:dyDescent="0.2">
      <c r="B288" s="1">
        <v>42040</v>
      </c>
      <c r="C288">
        <v>424</v>
      </c>
    </row>
    <row r="289" spans="2:3" x14ac:dyDescent="0.2">
      <c r="B289" s="1">
        <v>42041</v>
      </c>
      <c r="C289">
        <v>424.5</v>
      </c>
    </row>
    <row r="290" spans="2:3" x14ac:dyDescent="0.2">
      <c r="B290" s="1">
        <v>42044</v>
      </c>
      <c r="C290">
        <v>429.25</v>
      </c>
    </row>
    <row r="291" spans="2:3" x14ac:dyDescent="0.2">
      <c r="B291" s="1">
        <v>42045</v>
      </c>
      <c r="C291">
        <v>426.75</v>
      </c>
    </row>
    <row r="292" spans="2:3" x14ac:dyDescent="0.2">
      <c r="B292" s="1">
        <v>42046</v>
      </c>
      <c r="C292">
        <v>423.25</v>
      </c>
    </row>
    <row r="293" spans="2:3" x14ac:dyDescent="0.2">
      <c r="B293" s="1">
        <v>42047</v>
      </c>
      <c r="C293">
        <v>421.5</v>
      </c>
    </row>
    <row r="294" spans="2:3" x14ac:dyDescent="0.2">
      <c r="B294" s="1">
        <v>42048</v>
      </c>
      <c r="C294">
        <v>426</v>
      </c>
    </row>
    <row r="295" spans="2:3" x14ac:dyDescent="0.2">
      <c r="B295" s="1">
        <v>42052</v>
      </c>
      <c r="C295">
        <v>429.5</v>
      </c>
    </row>
    <row r="296" spans="2:3" x14ac:dyDescent="0.2">
      <c r="B296" s="1">
        <v>42053</v>
      </c>
      <c r="C296">
        <v>423.5</v>
      </c>
    </row>
    <row r="297" spans="2:3" x14ac:dyDescent="0.2">
      <c r="B297" s="1">
        <v>42054</v>
      </c>
      <c r="C297">
        <v>428.75</v>
      </c>
    </row>
    <row r="298" spans="2:3" x14ac:dyDescent="0.2">
      <c r="B298" s="1">
        <v>42055</v>
      </c>
      <c r="C298">
        <v>425.25</v>
      </c>
    </row>
    <row r="299" spans="2:3" x14ac:dyDescent="0.2">
      <c r="B299" s="1">
        <v>42058</v>
      </c>
      <c r="C299">
        <v>419.5</v>
      </c>
    </row>
    <row r="300" spans="2:3" x14ac:dyDescent="0.2">
      <c r="B300" s="1">
        <v>42059</v>
      </c>
      <c r="C300">
        <v>418.75</v>
      </c>
    </row>
    <row r="301" spans="2:3" x14ac:dyDescent="0.2">
      <c r="B301" s="1">
        <v>42060</v>
      </c>
      <c r="C301">
        <v>418</v>
      </c>
    </row>
    <row r="302" spans="2:3" x14ac:dyDescent="0.2">
      <c r="B302" s="1">
        <v>42061</v>
      </c>
      <c r="C302">
        <v>422.5</v>
      </c>
    </row>
    <row r="303" spans="2:3" x14ac:dyDescent="0.2">
      <c r="B303" s="1">
        <v>42062</v>
      </c>
      <c r="C303">
        <v>426</v>
      </c>
    </row>
    <row r="304" spans="2:3" x14ac:dyDescent="0.2">
      <c r="B304" s="1">
        <v>42065</v>
      </c>
      <c r="C304">
        <v>422.25</v>
      </c>
    </row>
    <row r="305" spans="2:3" x14ac:dyDescent="0.2">
      <c r="B305" s="1">
        <v>42066</v>
      </c>
      <c r="C305">
        <v>425.5</v>
      </c>
    </row>
    <row r="306" spans="2:3" x14ac:dyDescent="0.2">
      <c r="B306" s="1">
        <v>42067</v>
      </c>
      <c r="C306">
        <v>422.75</v>
      </c>
    </row>
    <row r="307" spans="2:3" x14ac:dyDescent="0.2">
      <c r="B307" s="1">
        <v>42068</v>
      </c>
      <c r="C307">
        <v>423.25</v>
      </c>
    </row>
    <row r="308" spans="2:3" x14ac:dyDescent="0.2">
      <c r="B308" s="1">
        <v>42069</v>
      </c>
      <c r="C308">
        <v>420</v>
      </c>
    </row>
    <row r="309" spans="2:3" x14ac:dyDescent="0.2">
      <c r="B309" s="1">
        <v>42072</v>
      </c>
      <c r="C309">
        <v>421.75</v>
      </c>
    </row>
    <row r="310" spans="2:3" x14ac:dyDescent="0.2">
      <c r="B310" s="1">
        <v>42073</v>
      </c>
      <c r="C310">
        <v>421.5</v>
      </c>
    </row>
    <row r="311" spans="2:3" x14ac:dyDescent="0.2">
      <c r="B311" s="1">
        <v>42074</v>
      </c>
      <c r="C311">
        <v>423.25</v>
      </c>
    </row>
    <row r="312" spans="2:3" x14ac:dyDescent="0.2">
      <c r="B312" s="1">
        <v>42075</v>
      </c>
      <c r="C312">
        <v>420.5</v>
      </c>
    </row>
    <row r="313" spans="2:3" x14ac:dyDescent="0.2">
      <c r="B313" s="1">
        <v>42076</v>
      </c>
      <c r="C313">
        <v>413.75</v>
      </c>
    </row>
    <row r="314" spans="2:3" x14ac:dyDescent="0.2">
      <c r="B314" s="1">
        <v>42079</v>
      </c>
      <c r="C314">
        <v>413.75</v>
      </c>
    </row>
    <row r="315" spans="2:3" x14ac:dyDescent="0.2">
      <c r="B315" s="1">
        <v>42080</v>
      </c>
      <c r="C315">
        <v>406.75</v>
      </c>
    </row>
    <row r="316" spans="2:3" x14ac:dyDescent="0.2">
      <c r="B316" s="1">
        <v>42081</v>
      </c>
      <c r="C316">
        <v>409.5</v>
      </c>
    </row>
    <row r="317" spans="2:3" x14ac:dyDescent="0.2">
      <c r="B317" s="1">
        <v>42082</v>
      </c>
      <c r="C317">
        <v>408.5</v>
      </c>
    </row>
    <row r="318" spans="2:3" x14ac:dyDescent="0.2">
      <c r="B318" s="1">
        <v>42083</v>
      </c>
      <c r="C318">
        <v>418.75</v>
      </c>
    </row>
    <row r="319" spans="2:3" x14ac:dyDescent="0.2">
      <c r="B319" s="1">
        <v>42086</v>
      </c>
      <c r="C319">
        <v>423.75</v>
      </c>
    </row>
    <row r="320" spans="2:3" x14ac:dyDescent="0.2">
      <c r="B320" s="1">
        <v>42087</v>
      </c>
      <c r="C320">
        <v>426.25</v>
      </c>
    </row>
    <row r="321" spans="2:3" x14ac:dyDescent="0.2">
      <c r="B321" s="1">
        <v>42088</v>
      </c>
      <c r="C321">
        <v>426.75</v>
      </c>
    </row>
    <row r="322" spans="2:3" x14ac:dyDescent="0.2">
      <c r="B322" s="1">
        <v>42089</v>
      </c>
      <c r="C322">
        <v>423.75</v>
      </c>
    </row>
    <row r="323" spans="2:3" x14ac:dyDescent="0.2">
      <c r="B323" s="1">
        <v>42090</v>
      </c>
      <c r="C323">
        <v>423.75</v>
      </c>
    </row>
    <row r="324" spans="2:3" x14ac:dyDescent="0.2">
      <c r="B324" s="1">
        <v>42093</v>
      </c>
      <c r="C324">
        <v>427</v>
      </c>
    </row>
    <row r="325" spans="2:3" x14ac:dyDescent="0.2">
      <c r="B325" s="1">
        <v>42094</v>
      </c>
      <c r="C325">
        <v>410</v>
      </c>
    </row>
    <row r="326" spans="2:3" x14ac:dyDescent="0.2">
      <c r="B326" s="1">
        <v>42095</v>
      </c>
      <c r="C326">
        <v>416.25</v>
      </c>
    </row>
    <row r="327" spans="2:3" x14ac:dyDescent="0.2">
      <c r="B327" s="1">
        <v>42096</v>
      </c>
      <c r="C327">
        <v>420</v>
      </c>
    </row>
    <row r="328" spans="2:3" x14ac:dyDescent="0.2">
      <c r="B328" s="1">
        <v>42100</v>
      </c>
      <c r="C328">
        <v>419.25</v>
      </c>
    </row>
    <row r="329" spans="2:3" x14ac:dyDescent="0.2">
      <c r="B329" s="1">
        <v>42101</v>
      </c>
      <c r="C329">
        <v>417.5</v>
      </c>
    </row>
    <row r="330" spans="2:3" x14ac:dyDescent="0.2">
      <c r="B330" s="1">
        <v>42102</v>
      </c>
      <c r="C330">
        <v>414.75</v>
      </c>
    </row>
    <row r="331" spans="2:3" x14ac:dyDescent="0.2">
      <c r="B331" s="1">
        <v>42103</v>
      </c>
      <c r="C331">
        <v>413.75</v>
      </c>
    </row>
    <row r="332" spans="2:3" x14ac:dyDescent="0.2">
      <c r="B332" s="1">
        <v>42104</v>
      </c>
      <c r="C332">
        <v>412.75</v>
      </c>
    </row>
    <row r="333" spans="2:3" x14ac:dyDescent="0.2">
      <c r="B333" s="1">
        <v>42107</v>
      </c>
      <c r="C333">
        <v>407</v>
      </c>
    </row>
    <row r="334" spans="2:3" x14ac:dyDescent="0.2">
      <c r="B334" s="1">
        <v>42108</v>
      </c>
      <c r="C334">
        <v>409.5</v>
      </c>
    </row>
    <row r="335" spans="2:3" x14ac:dyDescent="0.2">
      <c r="B335" s="1">
        <v>42109</v>
      </c>
      <c r="C335">
        <v>411</v>
      </c>
    </row>
    <row r="336" spans="2:3" x14ac:dyDescent="0.2">
      <c r="B336" s="1">
        <v>42110</v>
      </c>
      <c r="C336">
        <v>410.5</v>
      </c>
    </row>
    <row r="337" spans="2:3" x14ac:dyDescent="0.2">
      <c r="B337" s="1">
        <v>42111</v>
      </c>
      <c r="C337">
        <v>413</v>
      </c>
    </row>
    <row r="338" spans="2:3" x14ac:dyDescent="0.2">
      <c r="B338" s="1">
        <v>42114</v>
      </c>
      <c r="C338">
        <v>411.25</v>
      </c>
    </row>
    <row r="339" spans="2:3" x14ac:dyDescent="0.2">
      <c r="B339" s="1">
        <v>42115</v>
      </c>
      <c r="C339">
        <v>407.75</v>
      </c>
    </row>
    <row r="340" spans="2:3" x14ac:dyDescent="0.2">
      <c r="B340" s="1">
        <v>42116</v>
      </c>
      <c r="C340">
        <v>407.75</v>
      </c>
    </row>
    <row r="341" spans="2:3" x14ac:dyDescent="0.2">
      <c r="B341" s="1">
        <v>42117</v>
      </c>
      <c r="C341">
        <v>405.25</v>
      </c>
    </row>
    <row r="342" spans="2:3" x14ac:dyDescent="0.2">
      <c r="B342" s="1">
        <v>42118</v>
      </c>
      <c r="C342">
        <v>399.25</v>
      </c>
    </row>
    <row r="343" spans="2:3" x14ac:dyDescent="0.2">
      <c r="B343" s="1">
        <v>42121</v>
      </c>
      <c r="C343">
        <v>394.25</v>
      </c>
    </row>
    <row r="344" spans="2:3" x14ac:dyDescent="0.2">
      <c r="B344" s="1">
        <v>42122</v>
      </c>
      <c r="C344">
        <v>393.75</v>
      </c>
    </row>
    <row r="345" spans="2:3" x14ac:dyDescent="0.2">
      <c r="B345" s="1">
        <v>42123</v>
      </c>
      <c r="C345">
        <v>397</v>
      </c>
    </row>
    <row r="346" spans="2:3" x14ac:dyDescent="0.2">
      <c r="B346" s="1">
        <v>42124</v>
      </c>
      <c r="C346">
        <v>394.75</v>
      </c>
    </row>
    <row r="347" spans="2:3" x14ac:dyDescent="0.2">
      <c r="B347" s="1">
        <v>42125</v>
      </c>
      <c r="C347">
        <v>391.5</v>
      </c>
    </row>
    <row r="348" spans="2:3" x14ac:dyDescent="0.2">
      <c r="B348" s="1">
        <v>42128</v>
      </c>
      <c r="C348">
        <v>389</v>
      </c>
    </row>
    <row r="349" spans="2:3" x14ac:dyDescent="0.2">
      <c r="B349" s="1">
        <v>42129</v>
      </c>
      <c r="C349">
        <v>390</v>
      </c>
    </row>
    <row r="350" spans="2:3" x14ac:dyDescent="0.2">
      <c r="B350" s="1">
        <v>42130</v>
      </c>
      <c r="C350">
        <v>394</v>
      </c>
    </row>
    <row r="351" spans="2:3" x14ac:dyDescent="0.2">
      <c r="B351" s="1">
        <v>42131</v>
      </c>
      <c r="C351">
        <v>388.75</v>
      </c>
    </row>
    <row r="352" spans="2:3" x14ac:dyDescent="0.2">
      <c r="B352" s="1">
        <v>42132</v>
      </c>
      <c r="C352">
        <v>389.5</v>
      </c>
    </row>
    <row r="353" spans="2:3" x14ac:dyDescent="0.2">
      <c r="B353" s="1">
        <v>42135</v>
      </c>
      <c r="C353">
        <v>386.75</v>
      </c>
    </row>
    <row r="354" spans="2:3" x14ac:dyDescent="0.2">
      <c r="B354" s="1">
        <v>42136</v>
      </c>
      <c r="C354">
        <v>387.5</v>
      </c>
    </row>
    <row r="355" spans="2:3" x14ac:dyDescent="0.2">
      <c r="B355" s="1">
        <v>42137</v>
      </c>
      <c r="C355">
        <v>389.75</v>
      </c>
    </row>
    <row r="356" spans="2:3" x14ac:dyDescent="0.2">
      <c r="B356" s="1">
        <v>42138</v>
      </c>
      <c r="C356">
        <v>395.5</v>
      </c>
    </row>
    <row r="357" spans="2:3" x14ac:dyDescent="0.2">
      <c r="B357" s="1">
        <v>42139</v>
      </c>
      <c r="C357">
        <v>393.5</v>
      </c>
    </row>
    <row r="358" spans="2:3" x14ac:dyDescent="0.2">
      <c r="B358" s="1">
        <v>42142</v>
      </c>
      <c r="C358">
        <v>396.25</v>
      </c>
    </row>
    <row r="359" spans="2:3" x14ac:dyDescent="0.2">
      <c r="B359" s="1">
        <v>42143</v>
      </c>
      <c r="C359">
        <v>390.75</v>
      </c>
    </row>
    <row r="360" spans="2:3" x14ac:dyDescent="0.2">
      <c r="B360" s="1">
        <v>42144</v>
      </c>
      <c r="C360">
        <v>388</v>
      </c>
    </row>
    <row r="361" spans="2:3" x14ac:dyDescent="0.2">
      <c r="B361" s="1">
        <v>42145</v>
      </c>
      <c r="C361">
        <v>392.75</v>
      </c>
    </row>
    <row r="362" spans="2:3" x14ac:dyDescent="0.2">
      <c r="B362" s="1">
        <v>42146</v>
      </c>
      <c r="C362">
        <v>388.25</v>
      </c>
    </row>
    <row r="363" spans="2:3" x14ac:dyDescent="0.2">
      <c r="B363" s="1">
        <v>42150</v>
      </c>
      <c r="C363">
        <v>384.25</v>
      </c>
    </row>
    <row r="364" spans="2:3" x14ac:dyDescent="0.2">
      <c r="B364" s="1">
        <v>42151</v>
      </c>
      <c r="C364">
        <v>377.5</v>
      </c>
    </row>
    <row r="365" spans="2:3" x14ac:dyDescent="0.2">
      <c r="B365" s="1">
        <v>42152</v>
      </c>
      <c r="C365">
        <v>380.5</v>
      </c>
    </row>
    <row r="366" spans="2:3" x14ac:dyDescent="0.2">
      <c r="B366" s="1">
        <v>42153</v>
      </c>
      <c r="C366">
        <v>378.5</v>
      </c>
    </row>
    <row r="367" spans="2:3" x14ac:dyDescent="0.2">
      <c r="B367" s="1">
        <v>42156</v>
      </c>
      <c r="C367">
        <v>379</v>
      </c>
    </row>
    <row r="368" spans="2:3" x14ac:dyDescent="0.2">
      <c r="B368" s="1">
        <v>42157</v>
      </c>
      <c r="C368">
        <v>386.25</v>
      </c>
    </row>
    <row r="369" spans="2:3" x14ac:dyDescent="0.2">
      <c r="B369" s="1">
        <v>42158</v>
      </c>
      <c r="C369">
        <v>387.5</v>
      </c>
    </row>
    <row r="370" spans="2:3" x14ac:dyDescent="0.2">
      <c r="B370" s="1">
        <v>42159</v>
      </c>
      <c r="C370">
        <v>391.75</v>
      </c>
    </row>
    <row r="371" spans="2:3" x14ac:dyDescent="0.2">
      <c r="B371" s="1">
        <v>42160</v>
      </c>
      <c r="C371">
        <v>389</v>
      </c>
    </row>
    <row r="372" spans="2:3" x14ac:dyDescent="0.2">
      <c r="B372" s="1">
        <v>42163</v>
      </c>
      <c r="C372">
        <v>394.25</v>
      </c>
    </row>
    <row r="373" spans="2:3" x14ac:dyDescent="0.2">
      <c r="B373" s="1">
        <v>42164</v>
      </c>
      <c r="C373">
        <v>394</v>
      </c>
    </row>
    <row r="374" spans="2:3" x14ac:dyDescent="0.2">
      <c r="B374" s="1">
        <v>42165</v>
      </c>
      <c r="C374">
        <v>386.5</v>
      </c>
    </row>
    <row r="375" spans="2:3" x14ac:dyDescent="0.2">
      <c r="B375" s="1">
        <v>42166</v>
      </c>
      <c r="C375">
        <v>385.75</v>
      </c>
    </row>
    <row r="376" spans="2:3" x14ac:dyDescent="0.2">
      <c r="B376" s="1">
        <v>42167</v>
      </c>
      <c r="C376">
        <v>381</v>
      </c>
    </row>
    <row r="377" spans="2:3" x14ac:dyDescent="0.2">
      <c r="B377" s="1">
        <v>42170</v>
      </c>
      <c r="C377">
        <v>375</v>
      </c>
    </row>
    <row r="378" spans="2:3" x14ac:dyDescent="0.2">
      <c r="B378" s="1">
        <v>42171</v>
      </c>
      <c r="C378">
        <v>381</v>
      </c>
    </row>
    <row r="379" spans="2:3" x14ac:dyDescent="0.2">
      <c r="B379" s="1">
        <v>42172</v>
      </c>
      <c r="C379">
        <v>386.25</v>
      </c>
    </row>
    <row r="380" spans="2:3" x14ac:dyDescent="0.2">
      <c r="B380" s="1">
        <v>42173</v>
      </c>
      <c r="C380">
        <v>384.5</v>
      </c>
    </row>
    <row r="381" spans="2:3" x14ac:dyDescent="0.2">
      <c r="B381" s="1">
        <v>42174</v>
      </c>
      <c r="C381">
        <v>379.75</v>
      </c>
    </row>
    <row r="382" spans="2:3" x14ac:dyDescent="0.2">
      <c r="B382" s="1">
        <v>42177</v>
      </c>
      <c r="C382">
        <v>385</v>
      </c>
    </row>
    <row r="383" spans="2:3" x14ac:dyDescent="0.2">
      <c r="B383" s="1">
        <v>42178</v>
      </c>
      <c r="C383">
        <v>392.5</v>
      </c>
    </row>
    <row r="384" spans="2:3" x14ac:dyDescent="0.2">
      <c r="B384" s="1">
        <v>42179</v>
      </c>
      <c r="C384">
        <v>391.5</v>
      </c>
    </row>
    <row r="385" spans="2:3" x14ac:dyDescent="0.2">
      <c r="B385" s="1">
        <v>42180</v>
      </c>
      <c r="C385">
        <v>403</v>
      </c>
    </row>
    <row r="386" spans="2:3" x14ac:dyDescent="0.2">
      <c r="B386" s="1">
        <v>42181</v>
      </c>
      <c r="C386">
        <v>412.75</v>
      </c>
    </row>
    <row r="387" spans="2:3" x14ac:dyDescent="0.2">
      <c r="B387" s="1">
        <v>42184</v>
      </c>
      <c r="C387">
        <v>412.5</v>
      </c>
    </row>
    <row r="388" spans="2:3" x14ac:dyDescent="0.2">
      <c r="B388" s="1">
        <v>42185</v>
      </c>
      <c r="C388">
        <v>440.75</v>
      </c>
    </row>
    <row r="389" spans="2:3" x14ac:dyDescent="0.2">
      <c r="B389" s="1">
        <v>42186</v>
      </c>
      <c r="C389">
        <v>441.5</v>
      </c>
    </row>
    <row r="390" spans="2:3" x14ac:dyDescent="0.2">
      <c r="B390" s="1">
        <v>42187</v>
      </c>
      <c r="C390">
        <v>446.5</v>
      </c>
    </row>
    <row r="391" spans="2:3" x14ac:dyDescent="0.2">
      <c r="B391" s="1">
        <v>42191</v>
      </c>
      <c r="C391">
        <v>444.5</v>
      </c>
    </row>
    <row r="392" spans="2:3" x14ac:dyDescent="0.2">
      <c r="B392" s="1">
        <v>42192</v>
      </c>
      <c r="C392">
        <v>442.75</v>
      </c>
    </row>
    <row r="393" spans="2:3" x14ac:dyDescent="0.2">
      <c r="B393" s="1">
        <v>42193</v>
      </c>
      <c r="C393">
        <v>444</v>
      </c>
    </row>
    <row r="394" spans="2:3" x14ac:dyDescent="0.2">
      <c r="B394" s="1">
        <v>42194</v>
      </c>
      <c r="C394">
        <v>449</v>
      </c>
    </row>
    <row r="395" spans="2:3" x14ac:dyDescent="0.2">
      <c r="B395" s="1">
        <v>42195</v>
      </c>
      <c r="C395">
        <v>454.75</v>
      </c>
    </row>
    <row r="396" spans="2:3" x14ac:dyDescent="0.2">
      <c r="B396" s="1">
        <v>42198</v>
      </c>
      <c r="C396">
        <v>461.75</v>
      </c>
    </row>
    <row r="397" spans="2:3" x14ac:dyDescent="0.2">
      <c r="B397" s="1">
        <v>42199</v>
      </c>
      <c r="C397">
        <v>449</v>
      </c>
    </row>
    <row r="398" spans="2:3" x14ac:dyDescent="0.2">
      <c r="B398" s="1">
        <v>42200</v>
      </c>
      <c r="C398">
        <v>450.5</v>
      </c>
    </row>
    <row r="399" spans="2:3" x14ac:dyDescent="0.2">
      <c r="B399" s="1">
        <v>42201</v>
      </c>
      <c r="C399">
        <v>451</v>
      </c>
    </row>
    <row r="400" spans="2:3" x14ac:dyDescent="0.2">
      <c r="B400" s="1">
        <v>42202</v>
      </c>
      <c r="C400">
        <v>441.5</v>
      </c>
    </row>
    <row r="401" spans="2:3" x14ac:dyDescent="0.2">
      <c r="B401" s="1">
        <v>42205</v>
      </c>
      <c r="C401">
        <v>426.25</v>
      </c>
    </row>
    <row r="402" spans="2:3" x14ac:dyDescent="0.2">
      <c r="B402" s="1">
        <v>42206</v>
      </c>
      <c r="C402">
        <v>427.75</v>
      </c>
    </row>
    <row r="403" spans="2:3" x14ac:dyDescent="0.2">
      <c r="B403" s="1">
        <v>42207</v>
      </c>
      <c r="C403">
        <v>423.5</v>
      </c>
    </row>
    <row r="404" spans="2:3" x14ac:dyDescent="0.2">
      <c r="B404" s="1">
        <v>42208</v>
      </c>
      <c r="C404">
        <v>423.5</v>
      </c>
    </row>
    <row r="405" spans="2:3" x14ac:dyDescent="0.2">
      <c r="B405" s="1">
        <v>42209</v>
      </c>
      <c r="C405">
        <v>412.75</v>
      </c>
    </row>
    <row r="406" spans="2:3" x14ac:dyDescent="0.2">
      <c r="B406" s="1">
        <v>42212</v>
      </c>
      <c r="C406">
        <v>394.25</v>
      </c>
    </row>
    <row r="407" spans="2:3" x14ac:dyDescent="0.2">
      <c r="B407" s="1">
        <v>42213</v>
      </c>
      <c r="C407">
        <v>396.5</v>
      </c>
    </row>
    <row r="408" spans="2:3" x14ac:dyDescent="0.2">
      <c r="B408" s="1">
        <v>42214</v>
      </c>
      <c r="C408">
        <v>389</v>
      </c>
    </row>
    <row r="409" spans="2:3" x14ac:dyDescent="0.2">
      <c r="B409" s="1">
        <v>42215</v>
      </c>
      <c r="C409">
        <v>394.75</v>
      </c>
    </row>
    <row r="410" spans="2:3" x14ac:dyDescent="0.2">
      <c r="B410" s="1">
        <v>42216</v>
      </c>
      <c r="C410">
        <v>392</v>
      </c>
    </row>
    <row r="411" spans="2:3" x14ac:dyDescent="0.2">
      <c r="B411" s="1">
        <v>42219</v>
      </c>
      <c r="C411">
        <v>387.25</v>
      </c>
    </row>
    <row r="412" spans="2:3" x14ac:dyDescent="0.2">
      <c r="B412" s="1">
        <v>42220</v>
      </c>
      <c r="C412">
        <v>389.75</v>
      </c>
    </row>
    <row r="413" spans="2:3" x14ac:dyDescent="0.2">
      <c r="B413" s="1">
        <v>42221</v>
      </c>
      <c r="C413">
        <v>394.5</v>
      </c>
    </row>
    <row r="414" spans="2:3" x14ac:dyDescent="0.2">
      <c r="B414" s="1">
        <v>42222</v>
      </c>
      <c r="C414">
        <v>391.5</v>
      </c>
    </row>
    <row r="415" spans="2:3" x14ac:dyDescent="0.2">
      <c r="B415" s="1">
        <v>42223</v>
      </c>
      <c r="C415">
        <v>394.75</v>
      </c>
    </row>
    <row r="416" spans="2:3" x14ac:dyDescent="0.2">
      <c r="B416" s="1">
        <v>42226</v>
      </c>
      <c r="C416">
        <v>412</v>
      </c>
    </row>
    <row r="417" spans="2:3" x14ac:dyDescent="0.2">
      <c r="B417" s="1">
        <v>42227</v>
      </c>
      <c r="C417">
        <v>398.75</v>
      </c>
    </row>
    <row r="418" spans="2:3" x14ac:dyDescent="0.2">
      <c r="B418" s="1">
        <v>42228</v>
      </c>
      <c r="C418">
        <v>379.75</v>
      </c>
    </row>
    <row r="419" spans="2:3" x14ac:dyDescent="0.2">
      <c r="B419" s="1">
        <v>42229</v>
      </c>
      <c r="C419">
        <v>387</v>
      </c>
    </row>
    <row r="420" spans="2:3" x14ac:dyDescent="0.2">
      <c r="B420" s="1">
        <v>42230</v>
      </c>
      <c r="C420">
        <v>387</v>
      </c>
    </row>
    <row r="421" spans="2:3" x14ac:dyDescent="0.2">
      <c r="B421" s="1">
        <v>42233</v>
      </c>
      <c r="C421">
        <v>386</v>
      </c>
    </row>
    <row r="422" spans="2:3" x14ac:dyDescent="0.2">
      <c r="B422" s="1">
        <v>42234</v>
      </c>
      <c r="C422">
        <v>388.75</v>
      </c>
    </row>
    <row r="423" spans="2:3" x14ac:dyDescent="0.2">
      <c r="B423" s="1">
        <v>42235</v>
      </c>
      <c r="C423">
        <v>390</v>
      </c>
    </row>
    <row r="424" spans="2:3" x14ac:dyDescent="0.2">
      <c r="B424" s="1">
        <v>42236</v>
      </c>
      <c r="C424">
        <v>393.75</v>
      </c>
    </row>
    <row r="425" spans="2:3" x14ac:dyDescent="0.2">
      <c r="B425" s="1">
        <v>42237</v>
      </c>
      <c r="C425">
        <v>388.75</v>
      </c>
    </row>
    <row r="426" spans="2:3" x14ac:dyDescent="0.2">
      <c r="B426" s="1">
        <v>42240</v>
      </c>
      <c r="C426">
        <v>391.75</v>
      </c>
    </row>
    <row r="427" spans="2:3" x14ac:dyDescent="0.2">
      <c r="B427" s="1">
        <v>42241</v>
      </c>
      <c r="C427">
        <v>388</v>
      </c>
    </row>
    <row r="428" spans="2:3" x14ac:dyDescent="0.2">
      <c r="B428" s="1">
        <v>42242</v>
      </c>
      <c r="C428">
        <v>384.25</v>
      </c>
    </row>
    <row r="429" spans="2:3" x14ac:dyDescent="0.2">
      <c r="B429" s="1">
        <v>42243</v>
      </c>
      <c r="C429">
        <v>386.25</v>
      </c>
    </row>
    <row r="430" spans="2:3" x14ac:dyDescent="0.2">
      <c r="B430" s="1">
        <v>42244</v>
      </c>
      <c r="C430">
        <v>386.5</v>
      </c>
    </row>
    <row r="431" spans="2:3" x14ac:dyDescent="0.2">
      <c r="B431" s="1">
        <v>42247</v>
      </c>
      <c r="C431">
        <v>386.25</v>
      </c>
    </row>
    <row r="432" spans="2:3" x14ac:dyDescent="0.2">
      <c r="B432" s="1">
        <v>42248</v>
      </c>
      <c r="C432">
        <v>380.25</v>
      </c>
    </row>
    <row r="433" spans="2:3" x14ac:dyDescent="0.2">
      <c r="B433" s="1">
        <v>42249</v>
      </c>
      <c r="C433">
        <v>378.75</v>
      </c>
    </row>
    <row r="434" spans="2:3" x14ac:dyDescent="0.2">
      <c r="B434" s="1">
        <v>42250</v>
      </c>
      <c r="C434">
        <v>373</v>
      </c>
    </row>
    <row r="435" spans="2:3" x14ac:dyDescent="0.2">
      <c r="B435" s="1">
        <v>42251</v>
      </c>
      <c r="C435">
        <v>374.5</v>
      </c>
    </row>
    <row r="436" spans="2:3" x14ac:dyDescent="0.2">
      <c r="B436" s="1">
        <v>42255</v>
      </c>
      <c r="C436">
        <v>379.75</v>
      </c>
    </row>
    <row r="437" spans="2:3" x14ac:dyDescent="0.2">
      <c r="B437" s="1">
        <v>42256</v>
      </c>
      <c r="C437">
        <v>380.25</v>
      </c>
    </row>
    <row r="438" spans="2:3" x14ac:dyDescent="0.2">
      <c r="B438" s="1">
        <v>42257</v>
      </c>
      <c r="C438">
        <v>385.5</v>
      </c>
    </row>
    <row r="439" spans="2:3" x14ac:dyDescent="0.2">
      <c r="B439" s="1">
        <v>42258</v>
      </c>
      <c r="C439">
        <v>398.25</v>
      </c>
    </row>
    <row r="440" spans="2:3" x14ac:dyDescent="0.2">
      <c r="B440" s="1">
        <v>42261</v>
      </c>
      <c r="C440">
        <v>404.75</v>
      </c>
    </row>
    <row r="441" spans="2:3" x14ac:dyDescent="0.2">
      <c r="B441" s="1">
        <v>42262</v>
      </c>
      <c r="C441">
        <v>401.75</v>
      </c>
    </row>
    <row r="442" spans="2:3" x14ac:dyDescent="0.2">
      <c r="B442" s="1">
        <v>42263</v>
      </c>
      <c r="C442">
        <v>397.25</v>
      </c>
    </row>
    <row r="443" spans="2:3" x14ac:dyDescent="0.2">
      <c r="B443" s="1">
        <v>42264</v>
      </c>
      <c r="C443">
        <v>391</v>
      </c>
    </row>
    <row r="444" spans="2:3" x14ac:dyDescent="0.2">
      <c r="B444" s="1">
        <v>42265</v>
      </c>
      <c r="C444">
        <v>388.5</v>
      </c>
    </row>
    <row r="445" spans="2:3" x14ac:dyDescent="0.2">
      <c r="B445" s="1">
        <v>42268</v>
      </c>
      <c r="C445">
        <v>396</v>
      </c>
    </row>
    <row r="446" spans="2:3" x14ac:dyDescent="0.2">
      <c r="B446" s="1">
        <v>42269</v>
      </c>
      <c r="C446">
        <v>392.25</v>
      </c>
    </row>
    <row r="447" spans="2:3" x14ac:dyDescent="0.2">
      <c r="B447" s="1">
        <v>42270</v>
      </c>
      <c r="C447">
        <v>394.75</v>
      </c>
    </row>
    <row r="448" spans="2:3" x14ac:dyDescent="0.2">
      <c r="B448" s="1">
        <v>42271</v>
      </c>
      <c r="C448">
        <v>392.75</v>
      </c>
    </row>
    <row r="449" spans="2:3" x14ac:dyDescent="0.2">
      <c r="B449" s="1">
        <v>42272</v>
      </c>
      <c r="C449">
        <v>400.25</v>
      </c>
    </row>
    <row r="450" spans="2:3" x14ac:dyDescent="0.2">
      <c r="B450" s="1">
        <v>42275</v>
      </c>
      <c r="C450">
        <v>398</v>
      </c>
    </row>
    <row r="451" spans="2:3" x14ac:dyDescent="0.2">
      <c r="B451" s="1">
        <v>42276</v>
      </c>
      <c r="C451">
        <v>399.75</v>
      </c>
    </row>
    <row r="452" spans="2:3" x14ac:dyDescent="0.2">
      <c r="B452" s="1">
        <v>42277</v>
      </c>
      <c r="C452">
        <v>398.75</v>
      </c>
    </row>
    <row r="453" spans="2:3" x14ac:dyDescent="0.2">
      <c r="B453" s="1">
        <v>42278</v>
      </c>
      <c r="C453">
        <v>399.75</v>
      </c>
    </row>
    <row r="454" spans="2:3" x14ac:dyDescent="0.2">
      <c r="B454" s="1">
        <v>42279</v>
      </c>
      <c r="C454">
        <v>399.5</v>
      </c>
    </row>
    <row r="455" spans="2:3" x14ac:dyDescent="0.2">
      <c r="B455" s="1">
        <v>42282</v>
      </c>
      <c r="C455">
        <v>403.75</v>
      </c>
    </row>
    <row r="456" spans="2:3" x14ac:dyDescent="0.2">
      <c r="B456" s="1">
        <v>42283</v>
      </c>
      <c r="C456">
        <v>408.5</v>
      </c>
    </row>
    <row r="457" spans="2:3" x14ac:dyDescent="0.2">
      <c r="B457" s="1">
        <v>42284</v>
      </c>
      <c r="C457">
        <v>406.25</v>
      </c>
    </row>
    <row r="458" spans="2:3" x14ac:dyDescent="0.2">
      <c r="B458" s="1">
        <v>42285</v>
      </c>
      <c r="C458">
        <v>401.75</v>
      </c>
    </row>
    <row r="459" spans="2:3" x14ac:dyDescent="0.2">
      <c r="B459" s="1">
        <v>42286</v>
      </c>
      <c r="C459">
        <v>393.5</v>
      </c>
    </row>
    <row r="460" spans="2:3" x14ac:dyDescent="0.2">
      <c r="B460" s="1">
        <v>42289</v>
      </c>
      <c r="C460">
        <v>391.75</v>
      </c>
    </row>
    <row r="461" spans="2:3" x14ac:dyDescent="0.2">
      <c r="B461" s="1">
        <v>42290</v>
      </c>
      <c r="C461">
        <v>395.5</v>
      </c>
    </row>
    <row r="462" spans="2:3" x14ac:dyDescent="0.2">
      <c r="B462" s="1">
        <v>42291</v>
      </c>
      <c r="C462">
        <v>389.75</v>
      </c>
    </row>
    <row r="463" spans="2:3" x14ac:dyDescent="0.2">
      <c r="B463" s="1">
        <v>42292</v>
      </c>
      <c r="C463">
        <v>386.5</v>
      </c>
    </row>
    <row r="464" spans="2:3" x14ac:dyDescent="0.2">
      <c r="B464" s="1">
        <v>42293</v>
      </c>
      <c r="C464">
        <v>387.75</v>
      </c>
    </row>
    <row r="465" spans="2:3" x14ac:dyDescent="0.2">
      <c r="B465" s="1">
        <v>42296</v>
      </c>
      <c r="C465">
        <v>383.75</v>
      </c>
    </row>
    <row r="466" spans="2:3" x14ac:dyDescent="0.2">
      <c r="B466" s="1">
        <v>42297</v>
      </c>
      <c r="C466">
        <v>387.25</v>
      </c>
    </row>
    <row r="467" spans="2:3" x14ac:dyDescent="0.2">
      <c r="B467" s="1">
        <v>42298</v>
      </c>
      <c r="C467">
        <v>390.25</v>
      </c>
    </row>
    <row r="468" spans="2:3" x14ac:dyDescent="0.2">
      <c r="B468" s="1">
        <v>42299</v>
      </c>
      <c r="C468">
        <v>388</v>
      </c>
    </row>
    <row r="469" spans="2:3" x14ac:dyDescent="0.2">
      <c r="B469" s="1">
        <v>42300</v>
      </c>
      <c r="C469">
        <v>388.75</v>
      </c>
    </row>
    <row r="470" spans="2:3" x14ac:dyDescent="0.2">
      <c r="B470" s="1">
        <v>42303</v>
      </c>
      <c r="C470">
        <v>393.5</v>
      </c>
    </row>
    <row r="471" spans="2:3" x14ac:dyDescent="0.2">
      <c r="B471" s="1">
        <v>42304</v>
      </c>
      <c r="C471">
        <v>389.75</v>
      </c>
    </row>
    <row r="472" spans="2:3" x14ac:dyDescent="0.2">
      <c r="B472" s="1">
        <v>42305</v>
      </c>
      <c r="C472">
        <v>386</v>
      </c>
    </row>
    <row r="473" spans="2:3" x14ac:dyDescent="0.2">
      <c r="B473" s="1">
        <v>42306</v>
      </c>
      <c r="C473">
        <v>389.75</v>
      </c>
    </row>
    <row r="474" spans="2:3" x14ac:dyDescent="0.2">
      <c r="B474" s="1">
        <v>42307</v>
      </c>
      <c r="C474">
        <v>391.5</v>
      </c>
    </row>
    <row r="475" spans="2:3" x14ac:dyDescent="0.2">
      <c r="B475" s="1">
        <v>42310</v>
      </c>
      <c r="C475">
        <v>385.25</v>
      </c>
    </row>
    <row r="476" spans="2:3" x14ac:dyDescent="0.2">
      <c r="B476" s="1">
        <v>42311</v>
      </c>
      <c r="C476">
        <v>388.75</v>
      </c>
    </row>
    <row r="477" spans="2:3" x14ac:dyDescent="0.2">
      <c r="B477" s="1">
        <v>42312</v>
      </c>
      <c r="C477">
        <v>388.25</v>
      </c>
    </row>
    <row r="478" spans="2:3" x14ac:dyDescent="0.2">
      <c r="B478" s="1">
        <v>42313</v>
      </c>
      <c r="C478">
        <v>382.75</v>
      </c>
    </row>
    <row r="479" spans="2:3" x14ac:dyDescent="0.2">
      <c r="B479" s="1">
        <v>42314</v>
      </c>
      <c r="C479">
        <v>381.75</v>
      </c>
    </row>
    <row r="480" spans="2:3" x14ac:dyDescent="0.2">
      <c r="B480" s="1">
        <v>42317</v>
      </c>
      <c r="C480">
        <v>376</v>
      </c>
    </row>
    <row r="481" spans="2:3" x14ac:dyDescent="0.2">
      <c r="B481" s="1">
        <v>42318</v>
      </c>
      <c r="C481">
        <v>368</v>
      </c>
    </row>
    <row r="482" spans="2:3" x14ac:dyDescent="0.2">
      <c r="B482" s="1">
        <v>42319</v>
      </c>
      <c r="C482">
        <v>370</v>
      </c>
    </row>
    <row r="483" spans="2:3" x14ac:dyDescent="0.2">
      <c r="B483" s="1">
        <v>42320</v>
      </c>
      <c r="C483">
        <v>369.5</v>
      </c>
    </row>
    <row r="484" spans="2:3" x14ac:dyDescent="0.2">
      <c r="B484" s="1">
        <v>42321</v>
      </c>
      <c r="C484">
        <v>365.5</v>
      </c>
    </row>
    <row r="485" spans="2:3" x14ac:dyDescent="0.2">
      <c r="B485" s="1">
        <v>42324</v>
      </c>
      <c r="C485">
        <v>366.75</v>
      </c>
    </row>
    <row r="486" spans="2:3" x14ac:dyDescent="0.2">
      <c r="B486" s="1">
        <v>42325</v>
      </c>
      <c r="C486">
        <v>368</v>
      </c>
    </row>
    <row r="487" spans="2:3" x14ac:dyDescent="0.2">
      <c r="B487" s="1">
        <v>42326</v>
      </c>
      <c r="C487">
        <v>368.25</v>
      </c>
    </row>
    <row r="488" spans="2:3" x14ac:dyDescent="0.2">
      <c r="B488" s="1">
        <v>42327</v>
      </c>
      <c r="C488">
        <v>370.25</v>
      </c>
    </row>
    <row r="489" spans="2:3" x14ac:dyDescent="0.2">
      <c r="B489" s="1">
        <v>42328</v>
      </c>
      <c r="C489">
        <v>369.75</v>
      </c>
    </row>
    <row r="490" spans="2:3" x14ac:dyDescent="0.2">
      <c r="B490" s="1">
        <v>42331</v>
      </c>
      <c r="C490">
        <v>373</v>
      </c>
    </row>
    <row r="491" spans="2:3" x14ac:dyDescent="0.2">
      <c r="B491" s="1">
        <v>42332</v>
      </c>
      <c r="C491">
        <v>369.5</v>
      </c>
    </row>
    <row r="492" spans="2:3" x14ac:dyDescent="0.2">
      <c r="B492" s="1">
        <v>42333</v>
      </c>
      <c r="C492">
        <v>372.75</v>
      </c>
    </row>
    <row r="493" spans="2:3" x14ac:dyDescent="0.2">
      <c r="B493" s="1">
        <v>42335</v>
      </c>
      <c r="C493">
        <v>367.25</v>
      </c>
    </row>
    <row r="494" spans="2:3" x14ac:dyDescent="0.2">
      <c r="B494" s="1">
        <v>42338</v>
      </c>
      <c r="C494">
        <v>372.25</v>
      </c>
    </row>
    <row r="495" spans="2:3" x14ac:dyDescent="0.2">
      <c r="B495" s="1">
        <v>42339</v>
      </c>
      <c r="C495">
        <v>373.75</v>
      </c>
    </row>
    <row r="496" spans="2:3" x14ac:dyDescent="0.2">
      <c r="B496" s="1">
        <v>42340</v>
      </c>
      <c r="C496">
        <v>370.25</v>
      </c>
    </row>
    <row r="497" spans="2:3" x14ac:dyDescent="0.2">
      <c r="B497" s="1">
        <v>42341</v>
      </c>
      <c r="C497">
        <v>377</v>
      </c>
    </row>
    <row r="498" spans="2:3" x14ac:dyDescent="0.2">
      <c r="B498" s="1">
        <v>42342</v>
      </c>
      <c r="C498">
        <v>381.5</v>
      </c>
    </row>
    <row r="499" spans="2:3" x14ac:dyDescent="0.2">
      <c r="B499" s="1">
        <v>42345</v>
      </c>
      <c r="C499">
        <v>373</v>
      </c>
    </row>
    <row r="500" spans="2:3" x14ac:dyDescent="0.2">
      <c r="B500" s="1">
        <v>42346</v>
      </c>
      <c r="C500">
        <v>373.5</v>
      </c>
    </row>
    <row r="501" spans="2:3" x14ac:dyDescent="0.2">
      <c r="B501" s="1">
        <v>42347</v>
      </c>
      <c r="C501">
        <v>373.75</v>
      </c>
    </row>
    <row r="502" spans="2:3" x14ac:dyDescent="0.2">
      <c r="B502" s="1">
        <v>42348</v>
      </c>
      <c r="C502">
        <v>379.25</v>
      </c>
    </row>
    <row r="503" spans="2:3" x14ac:dyDescent="0.2">
      <c r="B503" s="1">
        <v>42349</v>
      </c>
      <c r="C503">
        <v>375.25</v>
      </c>
    </row>
    <row r="504" spans="2:3" x14ac:dyDescent="0.2">
      <c r="B504" s="1">
        <v>42352</v>
      </c>
      <c r="C504">
        <v>379</v>
      </c>
    </row>
    <row r="505" spans="2:3" x14ac:dyDescent="0.2">
      <c r="B505" s="1">
        <v>42353</v>
      </c>
      <c r="C505">
        <v>377.25</v>
      </c>
    </row>
    <row r="506" spans="2:3" x14ac:dyDescent="0.2">
      <c r="B506" s="1">
        <v>42354</v>
      </c>
      <c r="C506">
        <v>369.75</v>
      </c>
    </row>
    <row r="507" spans="2:3" x14ac:dyDescent="0.2">
      <c r="B507" s="1">
        <v>42355</v>
      </c>
      <c r="C507">
        <v>374.25</v>
      </c>
    </row>
    <row r="508" spans="2:3" x14ac:dyDescent="0.2">
      <c r="B508" s="1">
        <v>42356</v>
      </c>
      <c r="C508">
        <v>374.5</v>
      </c>
    </row>
    <row r="509" spans="2:3" x14ac:dyDescent="0.2">
      <c r="B509" s="1">
        <v>42359</v>
      </c>
      <c r="C509">
        <v>372</v>
      </c>
    </row>
    <row r="510" spans="2:3" x14ac:dyDescent="0.2">
      <c r="B510" s="1">
        <v>42360</v>
      </c>
      <c r="C510">
        <v>366.25</v>
      </c>
    </row>
    <row r="511" spans="2:3" x14ac:dyDescent="0.2">
      <c r="B511" s="1">
        <v>42361</v>
      </c>
      <c r="C511">
        <v>365.5</v>
      </c>
    </row>
    <row r="512" spans="2:3" x14ac:dyDescent="0.2">
      <c r="B512" s="1">
        <v>42362</v>
      </c>
      <c r="C512">
        <v>364.5</v>
      </c>
    </row>
    <row r="513" spans="2:3" x14ac:dyDescent="0.2">
      <c r="B513" s="1">
        <v>42366</v>
      </c>
      <c r="C513">
        <v>361</v>
      </c>
    </row>
    <row r="514" spans="2:3" x14ac:dyDescent="0.2">
      <c r="B514" s="1">
        <v>42367</v>
      </c>
      <c r="C514">
        <v>362.5</v>
      </c>
    </row>
    <row r="515" spans="2:3" x14ac:dyDescent="0.2">
      <c r="B515" s="1">
        <v>42368</v>
      </c>
      <c r="C515">
        <v>359</v>
      </c>
    </row>
    <row r="516" spans="2:3" x14ac:dyDescent="0.2">
      <c r="B516" s="1">
        <v>42369</v>
      </c>
      <c r="C516">
        <v>358.75</v>
      </c>
    </row>
    <row r="517" spans="2:3" x14ac:dyDescent="0.2">
      <c r="B517" s="1">
        <v>42373</v>
      </c>
      <c r="C517">
        <v>351.5</v>
      </c>
    </row>
    <row r="518" spans="2:3" x14ac:dyDescent="0.2">
      <c r="B518" s="1">
        <v>42374</v>
      </c>
      <c r="C518">
        <v>353</v>
      </c>
    </row>
    <row r="519" spans="2:3" x14ac:dyDescent="0.2">
      <c r="B519" s="1">
        <v>42375</v>
      </c>
      <c r="C519">
        <v>353.25</v>
      </c>
    </row>
    <row r="520" spans="2:3" x14ac:dyDescent="0.2">
      <c r="B520" s="1">
        <v>42376</v>
      </c>
      <c r="C520">
        <v>353</v>
      </c>
    </row>
    <row r="521" spans="2:3" x14ac:dyDescent="0.2">
      <c r="B521" s="1">
        <v>42377</v>
      </c>
      <c r="C521">
        <v>357</v>
      </c>
    </row>
    <row r="522" spans="2:3" x14ac:dyDescent="0.2">
      <c r="B522" s="1">
        <v>42380</v>
      </c>
      <c r="C522">
        <v>351.75</v>
      </c>
    </row>
    <row r="523" spans="2:3" x14ac:dyDescent="0.2">
      <c r="B523" s="1">
        <v>42381</v>
      </c>
      <c r="C523">
        <v>356.75</v>
      </c>
    </row>
    <row r="524" spans="2:3" x14ac:dyDescent="0.2">
      <c r="B524" s="1">
        <v>42382</v>
      </c>
      <c r="C524">
        <v>358</v>
      </c>
    </row>
    <row r="525" spans="2:3" x14ac:dyDescent="0.2">
      <c r="B525" s="1">
        <v>42383</v>
      </c>
      <c r="C525">
        <v>358</v>
      </c>
    </row>
    <row r="526" spans="2:3" x14ac:dyDescent="0.2">
      <c r="B526" s="1">
        <v>42384</v>
      </c>
      <c r="C526">
        <v>363.25</v>
      </c>
    </row>
    <row r="527" spans="2:3" x14ac:dyDescent="0.2">
      <c r="B527" s="1">
        <v>42388</v>
      </c>
      <c r="C527">
        <v>367.75</v>
      </c>
    </row>
    <row r="528" spans="2:3" x14ac:dyDescent="0.2">
      <c r="B528" s="1">
        <v>42389</v>
      </c>
      <c r="C528">
        <v>368.75</v>
      </c>
    </row>
    <row r="529" spans="2:3" x14ac:dyDescent="0.2">
      <c r="B529" s="1">
        <v>42390</v>
      </c>
      <c r="C529">
        <v>367</v>
      </c>
    </row>
    <row r="530" spans="2:3" x14ac:dyDescent="0.2">
      <c r="B530" s="1">
        <v>42391</v>
      </c>
      <c r="C530">
        <v>370.25</v>
      </c>
    </row>
    <row r="531" spans="2:3" x14ac:dyDescent="0.2">
      <c r="B531" s="1">
        <v>42394</v>
      </c>
      <c r="C531">
        <v>369.75</v>
      </c>
    </row>
    <row r="532" spans="2:3" x14ac:dyDescent="0.2">
      <c r="B532" s="1">
        <v>42395</v>
      </c>
      <c r="C532">
        <v>369.25</v>
      </c>
    </row>
    <row r="533" spans="2:3" x14ac:dyDescent="0.2">
      <c r="B533" s="1">
        <v>42396</v>
      </c>
      <c r="C533">
        <v>369.25</v>
      </c>
    </row>
    <row r="534" spans="2:3" x14ac:dyDescent="0.2">
      <c r="B534" s="1">
        <v>42397</v>
      </c>
      <c r="C534">
        <v>365.5</v>
      </c>
    </row>
    <row r="535" spans="2:3" x14ac:dyDescent="0.2">
      <c r="B535" s="1">
        <v>42398</v>
      </c>
      <c r="C535">
        <v>372</v>
      </c>
    </row>
    <row r="536" spans="2:3" x14ac:dyDescent="0.2">
      <c r="B536" s="1">
        <v>42401</v>
      </c>
      <c r="C536">
        <v>371.25</v>
      </c>
    </row>
    <row r="537" spans="2:3" x14ac:dyDescent="0.2">
      <c r="B537" s="1">
        <v>42402</v>
      </c>
      <c r="C537">
        <v>372.5</v>
      </c>
    </row>
    <row r="538" spans="2:3" x14ac:dyDescent="0.2">
      <c r="B538" s="1">
        <v>42403</v>
      </c>
      <c r="C538">
        <v>371</v>
      </c>
    </row>
    <row r="539" spans="2:3" x14ac:dyDescent="0.2">
      <c r="B539" s="1">
        <v>42404</v>
      </c>
      <c r="C539">
        <v>368.5</v>
      </c>
    </row>
    <row r="540" spans="2:3" x14ac:dyDescent="0.2">
      <c r="B540" s="1">
        <v>42405</v>
      </c>
      <c r="C540">
        <v>365.75</v>
      </c>
    </row>
    <row r="541" spans="2:3" x14ac:dyDescent="0.2">
      <c r="B541" s="1">
        <v>42408</v>
      </c>
      <c r="C541">
        <v>362.25</v>
      </c>
    </row>
    <row r="542" spans="2:3" x14ac:dyDescent="0.2">
      <c r="B542" s="1">
        <v>42409</v>
      </c>
      <c r="C542">
        <v>361</v>
      </c>
    </row>
    <row r="543" spans="2:3" x14ac:dyDescent="0.2">
      <c r="B543" s="1">
        <v>42410</v>
      </c>
      <c r="C543">
        <v>360.25</v>
      </c>
    </row>
    <row r="544" spans="2:3" x14ac:dyDescent="0.2">
      <c r="B544" s="1">
        <v>42411</v>
      </c>
      <c r="C544">
        <v>360.25</v>
      </c>
    </row>
    <row r="545" spans="2:3" x14ac:dyDescent="0.2">
      <c r="B545" s="1">
        <v>42412</v>
      </c>
      <c r="C545">
        <v>358.75</v>
      </c>
    </row>
    <row r="546" spans="2:3" x14ac:dyDescent="0.2">
      <c r="B546" s="1">
        <v>42416</v>
      </c>
      <c r="C546">
        <v>363</v>
      </c>
    </row>
    <row r="547" spans="2:3" x14ac:dyDescent="0.2">
      <c r="B547" s="1">
        <v>42417</v>
      </c>
      <c r="C547">
        <v>367.25</v>
      </c>
    </row>
    <row r="548" spans="2:3" x14ac:dyDescent="0.2">
      <c r="B548" s="1">
        <v>42418</v>
      </c>
      <c r="C548">
        <v>365.5</v>
      </c>
    </row>
    <row r="549" spans="2:3" x14ac:dyDescent="0.2">
      <c r="B549" s="1">
        <v>42419</v>
      </c>
      <c r="C549">
        <v>365.5</v>
      </c>
    </row>
    <row r="550" spans="2:3" x14ac:dyDescent="0.2">
      <c r="B550" s="1">
        <v>42422</v>
      </c>
      <c r="C550">
        <v>367.5</v>
      </c>
    </row>
    <row r="551" spans="2:3" x14ac:dyDescent="0.2">
      <c r="B551" s="1">
        <v>42423</v>
      </c>
      <c r="C551">
        <v>362</v>
      </c>
    </row>
    <row r="552" spans="2:3" x14ac:dyDescent="0.2">
      <c r="B552" s="1">
        <v>42424</v>
      </c>
      <c r="C552">
        <v>359.75</v>
      </c>
    </row>
    <row r="553" spans="2:3" x14ac:dyDescent="0.2">
      <c r="B553" s="1">
        <v>42425</v>
      </c>
      <c r="C553">
        <v>355.5</v>
      </c>
    </row>
    <row r="554" spans="2:3" x14ac:dyDescent="0.2">
      <c r="B554" s="1">
        <v>42426</v>
      </c>
      <c r="C554">
        <v>354.5</v>
      </c>
    </row>
    <row r="555" spans="2:3" x14ac:dyDescent="0.2">
      <c r="B555" s="1">
        <v>42429</v>
      </c>
      <c r="C555">
        <v>353.5</v>
      </c>
    </row>
    <row r="556" spans="2:3" x14ac:dyDescent="0.2">
      <c r="B556" s="1">
        <v>42430</v>
      </c>
      <c r="C556">
        <v>353.75</v>
      </c>
    </row>
    <row r="557" spans="2:3" x14ac:dyDescent="0.2">
      <c r="B557" s="1">
        <v>42431</v>
      </c>
      <c r="C557">
        <v>354.5</v>
      </c>
    </row>
    <row r="558" spans="2:3" x14ac:dyDescent="0.2">
      <c r="B558" s="1">
        <v>42432</v>
      </c>
      <c r="C558">
        <v>353.75</v>
      </c>
    </row>
    <row r="559" spans="2:3" x14ac:dyDescent="0.2">
      <c r="B559" s="1">
        <v>42433</v>
      </c>
      <c r="C559">
        <v>354.5</v>
      </c>
    </row>
    <row r="560" spans="2:3" x14ac:dyDescent="0.2">
      <c r="B560" s="1">
        <v>42436</v>
      </c>
      <c r="C560">
        <v>355</v>
      </c>
    </row>
    <row r="561" spans="2:3" x14ac:dyDescent="0.2">
      <c r="B561" s="1">
        <v>42437</v>
      </c>
      <c r="C561">
        <v>358.75</v>
      </c>
    </row>
    <row r="562" spans="2:3" x14ac:dyDescent="0.2">
      <c r="B562" s="1">
        <v>42438</v>
      </c>
      <c r="C562">
        <v>359</v>
      </c>
    </row>
    <row r="563" spans="2:3" x14ac:dyDescent="0.2">
      <c r="B563" s="1">
        <v>42439</v>
      </c>
      <c r="C563">
        <v>362.5</v>
      </c>
    </row>
    <row r="564" spans="2:3" x14ac:dyDescent="0.2">
      <c r="B564" s="1">
        <v>42440</v>
      </c>
      <c r="C564">
        <v>366</v>
      </c>
    </row>
    <row r="565" spans="2:3" x14ac:dyDescent="0.2">
      <c r="B565" s="1">
        <v>42443</v>
      </c>
      <c r="C565">
        <v>366.75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0041-55A7-4937-9C55-044B12C92B08}">
  <dimension ref="A2:C60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51</v>
      </c>
      <c r="B2" s="1" t="e">
        <f ca="1">_xll.BDH(A2, "PX_LAST", "01/01/2000", TODAY(), "DAILY","cols=2;rows=607")</f>
        <v>#NAME?</v>
      </c>
      <c r="C2">
        <v>470.5</v>
      </c>
    </row>
    <row r="3" spans="1:3" x14ac:dyDescent="0.2">
      <c r="B3" s="1">
        <v>41625</v>
      </c>
      <c r="C3">
        <v>472</v>
      </c>
    </row>
    <row r="4" spans="1:3" x14ac:dyDescent="0.2">
      <c r="B4" s="1">
        <v>41626</v>
      </c>
      <c r="C4">
        <v>472.75</v>
      </c>
    </row>
    <row r="5" spans="1:3" x14ac:dyDescent="0.2">
      <c r="B5" s="1">
        <v>41627</v>
      </c>
      <c r="C5">
        <v>474.75</v>
      </c>
    </row>
    <row r="6" spans="1:3" x14ac:dyDescent="0.2">
      <c r="B6" s="1">
        <v>41628</v>
      </c>
      <c r="C6">
        <v>486.5</v>
      </c>
    </row>
    <row r="7" spans="1:3" x14ac:dyDescent="0.2">
      <c r="B7" s="1">
        <v>41631</v>
      </c>
      <c r="C7">
        <v>482.5</v>
      </c>
    </row>
    <row r="8" spans="1:3" x14ac:dyDescent="0.2">
      <c r="B8" s="1">
        <v>41632</v>
      </c>
      <c r="C8">
        <v>481.5</v>
      </c>
    </row>
    <row r="9" spans="1:3" x14ac:dyDescent="0.2">
      <c r="B9" s="1">
        <v>41634</v>
      </c>
      <c r="C9">
        <v>477.25</v>
      </c>
    </row>
    <row r="10" spans="1:3" x14ac:dyDescent="0.2">
      <c r="B10" s="1">
        <v>41635</v>
      </c>
      <c r="C10">
        <v>477.75</v>
      </c>
    </row>
    <row r="11" spans="1:3" x14ac:dyDescent="0.2">
      <c r="B11" s="1">
        <v>41638</v>
      </c>
      <c r="C11">
        <v>474</v>
      </c>
    </row>
    <row r="12" spans="1:3" x14ac:dyDescent="0.2">
      <c r="B12" s="1">
        <v>41639</v>
      </c>
      <c r="C12">
        <v>473.25</v>
      </c>
    </row>
    <row r="13" spans="1:3" x14ac:dyDescent="0.2">
      <c r="B13" s="1">
        <v>41641</v>
      </c>
      <c r="C13">
        <v>470</v>
      </c>
    </row>
    <row r="14" spans="1:3" x14ac:dyDescent="0.2">
      <c r="B14" s="1">
        <v>41642</v>
      </c>
      <c r="C14">
        <v>472.5</v>
      </c>
    </row>
    <row r="15" spans="1:3" x14ac:dyDescent="0.2">
      <c r="B15" s="1">
        <v>41645</v>
      </c>
      <c r="C15">
        <v>475</v>
      </c>
    </row>
    <row r="16" spans="1:3" x14ac:dyDescent="0.2">
      <c r="B16" s="1">
        <v>41646</v>
      </c>
      <c r="C16">
        <v>473</v>
      </c>
    </row>
    <row r="17" spans="2:3" x14ac:dyDescent="0.2">
      <c r="B17" s="1">
        <v>41647</v>
      </c>
      <c r="C17">
        <v>466.5</v>
      </c>
    </row>
    <row r="18" spans="2:3" x14ac:dyDescent="0.2">
      <c r="B18" s="1">
        <v>41648</v>
      </c>
      <c r="C18">
        <v>461.25</v>
      </c>
    </row>
    <row r="19" spans="2:3" x14ac:dyDescent="0.2">
      <c r="B19" s="1">
        <v>41649</v>
      </c>
      <c r="C19">
        <v>478.25</v>
      </c>
    </row>
    <row r="20" spans="2:3" x14ac:dyDescent="0.2">
      <c r="B20" s="1">
        <v>41652</v>
      </c>
      <c r="C20">
        <v>477.5</v>
      </c>
    </row>
    <row r="21" spans="2:3" x14ac:dyDescent="0.2">
      <c r="B21" s="1">
        <v>41653</v>
      </c>
      <c r="C21">
        <v>476.5</v>
      </c>
    </row>
    <row r="22" spans="2:3" x14ac:dyDescent="0.2">
      <c r="B22" s="1">
        <v>41654</v>
      </c>
      <c r="C22">
        <v>474</v>
      </c>
    </row>
    <row r="23" spans="2:3" x14ac:dyDescent="0.2">
      <c r="B23" s="1">
        <v>41655</v>
      </c>
      <c r="C23">
        <v>474.75</v>
      </c>
    </row>
    <row r="24" spans="2:3" x14ac:dyDescent="0.2">
      <c r="B24" s="1">
        <v>41656</v>
      </c>
      <c r="C24">
        <v>472.5</v>
      </c>
    </row>
    <row r="25" spans="2:3" x14ac:dyDescent="0.2">
      <c r="B25" s="1">
        <v>41660</v>
      </c>
      <c r="C25">
        <v>471.5</v>
      </c>
    </row>
    <row r="26" spans="2:3" x14ac:dyDescent="0.2">
      <c r="B26" s="1">
        <v>41661</v>
      </c>
      <c r="C26">
        <v>471</v>
      </c>
    </row>
    <row r="27" spans="2:3" x14ac:dyDescent="0.2">
      <c r="B27" s="1">
        <v>41662</v>
      </c>
      <c r="C27">
        <v>472</v>
      </c>
    </row>
    <row r="28" spans="2:3" x14ac:dyDescent="0.2">
      <c r="B28" s="1">
        <v>41663</v>
      </c>
      <c r="C28">
        <v>472.75</v>
      </c>
    </row>
    <row r="29" spans="2:3" x14ac:dyDescent="0.2">
      <c r="B29" s="1">
        <v>41666</v>
      </c>
      <c r="C29">
        <v>475.5</v>
      </c>
    </row>
    <row r="30" spans="2:3" x14ac:dyDescent="0.2">
      <c r="B30" s="1">
        <v>41667</v>
      </c>
      <c r="C30">
        <v>474</v>
      </c>
    </row>
    <row r="31" spans="2:3" x14ac:dyDescent="0.2">
      <c r="B31" s="1">
        <v>41668</v>
      </c>
      <c r="C31">
        <v>470.75</v>
      </c>
    </row>
    <row r="32" spans="2:3" x14ac:dyDescent="0.2">
      <c r="B32" s="1">
        <v>41669</v>
      </c>
      <c r="C32">
        <v>472.5</v>
      </c>
    </row>
    <row r="33" spans="2:3" x14ac:dyDescent="0.2">
      <c r="B33" s="1">
        <v>41670</v>
      </c>
      <c r="C33">
        <v>472.25</v>
      </c>
    </row>
    <row r="34" spans="2:3" x14ac:dyDescent="0.2">
      <c r="B34" s="1">
        <v>41673</v>
      </c>
      <c r="C34">
        <v>474.5</v>
      </c>
    </row>
    <row r="35" spans="2:3" x14ac:dyDescent="0.2">
      <c r="B35" s="1">
        <v>41674</v>
      </c>
      <c r="C35">
        <v>478.75</v>
      </c>
    </row>
    <row r="36" spans="2:3" x14ac:dyDescent="0.2">
      <c r="B36" s="1">
        <v>41675</v>
      </c>
      <c r="C36">
        <v>476</v>
      </c>
    </row>
    <row r="37" spans="2:3" x14ac:dyDescent="0.2">
      <c r="B37" s="1">
        <v>41676</v>
      </c>
      <c r="C37">
        <v>477.5</v>
      </c>
    </row>
    <row r="38" spans="2:3" x14ac:dyDescent="0.2">
      <c r="B38" s="1">
        <v>41677</v>
      </c>
      <c r="C38">
        <v>478.75</v>
      </c>
    </row>
    <row r="39" spans="2:3" x14ac:dyDescent="0.2">
      <c r="B39" s="1">
        <v>41680</v>
      </c>
      <c r="C39">
        <v>477.25</v>
      </c>
    </row>
    <row r="40" spans="2:3" x14ac:dyDescent="0.2">
      <c r="B40" s="1">
        <v>41681</v>
      </c>
      <c r="C40">
        <v>475</v>
      </c>
    </row>
    <row r="41" spans="2:3" x14ac:dyDescent="0.2">
      <c r="B41" s="1">
        <v>41682</v>
      </c>
      <c r="C41">
        <v>477.25</v>
      </c>
    </row>
    <row r="42" spans="2:3" x14ac:dyDescent="0.2">
      <c r="B42" s="1">
        <v>41683</v>
      </c>
      <c r="C42">
        <v>476.5</v>
      </c>
    </row>
    <row r="43" spans="2:3" x14ac:dyDescent="0.2">
      <c r="B43" s="1">
        <v>41684</v>
      </c>
      <c r="C43">
        <v>479</v>
      </c>
    </row>
    <row r="44" spans="2:3" x14ac:dyDescent="0.2">
      <c r="B44" s="1">
        <v>41688</v>
      </c>
      <c r="C44">
        <v>481.5</v>
      </c>
    </row>
    <row r="45" spans="2:3" x14ac:dyDescent="0.2">
      <c r="B45" s="1">
        <v>41689</v>
      </c>
      <c r="C45">
        <v>484</v>
      </c>
    </row>
    <row r="46" spans="2:3" x14ac:dyDescent="0.2">
      <c r="B46" s="1">
        <v>41690</v>
      </c>
      <c r="C46">
        <v>483</v>
      </c>
    </row>
    <row r="47" spans="2:3" x14ac:dyDescent="0.2">
      <c r="B47" s="1">
        <v>41691</v>
      </c>
      <c r="C47">
        <v>479.25</v>
      </c>
    </row>
    <row r="48" spans="2:3" x14ac:dyDescent="0.2">
      <c r="B48" s="1">
        <v>41694</v>
      </c>
      <c r="C48">
        <v>480.5</v>
      </c>
    </row>
    <row r="49" spans="2:3" x14ac:dyDescent="0.2">
      <c r="B49" s="1">
        <v>41695</v>
      </c>
      <c r="C49">
        <v>483.5</v>
      </c>
    </row>
    <row r="50" spans="2:3" x14ac:dyDescent="0.2">
      <c r="B50" s="1">
        <v>41696</v>
      </c>
      <c r="C50">
        <v>481.75</v>
      </c>
    </row>
    <row r="51" spans="2:3" x14ac:dyDescent="0.2">
      <c r="B51" s="1">
        <v>41697</v>
      </c>
      <c r="C51">
        <v>475.5</v>
      </c>
    </row>
    <row r="52" spans="2:3" x14ac:dyDescent="0.2">
      <c r="B52" s="1">
        <v>41698</v>
      </c>
      <c r="C52">
        <v>484.5</v>
      </c>
    </row>
    <row r="53" spans="2:3" x14ac:dyDescent="0.2">
      <c r="B53" s="1">
        <v>41701</v>
      </c>
      <c r="C53">
        <v>484</v>
      </c>
    </row>
    <row r="54" spans="2:3" x14ac:dyDescent="0.2">
      <c r="B54" s="1">
        <v>41702</v>
      </c>
      <c r="C54">
        <v>489.5</v>
      </c>
    </row>
    <row r="55" spans="2:3" x14ac:dyDescent="0.2">
      <c r="B55" s="1">
        <v>41703</v>
      </c>
      <c r="C55">
        <v>487.25</v>
      </c>
    </row>
    <row r="56" spans="2:3" x14ac:dyDescent="0.2">
      <c r="B56" s="1">
        <v>41704</v>
      </c>
      <c r="C56">
        <v>490.75</v>
      </c>
    </row>
    <row r="57" spans="2:3" x14ac:dyDescent="0.2">
      <c r="B57" s="1">
        <v>41705</v>
      </c>
      <c r="C57">
        <v>488.25</v>
      </c>
    </row>
    <row r="58" spans="2:3" x14ac:dyDescent="0.2">
      <c r="B58" s="1">
        <v>41708</v>
      </c>
      <c r="C58">
        <v>486.75</v>
      </c>
    </row>
    <row r="59" spans="2:3" x14ac:dyDescent="0.2">
      <c r="B59" s="1">
        <v>41709</v>
      </c>
      <c r="C59">
        <v>491</v>
      </c>
    </row>
    <row r="60" spans="2:3" x14ac:dyDescent="0.2">
      <c r="B60" s="1">
        <v>41710</v>
      </c>
      <c r="C60">
        <v>494.5</v>
      </c>
    </row>
    <row r="61" spans="2:3" x14ac:dyDescent="0.2">
      <c r="B61" s="1">
        <v>41711</v>
      </c>
      <c r="C61">
        <v>493.25</v>
      </c>
    </row>
    <row r="62" spans="2:3" x14ac:dyDescent="0.2">
      <c r="B62" s="1">
        <v>41712</v>
      </c>
      <c r="C62">
        <v>496.5</v>
      </c>
    </row>
    <row r="63" spans="2:3" x14ac:dyDescent="0.2">
      <c r="B63" s="1">
        <v>41715</v>
      </c>
      <c r="C63">
        <v>490.5</v>
      </c>
    </row>
    <row r="64" spans="2:3" x14ac:dyDescent="0.2">
      <c r="B64" s="1">
        <v>41716</v>
      </c>
      <c r="C64">
        <v>495.5</v>
      </c>
    </row>
    <row r="65" spans="2:3" x14ac:dyDescent="0.2">
      <c r="B65" s="1">
        <v>41717</v>
      </c>
      <c r="C65">
        <v>493.75</v>
      </c>
    </row>
    <row r="66" spans="2:3" x14ac:dyDescent="0.2">
      <c r="B66" s="1">
        <v>41718</v>
      </c>
      <c r="C66">
        <v>489.75</v>
      </c>
    </row>
    <row r="67" spans="2:3" x14ac:dyDescent="0.2">
      <c r="B67" s="1">
        <v>41719</v>
      </c>
      <c r="C67">
        <v>489.5</v>
      </c>
    </row>
    <row r="68" spans="2:3" x14ac:dyDescent="0.2">
      <c r="B68" s="1">
        <v>41722</v>
      </c>
      <c r="C68">
        <v>495.25</v>
      </c>
    </row>
    <row r="69" spans="2:3" x14ac:dyDescent="0.2">
      <c r="B69" s="1">
        <v>41723</v>
      </c>
      <c r="C69">
        <v>493.75</v>
      </c>
    </row>
    <row r="70" spans="2:3" x14ac:dyDescent="0.2">
      <c r="B70" s="1">
        <v>41724</v>
      </c>
      <c r="C70">
        <v>490.25</v>
      </c>
    </row>
    <row r="71" spans="2:3" x14ac:dyDescent="0.2">
      <c r="B71" s="1">
        <v>41725</v>
      </c>
      <c r="C71">
        <v>491.25</v>
      </c>
    </row>
    <row r="72" spans="2:3" x14ac:dyDescent="0.2">
      <c r="B72" s="1">
        <v>41726</v>
      </c>
      <c r="C72">
        <v>490.5</v>
      </c>
    </row>
    <row r="73" spans="2:3" x14ac:dyDescent="0.2">
      <c r="B73" s="1">
        <v>41729</v>
      </c>
      <c r="C73">
        <v>495.5</v>
      </c>
    </row>
    <row r="74" spans="2:3" x14ac:dyDescent="0.2">
      <c r="B74" s="1">
        <v>41730</v>
      </c>
      <c r="C74">
        <v>501.25</v>
      </c>
    </row>
    <row r="75" spans="2:3" x14ac:dyDescent="0.2">
      <c r="B75" s="1">
        <v>41731</v>
      </c>
      <c r="C75">
        <v>497.5</v>
      </c>
    </row>
    <row r="76" spans="2:3" x14ac:dyDescent="0.2">
      <c r="B76" s="1">
        <v>41732</v>
      </c>
      <c r="C76">
        <v>500.25</v>
      </c>
    </row>
    <row r="77" spans="2:3" x14ac:dyDescent="0.2">
      <c r="B77" s="1">
        <v>41733</v>
      </c>
      <c r="C77">
        <v>506.25</v>
      </c>
    </row>
    <row r="78" spans="2:3" x14ac:dyDescent="0.2">
      <c r="B78" s="1">
        <v>41736</v>
      </c>
      <c r="C78">
        <v>506.75</v>
      </c>
    </row>
    <row r="79" spans="2:3" x14ac:dyDescent="0.2">
      <c r="B79" s="1">
        <v>41737</v>
      </c>
      <c r="C79">
        <v>507.75</v>
      </c>
    </row>
    <row r="80" spans="2:3" x14ac:dyDescent="0.2">
      <c r="B80" s="1">
        <v>41738</v>
      </c>
      <c r="C80">
        <v>507</v>
      </c>
    </row>
    <row r="81" spans="2:3" x14ac:dyDescent="0.2">
      <c r="B81" s="1">
        <v>41739</v>
      </c>
      <c r="C81">
        <v>509.5</v>
      </c>
    </row>
    <row r="82" spans="2:3" x14ac:dyDescent="0.2">
      <c r="B82" s="1">
        <v>41740</v>
      </c>
      <c r="C82">
        <v>504.5</v>
      </c>
    </row>
    <row r="83" spans="2:3" x14ac:dyDescent="0.2">
      <c r="B83" s="1">
        <v>41743</v>
      </c>
      <c r="C83">
        <v>507</v>
      </c>
    </row>
    <row r="84" spans="2:3" x14ac:dyDescent="0.2">
      <c r="B84" s="1">
        <v>41744</v>
      </c>
      <c r="C84">
        <v>506.5</v>
      </c>
    </row>
    <row r="85" spans="2:3" x14ac:dyDescent="0.2">
      <c r="B85" s="1">
        <v>41745</v>
      </c>
      <c r="C85">
        <v>504.5</v>
      </c>
    </row>
    <row r="86" spans="2:3" x14ac:dyDescent="0.2">
      <c r="B86" s="1">
        <v>41746</v>
      </c>
      <c r="C86">
        <v>503.25</v>
      </c>
    </row>
    <row r="87" spans="2:3" x14ac:dyDescent="0.2">
      <c r="B87" s="1">
        <v>41750</v>
      </c>
      <c r="C87">
        <v>499</v>
      </c>
    </row>
    <row r="88" spans="2:3" x14ac:dyDescent="0.2">
      <c r="B88" s="1">
        <v>41751</v>
      </c>
      <c r="C88">
        <v>503.5</v>
      </c>
    </row>
    <row r="89" spans="2:3" x14ac:dyDescent="0.2">
      <c r="B89" s="1">
        <v>41752</v>
      </c>
      <c r="C89">
        <v>509.5</v>
      </c>
    </row>
    <row r="90" spans="2:3" x14ac:dyDescent="0.2">
      <c r="B90" s="1">
        <v>41753</v>
      </c>
      <c r="C90">
        <v>508</v>
      </c>
    </row>
    <row r="91" spans="2:3" x14ac:dyDescent="0.2">
      <c r="B91" s="1">
        <v>41754</v>
      </c>
      <c r="C91">
        <v>512.25</v>
      </c>
    </row>
    <row r="92" spans="2:3" x14ac:dyDescent="0.2">
      <c r="B92" s="1">
        <v>41757</v>
      </c>
      <c r="C92">
        <v>511.75</v>
      </c>
    </row>
    <row r="93" spans="2:3" x14ac:dyDescent="0.2">
      <c r="B93" s="1">
        <v>41758</v>
      </c>
      <c r="C93">
        <v>513.75</v>
      </c>
    </row>
    <row r="94" spans="2:3" x14ac:dyDescent="0.2">
      <c r="B94" s="1">
        <v>41759</v>
      </c>
      <c r="C94">
        <v>514.25</v>
      </c>
    </row>
    <row r="95" spans="2:3" x14ac:dyDescent="0.2">
      <c r="B95" s="1">
        <v>41760</v>
      </c>
      <c r="C95">
        <v>505.5</v>
      </c>
    </row>
    <row r="96" spans="2:3" x14ac:dyDescent="0.2">
      <c r="B96" s="1">
        <v>41761</v>
      </c>
      <c r="C96">
        <v>500.75</v>
      </c>
    </row>
    <row r="97" spans="2:3" x14ac:dyDescent="0.2">
      <c r="B97" s="1">
        <v>41764</v>
      </c>
      <c r="C97">
        <v>508.5</v>
      </c>
    </row>
    <row r="98" spans="2:3" x14ac:dyDescent="0.2">
      <c r="B98" s="1">
        <v>41765</v>
      </c>
      <c r="C98">
        <v>512.75</v>
      </c>
    </row>
    <row r="99" spans="2:3" x14ac:dyDescent="0.2">
      <c r="B99" s="1">
        <v>41766</v>
      </c>
      <c r="C99">
        <v>511.75</v>
      </c>
    </row>
    <row r="100" spans="2:3" x14ac:dyDescent="0.2">
      <c r="B100" s="1">
        <v>41767</v>
      </c>
      <c r="C100">
        <v>511.75</v>
      </c>
    </row>
    <row r="101" spans="2:3" x14ac:dyDescent="0.2">
      <c r="B101" s="1">
        <v>41768</v>
      </c>
      <c r="C101">
        <v>504.5</v>
      </c>
    </row>
    <row r="102" spans="2:3" x14ac:dyDescent="0.2">
      <c r="B102" s="1">
        <v>41771</v>
      </c>
      <c r="C102">
        <v>498.25</v>
      </c>
    </row>
    <row r="103" spans="2:3" x14ac:dyDescent="0.2">
      <c r="B103" s="1">
        <v>41772</v>
      </c>
      <c r="C103">
        <v>502.5</v>
      </c>
    </row>
    <row r="104" spans="2:3" x14ac:dyDescent="0.2">
      <c r="B104" s="1">
        <v>41773</v>
      </c>
      <c r="C104">
        <v>500</v>
      </c>
    </row>
    <row r="105" spans="2:3" x14ac:dyDescent="0.2">
      <c r="B105" s="1">
        <v>41774</v>
      </c>
      <c r="C105">
        <v>495</v>
      </c>
    </row>
    <row r="106" spans="2:3" x14ac:dyDescent="0.2">
      <c r="B106" s="1">
        <v>41775</v>
      </c>
      <c r="C106">
        <v>495</v>
      </c>
    </row>
    <row r="107" spans="2:3" x14ac:dyDescent="0.2">
      <c r="B107" s="1">
        <v>41778</v>
      </c>
      <c r="C107">
        <v>494.25</v>
      </c>
    </row>
    <row r="108" spans="2:3" x14ac:dyDescent="0.2">
      <c r="B108" s="1">
        <v>41779</v>
      </c>
      <c r="C108">
        <v>490.25</v>
      </c>
    </row>
    <row r="109" spans="2:3" x14ac:dyDescent="0.2">
      <c r="B109" s="1">
        <v>41780</v>
      </c>
      <c r="C109">
        <v>490.25</v>
      </c>
    </row>
    <row r="110" spans="2:3" x14ac:dyDescent="0.2">
      <c r="B110" s="1">
        <v>41781</v>
      </c>
      <c r="C110">
        <v>489</v>
      </c>
    </row>
    <row r="111" spans="2:3" x14ac:dyDescent="0.2">
      <c r="B111" s="1">
        <v>41782</v>
      </c>
      <c r="C111">
        <v>490.5</v>
      </c>
    </row>
    <row r="112" spans="2:3" x14ac:dyDescent="0.2">
      <c r="B112" s="1">
        <v>41786</v>
      </c>
      <c r="C112">
        <v>482.75</v>
      </c>
    </row>
    <row r="113" spans="2:3" x14ac:dyDescent="0.2">
      <c r="B113" s="1">
        <v>41787</v>
      </c>
      <c r="C113">
        <v>486.75</v>
      </c>
    </row>
    <row r="114" spans="2:3" x14ac:dyDescent="0.2">
      <c r="B114" s="1">
        <v>41788</v>
      </c>
      <c r="C114">
        <v>481.5</v>
      </c>
    </row>
    <row r="115" spans="2:3" x14ac:dyDescent="0.2">
      <c r="B115" s="1">
        <v>41789</v>
      </c>
      <c r="C115">
        <v>477.25</v>
      </c>
    </row>
    <row r="116" spans="2:3" x14ac:dyDescent="0.2">
      <c r="B116" s="1">
        <v>41792</v>
      </c>
      <c r="C116">
        <v>478.75</v>
      </c>
    </row>
    <row r="117" spans="2:3" x14ac:dyDescent="0.2">
      <c r="B117" s="1">
        <v>41793</v>
      </c>
      <c r="C117">
        <v>476.25</v>
      </c>
    </row>
    <row r="118" spans="2:3" x14ac:dyDescent="0.2">
      <c r="B118" s="1">
        <v>41794</v>
      </c>
      <c r="C118">
        <v>477.5</v>
      </c>
    </row>
    <row r="119" spans="2:3" x14ac:dyDescent="0.2">
      <c r="B119" s="1">
        <v>41795</v>
      </c>
      <c r="C119">
        <v>473</v>
      </c>
    </row>
    <row r="120" spans="2:3" x14ac:dyDescent="0.2">
      <c r="B120" s="1">
        <v>41796</v>
      </c>
      <c r="C120">
        <v>480</v>
      </c>
    </row>
    <row r="121" spans="2:3" x14ac:dyDescent="0.2">
      <c r="B121" s="1">
        <v>41799</v>
      </c>
      <c r="C121">
        <v>475</v>
      </c>
    </row>
    <row r="122" spans="2:3" x14ac:dyDescent="0.2">
      <c r="B122" s="1">
        <v>41800</v>
      </c>
      <c r="C122">
        <v>472.25</v>
      </c>
    </row>
    <row r="123" spans="2:3" x14ac:dyDescent="0.2">
      <c r="B123" s="1">
        <v>41801</v>
      </c>
      <c r="C123">
        <v>470.5</v>
      </c>
    </row>
    <row r="124" spans="2:3" x14ac:dyDescent="0.2">
      <c r="B124" s="1">
        <v>41802</v>
      </c>
      <c r="C124">
        <v>473</v>
      </c>
    </row>
    <row r="125" spans="2:3" x14ac:dyDescent="0.2">
      <c r="B125" s="1">
        <v>41803</v>
      </c>
      <c r="C125">
        <v>476.5</v>
      </c>
    </row>
    <row r="126" spans="2:3" x14ac:dyDescent="0.2">
      <c r="B126" s="1">
        <v>41806</v>
      </c>
      <c r="C126">
        <v>472</v>
      </c>
    </row>
    <row r="127" spans="2:3" x14ac:dyDescent="0.2">
      <c r="B127" s="1">
        <v>41807</v>
      </c>
      <c r="C127">
        <v>471.5</v>
      </c>
    </row>
    <row r="128" spans="2:3" x14ac:dyDescent="0.2">
      <c r="B128" s="1">
        <v>41808</v>
      </c>
      <c r="C128">
        <v>470.75</v>
      </c>
    </row>
    <row r="129" spans="2:3" x14ac:dyDescent="0.2">
      <c r="B129" s="1">
        <v>41809</v>
      </c>
      <c r="C129">
        <v>476</v>
      </c>
    </row>
    <row r="130" spans="2:3" x14ac:dyDescent="0.2">
      <c r="B130" s="1">
        <v>41810</v>
      </c>
      <c r="C130">
        <v>479</v>
      </c>
    </row>
    <row r="131" spans="2:3" x14ac:dyDescent="0.2">
      <c r="B131" s="1">
        <v>41813</v>
      </c>
      <c r="C131">
        <v>470.75</v>
      </c>
    </row>
    <row r="132" spans="2:3" x14ac:dyDescent="0.2">
      <c r="B132" s="1">
        <v>41814</v>
      </c>
      <c r="C132">
        <v>471.75</v>
      </c>
    </row>
    <row r="133" spans="2:3" x14ac:dyDescent="0.2">
      <c r="B133" s="1">
        <v>41815</v>
      </c>
      <c r="C133">
        <v>472.25</v>
      </c>
    </row>
    <row r="134" spans="2:3" x14ac:dyDescent="0.2">
      <c r="B134" s="1">
        <v>41816</v>
      </c>
      <c r="C134">
        <v>473</v>
      </c>
    </row>
    <row r="135" spans="2:3" x14ac:dyDescent="0.2">
      <c r="B135" s="1">
        <v>41817</v>
      </c>
      <c r="C135">
        <v>476.5</v>
      </c>
    </row>
    <row r="136" spans="2:3" x14ac:dyDescent="0.2">
      <c r="B136" s="1">
        <v>41820</v>
      </c>
      <c r="C136">
        <v>462.25</v>
      </c>
    </row>
    <row r="137" spans="2:3" x14ac:dyDescent="0.2">
      <c r="B137" s="1">
        <v>41821</v>
      </c>
      <c r="C137">
        <v>465</v>
      </c>
    </row>
    <row r="138" spans="2:3" x14ac:dyDescent="0.2">
      <c r="B138" s="1">
        <v>41822</v>
      </c>
      <c r="C138">
        <v>460.75</v>
      </c>
    </row>
    <row r="139" spans="2:3" x14ac:dyDescent="0.2">
      <c r="B139" s="1">
        <v>41823</v>
      </c>
      <c r="C139">
        <v>460.75</v>
      </c>
    </row>
    <row r="140" spans="2:3" x14ac:dyDescent="0.2">
      <c r="B140" s="1">
        <v>41827</v>
      </c>
      <c r="C140">
        <v>453.75</v>
      </c>
    </row>
    <row r="141" spans="2:3" x14ac:dyDescent="0.2">
      <c r="B141" s="1">
        <v>41828</v>
      </c>
      <c r="C141">
        <v>453</v>
      </c>
    </row>
    <row r="142" spans="2:3" x14ac:dyDescent="0.2">
      <c r="B142" s="1">
        <v>41829</v>
      </c>
      <c r="C142">
        <v>447.75</v>
      </c>
    </row>
    <row r="143" spans="2:3" x14ac:dyDescent="0.2">
      <c r="B143" s="1">
        <v>41830</v>
      </c>
      <c r="C143">
        <v>442</v>
      </c>
    </row>
    <row r="144" spans="2:3" x14ac:dyDescent="0.2">
      <c r="B144" s="1">
        <v>41831</v>
      </c>
      <c r="C144">
        <v>438.5</v>
      </c>
    </row>
    <row r="145" spans="2:3" x14ac:dyDescent="0.2">
      <c r="B145" s="1">
        <v>41834</v>
      </c>
      <c r="C145">
        <v>440.75</v>
      </c>
    </row>
    <row r="146" spans="2:3" x14ac:dyDescent="0.2">
      <c r="B146" s="1">
        <v>41835</v>
      </c>
      <c r="C146">
        <v>435.75</v>
      </c>
    </row>
    <row r="147" spans="2:3" x14ac:dyDescent="0.2">
      <c r="B147" s="1">
        <v>41836</v>
      </c>
      <c r="C147">
        <v>439.75</v>
      </c>
    </row>
    <row r="148" spans="2:3" x14ac:dyDescent="0.2">
      <c r="B148" s="1">
        <v>41837</v>
      </c>
      <c r="C148">
        <v>442</v>
      </c>
    </row>
    <row r="149" spans="2:3" x14ac:dyDescent="0.2">
      <c r="B149" s="1">
        <v>41838</v>
      </c>
      <c r="C149">
        <v>434.5</v>
      </c>
    </row>
    <row r="150" spans="2:3" x14ac:dyDescent="0.2">
      <c r="B150" s="1">
        <v>41841</v>
      </c>
      <c r="C150">
        <v>428.75</v>
      </c>
    </row>
    <row r="151" spans="2:3" x14ac:dyDescent="0.2">
      <c r="B151" s="1">
        <v>41842</v>
      </c>
      <c r="C151">
        <v>424.25</v>
      </c>
    </row>
    <row r="152" spans="2:3" x14ac:dyDescent="0.2">
      <c r="B152" s="1">
        <v>41843</v>
      </c>
      <c r="C152">
        <v>427</v>
      </c>
    </row>
    <row r="153" spans="2:3" x14ac:dyDescent="0.2">
      <c r="B153" s="1">
        <v>41844</v>
      </c>
      <c r="C153">
        <v>426.5</v>
      </c>
    </row>
    <row r="154" spans="2:3" x14ac:dyDescent="0.2">
      <c r="B154" s="1">
        <v>41845</v>
      </c>
      <c r="C154">
        <v>426.75</v>
      </c>
    </row>
    <row r="155" spans="2:3" x14ac:dyDescent="0.2">
      <c r="B155" s="1">
        <v>41848</v>
      </c>
      <c r="C155">
        <v>430.75</v>
      </c>
    </row>
    <row r="156" spans="2:3" x14ac:dyDescent="0.2">
      <c r="B156" s="1">
        <v>41849</v>
      </c>
      <c r="C156">
        <v>429</v>
      </c>
    </row>
    <row r="157" spans="2:3" x14ac:dyDescent="0.2">
      <c r="B157" s="1">
        <v>41850</v>
      </c>
      <c r="C157">
        <v>429.75</v>
      </c>
    </row>
    <row r="158" spans="2:3" x14ac:dyDescent="0.2">
      <c r="B158" s="1">
        <v>41851</v>
      </c>
      <c r="C158">
        <v>427</v>
      </c>
    </row>
    <row r="159" spans="2:3" x14ac:dyDescent="0.2">
      <c r="B159" s="1">
        <v>41852</v>
      </c>
      <c r="C159">
        <v>422.5</v>
      </c>
    </row>
    <row r="160" spans="2:3" x14ac:dyDescent="0.2">
      <c r="B160" s="1">
        <v>41855</v>
      </c>
      <c r="C160">
        <v>429</v>
      </c>
    </row>
    <row r="161" spans="2:3" x14ac:dyDescent="0.2">
      <c r="B161" s="1">
        <v>41856</v>
      </c>
      <c r="C161">
        <v>426</v>
      </c>
    </row>
    <row r="162" spans="2:3" x14ac:dyDescent="0.2">
      <c r="B162" s="1">
        <v>41857</v>
      </c>
      <c r="C162">
        <v>430.75</v>
      </c>
    </row>
    <row r="163" spans="2:3" x14ac:dyDescent="0.2">
      <c r="B163" s="1">
        <v>41858</v>
      </c>
      <c r="C163">
        <v>428.25</v>
      </c>
    </row>
    <row r="164" spans="2:3" x14ac:dyDescent="0.2">
      <c r="B164" s="1">
        <v>41859</v>
      </c>
      <c r="C164">
        <v>422.75</v>
      </c>
    </row>
    <row r="165" spans="2:3" x14ac:dyDescent="0.2">
      <c r="B165" s="1">
        <v>41862</v>
      </c>
      <c r="C165">
        <v>424.5</v>
      </c>
    </row>
    <row r="166" spans="2:3" x14ac:dyDescent="0.2">
      <c r="B166" s="1">
        <v>41863</v>
      </c>
      <c r="C166">
        <v>423.75</v>
      </c>
    </row>
    <row r="167" spans="2:3" x14ac:dyDescent="0.2">
      <c r="B167" s="1">
        <v>41864</v>
      </c>
      <c r="C167">
        <v>425</v>
      </c>
    </row>
    <row r="168" spans="2:3" x14ac:dyDescent="0.2">
      <c r="B168" s="1">
        <v>41865</v>
      </c>
      <c r="C168">
        <v>429.25</v>
      </c>
    </row>
    <row r="169" spans="2:3" x14ac:dyDescent="0.2">
      <c r="B169" s="1">
        <v>41866</v>
      </c>
      <c r="C169">
        <v>432.75</v>
      </c>
    </row>
    <row r="170" spans="2:3" x14ac:dyDescent="0.2">
      <c r="B170" s="1">
        <v>41869</v>
      </c>
      <c r="C170">
        <v>428.5</v>
      </c>
    </row>
    <row r="171" spans="2:3" x14ac:dyDescent="0.2">
      <c r="B171" s="1">
        <v>41870</v>
      </c>
      <c r="C171">
        <v>428.5</v>
      </c>
    </row>
    <row r="172" spans="2:3" x14ac:dyDescent="0.2">
      <c r="B172" s="1">
        <v>41871</v>
      </c>
      <c r="C172">
        <v>423.25</v>
      </c>
    </row>
    <row r="173" spans="2:3" x14ac:dyDescent="0.2">
      <c r="B173" s="1">
        <v>41872</v>
      </c>
      <c r="C173">
        <v>424.25</v>
      </c>
    </row>
    <row r="174" spans="2:3" x14ac:dyDescent="0.2">
      <c r="B174" s="1">
        <v>41873</v>
      </c>
      <c r="C174">
        <v>425.75</v>
      </c>
    </row>
    <row r="175" spans="2:3" x14ac:dyDescent="0.2">
      <c r="B175" s="1">
        <v>41876</v>
      </c>
      <c r="C175">
        <v>424.25</v>
      </c>
    </row>
    <row r="176" spans="2:3" x14ac:dyDescent="0.2">
      <c r="B176" s="1">
        <v>41877</v>
      </c>
      <c r="C176">
        <v>422.5</v>
      </c>
    </row>
    <row r="177" spans="2:3" x14ac:dyDescent="0.2">
      <c r="B177" s="1">
        <v>41878</v>
      </c>
      <c r="C177">
        <v>422.25</v>
      </c>
    </row>
    <row r="178" spans="2:3" x14ac:dyDescent="0.2">
      <c r="B178" s="1">
        <v>41879</v>
      </c>
      <c r="C178">
        <v>423</v>
      </c>
    </row>
    <row r="179" spans="2:3" x14ac:dyDescent="0.2">
      <c r="B179" s="1">
        <v>41880</v>
      </c>
      <c r="C179">
        <v>419.75</v>
      </c>
    </row>
    <row r="180" spans="2:3" x14ac:dyDescent="0.2">
      <c r="B180" s="1">
        <v>41884</v>
      </c>
      <c r="C180">
        <v>419.75</v>
      </c>
    </row>
    <row r="181" spans="2:3" x14ac:dyDescent="0.2">
      <c r="B181" s="1">
        <v>41885</v>
      </c>
      <c r="C181">
        <v>410.5</v>
      </c>
    </row>
    <row r="182" spans="2:3" x14ac:dyDescent="0.2">
      <c r="B182" s="1">
        <v>41886</v>
      </c>
      <c r="C182">
        <v>407.25</v>
      </c>
    </row>
    <row r="183" spans="2:3" x14ac:dyDescent="0.2">
      <c r="B183" s="1">
        <v>41887</v>
      </c>
      <c r="C183">
        <v>415</v>
      </c>
    </row>
    <row r="184" spans="2:3" x14ac:dyDescent="0.2">
      <c r="B184" s="1">
        <v>41890</v>
      </c>
      <c r="C184">
        <v>408.25</v>
      </c>
    </row>
    <row r="185" spans="2:3" x14ac:dyDescent="0.2">
      <c r="B185" s="1">
        <v>41891</v>
      </c>
      <c r="C185">
        <v>404.75</v>
      </c>
    </row>
    <row r="186" spans="2:3" x14ac:dyDescent="0.2">
      <c r="B186" s="1">
        <v>41892</v>
      </c>
      <c r="C186">
        <v>406.5</v>
      </c>
    </row>
    <row r="187" spans="2:3" x14ac:dyDescent="0.2">
      <c r="B187" s="1">
        <v>41893</v>
      </c>
      <c r="C187">
        <v>404</v>
      </c>
    </row>
    <row r="188" spans="2:3" x14ac:dyDescent="0.2">
      <c r="B188" s="1">
        <v>41894</v>
      </c>
      <c r="C188">
        <v>401.5</v>
      </c>
    </row>
    <row r="189" spans="2:3" x14ac:dyDescent="0.2">
      <c r="B189" s="1">
        <v>41897</v>
      </c>
      <c r="C189">
        <v>404.25</v>
      </c>
    </row>
    <row r="190" spans="2:3" x14ac:dyDescent="0.2">
      <c r="B190" s="1">
        <v>41898</v>
      </c>
      <c r="C190">
        <v>405.25</v>
      </c>
    </row>
    <row r="191" spans="2:3" x14ac:dyDescent="0.2">
      <c r="B191" s="1">
        <v>41899</v>
      </c>
      <c r="C191">
        <v>404</v>
      </c>
    </row>
    <row r="192" spans="2:3" x14ac:dyDescent="0.2">
      <c r="B192" s="1">
        <v>41900</v>
      </c>
      <c r="C192">
        <v>400.5</v>
      </c>
    </row>
    <row r="193" spans="2:3" x14ac:dyDescent="0.2">
      <c r="B193" s="1">
        <v>41901</v>
      </c>
      <c r="C193">
        <v>394.5</v>
      </c>
    </row>
    <row r="194" spans="2:3" x14ac:dyDescent="0.2">
      <c r="B194" s="1">
        <v>41904</v>
      </c>
      <c r="C194">
        <v>392.75</v>
      </c>
    </row>
    <row r="195" spans="2:3" x14ac:dyDescent="0.2">
      <c r="B195" s="1">
        <v>41905</v>
      </c>
      <c r="C195">
        <v>389.25</v>
      </c>
    </row>
    <row r="196" spans="2:3" x14ac:dyDescent="0.2">
      <c r="B196" s="1">
        <v>41906</v>
      </c>
      <c r="C196">
        <v>392</v>
      </c>
    </row>
    <row r="197" spans="2:3" x14ac:dyDescent="0.2">
      <c r="B197" s="1">
        <v>41907</v>
      </c>
      <c r="C197">
        <v>389.5</v>
      </c>
    </row>
    <row r="198" spans="2:3" x14ac:dyDescent="0.2">
      <c r="B198" s="1">
        <v>41908</v>
      </c>
      <c r="C198">
        <v>385</v>
      </c>
    </row>
    <row r="199" spans="2:3" x14ac:dyDescent="0.2">
      <c r="B199" s="1">
        <v>41911</v>
      </c>
      <c r="C199">
        <v>387</v>
      </c>
    </row>
    <row r="200" spans="2:3" x14ac:dyDescent="0.2">
      <c r="B200" s="1">
        <v>41912</v>
      </c>
      <c r="C200">
        <v>383.5</v>
      </c>
    </row>
    <row r="201" spans="2:3" x14ac:dyDescent="0.2">
      <c r="B201" s="1">
        <v>41913</v>
      </c>
      <c r="C201">
        <v>384.5</v>
      </c>
    </row>
    <row r="202" spans="2:3" x14ac:dyDescent="0.2">
      <c r="B202" s="1">
        <v>41914</v>
      </c>
      <c r="C202">
        <v>387</v>
      </c>
    </row>
    <row r="203" spans="2:3" x14ac:dyDescent="0.2">
      <c r="B203" s="1">
        <v>41915</v>
      </c>
      <c r="C203">
        <v>388.5</v>
      </c>
    </row>
    <row r="204" spans="2:3" x14ac:dyDescent="0.2">
      <c r="B204" s="1">
        <v>41918</v>
      </c>
      <c r="C204">
        <v>397</v>
      </c>
    </row>
    <row r="205" spans="2:3" x14ac:dyDescent="0.2">
      <c r="B205" s="1">
        <v>41919</v>
      </c>
      <c r="C205">
        <v>404</v>
      </c>
    </row>
    <row r="206" spans="2:3" x14ac:dyDescent="0.2">
      <c r="B206" s="1">
        <v>41920</v>
      </c>
      <c r="C206">
        <v>405.75</v>
      </c>
    </row>
    <row r="207" spans="2:3" x14ac:dyDescent="0.2">
      <c r="B207" s="1">
        <v>41921</v>
      </c>
      <c r="C207">
        <v>406</v>
      </c>
    </row>
    <row r="208" spans="2:3" x14ac:dyDescent="0.2">
      <c r="B208" s="1">
        <v>41922</v>
      </c>
      <c r="C208">
        <v>398.5</v>
      </c>
    </row>
    <row r="209" spans="2:3" x14ac:dyDescent="0.2">
      <c r="B209" s="1">
        <v>41925</v>
      </c>
      <c r="C209">
        <v>408.75</v>
      </c>
    </row>
    <row r="210" spans="2:3" x14ac:dyDescent="0.2">
      <c r="B210" s="1">
        <v>41926</v>
      </c>
      <c r="C210">
        <v>417.75</v>
      </c>
    </row>
    <row r="211" spans="2:3" x14ac:dyDescent="0.2">
      <c r="B211" s="1">
        <v>41927</v>
      </c>
      <c r="C211">
        <v>408.5</v>
      </c>
    </row>
    <row r="212" spans="2:3" x14ac:dyDescent="0.2">
      <c r="B212" s="1">
        <v>41928</v>
      </c>
      <c r="C212">
        <v>412.25</v>
      </c>
    </row>
    <row r="213" spans="2:3" x14ac:dyDescent="0.2">
      <c r="B213" s="1">
        <v>41929</v>
      </c>
      <c r="C213">
        <v>409.5</v>
      </c>
    </row>
    <row r="214" spans="2:3" x14ac:dyDescent="0.2">
      <c r="B214" s="1">
        <v>41932</v>
      </c>
      <c r="C214">
        <v>410.75</v>
      </c>
    </row>
    <row r="215" spans="2:3" x14ac:dyDescent="0.2">
      <c r="B215" s="1">
        <v>41933</v>
      </c>
      <c r="C215">
        <v>416.5</v>
      </c>
    </row>
    <row r="216" spans="2:3" x14ac:dyDescent="0.2">
      <c r="B216" s="1">
        <v>41934</v>
      </c>
      <c r="C216">
        <v>414.5</v>
      </c>
    </row>
    <row r="217" spans="2:3" x14ac:dyDescent="0.2">
      <c r="B217" s="1">
        <v>41935</v>
      </c>
      <c r="C217">
        <v>419.75</v>
      </c>
    </row>
    <row r="218" spans="2:3" x14ac:dyDescent="0.2">
      <c r="B218" s="1">
        <v>41936</v>
      </c>
      <c r="C218">
        <v>414.5</v>
      </c>
    </row>
    <row r="219" spans="2:3" x14ac:dyDescent="0.2">
      <c r="B219" s="1">
        <v>41939</v>
      </c>
      <c r="C219">
        <v>423.25</v>
      </c>
    </row>
    <row r="220" spans="2:3" x14ac:dyDescent="0.2">
      <c r="B220" s="1">
        <v>41940</v>
      </c>
      <c r="C220">
        <v>423.75</v>
      </c>
    </row>
    <row r="221" spans="2:3" x14ac:dyDescent="0.2">
      <c r="B221" s="1">
        <v>41941</v>
      </c>
      <c r="C221">
        <v>431</v>
      </c>
    </row>
    <row r="222" spans="2:3" x14ac:dyDescent="0.2">
      <c r="B222" s="1">
        <v>41942</v>
      </c>
      <c r="C222">
        <v>431</v>
      </c>
    </row>
    <row r="223" spans="2:3" x14ac:dyDescent="0.2">
      <c r="B223" s="1">
        <v>41943</v>
      </c>
      <c r="C223">
        <v>433</v>
      </c>
    </row>
    <row r="224" spans="2:3" x14ac:dyDescent="0.2">
      <c r="B224" s="1">
        <v>41946</v>
      </c>
      <c r="C224">
        <v>429.75</v>
      </c>
    </row>
    <row r="225" spans="2:3" x14ac:dyDescent="0.2">
      <c r="B225" s="1">
        <v>41947</v>
      </c>
      <c r="C225">
        <v>423</v>
      </c>
    </row>
    <row r="226" spans="2:3" x14ac:dyDescent="0.2">
      <c r="B226" s="1">
        <v>41948</v>
      </c>
      <c r="C226">
        <v>429</v>
      </c>
    </row>
    <row r="227" spans="2:3" x14ac:dyDescent="0.2">
      <c r="B227" s="1">
        <v>41949</v>
      </c>
      <c r="C227">
        <v>431.75</v>
      </c>
    </row>
    <row r="228" spans="2:3" x14ac:dyDescent="0.2">
      <c r="B228" s="1">
        <v>41950</v>
      </c>
      <c r="C228">
        <v>428.5</v>
      </c>
    </row>
    <row r="229" spans="2:3" x14ac:dyDescent="0.2">
      <c r="B229" s="1">
        <v>41953</v>
      </c>
      <c r="C229">
        <v>430.25</v>
      </c>
    </row>
    <row r="230" spans="2:3" x14ac:dyDescent="0.2">
      <c r="B230" s="1">
        <v>41954</v>
      </c>
      <c r="C230">
        <v>434.25</v>
      </c>
    </row>
    <row r="231" spans="2:3" x14ac:dyDescent="0.2">
      <c r="B231" s="1">
        <v>41955</v>
      </c>
      <c r="C231">
        <v>437</v>
      </c>
    </row>
    <row r="232" spans="2:3" x14ac:dyDescent="0.2">
      <c r="B232" s="1">
        <v>41956</v>
      </c>
      <c r="C232">
        <v>442.5</v>
      </c>
    </row>
    <row r="233" spans="2:3" x14ac:dyDescent="0.2">
      <c r="B233" s="1">
        <v>41957</v>
      </c>
      <c r="C233">
        <v>437.5</v>
      </c>
    </row>
    <row r="234" spans="2:3" x14ac:dyDescent="0.2">
      <c r="B234" s="1">
        <v>41960</v>
      </c>
      <c r="C234">
        <v>435.25</v>
      </c>
    </row>
    <row r="235" spans="2:3" x14ac:dyDescent="0.2">
      <c r="B235" s="1">
        <v>41961</v>
      </c>
      <c r="C235">
        <v>430.5</v>
      </c>
    </row>
    <row r="236" spans="2:3" x14ac:dyDescent="0.2">
      <c r="B236" s="1">
        <v>41962</v>
      </c>
      <c r="C236">
        <v>421.5</v>
      </c>
    </row>
    <row r="237" spans="2:3" x14ac:dyDescent="0.2">
      <c r="B237" s="1">
        <v>41963</v>
      </c>
      <c r="C237">
        <v>430.25</v>
      </c>
    </row>
    <row r="238" spans="2:3" x14ac:dyDescent="0.2">
      <c r="B238" s="1">
        <v>41964</v>
      </c>
      <c r="C238">
        <v>429.5</v>
      </c>
    </row>
    <row r="239" spans="2:3" x14ac:dyDescent="0.2">
      <c r="B239" s="1">
        <v>41967</v>
      </c>
      <c r="C239">
        <v>426.5</v>
      </c>
    </row>
    <row r="240" spans="2:3" x14ac:dyDescent="0.2">
      <c r="B240" s="1">
        <v>41968</v>
      </c>
      <c r="C240">
        <v>432.25</v>
      </c>
    </row>
    <row r="241" spans="2:3" x14ac:dyDescent="0.2">
      <c r="B241" s="1">
        <v>41969</v>
      </c>
      <c r="C241">
        <v>435</v>
      </c>
    </row>
    <row r="242" spans="2:3" x14ac:dyDescent="0.2">
      <c r="B242" s="1">
        <v>41971</v>
      </c>
      <c r="C242">
        <v>432</v>
      </c>
    </row>
    <row r="243" spans="2:3" x14ac:dyDescent="0.2">
      <c r="B243" s="1">
        <v>41974</v>
      </c>
      <c r="C243">
        <v>433.25</v>
      </c>
    </row>
    <row r="244" spans="2:3" x14ac:dyDescent="0.2">
      <c r="B244" s="1">
        <v>41975</v>
      </c>
      <c r="C244">
        <v>425.5</v>
      </c>
    </row>
    <row r="245" spans="2:3" x14ac:dyDescent="0.2">
      <c r="B245" s="1">
        <v>41976</v>
      </c>
      <c r="C245">
        <v>427.5</v>
      </c>
    </row>
    <row r="246" spans="2:3" x14ac:dyDescent="0.2">
      <c r="B246" s="1">
        <v>41977</v>
      </c>
      <c r="C246">
        <v>433.25</v>
      </c>
    </row>
    <row r="247" spans="2:3" x14ac:dyDescent="0.2">
      <c r="B247" s="1">
        <v>41978</v>
      </c>
      <c r="C247">
        <v>438</v>
      </c>
    </row>
    <row r="248" spans="2:3" x14ac:dyDescent="0.2">
      <c r="B248" s="1">
        <v>41981</v>
      </c>
      <c r="C248">
        <v>433.5</v>
      </c>
    </row>
    <row r="249" spans="2:3" x14ac:dyDescent="0.2">
      <c r="B249" s="1">
        <v>41982</v>
      </c>
      <c r="C249">
        <v>438.5</v>
      </c>
    </row>
    <row r="250" spans="2:3" x14ac:dyDescent="0.2">
      <c r="B250" s="1">
        <v>41983</v>
      </c>
      <c r="C250">
        <v>436.75</v>
      </c>
    </row>
    <row r="251" spans="2:3" x14ac:dyDescent="0.2">
      <c r="B251" s="1">
        <v>41984</v>
      </c>
      <c r="C251">
        <v>439.75</v>
      </c>
    </row>
    <row r="252" spans="2:3" x14ac:dyDescent="0.2">
      <c r="B252" s="1">
        <v>41985</v>
      </c>
      <c r="C252">
        <v>446.5</v>
      </c>
    </row>
    <row r="253" spans="2:3" x14ac:dyDescent="0.2">
      <c r="B253" s="1">
        <v>41988</v>
      </c>
      <c r="C253">
        <v>447.25</v>
      </c>
    </row>
    <row r="254" spans="2:3" x14ac:dyDescent="0.2">
      <c r="B254" s="1">
        <v>41989</v>
      </c>
      <c r="C254">
        <v>445.25</v>
      </c>
    </row>
    <row r="255" spans="2:3" x14ac:dyDescent="0.2">
      <c r="B255" s="1">
        <v>41990</v>
      </c>
      <c r="C255">
        <v>446</v>
      </c>
    </row>
    <row r="256" spans="2:3" x14ac:dyDescent="0.2">
      <c r="B256" s="1">
        <v>41991</v>
      </c>
      <c r="C256">
        <v>448.75</v>
      </c>
    </row>
    <row r="257" spans="2:3" x14ac:dyDescent="0.2">
      <c r="B257" s="1">
        <v>41992</v>
      </c>
      <c r="C257">
        <v>449.25</v>
      </c>
    </row>
    <row r="258" spans="2:3" x14ac:dyDescent="0.2">
      <c r="B258" s="1">
        <v>41995</v>
      </c>
      <c r="C258">
        <v>449</v>
      </c>
    </row>
    <row r="259" spans="2:3" x14ac:dyDescent="0.2">
      <c r="B259" s="1">
        <v>41996</v>
      </c>
      <c r="C259">
        <v>451</v>
      </c>
    </row>
    <row r="260" spans="2:3" x14ac:dyDescent="0.2">
      <c r="B260" s="1">
        <v>41997</v>
      </c>
      <c r="C260">
        <v>446.75</v>
      </c>
    </row>
    <row r="261" spans="2:3" x14ac:dyDescent="0.2">
      <c r="B261" s="1">
        <v>41999</v>
      </c>
      <c r="C261">
        <v>452.75</v>
      </c>
    </row>
    <row r="262" spans="2:3" x14ac:dyDescent="0.2">
      <c r="B262" s="1">
        <v>42002</v>
      </c>
      <c r="C262">
        <v>450.25</v>
      </c>
    </row>
    <row r="263" spans="2:3" x14ac:dyDescent="0.2">
      <c r="B263" s="1">
        <v>42003</v>
      </c>
      <c r="C263">
        <v>444.5</v>
      </c>
    </row>
    <row r="264" spans="2:3" x14ac:dyDescent="0.2">
      <c r="B264" s="1">
        <v>42004</v>
      </c>
      <c r="C264">
        <v>435.75</v>
      </c>
    </row>
    <row r="265" spans="2:3" x14ac:dyDescent="0.2">
      <c r="B265" s="1">
        <v>42006</v>
      </c>
      <c r="C265">
        <v>434.25</v>
      </c>
    </row>
    <row r="266" spans="2:3" x14ac:dyDescent="0.2">
      <c r="B266" s="1">
        <v>42009</v>
      </c>
      <c r="C266">
        <v>443.25</v>
      </c>
    </row>
    <row r="267" spans="2:3" x14ac:dyDescent="0.2">
      <c r="B267" s="1">
        <v>42010</v>
      </c>
      <c r="C267">
        <v>442.5</v>
      </c>
    </row>
    <row r="268" spans="2:3" x14ac:dyDescent="0.2">
      <c r="B268" s="1">
        <v>42011</v>
      </c>
      <c r="C268">
        <v>434.5</v>
      </c>
    </row>
    <row r="269" spans="2:3" x14ac:dyDescent="0.2">
      <c r="B269" s="1">
        <v>42012</v>
      </c>
      <c r="C269">
        <v>431.5</v>
      </c>
    </row>
    <row r="270" spans="2:3" x14ac:dyDescent="0.2">
      <c r="B270" s="1">
        <v>42013</v>
      </c>
      <c r="C270">
        <v>435.75</v>
      </c>
    </row>
    <row r="271" spans="2:3" x14ac:dyDescent="0.2">
      <c r="B271" s="1">
        <v>42016</v>
      </c>
      <c r="C271">
        <v>440.25</v>
      </c>
    </row>
    <row r="272" spans="2:3" x14ac:dyDescent="0.2">
      <c r="B272" s="1">
        <v>42017</v>
      </c>
      <c r="C272">
        <v>426.25</v>
      </c>
    </row>
    <row r="273" spans="2:3" x14ac:dyDescent="0.2">
      <c r="B273" s="1">
        <v>42018</v>
      </c>
      <c r="C273">
        <v>423.5</v>
      </c>
    </row>
    <row r="274" spans="2:3" x14ac:dyDescent="0.2">
      <c r="B274" s="1">
        <v>42019</v>
      </c>
      <c r="C274">
        <v>422</v>
      </c>
    </row>
    <row r="275" spans="2:3" x14ac:dyDescent="0.2">
      <c r="B275" s="1">
        <v>42020</v>
      </c>
      <c r="C275">
        <v>429</v>
      </c>
    </row>
    <row r="276" spans="2:3" x14ac:dyDescent="0.2">
      <c r="B276" s="1">
        <v>42024</v>
      </c>
      <c r="C276">
        <v>431</v>
      </c>
    </row>
    <row r="277" spans="2:3" x14ac:dyDescent="0.2">
      <c r="B277" s="1">
        <v>42025</v>
      </c>
      <c r="C277">
        <v>429.75</v>
      </c>
    </row>
    <row r="278" spans="2:3" x14ac:dyDescent="0.2">
      <c r="B278" s="1">
        <v>42026</v>
      </c>
      <c r="C278">
        <v>428.25</v>
      </c>
    </row>
    <row r="279" spans="2:3" x14ac:dyDescent="0.2">
      <c r="B279" s="1">
        <v>42027</v>
      </c>
      <c r="C279">
        <v>432</v>
      </c>
    </row>
    <row r="280" spans="2:3" x14ac:dyDescent="0.2">
      <c r="B280" s="1">
        <v>42030</v>
      </c>
      <c r="C280">
        <v>428.5</v>
      </c>
    </row>
    <row r="281" spans="2:3" x14ac:dyDescent="0.2">
      <c r="B281" s="1">
        <v>42031</v>
      </c>
      <c r="C281">
        <v>426</v>
      </c>
    </row>
    <row r="282" spans="2:3" x14ac:dyDescent="0.2">
      <c r="B282" s="1">
        <v>42032</v>
      </c>
      <c r="C282">
        <v>419</v>
      </c>
    </row>
    <row r="283" spans="2:3" x14ac:dyDescent="0.2">
      <c r="B283" s="1">
        <v>42033</v>
      </c>
      <c r="C283">
        <v>417.5</v>
      </c>
    </row>
    <row r="284" spans="2:3" x14ac:dyDescent="0.2">
      <c r="B284" s="1">
        <v>42034</v>
      </c>
      <c r="C284">
        <v>414.75</v>
      </c>
    </row>
    <row r="285" spans="2:3" x14ac:dyDescent="0.2">
      <c r="B285" s="1">
        <v>42037</v>
      </c>
      <c r="C285">
        <v>415</v>
      </c>
    </row>
    <row r="286" spans="2:3" x14ac:dyDescent="0.2">
      <c r="B286" s="1">
        <v>42038</v>
      </c>
      <c r="C286">
        <v>429.75</v>
      </c>
    </row>
    <row r="287" spans="2:3" x14ac:dyDescent="0.2">
      <c r="B287" s="1">
        <v>42039</v>
      </c>
      <c r="C287">
        <v>428</v>
      </c>
    </row>
    <row r="288" spans="2:3" x14ac:dyDescent="0.2">
      <c r="B288" s="1">
        <v>42040</v>
      </c>
      <c r="C288">
        <v>429.75</v>
      </c>
    </row>
    <row r="289" spans="2:3" x14ac:dyDescent="0.2">
      <c r="B289" s="1">
        <v>42041</v>
      </c>
      <c r="C289">
        <v>430.25</v>
      </c>
    </row>
    <row r="290" spans="2:3" x14ac:dyDescent="0.2">
      <c r="B290" s="1">
        <v>42044</v>
      </c>
      <c r="C290">
        <v>434.75</v>
      </c>
    </row>
    <row r="291" spans="2:3" x14ac:dyDescent="0.2">
      <c r="B291" s="1">
        <v>42045</v>
      </c>
      <c r="C291">
        <v>432.5</v>
      </c>
    </row>
    <row r="292" spans="2:3" x14ac:dyDescent="0.2">
      <c r="B292" s="1">
        <v>42046</v>
      </c>
      <c r="C292">
        <v>429</v>
      </c>
    </row>
    <row r="293" spans="2:3" x14ac:dyDescent="0.2">
      <c r="B293" s="1">
        <v>42047</v>
      </c>
      <c r="C293">
        <v>427.5</v>
      </c>
    </row>
    <row r="294" spans="2:3" x14ac:dyDescent="0.2">
      <c r="B294" s="1">
        <v>42048</v>
      </c>
      <c r="C294">
        <v>431.75</v>
      </c>
    </row>
    <row r="295" spans="2:3" x14ac:dyDescent="0.2">
      <c r="B295" s="1">
        <v>42052</v>
      </c>
      <c r="C295">
        <v>435.5</v>
      </c>
    </row>
    <row r="296" spans="2:3" x14ac:dyDescent="0.2">
      <c r="B296" s="1">
        <v>42053</v>
      </c>
      <c r="C296">
        <v>429.25</v>
      </c>
    </row>
    <row r="297" spans="2:3" x14ac:dyDescent="0.2">
      <c r="B297" s="1">
        <v>42054</v>
      </c>
      <c r="C297">
        <v>435</v>
      </c>
    </row>
    <row r="298" spans="2:3" x14ac:dyDescent="0.2">
      <c r="B298" s="1">
        <v>42055</v>
      </c>
      <c r="C298">
        <v>431.5</v>
      </c>
    </row>
    <row r="299" spans="2:3" x14ac:dyDescent="0.2">
      <c r="B299" s="1">
        <v>42058</v>
      </c>
      <c r="C299">
        <v>425.5</v>
      </c>
    </row>
    <row r="300" spans="2:3" x14ac:dyDescent="0.2">
      <c r="B300" s="1">
        <v>42059</v>
      </c>
      <c r="C300">
        <v>424.75</v>
      </c>
    </row>
    <row r="301" spans="2:3" x14ac:dyDescent="0.2">
      <c r="B301" s="1">
        <v>42060</v>
      </c>
      <c r="C301">
        <v>424</v>
      </c>
    </row>
    <row r="302" spans="2:3" x14ac:dyDescent="0.2">
      <c r="B302" s="1">
        <v>42061</v>
      </c>
      <c r="C302">
        <v>428.5</v>
      </c>
    </row>
    <row r="303" spans="2:3" x14ac:dyDescent="0.2">
      <c r="B303" s="1">
        <v>42062</v>
      </c>
      <c r="C303">
        <v>432.25</v>
      </c>
    </row>
    <row r="304" spans="2:3" x14ac:dyDescent="0.2">
      <c r="B304" s="1">
        <v>42065</v>
      </c>
      <c r="C304">
        <v>428.75</v>
      </c>
    </row>
    <row r="305" spans="2:3" x14ac:dyDescent="0.2">
      <c r="B305" s="1">
        <v>42066</v>
      </c>
      <c r="C305">
        <v>432</v>
      </c>
    </row>
    <row r="306" spans="2:3" x14ac:dyDescent="0.2">
      <c r="B306" s="1">
        <v>42067</v>
      </c>
      <c r="C306">
        <v>429.25</v>
      </c>
    </row>
    <row r="307" spans="2:3" x14ac:dyDescent="0.2">
      <c r="B307" s="1">
        <v>42068</v>
      </c>
      <c r="C307">
        <v>429.75</v>
      </c>
    </row>
    <row r="308" spans="2:3" x14ac:dyDescent="0.2">
      <c r="B308" s="1">
        <v>42069</v>
      </c>
      <c r="C308">
        <v>426.5</v>
      </c>
    </row>
    <row r="309" spans="2:3" x14ac:dyDescent="0.2">
      <c r="B309" s="1">
        <v>42072</v>
      </c>
      <c r="C309">
        <v>428</v>
      </c>
    </row>
    <row r="310" spans="2:3" x14ac:dyDescent="0.2">
      <c r="B310" s="1">
        <v>42073</v>
      </c>
      <c r="C310">
        <v>428</v>
      </c>
    </row>
    <row r="311" spans="2:3" x14ac:dyDescent="0.2">
      <c r="B311" s="1">
        <v>42074</v>
      </c>
      <c r="C311">
        <v>429.75</v>
      </c>
    </row>
    <row r="312" spans="2:3" x14ac:dyDescent="0.2">
      <c r="B312" s="1">
        <v>42075</v>
      </c>
      <c r="C312">
        <v>427.25</v>
      </c>
    </row>
    <row r="313" spans="2:3" x14ac:dyDescent="0.2">
      <c r="B313" s="1">
        <v>42076</v>
      </c>
      <c r="C313">
        <v>420.5</v>
      </c>
    </row>
    <row r="314" spans="2:3" x14ac:dyDescent="0.2">
      <c r="B314" s="1">
        <v>42079</v>
      </c>
      <c r="C314">
        <v>420.5</v>
      </c>
    </row>
    <row r="315" spans="2:3" x14ac:dyDescent="0.2">
      <c r="B315" s="1">
        <v>42080</v>
      </c>
      <c r="C315">
        <v>413.5</v>
      </c>
    </row>
    <row r="316" spans="2:3" x14ac:dyDescent="0.2">
      <c r="B316" s="1">
        <v>42081</v>
      </c>
      <c r="C316">
        <v>416.25</v>
      </c>
    </row>
    <row r="317" spans="2:3" x14ac:dyDescent="0.2">
      <c r="B317" s="1">
        <v>42082</v>
      </c>
      <c r="C317">
        <v>415.25</v>
      </c>
    </row>
    <row r="318" spans="2:3" x14ac:dyDescent="0.2">
      <c r="B318" s="1">
        <v>42083</v>
      </c>
      <c r="C318">
        <v>425.5</v>
      </c>
    </row>
    <row r="319" spans="2:3" x14ac:dyDescent="0.2">
      <c r="B319" s="1">
        <v>42086</v>
      </c>
      <c r="C319">
        <v>430.25</v>
      </c>
    </row>
    <row r="320" spans="2:3" x14ac:dyDescent="0.2">
      <c r="B320" s="1">
        <v>42087</v>
      </c>
      <c r="C320">
        <v>432.75</v>
      </c>
    </row>
    <row r="321" spans="2:3" x14ac:dyDescent="0.2">
      <c r="B321" s="1">
        <v>42088</v>
      </c>
      <c r="C321">
        <v>433.25</v>
      </c>
    </row>
    <row r="322" spans="2:3" x14ac:dyDescent="0.2">
      <c r="B322" s="1">
        <v>42089</v>
      </c>
      <c r="C322">
        <v>430.25</v>
      </c>
    </row>
    <row r="323" spans="2:3" x14ac:dyDescent="0.2">
      <c r="B323" s="1">
        <v>42090</v>
      </c>
      <c r="C323">
        <v>430.25</v>
      </c>
    </row>
    <row r="324" spans="2:3" x14ac:dyDescent="0.2">
      <c r="B324" s="1">
        <v>42093</v>
      </c>
      <c r="C324">
        <v>433.5</v>
      </c>
    </row>
    <row r="325" spans="2:3" x14ac:dyDescent="0.2">
      <c r="B325" s="1">
        <v>42094</v>
      </c>
      <c r="C325">
        <v>416.75</v>
      </c>
    </row>
    <row r="326" spans="2:3" x14ac:dyDescent="0.2">
      <c r="B326" s="1">
        <v>42095</v>
      </c>
      <c r="C326">
        <v>423.25</v>
      </c>
    </row>
    <row r="327" spans="2:3" x14ac:dyDescent="0.2">
      <c r="B327" s="1">
        <v>42096</v>
      </c>
      <c r="C327">
        <v>427</v>
      </c>
    </row>
    <row r="328" spans="2:3" x14ac:dyDescent="0.2">
      <c r="B328" s="1">
        <v>42100</v>
      </c>
      <c r="C328">
        <v>426.25</v>
      </c>
    </row>
    <row r="329" spans="2:3" x14ac:dyDescent="0.2">
      <c r="B329" s="1">
        <v>42101</v>
      </c>
      <c r="C329">
        <v>424.75</v>
      </c>
    </row>
    <row r="330" spans="2:3" x14ac:dyDescent="0.2">
      <c r="B330" s="1">
        <v>42102</v>
      </c>
      <c r="C330">
        <v>421.75</v>
      </c>
    </row>
    <row r="331" spans="2:3" x14ac:dyDescent="0.2">
      <c r="B331" s="1">
        <v>42103</v>
      </c>
      <c r="C331">
        <v>420.75</v>
      </c>
    </row>
    <row r="332" spans="2:3" x14ac:dyDescent="0.2">
      <c r="B332" s="1">
        <v>42104</v>
      </c>
      <c r="C332">
        <v>420</v>
      </c>
    </row>
    <row r="333" spans="2:3" x14ac:dyDescent="0.2">
      <c r="B333" s="1">
        <v>42107</v>
      </c>
      <c r="C333">
        <v>414.5</v>
      </c>
    </row>
    <row r="334" spans="2:3" x14ac:dyDescent="0.2">
      <c r="B334" s="1">
        <v>42108</v>
      </c>
      <c r="C334">
        <v>417</v>
      </c>
    </row>
    <row r="335" spans="2:3" x14ac:dyDescent="0.2">
      <c r="B335" s="1">
        <v>42109</v>
      </c>
      <c r="C335">
        <v>418.5</v>
      </c>
    </row>
    <row r="336" spans="2:3" x14ac:dyDescent="0.2">
      <c r="B336" s="1">
        <v>42110</v>
      </c>
      <c r="C336">
        <v>417.75</v>
      </c>
    </row>
    <row r="337" spans="2:3" x14ac:dyDescent="0.2">
      <c r="B337" s="1">
        <v>42111</v>
      </c>
      <c r="C337">
        <v>420.25</v>
      </c>
    </row>
    <row r="338" spans="2:3" x14ac:dyDescent="0.2">
      <c r="B338" s="1">
        <v>42114</v>
      </c>
      <c r="C338">
        <v>418.75</v>
      </c>
    </row>
    <row r="339" spans="2:3" x14ac:dyDescent="0.2">
      <c r="B339" s="1">
        <v>42115</v>
      </c>
      <c r="C339">
        <v>415.25</v>
      </c>
    </row>
    <row r="340" spans="2:3" x14ac:dyDescent="0.2">
      <c r="B340" s="1">
        <v>42116</v>
      </c>
      <c r="C340">
        <v>415</v>
      </c>
    </row>
    <row r="341" spans="2:3" x14ac:dyDescent="0.2">
      <c r="B341" s="1">
        <v>42117</v>
      </c>
      <c r="C341">
        <v>412.75</v>
      </c>
    </row>
    <row r="342" spans="2:3" x14ac:dyDescent="0.2">
      <c r="B342" s="1">
        <v>42118</v>
      </c>
      <c r="C342">
        <v>407</v>
      </c>
    </row>
    <row r="343" spans="2:3" x14ac:dyDescent="0.2">
      <c r="B343" s="1">
        <v>42121</v>
      </c>
      <c r="C343">
        <v>402</v>
      </c>
    </row>
    <row r="344" spans="2:3" x14ac:dyDescent="0.2">
      <c r="B344" s="1">
        <v>42122</v>
      </c>
      <c r="C344">
        <v>401.5</v>
      </c>
    </row>
    <row r="345" spans="2:3" x14ac:dyDescent="0.2">
      <c r="B345" s="1">
        <v>42123</v>
      </c>
      <c r="C345">
        <v>404.75</v>
      </c>
    </row>
    <row r="346" spans="2:3" x14ac:dyDescent="0.2">
      <c r="B346" s="1">
        <v>42124</v>
      </c>
      <c r="C346">
        <v>402.5</v>
      </c>
    </row>
    <row r="347" spans="2:3" x14ac:dyDescent="0.2">
      <c r="B347" s="1">
        <v>42125</v>
      </c>
      <c r="C347">
        <v>399.25</v>
      </c>
    </row>
    <row r="348" spans="2:3" x14ac:dyDescent="0.2">
      <c r="B348" s="1">
        <v>42128</v>
      </c>
      <c r="C348">
        <v>396.75</v>
      </c>
    </row>
    <row r="349" spans="2:3" x14ac:dyDescent="0.2">
      <c r="B349" s="1">
        <v>42129</v>
      </c>
      <c r="C349">
        <v>397.75</v>
      </c>
    </row>
    <row r="350" spans="2:3" x14ac:dyDescent="0.2">
      <c r="B350" s="1">
        <v>42130</v>
      </c>
      <c r="C350">
        <v>401.5</v>
      </c>
    </row>
    <row r="351" spans="2:3" x14ac:dyDescent="0.2">
      <c r="B351" s="1">
        <v>42131</v>
      </c>
      <c r="C351">
        <v>396.5</v>
      </c>
    </row>
    <row r="352" spans="2:3" x14ac:dyDescent="0.2">
      <c r="B352" s="1">
        <v>42132</v>
      </c>
      <c r="C352">
        <v>397</v>
      </c>
    </row>
    <row r="353" spans="2:3" x14ac:dyDescent="0.2">
      <c r="B353" s="1">
        <v>42135</v>
      </c>
      <c r="C353">
        <v>394.5</v>
      </c>
    </row>
    <row r="354" spans="2:3" x14ac:dyDescent="0.2">
      <c r="B354" s="1">
        <v>42136</v>
      </c>
      <c r="C354">
        <v>395.25</v>
      </c>
    </row>
    <row r="355" spans="2:3" x14ac:dyDescent="0.2">
      <c r="B355" s="1">
        <v>42137</v>
      </c>
      <c r="C355">
        <v>397.25</v>
      </c>
    </row>
    <row r="356" spans="2:3" x14ac:dyDescent="0.2">
      <c r="B356" s="1">
        <v>42138</v>
      </c>
      <c r="C356">
        <v>403</v>
      </c>
    </row>
    <row r="357" spans="2:3" x14ac:dyDescent="0.2">
      <c r="B357" s="1">
        <v>42139</v>
      </c>
      <c r="C357">
        <v>400.75</v>
      </c>
    </row>
    <row r="358" spans="2:3" x14ac:dyDescent="0.2">
      <c r="B358" s="1">
        <v>42142</v>
      </c>
      <c r="C358">
        <v>403.5</v>
      </c>
    </row>
    <row r="359" spans="2:3" x14ac:dyDescent="0.2">
      <c r="B359" s="1">
        <v>42143</v>
      </c>
      <c r="C359">
        <v>398.25</v>
      </c>
    </row>
    <row r="360" spans="2:3" x14ac:dyDescent="0.2">
      <c r="B360" s="1">
        <v>42144</v>
      </c>
      <c r="C360">
        <v>395</v>
      </c>
    </row>
    <row r="361" spans="2:3" x14ac:dyDescent="0.2">
      <c r="B361" s="1">
        <v>42145</v>
      </c>
      <c r="C361">
        <v>400</v>
      </c>
    </row>
    <row r="362" spans="2:3" x14ac:dyDescent="0.2">
      <c r="B362" s="1">
        <v>42146</v>
      </c>
      <c r="C362">
        <v>395.25</v>
      </c>
    </row>
    <row r="363" spans="2:3" x14ac:dyDescent="0.2">
      <c r="B363" s="1">
        <v>42150</v>
      </c>
      <c r="C363">
        <v>391.5</v>
      </c>
    </row>
    <row r="364" spans="2:3" x14ac:dyDescent="0.2">
      <c r="B364" s="1">
        <v>42151</v>
      </c>
      <c r="C364">
        <v>384.75</v>
      </c>
    </row>
    <row r="365" spans="2:3" x14ac:dyDescent="0.2">
      <c r="B365" s="1">
        <v>42152</v>
      </c>
      <c r="C365">
        <v>387.5</v>
      </c>
    </row>
    <row r="366" spans="2:3" x14ac:dyDescent="0.2">
      <c r="B366" s="1">
        <v>42153</v>
      </c>
      <c r="C366">
        <v>385.5</v>
      </c>
    </row>
    <row r="367" spans="2:3" x14ac:dyDescent="0.2">
      <c r="B367" s="1">
        <v>42156</v>
      </c>
      <c r="C367">
        <v>386</v>
      </c>
    </row>
    <row r="368" spans="2:3" x14ac:dyDescent="0.2">
      <c r="B368" s="1">
        <v>42157</v>
      </c>
      <c r="C368">
        <v>393.5</v>
      </c>
    </row>
    <row r="369" spans="2:3" x14ac:dyDescent="0.2">
      <c r="B369" s="1">
        <v>42158</v>
      </c>
      <c r="C369">
        <v>394.75</v>
      </c>
    </row>
    <row r="370" spans="2:3" x14ac:dyDescent="0.2">
      <c r="B370" s="1">
        <v>42159</v>
      </c>
      <c r="C370">
        <v>399.25</v>
      </c>
    </row>
    <row r="371" spans="2:3" x14ac:dyDescent="0.2">
      <c r="B371" s="1">
        <v>42160</v>
      </c>
      <c r="C371">
        <v>396.5</v>
      </c>
    </row>
    <row r="372" spans="2:3" x14ac:dyDescent="0.2">
      <c r="B372" s="1">
        <v>42163</v>
      </c>
      <c r="C372">
        <v>401.5</v>
      </c>
    </row>
    <row r="373" spans="2:3" x14ac:dyDescent="0.2">
      <c r="B373" s="1">
        <v>42164</v>
      </c>
      <c r="C373">
        <v>401.25</v>
      </c>
    </row>
    <row r="374" spans="2:3" x14ac:dyDescent="0.2">
      <c r="B374" s="1">
        <v>42165</v>
      </c>
      <c r="C374">
        <v>393.75</v>
      </c>
    </row>
    <row r="375" spans="2:3" x14ac:dyDescent="0.2">
      <c r="B375" s="1">
        <v>42166</v>
      </c>
      <c r="C375">
        <v>392.75</v>
      </c>
    </row>
    <row r="376" spans="2:3" x14ac:dyDescent="0.2">
      <c r="B376" s="1">
        <v>42167</v>
      </c>
      <c r="C376">
        <v>388.25</v>
      </c>
    </row>
    <row r="377" spans="2:3" x14ac:dyDescent="0.2">
      <c r="B377" s="1">
        <v>42170</v>
      </c>
      <c r="C377">
        <v>382.25</v>
      </c>
    </row>
    <row r="378" spans="2:3" x14ac:dyDescent="0.2">
      <c r="B378" s="1">
        <v>42171</v>
      </c>
      <c r="C378">
        <v>388.25</v>
      </c>
    </row>
    <row r="379" spans="2:3" x14ac:dyDescent="0.2">
      <c r="B379" s="1">
        <v>42172</v>
      </c>
      <c r="C379">
        <v>393.25</v>
      </c>
    </row>
    <row r="380" spans="2:3" x14ac:dyDescent="0.2">
      <c r="B380" s="1">
        <v>42173</v>
      </c>
      <c r="C380">
        <v>391.75</v>
      </c>
    </row>
    <row r="381" spans="2:3" x14ac:dyDescent="0.2">
      <c r="B381" s="1">
        <v>42174</v>
      </c>
      <c r="C381">
        <v>387</v>
      </c>
    </row>
    <row r="382" spans="2:3" x14ac:dyDescent="0.2">
      <c r="B382" s="1">
        <v>42177</v>
      </c>
      <c r="C382">
        <v>392</v>
      </c>
    </row>
    <row r="383" spans="2:3" x14ac:dyDescent="0.2">
      <c r="B383" s="1">
        <v>42178</v>
      </c>
      <c r="C383">
        <v>399.5</v>
      </c>
    </row>
    <row r="384" spans="2:3" x14ac:dyDescent="0.2">
      <c r="B384" s="1">
        <v>42179</v>
      </c>
      <c r="C384">
        <v>398.5</v>
      </c>
    </row>
    <row r="385" spans="2:3" x14ac:dyDescent="0.2">
      <c r="B385" s="1">
        <v>42180</v>
      </c>
      <c r="C385">
        <v>409.75</v>
      </c>
    </row>
    <row r="386" spans="2:3" x14ac:dyDescent="0.2">
      <c r="B386" s="1">
        <v>42181</v>
      </c>
      <c r="C386">
        <v>419.25</v>
      </c>
    </row>
    <row r="387" spans="2:3" x14ac:dyDescent="0.2">
      <c r="B387" s="1">
        <v>42184</v>
      </c>
      <c r="C387">
        <v>418.5</v>
      </c>
    </row>
    <row r="388" spans="2:3" x14ac:dyDescent="0.2">
      <c r="B388" s="1">
        <v>42185</v>
      </c>
      <c r="C388">
        <v>446.25</v>
      </c>
    </row>
    <row r="389" spans="2:3" x14ac:dyDescent="0.2">
      <c r="B389" s="1">
        <v>42186</v>
      </c>
      <c r="C389">
        <v>447.75</v>
      </c>
    </row>
    <row r="390" spans="2:3" x14ac:dyDescent="0.2">
      <c r="B390" s="1">
        <v>42187</v>
      </c>
      <c r="C390">
        <v>452</v>
      </c>
    </row>
    <row r="391" spans="2:3" x14ac:dyDescent="0.2">
      <c r="B391" s="1">
        <v>42191</v>
      </c>
      <c r="C391">
        <v>450.25</v>
      </c>
    </row>
    <row r="392" spans="2:3" x14ac:dyDescent="0.2">
      <c r="B392" s="1">
        <v>42192</v>
      </c>
      <c r="C392">
        <v>448.25</v>
      </c>
    </row>
    <row r="393" spans="2:3" x14ac:dyDescent="0.2">
      <c r="B393" s="1">
        <v>42193</v>
      </c>
      <c r="C393">
        <v>449.25</v>
      </c>
    </row>
    <row r="394" spans="2:3" x14ac:dyDescent="0.2">
      <c r="B394" s="1">
        <v>42194</v>
      </c>
      <c r="C394">
        <v>454</v>
      </c>
    </row>
    <row r="395" spans="2:3" x14ac:dyDescent="0.2">
      <c r="B395" s="1">
        <v>42195</v>
      </c>
      <c r="C395">
        <v>459.75</v>
      </c>
    </row>
    <row r="396" spans="2:3" x14ac:dyDescent="0.2">
      <c r="B396" s="1">
        <v>42198</v>
      </c>
      <c r="C396">
        <v>466.75</v>
      </c>
    </row>
    <row r="397" spans="2:3" x14ac:dyDescent="0.2">
      <c r="B397" s="1">
        <v>42199</v>
      </c>
      <c r="C397">
        <v>454</v>
      </c>
    </row>
    <row r="398" spans="2:3" x14ac:dyDescent="0.2">
      <c r="B398" s="1">
        <v>42200</v>
      </c>
      <c r="C398">
        <v>455.5</v>
      </c>
    </row>
    <row r="399" spans="2:3" x14ac:dyDescent="0.2">
      <c r="B399" s="1">
        <v>42201</v>
      </c>
      <c r="C399">
        <v>456.25</v>
      </c>
    </row>
    <row r="400" spans="2:3" x14ac:dyDescent="0.2">
      <c r="B400" s="1">
        <v>42202</v>
      </c>
      <c r="C400">
        <v>447.25</v>
      </c>
    </row>
    <row r="401" spans="2:3" x14ac:dyDescent="0.2">
      <c r="B401" s="1">
        <v>42205</v>
      </c>
      <c r="C401">
        <v>432.25</v>
      </c>
    </row>
    <row r="402" spans="2:3" x14ac:dyDescent="0.2">
      <c r="B402" s="1">
        <v>42206</v>
      </c>
      <c r="C402">
        <v>433.75</v>
      </c>
    </row>
    <row r="403" spans="2:3" x14ac:dyDescent="0.2">
      <c r="B403" s="1">
        <v>42207</v>
      </c>
      <c r="C403">
        <v>429.25</v>
      </c>
    </row>
    <row r="404" spans="2:3" x14ac:dyDescent="0.2">
      <c r="B404" s="1">
        <v>42208</v>
      </c>
      <c r="C404">
        <v>429.25</v>
      </c>
    </row>
    <row r="405" spans="2:3" x14ac:dyDescent="0.2">
      <c r="B405" s="1">
        <v>42209</v>
      </c>
      <c r="C405">
        <v>418.25</v>
      </c>
    </row>
    <row r="406" spans="2:3" x14ac:dyDescent="0.2">
      <c r="B406" s="1">
        <v>42212</v>
      </c>
      <c r="C406">
        <v>400.25</v>
      </c>
    </row>
    <row r="407" spans="2:3" x14ac:dyDescent="0.2">
      <c r="B407" s="1">
        <v>42213</v>
      </c>
      <c r="C407">
        <v>402.5</v>
      </c>
    </row>
    <row r="408" spans="2:3" x14ac:dyDescent="0.2">
      <c r="B408" s="1">
        <v>42214</v>
      </c>
      <c r="C408">
        <v>395.5</v>
      </c>
    </row>
    <row r="409" spans="2:3" x14ac:dyDescent="0.2">
      <c r="B409" s="1">
        <v>42215</v>
      </c>
      <c r="C409">
        <v>401</v>
      </c>
    </row>
    <row r="410" spans="2:3" x14ac:dyDescent="0.2">
      <c r="B410" s="1">
        <v>42216</v>
      </c>
      <c r="C410">
        <v>398.25</v>
      </c>
    </row>
    <row r="411" spans="2:3" x14ac:dyDescent="0.2">
      <c r="B411" s="1">
        <v>42219</v>
      </c>
      <c r="C411">
        <v>393.5</v>
      </c>
    </row>
    <row r="412" spans="2:3" x14ac:dyDescent="0.2">
      <c r="B412" s="1">
        <v>42220</v>
      </c>
      <c r="C412">
        <v>396</v>
      </c>
    </row>
    <row r="413" spans="2:3" x14ac:dyDescent="0.2">
      <c r="B413" s="1">
        <v>42221</v>
      </c>
      <c r="C413">
        <v>401</v>
      </c>
    </row>
    <row r="414" spans="2:3" x14ac:dyDescent="0.2">
      <c r="B414" s="1">
        <v>42222</v>
      </c>
      <c r="C414">
        <v>398</v>
      </c>
    </row>
    <row r="415" spans="2:3" x14ac:dyDescent="0.2">
      <c r="B415" s="1">
        <v>42223</v>
      </c>
      <c r="C415">
        <v>401.25</v>
      </c>
    </row>
    <row r="416" spans="2:3" x14ac:dyDescent="0.2">
      <c r="B416" s="1">
        <v>42226</v>
      </c>
      <c r="C416">
        <v>418</v>
      </c>
    </row>
    <row r="417" spans="2:3" x14ac:dyDescent="0.2">
      <c r="B417" s="1">
        <v>42227</v>
      </c>
      <c r="C417">
        <v>404.75</v>
      </c>
    </row>
    <row r="418" spans="2:3" x14ac:dyDescent="0.2">
      <c r="B418" s="1">
        <v>42228</v>
      </c>
      <c r="C418">
        <v>386.25</v>
      </c>
    </row>
    <row r="419" spans="2:3" x14ac:dyDescent="0.2">
      <c r="B419" s="1">
        <v>42229</v>
      </c>
      <c r="C419">
        <v>394</v>
      </c>
    </row>
    <row r="420" spans="2:3" x14ac:dyDescent="0.2">
      <c r="B420" s="1">
        <v>42230</v>
      </c>
      <c r="C420">
        <v>394</v>
      </c>
    </row>
    <row r="421" spans="2:3" x14ac:dyDescent="0.2">
      <c r="B421" s="1">
        <v>42233</v>
      </c>
      <c r="C421">
        <v>392.25</v>
      </c>
    </row>
    <row r="422" spans="2:3" x14ac:dyDescent="0.2">
      <c r="B422" s="1">
        <v>42234</v>
      </c>
      <c r="C422">
        <v>395</v>
      </c>
    </row>
    <row r="423" spans="2:3" x14ac:dyDescent="0.2">
      <c r="B423" s="1">
        <v>42235</v>
      </c>
      <c r="C423">
        <v>395.75</v>
      </c>
    </row>
    <row r="424" spans="2:3" x14ac:dyDescent="0.2">
      <c r="B424" s="1">
        <v>42236</v>
      </c>
      <c r="C424">
        <v>399.5</v>
      </c>
    </row>
    <row r="425" spans="2:3" x14ac:dyDescent="0.2">
      <c r="B425" s="1">
        <v>42237</v>
      </c>
      <c r="C425">
        <v>394.75</v>
      </c>
    </row>
    <row r="426" spans="2:3" x14ac:dyDescent="0.2">
      <c r="B426" s="1">
        <v>42240</v>
      </c>
      <c r="C426">
        <v>398</v>
      </c>
    </row>
    <row r="427" spans="2:3" x14ac:dyDescent="0.2">
      <c r="B427" s="1">
        <v>42241</v>
      </c>
      <c r="C427">
        <v>394.25</v>
      </c>
    </row>
    <row r="428" spans="2:3" x14ac:dyDescent="0.2">
      <c r="B428" s="1">
        <v>42242</v>
      </c>
      <c r="C428">
        <v>390.75</v>
      </c>
    </row>
    <row r="429" spans="2:3" x14ac:dyDescent="0.2">
      <c r="B429" s="1">
        <v>42243</v>
      </c>
      <c r="C429">
        <v>392.75</v>
      </c>
    </row>
    <row r="430" spans="2:3" x14ac:dyDescent="0.2">
      <c r="B430" s="1">
        <v>42244</v>
      </c>
      <c r="C430">
        <v>393</v>
      </c>
    </row>
    <row r="431" spans="2:3" x14ac:dyDescent="0.2">
      <c r="B431" s="1">
        <v>42247</v>
      </c>
      <c r="C431">
        <v>392.75</v>
      </c>
    </row>
    <row r="432" spans="2:3" x14ac:dyDescent="0.2">
      <c r="B432" s="1">
        <v>42248</v>
      </c>
      <c r="C432">
        <v>387</v>
      </c>
    </row>
    <row r="433" spans="2:3" x14ac:dyDescent="0.2">
      <c r="B433" s="1">
        <v>42249</v>
      </c>
      <c r="C433">
        <v>385.5</v>
      </c>
    </row>
    <row r="434" spans="2:3" x14ac:dyDescent="0.2">
      <c r="B434" s="1">
        <v>42250</v>
      </c>
      <c r="C434">
        <v>380</v>
      </c>
    </row>
    <row r="435" spans="2:3" x14ac:dyDescent="0.2">
      <c r="B435" s="1">
        <v>42251</v>
      </c>
      <c r="C435">
        <v>381.5</v>
      </c>
    </row>
    <row r="436" spans="2:3" x14ac:dyDescent="0.2">
      <c r="B436" s="1">
        <v>42255</v>
      </c>
      <c r="C436">
        <v>386.75</v>
      </c>
    </row>
    <row r="437" spans="2:3" x14ac:dyDescent="0.2">
      <c r="B437" s="1">
        <v>42256</v>
      </c>
      <c r="C437">
        <v>387.5</v>
      </c>
    </row>
    <row r="438" spans="2:3" x14ac:dyDescent="0.2">
      <c r="B438" s="1">
        <v>42257</v>
      </c>
      <c r="C438">
        <v>392.5</v>
      </c>
    </row>
    <row r="439" spans="2:3" x14ac:dyDescent="0.2">
      <c r="B439" s="1">
        <v>42258</v>
      </c>
      <c r="C439">
        <v>405.25</v>
      </c>
    </row>
    <row r="440" spans="2:3" x14ac:dyDescent="0.2">
      <c r="B440" s="1">
        <v>42261</v>
      </c>
      <c r="C440">
        <v>411.75</v>
      </c>
    </row>
    <row r="441" spans="2:3" x14ac:dyDescent="0.2">
      <c r="B441" s="1">
        <v>42262</v>
      </c>
      <c r="C441">
        <v>409</v>
      </c>
    </row>
    <row r="442" spans="2:3" x14ac:dyDescent="0.2">
      <c r="B442" s="1">
        <v>42263</v>
      </c>
      <c r="C442">
        <v>404.5</v>
      </c>
    </row>
    <row r="443" spans="2:3" x14ac:dyDescent="0.2">
      <c r="B443" s="1">
        <v>42264</v>
      </c>
      <c r="C443">
        <v>398.5</v>
      </c>
    </row>
    <row r="444" spans="2:3" x14ac:dyDescent="0.2">
      <c r="B444" s="1">
        <v>42265</v>
      </c>
      <c r="C444">
        <v>396</v>
      </c>
    </row>
    <row r="445" spans="2:3" x14ac:dyDescent="0.2">
      <c r="B445" s="1">
        <v>42268</v>
      </c>
      <c r="C445">
        <v>403.5</v>
      </c>
    </row>
    <row r="446" spans="2:3" x14ac:dyDescent="0.2">
      <c r="B446" s="1">
        <v>42269</v>
      </c>
      <c r="C446">
        <v>399.5</v>
      </c>
    </row>
    <row r="447" spans="2:3" x14ac:dyDescent="0.2">
      <c r="B447" s="1">
        <v>42270</v>
      </c>
      <c r="C447">
        <v>402</v>
      </c>
    </row>
    <row r="448" spans="2:3" x14ac:dyDescent="0.2">
      <c r="B448" s="1">
        <v>42271</v>
      </c>
      <c r="C448">
        <v>400</v>
      </c>
    </row>
    <row r="449" spans="2:3" x14ac:dyDescent="0.2">
      <c r="B449" s="1">
        <v>42272</v>
      </c>
      <c r="C449">
        <v>407.5</v>
      </c>
    </row>
    <row r="450" spans="2:3" x14ac:dyDescent="0.2">
      <c r="B450" s="1">
        <v>42275</v>
      </c>
      <c r="C450">
        <v>405</v>
      </c>
    </row>
    <row r="451" spans="2:3" x14ac:dyDescent="0.2">
      <c r="B451" s="1">
        <v>42276</v>
      </c>
      <c r="C451">
        <v>406.75</v>
      </c>
    </row>
    <row r="452" spans="2:3" x14ac:dyDescent="0.2">
      <c r="B452" s="1">
        <v>42277</v>
      </c>
      <c r="C452">
        <v>405.5</v>
      </c>
    </row>
    <row r="453" spans="2:3" x14ac:dyDescent="0.2">
      <c r="B453" s="1">
        <v>42278</v>
      </c>
      <c r="C453">
        <v>406.25</v>
      </c>
    </row>
    <row r="454" spans="2:3" x14ac:dyDescent="0.2">
      <c r="B454" s="1">
        <v>42279</v>
      </c>
      <c r="C454">
        <v>406</v>
      </c>
    </row>
    <row r="455" spans="2:3" x14ac:dyDescent="0.2">
      <c r="B455" s="1">
        <v>42282</v>
      </c>
      <c r="C455">
        <v>410</v>
      </c>
    </row>
    <row r="456" spans="2:3" x14ac:dyDescent="0.2">
      <c r="B456" s="1">
        <v>42283</v>
      </c>
      <c r="C456">
        <v>414.75</v>
      </c>
    </row>
    <row r="457" spans="2:3" x14ac:dyDescent="0.2">
      <c r="B457" s="1">
        <v>42284</v>
      </c>
      <c r="C457">
        <v>412.5</v>
      </c>
    </row>
    <row r="458" spans="2:3" x14ac:dyDescent="0.2">
      <c r="B458" s="1">
        <v>42285</v>
      </c>
      <c r="C458">
        <v>407.75</v>
      </c>
    </row>
    <row r="459" spans="2:3" x14ac:dyDescent="0.2">
      <c r="B459" s="1">
        <v>42286</v>
      </c>
      <c r="C459">
        <v>400</v>
      </c>
    </row>
    <row r="460" spans="2:3" x14ac:dyDescent="0.2">
      <c r="B460" s="1">
        <v>42289</v>
      </c>
      <c r="C460">
        <v>398.25</v>
      </c>
    </row>
    <row r="461" spans="2:3" x14ac:dyDescent="0.2">
      <c r="B461" s="1">
        <v>42290</v>
      </c>
      <c r="C461">
        <v>401.75</v>
      </c>
    </row>
    <row r="462" spans="2:3" x14ac:dyDescent="0.2">
      <c r="B462" s="1">
        <v>42291</v>
      </c>
      <c r="C462">
        <v>396.25</v>
      </c>
    </row>
    <row r="463" spans="2:3" x14ac:dyDescent="0.2">
      <c r="B463" s="1">
        <v>42292</v>
      </c>
      <c r="C463">
        <v>392.75</v>
      </c>
    </row>
    <row r="464" spans="2:3" x14ac:dyDescent="0.2">
      <c r="B464" s="1">
        <v>42293</v>
      </c>
      <c r="C464">
        <v>394</v>
      </c>
    </row>
    <row r="465" spans="2:3" x14ac:dyDescent="0.2">
      <c r="B465" s="1">
        <v>42296</v>
      </c>
      <c r="C465">
        <v>390.5</v>
      </c>
    </row>
    <row r="466" spans="2:3" x14ac:dyDescent="0.2">
      <c r="B466" s="1">
        <v>42297</v>
      </c>
      <c r="C466">
        <v>393.5</v>
      </c>
    </row>
    <row r="467" spans="2:3" x14ac:dyDescent="0.2">
      <c r="B467" s="1">
        <v>42298</v>
      </c>
      <c r="C467">
        <v>396</v>
      </c>
    </row>
    <row r="468" spans="2:3" x14ac:dyDescent="0.2">
      <c r="B468" s="1">
        <v>42299</v>
      </c>
      <c r="C468">
        <v>393.5</v>
      </c>
    </row>
    <row r="469" spans="2:3" x14ac:dyDescent="0.2">
      <c r="B469" s="1">
        <v>42300</v>
      </c>
      <c r="C469">
        <v>394.75</v>
      </c>
    </row>
    <row r="470" spans="2:3" x14ac:dyDescent="0.2">
      <c r="B470" s="1">
        <v>42303</v>
      </c>
      <c r="C470">
        <v>399.5</v>
      </c>
    </row>
    <row r="471" spans="2:3" x14ac:dyDescent="0.2">
      <c r="B471" s="1">
        <v>42304</v>
      </c>
      <c r="C471">
        <v>396</v>
      </c>
    </row>
    <row r="472" spans="2:3" x14ac:dyDescent="0.2">
      <c r="B472" s="1">
        <v>42305</v>
      </c>
      <c r="C472">
        <v>392.25</v>
      </c>
    </row>
    <row r="473" spans="2:3" x14ac:dyDescent="0.2">
      <c r="B473" s="1">
        <v>42306</v>
      </c>
      <c r="C473">
        <v>395.75</v>
      </c>
    </row>
    <row r="474" spans="2:3" x14ac:dyDescent="0.2">
      <c r="B474" s="1">
        <v>42307</v>
      </c>
      <c r="C474">
        <v>397.25</v>
      </c>
    </row>
    <row r="475" spans="2:3" x14ac:dyDescent="0.2">
      <c r="B475" s="1">
        <v>42310</v>
      </c>
      <c r="C475">
        <v>391</v>
      </c>
    </row>
    <row r="476" spans="2:3" x14ac:dyDescent="0.2">
      <c r="B476" s="1">
        <v>42311</v>
      </c>
      <c r="C476">
        <v>394.75</v>
      </c>
    </row>
    <row r="477" spans="2:3" x14ac:dyDescent="0.2">
      <c r="B477" s="1">
        <v>42312</v>
      </c>
      <c r="C477">
        <v>394.25</v>
      </c>
    </row>
    <row r="478" spans="2:3" x14ac:dyDescent="0.2">
      <c r="B478" s="1">
        <v>42313</v>
      </c>
      <c r="C478">
        <v>389</v>
      </c>
    </row>
    <row r="479" spans="2:3" x14ac:dyDescent="0.2">
      <c r="B479" s="1">
        <v>42314</v>
      </c>
      <c r="C479">
        <v>388.25</v>
      </c>
    </row>
    <row r="480" spans="2:3" x14ac:dyDescent="0.2">
      <c r="B480" s="1">
        <v>42317</v>
      </c>
      <c r="C480">
        <v>382.5</v>
      </c>
    </row>
    <row r="481" spans="2:3" x14ac:dyDescent="0.2">
      <c r="B481" s="1">
        <v>42318</v>
      </c>
      <c r="C481">
        <v>374.5</v>
      </c>
    </row>
    <row r="482" spans="2:3" x14ac:dyDescent="0.2">
      <c r="B482" s="1">
        <v>42319</v>
      </c>
      <c r="C482">
        <v>376</v>
      </c>
    </row>
    <row r="483" spans="2:3" x14ac:dyDescent="0.2">
      <c r="B483" s="1">
        <v>42320</v>
      </c>
      <c r="C483">
        <v>375.5</v>
      </c>
    </row>
    <row r="484" spans="2:3" x14ac:dyDescent="0.2">
      <c r="B484" s="1">
        <v>42321</v>
      </c>
      <c r="C484">
        <v>371.75</v>
      </c>
    </row>
    <row r="485" spans="2:3" x14ac:dyDescent="0.2">
      <c r="B485" s="1">
        <v>42324</v>
      </c>
      <c r="C485">
        <v>372.75</v>
      </c>
    </row>
    <row r="486" spans="2:3" x14ac:dyDescent="0.2">
      <c r="B486" s="1">
        <v>42325</v>
      </c>
      <c r="C486">
        <v>373.5</v>
      </c>
    </row>
    <row r="487" spans="2:3" x14ac:dyDescent="0.2">
      <c r="B487" s="1">
        <v>42326</v>
      </c>
      <c r="C487">
        <v>373.5</v>
      </c>
    </row>
    <row r="488" spans="2:3" x14ac:dyDescent="0.2">
      <c r="B488" s="1">
        <v>42327</v>
      </c>
      <c r="C488">
        <v>375.75</v>
      </c>
    </row>
    <row r="489" spans="2:3" x14ac:dyDescent="0.2">
      <c r="B489" s="1">
        <v>42328</v>
      </c>
      <c r="C489">
        <v>375.5</v>
      </c>
    </row>
    <row r="490" spans="2:3" x14ac:dyDescent="0.2">
      <c r="B490" s="1">
        <v>42331</v>
      </c>
      <c r="C490">
        <v>378.5</v>
      </c>
    </row>
    <row r="491" spans="2:3" x14ac:dyDescent="0.2">
      <c r="B491" s="1">
        <v>42332</v>
      </c>
      <c r="C491">
        <v>374.75</v>
      </c>
    </row>
    <row r="492" spans="2:3" x14ac:dyDescent="0.2">
      <c r="B492" s="1">
        <v>42333</v>
      </c>
      <c r="C492">
        <v>378.25</v>
      </c>
    </row>
    <row r="493" spans="2:3" x14ac:dyDescent="0.2">
      <c r="B493" s="1">
        <v>42335</v>
      </c>
      <c r="C493">
        <v>373</v>
      </c>
    </row>
    <row r="494" spans="2:3" x14ac:dyDescent="0.2">
      <c r="B494" s="1">
        <v>42338</v>
      </c>
      <c r="C494">
        <v>378</v>
      </c>
    </row>
    <row r="495" spans="2:3" x14ac:dyDescent="0.2">
      <c r="B495" s="1">
        <v>42339</v>
      </c>
      <c r="C495">
        <v>379.25</v>
      </c>
    </row>
    <row r="496" spans="2:3" x14ac:dyDescent="0.2">
      <c r="B496" s="1">
        <v>42340</v>
      </c>
      <c r="C496">
        <v>376</v>
      </c>
    </row>
    <row r="497" spans="2:3" x14ac:dyDescent="0.2">
      <c r="B497" s="1">
        <v>42341</v>
      </c>
      <c r="C497">
        <v>382.75</v>
      </c>
    </row>
    <row r="498" spans="2:3" x14ac:dyDescent="0.2">
      <c r="B498" s="1">
        <v>42342</v>
      </c>
      <c r="C498">
        <v>387.25</v>
      </c>
    </row>
    <row r="499" spans="2:3" x14ac:dyDescent="0.2">
      <c r="B499" s="1">
        <v>42345</v>
      </c>
      <c r="C499">
        <v>378.75</v>
      </c>
    </row>
    <row r="500" spans="2:3" x14ac:dyDescent="0.2">
      <c r="B500" s="1">
        <v>42346</v>
      </c>
      <c r="C500">
        <v>379.25</v>
      </c>
    </row>
    <row r="501" spans="2:3" x14ac:dyDescent="0.2">
      <c r="B501" s="1">
        <v>42347</v>
      </c>
      <c r="C501">
        <v>379.25</v>
      </c>
    </row>
    <row r="502" spans="2:3" x14ac:dyDescent="0.2">
      <c r="B502" s="1">
        <v>42348</v>
      </c>
      <c r="C502">
        <v>384.25</v>
      </c>
    </row>
    <row r="503" spans="2:3" x14ac:dyDescent="0.2">
      <c r="B503" s="1">
        <v>42349</v>
      </c>
      <c r="C503">
        <v>380.25</v>
      </c>
    </row>
    <row r="504" spans="2:3" x14ac:dyDescent="0.2">
      <c r="B504" s="1">
        <v>42352</v>
      </c>
      <c r="C504">
        <v>384.25</v>
      </c>
    </row>
    <row r="505" spans="2:3" x14ac:dyDescent="0.2">
      <c r="B505" s="1">
        <v>42353</v>
      </c>
      <c r="C505">
        <v>382.25</v>
      </c>
    </row>
    <row r="506" spans="2:3" x14ac:dyDescent="0.2">
      <c r="B506" s="1">
        <v>42354</v>
      </c>
      <c r="C506">
        <v>375.25</v>
      </c>
    </row>
    <row r="507" spans="2:3" x14ac:dyDescent="0.2">
      <c r="B507" s="1">
        <v>42355</v>
      </c>
      <c r="C507">
        <v>380.25</v>
      </c>
    </row>
    <row r="508" spans="2:3" x14ac:dyDescent="0.2">
      <c r="B508" s="1">
        <v>42356</v>
      </c>
      <c r="C508">
        <v>380.5</v>
      </c>
    </row>
    <row r="509" spans="2:3" x14ac:dyDescent="0.2">
      <c r="B509" s="1">
        <v>42359</v>
      </c>
      <c r="C509">
        <v>378</v>
      </c>
    </row>
    <row r="510" spans="2:3" x14ac:dyDescent="0.2">
      <c r="B510" s="1">
        <v>42360</v>
      </c>
      <c r="C510">
        <v>372.5</v>
      </c>
    </row>
    <row r="511" spans="2:3" x14ac:dyDescent="0.2">
      <c r="B511" s="1">
        <v>42361</v>
      </c>
      <c r="C511">
        <v>371.75</v>
      </c>
    </row>
    <row r="512" spans="2:3" x14ac:dyDescent="0.2">
      <c r="B512" s="1">
        <v>42362</v>
      </c>
      <c r="C512">
        <v>370.75</v>
      </c>
    </row>
    <row r="513" spans="2:3" x14ac:dyDescent="0.2">
      <c r="B513" s="1">
        <v>42366</v>
      </c>
      <c r="C513">
        <v>367.75</v>
      </c>
    </row>
    <row r="514" spans="2:3" x14ac:dyDescent="0.2">
      <c r="B514" s="1">
        <v>42367</v>
      </c>
      <c r="C514">
        <v>369</v>
      </c>
    </row>
    <row r="515" spans="2:3" x14ac:dyDescent="0.2">
      <c r="B515" s="1">
        <v>42368</v>
      </c>
      <c r="C515">
        <v>365.25</v>
      </c>
    </row>
    <row r="516" spans="2:3" x14ac:dyDescent="0.2">
      <c r="B516" s="1">
        <v>42369</v>
      </c>
      <c r="C516">
        <v>364.5</v>
      </c>
    </row>
    <row r="517" spans="2:3" x14ac:dyDescent="0.2">
      <c r="B517" s="1">
        <v>42373</v>
      </c>
      <c r="C517">
        <v>357.5</v>
      </c>
    </row>
    <row r="518" spans="2:3" x14ac:dyDescent="0.2">
      <c r="B518" s="1">
        <v>42374</v>
      </c>
      <c r="C518">
        <v>358.5</v>
      </c>
    </row>
    <row r="519" spans="2:3" x14ac:dyDescent="0.2">
      <c r="B519" s="1">
        <v>42375</v>
      </c>
      <c r="C519">
        <v>358.5</v>
      </c>
    </row>
    <row r="520" spans="2:3" x14ac:dyDescent="0.2">
      <c r="B520" s="1">
        <v>42376</v>
      </c>
      <c r="C520">
        <v>358.5</v>
      </c>
    </row>
    <row r="521" spans="2:3" x14ac:dyDescent="0.2">
      <c r="B521" s="1">
        <v>42377</v>
      </c>
      <c r="C521">
        <v>362.75</v>
      </c>
    </row>
    <row r="522" spans="2:3" x14ac:dyDescent="0.2">
      <c r="B522" s="1">
        <v>42380</v>
      </c>
      <c r="C522">
        <v>357.5</v>
      </c>
    </row>
    <row r="523" spans="2:3" x14ac:dyDescent="0.2">
      <c r="B523" s="1">
        <v>42381</v>
      </c>
      <c r="C523">
        <v>362.25</v>
      </c>
    </row>
    <row r="524" spans="2:3" x14ac:dyDescent="0.2">
      <c r="B524" s="1">
        <v>42382</v>
      </c>
      <c r="C524">
        <v>363</v>
      </c>
    </row>
    <row r="525" spans="2:3" x14ac:dyDescent="0.2">
      <c r="B525" s="1">
        <v>42383</v>
      </c>
      <c r="C525">
        <v>362.75</v>
      </c>
    </row>
    <row r="526" spans="2:3" x14ac:dyDescent="0.2">
      <c r="B526" s="1">
        <v>42384</v>
      </c>
      <c r="C526">
        <v>367.5</v>
      </c>
    </row>
    <row r="527" spans="2:3" x14ac:dyDescent="0.2">
      <c r="B527" s="1">
        <v>42388</v>
      </c>
      <c r="C527">
        <v>372</v>
      </c>
    </row>
    <row r="528" spans="2:3" x14ac:dyDescent="0.2">
      <c r="B528" s="1">
        <v>42389</v>
      </c>
      <c r="C528">
        <v>373.25</v>
      </c>
    </row>
    <row r="529" spans="2:3" x14ac:dyDescent="0.2">
      <c r="B529" s="1">
        <v>42390</v>
      </c>
      <c r="C529">
        <v>371.75</v>
      </c>
    </row>
    <row r="530" spans="2:3" x14ac:dyDescent="0.2">
      <c r="B530" s="1">
        <v>42391</v>
      </c>
      <c r="C530">
        <v>374.75</v>
      </c>
    </row>
    <row r="531" spans="2:3" x14ac:dyDescent="0.2">
      <c r="B531" s="1">
        <v>42394</v>
      </c>
      <c r="C531">
        <v>374.75</v>
      </c>
    </row>
    <row r="532" spans="2:3" x14ac:dyDescent="0.2">
      <c r="B532" s="1">
        <v>42395</v>
      </c>
      <c r="C532">
        <v>374.5</v>
      </c>
    </row>
    <row r="533" spans="2:3" x14ac:dyDescent="0.2">
      <c r="B533" s="1">
        <v>42396</v>
      </c>
      <c r="C533">
        <v>374.5</v>
      </c>
    </row>
    <row r="534" spans="2:3" x14ac:dyDescent="0.2">
      <c r="B534" s="1">
        <v>42397</v>
      </c>
      <c r="C534">
        <v>370.5</v>
      </c>
    </row>
    <row r="535" spans="2:3" x14ac:dyDescent="0.2">
      <c r="B535" s="1">
        <v>42398</v>
      </c>
      <c r="C535">
        <v>376.75</v>
      </c>
    </row>
    <row r="536" spans="2:3" x14ac:dyDescent="0.2">
      <c r="B536" s="1">
        <v>42401</v>
      </c>
      <c r="C536">
        <v>375.75</v>
      </c>
    </row>
    <row r="537" spans="2:3" x14ac:dyDescent="0.2">
      <c r="B537" s="1">
        <v>42402</v>
      </c>
      <c r="C537">
        <v>377.5</v>
      </c>
    </row>
    <row r="538" spans="2:3" x14ac:dyDescent="0.2">
      <c r="B538" s="1">
        <v>42403</v>
      </c>
      <c r="C538">
        <v>376</v>
      </c>
    </row>
    <row r="539" spans="2:3" x14ac:dyDescent="0.2">
      <c r="B539" s="1">
        <v>42404</v>
      </c>
      <c r="C539">
        <v>373.5</v>
      </c>
    </row>
    <row r="540" spans="2:3" x14ac:dyDescent="0.2">
      <c r="B540" s="1">
        <v>42405</v>
      </c>
      <c r="C540">
        <v>370.75</v>
      </c>
    </row>
    <row r="541" spans="2:3" x14ac:dyDescent="0.2">
      <c r="B541" s="1">
        <v>42408</v>
      </c>
      <c r="C541">
        <v>367</v>
      </c>
    </row>
    <row r="542" spans="2:3" x14ac:dyDescent="0.2">
      <c r="B542" s="1">
        <v>42409</v>
      </c>
      <c r="C542">
        <v>366</v>
      </c>
    </row>
    <row r="543" spans="2:3" x14ac:dyDescent="0.2">
      <c r="B543" s="1">
        <v>42410</v>
      </c>
      <c r="C543">
        <v>365.25</v>
      </c>
    </row>
    <row r="544" spans="2:3" x14ac:dyDescent="0.2">
      <c r="B544" s="1">
        <v>42411</v>
      </c>
      <c r="C544">
        <v>365</v>
      </c>
    </row>
    <row r="545" spans="2:3" x14ac:dyDescent="0.2">
      <c r="B545" s="1">
        <v>42412</v>
      </c>
      <c r="C545">
        <v>363.5</v>
      </c>
    </row>
    <row r="546" spans="2:3" x14ac:dyDescent="0.2">
      <c r="B546" s="1">
        <v>42416</v>
      </c>
      <c r="C546">
        <v>367.75</v>
      </c>
    </row>
    <row r="547" spans="2:3" x14ac:dyDescent="0.2">
      <c r="B547" s="1">
        <v>42417</v>
      </c>
      <c r="C547">
        <v>371.5</v>
      </c>
    </row>
    <row r="548" spans="2:3" x14ac:dyDescent="0.2">
      <c r="B548" s="1">
        <v>42418</v>
      </c>
      <c r="C548">
        <v>369.75</v>
      </c>
    </row>
    <row r="549" spans="2:3" x14ac:dyDescent="0.2">
      <c r="B549" s="1">
        <v>42419</v>
      </c>
      <c r="C549">
        <v>369.25</v>
      </c>
    </row>
    <row r="550" spans="2:3" x14ac:dyDescent="0.2">
      <c r="B550" s="1">
        <v>42422</v>
      </c>
      <c r="C550">
        <v>372.25</v>
      </c>
    </row>
    <row r="551" spans="2:3" x14ac:dyDescent="0.2">
      <c r="B551" s="1">
        <v>42423</v>
      </c>
      <c r="C551">
        <v>366.75</v>
      </c>
    </row>
    <row r="552" spans="2:3" x14ac:dyDescent="0.2">
      <c r="B552" s="1">
        <v>42424</v>
      </c>
      <c r="C552">
        <v>364.5</v>
      </c>
    </row>
    <row r="553" spans="2:3" x14ac:dyDescent="0.2">
      <c r="B553" s="1">
        <v>42425</v>
      </c>
      <c r="C553">
        <v>360.5</v>
      </c>
    </row>
    <row r="554" spans="2:3" x14ac:dyDescent="0.2">
      <c r="B554" s="1">
        <v>42426</v>
      </c>
      <c r="C554">
        <v>359.5</v>
      </c>
    </row>
    <row r="555" spans="2:3" x14ac:dyDescent="0.2">
      <c r="B555" s="1">
        <v>42429</v>
      </c>
      <c r="C555">
        <v>357</v>
      </c>
    </row>
    <row r="556" spans="2:3" x14ac:dyDescent="0.2">
      <c r="B556" s="1">
        <v>42430</v>
      </c>
      <c r="C556">
        <v>355.75</v>
      </c>
    </row>
    <row r="557" spans="2:3" x14ac:dyDescent="0.2">
      <c r="B557" s="1">
        <v>42431</v>
      </c>
      <c r="C557">
        <v>356.25</v>
      </c>
    </row>
    <row r="558" spans="2:3" x14ac:dyDescent="0.2">
      <c r="B558" s="1">
        <v>42432</v>
      </c>
      <c r="C558">
        <v>356.5</v>
      </c>
    </row>
    <row r="559" spans="2:3" x14ac:dyDescent="0.2">
      <c r="B559" s="1">
        <v>42433</v>
      </c>
      <c r="C559">
        <v>358.25</v>
      </c>
    </row>
    <row r="560" spans="2:3" x14ac:dyDescent="0.2">
      <c r="B560" s="1">
        <v>42436</v>
      </c>
      <c r="C560">
        <v>359</v>
      </c>
    </row>
    <row r="561" spans="2:3" x14ac:dyDescent="0.2">
      <c r="B561" s="1">
        <v>42437</v>
      </c>
      <c r="C561">
        <v>360.5</v>
      </c>
    </row>
    <row r="562" spans="2:3" x14ac:dyDescent="0.2">
      <c r="B562" s="1">
        <v>42438</v>
      </c>
      <c r="C562">
        <v>359.5</v>
      </c>
    </row>
    <row r="563" spans="2:3" x14ac:dyDescent="0.2">
      <c r="B563" s="1">
        <v>42439</v>
      </c>
      <c r="C563">
        <v>362.75</v>
      </c>
    </row>
    <row r="564" spans="2:3" x14ac:dyDescent="0.2">
      <c r="B564" s="1">
        <v>42440</v>
      </c>
      <c r="C564">
        <v>365</v>
      </c>
    </row>
    <row r="565" spans="2:3" x14ac:dyDescent="0.2">
      <c r="B565" s="1">
        <v>42443</v>
      </c>
      <c r="C565">
        <v>368.75</v>
      </c>
    </row>
    <row r="566" spans="2:3" x14ac:dyDescent="0.2">
      <c r="B566" s="1">
        <v>42444</v>
      </c>
      <c r="C566">
        <v>368.5</v>
      </c>
    </row>
    <row r="567" spans="2:3" x14ac:dyDescent="0.2">
      <c r="B567" s="1">
        <v>42445</v>
      </c>
      <c r="C567">
        <v>368.25</v>
      </c>
    </row>
    <row r="568" spans="2:3" x14ac:dyDescent="0.2">
      <c r="B568" s="1">
        <v>42446</v>
      </c>
      <c r="C568">
        <v>368.5</v>
      </c>
    </row>
    <row r="569" spans="2:3" x14ac:dyDescent="0.2">
      <c r="B569" s="1">
        <v>42447</v>
      </c>
      <c r="C569">
        <v>367</v>
      </c>
    </row>
    <row r="570" spans="2:3" x14ac:dyDescent="0.2">
      <c r="B570" s="1">
        <v>42450</v>
      </c>
      <c r="C570">
        <v>369.5</v>
      </c>
    </row>
    <row r="571" spans="2:3" x14ac:dyDescent="0.2">
      <c r="B571" s="1">
        <v>42451</v>
      </c>
      <c r="C571">
        <v>370</v>
      </c>
    </row>
    <row r="572" spans="2:3" x14ac:dyDescent="0.2">
      <c r="B572" s="1">
        <v>42452</v>
      </c>
      <c r="C572">
        <v>368.5</v>
      </c>
    </row>
    <row r="573" spans="2:3" x14ac:dyDescent="0.2">
      <c r="B573" s="1">
        <v>42453</v>
      </c>
      <c r="C573">
        <v>370</v>
      </c>
    </row>
    <row r="574" spans="2:3" x14ac:dyDescent="0.2">
      <c r="B574" s="1">
        <v>42457</v>
      </c>
      <c r="C574">
        <v>370.5</v>
      </c>
    </row>
    <row r="575" spans="2:3" x14ac:dyDescent="0.2">
      <c r="B575" s="1">
        <v>42458</v>
      </c>
      <c r="C575">
        <v>373</v>
      </c>
    </row>
    <row r="576" spans="2:3" x14ac:dyDescent="0.2">
      <c r="B576" s="1">
        <v>42459</v>
      </c>
      <c r="C576">
        <v>367</v>
      </c>
    </row>
    <row r="577" spans="2:3" x14ac:dyDescent="0.2">
      <c r="B577" s="1">
        <v>42460</v>
      </c>
      <c r="C577">
        <v>351.5</v>
      </c>
    </row>
    <row r="578" spans="2:3" x14ac:dyDescent="0.2">
      <c r="B578" s="1">
        <v>42461</v>
      </c>
      <c r="C578">
        <v>354</v>
      </c>
    </row>
    <row r="579" spans="2:3" x14ac:dyDescent="0.2">
      <c r="B579" s="1">
        <v>42464</v>
      </c>
      <c r="C579">
        <v>354.5</v>
      </c>
    </row>
    <row r="580" spans="2:3" x14ac:dyDescent="0.2">
      <c r="B580" s="1">
        <v>42465</v>
      </c>
      <c r="C580">
        <v>356.75</v>
      </c>
    </row>
    <row r="581" spans="2:3" x14ac:dyDescent="0.2">
      <c r="B581" s="1">
        <v>42466</v>
      </c>
      <c r="C581">
        <v>358</v>
      </c>
    </row>
    <row r="582" spans="2:3" x14ac:dyDescent="0.2">
      <c r="B582" s="1">
        <v>42467</v>
      </c>
      <c r="C582">
        <v>361.5</v>
      </c>
    </row>
    <row r="583" spans="2:3" x14ac:dyDescent="0.2">
      <c r="B583" s="1">
        <v>42468</v>
      </c>
      <c r="C583">
        <v>362.25</v>
      </c>
    </row>
    <row r="584" spans="2:3" x14ac:dyDescent="0.2">
      <c r="B584" s="1">
        <v>42471</v>
      </c>
      <c r="C584">
        <v>356.75</v>
      </c>
    </row>
    <row r="585" spans="2:3" x14ac:dyDescent="0.2">
      <c r="B585" s="1">
        <v>42472</v>
      </c>
      <c r="C585">
        <v>362.75</v>
      </c>
    </row>
    <row r="586" spans="2:3" x14ac:dyDescent="0.2">
      <c r="B586" s="1">
        <v>42473</v>
      </c>
      <c r="C586">
        <v>373.5</v>
      </c>
    </row>
    <row r="587" spans="2:3" x14ac:dyDescent="0.2">
      <c r="B587" s="1">
        <v>42474</v>
      </c>
      <c r="C587">
        <v>374</v>
      </c>
    </row>
    <row r="588" spans="2:3" x14ac:dyDescent="0.2">
      <c r="B588" s="1">
        <v>42475</v>
      </c>
      <c r="C588">
        <v>378.5</v>
      </c>
    </row>
    <row r="589" spans="2:3" x14ac:dyDescent="0.2">
      <c r="B589" s="1">
        <v>42478</v>
      </c>
      <c r="C589">
        <v>381</v>
      </c>
    </row>
    <row r="590" spans="2:3" x14ac:dyDescent="0.2">
      <c r="B590" s="1">
        <v>42479</v>
      </c>
      <c r="C590">
        <v>384.5</v>
      </c>
    </row>
    <row r="591" spans="2:3" x14ac:dyDescent="0.2">
      <c r="B591" s="1">
        <v>42480</v>
      </c>
      <c r="C591">
        <v>394.75</v>
      </c>
    </row>
    <row r="592" spans="2:3" x14ac:dyDescent="0.2">
      <c r="B592" s="1">
        <v>42481</v>
      </c>
      <c r="C592">
        <v>384.5</v>
      </c>
    </row>
    <row r="593" spans="2:3" x14ac:dyDescent="0.2">
      <c r="B593" s="1">
        <v>42482</v>
      </c>
      <c r="C593">
        <v>371.75</v>
      </c>
    </row>
    <row r="594" spans="2:3" x14ac:dyDescent="0.2">
      <c r="B594" s="1">
        <v>42485</v>
      </c>
      <c r="C594">
        <v>377</v>
      </c>
    </row>
    <row r="595" spans="2:3" x14ac:dyDescent="0.2">
      <c r="B595" s="1">
        <v>42486</v>
      </c>
      <c r="C595">
        <v>382.25</v>
      </c>
    </row>
    <row r="596" spans="2:3" x14ac:dyDescent="0.2">
      <c r="B596" s="1">
        <v>42487</v>
      </c>
      <c r="C596">
        <v>380.75</v>
      </c>
    </row>
    <row r="597" spans="2:3" x14ac:dyDescent="0.2">
      <c r="B597" s="1">
        <v>42488</v>
      </c>
      <c r="C597">
        <v>387</v>
      </c>
    </row>
    <row r="598" spans="2:3" x14ac:dyDescent="0.2">
      <c r="B598" s="1">
        <v>42489</v>
      </c>
      <c r="C598">
        <v>390.25</v>
      </c>
    </row>
    <row r="599" spans="2:3" x14ac:dyDescent="0.2">
      <c r="B599" s="1">
        <v>42492</v>
      </c>
      <c r="C599">
        <v>390.25</v>
      </c>
    </row>
    <row r="600" spans="2:3" x14ac:dyDescent="0.2">
      <c r="B600" s="1">
        <v>42493</v>
      </c>
      <c r="C600">
        <v>378.25</v>
      </c>
    </row>
    <row r="601" spans="2:3" x14ac:dyDescent="0.2">
      <c r="B601" s="1">
        <v>42494</v>
      </c>
      <c r="C601">
        <v>373.25</v>
      </c>
    </row>
    <row r="602" spans="2:3" x14ac:dyDescent="0.2">
      <c r="B602" s="1">
        <v>42495</v>
      </c>
      <c r="C602">
        <v>371.75</v>
      </c>
    </row>
    <row r="603" spans="2:3" x14ac:dyDescent="0.2">
      <c r="B603" s="1">
        <v>42496</v>
      </c>
      <c r="C603">
        <v>376</v>
      </c>
    </row>
    <row r="604" spans="2:3" x14ac:dyDescent="0.2">
      <c r="B604" s="1">
        <v>42499</v>
      </c>
      <c r="C604">
        <v>367.75</v>
      </c>
    </row>
    <row r="605" spans="2:3" x14ac:dyDescent="0.2">
      <c r="B605" s="1">
        <v>42500</v>
      </c>
      <c r="C605">
        <v>378.5</v>
      </c>
    </row>
    <row r="606" spans="2:3" x14ac:dyDescent="0.2">
      <c r="B606" s="1">
        <v>42501</v>
      </c>
      <c r="C606">
        <v>374</v>
      </c>
    </row>
    <row r="607" spans="2:3" x14ac:dyDescent="0.2">
      <c r="B607" s="1">
        <v>42502</v>
      </c>
      <c r="C607">
        <v>385.25</v>
      </c>
    </row>
    <row r="608" spans="2:3" x14ac:dyDescent="0.2">
      <c r="B608" s="1">
        <v>42503</v>
      </c>
      <c r="C608">
        <v>382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4573-3FEB-4043-8F16-BBD9BC7B5387}">
  <dimension ref="A2:C901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74</v>
      </c>
      <c r="B2" s="1" t="e">
        <f ca="1">_xll.BDH(A2, "PX_LAST", "01/01/2000", TODAY(), "DAILY","cols=2;rows=900")</f>
        <v>#NAME?</v>
      </c>
      <c r="C2">
        <v>597</v>
      </c>
    </row>
    <row r="3" spans="1:3" x14ac:dyDescent="0.2">
      <c r="B3" s="1">
        <v>41261</v>
      </c>
      <c r="C3">
        <v>597.5</v>
      </c>
    </row>
    <row r="4" spans="1:3" x14ac:dyDescent="0.2">
      <c r="B4" s="1">
        <v>41262</v>
      </c>
      <c r="C4">
        <v>594.75</v>
      </c>
    </row>
    <row r="5" spans="1:3" x14ac:dyDescent="0.2">
      <c r="B5" s="1">
        <v>41263</v>
      </c>
      <c r="C5">
        <v>590</v>
      </c>
    </row>
    <row r="6" spans="1:3" x14ac:dyDescent="0.2">
      <c r="B6" s="1">
        <v>41264</v>
      </c>
      <c r="C6">
        <v>589</v>
      </c>
    </row>
    <row r="7" spans="1:3" x14ac:dyDescent="0.2">
      <c r="B7" s="1">
        <v>41267</v>
      </c>
      <c r="C7">
        <v>589</v>
      </c>
    </row>
    <row r="8" spans="1:3" x14ac:dyDescent="0.2">
      <c r="B8" s="1">
        <v>41269</v>
      </c>
      <c r="C8">
        <v>585</v>
      </c>
    </row>
    <row r="9" spans="1:3" x14ac:dyDescent="0.2">
      <c r="B9" s="1">
        <v>41270</v>
      </c>
      <c r="C9">
        <v>588.25</v>
      </c>
    </row>
    <row r="10" spans="1:3" x14ac:dyDescent="0.2">
      <c r="B10" s="1">
        <v>41271</v>
      </c>
      <c r="C10">
        <v>592.5</v>
      </c>
    </row>
    <row r="11" spans="1:3" x14ac:dyDescent="0.2">
      <c r="B11" s="1">
        <v>41274</v>
      </c>
      <c r="C11">
        <v>591.25</v>
      </c>
    </row>
    <row r="12" spans="1:3" x14ac:dyDescent="0.2">
      <c r="B12" s="1">
        <v>41276</v>
      </c>
      <c r="C12">
        <v>587</v>
      </c>
    </row>
    <row r="13" spans="1:3" x14ac:dyDescent="0.2">
      <c r="B13" s="1">
        <v>41277</v>
      </c>
      <c r="C13">
        <v>585</v>
      </c>
    </row>
    <row r="14" spans="1:3" x14ac:dyDescent="0.2">
      <c r="B14" s="1">
        <v>41278</v>
      </c>
      <c r="C14">
        <v>574</v>
      </c>
    </row>
    <row r="15" spans="1:3" x14ac:dyDescent="0.2">
      <c r="B15" s="1">
        <v>41281</v>
      </c>
      <c r="C15">
        <v>574.5</v>
      </c>
    </row>
    <row r="16" spans="1:3" x14ac:dyDescent="0.2">
      <c r="B16" s="1">
        <v>41282</v>
      </c>
      <c r="C16">
        <v>572</v>
      </c>
    </row>
    <row r="17" spans="2:3" x14ac:dyDescent="0.2">
      <c r="B17" s="1">
        <v>41283</v>
      </c>
      <c r="C17">
        <v>574</v>
      </c>
    </row>
    <row r="18" spans="2:3" x14ac:dyDescent="0.2">
      <c r="B18" s="1">
        <v>41284</v>
      </c>
      <c r="C18">
        <v>572.5</v>
      </c>
    </row>
    <row r="19" spans="2:3" x14ac:dyDescent="0.2">
      <c r="B19" s="1">
        <v>41285</v>
      </c>
      <c r="C19">
        <v>565.75</v>
      </c>
    </row>
    <row r="20" spans="2:3" x14ac:dyDescent="0.2">
      <c r="B20" s="1">
        <v>41288</v>
      </c>
      <c r="C20">
        <v>571.5</v>
      </c>
    </row>
    <row r="21" spans="2:3" x14ac:dyDescent="0.2">
      <c r="B21" s="1">
        <v>41289</v>
      </c>
      <c r="C21">
        <v>573.25</v>
      </c>
    </row>
    <row r="22" spans="2:3" x14ac:dyDescent="0.2">
      <c r="B22" s="1">
        <v>41290</v>
      </c>
      <c r="C22">
        <v>575.5</v>
      </c>
    </row>
    <row r="23" spans="2:3" x14ac:dyDescent="0.2">
      <c r="B23" s="1">
        <v>41291</v>
      </c>
      <c r="C23">
        <v>574.5</v>
      </c>
    </row>
    <row r="24" spans="2:3" x14ac:dyDescent="0.2">
      <c r="B24" s="1">
        <v>41292</v>
      </c>
      <c r="C24">
        <v>576.5</v>
      </c>
    </row>
    <row r="25" spans="2:3" x14ac:dyDescent="0.2">
      <c r="B25" s="1">
        <v>41296</v>
      </c>
      <c r="C25">
        <v>577</v>
      </c>
    </row>
    <row r="26" spans="2:3" x14ac:dyDescent="0.2">
      <c r="B26" s="1">
        <v>41297</v>
      </c>
      <c r="C26">
        <v>578</v>
      </c>
    </row>
    <row r="27" spans="2:3" x14ac:dyDescent="0.2">
      <c r="B27" s="1">
        <v>41298</v>
      </c>
      <c r="C27">
        <v>577.5</v>
      </c>
    </row>
    <row r="28" spans="2:3" x14ac:dyDescent="0.2">
      <c r="B28" s="1">
        <v>41299</v>
      </c>
      <c r="C28">
        <v>575.5</v>
      </c>
    </row>
    <row r="29" spans="2:3" x14ac:dyDescent="0.2">
      <c r="B29" s="1">
        <v>41302</v>
      </c>
      <c r="C29">
        <v>580</v>
      </c>
    </row>
    <row r="30" spans="2:3" x14ac:dyDescent="0.2">
      <c r="B30" s="1">
        <v>41303</v>
      </c>
      <c r="C30">
        <v>577</v>
      </c>
    </row>
    <row r="31" spans="2:3" x14ac:dyDescent="0.2">
      <c r="B31" s="1">
        <v>41304</v>
      </c>
      <c r="C31">
        <v>577</v>
      </c>
    </row>
    <row r="32" spans="2:3" x14ac:dyDescent="0.2">
      <c r="B32" s="1">
        <v>41305</v>
      </c>
      <c r="C32">
        <v>575.75</v>
      </c>
    </row>
    <row r="33" spans="2:3" x14ac:dyDescent="0.2">
      <c r="B33" s="1">
        <v>41306</v>
      </c>
      <c r="C33">
        <v>580</v>
      </c>
    </row>
    <row r="34" spans="2:3" x14ac:dyDescent="0.2">
      <c r="B34" s="1">
        <v>41309</v>
      </c>
      <c r="C34">
        <v>579.75</v>
      </c>
    </row>
    <row r="35" spans="2:3" x14ac:dyDescent="0.2">
      <c r="B35" s="1">
        <v>41310</v>
      </c>
      <c r="C35">
        <v>577.25</v>
      </c>
    </row>
    <row r="36" spans="2:3" x14ac:dyDescent="0.2">
      <c r="B36" s="1">
        <v>41311</v>
      </c>
      <c r="C36">
        <v>578.25</v>
      </c>
    </row>
    <row r="37" spans="2:3" x14ac:dyDescent="0.2">
      <c r="B37" s="1">
        <v>41312</v>
      </c>
      <c r="C37">
        <v>572</v>
      </c>
    </row>
    <row r="38" spans="2:3" x14ac:dyDescent="0.2">
      <c r="B38" s="1">
        <v>41313</v>
      </c>
      <c r="C38">
        <v>572</v>
      </c>
    </row>
    <row r="39" spans="2:3" x14ac:dyDescent="0.2">
      <c r="B39" s="1">
        <v>41316</v>
      </c>
      <c r="C39">
        <v>566.5</v>
      </c>
    </row>
    <row r="40" spans="2:3" x14ac:dyDescent="0.2">
      <c r="B40" s="1">
        <v>41317</v>
      </c>
      <c r="C40">
        <v>568.25</v>
      </c>
    </row>
    <row r="41" spans="2:3" x14ac:dyDescent="0.2">
      <c r="B41" s="1">
        <v>41318</v>
      </c>
      <c r="C41">
        <v>570.5</v>
      </c>
    </row>
    <row r="42" spans="2:3" x14ac:dyDescent="0.2">
      <c r="B42" s="1">
        <v>41319</v>
      </c>
      <c r="C42">
        <v>568.25</v>
      </c>
    </row>
    <row r="43" spans="2:3" x14ac:dyDescent="0.2">
      <c r="B43" s="1">
        <v>41320</v>
      </c>
      <c r="C43">
        <v>568.25</v>
      </c>
    </row>
    <row r="44" spans="2:3" x14ac:dyDescent="0.2">
      <c r="B44" s="1">
        <v>41324</v>
      </c>
      <c r="C44">
        <v>562</v>
      </c>
    </row>
    <row r="45" spans="2:3" x14ac:dyDescent="0.2">
      <c r="B45" s="1">
        <v>41325</v>
      </c>
      <c r="C45">
        <v>563.75</v>
      </c>
    </row>
    <row r="46" spans="2:3" x14ac:dyDescent="0.2">
      <c r="B46" s="1">
        <v>41326</v>
      </c>
      <c r="C46">
        <v>559.75</v>
      </c>
    </row>
    <row r="47" spans="2:3" x14ac:dyDescent="0.2">
      <c r="B47" s="1">
        <v>41327</v>
      </c>
      <c r="C47">
        <v>552.75</v>
      </c>
    </row>
    <row r="48" spans="2:3" x14ac:dyDescent="0.2">
      <c r="B48" s="1">
        <v>41330</v>
      </c>
      <c r="C48">
        <v>554.5</v>
      </c>
    </row>
    <row r="49" spans="2:3" x14ac:dyDescent="0.2">
      <c r="B49" s="1">
        <v>41331</v>
      </c>
      <c r="C49">
        <v>557.75</v>
      </c>
    </row>
    <row r="50" spans="2:3" x14ac:dyDescent="0.2">
      <c r="B50" s="1">
        <v>41332</v>
      </c>
      <c r="C50">
        <v>556</v>
      </c>
    </row>
    <row r="51" spans="2:3" x14ac:dyDescent="0.2">
      <c r="B51" s="1">
        <v>41333</v>
      </c>
      <c r="C51">
        <v>560.75</v>
      </c>
    </row>
    <row r="52" spans="2:3" x14ac:dyDescent="0.2">
      <c r="B52" s="1">
        <v>41334</v>
      </c>
      <c r="C52">
        <v>556.5</v>
      </c>
    </row>
    <row r="53" spans="2:3" x14ac:dyDescent="0.2">
      <c r="B53" s="1">
        <v>41337</v>
      </c>
      <c r="C53">
        <v>554</v>
      </c>
    </row>
    <row r="54" spans="2:3" x14ac:dyDescent="0.2">
      <c r="B54" s="1">
        <v>41338</v>
      </c>
      <c r="C54">
        <v>557</v>
      </c>
    </row>
    <row r="55" spans="2:3" x14ac:dyDescent="0.2">
      <c r="B55" s="1">
        <v>41339</v>
      </c>
      <c r="C55">
        <v>549</v>
      </c>
    </row>
    <row r="56" spans="2:3" x14ac:dyDescent="0.2">
      <c r="B56" s="1">
        <v>41340</v>
      </c>
      <c r="C56">
        <v>550.25</v>
      </c>
    </row>
    <row r="57" spans="2:3" x14ac:dyDescent="0.2">
      <c r="B57" s="1">
        <v>41341</v>
      </c>
      <c r="C57">
        <v>551</v>
      </c>
    </row>
    <row r="58" spans="2:3" x14ac:dyDescent="0.2">
      <c r="B58" s="1">
        <v>41344</v>
      </c>
      <c r="C58">
        <v>559.75</v>
      </c>
    </row>
    <row r="59" spans="2:3" x14ac:dyDescent="0.2">
      <c r="B59" s="1">
        <v>41345</v>
      </c>
      <c r="C59">
        <v>557.5</v>
      </c>
    </row>
    <row r="60" spans="2:3" x14ac:dyDescent="0.2">
      <c r="B60" s="1">
        <v>41346</v>
      </c>
      <c r="C60">
        <v>555.75</v>
      </c>
    </row>
    <row r="61" spans="2:3" x14ac:dyDescent="0.2">
      <c r="B61" s="1">
        <v>41347</v>
      </c>
      <c r="C61">
        <v>560</v>
      </c>
    </row>
    <row r="62" spans="2:3" x14ac:dyDescent="0.2">
      <c r="B62" s="1">
        <v>41348</v>
      </c>
      <c r="C62">
        <v>562</v>
      </c>
    </row>
    <row r="63" spans="2:3" x14ac:dyDescent="0.2">
      <c r="B63" s="1">
        <v>41351</v>
      </c>
      <c r="C63">
        <v>562</v>
      </c>
    </row>
    <row r="64" spans="2:3" x14ac:dyDescent="0.2">
      <c r="B64" s="1">
        <v>41352</v>
      </c>
      <c r="C64">
        <v>562</v>
      </c>
    </row>
    <row r="65" spans="2:3" x14ac:dyDescent="0.2">
      <c r="B65" s="1">
        <v>41353</v>
      </c>
      <c r="C65">
        <v>561.5</v>
      </c>
    </row>
    <row r="66" spans="2:3" x14ac:dyDescent="0.2">
      <c r="B66" s="1">
        <v>41354</v>
      </c>
      <c r="C66">
        <v>562</v>
      </c>
    </row>
    <row r="67" spans="2:3" x14ac:dyDescent="0.2">
      <c r="B67" s="1">
        <v>41355</v>
      </c>
      <c r="C67">
        <v>557.5</v>
      </c>
    </row>
    <row r="68" spans="2:3" x14ac:dyDescent="0.2">
      <c r="B68" s="1">
        <v>41358</v>
      </c>
      <c r="C68">
        <v>555.75</v>
      </c>
    </row>
    <row r="69" spans="2:3" x14ac:dyDescent="0.2">
      <c r="B69" s="1">
        <v>41359</v>
      </c>
      <c r="C69">
        <v>558</v>
      </c>
    </row>
    <row r="70" spans="2:3" x14ac:dyDescent="0.2">
      <c r="B70" s="1">
        <v>41360</v>
      </c>
      <c r="C70">
        <v>555</v>
      </c>
    </row>
    <row r="71" spans="2:3" x14ac:dyDescent="0.2">
      <c r="B71" s="1">
        <v>41361</v>
      </c>
      <c r="C71">
        <v>532.75</v>
      </c>
    </row>
    <row r="72" spans="2:3" x14ac:dyDescent="0.2">
      <c r="B72" s="1">
        <v>41365</v>
      </c>
      <c r="C72">
        <v>541.75</v>
      </c>
    </row>
    <row r="73" spans="2:3" x14ac:dyDescent="0.2">
      <c r="B73" s="1">
        <v>41366</v>
      </c>
      <c r="C73">
        <v>545.75</v>
      </c>
    </row>
    <row r="74" spans="2:3" x14ac:dyDescent="0.2">
      <c r="B74" s="1">
        <v>41367</v>
      </c>
      <c r="C74">
        <v>550.5</v>
      </c>
    </row>
    <row r="75" spans="2:3" x14ac:dyDescent="0.2">
      <c r="B75" s="1">
        <v>41368</v>
      </c>
      <c r="C75">
        <v>552.75</v>
      </c>
    </row>
    <row r="76" spans="2:3" x14ac:dyDescent="0.2">
      <c r="B76" s="1">
        <v>41369</v>
      </c>
      <c r="C76">
        <v>556.75</v>
      </c>
    </row>
    <row r="77" spans="2:3" x14ac:dyDescent="0.2">
      <c r="B77" s="1">
        <v>41372</v>
      </c>
      <c r="C77">
        <v>552.75</v>
      </c>
    </row>
    <row r="78" spans="2:3" x14ac:dyDescent="0.2">
      <c r="B78" s="1">
        <v>41373</v>
      </c>
      <c r="C78">
        <v>558</v>
      </c>
    </row>
    <row r="79" spans="2:3" x14ac:dyDescent="0.2">
      <c r="B79" s="1">
        <v>41374</v>
      </c>
      <c r="C79">
        <v>558.5</v>
      </c>
    </row>
    <row r="80" spans="2:3" x14ac:dyDescent="0.2">
      <c r="B80" s="1">
        <v>41375</v>
      </c>
      <c r="C80">
        <v>554.25</v>
      </c>
    </row>
    <row r="81" spans="2:3" x14ac:dyDescent="0.2">
      <c r="B81" s="1">
        <v>41376</v>
      </c>
      <c r="C81">
        <v>556</v>
      </c>
    </row>
    <row r="82" spans="2:3" x14ac:dyDescent="0.2">
      <c r="B82" s="1">
        <v>41379</v>
      </c>
      <c r="C82">
        <v>543.25</v>
      </c>
    </row>
    <row r="83" spans="2:3" x14ac:dyDescent="0.2">
      <c r="B83" s="1">
        <v>41380</v>
      </c>
      <c r="C83">
        <v>550</v>
      </c>
    </row>
    <row r="84" spans="2:3" x14ac:dyDescent="0.2">
      <c r="B84" s="1">
        <v>41381</v>
      </c>
      <c r="C84">
        <v>557</v>
      </c>
    </row>
    <row r="85" spans="2:3" x14ac:dyDescent="0.2">
      <c r="B85" s="1">
        <v>41382</v>
      </c>
      <c r="C85">
        <v>546.5</v>
      </c>
    </row>
    <row r="86" spans="2:3" x14ac:dyDescent="0.2">
      <c r="B86" s="1">
        <v>41383</v>
      </c>
      <c r="C86">
        <v>552</v>
      </c>
    </row>
    <row r="87" spans="2:3" x14ac:dyDescent="0.2">
      <c r="B87" s="1">
        <v>41386</v>
      </c>
      <c r="C87">
        <v>541</v>
      </c>
    </row>
    <row r="88" spans="2:3" x14ac:dyDescent="0.2">
      <c r="B88" s="1">
        <v>41387</v>
      </c>
      <c r="C88">
        <v>533.5</v>
      </c>
    </row>
    <row r="89" spans="2:3" x14ac:dyDescent="0.2">
      <c r="B89" s="1">
        <v>41388</v>
      </c>
      <c r="C89">
        <v>540</v>
      </c>
    </row>
    <row r="90" spans="2:3" x14ac:dyDescent="0.2">
      <c r="B90" s="1">
        <v>41389</v>
      </c>
      <c r="C90">
        <v>542</v>
      </c>
    </row>
    <row r="91" spans="2:3" x14ac:dyDescent="0.2">
      <c r="B91" s="1">
        <v>41390</v>
      </c>
      <c r="C91">
        <v>537.25</v>
      </c>
    </row>
    <row r="92" spans="2:3" x14ac:dyDescent="0.2">
      <c r="B92" s="1">
        <v>41393</v>
      </c>
      <c r="C92">
        <v>558</v>
      </c>
    </row>
    <row r="93" spans="2:3" x14ac:dyDescent="0.2">
      <c r="B93" s="1">
        <v>41394</v>
      </c>
      <c r="C93">
        <v>553.75</v>
      </c>
    </row>
    <row r="94" spans="2:3" x14ac:dyDescent="0.2">
      <c r="B94" s="1">
        <v>41395</v>
      </c>
      <c r="C94">
        <v>546.25</v>
      </c>
    </row>
    <row r="95" spans="2:3" x14ac:dyDescent="0.2">
      <c r="B95" s="1">
        <v>41396</v>
      </c>
      <c r="C95">
        <v>553.25</v>
      </c>
    </row>
    <row r="96" spans="2:3" x14ac:dyDescent="0.2">
      <c r="B96" s="1">
        <v>41397</v>
      </c>
      <c r="C96">
        <v>547.75</v>
      </c>
    </row>
    <row r="97" spans="2:3" x14ac:dyDescent="0.2">
      <c r="B97" s="1">
        <v>41400</v>
      </c>
      <c r="C97">
        <v>543.75</v>
      </c>
    </row>
    <row r="98" spans="2:3" x14ac:dyDescent="0.2">
      <c r="B98" s="1">
        <v>41401</v>
      </c>
      <c r="C98">
        <v>544.5</v>
      </c>
    </row>
    <row r="99" spans="2:3" x14ac:dyDescent="0.2">
      <c r="B99" s="1">
        <v>41402</v>
      </c>
      <c r="C99">
        <v>540</v>
      </c>
    </row>
    <row r="100" spans="2:3" x14ac:dyDescent="0.2">
      <c r="B100" s="1">
        <v>41403</v>
      </c>
      <c r="C100">
        <v>546.25</v>
      </c>
    </row>
    <row r="101" spans="2:3" x14ac:dyDescent="0.2">
      <c r="B101" s="1">
        <v>41404</v>
      </c>
      <c r="C101">
        <v>541.5</v>
      </c>
    </row>
    <row r="102" spans="2:3" x14ac:dyDescent="0.2">
      <c r="B102" s="1">
        <v>41407</v>
      </c>
      <c r="C102">
        <v>549</v>
      </c>
    </row>
    <row r="103" spans="2:3" x14ac:dyDescent="0.2">
      <c r="B103" s="1">
        <v>41408</v>
      </c>
      <c r="C103">
        <v>547.75</v>
      </c>
    </row>
    <row r="104" spans="2:3" x14ac:dyDescent="0.2">
      <c r="B104" s="1">
        <v>41409</v>
      </c>
      <c r="C104">
        <v>548</v>
      </c>
    </row>
    <row r="105" spans="2:3" x14ac:dyDescent="0.2">
      <c r="B105" s="1">
        <v>41410</v>
      </c>
      <c r="C105">
        <v>543.75</v>
      </c>
    </row>
    <row r="106" spans="2:3" x14ac:dyDescent="0.2">
      <c r="B106" s="1">
        <v>41411</v>
      </c>
      <c r="C106">
        <v>540.5</v>
      </c>
    </row>
    <row r="107" spans="2:3" x14ac:dyDescent="0.2">
      <c r="B107" s="1">
        <v>41414</v>
      </c>
      <c r="C107">
        <v>539.25</v>
      </c>
    </row>
    <row r="108" spans="2:3" x14ac:dyDescent="0.2">
      <c r="B108" s="1">
        <v>41415</v>
      </c>
      <c r="C108">
        <v>539</v>
      </c>
    </row>
    <row r="109" spans="2:3" x14ac:dyDescent="0.2">
      <c r="B109" s="1">
        <v>41416</v>
      </c>
      <c r="C109">
        <v>540.5</v>
      </c>
    </row>
    <row r="110" spans="2:3" x14ac:dyDescent="0.2">
      <c r="B110" s="1">
        <v>41417</v>
      </c>
      <c r="C110">
        <v>547</v>
      </c>
    </row>
    <row r="111" spans="2:3" x14ac:dyDescent="0.2">
      <c r="B111" s="1">
        <v>41418</v>
      </c>
      <c r="C111">
        <v>545.5</v>
      </c>
    </row>
    <row r="112" spans="2:3" x14ac:dyDescent="0.2">
      <c r="B112" s="1">
        <v>41422</v>
      </c>
      <c r="C112">
        <v>548.25</v>
      </c>
    </row>
    <row r="113" spans="2:3" x14ac:dyDescent="0.2">
      <c r="B113" s="1">
        <v>41423</v>
      </c>
      <c r="C113">
        <v>550</v>
      </c>
    </row>
    <row r="114" spans="2:3" x14ac:dyDescent="0.2">
      <c r="B114" s="1">
        <v>41424</v>
      </c>
      <c r="C114">
        <v>549.75</v>
      </c>
    </row>
    <row r="115" spans="2:3" x14ac:dyDescent="0.2">
      <c r="B115" s="1">
        <v>41425</v>
      </c>
      <c r="C115">
        <v>558.25</v>
      </c>
    </row>
    <row r="116" spans="2:3" x14ac:dyDescent="0.2">
      <c r="B116" s="1">
        <v>41428</v>
      </c>
      <c r="C116">
        <v>555.75</v>
      </c>
    </row>
    <row r="117" spans="2:3" x14ac:dyDescent="0.2">
      <c r="B117" s="1">
        <v>41429</v>
      </c>
      <c r="C117">
        <v>551</v>
      </c>
    </row>
    <row r="118" spans="2:3" x14ac:dyDescent="0.2">
      <c r="B118" s="1">
        <v>41430</v>
      </c>
      <c r="C118">
        <v>546</v>
      </c>
    </row>
    <row r="119" spans="2:3" x14ac:dyDescent="0.2">
      <c r="B119" s="1">
        <v>41431</v>
      </c>
      <c r="C119">
        <v>550.75</v>
      </c>
    </row>
    <row r="120" spans="2:3" x14ac:dyDescent="0.2">
      <c r="B120" s="1">
        <v>41432</v>
      </c>
      <c r="C120">
        <v>552.25</v>
      </c>
    </row>
    <row r="121" spans="2:3" x14ac:dyDescent="0.2">
      <c r="B121" s="1">
        <v>41435</v>
      </c>
      <c r="C121">
        <v>547.75</v>
      </c>
    </row>
    <row r="122" spans="2:3" x14ac:dyDescent="0.2">
      <c r="B122" s="1">
        <v>41436</v>
      </c>
      <c r="C122">
        <v>548.75</v>
      </c>
    </row>
    <row r="123" spans="2:3" x14ac:dyDescent="0.2">
      <c r="B123" s="1">
        <v>41437</v>
      </c>
      <c r="C123">
        <v>542</v>
      </c>
    </row>
    <row r="124" spans="2:3" x14ac:dyDescent="0.2">
      <c r="B124" s="1">
        <v>41438</v>
      </c>
      <c r="C124">
        <v>543.5</v>
      </c>
    </row>
    <row r="125" spans="2:3" x14ac:dyDescent="0.2">
      <c r="B125" s="1">
        <v>41439</v>
      </c>
      <c r="C125">
        <v>542.75</v>
      </c>
    </row>
    <row r="126" spans="2:3" x14ac:dyDescent="0.2">
      <c r="B126" s="1">
        <v>41442</v>
      </c>
      <c r="C126">
        <v>547</v>
      </c>
    </row>
    <row r="127" spans="2:3" x14ac:dyDescent="0.2">
      <c r="B127" s="1">
        <v>41443</v>
      </c>
      <c r="C127">
        <v>552.75</v>
      </c>
    </row>
    <row r="128" spans="2:3" x14ac:dyDescent="0.2">
      <c r="B128" s="1">
        <v>41444</v>
      </c>
      <c r="C128">
        <v>560.5</v>
      </c>
    </row>
    <row r="129" spans="2:3" x14ac:dyDescent="0.2">
      <c r="B129" s="1">
        <v>41445</v>
      </c>
      <c r="C129">
        <v>552.25</v>
      </c>
    </row>
    <row r="130" spans="2:3" x14ac:dyDescent="0.2">
      <c r="B130" s="1">
        <v>41446</v>
      </c>
      <c r="C130">
        <v>548.75</v>
      </c>
    </row>
    <row r="131" spans="2:3" x14ac:dyDescent="0.2">
      <c r="B131" s="1">
        <v>41449</v>
      </c>
      <c r="C131">
        <v>546.5</v>
      </c>
    </row>
    <row r="132" spans="2:3" x14ac:dyDescent="0.2">
      <c r="B132" s="1">
        <v>41450</v>
      </c>
      <c r="C132">
        <v>541.5</v>
      </c>
    </row>
    <row r="133" spans="2:3" x14ac:dyDescent="0.2">
      <c r="B133" s="1">
        <v>41451</v>
      </c>
      <c r="C133">
        <v>540.25</v>
      </c>
    </row>
    <row r="134" spans="2:3" x14ac:dyDescent="0.2">
      <c r="B134" s="1">
        <v>41452</v>
      </c>
      <c r="C134">
        <v>535.5</v>
      </c>
    </row>
    <row r="135" spans="2:3" x14ac:dyDescent="0.2">
      <c r="B135" s="1">
        <v>41453</v>
      </c>
      <c r="C135">
        <v>519.5</v>
      </c>
    </row>
    <row r="136" spans="2:3" x14ac:dyDescent="0.2">
      <c r="B136" s="1">
        <v>41456</v>
      </c>
      <c r="C136">
        <v>520</v>
      </c>
    </row>
    <row r="137" spans="2:3" x14ac:dyDescent="0.2">
      <c r="B137" s="1">
        <v>41457</v>
      </c>
      <c r="C137">
        <v>520.5</v>
      </c>
    </row>
    <row r="138" spans="2:3" x14ac:dyDescent="0.2">
      <c r="B138" s="1">
        <v>41458</v>
      </c>
      <c r="C138">
        <v>524.25</v>
      </c>
    </row>
    <row r="139" spans="2:3" x14ac:dyDescent="0.2">
      <c r="B139" s="1">
        <v>41460</v>
      </c>
      <c r="C139">
        <v>518.5</v>
      </c>
    </row>
    <row r="140" spans="2:3" x14ac:dyDescent="0.2">
      <c r="B140" s="1">
        <v>41463</v>
      </c>
      <c r="C140">
        <v>520.25</v>
      </c>
    </row>
    <row r="141" spans="2:3" x14ac:dyDescent="0.2">
      <c r="B141" s="1">
        <v>41464</v>
      </c>
      <c r="C141">
        <v>530</v>
      </c>
    </row>
    <row r="142" spans="2:3" x14ac:dyDescent="0.2">
      <c r="B142" s="1">
        <v>41465</v>
      </c>
      <c r="C142">
        <v>530</v>
      </c>
    </row>
    <row r="143" spans="2:3" x14ac:dyDescent="0.2">
      <c r="B143" s="1">
        <v>41466</v>
      </c>
      <c r="C143">
        <v>534.25</v>
      </c>
    </row>
    <row r="144" spans="2:3" x14ac:dyDescent="0.2">
      <c r="B144" s="1">
        <v>41467</v>
      </c>
      <c r="C144">
        <v>521</v>
      </c>
    </row>
    <row r="145" spans="2:3" x14ac:dyDescent="0.2">
      <c r="B145" s="1">
        <v>41470</v>
      </c>
      <c r="C145">
        <v>514.75</v>
      </c>
    </row>
    <row r="146" spans="2:3" x14ac:dyDescent="0.2">
      <c r="B146" s="1">
        <v>41471</v>
      </c>
      <c r="C146">
        <v>515.25</v>
      </c>
    </row>
    <row r="147" spans="2:3" x14ac:dyDescent="0.2">
      <c r="B147" s="1">
        <v>41472</v>
      </c>
      <c r="C147">
        <v>513.5</v>
      </c>
    </row>
    <row r="148" spans="2:3" x14ac:dyDescent="0.2">
      <c r="B148" s="1">
        <v>41473</v>
      </c>
      <c r="C148">
        <v>512.75</v>
      </c>
    </row>
    <row r="149" spans="2:3" x14ac:dyDescent="0.2">
      <c r="B149" s="1">
        <v>41474</v>
      </c>
      <c r="C149">
        <v>512.25</v>
      </c>
    </row>
    <row r="150" spans="2:3" x14ac:dyDescent="0.2">
      <c r="B150" s="1">
        <v>41477</v>
      </c>
      <c r="C150">
        <v>511</v>
      </c>
    </row>
    <row r="151" spans="2:3" x14ac:dyDescent="0.2">
      <c r="B151" s="1">
        <v>41478</v>
      </c>
      <c r="C151">
        <v>505</v>
      </c>
    </row>
    <row r="152" spans="2:3" x14ac:dyDescent="0.2">
      <c r="B152" s="1">
        <v>41479</v>
      </c>
      <c r="C152">
        <v>504</v>
      </c>
    </row>
    <row r="153" spans="2:3" x14ac:dyDescent="0.2">
      <c r="B153" s="1">
        <v>41480</v>
      </c>
      <c r="C153">
        <v>504.25</v>
      </c>
    </row>
    <row r="154" spans="2:3" x14ac:dyDescent="0.2">
      <c r="B154" s="1">
        <v>41481</v>
      </c>
      <c r="C154">
        <v>504</v>
      </c>
    </row>
    <row r="155" spans="2:3" x14ac:dyDescent="0.2">
      <c r="B155" s="1">
        <v>41484</v>
      </c>
      <c r="C155">
        <v>504.25</v>
      </c>
    </row>
    <row r="156" spans="2:3" x14ac:dyDescent="0.2">
      <c r="B156" s="1">
        <v>41485</v>
      </c>
      <c r="C156">
        <v>505</v>
      </c>
    </row>
    <row r="157" spans="2:3" x14ac:dyDescent="0.2">
      <c r="B157" s="1">
        <v>41486</v>
      </c>
      <c r="C157">
        <v>504.25</v>
      </c>
    </row>
    <row r="158" spans="2:3" x14ac:dyDescent="0.2">
      <c r="B158" s="1">
        <v>41487</v>
      </c>
      <c r="C158">
        <v>503.25</v>
      </c>
    </row>
    <row r="159" spans="2:3" x14ac:dyDescent="0.2">
      <c r="B159" s="1">
        <v>41488</v>
      </c>
      <c r="C159">
        <v>501</v>
      </c>
    </row>
    <row r="160" spans="2:3" x14ac:dyDescent="0.2">
      <c r="B160" s="1">
        <v>41491</v>
      </c>
      <c r="C160">
        <v>501.5</v>
      </c>
    </row>
    <row r="161" spans="2:3" x14ac:dyDescent="0.2">
      <c r="B161" s="1">
        <v>41492</v>
      </c>
      <c r="C161">
        <v>504.25</v>
      </c>
    </row>
    <row r="162" spans="2:3" x14ac:dyDescent="0.2">
      <c r="B162" s="1">
        <v>41493</v>
      </c>
      <c r="C162">
        <v>503.75</v>
      </c>
    </row>
    <row r="163" spans="2:3" x14ac:dyDescent="0.2">
      <c r="B163" s="1">
        <v>41494</v>
      </c>
      <c r="C163">
        <v>503</v>
      </c>
    </row>
    <row r="164" spans="2:3" x14ac:dyDescent="0.2">
      <c r="B164" s="1">
        <v>41495</v>
      </c>
      <c r="C164">
        <v>500.25</v>
      </c>
    </row>
    <row r="165" spans="2:3" x14ac:dyDescent="0.2">
      <c r="B165" s="1">
        <v>41498</v>
      </c>
      <c r="C165">
        <v>506.25</v>
      </c>
    </row>
    <row r="166" spans="2:3" x14ac:dyDescent="0.2">
      <c r="B166" s="1">
        <v>41499</v>
      </c>
      <c r="C166">
        <v>496.25</v>
      </c>
    </row>
    <row r="167" spans="2:3" x14ac:dyDescent="0.2">
      <c r="B167" s="1">
        <v>41500</v>
      </c>
      <c r="C167">
        <v>510.5</v>
      </c>
    </row>
    <row r="168" spans="2:3" x14ac:dyDescent="0.2">
      <c r="B168" s="1">
        <v>41501</v>
      </c>
      <c r="C168">
        <v>519.5</v>
      </c>
    </row>
    <row r="169" spans="2:3" x14ac:dyDescent="0.2">
      <c r="B169" s="1">
        <v>41502</v>
      </c>
      <c r="C169">
        <v>510.5</v>
      </c>
    </row>
    <row r="170" spans="2:3" x14ac:dyDescent="0.2">
      <c r="B170" s="1">
        <v>41505</v>
      </c>
      <c r="C170">
        <v>523.75</v>
      </c>
    </row>
    <row r="171" spans="2:3" x14ac:dyDescent="0.2">
      <c r="B171" s="1">
        <v>41506</v>
      </c>
      <c r="C171">
        <v>515.25</v>
      </c>
    </row>
    <row r="172" spans="2:3" x14ac:dyDescent="0.2">
      <c r="B172" s="1">
        <v>41507</v>
      </c>
      <c r="C172">
        <v>521.5</v>
      </c>
    </row>
    <row r="173" spans="2:3" x14ac:dyDescent="0.2">
      <c r="B173" s="1">
        <v>41508</v>
      </c>
      <c r="C173">
        <v>507</v>
      </c>
    </row>
    <row r="174" spans="2:3" x14ac:dyDescent="0.2">
      <c r="B174" s="1">
        <v>41509</v>
      </c>
      <c r="C174">
        <v>512.75</v>
      </c>
    </row>
    <row r="175" spans="2:3" x14ac:dyDescent="0.2">
      <c r="B175" s="1">
        <v>41512</v>
      </c>
      <c r="C175">
        <v>529.25</v>
      </c>
    </row>
    <row r="176" spans="2:3" x14ac:dyDescent="0.2">
      <c r="B176" s="1">
        <v>41513</v>
      </c>
      <c r="C176">
        <v>519.25</v>
      </c>
    </row>
    <row r="177" spans="2:3" x14ac:dyDescent="0.2">
      <c r="B177" s="1">
        <v>41514</v>
      </c>
      <c r="C177">
        <v>518</v>
      </c>
    </row>
    <row r="178" spans="2:3" x14ac:dyDescent="0.2">
      <c r="B178" s="1">
        <v>41515</v>
      </c>
      <c r="C178">
        <v>519.75</v>
      </c>
    </row>
    <row r="179" spans="2:3" x14ac:dyDescent="0.2">
      <c r="B179" s="1">
        <v>41516</v>
      </c>
      <c r="C179">
        <v>521</v>
      </c>
    </row>
    <row r="180" spans="2:3" x14ac:dyDescent="0.2">
      <c r="B180" s="1">
        <v>41520</v>
      </c>
      <c r="C180">
        <v>518</v>
      </c>
    </row>
    <row r="181" spans="2:3" x14ac:dyDescent="0.2">
      <c r="B181" s="1">
        <v>41521</v>
      </c>
      <c r="C181">
        <v>515.25</v>
      </c>
    </row>
    <row r="182" spans="2:3" x14ac:dyDescent="0.2">
      <c r="B182" s="1">
        <v>41522</v>
      </c>
      <c r="C182">
        <v>506.5</v>
      </c>
    </row>
    <row r="183" spans="2:3" x14ac:dyDescent="0.2">
      <c r="B183" s="1">
        <v>41523</v>
      </c>
      <c r="C183">
        <v>513</v>
      </c>
    </row>
    <row r="184" spans="2:3" x14ac:dyDescent="0.2">
      <c r="B184" s="1">
        <v>41526</v>
      </c>
      <c r="C184">
        <v>511.75</v>
      </c>
    </row>
    <row r="185" spans="2:3" x14ac:dyDescent="0.2">
      <c r="B185" s="1">
        <v>41527</v>
      </c>
      <c r="C185">
        <v>517.25</v>
      </c>
    </row>
    <row r="186" spans="2:3" x14ac:dyDescent="0.2">
      <c r="B186" s="1">
        <v>41528</v>
      </c>
      <c r="C186">
        <v>520.25</v>
      </c>
    </row>
    <row r="187" spans="2:3" x14ac:dyDescent="0.2">
      <c r="B187" s="1">
        <v>41529</v>
      </c>
      <c r="C187">
        <v>519.75</v>
      </c>
    </row>
    <row r="188" spans="2:3" x14ac:dyDescent="0.2">
      <c r="B188" s="1">
        <v>41530</v>
      </c>
      <c r="C188">
        <v>515.25</v>
      </c>
    </row>
    <row r="189" spans="2:3" x14ac:dyDescent="0.2">
      <c r="B189" s="1">
        <v>41533</v>
      </c>
      <c r="C189">
        <v>515.75</v>
      </c>
    </row>
    <row r="190" spans="2:3" x14ac:dyDescent="0.2">
      <c r="B190" s="1">
        <v>41534</v>
      </c>
      <c r="C190">
        <v>512.75</v>
      </c>
    </row>
    <row r="191" spans="2:3" x14ac:dyDescent="0.2">
      <c r="B191" s="1">
        <v>41535</v>
      </c>
      <c r="C191">
        <v>514</v>
      </c>
    </row>
    <row r="192" spans="2:3" x14ac:dyDescent="0.2">
      <c r="B192" s="1">
        <v>41536</v>
      </c>
      <c r="C192">
        <v>517</v>
      </c>
    </row>
    <row r="193" spans="2:3" x14ac:dyDescent="0.2">
      <c r="B193" s="1">
        <v>41537</v>
      </c>
      <c r="C193">
        <v>513</v>
      </c>
    </row>
    <row r="194" spans="2:3" x14ac:dyDescent="0.2">
      <c r="B194" s="1">
        <v>41540</v>
      </c>
      <c r="C194">
        <v>514</v>
      </c>
    </row>
    <row r="195" spans="2:3" x14ac:dyDescent="0.2">
      <c r="B195" s="1">
        <v>41541</v>
      </c>
      <c r="C195">
        <v>510.75</v>
      </c>
    </row>
    <row r="196" spans="2:3" x14ac:dyDescent="0.2">
      <c r="B196" s="1">
        <v>41542</v>
      </c>
      <c r="C196">
        <v>515.5</v>
      </c>
    </row>
    <row r="197" spans="2:3" x14ac:dyDescent="0.2">
      <c r="B197" s="1">
        <v>41543</v>
      </c>
      <c r="C197">
        <v>516.25</v>
      </c>
    </row>
    <row r="198" spans="2:3" x14ac:dyDescent="0.2">
      <c r="B198" s="1">
        <v>41544</v>
      </c>
      <c r="C198">
        <v>517.75</v>
      </c>
    </row>
    <row r="199" spans="2:3" x14ac:dyDescent="0.2">
      <c r="B199" s="1">
        <v>41547</v>
      </c>
      <c r="C199">
        <v>508.25</v>
      </c>
    </row>
    <row r="200" spans="2:3" x14ac:dyDescent="0.2">
      <c r="B200" s="1">
        <v>41548</v>
      </c>
      <c r="C200">
        <v>505.75</v>
      </c>
    </row>
    <row r="201" spans="2:3" x14ac:dyDescent="0.2">
      <c r="B201" s="1">
        <v>41549</v>
      </c>
      <c r="C201">
        <v>504.25</v>
      </c>
    </row>
    <row r="202" spans="2:3" x14ac:dyDescent="0.2">
      <c r="B202" s="1">
        <v>41550</v>
      </c>
      <c r="C202">
        <v>506.25</v>
      </c>
    </row>
    <row r="203" spans="2:3" x14ac:dyDescent="0.2">
      <c r="B203" s="1">
        <v>41551</v>
      </c>
      <c r="C203">
        <v>507</v>
      </c>
    </row>
    <row r="204" spans="2:3" x14ac:dyDescent="0.2">
      <c r="B204" s="1">
        <v>41554</v>
      </c>
      <c r="C204">
        <v>510.5</v>
      </c>
    </row>
    <row r="205" spans="2:3" x14ac:dyDescent="0.2">
      <c r="B205" s="1">
        <v>41555</v>
      </c>
      <c r="C205">
        <v>509.25</v>
      </c>
    </row>
    <row r="206" spans="2:3" x14ac:dyDescent="0.2">
      <c r="B206" s="1">
        <v>41556</v>
      </c>
      <c r="C206">
        <v>509.25</v>
      </c>
    </row>
    <row r="207" spans="2:3" x14ac:dyDescent="0.2">
      <c r="B207" s="1">
        <v>41557</v>
      </c>
      <c r="C207">
        <v>508.5</v>
      </c>
    </row>
    <row r="208" spans="2:3" x14ac:dyDescent="0.2">
      <c r="B208" s="1">
        <v>41558</v>
      </c>
      <c r="C208">
        <v>504.75</v>
      </c>
    </row>
    <row r="209" spans="2:3" x14ac:dyDescent="0.2">
      <c r="B209" s="1">
        <v>41561</v>
      </c>
      <c r="C209">
        <v>509.5</v>
      </c>
    </row>
    <row r="210" spans="2:3" x14ac:dyDescent="0.2">
      <c r="B210" s="1">
        <v>41562</v>
      </c>
      <c r="C210">
        <v>509.5</v>
      </c>
    </row>
    <row r="211" spans="2:3" x14ac:dyDescent="0.2">
      <c r="B211" s="1">
        <v>41563</v>
      </c>
      <c r="C211">
        <v>509.75</v>
      </c>
    </row>
    <row r="212" spans="2:3" x14ac:dyDescent="0.2">
      <c r="B212" s="1">
        <v>41564</v>
      </c>
      <c r="C212">
        <v>510</v>
      </c>
    </row>
    <row r="213" spans="2:3" x14ac:dyDescent="0.2">
      <c r="B213" s="1">
        <v>41565</v>
      </c>
      <c r="C213">
        <v>511.5</v>
      </c>
    </row>
    <row r="214" spans="2:3" x14ac:dyDescent="0.2">
      <c r="B214" s="1">
        <v>41568</v>
      </c>
      <c r="C214">
        <v>512.5</v>
      </c>
    </row>
    <row r="215" spans="2:3" x14ac:dyDescent="0.2">
      <c r="B215" s="1">
        <v>41569</v>
      </c>
      <c r="C215">
        <v>509.5</v>
      </c>
    </row>
    <row r="216" spans="2:3" x14ac:dyDescent="0.2">
      <c r="B216" s="1">
        <v>41570</v>
      </c>
      <c r="C216">
        <v>511.75</v>
      </c>
    </row>
    <row r="217" spans="2:3" x14ac:dyDescent="0.2">
      <c r="B217" s="1">
        <v>41571</v>
      </c>
      <c r="C217">
        <v>510</v>
      </c>
    </row>
    <row r="218" spans="2:3" x14ac:dyDescent="0.2">
      <c r="B218" s="1">
        <v>41572</v>
      </c>
      <c r="C218">
        <v>509.75</v>
      </c>
    </row>
    <row r="219" spans="2:3" x14ac:dyDescent="0.2">
      <c r="B219" s="1">
        <v>41575</v>
      </c>
      <c r="C219">
        <v>503.75</v>
      </c>
    </row>
    <row r="220" spans="2:3" x14ac:dyDescent="0.2">
      <c r="B220" s="1">
        <v>41576</v>
      </c>
      <c r="C220">
        <v>501.75</v>
      </c>
    </row>
    <row r="221" spans="2:3" x14ac:dyDescent="0.2">
      <c r="B221" s="1">
        <v>41577</v>
      </c>
      <c r="C221">
        <v>500.25</v>
      </c>
    </row>
    <row r="222" spans="2:3" x14ac:dyDescent="0.2">
      <c r="B222" s="1">
        <v>41578</v>
      </c>
      <c r="C222">
        <v>496.25</v>
      </c>
    </row>
    <row r="223" spans="2:3" x14ac:dyDescent="0.2">
      <c r="B223" s="1">
        <v>41579</v>
      </c>
      <c r="C223">
        <v>495.75</v>
      </c>
    </row>
    <row r="224" spans="2:3" x14ac:dyDescent="0.2">
      <c r="B224" s="1">
        <v>41582</v>
      </c>
      <c r="C224">
        <v>492.75</v>
      </c>
    </row>
    <row r="225" spans="2:3" x14ac:dyDescent="0.2">
      <c r="B225" s="1">
        <v>41583</v>
      </c>
      <c r="C225">
        <v>490.75</v>
      </c>
    </row>
    <row r="226" spans="2:3" x14ac:dyDescent="0.2">
      <c r="B226" s="1">
        <v>41584</v>
      </c>
      <c r="C226">
        <v>487.75</v>
      </c>
    </row>
    <row r="227" spans="2:3" x14ac:dyDescent="0.2">
      <c r="B227" s="1">
        <v>41585</v>
      </c>
      <c r="C227">
        <v>486.5</v>
      </c>
    </row>
    <row r="228" spans="2:3" x14ac:dyDescent="0.2">
      <c r="B228" s="1">
        <v>41586</v>
      </c>
      <c r="C228">
        <v>492.25</v>
      </c>
    </row>
    <row r="229" spans="2:3" x14ac:dyDescent="0.2">
      <c r="B229" s="1">
        <v>41589</v>
      </c>
      <c r="C229">
        <v>496.5</v>
      </c>
    </row>
    <row r="230" spans="2:3" x14ac:dyDescent="0.2">
      <c r="B230" s="1">
        <v>41590</v>
      </c>
      <c r="C230">
        <v>495</v>
      </c>
    </row>
    <row r="231" spans="2:3" x14ac:dyDescent="0.2">
      <c r="B231" s="1">
        <v>41591</v>
      </c>
      <c r="C231">
        <v>495.25</v>
      </c>
    </row>
    <row r="232" spans="2:3" x14ac:dyDescent="0.2">
      <c r="B232" s="1">
        <v>41592</v>
      </c>
      <c r="C232">
        <v>492.75</v>
      </c>
    </row>
    <row r="233" spans="2:3" x14ac:dyDescent="0.2">
      <c r="B233" s="1">
        <v>41593</v>
      </c>
      <c r="C233">
        <v>486.5</v>
      </c>
    </row>
    <row r="234" spans="2:3" x14ac:dyDescent="0.2">
      <c r="B234" s="1">
        <v>41596</v>
      </c>
      <c r="C234">
        <v>480</v>
      </c>
    </row>
    <row r="235" spans="2:3" x14ac:dyDescent="0.2">
      <c r="B235" s="1">
        <v>41597</v>
      </c>
      <c r="C235">
        <v>481.5</v>
      </c>
    </row>
    <row r="236" spans="2:3" x14ac:dyDescent="0.2">
      <c r="B236" s="1">
        <v>41598</v>
      </c>
      <c r="C236">
        <v>479.75</v>
      </c>
    </row>
    <row r="237" spans="2:3" x14ac:dyDescent="0.2">
      <c r="B237" s="1">
        <v>41599</v>
      </c>
      <c r="C237">
        <v>482.25</v>
      </c>
    </row>
    <row r="238" spans="2:3" x14ac:dyDescent="0.2">
      <c r="B238" s="1">
        <v>41600</v>
      </c>
      <c r="C238">
        <v>483</v>
      </c>
    </row>
    <row r="239" spans="2:3" x14ac:dyDescent="0.2">
      <c r="B239" s="1">
        <v>41603</v>
      </c>
      <c r="C239">
        <v>483.75</v>
      </c>
    </row>
    <row r="240" spans="2:3" x14ac:dyDescent="0.2">
      <c r="B240" s="1">
        <v>41604</v>
      </c>
      <c r="C240">
        <v>480.25</v>
      </c>
    </row>
    <row r="241" spans="2:3" x14ac:dyDescent="0.2">
      <c r="B241" s="1">
        <v>41605</v>
      </c>
      <c r="C241">
        <v>481.75</v>
      </c>
    </row>
    <row r="242" spans="2:3" x14ac:dyDescent="0.2">
      <c r="B242" s="1">
        <v>41607</v>
      </c>
      <c r="C242">
        <v>483.75</v>
      </c>
    </row>
    <row r="243" spans="2:3" x14ac:dyDescent="0.2">
      <c r="B243" s="1">
        <v>41610</v>
      </c>
      <c r="C243">
        <v>484.5</v>
      </c>
    </row>
    <row r="244" spans="2:3" x14ac:dyDescent="0.2">
      <c r="B244" s="1">
        <v>41611</v>
      </c>
      <c r="C244">
        <v>486.75</v>
      </c>
    </row>
    <row r="245" spans="2:3" x14ac:dyDescent="0.2">
      <c r="B245" s="1">
        <v>41612</v>
      </c>
      <c r="C245">
        <v>488.5</v>
      </c>
    </row>
    <row r="246" spans="2:3" x14ac:dyDescent="0.2">
      <c r="B246" s="1">
        <v>41613</v>
      </c>
      <c r="C246">
        <v>486.75</v>
      </c>
    </row>
    <row r="247" spans="2:3" x14ac:dyDescent="0.2">
      <c r="B247" s="1">
        <v>41614</v>
      </c>
      <c r="C247">
        <v>487.5</v>
      </c>
    </row>
    <row r="248" spans="2:3" x14ac:dyDescent="0.2">
      <c r="B248" s="1">
        <v>41617</v>
      </c>
      <c r="C248">
        <v>490</v>
      </c>
    </row>
    <row r="249" spans="2:3" x14ac:dyDescent="0.2">
      <c r="B249" s="1">
        <v>41618</v>
      </c>
      <c r="C249">
        <v>490</v>
      </c>
    </row>
    <row r="250" spans="2:3" x14ac:dyDescent="0.2">
      <c r="B250" s="1">
        <v>41619</v>
      </c>
      <c r="C250">
        <v>492</v>
      </c>
    </row>
    <row r="251" spans="2:3" x14ac:dyDescent="0.2">
      <c r="B251" s="1">
        <v>41620</v>
      </c>
      <c r="C251">
        <v>485</v>
      </c>
    </row>
    <row r="252" spans="2:3" x14ac:dyDescent="0.2">
      <c r="B252" s="1">
        <v>41621</v>
      </c>
      <c r="C252">
        <v>478.75</v>
      </c>
    </row>
    <row r="253" spans="2:3" x14ac:dyDescent="0.2">
      <c r="B253" s="1">
        <v>41624</v>
      </c>
      <c r="C253">
        <v>478.25</v>
      </c>
    </row>
    <row r="254" spans="2:3" x14ac:dyDescent="0.2">
      <c r="B254" s="1">
        <v>41625</v>
      </c>
      <c r="C254">
        <v>479</v>
      </c>
    </row>
    <row r="255" spans="2:3" x14ac:dyDescent="0.2">
      <c r="B255" s="1">
        <v>41626</v>
      </c>
      <c r="C255">
        <v>479.75</v>
      </c>
    </row>
    <row r="256" spans="2:3" x14ac:dyDescent="0.2">
      <c r="B256" s="1">
        <v>41627</v>
      </c>
      <c r="C256">
        <v>481.25</v>
      </c>
    </row>
    <row r="257" spans="2:3" x14ac:dyDescent="0.2">
      <c r="B257" s="1">
        <v>41628</v>
      </c>
      <c r="C257">
        <v>490.75</v>
      </c>
    </row>
    <row r="258" spans="2:3" x14ac:dyDescent="0.2">
      <c r="B258" s="1">
        <v>41631</v>
      </c>
      <c r="C258">
        <v>487.25</v>
      </c>
    </row>
    <row r="259" spans="2:3" x14ac:dyDescent="0.2">
      <c r="B259" s="1">
        <v>41632</v>
      </c>
      <c r="C259">
        <v>487.25</v>
      </c>
    </row>
    <row r="260" spans="2:3" x14ac:dyDescent="0.2">
      <c r="B260" s="1">
        <v>41634</v>
      </c>
      <c r="C260">
        <v>481.75</v>
      </c>
    </row>
    <row r="261" spans="2:3" x14ac:dyDescent="0.2">
      <c r="B261" s="1">
        <v>41635</v>
      </c>
      <c r="C261">
        <v>482.25</v>
      </c>
    </row>
    <row r="262" spans="2:3" x14ac:dyDescent="0.2">
      <c r="B262" s="1">
        <v>41638</v>
      </c>
      <c r="C262">
        <v>478.5</v>
      </c>
    </row>
    <row r="263" spans="2:3" x14ac:dyDescent="0.2">
      <c r="B263" s="1">
        <v>41639</v>
      </c>
      <c r="C263">
        <v>477.5</v>
      </c>
    </row>
    <row r="264" spans="2:3" x14ac:dyDescent="0.2">
      <c r="B264" s="1">
        <v>41641</v>
      </c>
      <c r="C264">
        <v>474.25</v>
      </c>
    </row>
    <row r="265" spans="2:3" x14ac:dyDescent="0.2">
      <c r="B265" s="1">
        <v>41642</v>
      </c>
      <c r="C265">
        <v>478</v>
      </c>
    </row>
    <row r="266" spans="2:3" x14ac:dyDescent="0.2">
      <c r="B266" s="1">
        <v>41645</v>
      </c>
      <c r="C266">
        <v>480</v>
      </c>
    </row>
    <row r="267" spans="2:3" x14ac:dyDescent="0.2">
      <c r="B267" s="1">
        <v>41646</v>
      </c>
      <c r="C267">
        <v>477.25</v>
      </c>
    </row>
    <row r="268" spans="2:3" x14ac:dyDescent="0.2">
      <c r="B268" s="1">
        <v>41647</v>
      </c>
      <c r="C268">
        <v>471</v>
      </c>
    </row>
    <row r="269" spans="2:3" x14ac:dyDescent="0.2">
      <c r="B269" s="1">
        <v>41648</v>
      </c>
      <c r="C269">
        <v>465.75</v>
      </c>
    </row>
    <row r="270" spans="2:3" x14ac:dyDescent="0.2">
      <c r="B270" s="1">
        <v>41649</v>
      </c>
      <c r="C270">
        <v>481</v>
      </c>
    </row>
    <row r="271" spans="2:3" x14ac:dyDescent="0.2">
      <c r="B271" s="1">
        <v>41652</v>
      </c>
      <c r="C271">
        <v>479.75</v>
      </c>
    </row>
    <row r="272" spans="2:3" x14ac:dyDescent="0.2">
      <c r="B272" s="1">
        <v>41653</v>
      </c>
      <c r="C272">
        <v>479</v>
      </c>
    </row>
    <row r="273" spans="2:3" x14ac:dyDescent="0.2">
      <c r="B273" s="1">
        <v>41654</v>
      </c>
      <c r="C273">
        <v>476.25</v>
      </c>
    </row>
    <row r="274" spans="2:3" x14ac:dyDescent="0.2">
      <c r="B274" s="1">
        <v>41655</v>
      </c>
      <c r="C274">
        <v>476.5</v>
      </c>
    </row>
    <row r="275" spans="2:3" x14ac:dyDescent="0.2">
      <c r="B275" s="1">
        <v>41656</v>
      </c>
      <c r="C275">
        <v>474.25</v>
      </c>
    </row>
    <row r="276" spans="2:3" x14ac:dyDescent="0.2">
      <c r="B276" s="1">
        <v>41660</v>
      </c>
      <c r="C276">
        <v>473</v>
      </c>
    </row>
    <row r="277" spans="2:3" x14ac:dyDescent="0.2">
      <c r="B277" s="1">
        <v>41661</v>
      </c>
      <c r="C277">
        <v>473</v>
      </c>
    </row>
    <row r="278" spans="2:3" x14ac:dyDescent="0.2">
      <c r="B278" s="1">
        <v>41662</v>
      </c>
      <c r="C278">
        <v>473.75</v>
      </c>
    </row>
    <row r="279" spans="2:3" x14ac:dyDescent="0.2">
      <c r="B279" s="1">
        <v>41663</v>
      </c>
      <c r="C279">
        <v>474.75</v>
      </c>
    </row>
    <row r="280" spans="2:3" x14ac:dyDescent="0.2">
      <c r="B280" s="1">
        <v>41666</v>
      </c>
      <c r="C280">
        <v>476.75</v>
      </c>
    </row>
    <row r="281" spans="2:3" x14ac:dyDescent="0.2">
      <c r="B281" s="1">
        <v>41667</v>
      </c>
      <c r="C281">
        <v>475.25</v>
      </c>
    </row>
    <row r="282" spans="2:3" x14ac:dyDescent="0.2">
      <c r="B282" s="1">
        <v>41668</v>
      </c>
      <c r="C282">
        <v>472.25</v>
      </c>
    </row>
    <row r="283" spans="2:3" x14ac:dyDescent="0.2">
      <c r="B283" s="1">
        <v>41669</v>
      </c>
      <c r="C283">
        <v>474.25</v>
      </c>
    </row>
    <row r="284" spans="2:3" x14ac:dyDescent="0.2">
      <c r="B284" s="1">
        <v>41670</v>
      </c>
      <c r="C284">
        <v>474</v>
      </c>
    </row>
    <row r="285" spans="2:3" x14ac:dyDescent="0.2">
      <c r="B285" s="1">
        <v>41673</v>
      </c>
      <c r="C285">
        <v>475.75</v>
      </c>
    </row>
    <row r="286" spans="2:3" x14ac:dyDescent="0.2">
      <c r="B286" s="1">
        <v>41674</v>
      </c>
      <c r="C286">
        <v>479.5</v>
      </c>
    </row>
    <row r="287" spans="2:3" x14ac:dyDescent="0.2">
      <c r="B287" s="1">
        <v>41675</v>
      </c>
      <c r="C287">
        <v>478</v>
      </c>
    </row>
    <row r="288" spans="2:3" x14ac:dyDescent="0.2">
      <c r="B288" s="1">
        <v>41676</v>
      </c>
      <c r="C288">
        <v>479</v>
      </c>
    </row>
    <row r="289" spans="2:3" x14ac:dyDescent="0.2">
      <c r="B289" s="1">
        <v>41677</v>
      </c>
      <c r="C289">
        <v>480.75</v>
      </c>
    </row>
    <row r="290" spans="2:3" x14ac:dyDescent="0.2">
      <c r="B290" s="1">
        <v>41680</v>
      </c>
      <c r="C290">
        <v>479.5</v>
      </c>
    </row>
    <row r="291" spans="2:3" x14ac:dyDescent="0.2">
      <c r="B291" s="1">
        <v>41681</v>
      </c>
      <c r="C291">
        <v>477.5</v>
      </c>
    </row>
    <row r="292" spans="2:3" x14ac:dyDescent="0.2">
      <c r="B292" s="1">
        <v>41682</v>
      </c>
      <c r="C292">
        <v>479.5</v>
      </c>
    </row>
    <row r="293" spans="2:3" x14ac:dyDescent="0.2">
      <c r="B293" s="1">
        <v>41683</v>
      </c>
      <c r="C293">
        <v>479</v>
      </c>
    </row>
    <row r="294" spans="2:3" x14ac:dyDescent="0.2">
      <c r="B294" s="1">
        <v>41684</v>
      </c>
      <c r="C294">
        <v>481.75</v>
      </c>
    </row>
    <row r="295" spans="2:3" x14ac:dyDescent="0.2">
      <c r="B295" s="1">
        <v>41688</v>
      </c>
      <c r="C295">
        <v>484</v>
      </c>
    </row>
    <row r="296" spans="2:3" x14ac:dyDescent="0.2">
      <c r="B296" s="1">
        <v>41689</v>
      </c>
      <c r="C296">
        <v>486.25</v>
      </c>
    </row>
    <row r="297" spans="2:3" x14ac:dyDescent="0.2">
      <c r="B297" s="1">
        <v>41690</v>
      </c>
      <c r="C297">
        <v>486</v>
      </c>
    </row>
    <row r="298" spans="2:3" x14ac:dyDescent="0.2">
      <c r="B298" s="1">
        <v>41691</v>
      </c>
      <c r="C298">
        <v>481.5</v>
      </c>
    </row>
    <row r="299" spans="2:3" x14ac:dyDescent="0.2">
      <c r="B299" s="1">
        <v>41694</v>
      </c>
      <c r="C299">
        <v>482.25</v>
      </c>
    </row>
    <row r="300" spans="2:3" x14ac:dyDescent="0.2">
      <c r="B300" s="1">
        <v>41695</v>
      </c>
      <c r="C300">
        <v>485</v>
      </c>
    </row>
    <row r="301" spans="2:3" x14ac:dyDescent="0.2">
      <c r="B301" s="1">
        <v>41696</v>
      </c>
      <c r="C301">
        <v>483.25</v>
      </c>
    </row>
    <row r="302" spans="2:3" x14ac:dyDescent="0.2">
      <c r="B302" s="1">
        <v>41697</v>
      </c>
      <c r="C302">
        <v>477.5</v>
      </c>
    </row>
    <row r="303" spans="2:3" x14ac:dyDescent="0.2">
      <c r="B303" s="1">
        <v>41698</v>
      </c>
      <c r="C303">
        <v>486.25</v>
      </c>
    </row>
    <row r="304" spans="2:3" x14ac:dyDescent="0.2">
      <c r="B304" s="1">
        <v>41701</v>
      </c>
      <c r="C304">
        <v>485.75</v>
      </c>
    </row>
    <row r="305" spans="2:3" x14ac:dyDescent="0.2">
      <c r="B305" s="1">
        <v>41702</v>
      </c>
      <c r="C305">
        <v>492.5</v>
      </c>
    </row>
    <row r="306" spans="2:3" x14ac:dyDescent="0.2">
      <c r="B306" s="1">
        <v>41703</v>
      </c>
      <c r="C306">
        <v>489.5</v>
      </c>
    </row>
    <row r="307" spans="2:3" x14ac:dyDescent="0.2">
      <c r="B307" s="1">
        <v>41704</v>
      </c>
      <c r="C307">
        <v>493</v>
      </c>
    </row>
    <row r="308" spans="2:3" x14ac:dyDescent="0.2">
      <c r="B308" s="1">
        <v>41705</v>
      </c>
      <c r="C308">
        <v>491.25</v>
      </c>
    </row>
    <row r="309" spans="2:3" x14ac:dyDescent="0.2">
      <c r="B309" s="1">
        <v>41708</v>
      </c>
      <c r="C309">
        <v>489.25</v>
      </c>
    </row>
    <row r="310" spans="2:3" x14ac:dyDescent="0.2">
      <c r="B310" s="1">
        <v>41709</v>
      </c>
      <c r="C310">
        <v>493.5</v>
      </c>
    </row>
    <row r="311" spans="2:3" x14ac:dyDescent="0.2">
      <c r="B311" s="1">
        <v>41710</v>
      </c>
      <c r="C311">
        <v>497</v>
      </c>
    </row>
    <row r="312" spans="2:3" x14ac:dyDescent="0.2">
      <c r="B312" s="1">
        <v>41711</v>
      </c>
      <c r="C312">
        <v>495.75</v>
      </c>
    </row>
    <row r="313" spans="2:3" x14ac:dyDescent="0.2">
      <c r="B313" s="1">
        <v>41712</v>
      </c>
      <c r="C313">
        <v>498.75</v>
      </c>
    </row>
    <row r="314" spans="2:3" x14ac:dyDescent="0.2">
      <c r="B314" s="1">
        <v>41715</v>
      </c>
      <c r="C314">
        <v>493.25</v>
      </c>
    </row>
    <row r="315" spans="2:3" x14ac:dyDescent="0.2">
      <c r="B315" s="1">
        <v>41716</v>
      </c>
      <c r="C315">
        <v>498.25</v>
      </c>
    </row>
    <row r="316" spans="2:3" x14ac:dyDescent="0.2">
      <c r="B316" s="1">
        <v>41717</v>
      </c>
      <c r="C316">
        <v>496</v>
      </c>
    </row>
    <row r="317" spans="2:3" x14ac:dyDescent="0.2">
      <c r="B317" s="1">
        <v>41718</v>
      </c>
      <c r="C317">
        <v>492.5</v>
      </c>
    </row>
    <row r="318" spans="2:3" x14ac:dyDescent="0.2">
      <c r="B318" s="1">
        <v>41719</v>
      </c>
      <c r="C318">
        <v>492.5</v>
      </c>
    </row>
    <row r="319" spans="2:3" x14ac:dyDescent="0.2">
      <c r="B319" s="1">
        <v>41722</v>
      </c>
      <c r="C319">
        <v>496.75</v>
      </c>
    </row>
    <row r="320" spans="2:3" x14ac:dyDescent="0.2">
      <c r="B320" s="1">
        <v>41723</v>
      </c>
      <c r="C320">
        <v>496</v>
      </c>
    </row>
    <row r="321" spans="2:3" x14ac:dyDescent="0.2">
      <c r="B321" s="1">
        <v>41724</v>
      </c>
      <c r="C321">
        <v>492.5</v>
      </c>
    </row>
    <row r="322" spans="2:3" x14ac:dyDescent="0.2">
      <c r="B322" s="1">
        <v>41725</v>
      </c>
      <c r="C322">
        <v>493.5</v>
      </c>
    </row>
    <row r="323" spans="2:3" x14ac:dyDescent="0.2">
      <c r="B323" s="1">
        <v>41726</v>
      </c>
      <c r="C323">
        <v>493.25</v>
      </c>
    </row>
    <row r="324" spans="2:3" x14ac:dyDescent="0.2">
      <c r="B324" s="1">
        <v>41729</v>
      </c>
      <c r="C324">
        <v>495.5</v>
      </c>
    </row>
    <row r="325" spans="2:3" x14ac:dyDescent="0.2">
      <c r="B325" s="1">
        <v>41730</v>
      </c>
      <c r="C325">
        <v>503.75</v>
      </c>
    </row>
    <row r="326" spans="2:3" x14ac:dyDescent="0.2">
      <c r="B326" s="1">
        <v>41731</v>
      </c>
      <c r="C326">
        <v>500</v>
      </c>
    </row>
    <row r="327" spans="2:3" x14ac:dyDescent="0.2">
      <c r="B327" s="1">
        <v>41732</v>
      </c>
      <c r="C327">
        <v>502.75</v>
      </c>
    </row>
    <row r="328" spans="2:3" x14ac:dyDescent="0.2">
      <c r="B328" s="1">
        <v>41733</v>
      </c>
      <c r="C328">
        <v>508</v>
      </c>
    </row>
    <row r="329" spans="2:3" x14ac:dyDescent="0.2">
      <c r="B329" s="1">
        <v>41736</v>
      </c>
      <c r="C329">
        <v>508.75</v>
      </c>
    </row>
    <row r="330" spans="2:3" x14ac:dyDescent="0.2">
      <c r="B330" s="1">
        <v>41737</v>
      </c>
      <c r="C330">
        <v>511.5</v>
      </c>
    </row>
    <row r="331" spans="2:3" x14ac:dyDescent="0.2">
      <c r="B331" s="1">
        <v>41738</v>
      </c>
      <c r="C331">
        <v>510</v>
      </c>
    </row>
    <row r="332" spans="2:3" x14ac:dyDescent="0.2">
      <c r="B332" s="1">
        <v>41739</v>
      </c>
      <c r="C332">
        <v>511.75</v>
      </c>
    </row>
    <row r="333" spans="2:3" x14ac:dyDescent="0.2">
      <c r="B333" s="1">
        <v>41740</v>
      </c>
      <c r="C333">
        <v>507.75</v>
      </c>
    </row>
    <row r="334" spans="2:3" x14ac:dyDescent="0.2">
      <c r="B334" s="1">
        <v>41743</v>
      </c>
      <c r="C334">
        <v>509.75</v>
      </c>
    </row>
    <row r="335" spans="2:3" x14ac:dyDescent="0.2">
      <c r="B335" s="1">
        <v>41744</v>
      </c>
      <c r="C335">
        <v>509</v>
      </c>
    </row>
    <row r="336" spans="2:3" x14ac:dyDescent="0.2">
      <c r="B336" s="1">
        <v>41745</v>
      </c>
      <c r="C336">
        <v>507</v>
      </c>
    </row>
    <row r="337" spans="2:3" x14ac:dyDescent="0.2">
      <c r="B337" s="1">
        <v>41746</v>
      </c>
      <c r="C337">
        <v>505.25</v>
      </c>
    </row>
    <row r="338" spans="2:3" x14ac:dyDescent="0.2">
      <c r="B338" s="1">
        <v>41750</v>
      </c>
      <c r="C338">
        <v>500.5</v>
      </c>
    </row>
    <row r="339" spans="2:3" x14ac:dyDescent="0.2">
      <c r="B339" s="1">
        <v>41751</v>
      </c>
      <c r="C339">
        <v>505.25</v>
      </c>
    </row>
    <row r="340" spans="2:3" x14ac:dyDescent="0.2">
      <c r="B340" s="1">
        <v>41752</v>
      </c>
      <c r="C340">
        <v>511</v>
      </c>
    </row>
    <row r="341" spans="2:3" x14ac:dyDescent="0.2">
      <c r="B341" s="1">
        <v>41753</v>
      </c>
      <c r="C341">
        <v>509.75</v>
      </c>
    </row>
    <row r="342" spans="2:3" x14ac:dyDescent="0.2">
      <c r="B342" s="1">
        <v>41754</v>
      </c>
      <c r="C342">
        <v>513.75</v>
      </c>
    </row>
    <row r="343" spans="2:3" x14ac:dyDescent="0.2">
      <c r="B343" s="1">
        <v>41757</v>
      </c>
      <c r="C343">
        <v>513.75</v>
      </c>
    </row>
    <row r="344" spans="2:3" x14ac:dyDescent="0.2">
      <c r="B344" s="1">
        <v>41758</v>
      </c>
      <c r="C344">
        <v>515.75</v>
      </c>
    </row>
    <row r="345" spans="2:3" x14ac:dyDescent="0.2">
      <c r="B345" s="1">
        <v>41759</v>
      </c>
      <c r="C345">
        <v>515.5</v>
      </c>
    </row>
    <row r="346" spans="2:3" x14ac:dyDescent="0.2">
      <c r="B346" s="1">
        <v>41760</v>
      </c>
      <c r="C346">
        <v>507</v>
      </c>
    </row>
    <row r="347" spans="2:3" x14ac:dyDescent="0.2">
      <c r="B347" s="1">
        <v>41761</v>
      </c>
      <c r="C347">
        <v>502.25</v>
      </c>
    </row>
    <row r="348" spans="2:3" x14ac:dyDescent="0.2">
      <c r="B348" s="1">
        <v>41764</v>
      </c>
      <c r="C348">
        <v>507.25</v>
      </c>
    </row>
    <row r="349" spans="2:3" x14ac:dyDescent="0.2">
      <c r="B349" s="1">
        <v>41765</v>
      </c>
      <c r="C349">
        <v>514.5</v>
      </c>
    </row>
    <row r="350" spans="2:3" x14ac:dyDescent="0.2">
      <c r="B350" s="1">
        <v>41766</v>
      </c>
      <c r="C350">
        <v>513.5</v>
      </c>
    </row>
    <row r="351" spans="2:3" x14ac:dyDescent="0.2">
      <c r="B351" s="1">
        <v>41767</v>
      </c>
      <c r="C351">
        <v>514.25</v>
      </c>
    </row>
    <row r="352" spans="2:3" x14ac:dyDescent="0.2">
      <c r="B352" s="1">
        <v>41768</v>
      </c>
      <c r="C352">
        <v>506.5</v>
      </c>
    </row>
    <row r="353" spans="2:3" x14ac:dyDescent="0.2">
      <c r="B353" s="1">
        <v>41771</v>
      </c>
      <c r="C353">
        <v>500.5</v>
      </c>
    </row>
    <row r="354" spans="2:3" x14ac:dyDescent="0.2">
      <c r="B354" s="1">
        <v>41772</v>
      </c>
      <c r="C354">
        <v>504.75</v>
      </c>
    </row>
    <row r="355" spans="2:3" x14ac:dyDescent="0.2">
      <c r="B355" s="1">
        <v>41773</v>
      </c>
      <c r="C355">
        <v>502.25</v>
      </c>
    </row>
    <row r="356" spans="2:3" x14ac:dyDescent="0.2">
      <c r="B356" s="1">
        <v>41774</v>
      </c>
      <c r="C356">
        <v>496.75</v>
      </c>
    </row>
    <row r="357" spans="2:3" x14ac:dyDescent="0.2">
      <c r="B357" s="1">
        <v>41775</v>
      </c>
      <c r="C357">
        <v>496.75</v>
      </c>
    </row>
    <row r="358" spans="2:3" x14ac:dyDescent="0.2">
      <c r="B358" s="1">
        <v>41778</v>
      </c>
      <c r="C358">
        <v>495.5</v>
      </c>
    </row>
    <row r="359" spans="2:3" x14ac:dyDescent="0.2">
      <c r="B359" s="1">
        <v>41779</v>
      </c>
      <c r="C359">
        <v>491.75</v>
      </c>
    </row>
    <row r="360" spans="2:3" x14ac:dyDescent="0.2">
      <c r="B360" s="1">
        <v>41780</v>
      </c>
      <c r="C360">
        <v>492</v>
      </c>
    </row>
    <row r="361" spans="2:3" x14ac:dyDescent="0.2">
      <c r="B361" s="1">
        <v>41781</v>
      </c>
      <c r="C361">
        <v>490</v>
      </c>
    </row>
    <row r="362" spans="2:3" x14ac:dyDescent="0.2">
      <c r="B362" s="1">
        <v>41782</v>
      </c>
      <c r="C362">
        <v>492.25</v>
      </c>
    </row>
    <row r="363" spans="2:3" x14ac:dyDescent="0.2">
      <c r="B363" s="1">
        <v>41786</v>
      </c>
      <c r="C363">
        <v>484.25</v>
      </c>
    </row>
    <row r="364" spans="2:3" x14ac:dyDescent="0.2">
      <c r="B364" s="1">
        <v>41787</v>
      </c>
      <c r="C364">
        <v>488</v>
      </c>
    </row>
    <row r="365" spans="2:3" x14ac:dyDescent="0.2">
      <c r="B365" s="1">
        <v>41788</v>
      </c>
      <c r="C365">
        <v>482.75</v>
      </c>
    </row>
    <row r="366" spans="2:3" x14ac:dyDescent="0.2">
      <c r="B366" s="1">
        <v>41789</v>
      </c>
      <c r="C366">
        <v>479</v>
      </c>
    </row>
    <row r="367" spans="2:3" x14ac:dyDescent="0.2">
      <c r="B367" s="1">
        <v>41792</v>
      </c>
      <c r="C367">
        <v>480.25</v>
      </c>
    </row>
    <row r="368" spans="2:3" x14ac:dyDescent="0.2">
      <c r="B368" s="1">
        <v>41793</v>
      </c>
      <c r="C368">
        <v>477.75</v>
      </c>
    </row>
    <row r="369" spans="2:3" x14ac:dyDescent="0.2">
      <c r="B369" s="1">
        <v>41794</v>
      </c>
      <c r="C369">
        <v>479</v>
      </c>
    </row>
    <row r="370" spans="2:3" x14ac:dyDescent="0.2">
      <c r="B370" s="1">
        <v>41795</v>
      </c>
      <c r="C370">
        <v>475.25</v>
      </c>
    </row>
    <row r="371" spans="2:3" x14ac:dyDescent="0.2">
      <c r="B371" s="1">
        <v>41796</v>
      </c>
      <c r="C371">
        <v>481.75</v>
      </c>
    </row>
    <row r="372" spans="2:3" x14ac:dyDescent="0.2">
      <c r="B372" s="1">
        <v>41799</v>
      </c>
      <c r="C372">
        <v>477.25</v>
      </c>
    </row>
    <row r="373" spans="2:3" x14ac:dyDescent="0.2">
      <c r="B373" s="1">
        <v>41800</v>
      </c>
      <c r="C373">
        <v>474.75</v>
      </c>
    </row>
    <row r="374" spans="2:3" x14ac:dyDescent="0.2">
      <c r="B374" s="1">
        <v>41801</v>
      </c>
      <c r="C374">
        <v>473</v>
      </c>
    </row>
    <row r="375" spans="2:3" x14ac:dyDescent="0.2">
      <c r="B375" s="1">
        <v>41802</v>
      </c>
      <c r="C375">
        <v>475.5</v>
      </c>
    </row>
    <row r="376" spans="2:3" x14ac:dyDescent="0.2">
      <c r="B376" s="1">
        <v>41803</v>
      </c>
      <c r="C376">
        <v>479.25</v>
      </c>
    </row>
    <row r="377" spans="2:3" x14ac:dyDescent="0.2">
      <c r="B377" s="1">
        <v>41806</v>
      </c>
      <c r="C377">
        <v>475</v>
      </c>
    </row>
    <row r="378" spans="2:3" x14ac:dyDescent="0.2">
      <c r="B378" s="1">
        <v>41807</v>
      </c>
      <c r="C378">
        <v>475</v>
      </c>
    </row>
    <row r="379" spans="2:3" x14ac:dyDescent="0.2">
      <c r="B379" s="1">
        <v>41808</v>
      </c>
      <c r="C379">
        <v>472.75</v>
      </c>
    </row>
    <row r="380" spans="2:3" x14ac:dyDescent="0.2">
      <c r="B380" s="1">
        <v>41809</v>
      </c>
      <c r="C380">
        <v>478.25</v>
      </c>
    </row>
    <row r="381" spans="2:3" x14ac:dyDescent="0.2">
      <c r="B381" s="1">
        <v>41810</v>
      </c>
      <c r="C381">
        <v>482</v>
      </c>
    </row>
    <row r="382" spans="2:3" x14ac:dyDescent="0.2">
      <c r="B382" s="1">
        <v>41813</v>
      </c>
      <c r="C382">
        <v>473.75</v>
      </c>
    </row>
    <row r="383" spans="2:3" x14ac:dyDescent="0.2">
      <c r="B383" s="1">
        <v>41814</v>
      </c>
      <c r="C383">
        <v>475.5</v>
      </c>
    </row>
    <row r="384" spans="2:3" x14ac:dyDescent="0.2">
      <c r="B384" s="1">
        <v>41815</v>
      </c>
      <c r="C384">
        <v>475.25</v>
      </c>
    </row>
    <row r="385" spans="2:3" x14ac:dyDescent="0.2">
      <c r="B385" s="1">
        <v>41816</v>
      </c>
      <c r="C385">
        <v>476.25</v>
      </c>
    </row>
    <row r="386" spans="2:3" x14ac:dyDescent="0.2">
      <c r="B386" s="1">
        <v>41817</v>
      </c>
      <c r="C386">
        <v>479.25</v>
      </c>
    </row>
    <row r="387" spans="2:3" x14ac:dyDescent="0.2">
      <c r="B387" s="1">
        <v>41820</v>
      </c>
      <c r="C387">
        <v>466.25</v>
      </c>
    </row>
    <row r="388" spans="2:3" x14ac:dyDescent="0.2">
      <c r="B388" s="1">
        <v>41821</v>
      </c>
      <c r="C388">
        <v>468.5</v>
      </c>
    </row>
    <row r="389" spans="2:3" x14ac:dyDescent="0.2">
      <c r="B389" s="1">
        <v>41822</v>
      </c>
      <c r="C389">
        <v>464</v>
      </c>
    </row>
    <row r="390" spans="2:3" x14ac:dyDescent="0.2">
      <c r="B390" s="1">
        <v>41823</v>
      </c>
      <c r="C390">
        <v>463.75</v>
      </c>
    </row>
    <row r="391" spans="2:3" x14ac:dyDescent="0.2">
      <c r="B391" s="1">
        <v>41827</v>
      </c>
      <c r="C391">
        <v>456.5</v>
      </c>
    </row>
    <row r="392" spans="2:3" x14ac:dyDescent="0.2">
      <c r="B392" s="1">
        <v>41828</v>
      </c>
      <c r="C392">
        <v>456</v>
      </c>
    </row>
    <row r="393" spans="2:3" x14ac:dyDescent="0.2">
      <c r="B393" s="1">
        <v>41829</v>
      </c>
      <c r="C393">
        <v>451</v>
      </c>
    </row>
    <row r="394" spans="2:3" x14ac:dyDescent="0.2">
      <c r="B394" s="1">
        <v>41830</v>
      </c>
      <c r="C394">
        <v>445.5</v>
      </c>
    </row>
    <row r="395" spans="2:3" x14ac:dyDescent="0.2">
      <c r="B395" s="1">
        <v>41831</v>
      </c>
      <c r="C395">
        <v>441.75</v>
      </c>
    </row>
    <row r="396" spans="2:3" x14ac:dyDescent="0.2">
      <c r="B396" s="1">
        <v>41834</v>
      </c>
      <c r="C396">
        <v>444</v>
      </c>
    </row>
    <row r="397" spans="2:3" x14ac:dyDescent="0.2">
      <c r="B397" s="1">
        <v>41835</v>
      </c>
      <c r="C397">
        <v>439.5</v>
      </c>
    </row>
    <row r="398" spans="2:3" x14ac:dyDescent="0.2">
      <c r="B398" s="1">
        <v>41836</v>
      </c>
      <c r="C398">
        <v>442.75</v>
      </c>
    </row>
    <row r="399" spans="2:3" x14ac:dyDescent="0.2">
      <c r="B399" s="1">
        <v>41837</v>
      </c>
      <c r="C399">
        <v>445</v>
      </c>
    </row>
    <row r="400" spans="2:3" x14ac:dyDescent="0.2">
      <c r="B400" s="1">
        <v>41838</v>
      </c>
      <c r="C400">
        <v>437.5</v>
      </c>
    </row>
    <row r="401" spans="2:3" x14ac:dyDescent="0.2">
      <c r="B401" s="1">
        <v>41841</v>
      </c>
      <c r="C401">
        <v>431.5</v>
      </c>
    </row>
    <row r="402" spans="2:3" x14ac:dyDescent="0.2">
      <c r="B402" s="1">
        <v>41842</v>
      </c>
      <c r="C402">
        <v>426.5</v>
      </c>
    </row>
    <row r="403" spans="2:3" x14ac:dyDescent="0.2">
      <c r="B403" s="1">
        <v>41843</v>
      </c>
      <c r="C403">
        <v>429.75</v>
      </c>
    </row>
    <row r="404" spans="2:3" x14ac:dyDescent="0.2">
      <c r="B404" s="1">
        <v>41844</v>
      </c>
      <c r="C404">
        <v>429</v>
      </c>
    </row>
    <row r="405" spans="2:3" x14ac:dyDescent="0.2">
      <c r="B405" s="1">
        <v>41845</v>
      </c>
      <c r="C405">
        <v>429.75</v>
      </c>
    </row>
    <row r="406" spans="2:3" x14ac:dyDescent="0.2">
      <c r="B406" s="1">
        <v>41848</v>
      </c>
      <c r="C406">
        <v>434</v>
      </c>
    </row>
    <row r="407" spans="2:3" x14ac:dyDescent="0.2">
      <c r="B407" s="1">
        <v>41849</v>
      </c>
      <c r="C407">
        <v>432.25</v>
      </c>
    </row>
    <row r="408" spans="2:3" x14ac:dyDescent="0.2">
      <c r="B408" s="1">
        <v>41850</v>
      </c>
      <c r="C408">
        <v>433.5</v>
      </c>
    </row>
    <row r="409" spans="2:3" x14ac:dyDescent="0.2">
      <c r="B409" s="1">
        <v>41851</v>
      </c>
      <c r="C409">
        <v>430.25</v>
      </c>
    </row>
    <row r="410" spans="2:3" x14ac:dyDescent="0.2">
      <c r="B410" s="1">
        <v>41852</v>
      </c>
      <c r="C410">
        <v>426.5</v>
      </c>
    </row>
    <row r="411" spans="2:3" x14ac:dyDescent="0.2">
      <c r="B411" s="1">
        <v>41855</v>
      </c>
      <c r="C411">
        <v>432.75</v>
      </c>
    </row>
    <row r="412" spans="2:3" x14ac:dyDescent="0.2">
      <c r="B412" s="1">
        <v>41856</v>
      </c>
      <c r="C412">
        <v>430.5</v>
      </c>
    </row>
    <row r="413" spans="2:3" x14ac:dyDescent="0.2">
      <c r="B413" s="1">
        <v>41857</v>
      </c>
      <c r="C413">
        <v>435.25</v>
      </c>
    </row>
    <row r="414" spans="2:3" x14ac:dyDescent="0.2">
      <c r="B414" s="1">
        <v>41858</v>
      </c>
      <c r="C414">
        <v>432.75</v>
      </c>
    </row>
    <row r="415" spans="2:3" x14ac:dyDescent="0.2">
      <c r="B415" s="1">
        <v>41859</v>
      </c>
      <c r="C415">
        <v>427.5</v>
      </c>
    </row>
    <row r="416" spans="2:3" x14ac:dyDescent="0.2">
      <c r="B416" s="1">
        <v>41862</v>
      </c>
      <c r="C416">
        <v>429</v>
      </c>
    </row>
    <row r="417" spans="2:3" x14ac:dyDescent="0.2">
      <c r="B417" s="1">
        <v>41863</v>
      </c>
      <c r="C417">
        <v>428</v>
      </c>
    </row>
    <row r="418" spans="2:3" x14ac:dyDescent="0.2">
      <c r="B418" s="1">
        <v>41864</v>
      </c>
      <c r="C418">
        <v>429</v>
      </c>
    </row>
    <row r="419" spans="2:3" x14ac:dyDescent="0.2">
      <c r="B419" s="1">
        <v>41865</v>
      </c>
      <c r="C419">
        <v>433.25</v>
      </c>
    </row>
    <row r="420" spans="2:3" x14ac:dyDescent="0.2">
      <c r="B420" s="1">
        <v>41866</v>
      </c>
      <c r="C420">
        <v>436.75</v>
      </c>
    </row>
    <row r="421" spans="2:3" x14ac:dyDescent="0.2">
      <c r="B421" s="1">
        <v>41869</v>
      </c>
      <c r="C421">
        <v>432.75</v>
      </c>
    </row>
    <row r="422" spans="2:3" x14ac:dyDescent="0.2">
      <c r="B422" s="1">
        <v>41870</v>
      </c>
      <c r="C422">
        <v>432.25</v>
      </c>
    </row>
    <row r="423" spans="2:3" x14ac:dyDescent="0.2">
      <c r="B423" s="1">
        <v>41871</v>
      </c>
      <c r="C423">
        <v>428</v>
      </c>
    </row>
    <row r="424" spans="2:3" x14ac:dyDescent="0.2">
      <c r="B424" s="1">
        <v>41872</v>
      </c>
      <c r="C424">
        <v>428.5</v>
      </c>
    </row>
    <row r="425" spans="2:3" x14ac:dyDescent="0.2">
      <c r="B425" s="1">
        <v>41873</v>
      </c>
      <c r="C425">
        <v>429.75</v>
      </c>
    </row>
    <row r="426" spans="2:3" x14ac:dyDescent="0.2">
      <c r="B426" s="1">
        <v>41876</v>
      </c>
      <c r="C426">
        <v>428</v>
      </c>
    </row>
    <row r="427" spans="2:3" x14ac:dyDescent="0.2">
      <c r="B427" s="1">
        <v>41877</v>
      </c>
      <c r="C427">
        <v>425.75</v>
      </c>
    </row>
    <row r="428" spans="2:3" x14ac:dyDescent="0.2">
      <c r="B428" s="1">
        <v>41878</v>
      </c>
      <c r="C428">
        <v>425.75</v>
      </c>
    </row>
    <row r="429" spans="2:3" x14ac:dyDescent="0.2">
      <c r="B429" s="1">
        <v>41879</v>
      </c>
      <c r="C429">
        <v>426.5</v>
      </c>
    </row>
    <row r="430" spans="2:3" x14ac:dyDescent="0.2">
      <c r="B430" s="1">
        <v>41880</v>
      </c>
      <c r="C430">
        <v>422.75</v>
      </c>
    </row>
    <row r="431" spans="2:3" x14ac:dyDescent="0.2">
      <c r="B431" s="1">
        <v>41884</v>
      </c>
      <c r="C431">
        <v>422.75</v>
      </c>
    </row>
    <row r="432" spans="2:3" x14ac:dyDescent="0.2">
      <c r="B432" s="1">
        <v>41885</v>
      </c>
      <c r="C432">
        <v>412.75</v>
      </c>
    </row>
    <row r="433" spans="2:3" x14ac:dyDescent="0.2">
      <c r="B433" s="1">
        <v>41886</v>
      </c>
      <c r="C433">
        <v>410.5</v>
      </c>
    </row>
    <row r="434" spans="2:3" x14ac:dyDescent="0.2">
      <c r="B434" s="1">
        <v>41887</v>
      </c>
      <c r="C434">
        <v>418.75</v>
      </c>
    </row>
    <row r="435" spans="2:3" x14ac:dyDescent="0.2">
      <c r="B435" s="1">
        <v>41890</v>
      </c>
      <c r="C435">
        <v>412</v>
      </c>
    </row>
    <row r="436" spans="2:3" x14ac:dyDescent="0.2">
      <c r="B436" s="1">
        <v>41891</v>
      </c>
      <c r="C436">
        <v>408.25</v>
      </c>
    </row>
    <row r="437" spans="2:3" x14ac:dyDescent="0.2">
      <c r="B437" s="1">
        <v>41892</v>
      </c>
      <c r="C437">
        <v>410</v>
      </c>
    </row>
    <row r="438" spans="2:3" x14ac:dyDescent="0.2">
      <c r="B438" s="1">
        <v>41893</v>
      </c>
      <c r="C438">
        <v>408.25</v>
      </c>
    </row>
    <row r="439" spans="2:3" x14ac:dyDescent="0.2">
      <c r="B439" s="1">
        <v>41894</v>
      </c>
      <c r="C439">
        <v>406.25</v>
      </c>
    </row>
    <row r="440" spans="2:3" x14ac:dyDescent="0.2">
      <c r="B440" s="1">
        <v>41897</v>
      </c>
      <c r="C440">
        <v>408.75</v>
      </c>
    </row>
    <row r="441" spans="2:3" x14ac:dyDescent="0.2">
      <c r="B441" s="1">
        <v>41898</v>
      </c>
      <c r="C441">
        <v>409.5</v>
      </c>
    </row>
    <row r="442" spans="2:3" x14ac:dyDescent="0.2">
      <c r="B442" s="1">
        <v>41899</v>
      </c>
      <c r="C442">
        <v>408.25</v>
      </c>
    </row>
    <row r="443" spans="2:3" x14ac:dyDescent="0.2">
      <c r="B443" s="1">
        <v>41900</v>
      </c>
      <c r="C443">
        <v>404.5</v>
      </c>
    </row>
    <row r="444" spans="2:3" x14ac:dyDescent="0.2">
      <c r="B444" s="1">
        <v>41901</v>
      </c>
      <c r="C444">
        <v>399.25</v>
      </c>
    </row>
    <row r="445" spans="2:3" x14ac:dyDescent="0.2">
      <c r="B445" s="1">
        <v>41904</v>
      </c>
      <c r="C445">
        <v>397.75</v>
      </c>
    </row>
    <row r="446" spans="2:3" x14ac:dyDescent="0.2">
      <c r="B446" s="1">
        <v>41905</v>
      </c>
      <c r="C446">
        <v>395</v>
      </c>
    </row>
    <row r="447" spans="2:3" x14ac:dyDescent="0.2">
      <c r="B447" s="1">
        <v>41906</v>
      </c>
      <c r="C447">
        <v>397.5</v>
      </c>
    </row>
    <row r="448" spans="2:3" x14ac:dyDescent="0.2">
      <c r="B448" s="1">
        <v>41907</v>
      </c>
      <c r="C448">
        <v>395.25</v>
      </c>
    </row>
    <row r="449" spans="2:3" x14ac:dyDescent="0.2">
      <c r="B449" s="1">
        <v>41908</v>
      </c>
      <c r="C449">
        <v>390.75</v>
      </c>
    </row>
    <row r="450" spans="2:3" x14ac:dyDescent="0.2">
      <c r="B450" s="1">
        <v>41911</v>
      </c>
      <c r="C450">
        <v>392.75</v>
      </c>
    </row>
    <row r="451" spans="2:3" x14ac:dyDescent="0.2">
      <c r="B451" s="1">
        <v>41912</v>
      </c>
      <c r="C451">
        <v>389.25</v>
      </c>
    </row>
    <row r="452" spans="2:3" x14ac:dyDescent="0.2">
      <c r="B452" s="1">
        <v>41913</v>
      </c>
      <c r="C452">
        <v>390.5</v>
      </c>
    </row>
    <row r="453" spans="2:3" x14ac:dyDescent="0.2">
      <c r="B453" s="1">
        <v>41914</v>
      </c>
      <c r="C453">
        <v>393</v>
      </c>
    </row>
    <row r="454" spans="2:3" x14ac:dyDescent="0.2">
      <c r="B454" s="1">
        <v>41915</v>
      </c>
      <c r="C454">
        <v>394.25</v>
      </c>
    </row>
    <row r="455" spans="2:3" x14ac:dyDescent="0.2">
      <c r="B455" s="1">
        <v>41918</v>
      </c>
      <c r="C455">
        <v>402.75</v>
      </c>
    </row>
    <row r="456" spans="2:3" x14ac:dyDescent="0.2">
      <c r="B456" s="1">
        <v>41919</v>
      </c>
      <c r="C456">
        <v>409.5</v>
      </c>
    </row>
    <row r="457" spans="2:3" x14ac:dyDescent="0.2">
      <c r="B457" s="1">
        <v>41920</v>
      </c>
      <c r="C457">
        <v>410.5</v>
      </c>
    </row>
    <row r="458" spans="2:3" x14ac:dyDescent="0.2">
      <c r="B458" s="1">
        <v>41921</v>
      </c>
      <c r="C458">
        <v>410.5</v>
      </c>
    </row>
    <row r="459" spans="2:3" x14ac:dyDescent="0.2">
      <c r="B459" s="1">
        <v>41922</v>
      </c>
      <c r="C459">
        <v>403</v>
      </c>
    </row>
    <row r="460" spans="2:3" x14ac:dyDescent="0.2">
      <c r="B460" s="1">
        <v>41925</v>
      </c>
      <c r="C460">
        <v>413.25</v>
      </c>
    </row>
    <row r="461" spans="2:3" x14ac:dyDescent="0.2">
      <c r="B461" s="1">
        <v>41926</v>
      </c>
      <c r="C461">
        <v>422.75</v>
      </c>
    </row>
    <row r="462" spans="2:3" x14ac:dyDescent="0.2">
      <c r="B462" s="1">
        <v>41927</v>
      </c>
      <c r="C462">
        <v>413</v>
      </c>
    </row>
    <row r="463" spans="2:3" x14ac:dyDescent="0.2">
      <c r="B463" s="1">
        <v>41928</v>
      </c>
      <c r="C463">
        <v>416.75</v>
      </c>
    </row>
    <row r="464" spans="2:3" x14ac:dyDescent="0.2">
      <c r="B464" s="1">
        <v>41929</v>
      </c>
      <c r="C464">
        <v>414</v>
      </c>
    </row>
    <row r="465" spans="2:3" x14ac:dyDescent="0.2">
      <c r="B465" s="1">
        <v>41932</v>
      </c>
      <c r="C465">
        <v>414.75</v>
      </c>
    </row>
    <row r="466" spans="2:3" x14ac:dyDescent="0.2">
      <c r="B466" s="1">
        <v>41933</v>
      </c>
      <c r="C466">
        <v>420.5</v>
      </c>
    </row>
    <row r="467" spans="2:3" x14ac:dyDescent="0.2">
      <c r="B467" s="1">
        <v>41934</v>
      </c>
      <c r="C467">
        <v>418.5</v>
      </c>
    </row>
    <row r="468" spans="2:3" x14ac:dyDescent="0.2">
      <c r="B468" s="1">
        <v>41935</v>
      </c>
      <c r="C468">
        <v>424.25</v>
      </c>
    </row>
    <row r="469" spans="2:3" x14ac:dyDescent="0.2">
      <c r="B469" s="1">
        <v>41936</v>
      </c>
      <c r="C469">
        <v>418.25</v>
      </c>
    </row>
    <row r="470" spans="2:3" x14ac:dyDescent="0.2">
      <c r="B470" s="1">
        <v>41939</v>
      </c>
      <c r="C470">
        <v>426.25</v>
      </c>
    </row>
    <row r="471" spans="2:3" x14ac:dyDescent="0.2">
      <c r="B471" s="1">
        <v>41940</v>
      </c>
      <c r="C471">
        <v>428.25</v>
      </c>
    </row>
    <row r="472" spans="2:3" x14ac:dyDescent="0.2">
      <c r="B472" s="1">
        <v>41941</v>
      </c>
      <c r="C472">
        <v>435.75</v>
      </c>
    </row>
    <row r="473" spans="2:3" x14ac:dyDescent="0.2">
      <c r="B473" s="1">
        <v>41942</v>
      </c>
      <c r="C473">
        <v>436</v>
      </c>
    </row>
    <row r="474" spans="2:3" x14ac:dyDescent="0.2">
      <c r="B474" s="1">
        <v>41943</v>
      </c>
      <c r="C474">
        <v>437.5</v>
      </c>
    </row>
    <row r="475" spans="2:3" x14ac:dyDescent="0.2">
      <c r="B475" s="1">
        <v>41946</v>
      </c>
      <c r="C475">
        <v>434.75</v>
      </c>
    </row>
    <row r="476" spans="2:3" x14ac:dyDescent="0.2">
      <c r="B476" s="1">
        <v>41947</v>
      </c>
      <c r="C476">
        <v>428</v>
      </c>
    </row>
    <row r="477" spans="2:3" x14ac:dyDescent="0.2">
      <c r="B477" s="1">
        <v>41948</v>
      </c>
      <c r="C477">
        <v>433.75</v>
      </c>
    </row>
    <row r="478" spans="2:3" x14ac:dyDescent="0.2">
      <c r="B478" s="1">
        <v>41949</v>
      </c>
      <c r="C478">
        <v>436.5</v>
      </c>
    </row>
    <row r="479" spans="2:3" x14ac:dyDescent="0.2">
      <c r="B479" s="1">
        <v>41950</v>
      </c>
      <c r="C479">
        <v>433</v>
      </c>
    </row>
    <row r="480" spans="2:3" x14ac:dyDescent="0.2">
      <c r="B480" s="1">
        <v>41953</v>
      </c>
      <c r="C480">
        <v>434.5</v>
      </c>
    </row>
    <row r="481" spans="2:3" x14ac:dyDescent="0.2">
      <c r="B481" s="1">
        <v>41954</v>
      </c>
      <c r="C481">
        <v>438.75</v>
      </c>
    </row>
    <row r="482" spans="2:3" x14ac:dyDescent="0.2">
      <c r="B482" s="1">
        <v>41955</v>
      </c>
      <c r="C482">
        <v>441.5</v>
      </c>
    </row>
    <row r="483" spans="2:3" x14ac:dyDescent="0.2">
      <c r="B483" s="1">
        <v>41956</v>
      </c>
      <c r="C483">
        <v>446.75</v>
      </c>
    </row>
    <row r="484" spans="2:3" x14ac:dyDescent="0.2">
      <c r="B484" s="1">
        <v>41957</v>
      </c>
      <c r="C484">
        <v>441.5</v>
      </c>
    </row>
    <row r="485" spans="2:3" x14ac:dyDescent="0.2">
      <c r="B485" s="1">
        <v>41960</v>
      </c>
      <c r="C485">
        <v>439.5</v>
      </c>
    </row>
    <row r="486" spans="2:3" x14ac:dyDescent="0.2">
      <c r="B486" s="1">
        <v>41961</v>
      </c>
      <c r="C486">
        <v>434.5</v>
      </c>
    </row>
    <row r="487" spans="2:3" x14ac:dyDescent="0.2">
      <c r="B487" s="1">
        <v>41962</v>
      </c>
      <c r="C487">
        <v>426.5</v>
      </c>
    </row>
    <row r="488" spans="2:3" x14ac:dyDescent="0.2">
      <c r="B488" s="1">
        <v>41963</v>
      </c>
      <c r="C488">
        <v>434.5</v>
      </c>
    </row>
    <row r="489" spans="2:3" x14ac:dyDescent="0.2">
      <c r="B489" s="1">
        <v>41964</v>
      </c>
      <c r="C489">
        <v>434.25</v>
      </c>
    </row>
    <row r="490" spans="2:3" x14ac:dyDescent="0.2">
      <c r="B490" s="1">
        <v>41967</v>
      </c>
      <c r="C490">
        <v>431.25</v>
      </c>
    </row>
    <row r="491" spans="2:3" x14ac:dyDescent="0.2">
      <c r="B491" s="1">
        <v>41968</v>
      </c>
      <c r="C491">
        <v>437</v>
      </c>
    </row>
    <row r="492" spans="2:3" x14ac:dyDescent="0.2">
      <c r="B492" s="1">
        <v>41969</v>
      </c>
      <c r="C492">
        <v>439.75</v>
      </c>
    </row>
    <row r="493" spans="2:3" x14ac:dyDescent="0.2">
      <c r="B493" s="1">
        <v>41971</v>
      </c>
      <c r="C493">
        <v>437</v>
      </c>
    </row>
    <row r="494" spans="2:3" x14ac:dyDescent="0.2">
      <c r="B494" s="1">
        <v>41974</v>
      </c>
      <c r="C494">
        <v>438</v>
      </c>
    </row>
    <row r="495" spans="2:3" x14ac:dyDescent="0.2">
      <c r="B495" s="1">
        <v>41975</v>
      </c>
      <c r="C495">
        <v>430.25</v>
      </c>
    </row>
    <row r="496" spans="2:3" x14ac:dyDescent="0.2">
      <c r="B496" s="1">
        <v>41976</v>
      </c>
      <c r="C496">
        <v>433</v>
      </c>
    </row>
    <row r="497" spans="2:3" x14ac:dyDescent="0.2">
      <c r="B497" s="1">
        <v>41977</v>
      </c>
      <c r="C497">
        <v>438.75</v>
      </c>
    </row>
    <row r="498" spans="2:3" x14ac:dyDescent="0.2">
      <c r="B498" s="1">
        <v>41978</v>
      </c>
      <c r="C498">
        <v>443</v>
      </c>
    </row>
    <row r="499" spans="2:3" x14ac:dyDescent="0.2">
      <c r="B499" s="1">
        <v>41981</v>
      </c>
      <c r="C499">
        <v>438.75</v>
      </c>
    </row>
    <row r="500" spans="2:3" x14ac:dyDescent="0.2">
      <c r="B500" s="1">
        <v>41982</v>
      </c>
      <c r="C500">
        <v>443.5</v>
      </c>
    </row>
    <row r="501" spans="2:3" x14ac:dyDescent="0.2">
      <c r="B501" s="1">
        <v>41983</v>
      </c>
      <c r="C501">
        <v>441.5</v>
      </c>
    </row>
    <row r="502" spans="2:3" x14ac:dyDescent="0.2">
      <c r="B502" s="1">
        <v>41984</v>
      </c>
      <c r="C502">
        <v>444.25</v>
      </c>
    </row>
    <row r="503" spans="2:3" x14ac:dyDescent="0.2">
      <c r="B503" s="1">
        <v>41985</v>
      </c>
      <c r="C503">
        <v>451</v>
      </c>
    </row>
    <row r="504" spans="2:3" x14ac:dyDescent="0.2">
      <c r="B504" s="1">
        <v>41988</v>
      </c>
      <c r="C504">
        <v>451.5</v>
      </c>
    </row>
    <row r="505" spans="2:3" x14ac:dyDescent="0.2">
      <c r="B505" s="1">
        <v>41989</v>
      </c>
      <c r="C505">
        <v>449.25</v>
      </c>
    </row>
    <row r="506" spans="2:3" x14ac:dyDescent="0.2">
      <c r="B506" s="1">
        <v>41990</v>
      </c>
      <c r="C506">
        <v>449.75</v>
      </c>
    </row>
    <row r="507" spans="2:3" x14ac:dyDescent="0.2">
      <c r="B507" s="1">
        <v>41991</v>
      </c>
      <c r="C507">
        <v>452.5</v>
      </c>
    </row>
    <row r="508" spans="2:3" x14ac:dyDescent="0.2">
      <c r="B508" s="1">
        <v>41992</v>
      </c>
      <c r="C508">
        <v>453.25</v>
      </c>
    </row>
    <row r="509" spans="2:3" x14ac:dyDescent="0.2">
      <c r="B509" s="1">
        <v>41995</v>
      </c>
      <c r="C509">
        <v>452.75</v>
      </c>
    </row>
    <row r="510" spans="2:3" x14ac:dyDescent="0.2">
      <c r="B510" s="1">
        <v>41996</v>
      </c>
      <c r="C510">
        <v>455</v>
      </c>
    </row>
    <row r="511" spans="2:3" x14ac:dyDescent="0.2">
      <c r="B511" s="1">
        <v>41997</v>
      </c>
      <c r="C511">
        <v>450.5</v>
      </c>
    </row>
    <row r="512" spans="2:3" x14ac:dyDescent="0.2">
      <c r="B512" s="1">
        <v>41999</v>
      </c>
      <c r="C512">
        <v>456.5</v>
      </c>
    </row>
    <row r="513" spans="2:3" x14ac:dyDescent="0.2">
      <c r="B513" s="1">
        <v>42002</v>
      </c>
      <c r="C513">
        <v>454</v>
      </c>
    </row>
    <row r="514" spans="2:3" x14ac:dyDescent="0.2">
      <c r="B514" s="1">
        <v>42003</v>
      </c>
      <c r="C514">
        <v>448.75</v>
      </c>
    </row>
    <row r="515" spans="2:3" x14ac:dyDescent="0.2">
      <c r="B515" s="1">
        <v>42004</v>
      </c>
      <c r="C515">
        <v>440</v>
      </c>
    </row>
    <row r="516" spans="2:3" x14ac:dyDescent="0.2">
      <c r="B516" s="1">
        <v>42006</v>
      </c>
      <c r="C516">
        <v>438.5</v>
      </c>
    </row>
    <row r="517" spans="2:3" x14ac:dyDescent="0.2">
      <c r="B517" s="1">
        <v>42009</v>
      </c>
      <c r="C517">
        <v>447.5</v>
      </c>
    </row>
    <row r="518" spans="2:3" x14ac:dyDescent="0.2">
      <c r="B518" s="1">
        <v>42010</v>
      </c>
      <c r="C518">
        <v>447</v>
      </c>
    </row>
    <row r="519" spans="2:3" x14ac:dyDescent="0.2">
      <c r="B519" s="1">
        <v>42011</v>
      </c>
      <c r="C519">
        <v>438.75</v>
      </c>
    </row>
    <row r="520" spans="2:3" x14ac:dyDescent="0.2">
      <c r="B520" s="1">
        <v>42012</v>
      </c>
      <c r="C520">
        <v>435.75</v>
      </c>
    </row>
    <row r="521" spans="2:3" x14ac:dyDescent="0.2">
      <c r="B521" s="1">
        <v>42013</v>
      </c>
      <c r="C521">
        <v>440</v>
      </c>
    </row>
    <row r="522" spans="2:3" x14ac:dyDescent="0.2">
      <c r="B522" s="1">
        <v>42016</v>
      </c>
      <c r="C522">
        <v>444.5</v>
      </c>
    </row>
    <row r="523" spans="2:3" x14ac:dyDescent="0.2">
      <c r="B523" s="1">
        <v>42017</v>
      </c>
      <c r="C523">
        <v>430.75</v>
      </c>
    </row>
    <row r="524" spans="2:3" x14ac:dyDescent="0.2">
      <c r="B524" s="1">
        <v>42018</v>
      </c>
      <c r="C524">
        <v>428</v>
      </c>
    </row>
    <row r="525" spans="2:3" x14ac:dyDescent="0.2">
      <c r="B525" s="1">
        <v>42019</v>
      </c>
      <c r="C525">
        <v>426.5</v>
      </c>
    </row>
    <row r="526" spans="2:3" x14ac:dyDescent="0.2">
      <c r="B526" s="1">
        <v>42020</v>
      </c>
      <c r="C526">
        <v>433</v>
      </c>
    </row>
    <row r="527" spans="2:3" x14ac:dyDescent="0.2">
      <c r="B527" s="1">
        <v>42024</v>
      </c>
      <c r="C527">
        <v>435.25</v>
      </c>
    </row>
    <row r="528" spans="2:3" x14ac:dyDescent="0.2">
      <c r="B528" s="1">
        <v>42025</v>
      </c>
      <c r="C528">
        <v>434</v>
      </c>
    </row>
    <row r="529" spans="2:3" x14ac:dyDescent="0.2">
      <c r="B529" s="1">
        <v>42026</v>
      </c>
      <c r="C529">
        <v>432.5</v>
      </c>
    </row>
    <row r="530" spans="2:3" x14ac:dyDescent="0.2">
      <c r="B530" s="1">
        <v>42027</v>
      </c>
      <c r="C530">
        <v>436</v>
      </c>
    </row>
    <row r="531" spans="2:3" x14ac:dyDescent="0.2">
      <c r="B531" s="1">
        <v>42030</v>
      </c>
      <c r="C531">
        <v>433</v>
      </c>
    </row>
    <row r="532" spans="2:3" x14ac:dyDescent="0.2">
      <c r="B532" s="1">
        <v>42031</v>
      </c>
      <c r="C532">
        <v>430.75</v>
      </c>
    </row>
    <row r="533" spans="2:3" x14ac:dyDescent="0.2">
      <c r="B533" s="1">
        <v>42032</v>
      </c>
      <c r="C533">
        <v>424</v>
      </c>
    </row>
    <row r="534" spans="2:3" x14ac:dyDescent="0.2">
      <c r="B534" s="1">
        <v>42033</v>
      </c>
      <c r="C534">
        <v>422.5</v>
      </c>
    </row>
    <row r="535" spans="2:3" x14ac:dyDescent="0.2">
      <c r="B535" s="1">
        <v>42034</v>
      </c>
      <c r="C535">
        <v>419.75</v>
      </c>
    </row>
    <row r="536" spans="2:3" x14ac:dyDescent="0.2">
      <c r="B536" s="1">
        <v>42037</v>
      </c>
      <c r="C536">
        <v>419.75</v>
      </c>
    </row>
    <row r="537" spans="2:3" x14ac:dyDescent="0.2">
      <c r="B537" s="1">
        <v>42038</v>
      </c>
      <c r="C537">
        <v>434.75</v>
      </c>
    </row>
    <row r="538" spans="2:3" x14ac:dyDescent="0.2">
      <c r="B538" s="1">
        <v>42039</v>
      </c>
      <c r="C538">
        <v>433.25</v>
      </c>
    </row>
    <row r="539" spans="2:3" x14ac:dyDescent="0.2">
      <c r="B539" s="1">
        <v>42040</v>
      </c>
      <c r="C539">
        <v>434.75</v>
      </c>
    </row>
    <row r="540" spans="2:3" x14ac:dyDescent="0.2">
      <c r="B540" s="1">
        <v>42041</v>
      </c>
      <c r="C540">
        <v>435.25</v>
      </c>
    </row>
    <row r="541" spans="2:3" x14ac:dyDescent="0.2">
      <c r="B541" s="1">
        <v>42044</v>
      </c>
      <c r="C541">
        <v>440</v>
      </c>
    </row>
    <row r="542" spans="2:3" x14ac:dyDescent="0.2">
      <c r="B542" s="1">
        <v>42045</v>
      </c>
      <c r="C542">
        <v>437.75</v>
      </c>
    </row>
    <row r="543" spans="2:3" x14ac:dyDescent="0.2">
      <c r="B543" s="1">
        <v>42046</v>
      </c>
      <c r="C543">
        <v>434.25</v>
      </c>
    </row>
    <row r="544" spans="2:3" x14ac:dyDescent="0.2">
      <c r="B544" s="1">
        <v>42047</v>
      </c>
      <c r="C544">
        <v>432.25</v>
      </c>
    </row>
    <row r="545" spans="2:3" x14ac:dyDescent="0.2">
      <c r="B545" s="1">
        <v>42048</v>
      </c>
      <c r="C545">
        <v>436.5</v>
      </c>
    </row>
    <row r="546" spans="2:3" x14ac:dyDescent="0.2">
      <c r="B546" s="1">
        <v>42052</v>
      </c>
      <c r="C546">
        <v>440.25</v>
      </c>
    </row>
    <row r="547" spans="2:3" x14ac:dyDescent="0.2">
      <c r="B547" s="1">
        <v>42053</v>
      </c>
      <c r="C547">
        <v>434.25</v>
      </c>
    </row>
    <row r="548" spans="2:3" x14ac:dyDescent="0.2">
      <c r="B548" s="1">
        <v>42054</v>
      </c>
      <c r="C548">
        <v>440</v>
      </c>
    </row>
    <row r="549" spans="2:3" x14ac:dyDescent="0.2">
      <c r="B549" s="1">
        <v>42055</v>
      </c>
      <c r="C549">
        <v>436.5</v>
      </c>
    </row>
    <row r="550" spans="2:3" x14ac:dyDescent="0.2">
      <c r="B550" s="1">
        <v>42058</v>
      </c>
      <c r="C550">
        <v>430.75</v>
      </c>
    </row>
    <row r="551" spans="2:3" x14ac:dyDescent="0.2">
      <c r="B551" s="1">
        <v>42059</v>
      </c>
      <c r="C551">
        <v>430</v>
      </c>
    </row>
    <row r="552" spans="2:3" x14ac:dyDescent="0.2">
      <c r="B552" s="1">
        <v>42060</v>
      </c>
      <c r="C552">
        <v>429.5</v>
      </c>
    </row>
    <row r="553" spans="2:3" x14ac:dyDescent="0.2">
      <c r="B553" s="1">
        <v>42061</v>
      </c>
      <c r="C553">
        <v>433.75</v>
      </c>
    </row>
    <row r="554" spans="2:3" x14ac:dyDescent="0.2">
      <c r="B554" s="1">
        <v>42062</v>
      </c>
      <c r="C554">
        <v>437.25</v>
      </c>
    </row>
    <row r="555" spans="2:3" x14ac:dyDescent="0.2">
      <c r="B555" s="1">
        <v>42065</v>
      </c>
      <c r="C555">
        <v>433.75</v>
      </c>
    </row>
    <row r="556" spans="2:3" x14ac:dyDescent="0.2">
      <c r="B556" s="1">
        <v>42066</v>
      </c>
      <c r="C556">
        <v>436.75</v>
      </c>
    </row>
    <row r="557" spans="2:3" x14ac:dyDescent="0.2">
      <c r="B557" s="1">
        <v>42067</v>
      </c>
      <c r="C557">
        <v>434.25</v>
      </c>
    </row>
    <row r="558" spans="2:3" x14ac:dyDescent="0.2">
      <c r="B558" s="1">
        <v>42068</v>
      </c>
      <c r="C558">
        <v>434.75</v>
      </c>
    </row>
    <row r="559" spans="2:3" x14ac:dyDescent="0.2">
      <c r="B559" s="1">
        <v>42069</v>
      </c>
      <c r="C559">
        <v>431.25</v>
      </c>
    </row>
    <row r="560" spans="2:3" x14ac:dyDescent="0.2">
      <c r="B560" s="1">
        <v>42072</v>
      </c>
      <c r="C560">
        <v>433.25</v>
      </c>
    </row>
    <row r="561" spans="2:3" x14ac:dyDescent="0.2">
      <c r="B561" s="1">
        <v>42073</v>
      </c>
      <c r="C561">
        <v>432.75</v>
      </c>
    </row>
    <row r="562" spans="2:3" x14ac:dyDescent="0.2">
      <c r="B562" s="1">
        <v>42074</v>
      </c>
      <c r="C562">
        <v>434.75</v>
      </c>
    </row>
    <row r="563" spans="2:3" x14ac:dyDescent="0.2">
      <c r="B563" s="1">
        <v>42075</v>
      </c>
      <c r="C563">
        <v>432.25</v>
      </c>
    </row>
    <row r="564" spans="2:3" x14ac:dyDescent="0.2">
      <c r="B564" s="1">
        <v>42076</v>
      </c>
      <c r="C564">
        <v>425.75</v>
      </c>
    </row>
    <row r="565" spans="2:3" x14ac:dyDescent="0.2">
      <c r="B565" s="1">
        <v>42079</v>
      </c>
      <c r="C565">
        <v>425.25</v>
      </c>
    </row>
    <row r="566" spans="2:3" x14ac:dyDescent="0.2">
      <c r="B566" s="1">
        <v>42080</v>
      </c>
      <c r="C566">
        <v>418.25</v>
      </c>
    </row>
    <row r="567" spans="2:3" x14ac:dyDescent="0.2">
      <c r="B567" s="1">
        <v>42081</v>
      </c>
      <c r="C567">
        <v>421</v>
      </c>
    </row>
    <row r="568" spans="2:3" x14ac:dyDescent="0.2">
      <c r="B568" s="1">
        <v>42082</v>
      </c>
      <c r="C568">
        <v>420.25</v>
      </c>
    </row>
    <row r="569" spans="2:3" x14ac:dyDescent="0.2">
      <c r="B569" s="1">
        <v>42083</v>
      </c>
      <c r="C569">
        <v>430</v>
      </c>
    </row>
    <row r="570" spans="2:3" x14ac:dyDescent="0.2">
      <c r="B570" s="1">
        <v>42086</v>
      </c>
      <c r="C570">
        <v>434.25</v>
      </c>
    </row>
    <row r="571" spans="2:3" x14ac:dyDescent="0.2">
      <c r="B571" s="1">
        <v>42087</v>
      </c>
      <c r="C571">
        <v>436.5</v>
      </c>
    </row>
    <row r="572" spans="2:3" x14ac:dyDescent="0.2">
      <c r="B572" s="1">
        <v>42088</v>
      </c>
      <c r="C572">
        <v>437.5</v>
      </c>
    </row>
    <row r="573" spans="2:3" x14ac:dyDescent="0.2">
      <c r="B573" s="1">
        <v>42089</v>
      </c>
      <c r="C573">
        <v>434.25</v>
      </c>
    </row>
    <row r="574" spans="2:3" x14ac:dyDescent="0.2">
      <c r="B574" s="1">
        <v>42090</v>
      </c>
      <c r="C574">
        <v>434.5</v>
      </c>
    </row>
    <row r="575" spans="2:3" x14ac:dyDescent="0.2">
      <c r="B575" s="1">
        <v>42093</v>
      </c>
      <c r="C575">
        <v>437.75</v>
      </c>
    </row>
    <row r="576" spans="2:3" x14ac:dyDescent="0.2">
      <c r="B576" s="1">
        <v>42094</v>
      </c>
      <c r="C576">
        <v>422</v>
      </c>
    </row>
    <row r="577" spans="2:3" x14ac:dyDescent="0.2">
      <c r="B577" s="1">
        <v>42095</v>
      </c>
      <c r="C577">
        <v>428.5</v>
      </c>
    </row>
    <row r="578" spans="2:3" x14ac:dyDescent="0.2">
      <c r="B578" s="1">
        <v>42096</v>
      </c>
      <c r="C578">
        <v>432.75</v>
      </c>
    </row>
    <row r="579" spans="2:3" x14ac:dyDescent="0.2">
      <c r="B579" s="1">
        <v>42100</v>
      </c>
      <c r="C579">
        <v>432.25</v>
      </c>
    </row>
    <row r="580" spans="2:3" x14ac:dyDescent="0.2">
      <c r="B580" s="1">
        <v>42101</v>
      </c>
      <c r="C580">
        <v>430.75</v>
      </c>
    </row>
    <row r="581" spans="2:3" x14ac:dyDescent="0.2">
      <c r="B581" s="1">
        <v>42102</v>
      </c>
      <c r="C581">
        <v>427.75</v>
      </c>
    </row>
    <row r="582" spans="2:3" x14ac:dyDescent="0.2">
      <c r="B582" s="1">
        <v>42103</v>
      </c>
      <c r="C582">
        <v>427.25</v>
      </c>
    </row>
    <row r="583" spans="2:3" x14ac:dyDescent="0.2">
      <c r="B583" s="1">
        <v>42104</v>
      </c>
      <c r="C583">
        <v>426.5</v>
      </c>
    </row>
    <row r="584" spans="2:3" x14ac:dyDescent="0.2">
      <c r="B584" s="1">
        <v>42107</v>
      </c>
      <c r="C584">
        <v>420.25</v>
      </c>
    </row>
    <row r="585" spans="2:3" x14ac:dyDescent="0.2">
      <c r="B585" s="1">
        <v>42108</v>
      </c>
      <c r="C585">
        <v>422.75</v>
      </c>
    </row>
    <row r="586" spans="2:3" x14ac:dyDescent="0.2">
      <c r="B586" s="1">
        <v>42109</v>
      </c>
      <c r="C586">
        <v>424.25</v>
      </c>
    </row>
    <row r="587" spans="2:3" x14ac:dyDescent="0.2">
      <c r="B587" s="1">
        <v>42110</v>
      </c>
      <c r="C587">
        <v>423.75</v>
      </c>
    </row>
    <row r="588" spans="2:3" x14ac:dyDescent="0.2">
      <c r="B588" s="1">
        <v>42111</v>
      </c>
      <c r="C588">
        <v>426.25</v>
      </c>
    </row>
    <row r="589" spans="2:3" x14ac:dyDescent="0.2">
      <c r="B589" s="1">
        <v>42114</v>
      </c>
      <c r="C589">
        <v>425.25</v>
      </c>
    </row>
    <row r="590" spans="2:3" x14ac:dyDescent="0.2">
      <c r="B590" s="1">
        <v>42115</v>
      </c>
      <c r="C590">
        <v>421.5</v>
      </c>
    </row>
    <row r="591" spans="2:3" x14ac:dyDescent="0.2">
      <c r="B591" s="1">
        <v>42116</v>
      </c>
      <c r="C591">
        <v>421</v>
      </c>
    </row>
    <row r="592" spans="2:3" x14ac:dyDescent="0.2">
      <c r="B592" s="1">
        <v>42117</v>
      </c>
      <c r="C592">
        <v>419</v>
      </c>
    </row>
    <row r="593" spans="2:3" x14ac:dyDescent="0.2">
      <c r="B593" s="1">
        <v>42118</v>
      </c>
      <c r="C593">
        <v>413.75</v>
      </c>
    </row>
    <row r="594" spans="2:3" x14ac:dyDescent="0.2">
      <c r="B594" s="1">
        <v>42121</v>
      </c>
      <c r="C594">
        <v>409.25</v>
      </c>
    </row>
    <row r="595" spans="2:3" x14ac:dyDescent="0.2">
      <c r="B595" s="1">
        <v>42122</v>
      </c>
      <c r="C595">
        <v>408.5</v>
      </c>
    </row>
    <row r="596" spans="2:3" x14ac:dyDescent="0.2">
      <c r="B596" s="1">
        <v>42123</v>
      </c>
      <c r="C596">
        <v>411.75</v>
      </c>
    </row>
    <row r="597" spans="2:3" x14ac:dyDescent="0.2">
      <c r="B597" s="1">
        <v>42124</v>
      </c>
      <c r="C597">
        <v>409.25</v>
      </c>
    </row>
    <row r="598" spans="2:3" x14ac:dyDescent="0.2">
      <c r="B598" s="1">
        <v>42125</v>
      </c>
      <c r="C598">
        <v>406.25</v>
      </c>
    </row>
    <row r="599" spans="2:3" x14ac:dyDescent="0.2">
      <c r="B599" s="1">
        <v>42128</v>
      </c>
      <c r="C599">
        <v>403.5</v>
      </c>
    </row>
    <row r="600" spans="2:3" x14ac:dyDescent="0.2">
      <c r="B600" s="1">
        <v>42129</v>
      </c>
      <c r="C600">
        <v>404.75</v>
      </c>
    </row>
    <row r="601" spans="2:3" x14ac:dyDescent="0.2">
      <c r="B601" s="1">
        <v>42130</v>
      </c>
      <c r="C601">
        <v>408</v>
      </c>
    </row>
    <row r="602" spans="2:3" x14ac:dyDescent="0.2">
      <c r="B602" s="1">
        <v>42131</v>
      </c>
      <c r="C602">
        <v>403</v>
      </c>
    </row>
    <row r="603" spans="2:3" x14ac:dyDescent="0.2">
      <c r="B603" s="1">
        <v>42132</v>
      </c>
      <c r="C603">
        <v>403.75</v>
      </c>
    </row>
    <row r="604" spans="2:3" x14ac:dyDescent="0.2">
      <c r="B604" s="1">
        <v>42135</v>
      </c>
      <c r="C604">
        <v>401.25</v>
      </c>
    </row>
    <row r="605" spans="2:3" x14ac:dyDescent="0.2">
      <c r="B605" s="1">
        <v>42136</v>
      </c>
      <c r="C605">
        <v>401.5</v>
      </c>
    </row>
    <row r="606" spans="2:3" x14ac:dyDescent="0.2">
      <c r="B606" s="1">
        <v>42137</v>
      </c>
      <c r="C606">
        <v>403.5</v>
      </c>
    </row>
    <row r="607" spans="2:3" x14ac:dyDescent="0.2">
      <c r="B607" s="1">
        <v>42138</v>
      </c>
      <c r="C607">
        <v>409.25</v>
      </c>
    </row>
    <row r="608" spans="2:3" x14ac:dyDescent="0.2">
      <c r="B608" s="1">
        <v>42139</v>
      </c>
      <c r="C608">
        <v>407</v>
      </c>
    </row>
    <row r="609" spans="2:3" x14ac:dyDescent="0.2">
      <c r="B609" s="1">
        <v>42142</v>
      </c>
      <c r="C609">
        <v>409.75</v>
      </c>
    </row>
    <row r="610" spans="2:3" x14ac:dyDescent="0.2">
      <c r="B610" s="1">
        <v>42143</v>
      </c>
      <c r="C610">
        <v>404.25</v>
      </c>
    </row>
    <row r="611" spans="2:3" x14ac:dyDescent="0.2">
      <c r="B611" s="1">
        <v>42144</v>
      </c>
      <c r="C611">
        <v>401</v>
      </c>
    </row>
    <row r="612" spans="2:3" x14ac:dyDescent="0.2">
      <c r="B612" s="1">
        <v>42145</v>
      </c>
      <c r="C612">
        <v>406</v>
      </c>
    </row>
    <row r="613" spans="2:3" x14ac:dyDescent="0.2">
      <c r="B613" s="1">
        <v>42146</v>
      </c>
      <c r="C613">
        <v>401.5</v>
      </c>
    </row>
    <row r="614" spans="2:3" x14ac:dyDescent="0.2">
      <c r="B614" s="1">
        <v>42150</v>
      </c>
      <c r="C614">
        <v>398</v>
      </c>
    </row>
    <row r="615" spans="2:3" x14ac:dyDescent="0.2">
      <c r="B615" s="1">
        <v>42151</v>
      </c>
      <c r="C615">
        <v>391</v>
      </c>
    </row>
    <row r="616" spans="2:3" x14ac:dyDescent="0.2">
      <c r="B616" s="1">
        <v>42152</v>
      </c>
      <c r="C616">
        <v>393.5</v>
      </c>
    </row>
    <row r="617" spans="2:3" x14ac:dyDescent="0.2">
      <c r="B617" s="1">
        <v>42153</v>
      </c>
      <c r="C617">
        <v>391</v>
      </c>
    </row>
    <row r="618" spans="2:3" x14ac:dyDescent="0.2">
      <c r="B618" s="1">
        <v>42156</v>
      </c>
      <c r="C618">
        <v>392.25</v>
      </c>
    </row>
    <row r="619" spans="2:3" x14ac:dyDescent="0.2">
      <c r="B619" s="1">
        <v>42157</v>
      </c>
      <c r="C619">
        <v>399.75</v>
      </c>
    </row>
    <row r="620" spans="2:3" x14ac:dyDescent="0.2">
      <c r="B620" s="1">
        <v>42158</v>
      </c>
      <c r="C620">
        <v>401.25</v>
      </c>
    </row>
    <row r="621" spans="2:3" x14ac:dyDescent="0.2">
      <c r="B621" s="1">
        <v>42159</v>
      </c>
      <c r="C621">
        <v>405.75</v>
      </c>
    </row>
    <row r="622" spans="2:3" x14ac:dyDescent="0.2">
      <c r="B622" s="1">
        <v>42160</v>
      </c>
      <c r="C622">
        <v>403</v>
      </c>
    </row>
    <row r="623" spans="2:3" x14ac:dyDescent="0.2">
      <c r="B623" s="1">
        <v>42163</v>
      </c>
      <c r="C623">
        <v>408.25</v>
      </c>
    </row>
    <row r="624" spans="2:3" x14ac:dyDescent="0.2">
      <c r="B624" s="1">
        <v>42164</v>
      </c>
      <c r="C624">
        <v>407.75</v>
      </c>
    </row>
    <row r="625" spans="2:3" x14ac:dyDescent="0.2">
      <c r="B625" s="1">
        <v>42165</v>
      </c>
      <c r="C625">
        <v>400</v>
      </c>
    </row>
    <row r="626" spans="2:3" x14ac:dyDescent="0.2">
      <c r="B626" s="1">
        <v>42166</v>
      </c>
      <c r="C626">
        <v>399.25</v>
      </c>
    </row>
    <row r="627" spans="2:3" x14ac:dyDescent="0.2">
      <c r="B627" s="1">
        <v>42167</v>
      </c>
      <c r="C627">
        <v>394.75</v>
      </c>
    </row>
    <row r="628" spans="2:3" x14ac:dyDescent="0.2">
      <c r="B628" s="1">
        <v>42170</v>
      </c>
      <c r="C628">
        <v>389</v>
      </c>
    </row>
    <row r="629" spans="2:3" x14ac:dyDescent="0.2">
      <c r="B629" s="1">
        <v>42171</v>
      </c>
      <c r="C629">
        <v>394.75</v>
      </c>
    </row>
    <row r="630" spans="2:3" x14ac:dyDescent="0.2">
      <c r="B630" s="1">
        <v>42172</v>
      </c>
      <c r="C630">
        <v>400</v>
      </c>
    </row>
    <row r="631" spans="2:3" x14ac:dyDescent="0.2">
      <c r="B631" s="1">
        <v>42173</v>
      </c>
      <c r="C631">
        <v>398.25</v>
      </c>
    </row>
    <row r="632" spans="2:3" x14ac:dyDescent="0.2">
      <c r="B632" s="1">
        <v>42174</v>
      </c>
      <c r="C632">
        <v>393.5</v>
      </c>
    </row>
    <row r="633" spans="2:3" x14ac:dyDescent="0.2">
      <c r="B633" s="1">
        <v>42177</v>
      </c>
      <c r="C633">
        <v>398.5</v>
      </c>
    </row>
    <row r="634" spans="2:3" x14ac:dyDescent="0.2">
      <c r="B634" s="1">
        <v>42178</v>
      </c>
      <c r="C634">
        <v>405.25</v>
      </c>
    </row>
    <row r="635" spans="2:3" x14ac:dyDescent="0.2">
      <c r="B635" s="1">
        <v>42179</v>
      </c>
      <c r="C635">
        <v>404.25</v>
      </c>
    </row>
    <row r="636" spans="2:3" x14ac:dyDescent="0.2">
      <c r="B636" s="1">
        <v>42180</v>
      </c>
      <c r="C636">
        <v>415.75</v>
      </c>
    </row>
    <row r="637" spans="2:3" x14ac:dyDescent="0.2">
      <c r="B637" s="1">
        <v>42181</v>
      </c>
      <c r="C637">
        <v>424.25</v>
      </c>
    </row>
    <row r="638" spans="2:3" x14ac:dyDescent="0.2">
      <c r="B638" s="1">
        <v>42184</v>
      </c>
      <c r="C638">
        <v>423.75</v>
      </c>
    </row>
    <row r="639" spans="2:3" x14ac:dyDescent="0.2">
      <c r="B639" s="1">
        <v>42185</v>
      </c>
      <c r="C639">
        <v>450</v>
      </c>
    </row>
    <row r="640" spans="2:3" x14ac:dyDescent="0.2">
      <c r="B640" s="1">
        <v>42186</v>
      </c>
      <c r="C640">
        <v>451.5</v>
      </c>
    </row>
    <row r="641" spans="2:3" x14ac:dyDescent="0.2">
      <c r="B641" s="1">
        <v>42187</v>
      </c>
      <c r="C641">
        <v>455.5</v>
      </c>
    </row>
    <row r="642" spans="2:3" x14ac:dyDescent="0.2">
      <c r="B642" s="1">
        <v>42191</v>
      </c>
      <c r="C642">
        <v>453.75</v>
      </c>
    </row>
    <row r="643" spans="2:3" x14ac:dyDescent="0.2">
      <c r="B643" s="1">
        <v>42192</v>
      </c>
      <c r="C643">
        <v>452</v>
      </c>
    </row>
    <row r="644" spans="2:3" x14ac:dyDescent="0.2">
      <c r="B644" s="1">
        <v>42193</v>
      </c>
      <c r="C644">
        <v>452.75</v>
      </c>
    </row>
    <row r="645" spans="2:3" x14ac:dyDescent="0.2">
      <c r="B645" s="1">
        <v>42194</v>
      </c>
      <c r="C645">
        <v>457</v>
      </c>
    </row>
    <row r="646" spans="2:3" x14ac:dyDescent="0.2">
      <c r="B646" s="1">
        <v>42195</v>
      </c>
      <c r="C646">
        <v>463.25</v>
      </c>
    </row>
    <row r="647" spans="2:3" x14ac:dyDescent="0.2">
      <c r="B647" s="1">
        <v>42198</v>
      </c>
      <c r="C647">
        <v>470</v>
      </c>
    </row>
    <row r="648" spans="2:3" x14ac:dyDescent="0.2">
      <c r="B648" s="1">
        <v>42199</v>
      </c>
      <c r="C648">
        <v>457.5</v>
      </c>
    </row>
    <row r="649" spans="2:3" x14ac:dyDescent="0.2">
      <c r="B649" s="1">
        <v>42200</v>
      </c>
      <c r="C649">
        <v>458.5</v>
      </c>
    </row>
    <row r="650" spans="2:3" x14ac:dyDescent="0.2">
      <c r="B650" s="1">
        <v>42201</v>
      </c>
      <c r="C650">
        <v>459.75</v>
      </c>
    </row>
    <row r="651" spans="2:3" x14ac:dyDescent="0.2">
      <c r="B651" s="1">
        <v>42202</v>
      </c>
      <c r="C651">
        <v>451.25</v>
      </c>
    </row>
    <row r="652" spans="2:3" x14ac:dyDescent="0.2">
      <c r="B652" s="1">
        <v>42205</v>
      </c>
      <c r="C652">
        <v>436.75</v>
      </c>
    </row>
    <row r="653" spans="2:3" x14ac:dyDescent="0.2">
      <c r="B653" s="1">
        <v>42206</v>
      </c>
      <c r="C653">
        <v>438.5</v>
      </c>
    </row>
    <row r="654" spans="2:3" x14ac:dyDescent="0.2">
      <c r="B654" s="1">
        <v>42207</v>
      </c>
      <c r="C654">
        <v>433.75</v>
      </c>
    </row>
    <row r="655" spans="2:3" x14ac:dyDescent="0.2">
      <c r="B655" s="1">
        <v>42208</v>
      </c>
      <c r="C655">
        <v>433.25</v>
      </c>
    </row>
    <row r="656" spans="2:3" x14ac:dyDescent="0.2">
      <c r="B656" s="1">
        <v>42209</v>
      </c>
      <c r="C656">
        <v>422.75</v>
      </c>
    </row>
    <row r="657" spans="2:3" x14ac:dyDescent="0.2">
      <c r="B657" s="1">
        <v>42212</v>
      </c>
      <c r="C657">
        <v>405.25</v>
      </c>
    </row>
    <row r="658" spans="2:3" x14ac:dyDescent="0.2">
      <c r="B658" s="1">
        <v>42213</v>
      </c>
      <c r="C658">
        <v>408</v>
      </c>
    </row>
    <row r="659" spans="2:3" x14ac:dyDescent="0.2">
      <c r="B659" s="1">
        <v>42214</v>
      </c>
      <c r="C659">
        <v>401</v>
      </c>
    </row>
    <row r="660" spans="2:3" x14ac:dyDescent="0.2">
      <c r="B660" s="1">
        <v>42215</v>
      </c>
      <c r="C660">
        <v>406.25</v>
      </c>
    </row>
    <row r="661" spans="2:3" x14ac:dyDescent="0.2">
      <c r="B661" s="1">
        <v>42216</v>
      </c>
      <c r="C661">
        <v>403.5</v>
      </c>
    </row>
    <row r="662" spans="2:3" x14ac:dyDescent="0.2">
      <c r="B662" s="1">
        <v>42219</v>
      </c>
      <c r="C662">
        <v>399</v>
      </c>
    </row>
    <row r="663" spans="2:3" x14ac:dyDescent="0.2">
      <c r="B663" s="1">
        <v>42220</v>
      </c>
      <c r="C663">
        <v>401</v>
      </c>
    </row>
    <row r="664" spans="2:3" x14ac:dyDescent="0.2">
      <c r="B664" s="1">
        <v>42221</v>
      </c>
      <c r="C664">
        <v>405.5</v>
      </c>
    </row>
    <row r="665" spans="2:3" x14ac:dyDescent="0.2">
      <c r="B665" s="1">
        <v>42222</v>
      </c>
      <c r="C665">
        <v>402.75</v>
      </c>
    </row>
    <row r="666" spans="2:3" x14ac:dyDescent="0.2">
      <c r="B666" s="1">
        <v>42223</v>
      </c>
      <c r="C666">
        <v>405.75</v>
      </c>
    </row>
    <row r="667" spans="2:3" x14ac:dyDescent="0.2">
      <c r="B667" s="1">
        <v>42226</v>
      </c>
      <c r="C667">
        <v>422.25</v>
      </c>
    </row>
    <row r="668" spans="2:3" x14ac:dyDescent="0.2">
      <c r="B668" s="1">
        <v>42227</v>
      </c>
      <c r="C668">
        <v>409.25</v>
      </c>
    </row>
    <row r="669" spans="2:3" x14ac:dyDescent="0.2">
      <c r="B669" s="1">
        <v>42228</v>
      </c>
      <c r="C669">
        <v>391.5</v>
      </c>
    </row>
    <row r="670" spans="2:3" x14ac:dyDescent="0.2">
      <c r="B670" s="1">
        <v>42229</v>
      </c>
      <c r="C670">
        <v>399.25</v>
      </c>
    </row>
    <row r="671" spans="2:3" x14ac:dyDescent="0.2">
      <c r="B671" s="1">
        <v>42230</v>
      </c>
      <c r="C671">
        <v>399</v>
      </c>
    </row>
    <row r="672" spans="2:3" x14ac:dyDescent="0.2">
      <c r="B672" s="1">
        <v>42233</v>
      </c>
      <c r="C672">
        <v>397</v>
      </c>
    </row>
    <row r="673" spans="2:3" x14ac:dyDescent="0.2">
      <c r="B673" s="1">
        <v>42234</v>
      </c>
      <c r="C673">
        <v>399.25</v>
      </c>
    </row>
    <row r="674" spans="2:3" x14ac:dyDescent="0.2">
      <c r="B674" s="1">
        <v>42235</v>
      </c>
      <c r="C674">
        <v>400</v>
      </c>
    </row>
    <row r="675" spans="2:3" x14ac:dyDescent="0.2">
      <c r="B675" s="1">
        <v>42236</v>
      </c>
      <c r="C675">
        <v>403.5</v>
      </c>
    </row>
    <row r="676" spans="2:3" x14ac:dyDescent="0.2">
      <c r="B676" s="1">
        <v>42237</v>
      </c>
      <c r="C676">
        <v>399</v>
      </c>
    </row>
    <row r="677" spans="2:3" x14ac:dyDescent="0.2">
      <c r="B677" s="1">
        <v>42240</v>
      </c>
      <c r="C677">
        <v>402</v>
      </c>
    </row>
    <row r="678" spans="2:3" x14ac:dyDescent="0.2">
      <c r="B678" s="1">
        <v>42241</v>
      </c>
      <c r="C678">
        <v>398.25</v>
      </c>
    </row>
    <row r="679" spans="2:3" x14ac:dyDescent="0.2">
      <c r="B679" s="1">
        <v>42242</v>
      </c>
      <c r="C679">
        <v>395</v>
      </c>
    </row>
    <row r="680" spans="2:3" x14ac:dyDescent="0.2">
      <c r="B680" s="1">
        <v>42243</v>
      </c>
      <c r="C680">
        <v>397</v>
      </c>
    </row>
    <row r="681" spans="2:3" x14ac:dyDescent="0.2">
      <c r="B681" s="1">
        <v>42244</v>
      </c>
      <c r="C681">
        <v>397.5</v>
      </c>
    </row>
    <row r="682" spans="2:3" x14ac:dyDescent="0.2">
      <c r="B682" s="1">
        <v>42247</v>
      </c>
      <c r="C682">
        <v>397.25</v>
      </c>
    </row>
    <row r="683" spans="2:3" x14ac:dyDescent="0.2">
      <c r="B683" s="1">
        <v>42248</v>
      </c>
      <c r="C683">
        <v>391.5</v>
      </c>
    </row>
    <row r="684" spans="2:3" x14ac:dyDescent="0.2">
      <c r="B684" s="1">
        <v>42249</v>
      </c>
      <c r="C684">
        <v>390.25</v>
      </c>
    </row>
    <row r="685" spans="2:3" x14ac:dyDescent="0.2">
      <c r="B685" s="1">
        <v>42250</v>
      </c>
      <c r="C685">
        <v>385.5</v>
      </c>
    </row>
    <row r="686" spans="2:3" x14ac:dyDescent="0.2">
      <c r="B686" s="1">
        <v>42251</v>
      </c>
      <c r="C686">
        <v>386.5</v>
      </c>
    </row>
    <row r="687" spans="2:3" x14ac:dyDescent="0.2">
      <c r="B687" s="1">
        <v>42255</v>
      </c>
      <c r="C687">
        <v>392</v>
      </c>
    </row>
    <row r="688" spans="2:3" x14ac:dyDescent="0.2">
      <c r="B688" s="1">
        <v>42256</v>
      </c>
      <c r="C688">
        <v>392.5</v>
      </c>
    </row>
    <row r="689" spans="2:3" x14ac:dyDescent="0.2">
      <c r="B689" s="1">
        <v>42257</v>
      </c>
      <c r="C689">
        <v>397.5</v>
      </c>
    </row>
    <row r="690" spans="2:3" x14ac:dyDescent="0.2">
      <c r="B690" s="1">
        <v>42258</v>
      </c>
      <c r="C690">
        <v>410</v>
      </c>
    </row>
    <row r="691" spans="2:3" x14ac:dyDescent="0.2">
      <c r="B691" s="1">
        <v>42261</v>
      </c>
      <c r="C691">
        <v>416</v>
      </c>
    </row>
    <row r="692" spans="2:3" x14ac:dyDescent="0.2">
      <c r="B692" s="1">
        <v>42262</v>
      </c>
      <c r="C692">
        <v>413.5</v>
      </c>
    </row>
    <row r="693" spans="2:3" x14ac:dyDescent="0.2">
      <c r="B693" s="1">
        <v>42263</v>
      </c>
      <c r="C693">
        <v>409.25</v>
      </c>
    </row>
    <row r="694" spans="2:3" x14ac:dyDescent="0.2">
      <c r="B694" s="1">
        <v>42264</v>
      </c>
      <c r="C694">
        <v>403.75</v>
      </c>
    </row>
    <row r="695" spans="2:3" x14ac:dyDescent="0.2">
      <c r="B695" s="1">
        <v>42265</v>
      </c>
      <c r="C695">
        <v>401.75</v>
      </c>
    </row>
    <row r="696" spans="2:3" x14ac:dyDescent="0.2">
      <c r="B696" s="1">
        <v>42268</v>
      </c>
      <c r="C696">
        <v>409</v>
      </c>
    </row>
    <row r="697" spans="2:3" x14ac:dyDescent="0.2">
      <c r="B697" s="1">
        <v>42269</v>
      </c>
      <c r="C697">
        <v>404.75</v>
      </c>
    </row>
    <row r="698" spans="2:3" x14ac:dyDescent="0.2">
      <c r="B698" s="1">
        <v>42270</v>
      </c>
      <c r="C698">
        <v>407.75</v>
      </c>
    </row>
    <row r="699" spans="2:3" x14ac:dyDescent="0.2">
      <c r="B699" s="1">
        <v>42271</v>
      </c>
      <c r="C699">
        <v>405.5</v>
      </c>
    </row>
    <row r="700" spans="2:3" x14ac:dyDescent="0.2">
      <c r="B700" s="1">
        <v>42272</v>
      </c>
      <c r="C700">
        <v>412.75</v>
      </c>
    </row>
    <row r="701" spans="2:3" x14ac:dyDescent="0.2">
      <c r="B701" s="1">
        <v>42275</v>
      </c>
      <c r="C701">
        <v>410.25</v>
      </c>
    </row>
    <row r="702" spans="2:3" x14ac:dyDescent="0.2">
      <c r="B702" s="1">
        <v>42276</v>
      </c>
      <c r="C702">
        <v>411.75</v>
      </c>
    </row>
    <row r="703" spans="2:3" x14ac:dyDescent="0.2">
      <c r="B703" s="1">
        <v>42277</v>
      </c>
      <c r="C703">
        <v>410.75</v>
      </c>
    </row>
    <row r="704" spans="2:3" x14ac:dyDescent="0.2">
      <c r="B704" s="1">
        <v>42278</v>
      </c>
      <c r="C704">
        <v>410.75</v>
      </c>
    </row>
    <row r="705" spans="2:3" x14ac:dyDescent="0.2">
      <c r="B705" s="1">
        <v>42279</v>
      </c>
      <c r="C705">
        <v>410.25</v>
      </c>
    </row>
    <row r="706" spans="2:3" x14ac:dyDescent="0.2">
      <c r="B706" s="1">
        <v>42282</v>
      </c>
      <c r="C706">
        <v>414.5</v>
      </c>
    </row>
    <row r="707" spans="2:3" x14ac:dyDescent="0.2">
      <c r="B707" s="1">
        <v>42283</v>
      </c>
      <c r="C707">
        <v>419.5</v>
      </c>
    </row>
    <row r="708" spans="2:3" x14ac:dyDescent="0.2">
      <c r="B708" s="1">
        <v>42284</v>
      </c>
      <c r="C708">
        <v>417.25</v>
      </c>
    </row>
    <row r="709" spans="2:3" x14ac:dyDescent="0.2">
      <c r="B709" s="1">
        <v>42285</v>
      </c>
      <c r="C709">
        <v>413</v>
      </c>
    </row>
    <row r="710" spans="2:3" x14ac:dyDescent="0.2">
      <c r="B710" s="1">
        <v>42286</v>
      </c>
      <c r="C710">
        <v>405.25</v>
      </c>
    </row>
    <row r="711" spans="2:3" x14ac:dyDescent="0.2">
      <c r="B711" s="1">
        <v>42289</v>
      </c>
      <c r="C711">
        <v>403.25</v>
      </c>
    </row>
    <row r="712" spans="2:3" x14ac:dyDescent="0.2">
      <c r="B712" s="1">
        <v>42290</v>
      </c>
      <c r="C712">
        <v>406.75</v>
      </c>
    </row>
    <row r="713" spans="2:3" x14ac:dyDescent="0.2">
      <c r="B713" s="1">
        <v>42291</v>
      </c>
      <c r="C713">
        <v>401.25</v>
      </c>
    </row>
    <row r="714" spans="2:3" x14ac:dyDescent="0.2">
      <c r="B714" s="1">
        <v>42292</v>
      </c>
      <c r="C714">
        <v>397.75</v>
      </c>
    </row>
    <row r="715" spans="2:3" x14ac:dyDescent="0.2">
      <c r="B715" s="1">
        <v>42293</v>
      </c>
      <c r="C715">
        <v>399.25</v>
      </c>
    </row>
    <row r="716" spans="2:3" x14ac:dyDescent="0.2">
      <c r="B716" s="1">
        <v>42296</v>
      </c>
      <c r="C716">
        <v>395.75</v>
      </c>
    </row>
    <row r="717" spans="2:3" x14ac:dyDescent="0.2">
      <c r="B717" s="1">
        <v>42297</v>
      </c>
      <c r="C717">
        <v>398</v>
      </c>
    </row>
    <row r="718" spans="2:3" x14ac:dyDescent="0.2">
      <c r="B718" s="1">
        <v>42298</v>
      </c>
      <c r="C718">
        <v>400</v>
      </c>
    </row>
    <row r="719" spans="2:3" x14ac:dyDescent="0.2">
      <c r="B719" s="1">
        <v>42299</v>
      </c>
      <c r="C719">
        <v>397.25</v>
      </c>
    </row>
    <row r="720" spans="2:3" x14ac:dyDescent="0.2">
      <c r="B720" s="1">
        <v>42300</v>
      </c>
      <c r="C720">
        <v>399</v>
      </c>
    </row>
    <row r="721" spans="2:3" x14ac:dyDescent="0.2">
      <c r="B721" s="1">
        <v>42303</v>
      </c>
      <c r="C721">
        <v>403.75</v>
      </c>
    </row>
    <row r="722" spans="2:3" x14ac:dyDescent="0.2">
      <c r="B722" s="1">
        <v>42304</v>
      </c>
      <c r="C722">
        <v>400.75</v>
      </c>
    </row>
    <row r="723" spans="2:3" x14ac:dyDescent="0.2">
      <c r="B723" s="1">
        <v>42305</v>
      </c>
      <c r="C723">
        <v>396.5</v>
      </c>
    </row>
    <row r="724" spans="2:3" x14ac:dyDescent="0.2">
      <c r="B724" s="1">
        <v>42306</v>
      </c>
      <c r="C724">
        <v>400</v>
      </c>
    </row>
    <row r="725" spans="2:3" x14ac:dyDescent="0.2">
      <c r="B725" s="1">
        <v>42307</v>
      </c>
      <c r="C725">
        <v>401.5</v>
      </c>
    </row>
    <row r="726" spans="2:3" x14ac:dyDescent="0.2">
      <c r="B726" s="1">
        <v>42310</v>
      </c>
      <c r="C726">
        <v>395.25</v>
      </c>
    </row>
    <row r="727" spans="2:3" x14ac:dyDescent="0.2">
      <c r="B727" s="1">
        <v>42311</v>
      </c>
      <c r="C727">
        <v>399.25</v>
      </c>
    </row>
    <row r="728" spans="2:3" x14ac:dyDescent="0.2">
      <c r="B728" s="1">
        <v>42312</v>
      </c>
      <c r="C728">
        <v>399</v>
      </c>
    </row>
    <row r="729" spans="2:3" x14ac:dyDescent="0.2">
      <c r="B729" s="1">
        <v>42313</v>
      </c>
      <c r="C729">
        <v>394</v>
      </c>
    </row>
    <row r="730" spans="2:3" x14ac:dyDescent="0.2">
      <c r="B730" s="1">
        <v>42314</v>
      </c>
      <c r="C730">
        <v>393.75</v>
      </c>
    </row>
    <row r="731" spans="2:3" x14ac:dyDescent="0.2">
      <c r="B731" s="1">
        <v>42317</v>
      </c>
      <c r="C731">
        <v>387.5</v>
      </c>
    </row>
    <row r="732" spans="2:3" x14ac:dyDescent="0.2">
      <c r="B732" s="1">
        <v>42318</v>
      </c>
      <c r="C732">
        <v>380</v>
      </c>
    </row>
    <row r="733" spans="2:3" x14ac:dyDescent="0.2">
      <c r="B733" s="1">
        <v>42319</v>
      </c>
      <c r="C733">
        <v>381.25</v>
      </c>
    </row>
    <row r="734" spans="2:3" x14ac:dyDescent="0.2">
      <c r="B734" s="1">
        <v>42320</v>
      </c>
      <c r="C734">
        <v>381</v>
      </c>
    </row>
    <row r="735" spans="2:3" x14ac:dyDescent="0.2">
      <c r="B735" s="1">
        <v>42321</v>
      </c>
      <c r="C735">
        <v>377</v>
      </c>
    </row>
    <row r="736" spans="2:3" x14ac:dyDescent="0.2">
      <c r="B736" s="1">
        <v>42324</v>
      </c>
      <c r="C736">
        <v>378.25</v>
      </c>
    </row>
    <row r="737" spans="2:3" x14ac:dyDescent="0.2">
      <c r="B737" s="1">
        <v>42325</v>
      </c>
      <c r="C737">
        <v>378.5</v>
      </c>
    </row>
    <row r="738" spans="2:3" x14ac:dyDescent="0.2">
      <c r="B738" s="1">
        <v>42326</v>
      </c>
      <c r="C738">
        <v>378.75</v>
      </c>
    </row>
    <row r="739" spans="2:3" x14ac:dyDescent="0.2">
      <c r="B739" s="1">
        <v>42327</v>
      </c>
      <c r="C739">
        <v>380.75</v>
      </c>
    </row>
    <row r="740" spans="2:3" x14ac:dyDescent="0.2">
      <c r="B740" s="1">
        <v>42328</v>
      </c>
      <c r="C740">
        <v>380.75</v>
      </c>
    </row>
    <row r="741" spans="2:3" x14ac:dyDescent="0.2">
      <c r="B741" s="1">
        <v>42331</v>
      </c>
      <c r="C741">
        <v>383.5</v>
      </c>
    </row>
    <row r="742" spans="2:3" x14ac:dyDescent="0.2">
      <c r="B742" s="1">
        <v>42332</v>
      </c>
      <c r="C742">
        <v>380.25</v>
      </c>
    </row>
    <row r="743" spans="2:3" x14ac:dyDescent="0.2">
      <c r="B743" s="1">
        <v>42333</v>
      </c>
      <c r="C743">
        <v>383.5</v>
      </c>
    </row>
    <row r="744" spans="2:3" x14ac:dyDescent="0.2">
      <c r="B744" s="1">
        <v>42335</v>
      </c>
      <c r="C744">
        <v>378.5</v>
      </c>
    </row>
    <row r="745" spans="2:3" x14ac:dyDescent="0.2">
      <c r="B745" s="1">
        <v>42338</v>
      </c>
      <c r="C745">
        <v>383.75</v>
      </c>
    </row>
    <row r="746" spans="2:3" x14ac:dyDescent="0.2">
      <c r="B746" s="1">
        <v>42339</v>
      </c>
      <c r="C746">
        <v>384.5</v>
      </c>
    </row>
    <row r="747" spans="2:3" x14ac:dyDescent="0.2">
      <c r="B747" s="1">
        <v>42340</v>
      </c>
      <c r="C747">
        <v>381.5</v>
      </c>
    </row>
    <row r="748" spans="2:3" x14ac:dyDescent="0.2">
      <c r="B748" s="1">
        <v>42341</v>
      </c>
      <c r="C748">
        <v>388</v>
      </c>
    </row>
    <row r="749" spans="2:3" x14ac:dyDescent="0.2">
      <c r="B749" s="1">
        <v>42342</v>
      </c>
      <c r="C749">
        <v>392.75</v>
      </c>
    </row>
    <row r="750" spans="2:3" x14ac:dyDescent="0.2">
      <c r="B750" s="1">
        <v>42345</v>
      </c>
      <c r="C750">
        <v>384.25</v>
      </c>
    </row>
    <row r="751" spans="2:3" x14ac:dyDescent="0.2">
      <c r="B751" s="1">
        <v>42346</v>
      </c>
      <c r="C751">
        <v>384.5</v>
      </c>
    </row>
    <row r="752" spans="2:3" x14ac:dyDescent="0.2">
      <c r="B752" s="1">
        <v>42347</v>
      </c>
      <c r="C752">
        <v>384.25</v>
      </c>
    </row>
    <row r="753" spans="2:3" x14ac:dyDescent="0.2">
      <c r="B753" s="1">
        <v>42348</v>
      </c>
      <c r="C753">
        <v>388.75</v>
      </c>
    </row>
    <row r="754" spans="2:3" x14ac:dyDescent="0.2">
      <c r="B754" s="1">
        <v>42349</v>
      </c>
      <c r="C754">
        <v>384.75</v>
      </c>
    </row>
    <row r="755" spans="2:3" x14ac:dyDescent="0.2">
      <c r="B755" s="1">
        <v>42352</v>
      </c>
      <c r="C755">
        <v>389</v>
      </c>
    </row>
    <row r="756" spans="2:3" x14ac:dyDescent="0.2">
      <c r="B756" s="1">
        <v>42353</v>
      </c>
      <c r="C756">
        <v>387.25</v>
      </c>
    </row>
    <row r="757" spans="2:3" x14ac:dyDescent="0.2">
      <c r="B757" s="1">
        <v>42354</v>
      </c>
      <c r="C757">
        <v>380.5</v>
      </c>
    </row>
    <row r="758" spans="2:3" x14ac:dyDescent="0.2">
      <c r="B758" s="1">
        <v>42355</v>
      </c>
      <c r="C758">
        <v>385.75</v>
      </c>
    </row>
    <row r="759" spans="2:3" x14ac:dyDescent="0.2">
      <c r="B759" s="1">
        <v>42356</v>
      </c>
      <c r="C759">
        <v>386.25</v>
      </c>
    </row>
    <row r="760" spans="2:3" x14ac:dyDescent="0.2">
      <c r="B760" s="1">
        <v>42359</v>
      </c>
      <c r="C760">
        <v>384</v>
      </c>
    </row>
    <row r="761" spans="2:3" x14ac:dyDescent="0.2">
      <c r="B761" s="1">
        <v>42360</v>
      </c>
      <c r="C761">
        <v>378.5</v>
      </c>
    </row>
    <row r="762" spans="2:3" x14ac:dyDescent="0.2">
      <c r="B762" s="1">
        <v>42361</v>
      </c>
      <c r="C762">
        <v>377.75</v>
      </c>
    </row>
    <row r="763" spans="2:3" x14ac:dyDescent="0.2">
      <c r="B763" s="1">
        <v>42362</v>
      </c>
      <c r="C763">
        <v>376.75</v>
      </c>
    </row>
    <row r="764" spans="2:3" x14ac:dyDescent="0.2">
      <c r="B764" s="1">
        <v>42366</v>
      </c>
      <c r="C764">
        <v>373.75</v>
      </c>
    </row>
    <row r="765" spans="2:3" x14ac:dyDescent="0.2">
      <c r="B765" s="1">
        <v>42367</v>
      </c>
      <c r="C765">
        <v>375</v>
      </c>
    </row>
    <row r="766" spans="2:3" x14ac:dyDescent="0.2">
      <c r="B766" s="1">
        <v>42368</v>
      </c>
      <c r="C766">
        <v>371.5</v>
      </c>
    </row>
    <row r="767" spans="2:3" x14ac:dyDescent="0.2">
      <c r="B767" s="1">
        <v>42369</v>
      </c>
      <c r="C767">
        <v>370.5</v>
      </c>
    </row>
    <row r="768" spans="2:3" x14ac:dyDescent="0.2">
      <c r="B768" s="1">
        <v>42373</v>
      </c>
      <c r="C768">
        <v>363.75</v>
      </c>
    </row>
    <row r="769" spans="2:3" x14ac:dyDescent="0.2">
      <c r="B769" s="1">
        <v>42374</v>
      </c>
      <c r="C769">
        <v>364.75</v>
      </c>
    </row>
    <row r="770" spans="2:3" x14ac:dyDescent="0.2">
      <c r="B770" s="1">
        <v>42375</v>
      </c>
      <c r="C770">
        <v>364.5</v>
      </c>
    </row>
    <row r="771" spans="2:3" x14ac:dyDescent="0.2">
      <c r="B771" s="1">
        <v>42376</v>
      </c>
      <c r="C771">
        <v>364.5</v>
      </c>
    </row>
    <row r="772" spans="2:3" x14ac:dyDescent="0.2">
      <c r="B772" s="1">
        <v>42377</v>
      </c>
      <c r="C772">
        <v>369</v>
      </c>
    </row>
    <row r="773" spans="2:3" x14ac:dyDescent="0.2">
      <c r="B773" s="1">
        <v>42380</v>
      </c>
      <c r="C773">
        <v>363.5</v>
      </c>
    </row>
    <row r="774" spans="2:3" x14ac:dyDescent="0.2">
      <c r="B774" s="1">
        <v>42381</v>
      </c>
      <c r="C774">
        <v>368.25</v>
      </c>
    </row>
    <row r="775" spans="2:3" x14ac:dyDescent="0.2">
      <c r="B775" s="1">
        <v>42382</v>
      </c>
      <c r="C775">
        <v>369</v>
      </c>
    </row>
    <row r="776" spans="2:3" x14ac:dyDescent="0.2">
      <c r="B776" s="1">
        <v>42383</v>
      </c>
      <c r="C776">
        <v>368.25</v>
      </c>
    </row>
    <row r="777" spans="2:3" x14ac:dyDescent="0.2">
      <c r="B777" s="1">
        <v>42384</v>
      </c>
      <c r="C777">
        <v>372.75</v>
      </c>
    </row>
    <row r="778" spans="2:3" x14ac:dyDescent="0.2">
      <c r="B778" s="1">
        <v>42388</v>
      </c>
      <c r="C778">
        <v>377</v>
      </c>
    </row>
    <row r="779" spans="2:3" x14ac:dyDescent="0.2">
      <c r="B779" s="1">
        <v>42389</v>
      </c>
      <c r="C779">
        <v>378.5</v>
      </c>
    </row>
    <row r="780" spans="2:3" x14ac:dyDescent="0.2">
      <c r="B780" s="1">
        <v>42390</v>
      </c>
      <c r="C780">
        <v>376.75</v>
      </c>
    </row>
    <row r="781" spans="2:3" x14ac:dyDescent="0.2">
      <c r="B781" s="1">
        <v>42391</v>
      </c>
      <c r="C781">
        <v>379.75</v>
      </c>
    </row>
    <row r="782" spans="2:3" x14ac:dyDescent="0.2">
      <c r="B782" s="1">
        <v>42394</v>
      </c>
      <c r="C782">
        <v>380</v>
      </c>
    </row>
    <row r="783" spans="2:3" x14ac:dyDescent="0.2">
      <c r="B783" s="1">
        <v>42395</v>
      </c>
      <c r="C783">
        <v>379.75</v>
      </c>
    </row>
    <row r="784" spans="2:3" x14ac:dyDescent="0.2">
      <c r="B784" s="1">
        <v>42396</v>
      </c>
      <c r="C784">
        <v>379</v>
      </c>
    </row>
    <row r="785" spans="2:3" x14ac:dyDescent="0.2">
      <c r="B785" s="1">
        <v>42397</v>
      </c>
      <c r="C785">
        <v>375.25</v>
      </c>
    </row>
    <row r="786" spans="2:3" x14ac:dyDescent="0.2">
      <c r="B786" s="1">
        <v>42398</v>
      </c>
      <c r="C786">
        <v>381.5</v>
      </c>
    </row>
    <row r="787" spans="2:3" x14ac:dyDescent="0.2">
      <c r="B787" s="1">
        <v>42401</v>
      </c>
      <c r="C787">
        <v>380.5</v>
      </c>
    </row>
    <row r="788" spans="2:3" x14ac:dyDescent="0.2">
      <c r="B788" s="1">
        <v>42402</v>
      </c>
      <c r="C788">
        <v>382.5</v>
      </c>
    </row>
    <row r="789" spans="2:3" x14ac:dyDescent="0.2">
      <c r="B789" s="1">
        <v>42403</v>
      </c>
      <c r="C789">
        <v>381.25</v>
      </c>
    </row>
    <row r="790" spans="2:3" x14ac:dyDescent="0.2">
      <c r="B790" s="1">
        <v>42404</v>
      </c>
      <c r="C790">
        <v>378.75</v>
      </c>
    </row>
    <row r="791" spans="2:3" x14ac:dyDescent="0.2">
      <c r="B791" s="1">
        <v>42405</v>
      </c>
      <c r="C791">
        <v>376</v>
      </c>
    </row>
    <row r="792" spans="2:3" x14ac:dyDescent="0.2">
      <c r="B792" s="1">
        <v>42408</v>
      </c>
      <c r="C792">
        <v>372.25</v>
      </c>
    </row>
    <row r="793" spans="2:3" x14ac:dyDescent="0.2">
      <c r="B793" s="1">
        <v>42409</v>
      </c>
      <c r="C793">
        <v>371</v>
      </c>
    </row>
    <row r="794" spans="2:3" x14ac:dyDescent="0.2">
      <c r="B794" s="1">
        <v>42410</v>
      </c>
      <c r="C794">
        <v>370.25</v>
      </c>
    </row>
    <row r="795" spans="2:3" x14ac:dyDescent="0.2">
      <c r="B795" s="1">
        <v>42411</v>
      </c>
      <c r="C795">
        <v>369.75</v>
      </c>
    </row>
    <row r="796" spans="2:3" x14ac:dyDescent="0.2">
      <c r="B796" s="1">
        <v>42412</v>
      </c>
      <c r="C796">
        <v>368.5</v>
      </c>
    </row>
    <row r="797" spans="2:3" x14ac:dyDescent="0.2">
      <c r="B797" s="1">
        <v>42416</v>
      </c>
      <c r="C797">
        <v>372.5</v>
      </c>
    </row>
    <row r="798" spans="2:3" x14ac:dyDescent="0.2">
      <c r="B798" s="1">
        <v>42417</v>
      </c>
      <c r="C798">
        <v>376</v>
      </c>
    </row>
    <row r="799" spans="2:3" x14ac:dyDescent="0.2">
      <c r="B799" s="1">
        <v>42418</v>
      </c>
      <c r="C799">
        <v>373.75</v>
      </c>
    </row>
    <row r="800" spans="2:3" x14ac:dyDescent="0.2">
      <c r="B800" s="1">
        <v>42419</v>
      </c>
      <c r="C800">
        <v>373.75</v>
      </c>
    </row>
    <row r="801" spans="2:3" x14ac:dyDescent="0.2">
      <c r="B801" s="1">
        <v>42422</v>
      </c>
      <c r="C801">
        <v>377.25</v>
      </c>
    </row>
    <row r="802" spans="2:3" x14ac:dyDescent="0.2">
      <c r="B802" s="1">
        <v>42423</v>
      </c>
      <c r="C802">
        <v>372</v>
      </c>
    </row>
    <row r="803" spans="2:3" x14ac:dyDescent="0.2">
      <c r="B803" s="1">
        <v>42424</v>
      </c>
      <c r="C803">
        <v>370</v>
      </c>
    </row>
    <row r="804" spans="2:3" x14ac:dyDescent="0.2">
      <c r="B804" s="1">
        <v>42425</v>
      </c>
      <c r="C804">
        <v>365.75</v>
      </c>
    </row>
    <row r="805" spans="2:3" x14ac:dyDescent="0.2">
      <c r="B805" s="1">
        <v>42426</v>
      </c>
      <c r="C805">
        <v>364.25</v>
      </c>
    </row>
    <row r="806" spans="2:3" x14ac:dyDescent="0.2">
      <c r="B806" s="1">
        <v>42429</v>
      </c>
      <c r="C806">
        <v>361.75</v>
      </c>
    </row>
    <row r="807" spans="2:3" x14ac:dyDescent="0.2">
      <c r="B807" s="1">
        <v>42430</v>
      </c>
      <c r="C807">
        <v>360.25</v>
      </c>
    </row>
    <row r="808" spans="2:3" x14ac:dyDescent="0.2">
      <c r="B808" s="1">
        <v>42431</v>
      </c>
      <c r="C808">
        <v>360.75</v>
      </c>
    </row>
    <row r="809" spans="2:3" x14ac:dyDescent="0.2">
      <c r="B809" s="1">
        <v>42432</v>
      </c>
      <c r="C809">
        <v>361.25</v>
      </c>
    </row>
    <row r="810" spans="2:3" x14ac:dyDescent="0.2">
      <c r="B810" s="1">
        <v>42433</v>
      </c>
      <c r="C810">
        <v>363.5</v>
      </c>
    </row>
    <row r="811" spans="2:3" x14ac:dyDescent="0.2">
      <c r="B811" s="1">
        <v>42436</v>
      </c>
      <c r="C811">
        <v>364.75</v>
      </c>
    </row>
    <row r="812" spans="2:3" x14ac:dyDescent="0.2">
      <c r="B812" s="1">
        <v>42437</v>
      </c>
      <c r="C812">
        <v>365.75</v>
      </c>
    </row>
    <row r="813" spans="2:3" x14ac:dyDescent="0.2">
      <c r="B813" s="1">
        <v>42438</v>
      </c>
      <c r="C813">
        <v>364.5</v>
      </c>
    </row>
    <row r="814" spans="2:3" x14ac:dyDescent="0.2">
      <c r="B814" s="1">
        <v>42439</v>
      </c>
      <c r="C814">
        <v>367.5</v>
      </c>
    </row>
    <row r="815" spans="2:3" x14ac:dyDescent="0.2">
      <c r="B815" s="1">
        <v>42440</v>
      </c>
      <c r="C815">
        <v>369.5</v>
      </c>
    </row>
    <row r="816" spans="2:3" x14ac:dyDescent="0.2">
      <c r="B816" s="1">
        <v>42443</v>
      </c>
      <c r="C816">
        <v>373.5</v>
      </c>
    </row>
    <row r="817" spans="2:3" x14ac:dyDescent="0.2">
      <c r="B817" s="1">
        <v>42444</v>
      </c>
      <c r="C817">
        <v>373.5</v>
      </c>
    </row>
    <row r="818" spans="2:3" x14ac:dyDescent="0.2">
      <c r="B818" s="1">
        <v>42445</v>
      </c>
      <c r="C818">
        <v>373.25</v>
      </c>
    </row>
    <row r="819" spans="2:3" x14ac:dyDescent="0.2">
      <c r="B819" s="1">
        <v>42446</v>
      </c>
      <c r="C819">
        <v>373</v>
      </c>
    </row>
    <row r="820" spans="2:3" x14ac:dyDescent="0.2">
      <c r="B820" s="1">
        <v>42447</v>
      </c>
      <c r="C820">
        <v>371.75</v>
      </c>
    </row>
    <row r="821" spans="2:3" x14ac:dyDescent="0.2">
      <c r="B821" s="1">
        <v>42450</v>
      </c>
      <c r="C821">
        <v>374.25</v>
      </c>
    </row>
    <row r="822" spans="2:3" x14ac:dyDescent="0.2">
      <c r="B822" s="1">
        <v>42451</v>
      </c>
      <c r="C822">
        <v>374.75</v>
      </c>
    </row>
    <row r="823" spans="2:3" x14ac:dyDescent="0.2">
      <c r="B823" s="1">
        <v>42452</v>
      </c>
      <c r="C823">
        <v>373.25</v>
      </c>
    </row>
    <row r="824" spans="2:3" x14ac:dyDescent="0.2">
      <c r="B824" s="1">
        <v>42453</v>
      </c>
      <c r="C824">
        <v>374.5</v>
      </c>
    </row>
    <row r="825" spans="2:3" x14ac:dyDescent="0.2">
      <c r="B825" s="1">
        <v>42457</v>
      </c>
      <c r="C825">
        <v>374.75</v>
      </c>
    </row>
    <row r="826" spans="2:3" x14ac:dyDescent="0.2">
      <c r="B826" s="1">
        <v>42458</v>
      </c>
      <c r="C826">
        <v>377.25</v>
      </c>
    </row>
    <row r="827" spans="2:3" x14ac:dyDescent="0.2">
      <c r="B827" s="1">
        <v>42459</v>
      </c>
      <c r="C827">
        <v>371.5</v>
      </c>
    </row>
    <row r="828" spans="2:3" x14ac:dyDescent="0.2">
      <c r="B828" s="1">
        <v>42460</v>
      </c>
      <c r="C828">
        <v>355.75</v>
      </c>
    </row>
    <row r="829" spans="2:3" x14ac:dyDescent="0.2">
      <c r="B829" s="1">
        <v>42461</v>
      </c>
      <c r="C829">
        <v>357.75</v>
      </c>
    </row>
    <row r="830" spans="2:3" x14ac:dyDescent="0.2">
      <c r="B830" s="1">
        <v>42464</v>
      </c>
      <c r="C830">
        <v>357.75</v>
      </c>
    </row>
    <row r="831" spans="2:3" x14ac:dyDescent="0.2">
      <c r="B831" s="1">
        <v>42465</v>
      </c>
      <c r="C831">
        <v>360</v>
      </c>
    </row>
    <row r="832" spans="2:3" x14ac:dyDescent="0.2">
      <c r="B832" s="1">
        <v>42466</v>
      </c>
      <c r="C832">
        <v>360.75</v>
      </c>
    </row>
    <row r="833" spans="2:3" x14ac:dyDescent="0.2">
      <c r="B833" s="1">
        <v>42467</v>
      </c>
      <c r="C833">
        <v>364</v>
      </c>
    </row>
    <row r="834" spans="2:3" x14ac:dyDescent="0.2">
      <c r="B834" s="1">
        <v>42468</v>
      </c>
      <c r="C834">
        <v>365</v>
      </c>
    </row>
    <row r="835" spans="2:3" x14ac:dyDescent="0.2">
      <c r="B835" s="1">
        <v>42471</v>
      </c>
      <c r="C835">
        <v>359.75</v>
      </c>
    </row>
    <row r="836" spans="2:3" x14ac:dyDescent="0.2">
      <c r="B836" s="1">
        <v>42472</v>
      </c>
      <c r="C836">
        <v>365.5</v>
      </c>
    </row>
    <row r="837" spans="2:3" x14ac:dyDescent="0.2">
      <c r="B837" s="1">
        <v>42473</v>
      </c>
      <c r="C837">
        <v>377</v>
      </c>
    </row>
    <row r="838" spans="2:3" x14ac:dyDescent="0.2">
      <c r="B838" s="1">
        <v>42474</v>
      </c>
      <c r="C838">
        <v>378</v>
      </c>
    </row>
    <row r="839" spans="2:3" x14ac:dyDescent="0.2">
      <c r="B839" s="1">
        <v>42475</v>
      </c>
      <c r="C839">
        <v>382</v>
      </c>
    </row>
    <row r="840" spans="2:3" x14ac:dyDescent="0.2">
      <c r="B840" s="1">
        <v>42478</v>
      </c>
      <c r="C840">
        <v>385</v>
      </c>
    </row>
    <row r="841" spans="2:3" x14ac:dyDescent="0.2">
      <c r="B841" s="1">
        <v>42479</v>
      </c>
      <c r="C841">
        <v>389.5</v>
      </c>
    </row>
    <row r="842" spans="2:3" x14ac:dyDescent="0.2">
      <c r="B842" s="1">
        <v>42480</v>
      </c>
      <c r="C842">
        <v>399.75</v>
      </c>
    </row>
    <row r="843" spans="2:3" x14ac:dyDescent="0.2">
      <c r="B843" s="1">
        <v>42481</v>
      </c>
      <c r="C843">
        <v>389.75</v>
      </c>
    </row>
    <row r="844" spans="2:3" x14ac:dyDescent="0.2">
      <c r="B844" s="1">
        <v>42482</v>
      </c>
      <c r="C844">
        <v>375.5</v>
      </c>
    </row>
    <row r="845" spans="2:3" x14ac:dyDescent="0.2">
      <c r="B845" s="1">
        <v>42485</v>
      </c>
      <c r="C845">
        <v>381.75</v>
      </c>
    </row>
    <row r="846" spans="2:3" x14ac:dyDescent="0.2">
      <c r="B846" s="1">
        <v>42486</v>
      </c>
      <c r="C846">
        <v>387.25</v>
      </c>
    </row>
    <row r="847" spans="2:3" x14ac:dyDescent="0.2">
      <c r="B847" s="1">
        <v>42487</v>
      </c>
      <c r="C847">
        <v>384.75</v>
      </c>
    </row>
    <row r="848" spans="2:3" x14ac:dyDescent="0.2">
      <c r="B848" s="1">
        <v>42488</v>
      </c>
      <c r="C848">
        <v>391.25</v>
      </c>
    </row>
    <row r="849" spans="2:3" x14ac:dyDescent="0.2">
      <c r="B849" s="1">
        <v>42489</v>
      </c>
      <c r="C849">
        <v>391.75</v>
      </c>
    </row>
    <row r="850" spans="2:3" x14ac:dyDescent="0.2">
      <c r="B850" s="1">
        <v>42492</v>
      </c>
      <c r="C850">
        <v>391.75</v>
      </c>
    </row>
    <row r="851" spans="2:3" x14ac:dyDescent="0.2">
      <c r="B851" s="1">
        <v>42493</v>
      </c>
      <c r="C851">
        <v>379.75</v>
      </c>
    </row>
    <row r="852" spans="2:3" x14ac:dyDescent="0.2">
      <c r="B852" s="1">
        <v>42494</v>
      </c>
      <c r="C852">
        <v>376.75</v>
      </c>
    </row>
    <row r="853" spans="2:3" x14ac:dyDescent="0.2">
      <c r="B853" s="1">
        <v>42495</v>
      </c>
      <c r="C853">
        <v>373.75</v>
      </c>
    </row>
    <row r="854" spans="2:3" x14ac:dyDescent="0.2">
      <c r="B854" s="1">
        <v>42496</v>
      </c>
      <c r="C854">
        <v>377.5</v>
      </c>
    </row>
    <row r="855" spans="2:3" x14ac:dyDescent="0.2">
      <c r="B855" s="1">
        <v>42499</v>
      </c>
      <c r="C855">
        <v>369</v>
      </c>
    </row>
    <row r="856" spans="2:3" x14ac:dyDescent="0.2">
      <c r="B856" s="1">
        <v>42500</v>
      </c>
      <c r="C856">
        <v>381</v>
      </c>
    </row>
    <row r="857" spans="2:3" x14ac:dyDescent="0.2">
      <c r="B857" s="1">
        <v>42501</v>
      </c>
      <c r="C857">
        <v>377.5</v>
      </c>
    </row>
    <row r="858" spans="2:3" x14ac:dyDescent="0.2">
      <c r="B858" s="1">
        <v>42502</v>
      </c>
      <c r="C858">
        <v>389</v>
      </c>
    </row>
    <row r="859" spans="2:3" x14ac:dyDescent="0.2">
      <c r="B859" s="1">
        <v>42503</v>
      </c>
      <c r="C859">
        <v>390.75</v>
      </c>
    </row>
    <row r="860" spans="2:3" x14ac:dyDescent="0.2">
      <c r="B860" s="1">
        <v>42506</v>
      </c>
      <c r="C860">
        <v>394</v>
      </c>
    </row>
    <row r="861" spans="2:3" x14ac:dyDescent="0.2">
      <c r="B861" s="1">
        <v>42507</v>
      </c>
      <c r="C861">
        <v>397</v>
      </c>
    </row>
    <row r="862" spans="2:3" x14ac:dyDescent="0.2">
      <c r="B862" s="1">
        <v>42508</v>
      </c>
      <c r="C862">
        <v>399.5</v>
      </c>
    </row>
    <row r="863" spans="2:3" x14ac:dyDescent="0.2">
      <c r="B863" s="1">
        <v>42509</v>
      </c>
      <c r="C863">
        <v>390</v>
      </c>
    </row>
    <row r="864" spans="2:3" x14ac:dyDescent="0.2">
      <c r="B864" s="1">
        <v>42510</v>
      </c>
      <c r="C864">
        <v>394.5</v>
      </c>
    </row>
    <row r="865" spans="2:3" x14ac:dyDescent="0.2">
      <c r="B865" s="1">
        <v>42513</v>
      </c>
      <c r="C865">
        <v>397.75</v>
      </c>
    </row>
    <row r="866" spans="2:3" x14ac:dyDescent="0.2">
      <c r="B866" s="1">
        <v>42514</v>
      </c>
      <c r="C866">
        <v>397.5</v>
      </c>
    </row>
    <row r="867" spans="2:3" x14ac:dyDescent="0.2">
      <c r="B867" s="1">
        <v>42515</v>
      </c>
      <c r="C867">
        <v>404.75</v>
      </c>
    </row>
    <row r="868" spans="2:3" x14ac:dyDescent="0.2">
      <c r="B868" s="1">
        <v>42516</v>
      </c>
      <c r="C868">
        <v>408.25</v>
      </c>
    </row>
    <row r="869" spans="2:3" x14ac:dyDescent="0.2">
      <c r="B869" s="1">
        <v>42517</v>
      </c>
      <c r="C869">
        <v>412.75</v>
      </c>
    </row>
    <row r="870" spans="2:3" x14ac:dyDescent="0.2">
      <c r="B870" s="1">
        <v>42521</v>
      </c>
      <c r="C870">
        <v>404.75</v>
      </c>
    </row>
    <row r="871" spans="2:3" x14ac:dyDescent="0.2">
      <c r="B871" s="1">
        <v>42522</v>
      </c>
      <c r="C871">
        <v>413.75</v>
      </c>
    </row>
    <row r="872" spans="2:3" x14ac:dyDescent="0.2">
      <c r="B872" s="1">
        <v>42523</v>
      </c>
      <c r="C872">
        <v>415.25</v>
      </c>
    </row>
    <row r="873" spans="2:3" x14ac:dyDescent="0.2">
      <c r="B873" s="1">
        <v>42524</v>
      </c>
      <c r="C873">
        <v>418.25</v>
      </c>
    </row>
    <row r="874" spans="2:3" x14ac:dyDescent="0.2">
      <c r="B874" s="1">
        <v>42527</v>
      </c>
      <c r="C874">
        <v>427.25</v>
      </c>
    </row>
    <row r="875" spans="2:3" x14ac:dyDescent="0.2">
      <c r="B875" s="1">
        <v>42528</v>
      </c>
      <c r="C875">
        <v>427.75</v>
      </c>
    </row>
    <row r="876" spans="2:3" x14ac:dyDescent="0.2">
      <c r="B876" s="1">
        <v>42529</v>
      </c>
      <c r="C876">
        <v>431.25</v>
      </c>
    </row>
    <row r="877" spans="2:3" x14ac:dyDescent="0.2">
      <c r="B877" s="1">
        <v>42530</v>
      </c>
      <c r="C877">
        <v>426.5</v>
      </c>
    </row>
    <row r="878" spans="2:3" x14ac:dyDescent="0.2">
      <c r="B878" s="1">
        <v>42531</v>
      </c>
      <c r="C878">
        <v>423</v>
      </c>
    </row>
    <row r="879" spans="2:3" x14ac:dyDescent="0.2">
      <c r="B879" s="1">
        <v>42534</v>
      </c>
      <c r="C879">
        <v>430</v>
      </c>
    </row>
    <row r="880" spans="2:3" x14ac:dyDescent="0.2">
      <c r="B880" s="1">
        <v>42535</v>
      </c>
      <c r="C880">
        <v>436.5</v>
      </c>
    </row>
    <row r="881" spans="2:3" x14ac:dyDescent="0.2">
      <c r="B881" s="1">
        <v>42536</v>
      </c>
      <c r="C881">
        <v>429</v>
      </c>
    </row>
    <row r="882" spans="2:3" x14ac:dyDescent="0.2">
      <c r="B882" s="1">
        <v>42537</v>
      </c>
      <c r="C882">
        <v>425.25</v>
      </c>
    </row>
    <row r="883" spans="2:3" x14ac:dyDescent="0.2">
      <c r="B883" s="1">
        <v>42538</v>
      </c>
      <c r="C883">
        <v>437.75</v>
      </c>
    </row>
    <row r="884" spans="2:3" x14ac:dyDescent="0.2">
      <c r="B884" s="1">
        <v>42541</v>
      </c>
      <c r="C884">
        <v>421.25</v>
      </c>
    </row>
    <row r="885" spans="2:3" x14ac:dyDescent="0.2">
      <c r="B885" s="1">
        <v>42542</v>
      </c>
      <c r="C885">
        <v>396.25</v>
      </c>
    </row>
    <row r="886" spans="2:3" x14ac:dyDescent="0.2">
      <c r="B886" s="1">
        <v>42543</v>
      </c>
      <c r="C886">
        <v>393</v>
      </c>
    </row>
    <row r="887" spans="2:3" x14ac:dyDescent="0.2">
      <c r="B887" s="1">
        <v>42544</v>
      </c>
      <c r="C887">
        <v>387.25</v>
      </c>
    </row>
    <row r="888" spans="2:3" x14ac:dyDescent="0.2">
      <c r="B888" s="1">
        <v>42545</v>
      </c>
      <c r="C888">
        <v>384.5</v>
      </c>
    </row>
    <row r="889" spans="2:3" x14ac:dyDescent="0.2">
      <c r="B889" s="1">
        <v>42548</v>
      </c>
      <c r="C889">
        <v>385.25</v>
      </c>
    </row>
    <row r="890" spans="2:3" x14ac:dyDescent="0.2">
      <c r="B890" s="1">
        <v>42549</v>
      </c>
      <c r="C890">
        <v>385.25</v>
      </c>
    </row>
    <row r="891" spans="2:3" x14ac:dyDescent="0.2">
      <c r="B891" s="1">
        <v>42550</v>
      </c>
      <c r="C891">
        <v>372.75</v>
      </c>
    </row>
    <row r="892" spans="2:3" x14ac:dyDescent="0.2">
      <c r="B892" s="1">
        <v>42551</v>
      </c>
      <c r="C892">
        <v>358.75</v>
      </c>
    </row>
    <row r="893" spans="2:3" x14ac:dyDescent="0.2">
      <c r="B893" s="1">
        <v>42552</v>
      </c>
      <c r="C893">
        <v>353</v>
      </c>
    </row>
    <row r="894" spans="2:3" x14ac:dyDescent="0.2">
      <c r="B894" s="1">
        <v>42556</v>
      </c>
      <c r="C894">
        <v>344</v>
      </c>
    </row>
    <row r="895" spans="2:3" x14ac:dyDescent="0.2">
      <c r="B895" s="1">
        <v>42557</v>
      </c>
      <c r="C895">
        <v>335.75</v>
      </c>
    </row>
    <row r="896" spans="2:3" x14ac:dyDescent="0.2">
      <c r="B896" s="1">
        <v>42558</v>
      </c>
      <c r="C896">
        <v>335.5</v>
      </c>
    </row>
    <row r="897" spans="2:3" x14ac:dyDescent="0.2">
      <c r="B897" s="1">
        <v>42559</v>
      </c>
      <c r="C897">
        <v>349.75</v>
      </c>
    </row>
    <row r="898" spans="2:3" x14ac:dyDescent="0.2">
      <c r="B898" s="1">
        <v>42562</v>
      </c>
      <c r="C898">
        <v>343.75</v>
      </c>
    </row>
    <row r="899" spans="2:3" x14ac:dyDescent="0.2">
      <c r="B899" s="1">
        <v>42563</v>
      </c>
      <c r="C899">
        <v>349.75</v>
      </c>
    </row>
    <row r="900" spans="2:3" x14ac:dyDescent="0.2">
      <c r="B900" s="1">
        <v>42564</v>
      </c>
      <c r="C900">
        <v>365.75</v>
      </c>
    </row>
    <row r="901" spans="2:3" x14ac:dyDescent="0.2">
      <c r="B901" s="1">
        <v>42565</v>
      </c>
      <c r="C901">
        <v>362.25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4DCA-F36C-4C39-8D46-11011FB40D8F}">
  <dimension ref="A2:C69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97</v>
      </c>
      <c r="B2" s="1" t="e">
        <f ca="1">_xll.BDH(A2, "PX_LAST", "01/01/2000", TODAY(), "DAILY","cols=2;rows=692")</f>
        <v>#NAME?</v>
      </c>
      <c r="C2">
        <v>481.75</v>
      </c>
    </row>
    <row r="3" spans="1:3" x14ac:dyDescent="0.2">
      <c r="B3" s="1">
        <v>41625</v>
      </c>
      <c r="C3">
        <v>482.5</v>
      </c>
    </row>
    <row r="4" spans="1:3" x14ac:dyDescent="0.2">
      <c r="B4" s="1">
        <v>41626</v>
      </c>
      <c r="C4">
        <v>483.25</v>
      </c>
    </row>
    <row r="5" spans="1:3" x14ac:dyDescent="0.2">
      <c r="B5" s="1">
        <v>41627</v>
      </c>
      <c r="C5">
        <v>480.75</v>
      </c>
    </row>
    <row r="6" spans="1:3" x14ac:dyDescent="0.2">
      <c r="B6" s="1">
        <v>41628</v>
      </c>
      <c r="C6">
        <v>487.75</v>
      </c>
    </row>
    <row r="7" spans="1:3" x14ac:dyDescent="0.2">
      <c r="B7" s="1">
        <v>41631</v>
      </c>
      <c r="C7">
        <v>484.25</v>
      </c>
    </row>
    <row r="8" spans="1:3" x14ac:dyDescent="0.2">
      <c r="B8" s="1">
        <v>41632</v>
      </c>
      <c r="C8">
        <v>482.75</v>
      </c>
    </row>
    <row r="9" spans="1:3" x14ac:dyDescent="0.2">
      <c r="B9" s="1">
        <v>41634</v>
      </c>
      <c r="C9">
        <v>477.25</v>
      </c>
    </row>
    <row r="10" spans="1:3" x14ac:dyDescent="0.2">
      <c r="B10" s="1">
        <v>41635</v>
      </c>
      <c r="C10">
        <v>477.75</v>
      </c>
    </row>
    <row r="11" spans="1:3" x14ac:dyDescent="0.2">
      <c r="B11" s="1">
        <v>41638</v>
      </c>
      <c r="C11">
        <v>474</v>
      </c>
    </row>
    <row r="12" spans="1:3" x14ac:dyDescent="0.2">
      <c r="B12" s="1">
        <v>41639</v>
      </c>
      <c r="C12">
        <v>473</v>
      </c>
    </row>
    <row r="13" spans="1:3" x14ac:dyDescent="0.2">
      <c r="B13" s="1">
        <v>41641</v>
      </c>
      <c r="C13">
        <v>469.75</v>
      </c>
    </row>
    <row r="14" spans="1:3" x14ac:dyDescent="0.2">
      <c r="B14" s="1">
        <v>41642</v>
      </c>
      <c r="C14">
        <v>473.5</v>
      </c>
    </row>
    <row r="15" spans="1:3" x14ac:dyDescent="0.2">
      <c r="B15" s="1">
        <v>41645</v>
      </c>
      <c r="C15">
        <v>475.5</v>
      </c>
    </row>
    <row r="16" spans="1:3" x14ac:dyDescent="0.2">
      <c r="B16" s="1">
        <v>41646</v>
      </c>
      <c r="C16">
        <v>472.75</v>
      </c>
    </row>
    <row r="17" spans="2:3" x14ac:dyDescent="0.2">
      <c r="B17" s="1">
        <v>41647</v>
      </c>
      <c r="C17">
        <v>466.5</v>
      </c>
    </row>
    <row r="18" spans="2:3" x14ac:dyDescent="0.2">
      <c r="B18" s="1">
        <v>41648</v>
      </c>
      <c r="C18">
        <v>461.25</v>
      </c>
    </row>
    <row r="19" spans="2:3" x14ac:dyDescent="0.2">
      <c r="B19" s="1">
        <v>41649</v>
      </c>
      <c r="C19">
        <v>473.25</v>
      </c>
    </row>
    <row r="20" spans="2:3" x14ac:dyDescent="0.2">
      <c r="B20" s="1">
        <v>41652</v>
      </c>
      <c r="C20">
        <v>472</v>
      </c>
    </row>
    <row r="21" spans="2:3" x14ac:dyDescent="0.2">
      <c r="B21" s="1">
        <v>41653</v>
      </c>
      <c r="C21">
        <v>471.25</v>
      </c>
    </row>
    <row r="22" spans="2:3" x14ac:dyDescent="0.2">
      <c r="B22" s="1">
        <v>41654</v>
      </c>
      <c r="C22">
        <v>468.5</v>
      </c>
    </row>
    <row r="23" spans="2:3" x14ac:dyDescent="0.2">
      <c r="B23" s="1">
        <v>41655</v>
      </c>
      <c r="C23">
        <v>468.75</v>
      </c>
    </row>
    <row r="24" spans="2:3" x14ac:dyDescent="0.2">
      <c r="B24" s="1">
        <v>41656</v>
      </c>
      <c r="C24">
        <v>466.5</v>
      </c>
    </row>
    <row r="25" spans="2:3" x14ac:dyDescent="0.2">
      <c r="B25" s="1">
        <v>41660</v>
      </c>
      <c r="C25">
        <v>465.25</v>
      </c>
    </row>
    <row r="26" spans="2:3" x14ac:dyDescent="0.2">
      <c r="B26" s="1">
        <v>41661</v>
      </c>
      <c r="C26">
        <v>465.25</v>
      </c>
    </row>
    <row r="27" spans="2:3" x14ac:dyDescent="0.2">
      <c r="B27" s="1">
        <v>41662</v>
      </c>
      <c r="C27">
        <v>466</v>
      </c>
    </row>
    <row r="28" spans="2:3" x14ac:dyDescent="0.2">
      <c r="B28" s="1">
        <v>41663</v>
      </c>
      <c r="C28">
        <v>467</v>
      </c>
    </row>
    <row r="29" spans="2:3" x14ac:dyDescent="0.2">
      <c r="B29" s="1">
        <v>41666</v>
      </c>
      <c r="C29">
        <v>469</v>
      </c>
    </row>
    <row r="30" spans="2:3" x14ac:dyDescent="0.2">
      <c r="B30" s="1">
        <v>41667</v>
      </c>
      <c r="C30">
        <v>465.5</v>
      </c>
    </row>
    <row r="31" spans="2:3" x14ac:dyDescent="0.2">
      <c r="B31" s="1">
        <v>41668</v>
      </c>
      <c r="C31">
        <v>462.5</v>
      </c>
    </row>
    <row r="32" spans="2:3" x14ac:dyDescent="0.2">
      <c r="B32" s="1">
        <v>41669</v>
      </c>
      <c r="C32">
        <v>463.25</v>
      </c>
    </row>
    <row r="33" spans="2:3" x14ac:dyDescent="0.2">
      <c r="B33" s="1">
        <v>41670</v>
      </c>
      <c r="C33">
        <v>462.5</v>
      </c>
    </row>
    <row r="34" spans="2:3" x14ac:dyDescent="0.2">
      <c r="B34" s="1">
        <v>41673</v>
      </c>
      <c r="C34">
        <v>464</v>
      </c>
    </row>
    <row r="35" spans="2:3" x14ac:dyDescent="0.2">
      <c r="B35" s="1">
        <v>41674</v>
      </c>
      <c r="C35">
        <v>466.25</v>
      </c>
    </row>
    <row r="36" spans="2:3" x14ac:dyDescent="0.2">
      <c r="B36" s="1">
        <v>41675</v>
      </c>
      <c r="C36">
        <v>458.5</v>
      </c>
    </row>
    <row r="37" spans="2:3" x14ac:dyDescent="0.2">
      <c r="B37" s="1">
        <v>41676</v>
      </c>
      <c r="C37">
        <v>462.5</v>
      </c>
    </row>
    <row r="38" spans="2:3" x14ac:dyDescent="0.2">
      <c r="B38" s="1">
        <v>41677</v>
      </c>
      <c r="C38">
        <v>462.5</v>
      </c>
    </row>
    <row r="39" spans="2:3" x14ac:dyDescent="0.2">
      <c r="B39" s="1">
        <v>41680</v>
      </c>
      <c r="C39">
        <v>461.5</v>
      </c>
    </row>
    <row r="40" spans="2:3" x14ac:dyDescent="0.2">
      <c r="B40" s="1">
        <v>41681</v>
      </c>
      <c r="C40">
        <v>460.75</v>
      </c>
    </row>
    <row r="41" spans="2:3" x14ac:dyDescent="0.2">
      <c r="B41" s="1">
        <v>41682</v>
      </c>
      <c r="C41">
        <v>461.5</v>
      </c>
    </row>
    <row r="42" spans="2:3" x14ac:dyDescent="0.2">
      <c r="B42" s="1">
        <v>41683</v>
      </c>
      <c r="C42">
        <v>463.5</v>
      </c>
    </row>
    <row r="43" spans="2:3" x14ac:dyDescent="0.2">
      <c r="B43" s="1">
        <v>41684</v>
      </c>
      <c r="C43">
        <v>465</v>
      </c>
    </row>
    <row r="44" spans="2:3" x14ac:dyDescent="0.2">
      <c r="B44" s="1">
        <v>41688</v>
      </c>
      <c r="C44">
        <v>467.75</v>
      </c>
    </row>
    <row r="45" spans="2:3" x14ac:dyDescent="0.2">
      <c r="B45" s="1">
        <v>41689</v>
      </c>
      <c r="C45">
        <v>469.5</v>
      </c>
    </row>
    <row r="46" spans="2:3" x14ac:dyDescent="0.2">
      <c r="B46" s="1">
        <v>41690</v>
      </c>
      <c r="C46">
        <v>470.25</v>
      </c>
    </row>
    <row r="47" spans="2:3" x14ac:dyDescent="0.2">
      <c r="B47" s="1">
        <v>41691</v>
      </c>
      <c r="C47">
        <v>466.75</v>
      </c>
    </row>
    <row r="48" spans="2:3" x14ac:dyDescent="0.2">
      <c r="B48" s="1">
        <v>41694</v>
      </c>
      <c r="C48">
        <v>469.25</v>
      </c>
    </row>
    <row r="49" spans="2:3" x14ac:dyDescent="0.2">
      <c r="B49" s="1">
        <v>41695</v>
      </c>
      <c r="C49">
        <v>470</v>
      </c>
    </row>
    <row r="50" spans="2:3" x14ac:dyDescent="0.2">
      <c r="B50" s="1">
        <v>41696</v>
      </c>
      <c r="C50">
        <v>470.5</v>
      </c>
    </row>
    <row r="51" spans="2:3" x14ac:dyDescent="0.2">
      <c r="B51" s="1">
        <v>41697</v>
      </c>
      <c r="C51">
        <v>465</v>
      </c>
    </row>
    <row r="52" spans="2:3" x14ac:dyDescent="0.2">
      <c r="B52" s="1">
        <v>41698</v>
      </c>
      <c r="C52">
        <v>470.5</v>
      </c>
    </row>
    <row r="53" spans="2:3" x14ac:dyDescent="0.2">
      <c r="B53" s="1">
        <v>41701</v>
      </c>
      <c r="C53">
        <v>470.5</v>
      </c>
    </row>
    <row r="54" spans="2:3" x14ac:dyDescent="0.2">
      <c r="B54" s="1">
        <v>41702</v>
      </c>
      <c r="C54">
        <v>473.25</v>
      </c>
    </row>
    <row r="55" spans="2:3" x14ac:dyDescent="0.2">
      <c r="B55" s="1">
        <v>41703</v>
      </c>
      <c r="C55">
        <v>473.25</v>
      </c>
    </row>
    <row r="56" spans="2:3" x14ac:dyDescent="0.2">
      <c r="B56" s="1">
        <v>41704</v>
      </c>
      <c r="C56">
        <v>476.75</v>
      </c>
    </row>
    <row r="57" spans="2:3" x14ac:dyDescent="0.2">
      <c r="B57" s="1">
        <v>41705</v>
      </c>
      <c r="C57">
        <v>475</v>
      </c>
    </row>
    <row r="58" spans="2:3" x14ac:dyDescent="0.2">
      <c r="B58" s="1">
        <v>41708</v>
      </c>
      <c r="C58">
        <v>473.25</v>
      </c>
    </row>
    <row r="59" spans="2:3" x14ac:dyDescent="0.2">
      <c r="B59" s="1">
        <v>41709</v>
      </c>
      <c r="C59">
        <v>477.5</v>
      </c>
    </row>
    <row r="60" spans="2:3" x14ac:dyDescent="0.2">
      <c r="B60" s="1">
        <v>41710</v>
      </c>
      <c r="C60">
        <v>480.75</v>
      </c>
    </row>
    <row r="61" spans="2:3" x14ac:dyDescent="0.2">
      <c r="B61" s="1">
        <v>41711</v>
      </c>
      <c r="C61">
        <v>478</v>
      </c>
    </row>
    <row r="62" spans="2:3" x14ac:dyDescent="0.2">
      <c r="B62" s="1">
        <v>41712</v>
      </c>
      <c r="C62">
        <v>480.75</v>
      </c>
    </row>
    <row r="63" spans="2:3" x14ac:dyDescent="0.2">
      <c r="B63" s="1">
        <v>41715</v>
      </c>
      <c r="C63">
        <v>475.25</v>
      </c>
    </row>
    <row r="64" spans="2:3" x14ac:dyDescent="0.2">
      <c r="B64" s="1">
        <v>41716</v>
      </c>
      <c r="C64">
        <v>480.25</v>
      </c>
    </row>
    <row r="65" spans="2:3" x14ac:dyDescent="0.2">
      <c r="B65" s="1">
        <v>41717</v>
      </c>
      <c r="C65">
        <v>477.75</v>
      </c>
    </row>
    <row r="66" spans="2:3" x14ac:dyDescent="0.2">
      <c r="B66" s="1">
        <v>41718</v>
      </c>
      <c r="C66">
        <v>474.25</v>
      </c>
    </row>
    <row r="67" spans="2:3" x14ac:dyDescent="0.2">
      <c r="B67" s="1">
        <v>41719</v>
      </c>
      <c r="C67">
        <v>472.75</v>
      </c>
    </row>
    <row r="68" spans="2:3" x14ac:dyDescent="0.2">
      <c r="B68" s="1">
        <v>41722</v>
      </c>
      <c r="C68">
        <v>477.25</v>
      </c>
    </row>
    <row r="69" spans="2:3" x14ac:dyDescent="0.2">
      <c r="B69" s="1">
        <v>41723</v>
      </c>
      <c r="C69">
        <v>476</v>
      </c>
    </row>
    <row r="70" spans="2:3" x14ac:dyDescent="0.2">
      <c r="B70" s="1">
        <v>41724</v>
      </c>
      <c r="C70">
        <v>474.75</v>
      </c>
    </row>
    <row r="71" spans="2:3" x14ac:dyDescent="0.2">
      <c r="B71" s="1">
        <v>41725</v>
      </c>
      <c r="C71">
        <v>475.5</v>
      </c>
    </row>
    <row r="72" spans="2:3" x14ac:dyDescent="0.2">
      <c r="B72" s="1">
        <v>41726</v>
      </c>
      <c r="C72">
        <v>474.75</v>
      </c>
    </row>
    <row r="73" spans="2:3" x14ac:dyDescent="0.2">
      <c r="B73" s="1">
        <v>41729</v>
      </c>
      <c r="C73">
        <v>478</v>
      </c>
    </row>
    <row r="74" spans="2:3" x14ac:dyDescent="0.2">
      <c r="B74" s="1">
        <v>41730</v>
      </c>
      <c r="C74">
        <v>488.25</v>
      </c>
    </row>
    <row r="75" spans="2:3" x14ac:dyDescent="0.2">
      <c r="B75" s="1">
        <v>41731</v>
      </c>
      <c r="C75">
        <v>484.5</v>
      </c>
    </row>
    <row r="76" spans="2:3" x14ac:dyDescent="0.2">
      <c r="B76" s="1">
        <v>41732</v>
      </c>
      <c r="C76">
        <v>486.75</v>
      </c>
    </row>
    <row r="77" spans="2:3" x14ac:dyDescent="0.2">
      <c r="B77" s="1">
        <v>41733</v>
      </c>
      <c r="C77">
        <v>492.5</v>
      </c>
    </row>
    <row r="78" spans="2:3" x14ac:dyDescent="0.2">
      <c r="B78" s="1">
        <v>41736</v>
      </c>
      <c r="C78">
        <v>493.5</v>
      </c>
    </row>
    <row r="79" spans="2:3" x14ac:dyDescent="0.2">
      <c r="B79" s="1">
        <v>41737</v>
      </c>
      <c r="C79">
        <v>496.25</v>
      </c>
    </row>
    <row r="80" spans="2:3" x14ac:dyDescent="0.2">
      <c r="B80" s="1">
        <v>41738</v>
      </c>
      <c r="C80">
        <v>494.75</v>
      </c>
    </row>
    <row r="81" spans="2:3" x14ac:dyDescent="0.2">
      <c r="B81" s="1">
        <v>41739</v>
      </c>
      <c r="C81">
        <v>496.25</v>
      </c>
    </row>
    <row r="82" spans="2:3" x14ac:dyDescent="0.2">
      <c r="B82" s="1">
        <v>41740</v>
      </c>
      <c r="C82">
        <v>492.25</v>
      </c>
    </row>
    <row r="83" spans="2:3" x14ac:dyDescent="0.2">
      <c r="B83" s="1">
        <v>41743</v>
      </c>
      <c r="C83">
        <v>494.25</v>
      </c>
    </row>
    <row r="84" spans="2:3" x14ac:dyDescent="0.2">
      <c r="B84" s="1">
        <v>41744</v>
      </c>
      <c r="C84">
        <v>494.25</v>
      </c>
    </row>
    <row r="85" spans="2:3" x14ac:dyDescent="0.2">
      <c r="B85" s="1">
        <v>41745</v>
      </c>
      <c r="C85">
        <v>492.25</v>
      </c>
    </row>
    <row r="86" spans="2:3" x14ac:dyDescent="0.2">
      <c r="B86" s="1">
        <v>41746</v>
      </c>
      <c r="C86">
        <v>491.25</v>
      </c>
    </row>
    <row r="87" spans="2:3" x14ac:dyDescent="0.2">
      <c r="B87" s="1">
        <v>41750</v>
      </c>
      <c r="C87">
        <v>486.25</v>
      </c>
    </row>
    <row r="88" spans="2:3" x14ac:dyDescent="0.2">
      <c r="B88" s="1">
        <v>41751</v>
      </c>
      <c r="C88">
        <v>490.75</v>
      </c>
    </row>
    <row r="89" spans="2:3" x14ac:dyDescent="0.2">
      <c r="B89" s="1">
        <v>41752</v>
      </c>
      <c r="C89">
        <v>496.5</v>
      </c>
    </row>
    <row r="90" spans="2:3" x14ac:dyDescent="0.2">
      <c r="B90" s="1">
        <v>41753</v>
      </c>
      <c r="C90">
        <v>495.25</v>
      </c>
    </row>
    <row r="91" spans="2:3" x14ac:dyDescent="0.2">
      <c r="B91" s="1">
        <v>41754</v>
      </c>
      <c r="C91">
        <v>497.75</v>
      </c>
    </row>
    <row r="92" spans="2:3" x14ac:dyDescent="0.2">
      <c r="B92" s="1">
        <v>41757</v>
      </c>
      <c r="C92">
        <v>495</v>
      </c>
    </row>
    <row r="93" spans="2:3" x14ac:dyDescent="0.2">
      <c r="B93" s="1">
        <v>41758</v>
      </c>
      <c r="C93">
        <v>498.5</v>
      </c>
    </row>
    <row r="94" spans="2:3" x14ac:dyDescent="0.2">
      <c r="B94" s="1">
        <v>41759</v>
      </c>
      <c r="C94">
        <v>497.75</v>
      </c>
    </row>
    <row r="95" spans="2:3" x14ac:dyDescent="0.2">
      <c r="B95" s="1">
        <v>41760</v>
      </c>
      <c r="C95">
        <v>491.5</v>
      </c>
    </row>
    <row r="96" spans="2:3" x14ac:dyDescent="0.2">
      <c r="B96" s="1">
        <v>41761</v>
      </c>
      <c r="C96">
        <v>488.75</v>
      </c>
    </row>
    <row r="97" spans="2:3" x14ac:dyDescent="0.2">
      <c r="B97" s="1">
        <v>41764</v>
      </c>
      <c r="C97">
        <v>492.5</v>
      </c>
    </row>
    <row r="98" spans="2:3" x14ac:dyDescent="0.2">
      <c r="B98" s="1">
        <v>41765</v>
      </c>
      <c r="C98">
        <v>497.25</v>
      </c>
    </row>
    <row r="99" spans="2:3" x14ac:dyDescent="0.2">
      <c r="B99" s="1">
        <v>41766</v>
      </c>
      <c r="C99">
        <v>498.75</v>
      </c>
    </row>
    <row r="100" spans="2:3" x14ac:dyDescent="0.2">
      <c r="B100" s="1">
        <v>41767</v>
      </c>
      <c r="C100">
        <v>498.25</v>
      </c>
    </row>
    <row r="101" spans="2:3" x14ac:dyDescent="0.2">
      <c r="B101" s="1">
        <v>41768</v>
      </c>
      <c r="C101">
        <v>492</v>
      </c>
    </row>
    <row r="102" spans="2:3" x14ac:dyDescent="0.2">
      <c r="B102" s="1">
        <v>41771</v>
      </c>
      <c r="C102">
        <v>486</v>
      </c>
    </row>
    <row r="103" spans="2:3" x14ac:dyDescent="0.2">
      <c r="B103" s="1">
        <v>41772</v>
      </c>
      <c r="C103">
        <v>490.25</v>
      </c>
    </row>
    <row r="104" spans="2:3" x14ac:dyDescent="0.2">
      <c r="B104" s="1">
        <v>41773</v>
      </c>
      <c r="C104">
        <v>489.25</v>
      </c>
    </row>
    <row r="105" spans="2:3" x14ac:dyDescent="0.2">
      <c r="B105" s="1">
        <v>41774</v>
      </c>
      <c r="C105">
        <v>486.5</v>
      </c>
    </row>
    <row r="106" spans="2:3" x14ac:dyDescent="0.2">
      <c r="B106" s="1">
        <v>41775</v>
      </c>
      <c r="C106">
        <v>486.5</v>
      </c>
    </row>
    <row r="107" spans="2:3" x14ac:dyDescent="0.2">
      <c r="B107" s="1">
        <v>41778</v>
      </c>
      <c r="C107">
        <v>486.5</v>
      </c>
    </row>
    <row r="108" spans="2:3" x14ac:dyDescent="0.2">
      <c r="B108" s="1">
        <v>41779</v>
      </c>
      <c r="C108">
        <v>484</v>
      </c>
    </row>
    <row r="109" spans="2:3" x14ac:dyDescent="0.2">
      <c r="B109" s="1">
        <v>41780</v>
      </c>
      <c r="C109">
        <v>484.25</v>
      </c>
    </row>
    <row r="110" spans="2:3" x14ac:dyDescent="0.2">
      <c r="B110" s="1">
        <v>41781</v>
      </c>
      <c r="C110">
        <v>481.5</v>
      </c>
    </row>
    <row r="111" spans="2:3" x14ac:dyDescent="0.2">
      <c r="B111" s="1">
        <v>41782</v>
      </c>
      <c r="C111">
        <v>484.25</v>
      </c>
    </row>
    <row r="112" spans="2:3" x14ac:dyDescent="0.2">
      <c r="B112" s="1">
        <v>41786</v>
      </c>
      <c r="C112">
        <v>475.25</v>
      </c>
    </row>
    <row r="113" spans="2:3" x14ac:dyDescent="0.2">
      <c r="B113" s="1">
        <v>41787</v>
      </c>
      <c r="C113">
        <v>479.5</v>
      </c>
    </row>
    <row r="114" spans="2:3" x14ac:dyDescent="0.2">
      <c r="B114" s="1">
        <v>41788</v>
      </c>
      <c r="C114">
        <v>475</v>
      </c>
    </row>
    <row r="115" spans="2:3" x14ac:dyDescent="0.2">
      <c r="B115" s="1">
        <v>41789</v>
      </c>
      <c r="C115">
        <v>471.25</v>
      </c>
    </row>
    <row r="116" spans="2:3" x14ac:dyDescent="0.2">
      <c r="B116" s="1">
        <v>41792</v>
      </c>
      <c r="C116">
        <v>471.5</v>
      </c>
    </row>
    <row r="117" spans="2:3" x14ac:dyDescent="0.2">
      <c r="B117" s="1">
        <v>41793</v>
      </c>
      <c r="C117">
        <v>470</v>
      </c>
    </row>
    <row r="118" spans="2:3" x14ac:dyDescent="0.2">
      <c r="B118" s="1">
        <v>41794</v>
      </c>
      <c r="C118">
        <v>471.25</v>
      </c>
    </row>
    <row r="119" spans="2:3" x14ac:dyDescent="0.2">
      <c r="B119" s="1">
        <v>41795</v>
      </c>
      <c r="C119">
        <v>468.5</v>
      </c>
    </row>
    <row r="120" spans="2:3" x14ac:dyDescent="0.2">
      <c r="B120" s="1">
        <v>41796</v>
      </c>
      <c r="C120">
        <v>472</v>
      </c>
    </row>
    <row r="121" spans="2:3" x14ac:dyDescent="0.2">
      <c r="B121" s="1">
        <v>41799</v>
      </c>
      <c r="C121">
        <v>469.5</v>
      </c>
    </row>
    <row r="122" spans="2:3" x14ac:dyDescent="0.2">
      <c r="B122" s="1">
        <v>41800</v>
      </c>
      <c r="C122">
        <v>467.75</v>
      </c>
    </row>
    <row r="123" spans="2:3" x14ac:dyDescent="0.2">
      <c r="B123" s="1">
        <v>41801</v>
      </c>
      <c r="C123">
        <v>467.25</v>
      </c>
    </row>
    <row r="124" spans="2:3" x14ac:dyDescent="0.2">
      <c r="B124" s="1">
        <v>41802</v>
      </c>
      <c r="C124">
        <v>467.25</v>
      </c>
    </row>
    <row r="125" spans="2:3" x14ac:dyDescent="0.2">
      <c r="B125" s="1">
        <v>41803</v>
      </c>
      <c r="C125">
        <v>472.5</v>
      </c>
    </row>
    <row r="126" spans="2:3" x14ac:dyDescent="0.2">
      <c r="B126" s="1">
        <v>41806</v>
      </c>
      <c r="C126">
        <v>467.25</v>
      </c>
    </row>
    <row r="127" spans="2:3" x14ac:dyDescent="0.2">
      <c r="B127" s="1">
        <v>41807</v>
      </c>
      <c r="C127">
        <v>467.25</v>
      </c>
    </row>
    <row r="128" spans="2:3" x14ac:dyDescent="0.2">
      <c r="B128" s="1">
        <v>41808</v>
      </c>
      <c r="C128">
        <v>466.75</v>
      </c>
    </row>
    <row r="129" spans="2:3" x14ac:dyDescent="0.2">
      <c r="B129" s="1">
        <v>41809</v>
      </c>
      <c r="C129">
        <v>472</v>
      </c>
    </row>
    <row r="130" spans="2:3" x14ac:dyDescent="0.2">
      <c r="B130" s="1">
        <v>41810</v>
      </c>
      <c r="C130">
        <v>474.25</v>
      </c>
    </row>
    <row r="131" spans="2:3" x14ac:dyDescent="0.2">
      <c r="B131" s="1">
        <v>41813</v>
      </c>
      <c r="C131">
        <v>467.5</v>
      </c>
    </row>
    <row r="132" spans="2:3" x14ac:dyDescent="0.2">
      <c r="B132" s="1">
        <v>41814</v>
      </c>
      <c r="C132">
        <v>468</v>
      </c>
    </row>
    <row r="133" spans="2:3" x14ac:dyDescent="0.2">
      <c r="B133" s="1">
        <v>41815</v>
      </c>
      <c r="C133">
        <v>469.25</v>
      </c>
    </row>
    <row r="134" spans="2:3" x14ac:dyDescent="0.2">
      <c r="B134" s="1">
        <v>41816</v>
      </c>
      <c r="C134">
        <v>470.5</v>
      </c>
    </row>
    <row r="135" spans="2:3" x14ac:dyDescent="0.2">
      <c r="B135" s="1">
        <v>41817</v>
      </c>
      <c r="C135">
        <v>474</v>
      </c>
    </row>
    <row r="136" spans="2:3" x14ac:dyDescent="0.2">
      <c r="B136" s="1">
        <v>41820</v>
      </c>
      <c r="C136">
        <v>461</v>
      </c>
    </row>
    <row r="137" spans="2:3" x14ac:dyDescent="0.2">
      <c r="B137" s="1">
        <v>41821</v>
      </c>
      <c r="C137">
        <v>462.5</v>
      </c>
    </row>
    <row r="138" spans="2:3" x14ac:dyDescent="0.2">
      <c r="B138" s="1">
        <v>41822</v>
      </c>
      <c r="C138">
        <v>459.25</v>
      </c>
    </row>
    <row r="139" spans="2:3" x14ac:dyDescent="0.2">
      <c r="B139" s="1">
        <v>41823</v>
      </c>
      <c r="C139">
        <v>457.5</v>
      </c>
    </row>
    <row r="140" spans="2:3" x14ac:dyDescent="0.2">
      <c r="B140" s="1">
        <v>41827</v>
      </c>
      <c r="C140">
        <v>451</v>
      </c>
    </row>
    <row r="141" spans="2:3" x14ac:dyDescent="0.2">
      <c r="B141" s="1">
        <v>41828</v>
      </c>
      <c r="C141">
        <v>450.75</v>
      </c>
    </row>
    <row r="142" spans="2:3" x14ac:dyDescent="0.2">
      <c r="B142" s="1">
        <v>41829</v>
      </c>
      <c r="C142">
        <v>445.25</v>
      </c>
    </row>
    <row r="143" spans="2:3" x14ac:dyDescent="0.2">
      <c r="B143" s="1">
        <v>41830</v>
      </c>
      <c r="C143">
        <v>439.5</v>
      </c>
    </row>
    <row r="144" spans="2:3" x14ac:dyDescent="0.2">
      <c r="B144" s="1">
        <v>41831</v>
      </c>
      <c r="C144">
        <v>437</v>
      </c>
    </row>
    <row r="145" spans="2:3" x14ac:dyDescent="0.2">
      <c r="B145" s="1">
        <v>41834</v>
      </c>
      <c r="C145">
        <v>440</v>
      </c>
    </row>
    <row r="146" spans="2:3" x14ac:dyDescent="0.2">
      <c r="B146" s="1">
        <v>41835</v>
      </c>
      <c r="C146">
        <v>437</v>
      </c>
    </row>
    <row r="147" spans="2:3" x14ac:dyDescent="0.2">
      <c r="B147" s="1">
        <v>41836</v>
      </c>
      <c r="C147">
        <v>438.5</v>
      </c>
    </row>
    <row r="148" spans="2:3" x14ac:dyDescent="0.2">
      <c r="B148" s="1">
        <v>41837</v>
      </c>
      <c r="C148">
        <v>441.25</v>
      </c>
    </row>
    <row r="149" spans="2:3" x14ac:dyDescent="0.2">
      <c r="B149" s="1">
        <v>41838</v>
      </c>
      <c r="C149">
        <v>433</v>
      </c>
    </row>
    <row r="150" spans="2:3" x14ac:dyDescent="0.2">
      <c r="B150" s="1">
        <v>41841</v>
      </c>
      <c r="C150">
        <v>427.5</v>
      </c>
    </row>
    <row r="151" spans="2:3" x14ac:dyDescent="0.2">
      <c r="B151" s="1">
        <v>41842</v>
      </c>
      <c r="C151">
        <v>422</v>
      </c>
    </row>
    <row r="152" spans="2:3" x14ac:dyDescent="0.2">
      <c r="B152" s="1">
        <v>41843</v>
      </c>
      <c r="C152">
        <v>424.5</v>
      </c>
    </row>
    <row r="153" spans="2:3" x14ac:dyDescent="0.2">
      <c r="B153" s="1">
        <v>41844</v>
      </c>
      <c r="C153">
        <v>421.75</v>
      </c>
    </row>
    <row r="154" spans="2:3" x14ac:dyDescent="0.2">
      <c r="B154" s="1">
        <v>41845</v>
      </c>
      <c r="C154">
        <v>423.25</v>
      </c>
    </row>
    <row r="155" spans="2:3" x14ac:dyDescent="0.2">
      <c r="B155" s="1">
        <v>41848</v>
      </c>
      <c r="C155">
        <v>423.25</v>
      </c>
    </row>
    <row r="156" spans="2:3" x14ac:dyDescent="0.2">
      <c r="B156" s="1">
        <v>41849</v>
      </c>
      <c r="C156">
        <v>425.5</v>
      </c>
    </row>
    <row r="157" spans="2:3" x14ac:dyDescent="0.2">
      <c r="B157" s="1">
        <v>41850</v>
      </c>
      <c r="C157">
        <v>425.5</v>
      </c>
    </row>
    <row r="158" spans="2:3" x14ac:dyDescent="0.2">
      <c r="B158" s="1">
        <v>41851</v>
      </c>
      <c r="C158">
        <v>424.75</v>
      </c>
    </row>
    <row r="159" spans="2:3" x14ac:dyDescent="0.2">
      <c r="B159" s="1">
        <v>41852</v>
      </c>
      <c r="C159">
        <v>421.5</v>
      </c>
    </row>
    <row r="160" spans="2:3" x14ac:dyDescent="0.2">
      <c r="B160" s="1">
        <v>41855</v>
      </c>
      <c r="C160">
        <v>426.5</v>
      </c>
    </row>
    <row r="161" spans="2:3" x14ac:dyDescent="0.2">
      <c r="B161" s="1">
        <v>41856</v>
      </c>
      <c r="C161">
        <v>425.25</v>
      </c>
    </row>
    <row r="162" spans="2:3" x14ac:dyDescent="0.2">
      <c r="B162" s="1">
        <v>41857</v>
      </c>
      <c r="C162">
        <v>427.5</v>
      </c>
    </row>
    <row r="163" spans="2:3" x14ac:dyDescent="0.2">
      <c r="B163" s="1">
        <v>41858</v>
      </c>
      <c r="C163">
        <v>426.75</v>
      </c>
    </row>
    <row r="164" spans="2:3" x14ac:dyDescent="0.2">
      <c r="B164" s="1">
        <v>41859</v>
      </c>
      <c r="C164">
        <v>422</v>
      </c>
    </row>
    <row r="165" spans="2:3" x14ac:dyDescent="0.2">
      <c r="B165" s="1">
        <v>41862</v>
      </c>
      <c r="C165">
        <v>425.5</v>
      </c>
    </row>
    <row r="166" spans="2:3" x14ac:dyDescent="0.2">
      <c r="B166" s="1">
        <v>41863</v>
      </c>
      <c r="C166">
        <v>424.75</v>
      </c>
    </row>
    <row r="167" spans="2:3" x14ac:dyDescent="0.2">
      <c r="B167" s="1">
        <v>41864</v>
      </c>
      <c r="C167">
        <v>425</v>
      </c>
    </row>
    <row r="168" spans="2:3" x14ac:dyDescent="0.2">
      <c r="B168" s="1">
        <v>41865</v>
      </c>
      <c r="C168">
        <v>428.75</v>
      </c>
    </row>
    <row r="169" spans="2:3" x14ac:dyDescent="0.2">
      <c r="B169" s="1">
        <v>41866</v>
      </c>
      <c r="C169">
        <v>430.5</v>
      </c>
    </row>
    <row r="170" spans="2:3" x14ac:dyDescent="0.2">
      <c r="B170" s="1">
        <v>41869</v>
      </c>
      <c r="C170">
        <v>427</v>
      </c>
    </row>
    <row r="171" spans="2:3" x14ac:dyDescent="0.2">
      <c r="B171" s="1">
        <v>41870</v>
      </c>
      <c r="C171">
        <v>427.25</v>
      </c>
    </row>
    <row r="172" spans="2:3" x14ac:dyDescent="0.2">
      <c r="B172" s="1">
        <v>41871</v>
      </c>
      <c r="C172">
        <v>422.5</v>
      </c>
    </row>
    <row r="173" spans="2:3" x14ac:dyDescent="0.2">
      <c r="B173" s="1">
        <v>41872</v>
      </c>
      <c r="C173">
        <v>422</v>
      </c>
    </row>
    <row r="174" spans="2:3" x14ac:dyDescent="0.2">
      <c r="B174" s="1">
        <v>41873</v>
      </c>
      <c r="C174">
        <v>424.25</v>
      </c>
    </row>
    <row r="175" spans="2:3" x14ac:dyDescent="0.2">
      <c r="B175" s="1">
        <v>41876</v>
      </c>
      <c r="C175">
        <v>422.5</v>
      </c>
    </row>
    <row r="176" spans="2:3" x14ac:dyDescent="0.2">
      <c r="B176" s="1">
        <v>41877</v>
      </c>
      <c r="C176">
        <v>419.75</v>
      </c>
    </row>
    <row r="177" spans="2:3" x14ac:dyDescent="0.2">
      <c r="B177" s="1">
        <v>41878</v>
      </c>
      <c r="C177">
        <v>419</v>
      </c>
    </row>
    <row r="178" spans="2:3" x14ac:dyDescent="0.2">
      <c r="B178" s="1">
        <v>41879</v>
      </c>
      <c r="C178">
        <v>420</v>
      </c>
    </row>
    <row r="179" spans="2:3" x14ac:dyDescent="0.2">
      <c r="B179" s="1">
        <v>41880</v>
      </c>
      <c r="C179">
        <v>416.25</v>
      </c>
    </row>
    <row r="180" spans="2:3" x14ac:dyDescent="0.2">
      <c r="B180" s="1">
        <v>41884</v>
      </c>
      <c r="C180">
        <v>417.25</v>
      </c>
    </row>
    <row r="181" spans="2:3" x14ac:dyDescent="0.2">
      <c r="B181" s="1">
        <v>41885</v>
      </c>
      <c r="C181">
        <v>409.5</v>
      </c>
    </row>
    <row r="182" spans="2:3" x14ac:dyDescent="0.2">
      <c r="B182" s="1">
        <v>41886</v>
      </c>
      <c r="C182">
        <v>406</v>
      </c>
    </row>
    <row r="183" spans="2:3" x14ac:dyDescent="0.2">
      <c r="B183" s="1">
        <v>41887</v>
      </c>
      <c r="C183">
        <v>412.75</v>
      </c>
    </row>
    <row r="184" spans="2:3" x14ac:dyDescent="0.2">
      <c r="B184" s="1">
        <v>41890</v>
      </c>
      <c r="C184">
        <v>405.5</v>
      </c>
    </row>
    <row r="185" spans="2:3" x14ac:dyDescent="0.2">
      <c r="B185" s="1">
        <v>41891</v>
      </c>
      <c r="C185">
        <v>403.25</v>
      </c>
    </row>
    <row r="186" spans="2:3" x14ac:dyDescent="0.2">
      <c r="B186" s="1">
        <v>41892</v>
      </c>
      <c r="C186">
        <v>404.25</v>
      </c>
    </row>
    <row r="187" spans="2:3" x14ac:dyDescent="0.2">
      <c r="B187" s="1">
        <v>41893</v>
      </c>
      <c r="C187">
        <v>404.25</v>
      </c>
    </row>
    <row r="188" spans="2:3" x14ac:dyDescent="0.2">
      <c r="B188" s="1">
        <v>41894</v>
      </c>
      <c r="C188">
        <v>403.5</v>
      </c>
    </row>
    <row r="189" spans="2:3" x14ac:dyDescent="0.2">
      <c r="B189" s="1">
        <v>41897</v>
      </c>
      <c r="C189">
        <v>405.5</v>
      </c>
    </row>
    <row r="190" spans="2:3" x14ac:dyDescent="0.2">
      <c r="B190" s="1">
        <v>41898</v>
      </c>
      <c r="C190">
        <v>405</v>
      </c>
    </row>
    <row r="191" spans="2:3" x14ac:dyDescent="0.2">
      <c r="B191" s="1">
        <v>41899</v>
      </c>
      <c r="C191">
        <v>405</v>
      </c>
    </row>
    <row r="192" spans="2:3" x14ac:dyDescent="0.2">
      <c r="B192" s="1">
        <v>41900</v>
      </c>
      <c r="C192">
        <v>402</v>
      </c>
    </row>
    <row r="193" spans="2:3" x14ac:dyDescent="0.2">
      <c r="B193" s="1">
        <v>41901</v>
      </c>
      <c r="C193">
        <v>397.25</v>
      </c>
    </row>
    <row r="194" spans="2:3" x14ac:dyDescent="0.2">
      <c r="B194" s="1">
        <v>41904</v>
      </c>
      <c r="C194">
        <v>397</v>
      </c>
    </row>
    <row r="195" spans="2:3" x14ac:dyDescent="0.2">
      <c r="B195" s="1">
        <v>41905</v>
      </c>
      <c r="C195">
        <v>394</v>
      </c>
    </row>
    <row r="196" spans="2:3" x14ac:dyDescent="0.2">
      <c r="B196" s="1">
        <v>41906</v>
      </c>
      <c r="C196">
        <v>397.25</v>
      </c>
    </row>
    <row r="197" spans="2:3" x14ac:dyDescent="0.2">
      <c r="B197" s="1">
        <v>41907</v>
      </c>
      <c r="C197">
        <v>394.25</v>
      </c>
    </row>
    <row r="198" spans="2:3" x14ac:dyDescent="0.2">
      <c r="B198" s="1">
        <v>41908</v>
      </c>
      <c r="C198">
        <v>389</v>
      </c>
    </row>
    <row r="199" spans="2:3" x14ac:dyDescent="0.2">
      <c r="B199" s="1">
        <v>41911</v>
      </c>
      <c r="C199">
        <v>391.5</v>
      </c>
    </row>
    <row r="200" spans="2:3" x14ac:dyDescent="0.2">
      <c r="B200" s="1">
        <v>41912</v>
      </c>
      <c r="C200">
        <v>388.75</v>
      </c>
    </row>
    <row r="201" spans="2:3" x14ac:dyDescent="0.2">
      <c r="B201" s="1">
        <v>41913</v>
      </c>
      <c r="C201">
        <v>389.75</v>
      </c>
    </row>
    <row r="202" spans="2:3" x14ac:dyDescent="0.2">
      <c r="B202" s="1">
        <v>41914</v>
      </c>
      <c r="C202">
        <v>390.25</v>
      </c>
    </row>
    <row r="203" spans="2:3" x14ac:dyDescent="0.2">
      <c r="B203" s="1">
        <v>41915</v>
      </c>
      <c r="C203">
        <v>393.25</v>
      </c>
    </row>
    <row r="204" spans="2:3" x14ac:dyDescent="0.2">
      <c r="B204" s="1">
        <v>41918</v>
      </c>
      <c r="C204">
        <v>400.25</v>
      </c>
    </row>
    <row r="205" spans="2:3" x14ac:dyDescent="0.2">
      <c r="B205" s="1">
        <v>41919</v>
      </c>
      <c r="C205">
        <v>407</v>
      </c>
    </row>
    <row r="206" spans="2:3" x14ac:dyDescent="0.2">
      <c r="B206" s="1">
        <v>41920</v>
      </c>
      <c r="C206">
        <v>407.75</v>
      </c>
    </row>
    <row r="207" spans="2:3" x14ac:dyDescent="0.2">
      <c r="B207" s="1">
        <v>41921</v>
      </c>
      <c r="C207">
        <v>407.25</v>
      </c>
    </row>
    <row r="208" spans="2:3" x14ac:dyDescent="0.2">
      <c r="B208" s="1">
        <v>41922</v>
      </c>
      <c r="C208">
        <v>398.5</v>
      </c>
    </row>
    <row r="209" spans="2:3" x14ac:dyDescent="0.2">
      <c r="B209" s="1">
        <v>41925</v>
      </c>
      <c r="C209">
        <v>408.75</v>
      </c>
    </row>
    <row r="210" spans="2:3" x14ac:dyDescent="0.2">
      <c r="B210" s="1">
        <v>41926</v>
      </c>
      <c r="C210">
        <v>421.25</v>
      </c>
    </row>
    <row r="211" spans="2:3" x14ac:dyDescent="0.2">
      <c r="B211" s="1">
        <v>41927</v>
      </c>
      <c r="C211">
        <v>408</v>
      </c>
    </row>
    <row r="212" spans="2:3" x14ac:dyDescent="0.2">
      <c r="B212" s="1">
        <v>41928</v>
      </c>
      <c r="C212">
        <v>412.25</v>
      </c>
    </row>
    <row r="213" spans="2:3" x14ac:dyDescent="0.2">
      <c r="B213" s="1">
        <v>41929</v>
      </c>
      <c r="C213">
        <v>410.25</v>
      </c>
    </row>
    <row r="214" spans="2:3" x14ac:dyDescent="0.2">
      <c r="B214" s="1">
        <v>41932</v>
      </c>
      <c r="C214">
        <v>411.25</v>
      </c>
    </row>
    <row r="215" spans="2:3" x14ac:dyDescent="0.2">
      <c r="B215" s="1">
        <v>41933</v>
      </c>
      <c r="C215">
        <v>417.25</v>
      </c>
    </row>
    <row r="216" spans="2:3" x14ac:dyDescent="0.2">
      <c r="B216" s="1">
        <v>41934</v>
      </c>
      <c r="C216">
        <v>413.75</v>
      </c>
    </row>
    <row r="217" spans="2:3" x14ac:dyDescent="0.2">
      <c r="B217" s="1">
        <v>41935</v>
      </c>
      <c r="C217">
        <v>419</v>
      </c>
    </row>
    <row r="218" spans="2:3" x14ac:dyDescent="0.2">
      <c r="B218" s="1">
        <v>41936</v>
      </c>
      <c r="C218">
        <v>414.25</v>
      </c>
    </row>
    <row r="219" spans="2:3" x14ac:dyDescent="0.2">
      <c r="B219" s="1">
        <v>41939</v>
      </c>
      <c r="C219">
        <v>421.25</v>
      </c>
    </row>
    <row r="220" spans="2:3" x14ac:dyDescent="0.2">
      <c r="B220" s="1">
        <v>41940</v>
      </c>
      <c r="C220">
        <v>421.25</v>
      </c>
    </row>
    <row r="221" spans="2:3" x14ac:dyDescent="0.2">
      <c r="B221" s="1">
        <v>41941</v>
      </c>
      <c r="C221">
        <v>425.5</v>
      </c>
    </row>
    <row r="222" spans="2:3" x14ac:dyDescent="0.2">
      <c r="B222" s="1">
        <v>41942</v>
      </c>
      <c r="C222">
        <v>426.75</v>
      </c>
    </row>
    <row r="223" spans="2:3" x14ac:dyDescent="0.2">
      <c r="B223" s="1">
        <v>41943</v>
      </c>
      <c r="C223">
        <v>428.25</v>
      </c>
    </row>
    <row r="224" spans="2:3" x14ac:dyDescent="0.2">
      <c r="B224" s="1">
        <v>41946</v>
      </c>
      <c r="C224">
        <v>426.25</v>
      </c>
    </row>
    <row r="225" spans="2:3" x14ac:dyDescent="0.2">
      <c r="B225" s="1">
        <v>41947</v>
      </c>
      <c r="C225">
        <v>420.25</v>
      </c>
    </row>
    <row r="226" spans="2:3" x14ac:dyDescent="0.2">
      <c r="B226" s="1">
        <v>41948</v>
      </c>
      <c r="C226">
        <v>425</v>
      </c>
    </row>
    <row r="227" spans="2:3" x14ac:dyDescent="0.2">
      <c r="B227" s="1">
        <v>41949</v>
      </c>
      <c r="C227">
        <v>428</v>
      </c>
    </row>
    <row r="228" spans="2:3" x14ac:dyDescent="0.2">
      <c r="B228" s="1">
        <v>41950</v>
      </c>
      <c r="C228">
        <v>426</v>
      </c>
    </row>
    <row r="229" spans="2:3" x14ac:dyDescent="0.2">
      <c r="B229" s="1">
        <v>41953</v>
      </c>
      <c r="C229">
        <v>427</v>
      </c>
    </row>
    <row r="230" spans="2:3" x14ac:dyDescent="0.2">
      <c r="B230" s="1">
        <v>41954</v>
      </c>
      <c r="C230">
        <v>430</v>
      </c>
    </row>
    <row r="231" spans="2:3" x14ac:dyDescent="0.2">
      <c r="B231" s="1">
        <v>41955</v>
      </c>
      <c r="C231">
        <v>431.25</v>
      </c>
    </row>
    <row r="232" spans="2:3" x14ac:dyDescent="0.2">
      <c r="B232" s="1">
        <v>41956</v>
      </c>
      <c r="C232">
        <v>436</v>
      </c>
    </row>
    <row r="233" spans="2:3" x14ac:dyDescent="0.2">
      <c r="B233" s="1">
        <v>41957</v>
      </c>
      <c r="C233">
        <v>430.75</v>
      </c>
    </row>
    <row r="234" spans="2:3" x14ac:dyDescent="0.2">
      <c r="B234" s="1">
        <v>41960</v>
      </c>
      <c r="C234">
        <v>429.75</v>
      </c>
    </row>
    <row r="235" spans="2:3" x14ac:dyDescent="0.2">
      <c r="B235" s="1">
        <v>41961</v>
      </c>
      <c r="C235">
        <v>425.5</v>
      </c>
    </row>
    <row r="236" spans="2:3" x14ac:dyDescent="0.2">
      <c r="B236" s="1">
        <v>41962</v>
      </c>
      <c r="C236">
        <v>419</v>
      </c>
    </row>
    <row r="237" spans="2:3" x14ac:dyDescent="0.2">
      <c r="B237" s="1">
        <v>41963</v>
      </c>
      <c r="C237">
        <v>426.25</v>
      </c>
    </row>
    <row r="238" spans="2:3" x14ac:dyDescent="0.2">
      <c r="B238" s="1">
        <v>41964</v>
      </c>
      <c r="C238">
        <v>426.75</v>
      </c>
    </row>
    <row r="239" spans="2:3" x14ac:dyDescent="0.2">
      <c r="B239" s="1">
        <v>41967</v>
      </c>
      <c r="C239">
        <v>423.5</v>
      </c>
    </row>
    <row r="240" spans="2:3" x14ac:dyDescent="0.2">
      <c r="B240" s="1">
        <v>41968</v>
      </c>
      <c r="C240">
        <v>428.5</v>
      </c>
    </row>
    <row r="241" spans="2:3" x14ac:dyDescent="0.2">
      <c r="B241" s="1">
        <v>41969</v>
      </c>
      <c r="C241">
        <v>432.25</v>
      </c>
    </row>
    <row r="242" spans="2:3" x14ac:dyDescent="0.2">
      <c r="B242" s="1">
        <v>41971</v>
      </c>
      <c r="C242">
        <v>429</v>
      </c>
    </row>
    <row r="243" spans="2:3" x14ac:dyDescent="0.2">
      <c r="B243" s="1">
        <v>41974</v>
      </c>
      <c r="C243">
        <v>430</v>
      </c>
    </row>
    <row r="244" spans="2:3" x14ac:dyDescent="0.2">
      <c r="B244" s="1">
        <v>41975</v>
      </c>
      <c r="C244">
        <v>423.25</v>
      </c>
    </row>
    <row r="245" spans="2:3" x14ac:dyDescent="0.2">
      <c r="B245" s="1">
        <v>41976</v>
      </c>
      <c r="C245">
        <v>425</v>
      </c>
    </row>
    <row r="246" spans="2:3" x14ac:dyDescent="0.2">
      <c r="B246" s="1">
        <v>41977</v>
      </c>
      <c r="C246">
        <v>430</v>
      </c>
    </row>
    <row r="247" spans="2:3" x14ac:dyDescent="0.2">
      <c r="B247" s="1">
        <v>41978</v>
      </c>
      <c r="C247">
        <v>434.75</v>
      </c>
    </row>
    <row r="248" spans="2:3" x14ac:dyDescent="0.2">
      <c r="B248" s="1">
        <v>41981</v>
      </c>
      <c r="C248">
        <v>430.75</v>
      </c>
    </row>
    <row r="249" spans="2:3" x14ac:dyDescent="0.2">
      <c r="B249" s="1">
        <v>41982</v>
      </c>
      <c r="C249">
        <v>435.75</v>
      </c>
    </row>
    <row r="250" spans="2:3" x14ac:dyDescent="0.2">
      <c r="B250" s="1">
        <v>41983</v>
      </c>
      <c r="C250">
        <v>433.25</v>
      </c>
    </row>
    <row r="251" spans="2:3" x14ac:dyDescent="0.2">
      <c r="B251" s="1">
        <v>41984</v>
      </c>
      <c r="C251">
        <v>435.5</v>
      </c>
    </row>
    <row r="252" spans="2:3" x14ac:dyDescent="0.2">
      <c r="B252" s="1">
        <v>41985</v>
      </c>
      <c r="C252">
        <v>441.25</v>
      </c>
    </row>
    <row r="253" spans="2:3" x14ac:dyDescent="0.2">
      <c r="B253" s="1">
        <v>41988</v>
      </c>
      <c r="C253">
        <v>441</v>
      </c>
    </row>
    <row r="254" spans="2:3" x14ac:dyDescent="0.2">
      <c r="B254" s="1">
        <v>41989</v>
      </c>
      <c r="C254">
        <v>437.5</v>
      </c>
    </row>
    <row r="255" spans="2:3" x14ac:dyDescent="0.2">
      <c r="B255" s="1">
        <v>41990</v>
      </c>
      <c r="C255">
        <v>437.75</v>
      </c>
    </row>
    <row r="256" spans="2:3" x14ac:dyDescent="0.2">
      <c r="B256" s="1">
        <v>41991</v>
      </c>
      <c r="C256">
        <v>439</v>
      </c>
    </row>
    <row r="257" spans="2:3" x14ac:dyDescent="0.2">
      <c r="B257" s="1">
        <v>41992</v>
      </c>
      <c r="C257">
        <v>441.25</v>
      </c>
    </row>
    <row r="258" spans="2:3" x14ac:dyDescent="0.2">
      <c r="B258" s="1">
        <v>41995</v>
      </c>
      <c r="C258">
        <v>442</v>
      </c>
    </row>
    <row r="259" spans="2:3" x14ac:dyDescent="0.2">
      <c r="B259" s="1">
        <v>41996</v>
      </c>
      <c r="C259">
        <v>442.25</v>
      </c>
    </row>
    <row r="260" spans="2:3" x14ac:dyDescent="0.2">
      <c r="B260" s="1">
        <v>41997</v>
      </c>
      <c r="C260">
        <v>438.75</v>
      </c>
    </row>
    <row r="261" spans="2:3" x14ac:dyDescent="0.2">
      <c r="B261" s="1">
        <v>41999</v>
      </c>
      <c r="C261">
        <v>442.75</v>
      </c>
    </row>
    <row r="262" spans="2:3" x14ac:dyDescent="0.2">
      <c r="B262" s="1">
        <v>42002</v>
      </c>
      <c r="C262">
        <v>441.75</v>
      </c>
    </row>
    <row r="263" spans="2:3" x14ac:dyDescent="0.2">
      <c r="B263" s="1">
        <v>42003</v>
      </c>
      <c r="C263">
        <v>436.5</v>
      </c>
    </row>
    <row r="264" spans="2:3" x14ac:dyDescent="0.2">
      <c r="B264" s="1">
        <v>42004</v>
      </c>
      <c r="C264">
        <v>428</v>
      </c>
    </row>
    <row r="265" spans="2:3" x14ac:dyDescent="0.2">
      <c r="B265" s="1">
        <v>42006</v>
      </c>
      <c r="C265">
        <v>425.5</v>
      </c>
    </row>
    <row r="266" spans="2:3" x14ac:dyDescent="0.2">
      <c r="B266" s="1">
        <v>42009</v>
      </c>
      <c r="C266">
        <v>434.5</v>
      </c>
    </row>
    <row r="267" spans="2:3" x14ac:dyDescent="0.2">
      <c r="B267" s="1">
        <v>42010</v>
      </c>
      <c r="C267">
        <v>434</v>
      </c>
    </row>
    <row r="268" spans="2:3" x14ac:dyDescent="0.2">
      <c r="B268" s="1">
        <v>42011</v>
      </c>
      <c r="C268">
        <v>426.25</v>
      </c>
    </row>
    <row r="269" spans="2:3" x14ac:dyDescent="0.2">
      <c r="B269" s="1">
        <v>42012</v>
      </c>
      <c r="C269">
        <v>425</v>
      </c>
    </row>
    <row r="270" spans="2:3" x14ac:dyDescent="0.2">
      <c r="B270" s="1">
        <v>42013</v>
      </c>
      <c r="C270">
        <v>428.25</v>
      </c>
    </row>
    <row r="271" spans="2:3" x14ac:dyDescent="0.2">
      <c r="B271" s="1">
        <v>42016</v>
      </c>
      <c r="C271">
        <v>432</v>
      </c>
    </row>
    <row r="272" spans="2:3" x14ac:dyDescent="0.2">
      <c r="B272" s="1">
        <v>42017</v>
      </c>
      <c r="C272">
        <v>422</v>
      </c>
    </row>
    <row r="273" spans="2:3" x14ac:dyDescent="0.2">
      <c r="B273" s="1">
        <v>42018</v>
      </c>
      <c r="C273">
        <v>419.5</v>
      </c>
    </row>
    <row r="274" spans="2:3" x14ac:dyDescent="0.2">
      <c r="B274" s="1">
        <v>42019</v>
      </c>
      <c r="C274">
        <v>419.25</v>
      </c>
    </row>
    <row r="275" spans="2:3" x14ac:dyDescent="0.2">
      <c r="B275" s="1">
        <v>42020</v>
      </c>
      <c r="C275">
        <v>425.5</v>
      </c>
    </row>
    <row r="276" spans="2:3" x14ac:dyDescent="0.2">
      <c r="B276" s="1">
        <v>42024</v>
      </c>
      <c r="C276">
        <v>426.5</v>
      </c>
    </row>
    <row r="277" spans="2:3" x14ac:dyDescent="0.2">
      <c r="B277" s="1">
        <v>42025</v>
      </c>
      <c r="C277">
        <v>424.75</v>
      </c>
    </row>
    <row r="278" spans="2:3" x14ac:dyDescent="0.2">
      <c r="B278" s="1">
        <v>42026</v>
      </c>
      <c r="C278">
        <v>424.5</v>
      </c>
    </row>
    <row r="279" spans="2:3" x14ac:dyDescent="0.2">
      <c r="B279" s="1">
        <v>42027</v>
      </c>
      <c r="C279">
        <v>428</v>
      </c>
    </row>
    <row r="280" spans="2:3" x14ac:dyDescent="0.2">
      <c r="B280" s="1">
        <v>42030</v>
      </c>
      <c r="C280">
        <v>424.5</v>
      </c>
    </row>
    <row r="281" spans="2:3" x14ac:dyDescent="0.2">
      <c r="B281" s="1">
        <v>42031</v>
      </c>
      <c r="C281">
        <v>422.5</v>
      </c>
    </row>
    <row r="282" spans="2:3" x14ac:dyDescent="0.2">
      <c r="B282" s="1">
        <v>42032</v>
      </c>
      <c r="C282">
        <v>416.25</v>
      </c>
    </row>
    <row r="283" spans="2:3" x14ac:dyDescent="0.2">
      <c r="B283" s="1">
        <v>42033</v>
      </c>
      <c r="C283">
        <v>415.75</v>
      </c>
    </row>
    <row r="284" spans="2:3" x14ac:dyDescent="0.2">
      <c r="B284" s="1">
        <v>42034</v>
      </c>
      <c r="C284">
        <v>414.75</v>
      </c>
    </row>
    <row r="285" spans="2:3" x14ac:dyDescent="0.2">
      <c r="B285" s="1">
        <v>42037</v>
      </c>
      <c r="C285">
        <v>413.75</v>
      </c>
    </row>
    <row r="286" spans="2:3" x14ac:dyDescent="0.2">
      <c r="B286" s="1">
        <v>42038</v>
      </c>
      <c r="C286">
        <v>428</v>
      </c>
    </row>
    <row r="287" spans="2:3" x14ac:dyDescent="0.2">
      <c r="B287" s="1">
        <v>42039</v>
      </c>
      <c r="C287">
        <v>427</v>
      </c>
    </row>
    <row r="288" spans="2:3" x14ac:dyDescent="0.2">
      <c r="B288" s="1">
        <v>42040</v>
      </c>
      <c r="C288">
        <v>427</v>
      </c>
    </row>
    <row r="289" spans="2:3" x14ac:dyDescent="0.2">
      <c r="B289" s="1">
        <v>42041</v>
      </c>
      <c r="C289">
        <v>427</v>
      </c>
    </row>
    <row r="290" spans="2:3" x14ac:dyDescent="0.2">
      <c r="B290" s="1">
        <v>42044</v>
      </c>
      <c r="C290">
        <v>432</v>
      </c>
    </row>
    <row r="291" spans="2:3" x14ac:dyDescent="0.2">
      <c r="B291" s="1">
        <v>42045</v>
      </c>
      <c r="C291">
        <v>429.75</v>
      </c>
    </row>
    <row r="292" spans="2:3" x14ac:dyDescent="0.2">
      <c r="B292" s="1">
        <v>42046</v>
      </c>
      <c r="C292">
        <v>427</v>
      </c>
    </row>
    <row r="293" spans="2:3" x14ac:dyDescent="0.2">
      <c r="B293" s="1">
        <v>42047</v>
      </c>
      <c r="C293">
        <v>425</v>
      </c>
    </row>
    <row r="294" spans="2:3" x14ac:dyDescent="0.2">
      <c r="B294" s="1">
        <v>42048</v>
      </c>
      <c r="C294">
        <v>428.25</v>
      </c>
    </row>
    <row r="295" spans="2:3" x14ac:dyDescent="0.2">
      <c r="B295" s="1">
        <v>42052</v>
      </c>
      <c r="C295">
        <v>431.25</v>
      </c>
    </row>
    <row r="296" spans="2:3" x14ac:dyDescent="0.2">
      <c r="B296" s="1">
        <v>42053</v>
      </c>
      <c r="C296">
        <v>426.75</v>
      </c>
    </row>
    <row r="297" spans="2:3" x14ac:dyDescent="0.2">
      <c r="B297" s="1">
        <v>42054</v>
      </c>
      <c r="C297">
        <v>431.5</v>
      </c>
    </row>
    <row r="298" spans="2:3" x14ac:dyDescent="0.2">
      <c r="B298" s="1">
        <v>42055</v>
      </c>
      <c r="C298">
        <v>429</v>
      </c>
    </row>
    <row r="299" spans="2:3" x14ac:dyDescent="0.2">
      <c r="B299" s="1">
        <v>42058</v>
      </c>
      <c r="C299">
        <v>425</v>
      </c>
    </row>
    <row r="300" spans="2:3" x14ac:dyDescent="0.2">
      <c r="B300" s="1">
        <v>42059</v>
      </c>
      <c r="C300">
        <v>424.5</v>
      </c>
    </row>
    <row r="301" spans="2:3" x14ac:dyDescent="0.2">
      <c r="B301" s="1">
        <v>42060</v>
      </c>
      <c r="C301">
        <v>423.5</v>
      </c>
    </row>
    <row r="302" spans="2:3" x14ac:dyDescent="0.2">
      <c r="B302" s="1">
        <v>42061</v>
      </c>
      <c r="C302">
        <v>427.25</v>
      </c>
    </row>
    <row r="303" spans="2:3" x14ac:dyDescent="0.2">
      <c r="B303" s="1">
        <v>42062</v>
      </c>
      <c r="C303">
        <v>430.5</v>
      </c>
    </row>
    <row r="304" spans="2:3" x14ac:dyDescent="0.2">
      <c r="B304" s="1">
        <v>42065</v>
      </c>
      <c r="C304">
        <v>427</v>
      </c>
    </row>
    <row r="305" spans="2:3" x14ac:dyDescent="0.2">
      <c r="B305" s="1">
        <v>42066</v>
      </c>
      <c r="C305">
        <v>429.25</v>
      </c>
    </row>
    <row r="306" spans="2:3" x14ac:dyDescent="0.2">
      <c r="B306" s="1">
        <v>42067</v>
      </c>
      <c r="C306">
        <v>426.5</v>
      </c>
    </row>
    <row r="307" spans="2:3" x14ac:dyDescent="0.2">
      <c r="B307" s="1">
        <v>42068</v>
      </c>
      <c r="C307">
        <v>427</v>
      </c>
    </row>
    <row r="308" spans="2:3" x14ac:dyDescent="0.2">
      <c r="B308" s="1">
        <v>42069</v>
      </c>
      <c r="C308">
        <v>423.5</v>
      </c>
    </row>
    <row r="309" spans="2:3" x14ac:dyDescent="0.2">
      <c r="B309" s="1">
        <v>42072</v>
      </c>
      <c r="C309">
        <v>425.25</v>
      </c>
    </row>
    <row r="310" spans="2:3" x14ac:dyDescent="0.2">
      <c r="B310" s="1">
        <v>42073</v>
      </c>
      <c r="C310">
        <v>425.5</v>
      </c>
    </row>
    <row r="311" spans="2:3" x14ac:dyDescent="0.2">
      <c r="B311" s="1">
        <v>42074</v>
      </c>
      <c r="C311">
        <v>427</v>
      </c>
    </row>
    <row r="312" spans="2:3" x14ac:dyDescent="0.2">
      <c r="B312" s="1">
        <v>42075</v>
      </c>
      <c r="C312">
        <v>425</v>
      </c>
    </row>
    <row r="313" spans="2:3" x14ac:dyDescent="0.2">
      <c r="B313" s="1">
        <v>42076</v>
      </c>
      <c r="C313">
        <v>419.5</v>
      </c>
    </row>
    <row r="314" spans="2:3" x14ac:dyDescent="0.2">
      <c r="B314" s="1">
        <v>42079</v>
      </c>
      <c r="C314">
        <v>419</v>
      </c>
    </row>
    <row r="315" spans="2:3" x14ac:dyDescent="0.2">
      <c r="B315" s="1">
        <v>42080</v>
      </c>
      <c r="C315">
        <v>412.5</v>
      </c>
    </row>
    <row r="316" spans="2:3" x14ac:dyDescent="0.2">
      <c r="B316" s="1">
        <v>42081</v>
      </c>
      <c r="C316">
        <v>415.25</v>
      </c>
    </row>
    <row r="317" spans="2:3" x14ac:dyDescent="0.2">
      <c r="B317" s="1">
        <v>42082</v>
      </c>
      <c r="C317">
        <v>415.5</v>
      </c>
    </row>
    <row r="318" spans="2:3" x14ac:dyDescent="0.2">
      <c r="B318" s="1">
        <v>42083</v>
      </c>
      <c r="C318">
        <v>424.5</v>
      </c>
    </row>
    <row r="319" spans="2:3" x14ac:dyDescent="0.2">
      <c r="B319" s="1">
        <v>42086</v>
      </c>
      <c r="C319">
        <v>427.25</v>
      </c>
    </row>
    <row r="320" spans="2:3" x14ac:dyDescent="0.2">
      <c r="B320" s="1">
        <v>42087</v>
      </c>
      <c r="C320">
        <v>429</v>
      </c>
    </row>
    <row r="321" spans="2:3" x14ac:dyDescent="0.2">
      <c r="B321" s="1">
        <v>42088</v>
      </c>
      <c r="C321">
        <v>428.75</v>
      </c>
    </row>
    <row r="322" spans="2:3" x14ac:dyDescent="0.2">
      <c r="B322" s="1">
        <v>42089</v>
      </c>
      <c r="C322">
        <v>425.5</v>
      </c>
    </row>
    <row r="323" spans="2:3" x14ac:dyDescent="0.2">
      <c r="B323" s="1">
        <v>42090</v>
      </c>
      <c r="C323">
        <v>425.5</v>
      </c>
    </row>
    <row r="324" spans="2:3" x14ac:dyDescent="0.2">
      <c r="B324" s="1">
        <v>42093</v>
      </c>
      <c r="C324">
        <v>428.5</v>
      </c>
    </row>
    <row r="325" spans="2:3" x14ac:dyDescent="0.2">
      <c r="B325" s="1">
        <v>42094</v>
      </c>
      <c r="C325">
        <v>414</v>
      </c>
    </row>
    <row r="326" spans="2:3" x14ac:dyDescent="0.2">
      <c r="B326" s="1">
        <v>42095</v>
      </c>
      <c r="C326">
        <v>420.25</v>
      </c>
    </row>
    <row r="327" spans="2:3" x14ac:dyDescent="0.2">
      <c r="B327" s="1">
        <v>42096</v>
      </c>
      <c r="C327">
        <v>423.25</v>
      </c>
    </row>
    <row r="328" spans="2:3" x14ac:dyDescent="0.2">
      <c r="B328" s="1">
        <v>42100</v>
      </c>
      <c r="C328">
        <v>423.75</v>
      </c>
    </row>
    <row r="329" spans="2:3" x14ac:dyDescent="0.2">
      <c r="B329" s="1">
        <v>42101</v>
      </c>
      <c r="C329">
        <v>422.25</v>
      </c>
    </row>
    <row r="330" spans="2:3" x14ac:dyDescent="0.2">
      <c r="B330" s="1">
        <v>42102</v>
      </c>
      <c r="C330">
        <v>420.25</v>
      </c>
    </row>
    <row r="331" spans="2:3" x14ac:dyDescent="0.2">
      <c r="B331" s="1">
        <v>42103</v>
      </c>
      <c r="C331">
        <v>421</v>
      </c>
    </row>
    <row r="332" spans="2:3" x14ac:dyDescent="0.2">
      <c r="B332" s="1">
        <v>42104</v>
      </c>
      <c r="C332">
        <v>421.5</v>
      </c>
    </row>
    <row r="333" spans="2:3" x14ac:dyDescent="0.2">
      <c r="B333" s="1">
        <v>42107</v>
      </c>
      <c r="C333">
        <v>415.75</v>
      </c>
    </row>
    <row r="334" spans="2:3" x14ac:dyDescent="0.2">
      <c r="B334" s="1">
        <v>42108</v>
      </c>
      <c r="C334">
        <v>417.75</v>
      </c>
    </row>
    <row r="335" spans="2:3" x14ac:dyDescent="0.2">
      <c r="B335" s="1">
        <v>42109</v>
      </c>
      <c r="C335">
        <v>417.75</v>
      </c>
    </row>
    <row r="336" spans="2:3" x14ac:dyDescent="0.2">
      <c r="B336" s="1">
        <v>42110</v>
      </c>
      <c r="C336">
        <v>417.25</v>
      </c>
    </row>
    <row r="337" spans="2:3" x14ac:dyDescent="0.2">
      <c r="B337" s="1">
        <v>42111</v>
      </c>
      <c r="C337">
        <v>419.75</v>
      </c>
    </row>
    <row r="338" spans="2:3" x14ac:dyDescent="0.2">
      <c r="B338" s="1">
        <v>42114</v>
      </c>
      <c r="C338">
        <v>419.5</v>
      </c>
    </row>
    <row r="339" spans="2:3" x14ac:dyDescent="0.2">
      <c r="B339" s="1">
        <v>42115</v>
      </c>
      <c r="C339">
        <v>416.5</v>
      </c>
    </row>
    <row r="340" spans="2:3" x14ac:dyDescent="0.2">
      <c r="B340" s="1">
        <v>42116</v>
      </c>
      <c r="C340">
        <v>415</v>
      </c>
    </row>
    <row r="341" spans="2:3" x14ac:dyDescent="0.2">
      <c r="B341" s="1">
        <v>42117</v>
      </c>
      <c r="C341">
        <v>413.25</v>
      </c>
    </row>
    <row r="342" spans="2:3" x14ac:dyDescent="0.2">
      <c r="B342" s="1">
        <v>42118</v>
      </c>
      <c r="C342">
        <v>408</v>
      </c>
    </row>
    <row r="343" spans="2:3" x14ac:dyDescent="0.2">
      <c r="B343" s="1">
        <v>42121</v>
      </c>
      <c r="C343">
        <v>404.5</v>
      </c>
    </row>
    <row r="344" spans="2:3" x14ac:dyDescent="0.2">
      <c r="B344" s="1">
        <v>42122</v>
      </c>
      <c r="C344">
        <v>404</v>
      </c>
    </row>
    <row r="345" spans="2:3" x14ac:dyDescent="0.2">
      <c r="B345" s="1">
        <v>42123</v>
      </c>
      <c r="C345">
        <v>407.75</v>
      </c>
    </row>
    <row r="346" spans="2:3" x14ac:dyDescent="0.2">
      <c r="B346" s="1">
        <v>42124</v>
      </c>
      <c r="C346">
        <v>405</v>
      </c>
    </row>
    <row r="347" spans="2:3" x14ac:dyDescent="0.2">
      <c r="B347" s="1">
        <v>42125</v>
      </c>
      <c r="C347">
        <v>402.75</v>
      </c>
    </row>
    <row r="348" spans="2:3" x14ac:dyDescent="0.2">
      <c r="B348" s="1">
        <v>42128</v>
      </c>
      <c r="C348">
        <v>400.25</v>
      </c>
    </row>
    <row r="349" spans="2:3" x14ac:dyDescent="0.2">
      <c r="B349" s="1">
        <v>42129</v>
      </c>
      <c r="C349">
        <v>399.5</v>
      </c>
    </row>
    <row r="350" spans="2:3" x14ac:dyDescent="0.2">
      <c r="B350" s="1">
        <v>42130</v>
      </c>
      <c r="C350">
        <v>402.5</v>
      </c>
    </row>
    <row r="351" spans="2:3" x14ac:dyDescent="0.2">
      <c r="B351" s="1">
        <v>42131</v>
      </c>
      <c r="C351">
        <v>399</v>
      </c>
    </row>
    <row r="352" spans="2:3" x14ac:dyDescent="0.2">
      <c r="B352" s="1">
        <v>42132</v>
      </c>
      <c r="C352">
        <v>399.25</v>
      </c>
    </row>
    <row r="353" spans="2:3" x14ac:dyDescent="0.2">
      <c r="B353" s="1">
        <v>42135</v>
      </c>
      <c r="C353">
        <v>397.75</v>
      </c>
    </row>
    <row r="354" spans="2:3" x14ac:dyDescent="0.2">
      <c r="B354" s="1">
        <v>42136</v>
      </c>
      <c r="C354">
        <v>398.5</v>
      </c>
    </row>
    <row r="355" spans="2:3" x14ac:dyDescent="0.2">
      <c r="B355" s="1">
        <v>42137</v>
      </c>
      <c r="C355">
        <v>400.5</v>
      </c>
    </row>
    <row r="356" spans="2:3" x14ac:dyDescent="0.2">
      <c r="B356" s="1">
        <v>42138</v>
      </c>
      <c r="C356">
        <v>406</v>
      </c>
    </row>
    <row r="357" spans="2:3" x14ac:dyDescent="0.2">
      <c r="B357" s="1">
        <v>42139</v>
      </c>
      <c r="C357">
        <v>403.75</v>
      </c>
    </row>
    <row r="358" spans="2:3" x14ac:dyDescent="0.2">
      <c r="B358" s="1">
        <v>42142</v>
      </c>
      <c r="C358">
        <v>405.75</v>
      </c>
    </row>
    <row r="359" spans="2:3" x14ac:dyDescent="0.2">
      <c r="B359" s="1">
        <v>42143</v>
      </c>
      <c r="C359">
        <v>400.5</v>
      </c>
    </row>
    <row r="360" spans="2:3" x14ac:dyDescent="0.2">
      <c r="B360" s="1">
        <v>42144</v>
      </c>
      <c r="C360">
        <v>398.25</v>
      </c>
    </row>
    <row r="361" spans="2:3" x14ac:dyDescent="0.2">
      <c r="B361" s="1">
        <v>42145</v>
      </c>
      <c r="C361">
        <v>402.25</v>
      </c>
    </row>
    <row r="362" spans="2:3" x14ac:dyDescent="0.2">
      <c r="B362" s="1">
        <v>42146</v>
      </c>
      <c r="C362">
        <v>399</v>
      </c>
    </row>
    <row r="363" spans="2:3" x14ac:dyDescent="0.2">
      <c r="B363" s="1">
        <v>42150</v>
      </c>
      <c r="C363">
        <v>395</v>
      </c>
    </row>
    <row r="364" spans="2:3" x14ac:dyDescent="0.2">
      <c r="B364" s="1">
        <v>42151</v>
      </c>
      <c r="C364">
        <v>389.25</v>
      </c>
    </row>
    <row r="365" spans="2:3" x14ac:dyDescent="0.2">
      <c r="B365" s="1">
        <v>42152</v>
      </c>
      <c r="C365">
        <v>392.25</v>
      </c>
    </row>
    <row r="366" spans="2:3" x14ac:dyDescent="0.2">
      <c r="B366" s="1">
        <v>42153</v>
      </c>
      <c r="C366">
        <v>389.75</v>
      </c>
    </row>
    <row r="367" spans="2:3" x14ac:dyDescent="0.2">
      <c r="B367" s="1">
        <v>42156</v>
      </c>
      <c r="C367">
        <v>390.75</v>
      </c>
    </row>
    <row r="368" spans="2:3" x14ac:dyDescent="0.2">
      <c r="B368" s="1">
        <v>42157</v>
      </c>
      <c r="C368">
        <v>397.75</v>
      </c>
    </row>
    <row r="369" spans="2:3" x14ac:dyDescent="0.2">
      <c r="B369" s="1">
        <v>42158</v>
      </c>
      <c r="C369">
        <v>399.5</v>
      </c>
    </row>
    <row r="370" spans="2:3" x14ac:dyDescent="0.2">
      <c r="B370" s="1">
        <v>42159</v>
      </c>
      <c r="C370">
        <v>402.75</v>
      </c>
    </row>
    <row r="371" spans="2:3" x14ac:dyDescent="0.2">
      <c r="B371" s="1">
        <v>42160</v>
      </c>
      <c r="C371">
        <v>401.5</v>
      </c>
    </row>
    <row r="372" spans="2:3" x14ac:dyDescent="0.2">
      <c r="B372" s="1">
        <v>42163</v>
      </c>
      <c r="C372">
        <v>406.75</v>
      </c>
    </row>
    <row r="373" spans="2:3" x14ac:dyDescent="0.2">
      <c r="B373" s="1">
        <v>42164</v>
      </c>
      <c r="C373">
        <v>406</v>
      </c>
    </row>
    <row r="374" spans="2:3" x14ac:dyDescent="0.2">
      <c r="B374" s="1">
        <v>42165</v>
      </c>
      <c r="C374">
        <v>398</v>
      </c>
    </row>
    <row r="375" spans="2:3" x14ac:dyDescent="0.2">
      <c r="B375" s="1">
        <v>42166</v>
      </c>
      <c r="C375">
        <v>397.75</v>
      </c>
    </row>
    <row r="376" spans="2:3" x14ac:dyDescent="0.2">
      <c r="B376" s="1">
        <v>42167</v>
      </c>
      <c r="C376">
        <v>393.25</v>
      </c>
    </row>
    <row r="377" spans="2:3" x14ac:dyDescent="0.2">
      <c r="B377" s="1">
        <v>42170</v>
      </c>
      <c r="C377">
        <v>388.5</v>
      </c>
    </row>
    <row r="378" spans="2:3" x14ac:dyDescent="0.2">
      <c r="B378" s="1">
        <v>42171</v>
      </c>
      <c r="C378">
        <v>393.25</v>
      </c>
    </row>
    <row r="379" spans="2:3" x14ac:dyDescent="0.2">
      <c r="B379" s="1">
        <v>42172</v>
      </c>
      <c r="C379">
        <v>398.75</v>
      </c>
    </row>
    <row r="380" spans="2:3" x14ac:dyDescent="0.2">
      <c r="B380" s="1">
        <v>42173</v>
      </c>
      <c r="C380">
        <v>397</v>
      </c>
    </row>
    <row r="381" spans="2:3" x14ac:dyDescent="0.2">
      <c r="B381" s="1">
        <v>42174</v>
      </c>
      <c r="C381">
        <v>392.25</v>
      </c>
    </row>
    <row r="382" spans="2:3" x14ac:dyDescent="0.2">
      <c r="B382" s="1">
        <v>42177</v>
      </c>
      <c r="C382">
        <v>397.75</v>
      </c>
    </row>
    <row r="383" spans="2:3" x14ac:dyDescent="0.2">
      <c r="B383" s="1">
        <v>42178</v>
      </c>
      <c r="C383">
        <v>402.75</v>
      </c>
    </row>
    <row r="384" spans="2:3" x14ac:dyDescent="0.2">
      <c r="B384" s="1">
        <v>42179</v>
      </c>
      <c r="C384">
        <v>401.75</v>
      </c>
    </row>
    <row r="385" spans="2:3" x14ac:dyDescent="0.2">
      <c r="B385" s="1">
        <v>42180</v>
      </c>
      <c r="C385">
        <v>409.75</v>
      </c>
    </row>
    <row r="386" spans="2:3" x14ac:dyDescent="0.2">
      <c r="B386" s="1">
        <v>42181</v>
      </c>
      <c r="C386">
        <v>409.75</v>
      </c>
    </row>
    <row r="387" spans="2:3" x14ac:dyDescent="0.2">
      <c r="B387" s="1">
        <v>42184</v>
      </c>
      <c r="C387">
        <v>408</v>
      </c>
    </row>
    <row r="388" spans="2:3" x14ac:dyDescent="0.2">
      <c r="B388" s="1">
        <v>42185</v>
      </c>
      <c r="C388">
        <v>432</v>
      </c>
    </row>
    <row r="389" spans="2:3" x14ac:dyDescent="0.2">
      <c r="B389" s="1">
        <v>42186</v>
      </c>
      <c r="C389">
        <v>435.75</v>
      </c>
    </row>
    <row r="390" spans="2:3" x14ac:dyDescent="0.2">
      <c r="B390" s="1">
        <v>42187</v>
      </c>
      <c r="C390">
        <v>436.5</v>
      </c>
    </row>
    <row r="391" spans="2:3" x14ac:dyDescent="0.2">
      <c r="B391" s="1">
        <v>42191</v>
      </c>
      <c r="C391">
        <v>438</v>
      </c>
    </row>
    <row r="392" spans="2:3" x14ac:dyDescent="0.2">
      <c r="B392" s="1">
        <v>42192</v>
      </c>
      <c r="C392">
        <v>433.25</v>
      </c>
    </row>
    <row r="393" spans="2:3" x14ac:dyDescent="0.2">
      <c r="B393" s="1">
        <v>42193</v>
      </c>
      <c r="C393">
        <v>432</v>
      </c>
    </row>
    <row r="394" spans="2:3" x14ac:dyDescent="0.2">
      <c r="B394" s="1">
        <v>42194</v>
      </c>
      <c r="C394">
        <v>434.5</v>
      </c>
    </row>
    <row r="395" spans="2:3" x14ac:dyDescent="0.2">
      <c r="B395" s="1">
        <v>42195</v>
      </c>
      <c r="C395">
        <v>442.75</v>
      </c>
    </row>
    <row r="396" spans="2:3" x14ac:dyDescent="0.2">
      <c r="B396" s="1">
        <v>42198</v>
      </c>
      <c r="C396">
        <v>447.75</v>
      </c>
    </row>
    <row r="397" spans="2:3" x14ac:dyDescent="0.2">
      <c r="B397" s="1">
        <v>42199</v>
      </c>
      <c r="C397">
        <v>438.75</v>
      </c>
    </row>
    <row r="398" spans="2:3" x14ac:dyDescent="0.2">
      <c r="B398" s="1">
        <v>42200</v>
      </c>
      <c r="C398">
        <v>435</v>
      </c>
    </row>
    <row r="399" spans="2:3" x14ac:dyDescent="0.2">
      <c r="B399" s="1">
        <v>42201</v>
      </c>
      <c r="C399">
        <v>432.75</v>
      </c>
    </row>
    <row r="400" spans="2:3" x14ac:dyDescent="0.2">
      <c r="B400" s="1">
        <v>42202</v>
      </c>
      <c r="C400">
        <v>427</v>
      </c>
    </row>
    <row r="401" spans="2:3" x14ac:dyDescent="0.2">
      <c r="B401" s="1">
        <v>42205</v>
      </c>
      <c r="C401">
        <v>417.25</v>
      </c>
    </row>
    <row r="402" spans="2:3" x14ac:dyDescent="0.2">
      <c r="B402" s="1">
        <v>42206</v>
      </c>
      <c r="C402">
        <v>419</v>
      </c>
    </row>
    <row r="403" spans="2:3" x14ac:dyDescent="0.2">
      <c r="B403" s="1">
        <v>42207</v>
      </c>
      <c r="C403">
        <v>416</v>
      </c>
    </row>
    <row r="404" spans="2:3" x14ac:dyDescent="0.2">
      <c r="B404" s="1">
        <v>42208</v>
      </c>
      <c r="C404">
        <v>415.5</v>
      </c>
    </row>
    <row r="405" spans="2:3" x14ac:dyDescent="0.2">
      <c r="B405" s="1">
        <v>42209</v>
      </c>
      <c r="C405">
        <v>406.75</v>
      </c>
    </row>
    <row r="406" spans="2:3" x14ac:dyDescent="0.2">
      <c r="B406" s="1">
        <v>42212</v>
      </c>
      <c r="C406">
        <v>393</v>
      </c>
    </row>
    <row r="407" spans="2:3" x14ac:dyDescent="0.2">
      <c r="B407" s="1">
        <v>42213</v>
      </c>
      <c r="C407">
        <v>396.25</v>
      </c>
    </row>
    <row r="408" spans="2:3" x14ac:dyDescent="0.2">
      <c r="B408" s="1">
        <v>42214</v>
      </c>
      <c r="C408">
        <v>391.25</v>
      </c>
    </row>
    <row r="409" spans="2:3" x14ac:dyDescent="0.2">
      <c r="B409" s="1">
        <v>42215</v>
      </c>
      <c r="C409">
        <v>397</v>
      </c>
    </row>
    <row r="410" spans="2:3" x14ac:dyDescent="0.2">
      <c r="B410" s="1">
        <v>42216</v>
      </c>
      <c r="C410">
        <v>393.25</v>
      </c>
    </row>
    <row r="411" spans="2:3" x14ac:dyDescent="0.2">
      <c r="B411" s="1">
        <v>42219</v>
      </c>
      <c r="C411">
        <v>389</v>
      </c>
    </row>
    <row r="412" spans="2:3" x14ac:dyDescent="0.2">
      <c r="B412" s="1">
        <v>42220</v>
      </c>
      <c r="C412">
        <v>392</v>
      </c>
    </row>
    <row r="413" spans="2:3" x14ac:dyDescent="0.2">
      <c r="B413" s="1">
        <v>42221</v>
      </c>
      <c r="C413">
        <v>395</v>
      </c>
    </row>
    <row r="414" spans="2:3" x14ac:dyDescent="0.2">
      <c r="B414" s="1">
        <v>42222</v>
      </c>
      <c r="C414">
        <v>392</v>
      </c>
    </row>
    <row r="415" spans="2:3" x14ac:dyDescent="0.2">
      <c r="B415" s="1">
        <v>42223</v>
      </c>
      <c r="C415">
        <v>394.25</v>
      </c>
    </row>
    <row r="416" spans="2:3" x14ac:dyDescent="0.2">
      <c r="B416" s="1">
        <v>42226</v>
      </c>
      <c r="C416">
        <v>406.75</v>
      </c>
    </row>
    <row r="417" spans="2:3" x14ac:dyDescent="0.2">
      <c r="B417" s="1">
        <v>42227</v>
      </c>
      <c r="C417">
        <v>395</v>
      </c>
    </row>
    <row r="418" spans="2:3" x14ac:dyDescent="0.2">
      <c r="B418" s="1">
        <v>42228</v>
      </c>
      <c r="C418">
        <v>383.75</v>
      </c>
    </row>
    <row r="419" spans="2:3" x14ac:dyDescent="0.2">
      <c r="B419" s="1">
        <v>42229</v>
      </c>
      <c r="C419">
        <v>394.75</v>
      </c>
    </row>
    <row r="420" spans="2:3" x14ac:dyDescent="0.2">
      <c r="B420" s="1">
        <v>42230</v>
      </c>
      <c r="C420">
        <v>393.5</v>
      </c>
    </row>
    <row r="421" spans="2:3" x14ac:dyDescent="0.2">
      <c r="B421" s="1">
        <v>42233</v>
      </c>
      <c r="C421">
        <v>393.5</v>
      </c>
    </row>
    <row r="422" spans="2:3" x14ac:dyDescent="0.2">
      <c r="B422" s="1">
        <v>42234</v>
      </c>
      <c r="C422">
        <v>394.75</v>
      </c>
    </row>
    <row r="423" spans="2:3" x14ac:dyDescent="0.2">
      <c r="B423" s="1">
        <v>42235</v>
      </c>
      <c r="C423">
        <v>393.25</v>
      </c>
    </row>
    <row r="424" spans="2:3" x14ac:dyDescent="0.2">
      <c r="B424" s="1">
        <v>42236</v>
      </c>
      <c r="C424">
        <v>398</v>
      </c>
    </row>
    <row r="425" spans="2:3" x14ac:dyDescent="0.2">
      <c r="B425" s="1">
        <v>42237</v>
      </c>
      <c r="C425">
        <v>395.25</v>
      </c>
    </row>
    <row r="426" spans="2:3" x14ac:dyDescent="0.2">
      <c r="B426" s="1">
        <v>42240</v>
      </c>
      <c r="C426">
        <v>395.5</v>
      </c>
    </row>
    <row r="427" spans="2:3" x14ac:dyDescent="0.2">
      <c r="B427" s="1">
        <v>42241</v>
      </c>
      <c r="C427">
        <v>391.75</v>
      </c>
    </row>
    <row r="428" spans="2:3" x14ac:dyDescent="0.2">
      <c r="B428" s="1">
        <v>42242</v>
      </c>
      <c r="C428">
        <v>389.5</v>
      </c>
    </row>
    <row r="429" spans="2:3" x14ac:dyDescent="0.2">
      <c r="B429" s="1">
        <v>42243</v>
      </c>
      <c r="C429">
        <v>393.25</v>
      </c>
    </row>
    <row r="430" spans="2:3" x14ac:dyDescent="0.2">
      <c r="B430" s="1">
        <v>42244</v>
      </c>
      <c r="C430">
        <v>391.75</v>
      </c>
    </row>
    <row r="431" spans="2:3" x14ac:dyDescent="0.2">
      <c r="B431" s="1">
        <v>42247</v>
      </c>
      <c r="C431">
        <v>391.75</v>
      </c>
    </row>
    <row r="432" spans="2:3" x14ac:dyDescent="0.2">
      <c r="B432" s="1">
        <v>42248</v>
      </c>
      <c r="C432">
        <v>386</v>
      </c>
    </row>
    <row r="433" spans="2:3" x14ac:dyDescent="0.2">
      <c r="B433" s="1">
        <v>42249</v>
      </c>
      <c r="C433">
        <v>384.5</v>
      </c>
    </row>
    <row r="434" spans="2:3" x14ac:dyDescent="0.2">
      <c r="B434" s="1">
        <v>42250</v>
      </c>
      <c r="C434">
        <v>381</v>
      </c>
    </row>
    <row r="435" spans="2:3" x14ac:dyDescent="0.2">
      <c r="B435" s="1">
        <v>42251</v>
      </c>
      <c r="C435">
        <v>381.5</v>
      </c>
    </row>
    <row r="436" spans="2:3" x14ac:dyDescent="0.2">
      <c r="B436" s="1">
        <v>42255</v>
      </c>
      <c r="C436">
        <v>386.75</v>
      </c>
    </row>
    <row r="437" spans="2:3" x14ac:dyDescent="0.2">
      <c r="B437" s="1">
        <v>42256</v>
      </c>
      <c r="C437">
        <v>388</v>
      </c>
    </row>
    <row r="438" spans="2:3" x14ac:dyDescent="0.2">
      <c r="B438" s="1">
        <v>42257</v>
      </c>
      <c r="C438">
        <v>391.75</v>
      </c>
    </row>
    <row r="439" spans="2:3" x14ac:dyDescent="0.2">
      <c r="B439" s="1">
        <v>42258</v>
      </c>
      <c r="C439">
        <v>403.75</v>
      </c>
    </row>
    <row r="440" spans="2:3" x14ac:dyDescent="0.2">
      <c r="B440" s="1">
        <v>42261</v>
      </c>
      <c r="C440">
        <v>408.5</v>
      </c>
    </row>
    <row r="441" spans="2:3" x14ac:dyDescent="0.2">
      <c r="B441" s="1">
        <v>42262</v>
      </c>
      <c r="C441">
        <v>405.25</v>
      </c>
    </row>
    <row r="442" spans="2:3" x14ac:dyDescent="0.2">
      <c r="B442" s="1">
        <v>42263</v>
      </c>
      <c r="C442">
        <v>402</v>
      </c>
    </row>
    <row r="443" spans="2:3" x14ac:dyDescent="0.2">
      <c r="B443" s="1">
        <v>42264</v>
      </c>
      <c r="C443">
        <v>397</v>
      </c>
    </row>
    <row r="444" spans="2:3" x14ac:dyDescent="0.2">
      <c r="B444" s="1">
        <v>42265</v>
      </c>
      <c r="C444">
        <v>396.25</v>
      </c>
    </row>
    <row r="445" spans="2:3" x14ac:dyDescent="0.2">
      <c r="B445" s="1">
        <v>42268</v>
      </c>
      <c r="C445">
        <v>403.75</v>
      </c>
    </row>
    <row r="446" spans="2:3" x14ac:dyDescent="0.2">
      <c r="B446" s="1">
        <v>42269</v>
      </c>
      <c r="C446">
        <v>398.75</v>
      </c>
    </row>
    <row r="447" spans="2:3" x14ac:dyDescent="0.2">
      <c r="B447" s="1">
        <v>42270</v>
      </c>
      <c r="C447">
        <v>400.75</v>
      </c>
    </row>
    <row r="448" spans="2:3" x14ac:dyDescent="0.2">
      <c r="B448" s="1">
        <v>42271</v>
      </c>
      <c r="C448">
        <v>398.5</v>
      </c>
    </row>
    <row r="449" spans="2:3" x14ac:dyDescent="0.2">
      <c r="B449" s="1">
        <v>42272</v>
      </c>
      <c r="C449">
        <v>405</v>
      </c>
    </row>
    <row r="450" spans="2:3" x14ac:dyDescent="0.2">
      <c r="B450" s="1">
        <v>42275</v>
      </c>
      <c r="C450">
        <v>402.75</v>
      </c>
    </row>
    <row r="451" spans="2:3" x14ac:dyDescent="0.2">
      <c r="B451" s="1">
        <v>42276</v>
      </c>
      <c r="C451">
        <v>403.75</v>
      </c>
    </row>
    <row r="452" spans="2:3" x14ac:dyDescent="0.2">
      <c r="B452" s="1">
        <v>42277</v>
      </c>
      <c r="C452">
        <v>404</v>
      </c>
    </row>
    <row r="453" spans="2:3" x14ac:dyDescent="0.2">
      <c r="B453" s="1">
        <v>42278</v>
      </c>
      <c r="C453">
        <v>403.75</v>
      </c>
    </row>
    <row r="454" spans="2:3" x14ac:dyDescent="0.2">
      <c r="B454" s="1">
        <v>42279</v>
      </c>
      <c r="C454">
        <v>403</v>
      </c>
    </row>
    <row r="455" spans="2:3" x14ac:dyDescent="0.2">
      <c r="B455" s="1">
        <v>42282</v>
      </c>
      <c r="C455">
        <v>407.5</v>
      </c>
    </row>
    <row r="456" spans="2:3" x14ac:dyDescent="0.2">
      <c r="B456" s="1">
        <v>42283</v>
      </c>
      <c r="C456">
        <v>412.5</v>
      </c>
    </row>
    <row r="457" spans="2:3" x14ac:dyDescent="0.2">
      <c r="B457" s="1">
        <v>42284</v>
      </c>
      <c r="C457">
        <v>410.75</v>
      </c>
    </row>
    <row r="458" spans="2:3" x14ac:dyDescent="0.2">
      <c r="B458" s="1">
        <v>42285</v>
      </c>
      <c r="C458">
        <v>406.25</v>
      </c>
    </row>
    <row r="459" spans="2:3" x14ac:dyDescent="0.2">
      <c r="B459" s="1">
        <v>42286</v>
      </c>
      <c r="C459">
        <v>401</v>
      </c>
    </row>
    <row r="460" spans="2:3" x14ac:dyDescent="0.2">
      <c r="B460" s="1">
        <v>42289</v>
      </c>
      <c r="C460">
        <v>400.25</v>
      </c>
    </row>
    <row r="461" spans="2:3" x14ac:dyDescent="0.2">
      <c r="B461" s="1">
        <v>42290</v>
      </c>
      <c r="C461">
        <v>403.75</v>
      </c>
    </row>
    <row r="462" spans="2:3" x14ac:dyDescent="0.2">
      <c r="B462" s="1">
        <v>42291</v>
      </c>
      <c r="C462">
        <v>398.75</v>
      </c>
    </row>
    <row r="463" spans="2:3" x14ac:dyDescent="0.2">
      <c r="B463" s="1">
        <v>42292</v>
      </c>
      <c r="C463">
        <v>396</v>
      </c>
    </row>
    <row r="464" spans="2:3" x14ac:dyDescent="0.2">
      <c r="B464" s="1">
        <v>42293</v>
      </c>
      <c r="C464">
        <v>397.25</v>
      </c>
    </row>
    <row r="465" spans="2:3" x14ac:dyDescent="0.2">
      <c r="B465" s="1">
        <v>42296</v>
      </c>
      <c r="C465">
        <v>393.75</v>
      </c>
    </row>
    <row r="466" spans="2:3" x14ac:dyDescent="0.2">
      <c r="B466" s="1">
        <v>42297</v>
      </c>
      <c r="C466">
        <v>396.25</v>
      </c>
    </row>
    <row r="467" spans="2:3" x14ac:dyDescent="0.2">
      <c r="B467" s="1">
        <v>42298</v>
      </c>
      <c r="C467">
        <v>396.75</v>
      </c>
    </row>
    <row r="468" spans="2:3" x14ac:dyDescent="0.2">
      <c r="B468" s="1">
        <v>42299</v>
      </c>
      <c r="C468">
        <v>394.75</v>
      </c>
    </row>
    <row r="469" spans="2:3" x14ac:dyDescent="0.2">
      <c r="B469" s="1">
        <v>42300</v>
      </c>
      <c r="C469">
        <v>396</v>
      </c>
    </row>
    <row r="470" spans="2:3" x14ac:dyDescent="0.2">
      <c r="B470" s="1">
        <v>42303</v>
      </c>
      <c r="C470">
        <v>401.25</v>
      </c>
    </row>
    <row r="471" spans="2:3" x14ac:dyDescent="0.2">
      <c r="B471" s="1">
        <v>42304</v>
      </c>
      <c r="C471">
        <v>399</v>
      </c>
    </row>
    <row r="472" spans="2:3" x14ac:dyDescent="0.2">
      <c r="B472" s="1">
        <v>42305</v>
      </c>
      <c r="C472">
        <v>396</v>
      </c>
    </row>
    <row r="473" spans="2:3" x14ac:dyDescent="0.2">
      <c r="B473" s="1">
        <v>42306</v>
      </c>
      <c r="C473">
        <v>400</v>
      </c>
    </row>
    <row r="474" spans="2:3" x14ac:dyDescent="0.2">
      <c r="B474" s="1">
        <v>42307</v>
      </c>
      <c r="C474">
        <v>401.5</v>
      </c>
    </row>
    <row r="475" spans="2:3" x14ac:dyDescent="0.2">
      <c r="B475" s="1">
        <v>42310</v>
      </c>
      <c r="C475">
        <v>395.5</v>
      </c>
    </row>
    <row r="476" spans="2:3" x14ac:dyDescent="0.2">
      <c r="B476" s="1">
        <v>42311</v>
      </c>
      <c r="C476">
        <v>399.75</v>
      </c>
    </row>
    <row r="477" spans="2:3" x14ac:dyDescent="0.2">
      <c r="B477" s="1">
        <v>42312</v>
      </c>
      <c r="C477">
        <v>400.5</v>
      </c>
    </row>
    <row r="478" spans="2:3" x14ac:dyDescent="0.2">
      <c r="B478" s="1">
        <v>42313</v>
      </c>
      <c r="C478">
        <v>396.5</v>
      </c>
    </row>
    <row r="479" spans="2:3" x14ac:dyDescent="0.2">
      <c r="B479" s="1">
        <v>42314</v>
      </c>
      <c r="C479">
        <v>396.75</v>
      </c>
    </row>
    <row r="480" spans="2:3" x14ac:dyDescent="0.2">
      <c r="B480" s="1">
        <v>42317</v>
      </c>
      <c r="C480">
        <v>389.25</v>
      </c>
    </row>
    <row r="481" spans="2:3" x14ac:dyDescent="0.2">
      <c r="B481" s="1">
        <v>42318</v>
      </c>
      <c r="C481">
        <v>383</v>
      </c>
    </row>
    <row r="482" spans="2:3" x14ac:dyDescent="0.2">
      <c r="B482" s="1">
        <v>42319</v>
      </c>
      <c r="C482">
        <v>384.5</v>
      </c>
    </row>
    <row r="483" spans="2:3" x14ac:dyDescent="0.2">
      <c r="B483" s="1">
        <v>42320</v>
      </c>
      <c r="C483">
        <v>384.75</v>
      </c>
    </row>
    <row r="484" spans="2:3" x14ac:dyDescent="0.2">
      <c r="B484" s="1">
        <v>42321</v>
      </c>
      <c r="C484">
        <v>380.75</v>
      </c>
    </row>
    <row r="485" spans="2:3" x14ac:dyDescent="0.2">
      <c r="B485" s="1">
        <v>42324</v>
      </c>
      <c r="C485">
        <v>381.75</v>
      </c>
    </row>
    <row r="486" spans="2:3" x14ac:dyDescent="0.2">
      <c r="B486" s="1">
        <v>42325</v>
      </c>
      <c r="C486">
        <v>382.75</v>
      </c>
    </row>
    <row r="487" spans="2:3" x14ac:dyDescent="0.2">
      <c r="B487" s="1">
        <v>42326</v>
      </c>
      <c r="C487">
        <v>382.25</v>
      </c>
    </row>
    <row r="488" spans="2:3" x14ac:dyDescent="0.2">
      <c r="B488" s="1">
        <v>42327</v>
      </c>
      <c r="C488">
        <v>384.5</v>
      </c>
    </row>
    <row r="489" spans="2:3" x14ac:dyDescent="0.2">
      <c r="B489" s="1">
        <v>42328</v>
      </c>
      <c r="C489">
        <v>384.25</v>
      </c>
    </row>
    <row r="490" spans="2:3" x14ac:dyDescent="0.2">
      <c r="B490" s="1">
        <v>42331</v>
      </c>
      <c r="C490">
        <v>387.25</v>
      </c>
    </row>
    <row r="491" spans="2:3" x14ac:dyDescent="0.2">
      <c r="B491" s="1">
        <v>42332</v>
      </c>
      <c r="C491">
        <v>384.25</v>
      </c>
    </row>
    <row r="492" spans="2:3" x14ac:dyDescent="0.2">
      <c r="B492" s="1">
        <v>42333</v>
      </c>
      <c r="C492">
        <v>387.25</v>
      </c>
    </row>
    <row r="493" spans="2:3" x14ac:dyDescent="0.2">
      <c r="B493" s="1">
        <v>42335</v>
      </c>
      <c r="C493">
        <v>382.75</v>
      </c>
    </row>
    <row r="494" spans="2:3" x14ac:dyDescent="0.2">
      <c r="B494" s="1">
        <v>42338</v>
      </c>
      <c r="C494">
        <v>387.25</v>
      </c>
    </row>
    <row r="495" spans="2:3" x14ac:dyDescent="0.2">
      <c r="B495" s="1">
        <v>42339</v>
      </c>
      <c r="C495">
        <v>388.25</v>
      </c>
    </row>
    <row r="496" spans="2:3" x14ac:dyDescent="0.2">
      <c r="B496" s="1">
        <v>42340</v>
      </c>
      <c r="C496">
        <v>385.5</v>
      </c>
    </row>
    <row r="497" spans="2:3" x14ac:dyDescent="0.2">
      <c r="B497" s="1">
        <v>42341</v>
      </c>
      <c r="C497">
        <v>391.75</v>
      </c>
    </row>
    <row r="498" spans="2:3" x14ac:dyDescent="0.2">
      <c r="B498" s="1">
        <v>42342</v>
      </c>
      <c r="C498">
        <v>396.25</v>
      </c>
    </row>
    <row r="499" spans="2:3" x14ac:dyDescent="0.2">
      <c r="B499" s="1">
        <v>42345</v>
      </c>
      <c r="C499">
        <v>388.25</v>
      </c>
    </row>
    <row r="500" spans="2:3" x14ac:dyDescent="0.2">
      <c r="B500" s="1">
        <v>42346</v>
      </c>
      <c r="C500">
        <v>388.5</v>
      </c>
    </row>
    <row r="501" spans="2:3" x14ac:dyDescent="0.2">
      <c r="B501" s="1">
        <v>42347</v>
      </c>
      <c r="C501">
        <v>388.25</v>
      </c>
    </row>
    <row r="502" spans="2:3" x14ac:dyDescent="0.2">
      <c r="B502" s="1">
        <v>42348</v>
      </c>
      <c r="C502">
        <v>392.25</v>
      </c>
    </row>
    <row r="503" spans="2:3" x14ac:dyDescent="0.2">
      <c r="B503" s="1">
        <v>42349</v>
      </c>
      <c r="C503">
        <v>388.5</v>
      </c>
    </row>
    <row r="504" spans="2:3" x14ac:dyDescent="0.2">
      <c r="B504" s="1">
        <v>42352</v>
      </c>
      <c r="C504">
        <v>392.25</v>
      </c>
    </row>
    <row r="505" spans="2:3" x14ac:dyDescent="0.2">
      <c r="B505" s="1">
        <v>42353</v>
      </c>
      <c r="C505">
        <v>390.75</v>
      </c>
    </row>
    <row r="506" spans="2:3" x14ac:dyDescent="0.2">
      <c r="B506" s="1">
        <v>42354</v>
      </c>
      <c r="C506">
        <v>384</v>
      </c>
    </row>
    <row r="507" spans="2:3" x14ac:dyDescent="0.2">
      <c r="B507" s="1">
        <v>42355</v>
      </c>
      <c r="C507">
        <v>389.75</v>
      </c>
    </row>
    <row r="508" spans="2:3" x14ac:dyDescent="0.2">
      <c r="B508" s="1">
        <v>42356</v>
      </c>
      <c r="C508">
        <v>389.75</v>
      </c>
    </row>
    <row r="509" spans="2:3" x14ac:dyDescent="0.2">
      <c r="B509" s="1">
        <v>42359</v>
      </c>
      <c r="C509">
        <v>387.75</v>
      </c>
    </row>
    <row r="510" spans="2:3" x14ac:dyDescent="0.2">
      <c r="B510" s="1">
        <v>42360</v>
      </c>
      <c r="C510">
        <v>382.75</v>
      </c>
    </row>
    <row r="511" spans="2:3" x14ac:dyDescent="0.2">
      <c r="B511" s="1">
        <v>42361</v>
      </c>
      <c r="C511">
        <v>382.25</v>
      </c>
    </row>
    <row r="512" spans="2:3" x14ac:dyDescent="0.2">
      <c r="B512" s="1">
        <v>42362</v>
      </c>
      <c r="C512">
        <v>381.25</v>
      </c>
    </row>
    <row r="513" spans="2:3" x14ac:dyDescent="0.2">
      <c r="B513" s="1">
        <v>42366</v>
      </c>
      <c r="C513">
        <v>378.25</v>
      </c>
    </row>
    <row r="514" spans="2:3" x14ac:dyDescent="0.2">
      <c r="B514" s="1">
        <v>42367</v>
      </c>
      <c r="C514">
        <v>379.25</v>
      </c>
    </row>
    <row r="515" spans="2:3" x14ac:dyDescent="0.2">
      <c r="B515" s="1">
        <v>42368</v>
      </c>
      <c r="C515">
        <v>375.75</v>
      </c>
    </row>
    <row r="516" spans="2:3" x14ac:dyDescent="0.2">
      <c r="B516" s="1">
        <v>42369</v>
      </c>
      <c r="C516">
        <v>375.25</v>
      </c>
    </row>
    <row r="517" spans="2:3" x14ac:dyDescent="0.2">
      <c r="B517" s="1">
        <v>42373</v>
      </c>
      <c r="C517">
        <v>369</v>
      </c>
    </row>
    <row r="518" spans="2:3" x14ac:dyDescent="0.2">
      <c r="B518" s="1">
        <v>42374</v>
      </c>
      <c r="C518">
        <v>370</v>
      </c>
    </row>
    <row r="519" spans="2:3" x14ac:dyDescent="0.2">
      <c r="B519" s="1">
        <v>42375</v>
      </c>
      <c r="C519">
        <v>370.25</v>
      </c>
    </row>
    <row r="520" spans="2:3" x14ac:dyDescent="0.2">
      <c r="B520" s="1">
        <v>42376</v>
      </c>
      <c r="C520">
        <v>370.25</v>
      </c>
    </row>
    <row r="521" spans="2:3" x14ac:dyDescent="0.2">
      <c r="B521" s="1">
        <v>42377</v>
      </c>
      <c r="C521">
        <v>374.75</v>
      </c>
    </row>
    <row r="522" spans="2:3" x14ac:dyDescent="0.2">
      <c r="B522" s="1">
        <v>42380</v>
      </c>
      <c r="C522">
        <v>369.5</v>
      </c>
    </row>
    <row r="523" spans="2:3" x14ac:dyDescent="0.2">
      <c r="B523" s="1">
        <v>42381</v>
      </c>
      <c r="C523">
        <v>374.5</v>
      </c>
    </row>
    <row r="524" spans="2:3" x14ac:dyDescent="0.2">
      <c r="B524" s="1">
        <v>42382</v>
      </c>
      <c r="C524">
        <v>375</v>
      </c>
    </row>
    <row r="525" spans="2:3" x14ac:dyDescent="0.2">
      <c r="B525" s="1">
        <v>42383</v>
      </c>
      <c r="C525">
        <v>374</v>
      </c>
    </row>
    <row r="526" spans="2:3" x14ac:dyDescent="0.2">
      <c r="B526" s="1">
        <v>42384</v>
      </c>
      <c r="C526">
        <v>377.5</v>
      </c>
    </row>
    <row r="527" spans="2:3" x14ac:dyDescent="0.2">
      <c r="B527" s="1">
        <v>42388</v>
      </c>
      <c r="C527">
        <v>381.75</v>
      </c>
    </row>
    <row r="528" spans="2:3" x14ac:dyDescent="0.2">
      <c r="B528" s="1">
        <v>42389</v>
      </c>
      <c r="C528">
        <v>383</v>
      </c>
    </row>
    <row r="529" spans="2:3" x14ac:dyDescent="0.2">
      <c r="B529" s="1">
        <v>42390</v>
      </c>
      <c r="C529">
        <v>381.25</v>
      </c>
    </row>
    <row r="530" spans="2:3" x14ac:dyDescent="0.2">
      <c r="B530" s="1">
        <v>42391</v>
      </c>
      <c r="C530">
        <v>384.5</v>
      </c>
    </row>
    <row r="531" spans="2:3" x14ac:dyDescent="0.2">
      <c r="B531" s="1">
        <v>42394</v>
      </c>
      <c r="C531">
        <v>385</v>
      </c>
    </row>
    <row r="532" spans="2:3" x14ac:dyDescent="0.2">
      <c r="B532" s="1">
        <v>42395</v>
      </c>
      <c r="C532">
        <v>384</v>
      </c>
    </row>
    <row r="533" spans="2:3" x14ac:dyDescent="0.2">
      <c r="B533" s="1">
        <v>42396</v>
      </c>
      <c r="C533">
        <v>383.25</v>
      </c>
    </row>
    <row r="534" spans="2:3" x14ac:dyDescent="0.2">
      <c r="B534" s="1">
        <v>42397</v>
      </c>
      <c r="C534">
        <v>379.75</v>
      </c>
    </row>
    <row r="535" spans="2:3" x14ac:dyDescent="0.2">
      <c r="B535" s="1">
        <v>42398</v>
      </c>
      <c r="C535">
        <v>386</v>
      </c>
    </row>
    <row r="536" spans="2:3" x14ac:dyDescent="0.2">
      <c r="B536" s="1">
        <v>42401</v>
      </c>
      <c r="C536">
        <v>384.75</v>
      </c>
    </row>
    <row r="537" spans="2:3" x14ac:dyDescent="0.2">
      <c r="B537" s="1">
        <v>42402</v>
      </c>
      <c r="C537">
        <v>387</v>
      </c>
    </row>
    <row r="538" spans="2:3" x14ac:dyDescent="0.2">
      <c r="B538" s="1">
        <v>42403</v>
      </c>
      <c r="C538">
        <v>385.5</v>
      </c>
    </row>
    <row r="539" spans="2:3" x14ac:dyDescent="0.2">
      <c r="B539" s="1">
        <v>42404</v>
      </c>
      <c r="C539">
        <v>383.75</v>
      </c>
    </row>
    <row r="540" spans="2:3" x14ac:dyDescent="0.2">
      <c r="B540" s="1">
        <v>42405</v>
      </c>
      <c r="C540">
        <v>381</v>
      </c>
    </row>
    <row r="541" spans="2:3" x14ac:dyDescent="0.2">
      <c r="B541" s="1">
        <v>42408</v>
      </c>
      <c r="C541">
        <v>377.5</v>
      </c>
    </row>
    <row r="542" spans="2:3" x14ac:dyDescent="0.2">
      <c r="B542" s="1">
        <v>42409</v>
      </c>
      <c r="C542">
        <v>376.25</v>
      </c>
    </row>
    <row r="543" spans="2:3" x14ac:dyDescent="0.2">
      <c r="B543" s="1">
        <v>42410</v>
      </c>
      <c r="C543">
        <v>375.5</v>
      </c>
    </row>
    <row r="544" spans="2:3" x14ac:dyDescent="0.2">
      <c r="B544" s="1">
        <v>42411</v>
      </c>
      <c r="C544">
        <v>374.5</v>
      </c>
    </row>
    <row r="545" spans="2:3" x14ac:dyDescent="0.2">
      <c r="B545" s="1">
        <v>42412</v>
      </c>
      <c r="C545">
        <v>373.5</v>
      </c>
    </row>
    <row r="546" spans="2:3" x14ac:dyDescent="0.2">
      <c r="B546" s="1">
        <v>42416</v>
      </c>
      <c r="C546">
        <v>377.75</v>
      </c>
    </row>
    <row r="547" spans="2:3" x14ac:dyDescent="0.2">
      <c r="B547" s="1">
        <v>42417</v>
      </c>
      <c r="C547">
        <v>381.25</v>
      </c>
    </row>
    <row r="548" spans="2:3" x14ac:dyDescent="0.2">
      <c r="B548" s="1">
        <v>42418</v>
      </c>
      <c r="C548">
        <v>378.75</v>
      </c>
    </row>
    <row r="549" spans="2:3" x14ac:dyDescent="0.2">
      <c r="B549" s="1">
        <v>42419</v>
      </c>
      <c r="C549">
        <v>378.75</v>
      </c>
    </row>
    <row r="550" spans="2:3" x14ac:dyDescent="0.2">
      <c r="B550" s="1">
        <v>42422</v>
      </c>
      <c r="C550">
        <v>382.25</v>
      </c>
    </row>
    <row r="551" spans="2:3" x14ac:dyDescent="0.2">
      <c r="B551" s="1">
        <v>42423</v>
      </c>
      <c r="C551">
        <v>377.5</v>
      </c>
    </row>
    <row r="552" spans="2:3" x14ac:dyDescent="0.2">
      <c r="B552" s="1">
        <v>42424</v>
      </c>
      <c r="C552">
        <v>375.5</v>
      </c>
    </row>
    <row r="553" spans="2:3" x14ac:dyDescent="0.2">
      <c r="B553" s="1">
        <v>42425</v>
      </c>
      <c r="C553">
        <v>371.5</v>
      </c>
    </row>
    <row r="554" spans="2:3" x14ac:dyDescent="0.2">
      <c r="B554" s="1">
        <v>42426</v>
      </c>
      <c r="C554">
        <v>370</v>
      </c>
    </row>
    <row r="555" spans="2:3" x14ac:dyDescent="0.2">
      <c r="B555" s="1">
        <v>42429</v>
      </c>
      <c r="C555">
        <v>367.25</v>
      </c>
    </row>
    <row r="556" spans="2:3" x14ac:dyDescent="0.2">
      <c r="B556" s="1">
        <v>42430</v>
      </c>
      <c r="C556">
        <v>365.5</v>
      </c>
    </row>
    <row r="557" spans="2:3" x14ac:dyDescent="0.2">
      <c r="B557" s="1">
        <v>42431</v>
      </c>
      <c r="C557">
        <v>366.25</v>
      </c>
    </row>
    <row r="558" spans="2:3" x14ac:dyDescent="0.2">
      <c r="B558" s="1">
        <v>42432</v>
      </c>
      <c r="C558">
        <v>367</v>
      </c>
    </row>
    <row r="559" spans="2:3" x14ac:dyDescent="0.2">
      <c r="B559" s="1">
        <v>42433</v>
      </c>
      <c r="C559">
        <v>369.5</v>
      </c>
    </row>
    <row r="560" spans="2:3" x14ac:dyDescent="0.2">
      <c r="B560" s="1">
        <v>42436</v>
      </c>
      <c r="C560">
        <v>370.5</v>
      </c>
    </row>
    <row r="561" spans="2:3" x14ac:dyDescent="0.2">
      <c r="B561" s="1">
        <v>42437</v>
      </c>
      <c r="C561">
        <v>371.25</v>
      </c>
    </row>
    <row r="562" spans="2:3" x14ac:dyDescent="0.2">
      <c r="B562" s="1">
        <v>42438</v>
      </c>
      <c r="C562">
        <v>370</v>
      </c>
    </row>
    <row r="563" spans="2:3" x14ac:dyDescent="0.2">
      <c r="B563" s="1">
        <v>42439</v>
      </c>
      <c r="C563">
        <v>372.25</v>
      </c>
    </row>
    <row r="564" spans="2:3" x14ac:dyDescent="0.2">
      <c r="B564" s="1">
        <v>42440</v>
      </c>
      <c r="C564">
        <v>374.25</v>
      </c>
    </row>
    <row r="565" spans="2:3" x14ac:dyDescent="0.2">
      <c r="B565" s="1">
        <v>42443</v>
      </c>
      <c r="C565">
        <v>378.5</v>
      </c>
    </row>
    <row r="566" spans="2:3" x14ac:dyDescent="0.2">
      <c r="B566" s="1">
        <v>42444</v>
      </c>
      <c r="C566">
        <v>378.75</v>
      </c>
    </row>
    <row r="567" spans="2:3" x14ac:dyDescent="0.2">
      <c r="B567" s="1">
        <v>42445</v>
      </c>
      <c r="C567">
        <v>378.5</v>
      </c>
    </row>
    <row r="568" spans="2:3" x14ac:dyDescent="0.2">
      <c r="B568" s="1">
        <v>42446</v>
      </c>
      <c r="C568">
        <v>378.25</v>
      </c>
    </row>
    <row r="569" spans="2:3" x14ac:dyDescent="0.2">
      <c r="B569" s="1">
        <v>42447</v>
      </c>
      <c r="C569">
        <v>376.75</v>
      </c>
    </row>
    <row r="570" spans="2:3" x14ac:dyDescent="0.2">
      <c r="B570" s="1">
        <v>42450</v>
      </c>
      <c r="C570">
        <v>379.25</v>
      </c>
    </row>
    <row r="571" spans="2:3" x14ac:dyDescent="0.2">
      <c r="B571" s="1">
        <v>42451</v>
      </c>
      <c r="C571">
        <v>379.75</v>
      </c>
    </row>
    <row r="572" spans="2:3" x14ac:dyDescent="0.2">
      <c r="B572" s="1">
        <v>42452</v>
      </c>
      <c r="C572">
        <v>377.75</v>
      </c>
    </row>
    <row r="573" spans="2:3" x14ac:dyDescent="0.2">
      <c r="B573" s="1">
        <v>42453</v>
      </c>
      <c r="C573">
        <v>379.25</v>
      </c>
    </row>
    <row r="574" spans="2:3" x14ac:dyDescent="0.2">
      <c r="B574" s="1">
        <v>42457</v>
      </c>
      <c r="C574">
        <v>379.5</v>
      </c>
    </row>
    <row r="575" spans="2:3" x14ac:dyDescent="0.2">
      <c r="B575" s="1">
        <v>42458</v>
      </c>
      <c r="C575">
        <v>381.75</v>
      </c>
    </row>
    <row r="576" spans="2:3" x14ac:dyDescent="0.2">
      <c r="B576" s="1">
        <v>42459</v>
      </c>
      <c r="C576">
        <v>376</v>
      </c>
    </row>
    <row r="577" spans="2:3" x14ac:dyDescent="0.2">
      <c r="B577" s="1">
        <v>42460</v>
      </c>
      <c r="C577">
        <v>360.5</v>
      </c>
    </row>
    <row r="578" spans="2:3" x14ac:dyDescent="0.2">
      <c r="B578" s="1">
        <v>42461</v>
      </c>
      <c r="C578">
        <v>361.75</v>
      </c>
    </row>
    <row r="579" spans="2:3" x14ac:dyDescent="0.2">
      <c r="B579" s="1">
        <v>42464</v>
      </c>
      <c r="C579">
        <v>361.75</v>
      </c>
    </row>
    <row r="580" spans="2:3" x14ac:dyDescent="0.2">
      <c r="B580" s="1">
        <v>42465</v>
      </c>
      <c r="C580">
        <v>363.75</v>
      </c>
    </row>
    <row r="581" spans="2:3" x14ac:dyDescent="0.2">
      <c r="B581" s="1">
        <v>42466</v>
      </c>
      <c r="C581">
        <v>364.25</v>
      </c>
    </row>
    <row r="582" spans="2:3" x14ac:dyDescent="0.2">
      <c r="B582" s="1">
        <v>42467</v>
      </c>
      <c r="C582">
        <v>367</v>
      </c>
    </row>
    <row r="583" spans="2:3" x14ac:dyDescent="0.2">
      <c r="B583" s="1">
        <v>42468</v>
      </c>
      <c r="C583">
        <v>368</v>
      </c>
    </row>
    <row r="584" spans="2:3" x14ac:dyDescent="0.2">
      <c r="B584" s="1">
        <v>42471</v>
      </c>
      <c r="C584">
        <v>362.5</v>
      </c>
    </row>
    <row r="585" spans="2:3" x14ac:dyDescent="0.2">
      <c r="B585" s="1">
        <v>42472</v>
      </c>
      <c r="C585">
        <v>368</v>
      </c>
    </row>
    <row r="586" spans="2:3" x14ac:dyDescent="0.2">
      <c r="B586" s="1">
        <v>42473</v>
      </c>
      <c r="C586">
        <v>379</v>
      </c>
    </row>
    <row r="587" spans="2:3" x14ac:dyDescent="0.2">
      <c r="B587" s="1">
        <v>42474</v>
      </c>
      <c r="C587">
        <v>379.5</v>
      </c>
    </row>
    <row r="588" spans="2:3" x14ac:dyDescent="0.2">
      <c r="B588" s="1">
        <v>42475</v>
      </c>
      <c r="C588">
        <v>382.25</v>
      </c>
    </row>
    <row r="589" spans="2:3" x14ac:dyDescent="0.2">
      <c r="B589" s="1">
        <v>42478</v>
      </c>
      <c r="C589">
        <v>384.75</v>
      </c>
    </row>
    <row r="590" spans="2:3" x14ac:dyDescent="0.2">
      <c r="B590" s="1">
        <v>42479</v>
      </c>
      <c r="C590">
        <v>390.25</v>
      </c>
    </row>
    <row r="591" spans="2:3" x14ac:dyDescent="0.2">
      <c r="B591" s="1">
        <v>42480</v>
      </c>
      <c r="C591">
        <v>399.25</v>
      </c>
    </row>
    <row r="592" spans="2:3" x14ac:dyDescent="0.2">
      <c r="B592" s="1">
        <v>42481</v>
      </c>
      <c r="C592">
        <v>389.25</v>
      </c>
    </row>
    <row r="593" spans="2:3" x14ac:dyDescent="0.2">
      <c r="B593" s="1">
        <v>42482</v>
      </c>
      <c r="C593">
        <v>375.5</v>
      </c>
    </row>
    <row r="594" spans="2:3" x14ac:dyDescent="0.2">
      <c r="B594" s="1">
        <v>42485</v>
      </c>
      <c r="C594">
        <v>382.25</v>
      </c>
    </row>
    <row r="595" spans="2:3" x14ac:dyDescent="0.2">
      <c r="B595" s="1">
        <v>42486</v>
      </c>
      <c r="C595">
        <v>388.75</v>
      </c>
    </row>
    <row r="596" spans="2:3" x14ac:dyDescent="0.2">
      <c r="B596" s="1">
        <v>42487</v>
      </c>
      <c r="C596">
        <v>385.5</v>
      </c>
    </row>
    <row r="597" spans="2:3" x14ac:dyDescent="0.2">
      <c r="B597" s="1">
        <v>42488</v>
      </c>
      <c r="C597">
        <v>390.5</v>
      </c>
    </row>
    <row r="598" spans="2:3" x14ac:dyDescent="0.2">
      <c r="B598" s="1">
        <v>42489</v>
      </c>
      <c r="C598">
        <v>391.75</v>
      </c>
    </row>
    <row r="599" spans="2:3" x14ac:dyDescent="0.2">
      <c r="B599" s="1">
        <v>42492</v>
      </c>
      <c r="C599">
        <v>392.25</v>
      </c>
    </row>
    <row r="600" spans="2:3" x14ac:dyDescent="0.2">
      <c r="B600" s="1">
        <v>42493</v>
      </c>
      <c r="C600">
        <v>381.5</v>
      </c>
    </row>
    <row r="601" spans="2:3" x14ac:dyDescent="0.2">
      <c r="B601" s="1">
        <v>42494</v>
      </c>
      <c r="C601">
        <v>379</v>
      </c>
    </row>
    <row r="602" spans="2:3" x14ac:dyDescent="0.2">
      <c r="B602" s="1">
        <v>42495</v>
      </c>
      <c r="C602">
        <v>375.75</v>
      </c>
    </row>
    <row r="603" spans="2:3" x14ac:dyDescent="0.2">
      <c r="B603" s="1">
        <v>42496</v>
      </c>
      <c r="C603">
        <v>379.5</v>
      </c>
    </row>
    <row r="604" spans="2:3" x14ac:dyDescent="0.2">
      <c r="B604" s="1">
        <v>42499</v>
      </c>
      <c r="C604">
        <v>371</v>
      </c>
    </row>
    <row r="605" spans="2:3" x14ac:dyDescent="0.2">
      <c r="B605" s="1">
        <v>42500</v>
      </c>
      <c r="C605">
        <v>382.75</v>
      </c>
    </row>
    <row r="606" spans="2:3" x14ac:dyDescent="0.2">
      <c r="B606" s="1">
        <v>42501</v>
      </c>
      <c r="C606">
        <v>380.25</v>
      </c>
    </row>
    <row r="607" spans="2:3" x14ac:dyDescent="0.2">
      <c r="B607" s="1">
        <v>42502</v>
      </c>
      <c r="C607">
        <v>391.75</v>
      </c>
    </row>
    <row r="608" spans="2:3" x14ac:dyDescent="0.2">
      <c r="B608" s="1">
        <v>42503</v>
      </c>
      <c r="C608">
        <v>393.25</v>
      </c>
    </row>
    <row r="609" spans="2:3" x14ac:dyDescent="0.2">
      <c r="B609" s="1">
        <v>42506</v>
      </c>
      <c r="C609">
        <v>396</v>
      </c>
    </row>
    <row r="610" spans="2:3" x14ac:dyDescent="0.2">
      <c r="B610" s="1">
        <v>42507</v>
      </c>
      <c r="C610">
        <v>399.75</v>
      </c>
    </row>
    <row r="611" spans="2:3" x14ac:dyDescent="0.2">
      <c r="B611" s="1">
        <v>42508</v>
      </c>
      <c r="C611">
        <v>402.25</v>
      </c>
    </row>
    <row r="612" spans="2:3" x14ac:dyDescent="0.2">
      <c r="B612" s="1">
        <v>42509</v>
      </c>
      <c r="C612">
        <v>392.5</v>
      </c>
    </row>
    <row r="613" spans="2:3" x14ac:dyDescent="0.2">
      <c r="B613" s="1">
        <v>42510</v>
      </c>
      <c r="C613">
        <v>396.75</v>
      </c>
    </row>
    <row r="614" spans="2:3" x14ac:dyDescent="0.2">
      <c r="B614" s="1">
        <v>42513</v>
      </c>
      <c r="C614">
        <v>399.75</v>
      </c>
    </row>
    <row r="615" spans="2:3" x14ac:dyDescent="0.2">
      <c r="B615" s="1">
        <v>42514</v>
      </c>
      <c r="C615">
        <v>400</v>
      </c>
    </row>
    <row r="616" spans="2:3" x14ac:dyDescent="0.2">
      <c r="B616" s="1">
        <v>42515</v>
      </c>
      <c r="C616">
        <v>407.25</v>
      </c>
    </row>
    <row r="617" spans="2:3" x14ac:dyDescent="0.2">
      <c r="B617" s="1">
        <v>42516</v>
      </c>
      <c r="C617">
        <v>410.5</v>
      </c>
    </row>
    <row r="618" spans="2:3" x14ac:dyDescent="0.2">
      <c r="B618" s="1">
        <v>42517</v>
      </c>
      <c r="C618">
        <v>414.25</v>
      </c>
    </row>
    <row r="619" spans="2:3" x14ac:dyDescent="0.2">
      <c r="B619" s="1">
        <v>42521</v>
      </c>
      <c r="C619">
        <v>406.75</v>
      </c>
    </row>
    <row r="620" spans="2:3" x14ac:dyDescent="0.2">
      <c r="B620" s="1">
        <v>42522</v>
      </c>
      <c r="C620">
        <v>415</v>
      </c>
    </row>
    <row r="621" spans="2:3" x14ac:dyDescent="0.2">
      <c r="B621" s="1">
        <v>42523</v>
      </c>
      <c r="C621">
        <v>415.75</v>
      </c>
    </row>
    <row r="622" spans="2:3" x14ac:dyDescent="0.2">
      <c r="B622" s="1">
        <v>42524</v>
      </c>
      <c r="C622">
        <v>419.75</v>
      </c>
    </row>
    <row r="623" spans="2:3" x14ac:dyDescent="0.2">
      <c r="B623" s="1">
        <v>42527</v>
      </c>
      <c r="C623">
        <v>429</v>
      </c>
    </row>
    <row r="624" spans="2:3" x14ac:dyDescent="0.2">
      <c r="B624" s="1">
        <v>42528</v>
      </c>
      <c r="C624">
        <v>430.5</v>
      </c>
    </row>
    <row r="625" spans="2:3" x14ac:dyDescent="0.2">
      <c r="B625" s="1">
        <v>42529</v>
      </c>
      <c r="C625">
        <v>434.75</v>
      </c>
    </row>
    <row r="626" spans="2:3" x14ac:dyDescent="0.2">
      <c r="B626" s="1">
        <v>42530</v>
      </c>
      <c r="C626">
        <v>430.5</v>
      </c>
    </row>
    <row r="627" spans="2:3" x14ac:dyDescent="0.2">
      <c r="B627" s="1">
        <v>42531</v>
      </c>
      <c r="C627">
        <v>427.5</v>
      </c>
    </row>
    <row r="628" spans="2:3" x14ac:dyDescent="0.2">
      <c r="B628" s="1">
        <v>42534</v>
      </c>
      <c r="C628">
        <v>435.5</v>
      </c>
    </row>
    <row r="629" spans="2:3" x14ac:dyDescent="0.2">
      <c r="B629" s="1">
        <v>42535</v>
      </c>
      <c r="C629">
        <v>441.75</v>
      </c>
    </row>
    <row r="630" spans="2:3" x14ac:dyDescent="0.2">
      <c r="B630" s="1">
        <v>42536</v>
      </c>
      <c r="C630">
        <v>434</v>
      </c>
    </row>
    <row r="631" spans="2:3" x14ac:dyDescent="0.2">
      <c r="B631" s="1">
        <v>42537</v>
      </c>
      <c r="C631">
        <v>430.5</v>
      </c>
    </row>
    <row r="632" spans="2:3" x14ac:dyDescent="0.2">
      <c r="B632" s="1">
        <v>42538</v>
      </c>
      <c r="C632">
        <v>442.75</v>
      </c>
    </row>
    <row r="633" spans="2:3" x14ac:dyDescent="0.2">
      <c r="B633" s="1">
        <v>42541</v>
      </c>
      <c r="C633">
        <v>426.75</v>
      </c>
    </row>
    <row r="634" spans="2:3" x14ac:dyDescent="0.2">
      <c r="B634" s="1">
        <v>42542</v>
      </c>
      <c r="C634">
        <v>402.25</v>
      </c>
    </row>
    <row r="635" spans="2:3" x14ac:dyDescent="0.2">
      <c r="B635" s="1">
        <v>42543</v>
      </c>
      <c r="C635">
        <v>398.25</v>
      </c>
    </row>
    <row r="636" spans="2:3" x14ac:dyDescent="0.2">
      <c r="B636" s="1">
        <v>42544</v>
      </c>
      <c r="C636">
        <v>392.5</v>
      </c>
    </row>
    <row r="637" spans="2:3" x14ac:dyDescent="0.2">
      <c r="B637" s="1">
        <v>42545</v>
      </c>
      <c r="C637">
        <v>389</v>
      </c>
    </row>
    <row r="638" spans="2:3" x14ac:dyDescent="0.2">
      <c r="B638" s="1">
        <v>42548</v>
      </c>
      <c r="C638">
        <v>389.25</v>
      </c>
    </row>
    <row r="639" spans="2:3" x14ac:dyDescent="0.2">
      <c r="B639" s="1">
        <v>42549</v>
      </c>
      <c r="C639">
        <v>388.75</v>
      </c>
    </row>
    <row r="640" spans="2:3" x14ac:dyDescent="0.2">
      <c r="B640" s="1">
        <v>42550</v>
      </c>
      <c r="C640">
        <v>377.75</v>
      </c>
    </row>
    <row r="641" spans="2:3" x14ac:dyDescent="0.2">
      <c r="B641" s="1">
        <v>42551</v>
      </c>
      <c r="C641">
        <v>365.5</v>
      </c>
    </row>
    <row r="642" spans="2:3" x14ac:dyDescent="0.2">
      <c r="B642" s="1">
        <v>42552</v>
      </c>
      <c r="C642">
        <v>360</v>
      </c>
    </row>
    <row r="643" spans="2:3" x14ac:dyDescent="0.2">
      <c r="B643" s="1">
        <v>42556</v>
      </c>
      <c r="C643">
        <v>350.75</v>
      </c>
    </row>
    <row r="644" spans="2:3" x14ac:dyDescent="0.2">
      <c r="B644" s="1">
        <v>42557</v>
      </c>
      <c r="C644">
        <v>341.5</v>
      </c>
    </row>
    <row r="645" spans="2:3" x14ac:dyDescent="0.2">
      <c r="B645" s="1">
        <v>42558</v>
      </c>
      <c r="C645">
        <v>341.75</v>
      </c>
    </row>
    <row r="646" spans="2:3" x14ac:dyDescent="0.2">
      <c r="B646" s="1">
        <v>42559</v>
      </c>
      <c r="C646">
        <v>355</v>
      </c>
    </row>
    <row r="647" spans="2:3" x14ac:dyDescent="0.2">
      <c r="B647" s="1">
        <v>42562</v>
      </c>
      <c r="C647">
        <v>348.25</v>
      </c>
    </row>
    <row r="648" spans="2:3" x14ac:dyDescent="0.2">
      <c r="B648" s="1">
        <v>42563</v>
      </c>
      <c r="C648">
        <v>352.25</v>
      </c>
    </row>
    <row r="649" spans="2:3" x14ac:dyDescent="0.2">
      <c r="B649" s="1">
        <v>42564</v>
      </c>
      <c r="C649">
        <v>362</v>
      </c>
    </row>
    <row r="650" spans="2:3" x14ac:dyDescent="0.2">
      <c r="B650" s="1">
        <v>42565</v>
      </c>
      <c r="C650">
        <v>357.75</v>
      </c>
    </row>
    <row r="651" spans="2:3" x14ac:dyDescent="0.2">
      <c r="B651" s="1">
        <v>42566</v>
      </c>
      <c r="C651">
        <v>352.25</v>
      </c>
    </row>
    <row r="652" spans="2:3" x14ac:dyDescent="0.2">
      <c r="B652" s="1">
        <v>42569</v>
      </c>
      <c r="C652">
        <v>357</v>
      </c>
    </row>
    <row r="653" spans="2:3" x14ac:dyDescent="0.2">
      <c r="B653" s="1">
        <v>42570</v>
      </c>
      <c r="C653">
        <v>341.75</v>
      </c>
    </row>
    <row r="654" spans="2:3" x14ac:dyDescent="0.2">
      <c r="B654" s="1">
        <v>42571</v>
      </c>
      <c r="C654">
        <v>337.5</v>
      </c>
    </row>
    <row r="655" spans="2:3" x14ac:dyDescent="0.2">
      <c r="B655" s="1">
        <v>42572</v>
      </c>
      <c r="C655">
        <v>334.25</v>
      </c>
    </row>
    <row r="656" spans="2:3" x14ac:dyDescent="0.2">
      <c r="B656" s="1">
        <v>42573</v>
      </c>
      <c r="C656">
        <v>335</v>
      </c>
    </row>
    <row r="657" spans="2:3" x14ac:dyDescent="0.2">
      <c r="B657" s="1">
        <v>42576</v>
      </c>
      <c r="C657">
        <v>334.75</v>
      </c>
    </row>
    <row r="658" spans="2:3" x14ac:dyDescent="0.2">
      <c r="B658" s="1">
        <v>42577</v>
      </c>
      <c r="C658">
        <v>332.5</v>
      </c>
    </row>
    <row r="659" spans="2:3" x14ac:dyDescent="0.2">
      <c r="B659" s="1">
        <v>42578</v>
      </c>
      <c r="C659">
        <v>335.75</v>
      </c>
    </row>
    <row r="660" spans="2:3" x14ac:dyDescent="0.2">
      <c r="B660" s="1">
        <v>42579</v>
      </c>
      <c r="C660">
        <v>331.25</v>
      </c>
    </row>
    <row r="661" spans="2:3" x14ac:dyDescent="0.2">
      <c r="B661" s="1">
        <v>42580</v>
      </c>
      <c r="C661">
        <v>334.5</v>
      </c>
    </row>
    <row r="662" spans="2:3" x14ac:dyDescent="0.2">
      <c r="B662" s="1">
        <v>42583</v>
      </c>
      <c r="C662">
        <v>325.75</v>
      </c>
    </row>
    <row r="663" spans="2:3" x14ac:dyDescent="0.2">
      <c r="B663" s="1">
        <v>42584</v>
      </c>
      <c r="C663">
        <v>324.25</v>
      </c>
    </row>
    <row r="664" spans="2:3" x14ac:dyDescent="0.2">
      <c r="B664" s="1">
        <v>42585</v>
      </c>
      <c r="C664">
        <v>325</v>
      </c>
    </row>
    <row r="665" spans="2:3" x14ac:dyDescent="0.2">
      <c r="B665" s="1">
        <v>42586</v>
      </c>
      <c r="C665">
        <v>320.75</v>
      </c>
    </row>
    <row r="666" spans="2:3" x14ac:dyDescent="0.2">
      <c r="B666" s="1">
        <v>42587</v>
      </c>
      <c r="C666">
        <v>324.25</v>
      </c>
    </row>
    <row r="667" spans="2:3" x14ac:dyDescent="0.2">
      <c r="B667" s="1">
        <v>42590</v>
      </c>
      <c r="C667">
        <v>325.25</v>
      </c>
    </row>
    <row r="668" spans="2:3" x14ac:dyDescent="0.2">
      <c r="B668" s="1">
        <v>42591</v>
      </c>
      <c r="C668">
        <v>322.25</v>
      </c>
    </row>
    <row r="669" spans="2:3" x14ac:dyDescent="0.2">
      <c r="B669" s="1">
        <v>42592</v>
      </c>
      <c r="C669">
        <v>322.5</v>
      </c>
    </row>
    <row r="670" spans="2:3" x14ac:dyDescent="0.2">
      <c r="B670" s="1">
        <v>42593</v>
      </c>
      <c r="C670">
        <v>321</v>
      </c>
    </row>
    <row r="671" spans="2:3" x14ac:dyDescent="0.2">
      <c r="B671" s="1">
        <v>42594</v>
      </c>
      <c r="C671">
        <v>322.25</v>
      </c>
    </row>
    <row r="672" spans="2:3" x14ac:dyDescent="0.2">
      <c r="B672" s="1">
        <v>42597</v>
      </c>
      <c r="C672">
        <v>326.5</v>
      </c>
    </row>
    <row r="673" spans="2:3" x14ac:dyDescent="0.2">
      <c r="B673" s="1">
        <v>42598</v>
      </c>
      <c r="C673">
        <v>327.5</v>
      </c>
    </row>
    <row r="674" spans="2:3" x14ac:dyDescent="0.2">
      <c r="B674" s="1">
        <v>42599</v>
      </c>
      <c r="C674">
        <v>330.25</v>
      </c>
    </row>
    <row r="675" spans="2:3" x14ac:dyDescent="0.2">
      <c r="B675" s="1">
        <v>42600</v>
      </c>
      <c r="C675">
        <v>332</v>
      </c>
    </row>
    <row r="676" spans="2:3" x14ac:dyDescent="0.2">
      <c r="B676" s="1">
        <v>42601</v>
      </c>
      <c r="C676">
        <v>334.25</v>
      </c>
    </row>
    <row r="677" spans="2:3" x14ac:dyDescent="0.2">
      <c r="B677" s="1">
        <v>42604</v>
      </c>
      <c r="C677">
        <v>333.25</v>
      </c>
    </row>
    <row r="678" spans="2:3" x14ac:dyDescent="0.2">
      <c r="B678" s="1">
        <v>42605</v>
      </c>
      <c r="C678">
        <v>328.5</v>
      </c>
    </row>
    <row r="679" spans="2:3" x14ac:dyDescent="0.2">
      <c r="B679" s="1">
        <v>42606</v>
      </c>
      <c r="C679">
        <v>327.5</v>
      </c>
    </row>
    <row r="680" spans="2:3" x14ac:dyDescent="0.2">
      <c r="B680" s="1">
        <v>42607</v>
      </c>
      <c r="C680">
        <v>323.5</v>
      </c>
    </row>
    <row r="681" spans="2:3" x14ac:dyDescent="0.2">
      <c r="B681" s="1">
        <v>42608</v>
      </c>
      <c r="C681">
        <v>316.25</v>
      </c>
    </row>
    <row r="682" spans="2:3" x14ac:dyDescent="0.2">
      <c r="B682" s="1">
        <v>42611</v>
      </c>
      <c r="C682">
        <v>311.75</v>
      </c>
    </row>
    <row r="683" spans="2:3" x14ac:dyDescent="0.2">
      <c r="B683" s="1">
        <v>42612</v>
      </c>
      <c r="C683">
        <v>304</v>
      </c>
    </row>
    <row r="684" spans="2:3" x14ac:dyDescent="0.2">
      <c r="B684" s="1">
        <v>42613</v>
      </c>
      <c r="C684">
        <v>301.5</v>
      </c>
    </row>
    <row r="685" spans="2:3" x14ac:dyDescent="0.2">
      <c r="B685" s="1">
        <v>42614</v>
      </c>
      <c r="C685">
        <v>311</v>
      </c>
    </row>
    <row r="686" spans="2:3" x14ac:dyDescent="0.2">
      <c r="B686" s="1">
        <v>42615</v>
      </c>
      <c r="C686">
        <v>316.5</v>
      </c>
    </row>
    <row r="687" spans="2:3" x14ac:dyDescent="0.2">
      <c r="B687" s="1">
        <v>42619</v>
      </c>
      <c r="C687">
        <v>316.75</v>
      </c>
    </row>
    <row r="688" spans="2:3" x14ac:dyDescent="0.2">
      <c r="B688" s="1">
        <v>42620</v>
      </c>
      <c r="C688">
        <v>321</v>
      </c>
    </row>
    <row r="689" spans="2:3" x14ac:dyDescent="0.2">
      <c r="B689" s="1">
        <v>42621</v>
      </c>
      <c r="C689">
        <v>327</v>
      </c>
    </row>
    <row r="690" spans="2:3" x14ac:dyDescent="0.2">
      <c r="B690" s="1">
        <v>42622</v>
      </c>
      <c r="C690">
        <v>330</v>
      </c>
    </row>
    <row r="691" spans="2:3" x14ac:dyDescent="0.2">
      <c r="B691" s="1">
        <v>42625</v>
      </c>
      <c r="C691">
        <v>329.25</v>
      </c>
    </row>
    <row r="692" spans="2:3" x14ac:dyDescent="0.2">
      <c r="B692" s="1">
        <v>42626</v>
      </c>
      <c r="C692">
        <v>319.25</v>
      </c>
    </row>
    <row r="693" spans="2:3" x14ac:dyDescent="0.2">
      <c r="B693" s="1">
        <v>42627</v>
      </c>
      <c r="C693">
        <v>322.25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C46D-F07C-44AF-A048-7ADE39B53B04}">
  <dimension ref="A2:C100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120</v>
      </c>
      <c r="B2" s="1" t="e">
        <f ca="1">_xll.BDH(A2, "PX_LAST", "01/01/2000", TODAY(), "DAILY","cols=2;rows=1007")</f>
        <v>#NAME?</v>
      </c>
      <c r="C2">
        <v>568.25</v>
      </c>
    </row>
    <row r="3" spans="1:3" x14ac:dyDescent="0.2">
      <c r="B3" s="1">
        <v>41261</v>
      </c>
      <c r="C3">
        <v>560</v>
      </c>
    </row>
    <row r="4" spans="1:3" x14ac:dyDescent="0.2">
      <c r="B4" s="1">
        <v>41262</v>
      </c>
      <c r="C4">
        <v>557.25</v>
      </c>
    </row>
    <row r="5" spans="1:3" x14ac:dyDescent="0.2">
      <c r="B5" s="1">
        <v>41263</v>
      </c>
      <c r="C5">
        <v>552.5</v>
      </c>
    </row>
    <row r="6" spans="1:3" x14ac:dyDescent="0.2">
      <c r="B6" s="1">
        <v>41264</v>
      </c>
      <c r="C6">
        <v>551.5</v>
      </c>
    </row>
    <row r="7" spans="1:3" x14ac:dyDescent="0.2">
      <c r="B7" s="1">
        <v>41267</v>
      </c>
      <c r="C7">
        <v>551.5</v>
      </c>
    </row>
    <row r="8" spans="1:3" x14ac:dyDescent="0.2">
      <c r="B8" s="1">
        <v>41269</v>
      </c>
      <c r="C8">
        <v>547.5</v>
      </c>
    </row>
    <row r="9" spans="1:3" x14ac:dyDescent="0.2">
      <c r="B9" s="1">
        <v>41270</v>
      </c>
      <c r="C9">
        <v>550.75</v>
      </c>
    </row>
    <row r="10" spans="1:3" x14ac:dyDescent="0.2">
      <c r="B10" s="1">
        <v>41271</v>
      </c>
      <c r="C10">
        <v>555</v>
      </c>
    </row>
    <row r="11" spans="1:3" x14ac:dyDescent="0.2">
      <c r="B11" s="1">
        <v>41274</v>
      </c>
      <c r="C11">
        <v>553.75</v>
      </c>
    </row>
    <row r="12" spans="1:3" x14ac:dyDescent="0.2">
      <c r="B12" s="1">
        <v>41276</v>
      </c>
      <c r="C12">
        <v>549.5</v>
      </c>
    </row>
    <row r="13" spans="1:3" x14ac:dyDescent="0.2">
      <c r="B13" s="1">
        <v>41277</v>
      </c>
      <c r="C13">
        <v>547.5</v>
      </c>
    </row>
    <row r="14" spans="1:3" x14ac:dyDescent="0.2">
      <c r="B14" s="1">
        <v>41278</v>
      </c>
      <c r="C14">
        <v>545</v>
      </c>
    </row>
    <row r="15" spans="1:3" x14ac:dyDescent="0.2">
      <c r="B15" s="1">
        <v>41281</v>
      </c>
      <c r="C15">
        <v>545</v>
      </c>
    </row>
    <row r="16" spans="1:3" x14ac:dyDescent="0.2">
      <c r="B16" s="1">
        <v>41282</v>
      </c>
      <c r="C16">
        <v>542.5</v>
      </c>
    </row>
    <row r="17" spans="2:3" x14ac:dyDescent="0.2">
      <c r="B17" s="1">
        <v>41283</v>
      </c>
      <c r="C17">
        <v>544.5</v>
      </c>
    </row>
    <row r="18" spans="2:3" x14ac:dyDescent="0.2">
      <c r="B18" s="1">
        <v>41284</v>
      </c>
      <c r="C18">
        <v>543</v>
      </c>
    </row>
    <row r="19" spans="2:3" x14ac:dyDescent="0.2">
      <c r="B19" s="1">
        <v>41285</v>
      </c>
      <c r="C19">
        <v>536.25</v>
      </c>
    </row>
    <row r="20" spans="2:3" x14ac:dyDescent="0.2">
      <c r="B20" s="1">
        <v>41288</v>
      </c>
      <c r="C20">
        <v>542</v>
      </c>
    </row>
    <row r="21" spans="2:3" x14ac:dyDescent="0.2">
      <c r="B21" s="1">
        <v>41289</v>
      </c>
      <c r="C21">
        <v>543.5</v>
      </c>
    </row>
    <row r="22" spans="2:3" x14ac:dyDescent="0.2">
      <c r="B22" s="1">
        <v>41290</v>
      </c>
      <c r="C22">
        <v>543.5</v>
      </c>
    </row>
    <row r="23" spans="2:3" x14ac:dyDescent="0.2">
      <c r="B23" s="1">
        <v>41291</v>
      </c>
      <c r="C23">
        <v>542.5</v>
      </c>
    </row>
    <row r="24" spans="2:3" x14ac:dyDescent="0.2">
      <c r="B24" s="1">
        <v>41292</v>
      </c>
      <c r="C24">
        <v>543.5</v>
      </c>
    </row>
    <row r="25" spans="2:3" x14ac:dyDescent="0.2">
      <c r="B25" s="1">
        <v>41296</v>
      </c>
      <c r="C25">
        <v>543.5</v>
      </c>
    </row>
    <row r="26" spans="2:3" x14ac:dyDescent="0.2">
      <c r="B26" s="1">
        <v>41297</v>
      </c>
      <c r="C26">
        <v>543.5</v>
      </c>
    </row>
    <row r="27" spans="2:3" x14ac:dyDescent="0.2">
      <c r="B27" s="1">
        <v>41298</v>
      </c>
      <c r="C27">
        <v>543</v>
      </c>
    </row>
    <row r="28" spans="2:3" x14ac:dyDescent="0.2">
      <c r="B28" s="1">
        <v>41299</v>
      </c>
      <c r="C28">
        <v>541</v>
      </c>
    </row>
    <row r="29" spans="2:3" x14ac:dyDescent="0.2">
      <c r="B29" s="1">
        <v>41302</v>
      </c>
      <c r="C29">
        <v>542.5</v>
      </c>
    </row>
    <row r="30" spans="2:3" x14ac:dyDescent="0.2">
      <c r="B30" s="1">
        <v>41303</v>
      </c>
      <c r="C30">
        <v>539.5</v>
      </c>
    </row>
    <row r="31" spans="2:3" x14ac:dyDescent="0.2">
      <c r="B31" s="1">
        <v>41304</v>
      </c>
      <c r="C31">
        <v>539.5</v>
      </c>
    </row>
    <row r="32" spans="2:3" x14ac:dyDescent="0.2">
      <c r="B32" s="1">
        <v>41305</v>
      </c>
      <c r="C32">
        <v>538.25</v>
      </c>
    </row>
    <row r="33" spans="2:3" x14ac:dyDescent="0.2">
      <c r="B33" s="1">
        <v>41306</v>
      </c>
      <c r="C33">
        <v>548.75</v>
      </c>
    </row>
    <row r="34" spans="2:3" x14ac:dyDescent="0.2">
      <c r="B34" s="1">
        <v>41309</v>
      </c>
      <c r="C34">
        <v>548.5</v>
      </c>
    </row>
    <row r="35" spans="2:3" x14ac:dyDescent="0.2">
      <c r="B35" s="1">
        <v>41310</v>
      </c>
      <c r="C35">
        <v>548</v>
      </c>
    </row>
    <row r="36" spans="2:3" x14ac:dyDescent="0.2">
      <c r="B36" s="1">
        <v>41311</v>
      </c>
      <c r="C36">
        <v>549</v>
      </c>
    </row>
    <row r="37" spans="2:3" x14ac:dyDescent="0.2">
      <c r="B37" s="1">
        <v>41312</v>
      </c>
      <c r="C37">
        <v>542</v>
      </c>
    </row>
    <row r="38" spans="2:3" x14ac:dyDescent="0.2">
      <c r="B38" s="1">
        <v>41313</v>
      </c>
      <c r="C38">
        <v>542</v>
      </c>
    </row>
    <row r="39" spans="2:3" x14ac:dyDescent="0.2">
      <c r="B39" s="1">
        <v>41316</v>
      </c>
      <c r="C39">
        <v>540</v>
      </c>
    </row>
    <row r="40" spans="2:3" x14ac:dyDescent="0.2">
      <c r="B40" s="1">
        <v>41317</v>
      </c>
      <c r="C40">
        <v>538</v>
      </c>
    </row>
    <row r="41" spans="2:3" x14ac:dyDescent="0.2">
      <c r="B41" s="1">
        <v>41318</v>
      </c>
      <c r="C41">
        <v>540.25</v>
      </c>
    </row>
    <row r="42" spans="2:3" x14ac:dyDescent="0.2">
      <c r="B42" s="1">
        <v>41319</v>
      </c>
      <c r="C42">
        <v>538</v>
      </c>
    </row>
    <row r="43" spans="2:3" x14ac:dyDescent="0.2">
      <c r="B43" s="1">
        <v>41320</v>
      </c>
      <c r="C43">
        <v>538</v>
      </c>
    </row>
    <row r="44" spans="2:3" x14ac:dyDescent="0.2">
      <c r="B44" s="1">
        <v>41324</v>
      </c>
      <c r="C44">
        <v>531.75</v>
      </c>
    </row>
    <row r="45" spans="2:3" x14ac:dyDescent="0.2">
      <c r="B45" s="1">
        <v>41325</v>
      </c>
      <c r="C45">
        <v>533.5</v>
      </c>
    </row>
    <row r="46" spans="2:3" x14ac:dyDescent="0.2">
      <c r="B46" s="1">
        <v>41326</v>
      </c>
      <c r="C46">
        <v>525</v>
      </c>
    </row>
    <row r="47" spans="2:3" x14ac:dyDescent="0.2">
      <c r="B47" s="1">
        <v>41327</v>
      </c>
      <c r="C47">
        <v>518</v>
      </c>
    </row>
    <row r="48" spans="2:3" x14ac:dyDescent="0.2">
      <c r="B48" s="1">
        <v>41330</v>
      </c>
      <c r="C48">
        <v>519.75</v>
      </c>
    </row>
    <row r="49" spans="2:3" x14ac:dyDescent="0.2">
      <c r="B49" s="1">
        <v>41331</v>
      </c>
      <c r="C49">
        <v>523</v>
      </c>
    </row>
    <row r="50" spans="2:3" x14ac:dyDescent="0.2">
      <c r="B50" s="1">
        <v>41332</v>
      </c>
      <c r="C50">
        <v>521.25</v>
      </c>
    </row>
    <row r="51" spans="2:3" x14ac:dyDescent="0.2">
      <c r="B51" s="1">
        <v>41333</v>
      </c>
      <c r="C51">
        <v>526</v>
      </c>
    </row>
    <row r="52" spans="2:3" x14ac:dyDescent="0.2">
      <c r="B52" s="1">
        <v>41334</v>
      </c>
      <c r="C52">
        <v>521.75</v>
      </c>
    </row>
    <row r="53" spans="2:3" x14ac:dyDescent="0.2">
      <c r="B53" s="1">
        <v>41337</v>
      </c>
      <c r="C53">
        <v>520.5</v>
      </c>
    </row>
    <row r="54" spans="2:3" x14ac:dyDescent="0.2">
      <c r="B54" s="1">
        <v>41338</v>
      </c>
      <c r="C54">
        <v>523.5</v>
      </c>
    </row>
    <row r="55" spans="2:3" x14ac:dyDescent="0.2">
      <c r="B55" s="1">
        <v>41339</v>
      </c>
      <c r="C55">
        <v>515.5</v>
      </c>
    </row>
    <row r="56" spans="2:3" x14ac:dyDescent="0.2">
      <c r="B56" s="1">
        <v>41340</v>
      </c>
      <c r="C56">
        <v>519.75</v>
      </c>
    </row>
    <row r="57" spans="2:3" x14ac:dyDescent="0.2">
      <c r="B57" s="1">
        <v>41341</v>
      </c>
      <c r="C57">
        <v>520.5</v>
      </c>
    </row>
    <row r="58" spans="2:3" x14ac:dyDescent="0.2">
      <c r="B58" s="1">
        <v>41344</v>
      </c>
      <c r="C58">
        <v>529.25</v>
      </c>
    </row>
    <row r="59" spans="2:3" x14ac:dyDescent="0.2">
      <c r="B59" s="1">
        <v>41345</v>
      </c>
      <c r="C59">
        <v>527</v>
      </c>
    </row>
    <row r="60" spans="2:3" x14ac:dyDescent="0.2">
      <c r="B60" s="1">
        <v>41346</v>
      </c>
      <c r="C60">
        <v>525.25</v>
      </c>
    </row>
    <row r="61" spans="2:3" x14ac:dyDescent="0.2">
      <c r="B61" s="1">
        <v>41347</v>
      </c>
      <c r="C61">
        <v>525.25</v>
      </c>
    </row>
    <row r="62" spans="2:3" x14ac:dyDescent="0.2">
      <c r="B62" s="1">
        <v>41348</v>
      </c>
      <c r="C62">
        <v>527.25</v>
      </c>
    </row>
    <row r="63" spans="2:3" x14ac:dyDescent="0.2">
      <c r="B63" s="1">
        <v>41351</v>
      </c>
      <c r="C63">
        <v>527</v>
      </c>
    </row>
    <row r="64" spans="2:3" x14ac:dyDescent="0.2">
      <c r="B64" s="1">
        <v>41352</v>
      </c>
      <c r="C64">
        <v>527</v>
      </c>
    </row>
    <row r="65" spans="2:3" x14ac:dyDescent="0.2">
      <c r="B65" s="1">
        <v>41353</v>
      </c>
      <c r="C65">
        <v>526.5</v>
      </c>
    </row>
    <row r="66" spans="2:3" x14ac:dyDescent="0.2">
      <c r="B66" s="1">
        <v>41354</v>
      </c>
      <c r="C66">
        <v>525.5</v>
      </c>
    </row>
    <row r="67" spans="2:3" x14ac:dyDescent="0.2">
      <c r="B67" s="1">
        <v>41355</v>
      </c>
      <c r="C67">
        <v>521</v>
      </c>
    </row>
    <row r="68" spans="2:3" x14ac:dyDescent="0.2">
      <c r="B68" s="1">
        <v>41358</v>
      </c>
      <c r="C68">
        <v>519.25</v>
      </c>
    </row>
    <row r="69" spans="2:3" x14ac:dyDescent="0.2">
      <c r="B69" s="1">
        <v>41359</v>
      </c>
      <c r="C69">
        <v>521.5</v>
      </c>
    </row>
    <row r="70" spans="2:3" x14ac:dyDescent="0.2">
      <c r="B70" s="1">
        <v>41360</v>
      </c>
      <c r="C70">
        <v>518.5</v>
      </c>
    </row>
    <row r="71" spans="2:3" x14ac:dyDescent="0.2">
      <c r="B71" s="1">
        <v>41361</v>
      </c>
      <c r="C71">
        <v>506.5</v>
      </c>
    </row>
    <row r="72" spans="2:3" x14ac:dyDescent="0.2">
      <c r="B72" s="1">
        <v>41365</v>
      </c>
      <c r="C72">
        <v>510.25</v>
      </c>
    </row>
    <row r="73" spans="2:3" x14ac:dyDescent="0.2">
      <c r="B73" s="1">
        <v>41366</v>
      </c>
      <c r="C73">
        <v>514.25</v>
      </c>
    </row>
    <row r="74" spans="2:3" x14ac:dyDescent="0.2">
      <c r="B74" s="1">
        <v>41367</v>
      </c>
      <c r="C74">
        <v>517.5</v>
      </c>
    </row>
    <row r="75" spans="2:3" x14ac:dyDescent="0.2">
      <c r="B75" s="1">
        <v>41368</v>
      </c>
      <c r="C75">
        <v>519.75</v>
      </c>
    </row>
    <row r="76" spans="2:3" x14ac:dyDescent="0.2">
      <c r="B76" s="1">
        <v>41369</v>
      </c>
      <c r="C76">
        <v>521.5</v>
      </c>
    </row>
    <row r="77" spans="2:3" x14ac:dyDescent="0.2">
      <c r="B77" s="1">
        <v>41372</v>
      </c>
      <c r="C77">
        <v>523.5</v>
      </c>
    </row>
    <row r="78" spans="2:3" x14ac:dyDescent="0.2">
      <c r="B78" s="1">
        <v>41373</v>
      </c>
      <c r="C78">
        <v>528.25</v>
      </c>
    </row>
    <row r="79" spans="2:3" x14ac:dyDescent="0.2">
      <c r="B79" s="1">
        <v>41374</v>
      </c>
      <c r="C79">
        <v>527</v>
      </c>
    </row>
    <row r="80" spans="2:3" x14ac:dyDescent="0.2">
      <c r="B80" s="1">
        <v>41375</v>
      </c>
      <c r="C80">
        <v>522.75</v>
      </c>
    </row>
    <row r="81" spans="2:3" x14ac:dyDescent="0.2">
      <c r="B81" s="1">
        <v>41376</v>
      </c>
      <c r="C81">
        <v>523.75</v>
      </c>
    </row>
    <row r="82" spans="2:3" x14ac:dyDescent="0.2">
      <c r="B82" s="1">
        <v>41379</v>
      </c>
      <c r="C82">
        <v>511</v>
      </c>
    </row>
    <row r="83" spans="2:3" x14ac:dyDescent="0.2">
      <c r="B83" s="1">
        <v>41380</v>
      </c>
      <c r="C83">
        <v>517.75</v>
      </c>
    </row>
    <row r="84" spans="2:3" x14ac:dyDescent="0.2">
      <c r="B84" s="1">
        <v>41381</v>
      </c>
      <c r="C84">
        <v>523</v>
      </c>
    </row>
    <row r="85" spans="2:3" x14ac:dyDescent="0.2">
      <c r="B85" s="1">
        <v>41382</v>
      </c>
      <c r="C85">
        <v>512.5</v>
      </c>
    </row>
    <row r="86" spans="2:3" x14ac:dyDescent="0.2">
      <c r="B86" s="1">
        <v>41383</v>
      </c>
      <c r="C86">
        <v>518</v>
      </c>
    </row>
    <row r="87" spans="2:3" x14ac:dyDescent="0.2">
      <c r="B87" s="1">
        <v>41386</v>
      </c>
      <c r="C87">
        <v>507</v>
      </c>
    </row>
    <row r="88" spans="2:3" x14ac:dyDescent="0.2">
      <c r="B88" s="1">
        <v>41387</v>
      </c>
      <c r="C88">
        <v>500.25</v>
      </c>
    </row>
    <row r="89" spans="2:3" x14ac:dyDescent="0.2">
      <c r="B89" s="1">
        <v>41388</v>
      </c>
      <c r="C89">
        <v>506.75</v>
      </c>
    </row>
    <row r="90" spans="2:3" x14ac:dyDescent="0.2">
      <c r="B90" s="1">
        <v>41389</v>
      </c>
      <c r="C90">
        <v>508.75</v>
      </c>
    </row>
    <row r="91" spans="2:3" x14ac:dyDescent="0.2">
      <c r="B91" s="1">
        <v>41390</v>
      </c>
      <c r="C91">
        <v>504</v>
      </c>
    </row>
    <row r="92" spans="2:3" x14ac:dyDescent="0.2">
      <c r="B92" s="1">
        <v>41393</v>
      </c>
      <c r="C92">
        <v>523</v>
      </c>
    </row>
    <row r="93" spans="2:3" x14ac:dyDescent="0.2">
      <c r="B93" s="1">
        <v>41394</v>
      </c>
      <c r="C93">
        <v>518.75</v>
      </c>
    </row>
    <row r="94" spans="2:3" x14ac:dyDescent="0.2">
      <c r="B94" s="1">
        <v>41395</v>
      </c>
      <c r="C94">
        <v>511.25</v>
      </c>
    </row>
    <row r="95" spans="2:3" x14ac:dyDescent="0.2">
      <c r="B95" s="1">
        <v>41396</v>
      </c>
      <c r="C95">
        <v>519.75</v>
      </c>
    </row>
    <row r="96" spans="2:3" x14ac:dyDescent="0.2">
      <c r="B96" s="1">
        <v>41397</v>
      </c>
      <c r="C96">
        <v>514.25</v>
      </c>
    </row>
    <row r="97" spans="2:3" x14ac:dyDescent="0.2">
      <c r="B97" s="1">
        <v>41400</v>
      </c>
      <c r="C97">
        <v>510.25</v>
      </c>
    </row>
    <row r="98" spans="2:3" x14ac:dyDescent="0.2">
      <c r="B98" s="1">
        <v>41401</v>
      </c>
      <c r="C98">
        <v>511</v>
      </c>
    </row>
    <row r="99" spans="2:3" x14ac:dyDescent="0.2">
      <c r="B99" s="1">
        <v>41402</v>
      </c>
      <c r="C99">
        <v>506.5</v>
      </c>
    </row>
    <row r="100" spans="2:3" x14ac:dyDescent="0.2">
      <c r="B100" s="1">
        <v>41403</v>
      </c>
      <c r="C100">
        <v>512.75</v>
      </c>
    </row>
    <row r="101" spans="2:3" x14ac:dyDescent="0.2">
      <c r="B101" s="1">
        <v>41404</v>
      </c>
      <c r="C101">
        <v>508</v>
      </c>
    </row>
    <row r="102" spans="2:3" x14ac:dyDescent="0.2">
      <c r="B102" s="1">
        <v>41407</v>
      </c>
      <c r="C102">
        <v>517.5</v>
      </c>
    </row>
    <row r="103" spans="2:3" x14ac:dyDescent="0.2">
      <c r="B103" s="1">
        <v>41408</v>
      </c>
      <c r="C103">
        <v>516.25</v>
      </c>
    </row>
    <row r="104" spans="2:3" x14ac:dyDescent="0.2">
      <c r="B104" s="1">
        <v>41409</v>
      </c>
      <c r="C104">
        <v>516.5</v>
      </c>
    </row>
    <row r="105" spans="2:3" x14ac:dyDescent="0.2">
      <c r="B105" s="1">
        <v>41410</v>
      </c>
      <c r="C105">
        <v>512.25</v>
      </c>
    </row>
    <row r="106" spans="2:3" x14ac:dyDescent="0.2">
      <c r="B106" s="1">
        <v>41411</v>
      </c>
      <c r="C106">
        <v>509</v>
      </c>
    </row>
    <row r="107" spans="2:3" x14ac:dyDescent="0.2">
      <c r="B107" s="1">
        <v>41414</v>
      </c>
      <c r="C107">
        <v>507.75</v>
      </c>
    </row>
    <row r="108" spans="2:3" x14ac:dyDescent="0.2">
      <c r="B108" s="1">
        <v>41415</v>
      </c>
      <c r="C108">
        <v>507.5</v>
      </c>
    </row>
    <row r="109" spans="2:3" x14ac:dyDescent="0.2">
      <c r="B109" s="1">
        <v>41416</v>
      </c>
      <c r="C109">
        <v>508</v>
      </c>
    </row>
    <row r="110" spans="2:3" x14ac:dyDescent="0.2">
      <c r="B110" s="1">
        <v>41417</v>
      </c>
      <c r="C110">
        <v>514.5</v>
      </c>
    </row>
    <row r="111" spans="2:3" x14ac:dyDescent="0.2">
      <c r="B111" s="1">
        <v>41418</v>
      </c>
      <c r="C111">
        <v>513</v>
      </c>
    </row>
    <row r="112" spans="2:3" x14ac:dyDescent="0.2">
      <c r="B112" s="1">
        <v>41422</v>
      </c>
      <c r="C112">
        <v>516.75</v>
      </c>
    </row>
    <row r="113" spans="2:3" x14ac:dyDescent="0.2">
      <c r="B113" s="1">
        <v>41423</v>
      </c>
      <c r="C113">
        <v>518</v>
      </c>
    </row>
    <row r="114" spans="2:3" x14ac:dyDescent="0.2">
      <c r="B114" s="1">
        <v>41424</v>
      </c>
      <c r="C114">
        <v>517.75</v>
      </c>
    </row>
    <row r="115" spans="2:3" x14ac:dyDescent="0.2">
      <c r="B115" s="1">
        <v>41425</v>
      </c>
      <c r="C115">
        <v>526.25</v>
      </c>
    </row>
    <row r="116" spans="2:3" x14ac:dyDescent="0.2">
      <c r="B116" s="1">
        <v>41428</v>
      </c>
      <c r="C116">
        <v>523.75</v>
      </c>
    </row>
    <row r="117" spans="2:3" x14ac:dyDescent="0.2">
      <c r="B117" s="1">
        <v>41429</v>
      </c>
      <c r="C117">
        <v>519</v>
      </c>
    </row>
    <row r="118" spans="2:3" x14ac:dyDescent="0.2">
      <c r="B118" s="1">
        <v>41430</v>
      </c>
      <c r="C118">
        <v>515</v>
      </c>
    </row>
    <row r="119" spans="2:3" x14ac:dyDescent="0.2">
      <c r="B119" s="1">
        <v>41431</v>
      </c>
      <c r="C119">
        <v>519.75</v>
      </c>
    </row>
    <row r="120" spans="2:3" x14ac:dyDescent="0.2">
      <c r="B120" s="1">
        <v>41432</v>
      </c>
      <c r="C120">
        <v>526.5</v>
      </c>
    </row>
    <row r="121" spans="2:3" x14ac:dyDescent="0.2">
      <c r="B121" s="1">
        <v>41435</v>
      </c>
      <c r="C121">
        <v>522</v>
      </c>
    </row>
    <row r="122" spans="2:3" x14ac:dyDescent="0.2">
      <c r="B122" s="1">
        <v>41436</v>
      </c>
      <c r="C122">
        <v>523</v>
      </c>
    </row>
    <row r="123" spans="2:3" x14ac:dyDescent="0.2">
      <c r="B123" s="1">
        <v>41437</v>
      </c>
      <c r="C123">
        <v>521</v>
      </c>
    </row>
    <row r="124" spans="2:3" x14ac:dyDescent="0.2">
      <c r="B124" s="1">
        <v>41438</v>
      </c>
      <c r="C124">
        <v>522.5</v>
      </c>
    </row>
    <row r="125" spans="2:3" x14ac:dyDescent="0.2">
      <c r="B125" s="1">
        <v>41439</v>
      </c>
      <c r="C125">
        <v>521.75</v>
      </c>
    </row>
    <row r="126" spans="2:3" x14ac:dyDescent="0.2">
      <c r="B126" s="1">
        <v>41442</v>
      </c>
      <c r="C126">
        <v>526</v>
      </c>
    </row>
    <row r="127" spans="2:3" x14ac:dyDescent="0.2">
      <c r="B127" s="1">
        <v>41443</v>
      </c>
      <c r="C127">
        <v>526</v>
      </c>
    </row>
    <row r="128" spans="2:3" x14ac:dyDescent="0.2">
      <c r="B128" s="1">
        <v>41444</v>
      </c>
      <c r="C128">
        <v>532.75</v>
      </c>
    </row>
    <row r="129" spans="2:3" x14ac:dyDescent="0.2">
      <c r="B129" s="1">
        <v>41445</v>
      </c>
      <c r="C129">
        <v>524.5</v>
      </c>
    </row>
    <row r="130" spans="2:3" x14ac:dyDescent="0.2">
      <c r="B130" s="1">
        <v>41446</v>
      </c>
      <c r="C130">
        <v>521</v>
      </c>
    </row>
    <row r="131" spans="2:3" x14ac:dyDescent="0.2">
      <c r="B131" s="1">
        <v>41449</v>
      </c>
      <c r="C131">
        <v>518.75</v>
      </c>
    </row>
    <row r="132" spans="2:3" x14ac:dyDescent="0.2">
      <c r="B132" s="1">
        <v>41450</v>
      </c>
      <c r="C132">
        <v>517</v>
      </c>
    </row>
    <row r="133" spans="2:3" x14ac:dyDescent="0.2">
      <c r="B133" s="1">
        <v>41451</v>
      </c>
      <c r="C133">
        <v>515.75</v>
      </c>
    </row>
    <row r="134" spans="2:3" x14ac:dyDescent="0.2">
      <c r="B134" s="1">
        <v>41452</v>
      </c>
      <c r="C134">
        <v>511</v>
      </c>
    </row>
    <row r="135" spans="2:3" x14ac:dyDescent="0.2">
      <c r="B135" s="1">
        <v>41453</v>
      </c>
      <c r="C135">
        <v>495</v>
      </c>
    </row>
    <row r="136" spans="2:3" x14ac:dyDescent="0.2">
      <c r="B136" s="1">
        <v>41456</v>
      </c>
      <c r="C136">
        <v>495.5</v>
      </c>
    </row>
    <row r="137" spans="2:3" x14ac:dyDescent="0.2">
      <c r="B137" s="1">
        <v>41457</v>
      </c>
      <c r="C137">
        <v>496</v>
      </c>
    </row>
    <row r="138" spans="2:3" x14ac:dyDescent="0.2">
      <c r="B138" s="1">
        <v>41458</v>
      </c>
      <c r="C138">
        <v>500.25</v>
      </c>
    </row>
    <row r="139" spans="2:3" x14ac:dyDescent="0.2">
      <c r="B139" s="1">
        <v>41460</v>
      </c>
      <c r="C139">
        <v>494.5</v>
      </c>
    </row>
    <row r="140" spans="2:3" x14ac:dyDescent="0.2">
      <c r="B140" s="1">
        <v>41463</v>
      </c>
      <c r="C140">
        <v>496.5</v>
      </c>
    </row>
    <row r="141" spans="2:3" x14ac:dyDescent="0.2">
      <c r="B141" s="1">
        <v>41464</v>
      </c>
      <c r="C141">
        <v>506.25</v>
      </c>
    </row>
    <row r="142" spans="2:3" x14ac:dyDescent="0.2">
      <c r="B142" s="1">
        <v>41465</v>
      </c>
      <c r="C142">
        <v>506.25</v>
      </c>
    </row>
    <row r="143" spans="2:3" x14ac:dyDescent="0.2">
      <c r="B143" s="1">
        <v>41466</v>
      </c>
      <c r="C143">
        <v>510.5</v>
      </c>
    </row>
    <row r="144" spans="2:3" x14ac:dyDescent="0.2">
      <c r="B144" s="1">
        <v>41467</v>
      </c>
      <c r="C144">
        <v>500.25</v>
      </c>
    </row>
    <row r="145" spans="2:3" x14ac:dyDescent="0.2">
      <c r="B145" s="1">
        <v>41470</v>
      </c>
      <c r="C145">
        <v>494</v>
      </c>
    </row>
    <row r="146" spans="2:3" x14ac:dyDescent="0.2">
      <c r="B146" s="1">
        <v>41471</v>
      </c>
      <c r="C146">
        <v>494.75</v>
      </c>
    </row>
    <row r="147" spans="2:3" x14ac:dyDescent="0.2">
      <c r="B147" s="1">
        <v>41472</v>
      </c>
      <c r="C147">
        <v>496.5</v>
      </c>
    </row>
    <row r="148" spans="2:3" x14ac:dyDescent="0.2">
      <c r="B148" s="1">
        <v>41473</v>
      </c>
      <c r="C148">
        <v>495.75</v>
      </c>
    </row>
    <row r="149" spans="2:3" x14ac:dyDescent="0.2">
      <c r="B149" s="1">
        <v>41474</v>
      </c>
      <c r="C149">
        <v>495.5</v>
      </c>
    </row>
    <row r="150" spans="2:3" x14ac:dyDescent="0.2">
      <c r="B150" s="1">
        <v>41477</v>
      </c>
      <c r="C150">
        <v>495.5</v>
      </c>
    </row>
    <row r="151" spans="2:3" x14ac:dyDescent="0.2">
      <c r="B151" s="1">
        <v>41478</v>
      </c>
      <c r="C151">
        <v>492.5</v>
      </c>
    </row>
    <row r="152" spans="2:3" x14ac:dyDescent="0.2">
      <c r="B152" s="1">
        <v>41479</v>
      </c>
      <c r="C152">
        <v>493.75</v>
      </c>
    </row>
    <row r="153" spans="2:3" x14ac:dyDescent="0.2">
      <c r="B153" s="1">
        <v>41480</v>
      </c>
      <c r="C153">
        <v>494.25</v>
      </c>
    </row>
    <row r="154" spans="2:3" x14ac:dyDescent="0.2">
      <c r="B154" s="1">
        <v>41481</v>
      </c>
      <c r="C154">
        <v>494</v>
      </c>
    </row>
    <row r="155" spans="2:3" x14ac:dyDescent="0.2">
      <c r="B155" s="1">
        <v>41484</v>
      </c>
      <c r="C155">
        <v>494.25</v>
      </c>
    </row>
    <row r="156" spans="2:3" x14ac:dyDescent="0.2">
      <c r="B156" s="1">
        <v>41485</v>
      </c>
      <c r="C156">
        <v>491.5</v>
      </c>
    </row>
    <row r="157" spans="2:3" x14ac:dyDescent="0.2">
      <c r="B157" s="1">
        <v>41486</v>
      </c>
      <c r="C157">
        <v>490.75</v>
      </c>
    </row>
    <row r="158" spans="2:3" x14ac:dyDescent="0.2">
      <c r="B158" s="1">
        <v>41487</v>
      </c>
      <c r="C158">
        <v>494</v>
      </c>
    </row>
    <row r="159" spans="2:3" x14ac:dyDescent="0.2">
      <c r="B159" s="1">
        <v>41488</v>
      </c>
      <c r="C159">
        <v>489</v>
      </c>
    </row>
    <row r="160" spans="2:3" x14ac:dyDescent="0.2">
      <c r="B160" s="1">
        <v>41491</v>
      </c>
      <c r="C160">
        <v>488.5</v>
      </c>
    </row>
    <row r="161" spans="2:3" x14ac:dyDescent="0.2">
      <c r="B161" s="1">
        <v>41492</v>
      </c>
      <c r="C161">
        <v>490</v>
      </c>
    </row>
    <row r="162" spans="2:3" x14ac:dyDescent="0.2">
      <c r="B162" s="1">
        <v>41493</v>
      </c>
      <c r="C162">
        <v>487.5</v>
      </c>
    </row>
    <row r="163" spans="2:3" x14ac:dyDescent="0.2">
      <c r="B163" s="1">
        <v>41494</v>
      </c>
      <c r="C163">
        <v>480.75</v>
      </c>
    </row>
    <row r="164" spans="2:3" x14ac:dyDescent="0.2">
      <c r="B164" s="1">
        <v>41495</v>
      </c>
      <c r="C164">
        <v>478.5</v>
      </c>
    </row>
    <row r="165" spans="2:3" x14ac:dyDescent="0.2">
      <c r="B165" s="1">
        <v>41498</v>
      </c>
      <c r="C165">
        <v>484.5</v>
      </c>
    </row>
    <row r="166" spans="2:3" x14ac:dyDescent="0.2">
      <c r="B166" s="1">
        <v>41499</v>
      </c>
      <c r="C166">
        <v>474.75</v>
      </c>
    </row>
    <row r="167" spans="2:3" x14ac:dyDescent="0.2">
      <c r="B167" s="1">
        <v>41500</v>
      </c>
      <c r="C167">
        <v>489</v>
      </c>
    </row>
    <row r="168" spans="2:3" x14ac:dyDescent="0.2">
      <c r="B168" s="1">
        <v>41501</v>
      </c>
      <c r="C168">
        <v>498</v>
      </c>
    </row>
    <row r="169" spans="2:3" x14ac:dyDescent="0.2">
      <c r="B169" s="1">
        <v>41502</v>
      </c>
      <c r="C169">
        <v>489</v>
      </c>
    </row>
    <row r="170" spans="2:3" x14ac:dyDescent="0.2">
      <c r="B170" s="1">
        <v>41505</v>
      </c>
      <c r="C170">
        <v>503.5</v>
      </c>
    </row>
    <row r="171" spans="2:3" x14ac:dyDescent="0.2">
      <c r="B171" s="1">
        <v>41506</v>
      </c>
      <c r="C171">
        <v>495</v>
      </c>
    </row>
    <row r="172" spans="2:3" x14ac:dyDescent="0.2">
      <c r="B172" s="1">
        <v>41507</v>
      </c>
      <c r="C172">
        <v>501.25</v>
      </c>
    </row>
    <row r="173" spans="2:3" x14ac:dyDescent="0.2">
      <c r="B173" s="1">
        <v>41508</v>
      </c>
      <c r="C173">
        <v>491</v>
      </c>
    </row>
    <row r="174" spans="2:3" x14ac:dyDescent="0.2">
      <c r="B174" s="1">
        <v>41509</v>
      </c>
      <c r="C174">
        <v>496.75</v>
      </c>
    </row>
    <row r="175" spans="2:3" x14ac:dyDescent="0.2">
      <c r="B175" s="1">
        <v>41512</v>
      </c>
      <c r="C175">
        <v>510.5</v>
      </c>
    </row>
    <row r="176" spans="2:3" x14ac:dyDescent="0.2">
      <c r="B176" s="1">
        <v>41513</v>
      </c>
      <c r="C176">
        <v>500.5</v>
      </c>
    </row>
    <row r="177" spans="2:3" x14ac:dyDescent="0.2">
      <c r="B177" s="1">
        <v>41514</v>
      </c>
      <c r="C177">
        <v>499.75</v>
      </c>
    </row>
    <row r="178" spans="2:3" x14ac:dyDescent="0.2">
      <c r="B178" s="1">
        <v>41515</v>
      </c>
      <c r="C178">
        <v>500</v>
      </c>
    </row>
    <row r="179" spans="2:3" x14ac:dyDescent="0.2">
      <c r="B179" s="1">
        <v>41516</v>
      </c>
      <c r="C179">
        <v>501.25</v>
      </c>
    </row>
    <row r="180" spans="2:3" x14ac:dyDescent="0.2">
      <c r="B180" s="1">
        <v>41520</v>
      </c>
      <c r="C180">
        <v>498.25</v>
      </c>
    </row>
    <row r="181" spans="2:3" x14ac:dyDescent="0.2">
      <c r="B181" s="1">
        <v>41521</v>
      </c>
      <c r="C181">
        <v>495.5</v>
      </c>
    </row>
    <row r="182" spans="2:3" x14ac:dyDescent="0.2">
      <c r="B182" s="1">
        <v>41522</v>
      </c>
      <c r="C182">
        <v>490.25</v>
      </c>
    </row>
    <row r="183" spans="2:3" x14ac:dyDescent="0.2">
      <c r="B183" s="1">
        <v>41523</v>
      </c>
      <c r="C183">
        <v>496.75</v>
      </c>
    </row>
    <row r="184" spans="2:3" x14ac:dyDescent="0.2">
      <c r="B184" s="1">
        <v>41526</v>
      </c>
      <c r="C184">
        <v>495.5</v>
      </c>
    </row>
    <row r="185" spans="2:3" x14ac:dyDescent="0.2">
      <c r="B185" s="1">
        <v>41527</v>
      </c>
      <c r="C185">
        <v>501</v>
      </c>
    </row>
    <row r="186" spans="2:3" x14ac:dyDescent="0.2">
      <c r="B186" s="1">
        <v>41528</v>
      </c>
      <c r="C186">
        <v>506</v>
      </c>
    </row>
    <row r="187" spans="2:3" x14ac:dyDescent="0.2">
      <c r="B187" s="1">
        <v>41529</v>
      </c>
      <c r="C187">
        <v>506</v>
      </c>
    </row>
    <row r="188" spans="2:3" x14ac:dyDescent="0.2">
      <c r="B188" s="1">
        <v>41530</v>
      </c>
      <c r="C188">
        <v>501.5</v>
      </c>
    </row>
    <row r="189" spans="2:3" x14ac:dyDescent="0.2">
      <c r="B189" s="1">
        <v>41533</v>
      </c>
      <c r="C189">
        <v>502</v>
      </c>
    </row>
    <row r="190" spans="2:3" x14ac:dyDescent="0.2">
      <c r="B190" s="1">
        <v>41534</v>
      </c>
      <c r="C190">
        <v>499</v>
      </c>
    </row>
    <row r="191" spans="2:3" x14ac:dyDescent="0.2">
      <c r="B191" s="1">
        <v>41535</v>
      </c>
      <c r="C191">
        <v>500.25</v>
      </c>
    </row>
    <row r="192" spans="2:3" x14ac:dyDescent="0.2">
      <c r="B192" s="1">
        <v>41536</v>
      </c>
      <c r="C192">
        <v>503.25</v>
      </c>
    </row>
    <row r="193" spans="2:3" x14ac:dyDescent="0.2">
      <c r="B193" s="1">
        <v>41537</v>
      </c>
      <c r="C193">
        <v>499.25</v>
      </c>
    </row>
    <row r="194" spans="2:3" x14ac:dyDescent="0.2">
      <c r="B194" s="1">
        <v>41540</v>
      </c>
      <c r="C194">
        <v>500.5</v>
      </c>
    </row>
    <row r="195" spans="2:3" x14ac:dyDescent="0.2">
      <c r="B195" s="1">
        <v>41541</v>
      </c>
      <c r="C195">
        <v>497</v>
      </c>
    </row>
    <row r="196" spans="2:3" x14ac:dyDescent="0.2">
      <c r="B196" s="1">
        <v>41542</v>
      </c>
      <c r="C196">
        <v>501.75</v>
      </c>
    </row>
    <row r="197" spans="2:3" x14ac:dyDescent="0.2">
      <c r="B197" s="1">
        <v>41543</v>
      </c>
      <c r="C197">
        <v>502</v>
      </c>
    </row>
    <row r="198" spans="2:3" x14ac:dyDescent="0.2">
      <c r="B198" s="1">
        <v>41544</v>
      </c>
      <c r="C198">
        <v>506</v>
      </c>
    </row>
    <row r="199" spans="2:3" x14ac:dyDescent="0.2">
      <c r="B199" s="1">
        <v>41547</v>
      </c>
      <c r="C199">
        <v>500.25</v>
      </c>
    </row>
    <row r="200" spans="2:3" x14ac:dyDescent="0.2">
      <c r="B200" s="1">
        <v>41548</v>
      </c>
      <c r="C200">
        <v>496.5</v>
      </c>
    </row>
    <row r="201" spans="2:3" x14ac:dyDescent="0.2">
      <c r="B201" s="1">
        <v>41549</v>
      </c>
      <c r="C201">
        <v>495</v>
      </c>
    </row>
    <row r="202" spans="2:3" x14ac:dyDescent="0.2">
      <c r="B202" s="1">
        <v>41550</v>
      </c>
      <c r="C202">
        <v>497.25</v>
      </c>
    </row>
    <row r="203" spans="2:3" x14ac:dyDescent="0.2">
      <c r="B203" s="1">
        <v>41551</v>
      </c>
      <c r="C203">
        <v>499.25</v>
      </c>
    </row>
    <row r="204" spans="2:3" x14ac:dyDescent="0.2">
      <c r="B204" s="1">
        <v>41554</v>
      </c>
      <c r="C204">
        <v>500.5</v>
      </c>
    </row>
    <row r="205" spans="2:3" x14ac:dyDescent="0.2">
      <c r="B205" s="1">
        <v>41555</v>
      </c>
      <c r="C205">
        <v>497.75</v>
      </c>
    </row>
    <row r="206" spans="2:3" x14ac:dyDescent="0.2">
      <c r="B206" s="1">
        <v>41556</v>
      </c>
      <c r="C206">
        <v>498.25</v>
      </c>
    </row>
    <row r="207" spans="2:3" x14ac:dyDescent="0.2">
      <c r="B207" s="1">
        <v>41557</v>
      </c>
      <c r="C207">
        <v>497.5</v>
      </c>
    </row>
    <row r="208" spans="2:3" x14ac:dyDescent="0.2">
      <c r="B208" s="1">
        <v>41558</v>
      </c>
      <c r="C208">
        <v>494</v>
      </c>
    </row>
    <row r="209" spans="2:3" x14ac:dyDescent="0.2">
      <c r="B209" s="1">
        <v>41561</v>
      </c>
      <c r="C209">
        <v>498.75</v>
      </c>
    </row>
    <row r="210" spans="2:3" x14ac:dyDescent="0.2">
      <c r="B210" s="1">
        <v>41562</v>
      </c>
      <c r="C210">
        <v>497.75</v>
      </c>
    </row>
    <row r="211" spans="2:3" x14ac:dyDescent="0.2">
      <c r="B211" s="1">
        <v>41563</v>
      </c>
      <c r="C211">
        <v>497.75</v>
      </c>
    </row>
    <row r="212" spans="2:3" x14ac:dyDescent="0.2">
      <c r="B212" s="1">
        <v>41564</v>
      </c>
      <c r="C212">
        <v>497.75</v>
      </c>
    </row>
    <row r="213" spans="2:3" x14ac:dyDescent="0.2">
      <c r="B213" s="1">
        <v>41565</v>
      </c>
      <c r="C213">
        <v>499.5</v>
      </c>
    </row>
    <row r="214" spans="2:3" x14ac:dyDescent="0.2">
      <c r="B214" s="1">
        <v>41568</v>
      </c>
      <c r="C214">
        <v>500.5</v>
      </c>
    </row>
    <row r="215" spans="2:3" x14ac:dyDescent="0.2">
      <c r="B215" s="1">
        <v>41569</v>
      </c>
      <c r="C215">
        <v>497.25</v>
      </c>
    </row>
    <row r="216" spans="2:3" x14ac:dyDescent="0.2">
      <c r="B216" s="1">
        <v>41570</v>
      </c>
      <c r="C216">
        <v>495.5</v>
      </c>
    </row>
    <row r="217" spans="2:3" x14ac:dyDescent="0.2">
      <c r="B217" s="1">
        <v>41571</v>
      </c>
      <c r="C217">
        <v>494</v>
      </c>
    </row>
    <row r="218" spans="2:3" x14ac:dyDescent="0.2">
      <c r="B218" s="1">
        <v>41572</v>
      </c>
      <c r="C218">
        <v>494.5</v>
      </c>
    </row>
    <row r="219" spans="2:3" x14ac:dyDescent="0.2">
      <c r="B219" s="1">
        <v>41575</v>
      </c>
      <c r="C219">
        <v>490.25</v>
      </c>
    </row>
    <row r="220" spans="2:3" x14ac:dyDescent="0.2">
      <c r="B220" s="1">
        <v>41576</v>
      </c>
      <c r="C220">
        <v>490.25</v>
      </c>
    </row>
    <row r="221" spans="2:3" x14ac:dyDescent="0.2">
      <c r="B221" s="1">
        <v>41577</v>
      </c>
      <c r="C221">
        <v>488</v>
      </c>
    </row>
    <row r="222" spans="2:3" x14ac:dyDescent="0.2">
      <c r="B222" s="1">
        <v>41578</v>
      </c>
      <c r="C222">
        <v>484</v>
      </c>
    </row>
    <row r="223" spans="2:3" x14ac:dyDescent="0.2">
      <c r="B223" s="1">
        <v>41579</v>
      </c>
      <c r="C223">
        <v>481.75</v>
      </c>
    </row>
    <row r="224" spans="2:3" x14ac:dyDescent="0.2">
      <c r="B224" s="1">
        <v>41582</v>
      </c>
      <c r="C224">
        <v>481.5</v>
      </c>
    </row>
    <row r="225" spans="2:3" x14ac:dyDescent="0.2">
      <c r="B225" s="1">
        <v>41583</v>
      </c>
      <c r="C225">
        <v>479.75</v>
      </c>
    </row>
    <row r="226" spans="2:3" x14ac:dyDescent="0.2">
      <c r="B226" s="1">
        <v>41584</v>
      </c>
      <c r="C226">
        <v>477.25</v>
      </c>
    </row>
    <row r="227" spans="2:3" x14ac:dyDescent="0.2">
      <c r="B227" s="1">
        <v>41585</v>
      </c>
      <c r="C227">
        <v>475.5</v>
      </c>
    </row>
    <row r="228" spans="2:3" x14ac:dyDescent="0.2">
      <c r="B228" s="1">
        <v>41586</v>
      </c>
      <c r="C228">
        <v>482.75</v>
      </c>
    </row>
    <row r="229" spans="2:3" x14ac:dyDescent="0.2">
      <c r="B229" s="1">
        <v>41589</v>
      </c>
      <c r="C229">
        <v>485.25</v>
      </c>
    </row>
    <row r="230" spans="2:3" x14ac:dyDescent="0.2">
      <c r="B230" s="1">
        <v>41590</v>
      </c>
      <c r="C230">
        <v>483</v>
      </c>
    </row>
    <row r="231" spans="2:3" x14ac:dyDescent="0.2">
      <c r="B231" s="1">
        <v>41591</v>
      </c>
      <c r="C231">
        <v>486.5</v>
      </c>
    </row>
    <row r="232" spans="2:3" x14ac:dyDescent="0.2">
      <c r="B232" s="1">
        <v>41592</v>
      </c>
      <c r="C232">
        <v>483.75</v>
      </c>
    </row>
    <row r="233" spans="2:3" x14ac:dyDescent="0.2">
      <c r="B233" s="1">
        <v>41593</v>
      </c>
      <c r="C233">
        <v>476.25</v>
      </c>
    </row>
    <row r="234" spans="2:3" x14ac:dyDescent="0.2">
      <c r="B234" s="1">
        <v>41596</v>
      </c>
      <c r="C234">
        <v>469</v>
      </c>
    </row>
    <row r="235" spans="2:3" x14ac:dyDescent="0.2">
      <c r="B235" s="1">
        <v>41597</v>
      </c>
      <c r="C235">
        <v>468</v>
      </c>
    </row>
    <row r="236" spans="2:3" x14ac:dyDescent="0.2">
      <c r="B236" s="1">
        <v>41598</v>
      </c>
      <c r="C236">
        <v>465.75</v>
      </c>
    </row>
    <row r="237" spans="2:3" x14ac:dyDescent="0.2">
      <c r="B237" s="1">
        <v>41599</v>
      </c>
      <c r="C237">
        <v>467.5</v>
      </c>
    </row>
    <row r="238" spans="2:3" x14ac:dyDescent="0.2">
      <c r="B238" s="1">
        <v>41600</v>
      </c>
      <c r="C238">
        <v>463.25</v>
      </c>
    </row>
    <row r="239" spans="2:3" x14ac:dyDescent="0.2">
      <c r="B239" s="1">
        <v>41603</v>
      </c>
      <c r="C239">
        <v>465.75</v>
      </c>
    </row>
    <row r="240" spans="2:3" x14ac:dyDescent="0.2">
      <c r="B240" s="1">
        <v>41604</v>
      </c>
      <c r="C240">
        <v>463.5</v>
      </c>
    </row>
    <row r="241" spans="2:3" x14ac:dyDescent="0.2">
      <c r="B241" s="1">
        <v>41605</v>
      </c>
      <c r="C241">
        <v>465</v>
      </c>
    </row>
    <row r="242" spans="2:3" x14ac:dyDescent="0.2">
      <c r="B242" s="1">
        <v>41607</v>
      </c>
      <c r="C242">
        <v>467</v>
      </c>
    </row>
    <row r="243" spans="2:3" x14ac:dyDescent="0.2">
      <c r="B243" s="1">
        <v>41610</v>
      </c>
      <c r="C243">
        <v>468.25</v>
      </c>
    </row>
    <row r="244" spans="2:3" x14ac:dyDescent="0.2">
      <c r="B244" s="1">
        <v>41611</v>
      </c>
      <c r="C244">
        <v>470.75</v>
      </c>
    </row>
    <row r="245" spans="2:3" x14ac:dyDescent="0.2">
      <c r="B245" s="1">
        <v>41612</v>
      </c>
      <c r="C245">
        <v>472.25</v>
      </c>
    </row>
    <row r="246" spans="2:3" x14ac:dyDescent="0.2">
      <c r="B246" s="1">
        <v>41613</v>
      </c>
      <c r="C246">
        <v>470.75</v>
      </c>
    </row>
    <row r="247" spans="2:3" x14ac:dyDescent="0.2">
      <c r="B247" s="1">
        <v>41614</v>
      </c>
      <c r="C247">
        <v>471.5</v>
      </c>
    </row>
    <row r="248" spans="2:3" x14ac:dyDescent="0.2">
      <c r="B248" s="1">
        <v>41617</v>
      </c>
      <c r="C248">
        <v>473</v>
      </c>
    </row>
    <row r="249" spans="2:3" x14ac:dyDescent="0.2">
      <c r="B249" s="1">
        <v>41618</v>
      </c>
      <c r="C249">
        <v>474.25</v>
      </c>
    </row>
    <row r="250" spans="2:3" x14ac:dyDescent="0.2">
      <c r="B250" s="1">
        <v>41619</v>
      </c>
      <c r="C250">
        <v>477</v>
      </c>
    </row>
    <row r="251" spans="2:3" x14ac:dyDescent="0.2">
      <c r="B251" s="1">
        <v>41620</v>
      </c>
      <c r="C251">
        <v>471.5</v>
      </c>
    </row>
    <row r="252" spans="2:3" x14ac:dyDescent="0.2">
      <c r="B252" s="1">
        <v>41621</v>
      </c>
      <c r="C252">
        <v>469.5</v>
      </c>
    </row>
    <row r="253" spans="2:3" x14ac:dyDescent="0.2">
      <c r="B253" s="1">
        <v>41624</v>
      </c>
      <c r="C253">
        <v>468.5</v>
      </c>
    </row>
    <row r="254" spans="2:3" x14ac:dyDescent="0.2">
      <c r="B254" s="1">
        <v>41625</v>
      </c>
      <c r="C254">
        <v>470.25</v>
      </c>
    </row>
    <row r="255" spans="2:3" x14ac:dyDescent="0.2">
      <c r="B255" s="1">
        <v>41626</v>
      </c>
      <c r="C255">
        <v>470</v>
      </c>
    </row>
    <row r="256" spans="2:3" x14ac:dyDescent="0.2">
      <c r="B256" s="1">
        <v>41627</v>
      </c>
      <c r="C256">
        <v>469.75</v>
      </c>
    </row>
    <row r="257" spans="2:3" x14ac:dyDescent="0.2">
      <c r="B257" s="1">
        <v>41628</v>
      </c>
      <c r="C257">
        <v>475.75</v>
      </c>
    </row>
    <row r="258" spans="2:3" x14ac:dyDescent="0.2">
      <c r="B258" s="1">
        <v>41631</v>
      </c>
      <c r="C258">
        <v>473.25</v>
      </c>
    </row>
    <row r="259" spans="2:3" x14ac:dyDescent="0.2">
      <c r="B259" s="1">
        <v>41632</v>
      </c>
      <c r="C259">
        <v>472.75</v>
      </c>
    </row>
    <row r="260" spans="2:3" x14ac:dyDescent="0.2">
      <c r="B260" s="1">
        <v>41634</v>
      </c>
      <c r="C260">
        <v>467</v>
      </c>
    </row>
    <row r="261" spans="2:3" x14ac:dyDescent="0.2">
      <c r="B261" s="1">
        <v>41635</v>
      </c>
      <c r="C261">
        <v>466.5</v>
      </c>
    </row>
    <row r="262" spans="2:3" x14ac:dyDescent="0.2">
      <c r="B262" s="1">
        <v>41638</v>
      </c>
      <c r="C262">
        <v>463.75</v>
      </c>
    </row>
    <row r="263" spans="2:3" x14ac:dyDescent="0.2">
      <c r="B263" s="1">
        <v>41639</v>
      </c>
      <c r="C263">
        <v>462.5</v>
      </c>
    </row>
    <row r="264" spans="2:3" x14ac:dyDescent="0.2">
      <c r="B264" s="1">
        <v>41641</v>
      </c>
      <c r="C264">
        <v>462</v>
      </c>
    </row>
    <row r="265" spans="2:3" x14ac:dyDescent="0.2">
      <c r="B265" s="1">
        <v>41642</v>
      </c>
      <c r="C265">
        <v>467.5</v>
      </c>
    </row>
    <row r="266" spans="2:3" x14ac:dyDescent="0.2">
      <c r="B266" s="1">
        <v>41645</v>
      </c>
      <c r="C266">
        <v>468.5</v>
      </c>
    </row>
    <row r="267" spans="2:3" x14ac:dyDescent="0.2">
      <c r="B267" s="1">
        <v>41646</v>
      </c>
      <c r="C267">
        <v>466</v>
      </c>
    </row>
    <row r="268" spans="2:3" x14ac:dyDescent="0.2">
      <c r="B268" s="1">
        <v>41647</v>
      </c>
      <c r="C268">
        <v>458.25</v>
      </c>
    </row>
    <row r="269" spans="2:3" x14ac:dyDescent="0.2">
      <c r="B269" s="1">
        <v>41648</v>
      </c>
      <c r="C269">
        <v>454</v>
      </c>
    </row>
    <row r="270" spans="2:3" x14ac:dyDescent="0.2">
      <c r="B270" s="1">
        <v>41649</v>
      </c>
      <c r="C270">
        <v>463.5</v>
      </c>
    </row>
    <row r="271" spans="2:3" x14ac:dyDescent="0.2">
      <c r="B271" s="1">
        <v>41652</v>
      </c>
      <c r="C271">
        <v>463.75</v>
      </c>
    </row>
    <row r="272" spans="2:3" x14ac:dyDescent="0.2">
      <c r="B272" s="1">
        <v>41653</v>
      </c>
      <c r="C272">
        <v>464</v>
      </c>
    </row>
    <row r="273" spans="2:3" x14ac:dyDescent="0.2">
      <c r="B273" s="1">
        <v>41654</v>
      </c>
      <c r="C273">
        <v>461</v>
      </c>
    </row>
    <row r="274" spans="2:3" x14ac:dyDescent="0.2">
      <c r="B274" s="1">
        <v>41655</v>
      </c>
      <c r="C274">
        <v>461.5</v>
      </c>
    </row>
    <row r="275" spans="2:3" x14ac:dyDescent="0.2">
      <c r="B275" s="1">
        <v>41656</v>
      </c>
      <c r="C275">
        <v>458.25</v>
      </c>
    </row>
    <row r="276" spans="2:3" x14ac:dyDescent="0.2">
      <c r="B276" s="1">
        <v>41660</v>
      </c>
      <c r="C276">
        <v>459.5</v>
      </c>
    </row>
    <row r="277" spans="2:3" x14ac:dyDescent="0.2">
      <c r="B277" s="1">
        <v>41661</v>
      </c>
      <c r="C277">
        <v>459.25</v>
      </c>
    </row>
    <row r="278" spans="2:3" x14ac:dyDescent="0.2">
      <c r="B278" s="1">
        <v>41662</v>
      </c>
      <c r="C278">
        <v>459</v>
      </c>
    </row>
    <row r="279" spans="2:3" x14ac:dyDescent="0.2">
      <c r="B279" s="1">
        <v>41663</v>
      </c>
      <c r="C279">
        <v>458.25</v>
      </c>
    </row>
    <row r="280" spans="2:3" x14ac:dyDescent="0.2">
      <c r="B280" s="1">
        <v>41666</v>
      </c>
      <c r="C280">
        <v>460.75</v>
      </c>
    </row>
    <row r="281" spans="2:3" x14ac:dyDescent="0.2">
      <c r="B281" s="1">
        <v>41667</v>
      </c>
      <c r="C281">
        <v>458.5</v>
      </c>
    </row>
    <row r="282" spans="2:3" x14ac:dyDescent="0.2">
      <c r="B282" s="1">
        <v>41668</v>
      </c>
      <c r="C282">
        <v>455</v>
      </c>
    </row>
    <row r="283" spans="2:3" x14ac:dyDescent="0.2">
      <c r="B283" s="1">
        <v>41669</v>
      </c>
      <c r="C283">
        <v>456.25</v>
      </c>
    </row>
    <row r="284" spans="2:3" x14ac:dyDescent="0.2">
      <c r="B284" s="1">
        <v>41670</v>
      </c>
      <c r="C284">
        <v>456</v>
      </c>
    </row>
    <row r="285" spans="2:3" x14ac:dyDescent="0.2">
      <c r="B285" s="1">
        <v>41673</v>
      </c>
      <c r="C285">
        <v>457.5</v>
      </c>
    </row>
    <row r="286" spans="2:3" x14ac:dyDescent="0.2">
      <c r="B286" s="1">
        <v>41674</v>
      </c>
      <c r="C286">
        <v>459</v>
      </c>
    </row>
    <row r="287" spans="2:3" x14ac:dyDescent="0.2">
      <c r="B287" s="1">
        <v>41675</v>
      </c>
      <c r="C287">
        <v>452</v>
      </c>
    </row>
    <row r="288" spans="2:3" x14ac:dyDescent="0.2">
      <c r="B288" s="1">
        <v>41676</v>
      </c>
      <c r="C288">
        <v>456.25</v>
      </c>
    </row>
    <row r="289" spans="2:3" x14ac:dyDescent="0.2">
      <c r="B289" s="1">
        <v>41677</v>
      </c>
      <c r="C289">
        <v>455.75</v>
      </c>
    </row>
    <row r="290" spans="2:3" x14ac:dyDescent="0.2">
      <c r="B290" s="1">
        <v>41680</v>
      </c>
      <c r="C290">
        <v>454.75</v>
      </c>
    </row>
    <row r="291" spans="2:3" x14ac:dyDescent="0.2">
      <c r="B291" s="1">
        <v>41681</v>
      </c>
      <c r="C291">
        <v>454.75</v>
      </c>
    </row>
    <row r="292" spans="2:3" x14ac:dyDescent="0.2">
      <c r="B292" s="1">
        <v>41682</v>
      </c>
      <c r="C292">
        <v>454.75</v>
      </c>
    </row>
    <row r="293" spans="2:3" x14ac:dyDescent="0.2">
      <c r="B293" s="1">
        <v>41683</v>
      </c>
      <c r="C293">
        <v>457</v>
      </c>
    </row>
    <row r="294" spans="2:3" x14ac:dyDescent="0.2">
      <c r="B294" s="1">
        <v>41684</v>
      </c>
      <c r="C294">
        <v>458.5</v>
      </c>
    </row>
    <row r="295" spans="2:3" x14ac:dyDescent="0.2">
      <c r="B295" s="1">
        <v>41688</v>
      </c>
      <c r="C295">
        <v>460.75</v>
      </c>
    </row>
    <row r="296" spans="2:3" x14ac:dyDescent="0.2">
      <c r="B296" s="1">
        <v>41689</v>
      </c>
      <c r="C296">
        <v>463</v>
      </c>
    </row>
    <row r="297" spans="2:3" x14ac:dyDescent="0.2">
      <c r="B297" s="1">
        <v>41690</v>
      </c>
      <c r="C297">
        <v>464.5</v>
      </c>
    </row>
    <row r="298" spans="2:3" x14ac:dyDescent="0.2">
      <c r="B298" s="1">
        <v>41691</v>
      </c>
      <c r="C298">
        <v>461</v>
      </c>
    </row>
    <row r="299" spans="2:3" x14ac:dyDescent="0.2">
      <c r="B299" s="1">
        <v>41694</v>
      </c>
      <c r="C299">
        <v>462.75</v>
      </c>
    </row>
    <row r="300" spans="2:3" x14ac:dyDescent="0.2">
      <c r="B300" s="1">
        <v>41695</v>
      </c>
      <c r="C300">
        <v>464.25</v>
      </c>
    </row>
    <row r="301" spans="2:3" x14ac:dyDescent="0.2">
      <c r="B301" s="1">
        <v>41696</v>
      </c>
      <c r="C301">
        <v>464.75</v>
      </c>
    </row>
    <row r="302" spans="2:3" x14ac:dyDescent="0.2">
      <c r="B302" s="1">
        <v>41697</v>
      </c>
      <c r="C302">
        <v>459.5</v>
      </c>
    </row>
    <row r="303" spans="2:3" x14ac:dyDescent="0.2">
      <c r="B303" s="1">
        <v>41698</v>
      </c>
      <c r="C303">
        <v>464.75</v>
      </c>
    </row>
    <row r="304" spans="2:3" x14ac:dyDescent="0.2">
      <c r="B304" s="1">
        <v>41701</v>
      </c>
      <c r="C304">
        <v>461</v>
      </c>
    </row>
    <row r="305" spans="2:3" x14ac:dyDescent="0.2">
      <c r="B305" s="1">
        <v>41702</v>
      </c>
      <c r="C305">
        <v>465.75</v>
      </c>
    </row>
    <row r="306" spans="2:3" x14ac:dyDescent="0.2">
      <c r="B306" s="1">
        <v>41703</v>
      </c>
      <c r="C306">
        <v>466.5</v>
      </c>
    </row>
    <row r="307" spans="2:3" x14ac:dyDescent="0.2">
      <c r="B307" s="1">
        <v>41704</v>
      </c>
      <c r="C307">
        <v>469.25</v>
      </c>
    </row>
    <row r="308" spans="2:3" x14ac:dyDescent="0.2">
      <c r="B308" s="1">
        <v>41705</v>
      </c>
      <c r="C308">
        <v>470.5</v>
      </c>
    </row>
    <row r="309" spans="2:3" x14ac:dyDescent="0.2">
      <c r="B309" s="1">
        <v>41708</v>
      </c>
      <c r="C309">
        <v>469</v>
      </c>
    </row>
    <row r="310" spans="2:3" x14ac:dyDescent="0.2">
      <c r="B310" s="1">
        <v>41709</v>
      </c>
      <c r="C310">
        <v>471.5</v>
      </c>
    </row>
    <row r="311" spans="2:3" x14ac:dyDescent="0.2">
      <c r="B311" s="1">
        <v>41710</v>
      </c>
      <c r="C311">
        <v>472.75</v>
      </c>
    </row>
    <row r="312" spans="2:3" x14ac:dyDescent="0.2">
      <c r="B312" s="1">
        <v>41711</v>
      </c>
      <c r="C312">
        <v>470</v>
      </c>
    </row>
    <row r="313" spans="2:3" x14ac:dyDescent="0.2">
      <c r="B313" s="1">
        <v>41712</v>
      </c>
      <c r="C313">
        <v>472.75</v>
      </c>
    </row>
    <row r="314" spans="2:3" x14ac:dyDescent="0.2">
      <c r="B314" s="1">
        <v>41715</v>
      </c>
      <c r="C314">
        <v>467.25</v>
      </c>
    </row>
    <row r="315" spans="2:3" x14ac:dyDescent="0.2">
      <c r="B315" s="1">
        <v>41716</v>
      </c>
      <c r="C315">
        <v>470.75</v>
      </c>
    </row>
    <row r="316" spans="2:3" x14ac:dyDescent="0.2">
      <c r="B316" s="1">
        <v>41717</v>
      </c>
      <c r="C316">
        <v>469.75</v>
      </c>
    </row>
    <row r="317" spans="2:3" x14ac:dyDescent="0.2">
      <c r="B317" s="1">
        <v>41718</v>
      </c>
      <c r="C317">
        <v>465.75</v>
      </c>
    </row>
    <row r="318" spans="2:3" x14ac:dyDescent="0.2">
      <c r="B318" s="1">
        <v>41719</v>
      </c>
      <c r="C318">
        <v>463.25</v>
      </c>
    </row>
    <row r="319" spans="2:3" x14ac:dyDescent="0.2">
      <c r="B319" s="1">
        <v>41722</v>
      </c>
      <c r="C319">
        <v>467.5</v>
      </c>
    </row>
    <row r="320" spans="2:3" x14ac:dyDescent="0.2">
      <c r="B320" s="1">
        <v>41723</v>
      </c>
      <c r="C320">
        <v>466</v>
      </c>
    </row>
    <row r="321" spans="2:3" x14ac:dyDescent="0.2">
      <c r="B321" s="1">
        <v>41724</v>
      </c>
      <c r="C321">
        <v>464.75</v>
      </c>
    </row>
    <row r="322" spans="2:3" x14ac:dyDescent="0.2">
      <c r="B322" s="1">
        <v>41725</v>
      </c>
      <c r="C322">
        <v>465.75</v>
      </c>
    </row>
    <row r="323" spans="2:3" x14ac:dyDescent="0.2">
      <c r="B323" s="1">
        <v>41726</v>
      </c>
      <c r="C323">
        <v>464.75</v>
      </c>
    </row>
    <row r="324" spans="2:3" x14ac:dyDescent="0.2">
      <c r="B324" s="1">
        <v>41729</v>
      </c>
      <c r="C324">
        <v>468.75</v>
      </c>
    </row>
    <row r="325" spans="2:3" x14ac:dyDescent="0.2">
      <c r="B325" s="1">
        <v>41730</v>
      </c>
      <c r="C325">
        <v>481.25</v>
      </c>
    </row>
    <row r="326" spans="2:3" x14ac:dyDescent="0.2">
      <c r="B326" s="1">
        <v>41731</v>
      </c>
      <c r="C326">
        <v>477.5</v>
      </c>
    </row>
    <row r="327" spans="2:3" x14ac:dyDescent="0.2">
      <c r="B327" s="1">
        <v>41732</v>
      </c>
      <c r="C327">
        <v>480.25</v>
      </c>
    </row>
    <row r="328" spans="2:3" x14ac:dyDescent="0.2">
      <c r="B328" s="1">
        <v>41733</v>
      </c>
      <c r="C328">
        <v>486.25</v>
      </c>
    </row>
    <row r="329" spans="2:3" x14ac:dyDescent="0.2">
      <c r="B329" s="1">
        <v>41736</v>
      </c>
      <c r="C329">
        <v>488.75</v>
      </c>
    </row>
    <row r="330" spans="2:3" x14ac:dyDescent="0.2">
      <c r="B330" s="1">
        <v>41737</v>
      </c>
      <c r="C330">
        <v>489.75</v>
      </c>
    </row>
    <row r="331" spans="2:3" x14ac:dyDescent="0.2">
      <c r="B331" s="1">
        <v>41738</v>
      </c>
      <c r="C331">
        <v>487.75</v>
      </c>
    </row>
    <row r="332" spans="2:3" x14ac:dyDescent="0.2">
      <c r="B332" s="1">
        <v>41739</v>
      </c>
      <c r="C332">
        <v>485.75</v>
      </c>
    </row>
    <row r="333" spans="2:3" x14ac:dyDescent="0.2">
      <c r="B333" s="1">
        <v>41740</v>
      </c>
      <c r="C333">
        <v>482.25</v>
      </c>
    </row>
    <row r="334" spans="2:3" x14ac:dyDescent="0.2">
      <c r="B334" s="1">
        <v>41743</v>
      </c>
      <c r="C334">
        <v>485</v>
      </c>
    </row>
    <row r="335" spans="2:3" x14ac:dyDescent="0.2">
      <c r="B335" s="1">
        <v>41744</v>
      </c>
      <c r="C335">
        <v>483.25</v>
      </c>
    </row>
    <row r="336" spans="2:3" x14ac:dyDescent="0.2">
      <c r="B336" s="1">
        <v>41745</v>
      </c>
      <c r="C336">
        <v>480.75</v>
      </c>
    </row>
    <row r="337" spans="2:3" x14ac:dyDescent="0.2">
      <c r="B337" s="1">
        <v>41746</v>
      </c>
      <c r="C337">
        <v>480.5</v>
      </c>
    </row>
    <row r="338" spans="2:3" x14ac:dyDescent="0.2">
      <c r="B338" s="1">
        <v>41750</v>
      </c>
      <c r="C338">
        <v>475.25</v>
      </c>
    </row>
    <row r="339" spans="2:3" x14ac:dyDescent="0.2">
      <c r="B339" s="1">
        <v>41751</v>
      </c>
      <c r="C339">
        <v>480.75</v>
      </c>
    </row>
    <row r="340" spans="2:3" x14ac:dyDescent="0.2">
      <c r="B340" s="1">
        <v>41752</v>
      </c>
      <c r="C340">
        <v>486.25</v>
      </c>
    </row>
    <row r="341" spans="2:3" x14ac:dyDescent="0.2">
      <c r="B341" s="1">
        <v>41753</v>
      </c>
      <c r="C341">
        <v>485.5</v>
      </c>
    </row>
    <row r="342" spans="2:3" x14ac:dyDescent="0.2">
      <c r="B342" s="1">
        <v>41754</v>
      </c>
      <c r="C342">
        <v>486.5</v>
      </c>
    </row>
    <row r="343" spans="2:3" x14ac:dyDescent="0.2">
      <c r="B343" s="1">
        <v>41757</v>
      </c>
      <c r="C343">
        <v>484.75</v>
      </c>
    </row>
    <row r="344" spans="2:3" x14ac:dyDescent="0.2">
      <c r="B344" s="1">
        <v>41758</v>
      </c>
      <c r="C344">
        <v>487.25</v>
      </c>
    </row>
    <row r="345" spans="2:3" x14ac:dyDescent="0.2">
      <c r="B345" s="1">
        <v>41759</v>
      </c>
      <c r="C345">
        <v>487</v>
      </c>
    </row>
    <row r="346" spans="2:3" x14ac:dyDescent="0.2">
      <c r="B346" s="1">
        <v>41760</v>
      </c>
      <c r="C346">
        <v>483.5</v>
      </c>
    </row>
    <row r="347" spans="2:3" x14ac:dyDescent="0.2">
      <c r="B347" s="1">
        <v>41761</v>
      </c>
      <c r="C347">
        <v>479.5</v>
      </c>
    </row>
    <row r="348" spans="2:3" x14ac:dyDescent="0.2">
      <c r="B348" s="1">
        <v>41764</v>
      </c>
      <c r="C348">
        <v>483.25</v>
      </c>
    </row>
    <row r="349" spans="2:3" x14ac:dyDescent="0.2">
      <c r="B349" s="1">
        <v>41765</v>
      </c>
      <c r="C349">
        <v>488.5</v>
      </c>
    </row>
    <row r="350" spans="2:3" x14ac:dyDescent="0.2">
      <c r="B350" s="1">
        <v>41766</v>
      </c>
      <c r="C350">
        <v>490.25</v>
      </c>
    </row>
    <row r="351" spans="2:3" x14ac:dyDescent="0.2">
      <c r="B351" s="1">
        <v>41767</v>
      </c>
      <c r="C351">
        <v>487.75</v>
      </c>
    </row>
    <row r="352" spans="2:3" x14ac:dyDescent="0.2">
      <c r="B352" s="1">
        <v>41768</v>
      </c>
      <c r="C352">
        <v>481.75</v>
      </c>
    </row>
    <row r="353" spans="2:3" x14ac:dyDescent="0.2">
      <c r="B353" s="1">
        <v>41771</v>
      </c>
      <c r="C353">
        <v>479.75</v>
      </c>
    </row>
    <row r="354" spans="2:3" x14ac:dyDescent="0.2">
      <c r="B354" s="1">
        <v>41772</v>
      </c>
      <c r="C354">
        <v>484.25</v>
      </c>
    </row>
    <row r="355" spans="2:3" x14ac:dyDescent="0.2">
      <c r="B355" s="1">
        <v>41773</v>
      </c>
      <c r="C355">
        <v>483.25</v>
      </c>
    </row>
    <row r="356" spans="2:3" x14ac:dyDescent="0.2">
      <c r="B356" s="1">
        <v>41774</v>
      </c>
      <c r="C356">
        <v>479</v>
      </c>
    </row>
    <row r="357" spans="2:3" x14ac:dyDescent="0.2">
      <c r="B357" s="1">
        <v>41775</v>
      </c>
      <c r="C357">
        <v>479.5</v>
      </c>
    </row>
    <row r="358" spans="2:3" x14ac:dyDescent="0.2">
      <c r="B358" s="1">
        <v>41778</v>
      </c>
      <c r="C358">
        <v>480.5</v>
      </c>
    </row>
    <row r="359" spans="2:3" x14ac:dyDescent="0.2">
      <c r="B359" s="1">
        <v>41779</v>
      </c>
      <c r="C359">
        <v>477.25</v>
      </c>
    </row>
    <row r="360" spans="2:3" x14ac:dyDescent="0.2">
      <c r="B360" s="1">
        <v>41780</v>
      </c>
      <c r="C360">
        <v>477</v>
      </c>
    </row>
    <row r="361" spans="2:3" x14ac:dyDescent="0.2">
      <c r="B361" s="1">
        <v>41781</v>
      </c>
      <c r="C361">
        <v>475.75</v>
      </c>
    </row>
    <row r="362" spans="2:3" x14ac:dyDescent="0.2">
      <c r="B362" s="1">
        <v>41782</v>
      </c>
      <c r="C362">
        <v>478.75</v>
      </c>
    </row>
    <row r="363" spans="2:3" x14ac:dyDescent="0.2">
      <c r="B363" s="1">
        <v>41786</v>
      </c>
      <c r="C363">
        <v>470.5</v>
      </c>
    </row>
    <row r="364" spans="2:3" x14ac:dyDescent="0.2">
      <c r="B364" s="1">
        <v>41787</v>
      </c>
      <c r="C364">
        <v>474.25</v>
      </c>
    </row>
    <row r="365" spans="2:3" x14ac:dyDescent="0.2">
      <c r="B365" s="1">
        <v>41788</v>
      </c>
      <c r="C365">
        <v>469</v>
      </c>
    </row>
    <row r="366" spans="2:3" x14ac:dyDescent="0.2">
      <c r="B366" s="1">
        <v>41789</v>
      </c>
      <c r="C366">
        <v>464.25</v>
      </c>
    </row>
    <row r="367" spans="2:3" x14ac:dyDescent="0.2">
      <c r="B367" s="1">
        <v>41792</v>
      </c>
      <c r="C367">
        <v>466.25</v>
      </c>
    </row>
    <row r="368" spans="2:3" x14ac:dyDescent="0.2">
      <c r="B368" s="1">
        <v>41793</v>
      </c>
      <c r="C368">
        <v>465.5</v>
      </c>
    </row>
    <row r="369" spans="2:3" x14ac:dyDescent="0.2">
      <c r="B369" s="1">
        <v>41794</v>
      </c>
      <c r="C369">
        <v>466.25</v>
      </c>
    </row>
    <row r="370" spans="2:3" x14ac:dyDescent="0.2">
      <c r="B370" s="1">
        <v>41795</v>
      </c>
      <c r="C370">
        <v>462.25</v>
      </c>
    </row>
    <row r="371" spans="2:3" x14ac:dyDescent="0.2">
      <c r="B371" s="1">
        <v>41796</v>
      </c>
      <c r="C371">
        <v>463</v>
      </c>
    </row>
    <row r="372" spans="2:3" x14ac:dyDescent="0.2">
      <c r="B372" s="1">
        <v>41799</v>
      </c>
      <c r="C372">
        <v>461.5</v>
      </c>
    </row>
    <row r="373" spans="2:3" x14ac:dyDescent="0.2">
      <c r="B373" s="1">
        <v>41800</v>
      </c>
      <c r="C373">
        <v>460.25</v>
      </c>
    </row>
    <row r="374" spans="2:3" x14ac:dyDescent="0.2">
      <c r="B374" s="1">
        <v>41801</v>
      </c>
      <c r="C374">
        <v>459.5</v>
      </c>
    </row>
    <row r="375" spans="2:3" x14ac:dyDescent="0.2">
      <c r="B375" s="1">
        <v>41802</v>
      </c>
      <c r="C375">
        <v>460.5</v>
      </c>
    </row>
    <row r="376" spans="2:3" x14ac:dyDescent="0.2">
      <c r="B376" s="1">
        <v>41803</v>
      </c>
      <c r="C376">
        <v>465.5</v>
      </c>
    </row>
    <row r="377" spans="2:3" x14ac:dyDescent="0.2">
      <c r="B377" s="1">
        <v>41806</v>
      </c>
      <c r="C377">
        <v>460.75</v>
      </c>
    </row>
    <row r="378" spans="2:3" x14ac:dyDescent="0.2">
      <c r="B378" s="1">
        <v>41807</v>
      </c>
      <c r="C378">
        <v>460</v>
      </c>
    </row>
    <row r="379" spans="2:3" x14ac:dyDescent="0.2">
      <c r="B379" s="1">
        <v>41808</v>
      </c>
      <c r="C379">
        <v>460.75</v>
      </c>
    </row>
    <row r="380" spans="2:3" x14ac:dyDescent="0.2">
      <c r="B380" s="1">
        <v>41809</v>
      </c>
      <c r="C380">
        <v>466</v>
      </c>
    </row>
    <row r="381" spans="2:3" x14ac:dyDescent="0.2">
      <c r="B381" s="1">
        <v>41810</v>
      </c>
      <c r="C381">
        <v>468</v>
      </c>
    </row>
    <row r="382" spans="2:3" x14ac:dyDescent="0.2">
      <c r="B382" s="1">
        <v>41813</v>
      </c>
      <c r="C382">
        <v>461.75</v>
      </c>
    </row>
    <row r="383" spans="2:3" x14ac:dyDescent="0.2">
      <c r="B383" s="1">
        <v>41814</v>
      </c>
      <c r="C383">
        <v>462.5</v>
      </c>
    </row>
    <row r="384" spans="2:3" x14ac:dyDescent="0.2">
      <c r="B384" s="1">
        <v>41815</v>
      </c>
      <c r="C384">
        <v>464.75</v>
      </c>
    </row>
    <row r="385" spans="2:3" x14ac:dyDescent="0.2">
      <c r="B385" s="1">
        <v>41816</v>
      </c>
      <c r="C385">
        <v>465.75</v>
      </c>
    </row>
    <row r="386" spans="2:3" x14ac:dyDescent="0.2">
      <c r="B386" s="1">
        <v>41817</v>
      </c>
      <c r="C386">
        <v>469.25</v>
      </c>
    </row>
    <row r="387" spans="2:3" x14ac:dyDescent="0.2">
      <c r="B387" s="1">
        <v>41820</v>
      </c>
      <c r="C387">
        <v>460.25</v>
      </c>
    </row>
    <row r="388" spans="2:3" x14ac:dyDescent="0.2">
      <c r="B388" s="1">
        <v>41821</v>
      </c>
      <c r="C388">
        <v>459.25</v>
      </c>
    </row>
    <row r="389" spans="2:3" x14ac:dyDescent="0.2">
      <c r="B389" s="1">
        <v>41822</v>
      </c>
      <c r="C389">
        <v>455.5</v>
      </c>
    </row>
    <row r="390" spans="2:3" x14ac:dyDescent="0.2">
      <c r="B390" s="1">
        <v>41823</v>
      </c>
      <c r="C390">
        <v>455.5</v>
      </c>
    </row>
    <row r="391" spans="2:3" x14ac:dyDescent="0.2">
      <c r="B391" s="1">
        <v>41827</v>
      </c>
      <c r="C391">
        <v>448.5</v>
      </c>
    </row>
    <row r="392" spans="2:3" x14ac:dyDescent="0.2">
      <c r="B392" s="1">
        <v>41828</v>
      </c>
      <c r="C392">
        <v>447.75</v>
      </c>
    </row>
    <row r="393" spans="2:3" x14ac:dyDescent="0.2">
      <c r="B393" s="1">
        <v>41829</v>
      </c>
      <c r="C393">
        <v>442.5</v>
      </c>
    </row>
    <row r="394" spans="2:3" x14ac:dyDescent="0.2">
      <c r="B394" s="1">
        <v>41830</v>
      </c>
      <c r="C394">
        <v>435.75</v>
      </c>
    </row>
    <row r="395" spans="2:3" x14ac:dyDescent="0.2">
      <c r="B395" s="1">
        <v>41831</v>
      </c>
      <c r="C395">
        <v>434</v>
      </c>
    </row>
    <row r="396" spans="2:3" x14ac:dyDescent="0.2">
      <c r="B396" s="1">
        <v>41834</v>
      </c>
      <c r="C396">
        <v>437.5</v>
      </c>
    </row>
    <row r="397" spans="2:3" x14ac:dyDescent="0.2">
      <c r="B397" s="1">
        <v>41835</v>
      </c>
      <c r="C397">
        <v>435</v>
      </c>
    </row>
    <row r="398" spans="2:3" x14ac:dyDescent="0.2">
      <c r="B398" s="1">
        <v>41836</v>
      </c>
      <c r="C398">
        <v>436.25</v>
      </c>
    </row>
    <row r="399" spans="2:3" x14ac:dyDescent="0.2">
      <c r="B399" s="1">
        <v>41837</v>
      </c>
      <c r="C399">
        <v>438.25</v>
      </c>
    </row>
    <row r="400" spans="2:3" x14ac:dyDescent="0.2">
      <c r="B400" s="1">
        <v>41838</v>
      </c>
      <c r="C400">
        <v>430</v>
      </c>
    </row>
    <row r="401" spans="2:3" x14ac:dyDescent="0.2">
      <c r="B401" s="1">
        <v>41841</v>
      </c>
      <c r="C401">
        <v>424.25</v>
      </c>
    </row>
    <row r="402" spans="2:3" x14ac:dyDescent="0.2">
      <c r="B402" s="1">
        <v>41842</v>
      </c>
      <c r="C402">
        <v>418.75</v>
      </c>
    </row>
    <row r="403" spans="2:3" x14ac:dyDescent="0.2">
      <c r="B403" s="1">
        <v>41843</v>
      </c>
      <c r="C403">
        <v>421.25</v>
      </c>
    </row>
    <row r="404" spans="2:3" x14ac:dyDescent="0.2">
      <c r="B404" s="1">
        <v>41844</v>
      </c>
      <c r="C404">
        <v>417.75</v>
      </c>
    </row>
    <row r="405" spans="2:3" x14ac:dyDescent="0.2">
      <c r="B405" s="1">
        <v>41845</v>
      </c>
      <c r="C405">
        <v>418.75</v>
      </c>
    </row>
    <row r="406" spans="2:3" x14ac:dyDescent="0.2">
      <c r="B406" s="1">
        <v>41848</v>
      </c>
      <c r="C406">
        <v>418.75</v>
      </c>
    </row>
    <row r="407" spans="2:3" x14ac:dyDescent="0.2">
      <c r="B407" s="1">
        <v>41849</v>
      </c>
      <c r="C407">
        <v>420.25</v>
      </c>
    </row>
    <row r="408" spans="2:3" x14ac:dyDescent="0.2">
      <c r="B408" s="1">
        <v>41850</v>
      </c>
      <c r="C408">
        <v>420.75</v>
      </c>
    </row>
    <row r="409" spans="2:3" x14ac:dyDescent="0.2">
      <c r="B409" s="1">
        <v>41851</v>
      </c>
      <c r="C409">
        <v>418.25</v>
      </c>
    </row>
    <row r="410" spans="2:3" x14ac:dyDescent="0.2">
      <c r="B410" s="1">
        <v>41852</v>
      </c>
      <c r="C410">
        <v>415.75</v>
      </c>
    </row>
    <row r="411" spans="2:3" x14ac:dyDescent="0.2">
      <c r="B411" s="1">
        <v>41855</v>
      </c>
      <c r="C411">
        <v>421.25</v>
      </c>
    </row>
    <row r="412" spans="2:3" x14ac:dyDescent="0.2">
      <c r="B412" s="1">
        <v>41856</v>
      </c>
      <c r="C412">
        <v>419.5</v>
      </c>
    </row>
    <row r="413" spans="2:3" x14ac:dyDescent="0.2">
      <c r="B413" s="1">
        <v>41857</v>
      </c>
      <c r="C413">
        <v>421.5</v>
      </c>
    </row>
    <row r="414" spans="2:3" x14ac:dyDescent="0.2">
      <c r="B414" s="1">
        <v>41858</v>
      </c>
      <c r="C414">
        <v>420.5</v>
      </c>
    </row>
    <row r="415" spans="2:3" x14ac:dyDescent="0.2">
      <c r="B415" s="1">
        <v>41859</v>
      </c>
      <c r="C415">
        <v>419.75</v>
      </c>
    </row>
    <row r="416" spans="2:3" x14ac:dyDescent="0.2">
      <c r="B416" s="1">
        <v>41862</v>
      </c>
      <c r="C416">
        <v>422.75</v>
      </c>
    </row>
    <row r="417" spans="2:3" x14ac:dyDescent="0.2">
      <c r="B417" s="1">
        <v>41863</v>
      </c>
      <c r="C417">
        <v>422.25</v>
      </c>
    </row>
    <row r="418" spans="2:3" x14ac:dyDescent="0.2">
      <c r="B418" s="1">
        <v>41864</v>
      </c>
      <c r="C418">
        <v>422.75</v>
      </c>
    </row>
    <row r="419" spans="2:3" x14ac:dyDescent="0.2">
      <c r="B419" s="1">
        <v>41865</v>
      </c>
      <c r="C419">
        <v>425.75</v>
      </c>
    </row>
    <row r="420" spans="2:3" x14ac:dyDescent="0.2">
      <c r="B420" s="1">
        <v>41866</v>
      </c>
      <c r="C420">
        <v>427.75</v>
      </c>
    </row>
    <row r="421" spans="2:3" x14ac:dyDescent="0.2">
      <c r="B421" s="1">
        <v>41869</v>
      </c>
      <c r="C421">
        <v>423.75</v>
      </c>
    </row>
    <row r="422" spans="2:3" x14ac:dyDescent="0.2">
      <c r="B422" s="1">
        <v>41870</v>
      </c>
      <c r="C422">
        <v>423.75</v>
      </c>
    </row>
    <row r="423" spans="2:3" x14ac:dyDescent="0.2">
      <c r="B423" s="1">
        <v>41871</v>
      </c>
      <c r="C423">
        <v>419</v>
      </c>
    </row>
    <row r="424" spans="2:3" x14ac:dyDescent="0.2">
      <c r="B424" s="1">
        <v>41872</v>
      </c>
      <c r="C424">
        <v>419</v>
      </c>
    </row>
    <row r="425" spans="2:3" x14ac:dyDescent="0.2">
      <c r="B425" s="1">
        <v>41873</v>
      </c>
      <c r="C425">
        <v>421</v>
      </c>
    </row>
    <row r="426" spans="2:3" x14ac:dyDescent="0.2">
      <c r="B426" s="1">
        <v>41876</v>
      </c>
      <c r="C426">
        <v>419.5</v>
      </c>
    </row>
    <row r="427" spans="2:3" x14ac:dyDescent="0.2">
      <c r="B427" s="1">
        <v>41877</v>
      </c>
      <c r="C427">
        <v>417</v>
      </c>
    </row>
    <row r="428" spans="2:3" x14ac:dyDescent="0.2">
      <c r="B428" s="1">
        <v>41878</v>
      </c>
      <c r="C428">
        <v>416.25</v>
      </c>
    </row>
    <row r="429" spans="2:3" x14ac:dyDescent="0.2">
      <c r="B429" s="1">
        <v>41879</v>
      </c>
      <c r="C429">
        <v>417.75</v>
      </c>
    </row>
    <row r="430" spans="2:3" x14ac:dyDescent="0.2">
      <c r="B430" s="1">
        <v>41880</v>
      </c>
      <c r="C430">
        <v>414</v>
      </c>
    </row>
    <row r="431" spans="2:3" x14ac:dyDescent="0.2">
      <c r="B431" s="1">
        <v>41884</v>
      </c>
      <c r="C431">
        <v>414.5</v>
      </c>
    </row>
    <row r="432" spans="2:3" x14ac:dyDescent="0.2">
      <c r="B432" s="1">
        <v>41885</v>
      </c>
      <c r="C432">
        <v>407.5</v>
      </c>
    </row>
    <row r="433" spans="2:3" x14ac:dyDescent="0.2">
      <c r="B433" s="1">
        <v>41886</v>
      </c>
      <c r="C433">
        <v>404.5</v>
      </c>
    </row>
    <row r="434" spans="2:3" x14ac:dyDescent="0.2">
      <c r="B434" s="1">
        <v>41887</v>
      </c>
      <c r="C434">
        <v>412</v>
      </c>
    </row>
    <row r="435" spans="2:3" x14ac:dyDescent="0.2">
      <c r="B435" s="1">
        <v>41890</v>
      </c>
      <c r="C435">
        <v>404.5</v>
      </c>
    </row>
    <row r="436" spans="2:3" x14ac:dyDescent="0.2">
      <c r="B436" s="1">
        <v>41891</v>
      </c>
      <c r="C436">
        <v>402</v>
      </c>
    </row>
    <row r="437" spans="2:3" x14ac:dyDescent="0.2">
      <c r="B437" s="1">
        <v>41892</v>
      </c>
      <c r="C437">
        <v>403</v>
      </c>
    </row>
    <row r="438" spans="2:3" x14ac:dyDescent="0.2">
      <c r="B438" s="1">
        <v>41893</v>
      </c>
      <c r="C438">
        <v>402.75</v>
      </c>
    </row>
    <row r="439" spans="2:3" x14ac:dyDescent="0.2">
      <c r="B439" s="1">
        <v>41894</v>
      </c>
      <c r="C439">
        <v>402.75</v>
      </c>
    </row>
    <row r="440" spans="2:3" x14ac:dyDescent="0.2">
      <c r="B440" s="1">
        <v>41897</v>
      </c>
      <c r="C440">
        <v>404.5</v>
      </c>
    </row>
    <row r="441" spans="2:3" x14ac:dyDescent="0.2">
      <c r="B441" s="1">
        <v>41898</v>
      </c>
      <c r="C441">
        <v>404.25</v>
      </c>
    </row>
    <row r="442" spans="2:3" x14ac:dyDescent="0.2">
      <c r="B442" s="1">
        <v>41899</v>
      </c>
      <c r="C442">
        <v>403.75</v>
      </c>
    </row>
    <row r="443" spans="2:3" x14ac:dyDescent="0.2">
      <c r="B443" s="1">
        <v>41900</v>
      </c>
      <c r="C443">
        <v>402</v>
      </c>
    </row>
    <row r="444" spans="2:3" x14ac:dyDescent="0.2">
      <c r="B444" s="1">
        <v>41901</v>
      </c>
      <c r="C444">
        <v>397.25</v>
      </c>
    </row>
    <row r="445" spans="2:3" x14ac:dyDescent="0.2">
      <c r="B445" s="1">
        <v>41904</v>
      </c>
      <c r="C445">
        <v>398.25</v>
      </c>
    </row>
    <row r="446" spans="2:3" x14ac:dyDescent="0.2">
      <c r="B446" s="1">
        <v>41905</v>
      </c>
      <c r="C446">
        <v>396.25</v>
      </c>
    </row>
    <row r="447" spans="2:3" x14ac:dyDescent="0.2">
      <c r="B447" s="1">
        <v>41906</v>
      </c>
      <c r="C447">
        <v>398.5</v>
      </c>
    </row>
    <row r="448" spans="2:3" x14ac:dyDescent="0.2">
      <c r="B448" s="1">
        <v>41907</v>
      </c>
      <c r="C448">
        <v>396.75</v>
      </c>
    </row>
    <row r="449" spans="2:3" x14ac:dyDescent="0.2">
      <c r="B449" s="1">
        <v>41908</v>
      </c>
      <c r="C449">
        <v>392.75</v>
      </c>
    </row>
    <row r="450" spans="2:3" x14ac:dyDescent="0.2">
      <c r="B450" s="1">
        <v>41911</v>
      </c>
      <c r="C450">
        <v>395</v>
      </c>
    </row>
    <row r="451" spans="2:3" x14ac:dyDescent="0.2">
      <c r="B451" s="1">
        <v>41912</v>
      </c>
      <c r="C451">
        <v>392.25</v>
      </c>
    </row>
    <row r="452" spans="2:3" x14ac:dyDescent="0.2">
      <c r="B452" s="1">
        <v>41913</v>
      </c>
      <c r="C452">
        <v>393.25</v>
      </c>
    </row>
    <row r="453" spans="2:3" x14ac:dyDescent="0.2">
      <c r="B453" s="1">
        <v>41914</v>
      </c>
      <c r="C453">
        <v>394.75</v>
      </c>
    </row>
    <row r="454" spans="2:3" x14ac:dyDescent="0.2">
      <c r="B454" s="1">
        <v>41915</v>
      </c>
      <c r="C454">
        <v>395.5</v>
      </c>
    </row>
    <row r="455" spans="2:3" x14ac:dyDescent="0.2">
      <c r="B455" s="1">
        <v>41918</v>
      </c>
      <c r="C455">
        <v>402</v>
      </c>
    </row>
    <row r="456" spans="2:3" x14ac:dyDescent="0.2">
      <c r="B456" s="1">
        <v>41919</v>
      </c>
      <c r="C456">
        <v>406.5</v>
      </c>
    </row>
    <row r="457" spans="2:3" x14ac:dyDescent="0.2">
      <c r="B457" s="1">
        <v>41920</v>
      </c>
      <c r="C457">
        <v>406.75</v>
      </c>
    </row>
    <row r="458" spans="2:3" x14ac:dyDescent="0.2">
      <c r="B458" s="1">
        <v>41921</v>
      </c>
      <c r="C458">
        <v>406.5</v>
      </c>
    </row>
    <row r="459" spans="2:3" x14ac:dyDescent="0.2">
      <c r="B459" s="1">
        <v>41922</v>
      </c>
      <c r="C459">
        <v>398.75</v>
      </c>
    </row>
    <row r="460" spans="2:3" x14ac:dyDescent="0.2">
      <c r="B460" s="1">
        <v>41925</v>
      </c>
      <c r="C460">
        <v>407.75</v>
      </c>
    </row>
    <row r="461" spans="2:3" x14ac:dyDescent="0.2">
      <c r="B461" s="1">
        <v>41926</v>
      </c>
      <c r="C461">
        <v>422.75</v>
      </c>
    </row>
    <row r="462" spans="2:3" x14ac:dyDescent="0.2">
      <c r="B462" s="1">
        <v>41927</v>
      </c>
      <c r="C462">
        <v>408</v>
      </c>
    </row>
    <row r="463" spans="2:3" x14ac:dyDescent="0.2">
      <c r="B463" s="1">
        <v>41928</v>
      </c>
      <c r="C463">
        <v>412.25</v>
      </c>
    </row>
    <row r="464" spans="2:3" x14ac:dyDescent="0.2">
      <c r="B464" s="1">
        <v>41929</v>
      </c>
      <c r="C464">
        <v>408.5</v>
      </c>
    </row>
    <row r="465" spans="2:3" x14ac:dyDescent="0.2">
      <c r="B465" s="1">
        <v>41932</v>
      </c>
      <c r="C465">
        <v>409.75</v>
      </c>
    </row>
    <row r="466" spans="2:3" x14ac:dyDescent="0.2">
      <c r="B466" s="1">
        <v>41933</v>
      </c>
      <c r="C466">
        <v>416</v>
      </c>
    </row>
    <row r="467" spans="2:3" x14ac:dyDescent="0.2">
      <c r="B467" s="1">
        <v>41934</v>
      </c>
      <c r="C467">
        <v>411.5</v>
      </c>
    </row>
    <row r="468" spans="2:3" x14ac:dyDescent="0.2">
      <c r="B468" s="1">
        <v>41935</v>
      </c>
      <c r="C468">
        <v>416.5</v>
      </c>
    </row>
    <row r="469" spans="2:3" x14ac:dyDescent="0.2">
      <c r="B469" s="1">
        <v>41936</v>
      </c>
      <c r="C469">
        <v>412</v>
      </c>
    </row>
    <row r="470" spans="2:3" x14ac:dyDescent="0.2">
      <c r="B470" s="1">
        <v>41939</v>
      </c>
      <c r="C470">
        <v>417.75</v>
      </c>
    </row>
    <row r="471" spans="2:3" x14ac:dyDescent="0.2">
      <c r="B471" s="1">
        <v>41940</v>
      </c>
      <c r="C471">
        <v>417.5</v>
      </c>
    </row>
    <row r="472" spans="2:3" x14ac:dyDescent="0.2">
      <c r="B472" s="1">
        <v>41941</v>
      </c>
      <c r="C472">
        <v>419.5</v>
      </c>
    </row>
    <row r="473" spans="2:3" x14ac:dyDescent="0.2">
      <c r="B473" s="1">
        <v>41942</v>
      </c>
      <c r="C473">
        <v>420.5</v>
      </c>
    </row>
    <row r="474" spans="2:3" x14ac:dyDescent="0.2">
      <c r="B474" s="1">
        <v>41943</v>
      </c>
      <c r="C474">
        <v>421.75</v>
      </c>
    </row>
    <row r="475" spans="2:3" x14ac:dyDescent="0.2">
      <c r="B475" s="1">
        <v>41946</v>
      </c>
      <c r="C475">
        <v>420</v>
      </c>
    </row>
    <row r="476" spans="2:3" x14ac:dyDescent="0.2">
      <c r="B476" s="1">
        <v>41947</v>
      </c>
      <c r="C476">
        <v>415.75</v>
      </c>
    </row>
    <row r="477" spans="2:3" x14ac:dyDescent="0.2">
      <c r="B477" s="1">
        <v>41948</v>
      </c>
      <c r="C477">
        <v>419.5</v>
      </c>
    </row>
    <row r="478" spans="2:3" x14ac:dyDescent="0.2">
      <c r="B478" s="1">
        <v>41949</v>
      </c>
      <c r="C478">
        <v>423</v>
      </c>
    </row>
    <row r="479" spans="2:3" x14ac:dyDescent="0.2">
      <c r="B479" s="1">
        <v>41950</v>
      </c>
      <c r="C479">
        <v>421</v>
      </c>
    </row>
    <row r="480" spans="2:3" x14ac:dyDescent="0.2">
      <c r="B480" s="1">
        <v>41953</v>
      </c>
      <c r="C480">
        <v>422</v>
      </c>
    </row>
    <row r="481" spans="2:3" x14ac:dyDescent="0.2">
      <c r="B481" s="1">
        <v>41954</v>
      </c>
      <c r="C481">
        <v>425.75</v>
      </c>
    </row>
    <row r="482" spans="2:3" x14ac:dyDescent="0.2">
      <c r="B482" s="1">
        <v>41955</v>
      </c>
      <c r="C482">
        <v>425.5</v>
      </c>
    </row>
    <row r="483" spans="2:3" x14ac:dyDescent="0.2">
      <c r="B483" s="1">
        <v>41956</v>
      </c>
      <c r="C483">
        <v>429.75</v>
      </c>
    </row>
    <row r="484" spans="2:3" x14ac:dyDescent="0.2">
      <c r="B484" s="1">
        <v>41957</v>
      </c>
      <c r="C484">
        <v>424</v>
      </c>
    </row>
    <row r="485" spans="2:3" x14ac:dyDescent="0.2">
      <c r="B485" s="1">
        <v>41960</v>
      </c>
      <c r="C485">
        <v>423.25</v>
      </c>
    </row>
    <row r="486" spans="2:3" x14ac:dyDescent="0.2">
      <c r="B486" s="1">
        <v>41961</v>
      </c>
      <c r="C486">
        <v>419.5</v>
      </c>
    </row>
    <row r="487" spans="2:3" x14ac:dyDescent="0.2">
      <c r="B487" s="1">
        <v>41962</v>
      </c>
      <c r="C487">
        <v>413.5</v>
      </c>
    </row>
    <row r="488" spans="2:3" x14ac:dyDescent="0.2">
      <c r="B488" s="1">
        <v>41963</v>
      </c>
      <c r="C488">
        <v>420.75</v>
      </c>
    </row>
    <row r="489" spans="2:3" x14ac:dyDescent="0.2">
      <c r="B489" s="1">
        <v>41964</v>
      </c>
      <c r="C489">
        <v>421</v>
      </c>
    </row>
    <row r="490" spans="2:3" x14ac:dyDescent="0.2">
      <c r="B490" s="1">
        <v>41967</v>
      </c>
      <c r="C490">
        <v>418.5</v>
      </c>
    </row>
    <row r="491" spans="2:3" x14ac:dyDescent="0.2">
      <c r="B491" s="1">
        <v>41968</v>
      </c>
      <c r="C491">
        <v>423.5</v>
      </c>
    </row>
    <row r="492" spans="2:3" x14ac:dyDescent="0.2">
      <c r="B492" s="1">
        <v>41969</v>
      </c>
      <c r="C492">
        <v>427.5</v>
      </c>
    </row>
    <row r="493" spans="2:3" x14ac:dyDescent="0.2">
      <c r="B493" s="1">
        <v>41971</v>
      </c>
      <c r="C493">
        <v>423.75</v>
      </c>
    </row>
    <row r="494" spans="2:3" x14ac:dyDescent="0.2">
      <c r="B494" s="1">
        <v>41974</v>
      </c>
      <c r="C494">
        <v>424.5</v>
      </c>
    </row>
    <row r="495" spans="2:3" x14ac:dyDescent="0.2">
      <c r="B495" s="1">
        <v>41975</v>
      </c>
      <c r="C495">
        <v>418</v>
      </c>
    </row>
    <row r="496" spans="2:3" x14ac:dyDescent="0.2">
      <c r="B496" s="1">
        <v>41976</v>
      </c>
      <c r="C496">
        <v>420.25</v>
      </c>
    </row>
    <row r="497" spans="2:3" x14ac:dyDescent="0.2">
      <c r="B497" s="1">
        <v>41977</v>
      </c>
      <c r="C497">
        <v>424.75</v>
      </c>
    </row>
    <row r="498" spans="2:3" x14ac:dyDescent="0.2">
      <c r="B498" s="1">
        <v>41978</v>
      </c>
      <c r="C498">
        <v>429</v>
      </c>
    </row>
    <row r="499" spans="2:3" x14ac:dyDescent="0.2">
      <c r="B499" s="1">
        <v>41981</v>
      </c>
      <c r="C499">
        <v>424.75</v>
      </c>
    </row>
    <row r="500" spans="2:3" x14ac:dyDescent="0.2">
      <c r="B500" s="1">
        <v>41982</v>
      </c>
      <c r="C500">
        <v>430.25</v>
      </c>
    </row>
    <row r="501" spans="2:3" x14ac:dyDescent="0.2">
      <c r="B501" s="1">
        <v>41983</v>
      </c>
      <c r="C501">
        <v>428.5</v>
      </c>
    </row>
    <row r="502" spans="2:3" x14ac:dyDescent="0.2">
      <c r="B502" s="1">
        <v>41984</v>
      </c>
      <c r="C502">
        <v>430.25</v>
      </c>
    </row>
    <row r="503" spans="2:3" x14ac:dyDescent="0.2">
      <c r="B503" s="1">
        <v>41985</v>
      </c>
      <c r="C503">
        <v>435</v>
      </c>
    </row>
    <row r="504" spans="2:3" x14ac:dyDescent="0.2">
      <c r="B504" s="1">
        <v>41988</v>
      </c>
      <c r="C504">
        <v>434.75</v>
      </c>
    </row>
    <row r="505" spans="2:3" x14ac:dyDescent="0.2">
      <c r="B505" s="1">
        <v>41989</v>
      </c>
      <c r="C505">
        <v>430</v>
      </c>
    </row>
    <row r="506" spans="2:3" x14ac:dyDescent="0.2">
      <c r="B506" s="1">
        <v>41990</v>
      </c>
      <c r="C506">
        <v>428.75</v>
      </c>
    </row>
    <row r="507" spans="2:3" x14ac:dyDescent="0.2">
      <c r="B507" s="1">
        <v>41991</v>
      </c>
      <c r="C507">
        <v>429.75</v>
      </c>
    </row>
    <row r="508" spans="2:3" x14ac:dyDescent="0.2">
      <c r="B508" s="1">
        <v>41992</v>
      </c>
      <c r="C508">
        <v>432.75</v>
      </c>
    </row>
    <row r="509" spans="2:3" x14ac:dyDescent="0.2">
      <c r="B509" s="1">
        <v>41995</v>
      </c>
      <c r="C509">
        <v>433</v>
      </c>
    </row>
    <row r="510" spans="2:3" x14ac:dyDescent="0.2">
      <c r="B510" s="1">
        <v>41996</v>
      </c>
      <c r="C510">
        <v>434.25</v>
      </c>
    </row>
    <row r="511" spans="2:3" x14ac:dyDescent="0.2">
      <c r="B511" s="1">
        <v>41997</v>
      </c>
      <c r="C511">
        <v>430.75</v>
      </c>
    </row>
    <row r="512" spans="2:3" x14ac:dyDescent="0.2">
      <c r="B512" s="1">
        <v>41999</v>
      </c>
      <c r="C512">
        <v>434.5</v>
      </c>
    </row>
    <row r="513" spans="2:3" x14ac:dyDescent="0.2">
      <c r="B513" s="1">
        <v>42002</v>
      </c>
      <c r="C513">
        <v>433.75</v>
      </c>
    </row>
    <row r="514" spans="2:3" x14ac:dyDescent="0.2">
      <c r="B514" s="1">
        <v>42003</v>
      </c>
      <c r="C514">
        <v>428.75</v>
      </c>
    </row>
    <row r="515" spans="2:3" x14ac:dyDescent="0.2">
      <c r="B515" s="1">
        <v>42004</v>
      </c>
      <c r="C515">
        <v>420.75</v>
      </c>
    </row>
    <row r="516" spans="2:3" x14ac:dyDescent="0.2">
      <c r="B516" s="1">
        <v>42006</v>
      </c>
      <c r="C516">
        <v>418.5</v>
      </c>
    </row>
    <row r="517" spans="2:3" x14ac:dyDescent="0.2">
      <c r="B517" s="1">
        <v>42009</v>
      </c>
      <c r="C517">
        <v>426.5</v>
      </c>
    </row>
    <row r="518" spans="2:3" x14ac:dyDescent="0.2">
      <c r="B518" s="1">
        <v>42010</v>
      </c>
      <c r="C518">
        <v>426.75</v>
      </c>
    </row>
    <row r="519" spans="2:3" x14ac:dyDescent="0.2">
      <c r="B519" s="1">
        <v>42011</v>
      </c>
      <c r="C519">
        <v>419.25</v>
      </c>
    </row>
    <row r="520" spans="2:3" x14ac:dyDescent="0.2">
      <c r="B520" s="1">
        <v>42012</v>
      </c>
      <c r="C520">
        <v>418.5</v>
      </c>
    </row>
    <row r="521" spans="2:3" x14ac:dyDescent="0.2">
      <c r="B521" s="1">
        <v>42013</v>
      </c>
      <c r="C521">
        <v>423.25</v>
      </c>
    </row>
    <row r="522" spans="2:3" x14ac:dyDescent="0.2">
      <c r="B522" s="1">
        <v>42016</v>
      </c>
      <c r="C522">
        <v>425.5</v>
      </c>
    </row>
    <row r="523" spans="2:3" x14ac:dyDescent="0.2">
      <c r="B523" s="1">
        <v>42017</v>
      </c>
      <c r="C523">
        <v>415.75</v>
      </c>
    </row>
    <row r="524" spans="2:3" x14ac:dyDescent="0.2">
      <c r="B524" s="1">
        <v>42018</v>
      </c>
      <c r="C524">
        <v>414.75</v>
      </c>
    </row>
    <row r="525" spans="2:3" x14ac:dyDescent="0.2">
      <c r="B525" s="1">
        <v>42019</v>
      </c>
      <c r="C525">
        <v>414.25</v>
      </c>
    </row>
    <row r="526" spans="2:3" x14ac:dyDescent="0.2">
      <c r="B526" s="1">
        <v>42020</v>
      </c>
      <c r="C526">
        <v>420.5</v>
      </c>
    </row>
    <row r="527" spans="2:3" x14ac:dyDescent="0.2">
      <c r="B527" s="1">
        <v>42024</v>
      </c>
      <c r="C527">
        <v>421</v>
      </c>
    </row>
    <row r="528" spans="2:3" x14ac:dyDescent="0.2">
      <c r="B528" s="1">
        <v>42025</v>
      </c>
      <c r="C528">
        <v>418.5</v>
      </c>
    </row>
    <row r="529" spans="2:3" x14ac:dyDescent="0.2">
      <c r="B529" s="1">
        <v>42026</v>
      </c>
      <c r="C529">
        <v>419.75</v>
      </c>
    </row>
    <row r="530" spans="2:3" x14ac:dyDescent="0.2">
      <c r="B530" s="1">
        <v>42027</v>
      </c>
      <c r="C530">
        <v>423</v>
      </c>
    </row>
    <row r="531" spans="2:3" x14ac:dyDescent="0.2">
      <c r="B531" s="1">
        <v>42030</v>
      </c>
      <c r="C531">
        <v>419</v>
      </c>
    </row>
    <row r="532" spans="2:3" x14ac:dyDescent="0.2">
      <c r="B532" s="1">
        <v>42031</v>
      </c>
      <c r="C532">
        <v>418</v>
      </c>
    </row>
    <row r="533" spans="2:3" x14ac:dyDescent="0.2">
      <c r="B533" s="1">
        <v>42032</v>
      </c>
      <c r="C533">
        <v>412.5</v>
      </c>
    </row>
    <row r="534" spans="2:3" x14ac:dyDescent="0.2">
      <c r="B534" s="1">
        <v>42033</v>
      </c>
      <c r="C534">
        <v>412.5</v>
      </c>
    </row>
    <row r="535" spans="2:3" x14ac:dyDescent="0.2">
      <c r="B535" s="1">
        <v>42034</v>
      </c>
      <c r="C535">
        <v>413.5</v>
      </c>
    </row>
    <row r="536" spans="2:3" x14ac:dyDescent="0.2">
      <c r="B536" s="1">
        <v>42037</v>
      </c>
      <c r="C536">
        <v>411.5</v>
      </c>
    </row>
    <row r="537" spans="2:3" x14ac:dyDescent="0.2">
      <c r="B537" s="1">
        <v>42038</v>
      </c>
      <c r="C537">
        <v>425</v>
      </c>
    </row>
    <row r="538" spans="2:3" x14ac:dyDescent="0.2">
      <c r="B538" s="1">
        <v>42039</v>
      </c>
      <c r="C538">
        <v>423.75</v>
      </c>
    </row>
    <row r="539" spans="2:3" x14ac:dyDescent="0.2">
      <c r="B539" s="1">
        <v>42040</v>
      </c>
      <c r="C539">
        <v>422.75</v>
      </c>
    </row>
    <row r="540" spans="2:3" x14ac:dyDescent="0.2">
      <c r="B540" s="1">
        <v>42041</v>
      </c>
      <c r="C540">
        <v>423</v>
      </c>
    </row>
    <row r="541" spans="2:3" x14ac:dyDescent="0.2">
      <c r="B541" s="1">
        <v>42044</v>
      </c>
      <c r="C541">
        <v>427.5</v>
      </c>
    </row>
    <row r="542" spans="2:3" x14ac:dyDescent="0.2">
      <c r="B542" s="1">
        <v>42045</v>
      </c>
      <c r="C542">
        <v>425.75</v>
      </c>
    </row>
    <row r="543" spans="2:3" x14ac:dyDescent="0.2">
      <c r="B543" s="1">
        <v>42046</v>
      </c>
      <c r="C543">
        <v>422.5</v>
      </c>
    </row>
    <row r="544" spans="2:3" x14ac:dyDescent="0.2">
      <c r="B544" s="1">
        <v>42047</v>
      </c>
      <c r="C544">
        <v>422</v>
      </c>
    </row>
    <row r="545" spans="2:3" x14ac:dyDescent="0.2">
      <c r="B545" s="1">
        <v>42048</v>
      </c>
      <c r="C545">
        <v>424.25</v>
      </c>
    </row>
    <row r="546" spans="2:3" x14ac:dyDescent="0.2">
      <c r="B546" s="1">
        <v>42052</v>
      </c>
      <c r="C546">
        <v>427</v>
      </c>
    </row>
    <row r="547" spans="2:3" x14ac:dyDescent="0.2">
      <c r="B547" s="1">
        <v>42053</v>
      </c>
      <c r="C547">
        <v>422.75</v>
      </c>
    </row>
    <row r="548" spans="2:3" x14ac:dyDescent="0.2">
      <c r="B548" s="1">
        <v>42054</v>
      </c>
      <c r="C548">
        <v>427</v>
      </c>
    </row>
    <row r="549" spans="2:3" x14ac:dyDescent="0.2">
      <c r="B549" s="1">
        <v>42055</v>
      </c>
      <c r="C549">
        <v>425</v>
      </c>
    </row>
    <row r="550" spans="2:3" x14ac:dyDescent="0.2">
      <c r="B550" s="1">
        <v>42058</v>
      </c>
      <c r="C550">
        <v>421.5</v>
      </c>
    </row>
    <row r="551" spans="2:3" x14ac:dyDescent="0.2">
      <c r="B551" s="1">
        <v>42059</v>
      </c>
      <c r="C551">
        <v>421.25</v>
      </c>
    </row>
    <row r="552" spans="2:3" x14ac:dyDescent="0.2">
      <c r="B552" s="1">
        <v>42060</v>
      </c>
      <c r="C552">
        <v>420.25</v>
      </c>
    </row>
    <row r="553" spans="2:3" x14ac:dyDescent="0.2">
      <c r="B553" s="1">
        <v>42061</v>
      </c>
      <c r="C553">
        <v>424</v>
      </c>
    </row>
    <row r="554" spans="2:3" x14ac:dyDescent="0.2">
      <c r="B554" s="1">
        <v>42062</v>
      </c>
      <c r="C554">
        <v>426.75</v>
      </c>
    </row>
    <row r="555" spans="2:3" x14ac:dyDescent="0.2">
      <c r="B555" s="1">
        <v>42065</v>
      </c>
      <c r="C555">
        <v>423.25</v>
      </c>
    </row>
    <row r="556" spans="2:3" x14ac:dyDescent="0.2">
      <c r="B556" s="1">
        <v>42066</v>
      </c>
      <c r="C556">
        <v>425</v>
      </c>
    </row>
    <row r="557" spans="2:3" x14ac:dyDescent="0.2">
      <c r="B557" s="1">
        <v>42067</v>
      </c>
      <c r="C557">
        <v>422.5</v>
      </c>
    </row>
    <row r="558" spans="2:3" x14ac:dyDescent="0.2">
      <c r="B558" s="1">
        <v>42068</v>
      </c>
      <c r="C558">
        <v>422.5</v>
      </c>
    </row>
    <row r="559" spans="2:3" x14ac:dyDescent="0.2">
      <c r="B559" s="1">
        <v>42069</v>
      </c>
      <c r="C559">
        <v>419.25</v>
      </c>
    </row>
    <row r="560" spans="2:3" x14ac:dyDescent="0.2">
      <c r="B560" s="1">
        <v>42072</v>
      </c>
      <c r="C560">
        <v>420.5</v>
      </c>
    </row>
    <row r="561" spans="2:3" x14ac:dyDescent="0.2">
      <c r="B561" s="1">
        <v>42073</v>
      </c>
      <c r="C561">
        <v>421.5</v>
      </c>
    </row>
    <row r="562" spans="2:3" x14ac:dyDescent="0.2">
      <c r="B562" s="1">
        <v>42074</v>
      </c>
      <c r="C562">
        <v>422.75</v>
      </c>
    </row>
    <row r="563" spans="2:3" x14ac:dyDescent="0.2">
      <c r="B563" s="1">
        <v>42075</v>
      </c>
      <c r="C563">
        <v>420.25</v>
      </c>
    </row>
    <row r="564" spans="2:3" x14ac:dyDescent="0.2">
      <c r="B564" s="1">
        <v>42076</v>
      </c>
      <c r="C564">
        <v>415.75</v>
      </c>
    </row>
    <row r="565" spans="2:3" x14ac:dyDescent="0.2">
      <c r="B565" s="1">
        <v>42079</v>
      </c>
      <c r="C565">
        <v>415.25</v>
      </c>
    </row>
    <row r="566" spans="2:3" x14ac:dyDescent="0.2">
      <c r="B566" s="1">
        <v>42080</v>
      </c>
      <c r="C566">
        <v>409.5</v>
      </c>
    </row>
    <row r="567" spans="2:3" x14ac:dyDescent="0.2">
      <c r="B567" s="1">
        <v>42081</v>
      </c>
      <c r="C567">
        <v>412.5</v>
      </c>
    </row>
    <row r="568" spans="2:3" x14ac:dyDescent="0.2">
      <c r="B568" s="1">
        <v>42082</v>
      </c>
      <c r="C568">
        <v>413.25</v>
      </c>
    </row>
    <row r="569" spans="2:3" x14ac:dyDescent="0.2">
      <c r="B569" s="1">
        <v>42083</v>
      </c>
      <c r="C569">
        <v>421.75</v>
      </c>
    </row>
    <row r="570" spans="2:3" x14ac:dyDescent="0.2">
      <c r="B570" s="1">
        <v>42086</v>
      </c>
      <c r="C570">
        <v>424.25</v>
      </c>
    </row>
    <row r="571" spans="2:3" x14ac:dyDescent="0.2">
      <c r="B571" s="1">
        <v>42087</v>
      </c>
      <c r="C571">
        <v>425.75</v>
      </c>
    </row>
    <row r="572" spans="2:3" x14ac:dyDescent="0.2">
      <c r="B572" s="1">
        <v>42088</v>
      </c>
      <c r="C572">
        <v>425.5</v>
      </c>
    </row>
    <row r="573" spans="2:3" x14ac:dyDescent="0.2">
      <c r="B573" s="1">
        <v>42089</v>
      </c>
      <c r="C573">
        <v>422</v>
      </c>
    </row>
    <row r="574" spans="2:3" x14ac:dyDescent="0.2">
      <c r="B574" s="1">
        <v>42090</v>
      </c>
      <c r="C574">
        <v>422</v>
      </c>
    </row>
    <row r="575" spans="2:3" x14ac:dyDescent="0.2">
      <c r="B575" s="1">
        <v>42093</v>
      </c>
      <c r="C575">
        <v>424.75</v>
      </c>
    </row>
    <row r="576" spans="2:3" x14ac:dyDescent="0.2">
      <c r="B576" s="1">
        <v>42094</v>
      </c>
      <c r="C576">
        <v>411.25</v>
      </c>
    </row>
    <row r="577" spans="2:3" x14ac:dyDescent="0.2">
      <c r="B577" s="1">
        <v>42095</v>
      </c>
      <c r="C577">
        <v>417.75</v>
      </c>
    </row>
    <row r="578" spans="2:3" x14ac:dyDescent="0.2">
      <c r="B578" s="1">
        <v>42096</v>
      </c>
      <c r="C578">
        <v>420.75</v>
      </c>
    </row>
    <row r="579" spans="2:3" x14ac:dyDescent="0.2">
      <c r="B579" s="1">
        <v>42100</v>
      </c>
      <c r="C579">
        <v>420.25</v>
      </c>
    </row>
    <row r="580" spans="2:3" x14ac:dyDescent="0.2">
      <c r="B580" s="1">
        <v>42101</v>
      </c>
      <c r="C580">
        <v>419</v>
      </c>
    </row>
    <row r="581" spans="2:3" x14ac:dyDescent="0.2">
      <c r="B581" s="1">
        <v>42102</v>
      </c>
      <c r="C581">
        <v>418.5</v>
      </c>
    </row>
    <row r="582" spans="2:3" x14ac:dyDescent="0.2">
      <c r="B582" s="1">
        <v>42103</v>
      </c>
      <c r="C582">
        <v>418.75</v>
      </c>
    </row>
    <row r="583" spans="2:3" x14ac:dyDescent="0.2">
      <c r="B583" s="1">
        <v>42104</v>
      </c>
      <c r="C583">
        <v>419</v>
      </c>
    </row>
    <row r="584" spans="2:3" x14ac:dyDescent="0.2">
      <c r="B584" s="1">
        <v>42107</v>
      </c>
      <c r="C584">
        <v>414</v>
      </c>
    </row>
    <row r="585" spans="2:3" x14ac:dyDescent="0.2">
      <c r="B585" s="1">
        <v>42108</v>
      </c>
      <c r="C585">
        <v>416.25</v>
      </c>
    </row>
    <row r="586" spans="2:3" x14ac:dyDescent="0.2">
      <c r="B586" s="1">
        <v>42109</v>
      </c>
      <c r="C586">
        <v>416.75</v>
      </c>
    </row>
    <row r="587" spans="2:3" x14ac:dyDescent="0.2">
      <c r="B587" s="1">
        <v>42110</v>
      </c>
      <c r="C587">
        <v>416.5</v>
      </c>
    </row>
    <row r="588" spans="2:3" x14ac:dyDescent="0.2">
      <c r="B588" s="1">
        <v>42111</v>
      </c>
      <c r="C588">
        <v>418.75</v>
      </c>
    </row>
    <row r="589" spans="2:3" x14ac:dyDescent="0.2">
      <c r="B589" s="1">
        <v>42114</v>
      </c>
      <c r="C589">
        <v>418</v>
      </c>
    </row>
    <row r="590" spans="2:3" x14ac:dyDescent="0.2">
      <c r="B590" s="1">
        <v>42115</v>
      </c>
      <c r="C590">
        <v>415</v>
      </c>
    </row>
    <row r="591" spans="2:3" x14ac:dyDescent="0.2">
      <c r="B591" s="1">
        <v>42116</v>
      </c>
      <c r="C591">
        <v>413.75</v>
      </c>
    </row>
    <row r="592" spans="2:3" x14ac:dyDescent="0.2">
      <c r="B592" s="1">
        <v>42117</v>
      </c>
      <c r="C592">
        <v>412</v>
      </c>
    </row>
    <row r="593" spans="2:3" x14ac:dyDescent="0.2">
      <c r="B593" s="1">
        <v>42118</v>
      </c>
      <c r="C593">
        <v>406.25</v>
      </c>
    </row>
    <row r="594" spans="2:3" x14ac:dyDescent="0.2">
      <c r="B594" s="1">
        <v>42121</v>
      </c>
      <c r="C594">
        <v>403.25</v>
      </c>
    </row>
    <row r="595" spans="2:3" x14ac:dyDescent="0.2">
      <c r="B595" s="1">
        <v>42122</v>
      </c>
      <c r="C595">
        <v>402.75</v>
      </c>
    </row>
    <row r="596" spans="2:3" x14ac:dyDescent="0.2">
      <c r="B596" s="1">
        <v>42123</v>
      </c>
      <c r="C596">
        <v>407</v>
      </c>
    </row>
    <row r="597" spans="2:3" x14ac:dyDescent="0.2">
      <c r="B597" s="1">
        <v>42124</v>
      </c>
      <c r="C597">
        <v>404.25</v>
      </c>
    </row>
    <row r="598" spans="2:3" x14ac:dyDescent="0.2">
      <c r="B598" s="1">
        <v>42125</v>
      </c>
      <c r="C598">
        <v>402.25</v>
      </c>
    </row>
    <row r="599" spans="2:3" x14ac:dyDescent="0.2">
      <c r="B599" s="1">
        <v>42128</v>
      </c>
      <c r="C599">
        <v>400.75</v>
      </c>
    </row>
    <row r="600" spans="2:3" x14ac:dyDescent="0.2">
      <c r="B600" s="1">
        <v>42129</v>
      </c>
      <c r="C600">
        <v>399</v>
      </c>
    </row>
    <row r="601" spans="2:3" x14ac:dyDescent="0.2">
      <c r="B601" s="1">
        <v>42130</v>
      </c>
      <c r="C601">
        <v>401.75</v>
      </c>
    </row>
    <row r="602" spans="2:3" x14ac:dyDescent="0.2">
      <c r="B602" s="1">
        <v>42131</v>
      </c>
      <c r="C602">
        <v>398.25</v>
      </c>
    </row>
    <row r="603" spans="2:3" x14ac:dyDescent="0.2">
      <c r="B603" s="1">
        <v>42132</v>
      </c>
      <c r="C603">
        <v>399</v>
      </c>
    </row>
    <row r="604" spans="2:3" x14ac:dyDescent="0.2">
      <c r="B604" s="1">
        <v>42135</v>
      </c>
      <c r="C604">
        <v>397.75</v>
      </c>
    </row>
    <row r="605" spans="2:3" x14ac:dyDescent="0.2">
      <c r="B605" s="1">
        <v>42136</v>
      </c>
      <c r="C605">
        <v>398.75</v>
      </c>
    </row>
    <row r="606" spans="2:3" x14ac:dyDescent="0.2">
      <c r="B606" s="1">
        <v>42137</v>
      </c>
      <c r="C606">
        <v>400.75</v>
      </c>
    </row>
    <row r="607" spans="2:3" x14ac:dyDescent="0.2">
      <c r="B607" s="1">
        <v>42138</v>
      </c>
      <c r="C607">
        <v>406.25</v>
      </c>
    </row>
    <row r="608" spans="2:3" x14ac:dyDescent="0.2">
      <c r="B608" s="1">
        <v>42139</v>
      </c>
      <c r="C608">
        <v>403.75</v>
      </c>
    </row>
    <row r="609" spans="2:3" x14ac:dyDescent="0.2">
      <c r="B609" s="1">
        <v>42142</v>
      </c>
      <c r="C609">
        <v>405.75</v>
      </c>
    </row>
    <row r="610" spans="2:3" x14ac:dyDescent="0.2">
      <c r="B610" s="1">
        <v>42143</v>
      </c>
      <c r="C610">
        <v>401</v>
      </c>
    </row>
    <row r="611" spans="2:3" x14ac:dyDescent="0.2">
      <c r="B611" s="1">
        <v>42144</v>
      </c>
      <c r="C611">
        <v>398.75</v>
      </c>
    </row>
    <row r="612" spans="2:3" x14ac:dyDescent="0.2">
      <c r="B612" s="1">
        <v>42145</v>
      </c>
      <c r="C612">
        <v>402.5</v>
      </c>
    </row>
    <row r="613" spans="2:3" x14ac:dyDescent="0.2">
      <c r="B613" s="1">
        <v>42146</v>
      </c>
      <c r="C613">
        <v>400</v>
      </c>
    </row>
    <row r="614" spans="2:3" x14ac:dyDescent="0.2">
      <c r="B614" s="1">
        <v>42150</v>
      </c>
      <c r="C614">
        <v>396.5</v>
      </c>
    </row>
    <row r="615" spans="2:3" x14ac:dyDescent="0.2">
      <c r="B615" s="1">
        <v>42151</v>
      </c>
      <c r="C615">
        <v>391.25</v>
      </c>
    </row>
    <row r="616" spans="2:3" x14ac:dyDescent="0.2">
      <c r="B616" s="1">
        <v>42152</v>
      </c>
      <c r="C616">
        <v>395.25</v>
      </c>
    </row>
    <row r="617" spans="2:3" x14ac:dyDescent="0.2">
      <c r="B617" s="1">
        <v>42153</v>
      </c>
      <c r="C617">
        <v>392.75</v>
      </c>
    </row>
    <row r="618" spans="2:3" x14ac:dyDescent="0.2">
      <c r="B618" s="1">
        <v>42156</v>
      </c>
      <c r="C618">
        <v>392.75</v>
      </c>
    </row>
    <row r="619" spans="2:3" x14ac:dyDescent="0.2">
      <c r="B619" s="1">
        <v>42157</v>
      </c>
      <c r="C619">
        <v>398.5</v>
      </c>
    </row>
    <row r="620" spans="2:3" x14ac:dyDescent="0.2">
      <c r="B620" s="1">
        <v>42158</v>
      </c>
      <c r="C620">
        <v>400.75</v>
      </c>
    </row>
    <row r="621" spans="2:3" x14ac:dyDescent="0.2">
      <c r="B621" s="1">
        <v>42159</v>
      </c>
      <c r="C621">
        <v>404.5</v>
      </c>
    </row>
    <row r="622" spans="2:3" x14ac:dyDescent="0.2">
      <c r="B622" s="1">
        <v>42160</v>
      </c>
      <c r="C622">
        <v>402.25</v>
      </c>
    </row>
    <row r="623" spans="2:3" x14ac:dyDescent="0.2">
      <c r="B623" s="1">
        <v>42163</v>
      </c>
      <c r="C623">
        <v>407.25</v>
      </c>
    </row>
    <row r="624" spans="2:3" x14ac:dyDescent="0.2">
      <c r="B624" s="1">
        <v>42164</v>
      </c>
      <c r="C624">
        <v>407.25</v>
      </c>
    </row>
    <row r="625" spans="2:3" x14ac:dyDescent="0.2">
      <c r="B625" s="1">
        <v>42165</v>
      </c>
      <c r="C625">
        <v>401</v>
      </c>
    </row>
    <row r="626" spans="2:3" x14ac:dyDescent="0.2">
      <c r="B626" s="1">
        <v>42166</v>
      </c>
      <c r="C626">
        <v>400.75</v>
      </c>
    </row>
    <row r="627" spans="2:3" x14ac:dyDescent="0.2">
      <c r="B627" s="1">
        <v>42167</v>
      </c>
      <c r="C627">
        <v>397.5</v>
      </c>
    </row>
    <row r="628" spans="2:3" x14ac:dyDescent="0.2">
      <c r="B628" s="1">
        <v>42170</v>
      </c>
      <c r="C628">
        <v>393.5</v>
      </c>
    </row>
    <row r="629" spans="2:3" x14ac:dyDescent="0.2">
      <c r="B629" s="1">
        <v>42171</v>
      </c>
      <c r="C629">
        <v>398</v>
      </c>
    </row>
    <row r="630" spans="2:3" x14ac:dyDescent="0.2">
      <c r="B630" s="1">
        <v>42172</v>
      </c>
      <c r="C630">
        <v>402.75</v>
      </c>
    </row>
    <row r="631" spans="2:3" x14ac:dyDescent="0.2">
      <c r="B631" s="1">
        <v>42173</v>
      </c>
      <c r="C631">
        <v>401.5</v>
      </c>
    </row>
    <row r="632" spans="2:3" x14ac:dyDescent="0.2">
      <c r="B632" s="1">
        <v>42174</v>
      </c>
      <c r="C632">
        <v>397.75</v>
      </c>
    </row>
    <row r="633" spans="2:3" x14ac:dyDescent="0.2">
      <c r="B633" s="1">
        <v>42177</v>
      </c>
      <c r="C633">
        <v>403.75</v>
      </c>
    </row>
    <row r="634" spans="2:3" x14ac:dyDescent="0.2">
      <c r="B634" s="1">
        <v>42178</v>
      </c>
      <c r="C634">
        <v>408</v>
      </c>
    </row>
    <row r="635" spans="2:3" x14ac:dyDescent="0.2">
      <c r="B635" s="1">
        <v>42179</v>
      </c>
      <c r="C635">
        <v>407</v>
      </c>
    </row>
    <row r="636" spans="2:3" x14ac:dyDescent="0.2">
      <c r="B636" s="1">
        <v>42180</v>
      </c>
      <c r="C636">
        <v>416</v>
      </c>
    </row>
    <row r="637" spans="2:3" x14ac:dyDescent="0.2">
      <c r="B637" s="1">
        <v>42181</v>
      </c>
      <c r="C637">
        <v>417.5</v>
      </c>
    </row>
    <row r="638" spans="2:3" x14ac:dyDescent="0.2">
      <c r="B638" s="1">
        <v>42184</v>
      </c>
      <c r="C638">
        <v>415.25</v>
      </c>
    </row>
    <row r="639" spans="2:3" x14ac:dyDescent="0.2">
      <c r="B639" s="1">
        <v>42185</v>
      </c>
      <c r="C639">
        <v>430.75</v>
      </c>
    </row>
    <row r="640" spans="2:3" x14ac:dyDescent="0.2">
      <c r="B640" s="1">
        <v>42186</v>
      </c>
      <c r="C640">
        <v>433</v>
      </c>
    </row>
    <row r="641" spans="2:3" x14ac:dyDescent="0.2">
      <c r="B641" s="1">
        <v>42187</v>
      </c>
      <c r="C641">
        <v>437</v>
      </c>
    </row>
    <row r="642" spans="2:3" x14ac:dyDescent="0.2">
      <c r="B642" s="1">
        <v>42191</v>
      </c>
      <c r="C642">
        <v>438.25</v>
      </c>
    </row>
    <row r="643" spans="2:3" x14ac:dyDescent="0.2">
      <c r="B643" s="1">
        <v>42192</v>
      </c>
      <c r="C643">
        <v>434.25</v>
      </c>
    </row>
    <row r="644" spans="2:3" x14ac:dyDescent="0.2">
      <c r="B644" s="1">
        <v>42193</v>
      </c>
      <c r="C644">
        <v>435.5</v>
      </c>
    </row>
    <row r="645" spans="2:3" x14ac:dyDescent="0.2">
      <c r="B645" s="1">
        <v>42194</v>
      </c>
      <c r="C645">
        <v>439.5</v>
      </c>
    </row>
    <row r="646" spans="2:3" x14ac:dyDescent="0.2">
      <c r="B646" s="1">
        <v>42195</v>
      </c>
      <c r="C646">
        <v>440.5</v>
      </c>
    </row>
    <row r="647" spans="2:3" x14ac:dyDescent="0.2">
      <c r="B647" s="1">
        <v>42198</v>
      </c>
      <c r="C647">
        <v>446</v>
      </c>
    </row>
    <row r="648" spans="2:3" x14ac:dyDescent="0.2">
      <c r="B648" s="1">
        <v>42199</v>
      </c>
      <c r="C648">
        <v>436.75</v>
      </c>
    </row>
    <row r="649" spans="2:3" x14ac:dyDescent="0.2">
      <c r="B649" s="1">
        <v>42200</v>
      </c>
      <c r="C649">
        <v>436.75</v>
      </c>
    </row>
    <row r="650" spans="2:3" x14ac:dyDescent="0.2">
      <c r="B650" s="1">
        <v>42201</v>
      </c>
      <c r="C650">
        <v>434.25</v>
      </c>
    </row>
    <row r="651" spans="2:3" x14ac:dyDescent="0.2">
      <c r="B651" s="1">
        <v>42202</v>
      </c>
      <c r="C651">
        <v>429.25</v>
      </c>
    </row>
    <row r="652" spans="2:3" x14ac:dyDescent="0.2">
      <c r="B652" s="1">
        <v>42205</v>
      </c>
      <c r="C652">
        <v>419.25</v>
      </c>
    </row>
    <row r="653" spans="2:3" x14ac:dyDescent="0.2">
      <c r="B653" s="1">
        <v>42206</v>
      </c>
      <c r="C653">
        <v>420</v>
      </c>
    </row>
    <row r="654" spans="2:3" x14ac:dyDescent="0.2">
      <c r="B654" s="1">
        <v>42207</v>
      </c>
      <c r="C654">
        <v>417</v>
      </c>
    </row>
    <row r="655" spans="2:3" x14ac:dyDescent="0.2">
      <c r="B655" s="1">
        <v>42208</v>
      </c>
      <c r="C655">
        <v>416.75</v>
      </c>
    </row>
    <row r="656" spans="2:3" x14ac:dyDescent="0.2">
      <c r="B656" s="1">
        <v>42209</v>
      </c>
      <c r="C656">
        <v>409</v>
      </c>
    </row>
    <row r="657" spans="2:3" x14ac:dyDescent="0.2">
      <c r="B657" s="1">
        <v>42212</v>
      </c>
      <c r="C657">
        <v>396</v>
      </c>
    </row>
    <row r="658" spans="2:3" x14ac:dyDescent="0.2">
      <c r="B658" s="1">
        <v>42213</v>
      </c>
      <c r="C658">
        <v>397.75</v>
      </c>
    </row>
    <row r="659" spans="2:3" x14ac:dyDescent="0.2">
      <c r="B659" s="1">
        <v>42214</v>
      </c>
      <c r="C659">
        <v>392.75</v>
      </c>
    </row>
    <row r="660" spans="2:3" x14ac:dyDescent="0.2">
      <c r="B660" s="1">
        <v>42215</v>
      </c>
      <c r="C660">
        <v>397.75</v>
      </c>
    </row>
    <row r="661" spans="2:3" x14ac:dyDescent="0.2">
      <c r="B661" s="1">
        <v>42216</v>
      </c>
      <c r="C661">
        <v>395.25</v>
      </c>
    </row>
    <row r="662" spans="2:3" x14ac:dyDescent="0.2">
      <c r="B662" s="1">
        <v>42219</v>
      </c>
      <c r="C662">
        <v>392</v>
      </c>
    </row>
    <row r="663" spans="2:3" x14ac:dyDescent="0.2">
      <c r="B663" s="1">
        <v>42220</v>
      </c>
      <c r="C663">
        <v>395.5</v>
      </c>
    </row>
    <row r="664" spans="2:3" x14ac:dyDescent="0.2">
      <c r="B664" s="1">
        <v>42221</v>
      </c>
      <c r="C664">
        <v>398.75</v>
      </c>
    </row>
    <row r="665" spans="2:3" x14ac:dyDescent="0.2">
      <c r="B665" s="1">
        <v>42222</v>
      </c>
      <c r="C665">
        <v>396.5</v>
      </c>
    </row>
    <row r="666" spans="2:3" x14ac:dyDescent="0.2">
      <c r="B666" s="1">
        <v>42223</v>
      </c>
      <c r="C666">
        <v>399</v>
      </c>
    </row>
    <row r="667" spans="2:3" x14ac:dyDescent="0.2">
      <c r="B667" s="1">
        <v>42226</v>
      </c>
      <c r="C667">
        <v>410.5</v>
      </c>
    </row>
    <row r="668" spans="2:3" x14ac:dyDescent="0.2">
      <c r="B668" s="1">
        <v>42227</v>
      </c>
      <c r="C668">
        <v>399</v>
      </c>
    </row>
    <row r="669" spans="2:3" x14ac:dyDescent="0.2">
      <c r="B669" s="1">
        <v>42228</v>
      </c>
      <c r="C669">
        <v>389.75</v>
      </c>
    </row>
    <row r="670" spans="2:3" x14ac:dyDescent="0.2">
      <c r="B670" s="1">
        <v>42229</v>
      </c>
      <c r="C670">
        <v>399.25</v>
      </c>
    </row>
    <row r="671" spans="2:3" x14ac:dyDescent="0.2">
      <c r="B671" s="1">
        <v>42230</v>
      </c>
      <c r="C671">
        <v>398.75</v>
      </c>
    </row>
    <row r="672" spans="2:3" x14ac:dyDescent="0.2">
      <c r="B672" s="1">
        <v>42233</v>
      </c>
      <c r="C672">
        <v>398.75</v>
      </c>
    </row>
    <row r="673" spans="2:3" x14ac:dyDescent="0.2">
      <c r="B673" s="1">
        <v>42234</v>
      </c>
      <c r="C673">
        <v>399.5</v>
      </c>
    </row>
    <row r="674" spans="2:3" x14ac:dyDescent="0.2">
      <c r="B674" s="1">
        <v>42235</v>
      </c>
      <c r="C674">
        <v>398.25</v>
      </c>
    </row>
    <row r="675" spans="2:3" x14ac:dyDescent="0.2">
      <c r="B675" s="1">
        <v>42236</v>
      </c>
      <c r="C675">
        <v>403</v>
      </c>
    </row>
    <row r="676" spans="2:3" x14ac:dyDescent="0.2">
      <c r="B676" s="1">
        <v>42237</v>
      </c>
      <c r="C676">
        <v>400.25</v>
      </c>
    </row>
    <row r="677" spans="2:3" x14ac:dyDescent="0.2">
      <c r="B677" s="1">
        <v>42240</v>
      </c>
      <c r="C677">
        <v>401.25</v>
      </c>
    </row>
    <row r="678" spans="2:3" x14ac:dyDescent="0.2">
      <c r="B678" s="1">
        <v>42241</v>
      </c>
      <c r="C678">
        <v>397</v>
      </c>
    </row>
    <row r="679" spans="2:3" x14ac:dyDescent="0.2">
      <c r="B679" s="1">
        <v>42242</v>
      </c>
      <c r="C679">
        <v>395.5</v>
      </c>
    </row>
    <row r="680" spans="2:3" x14ac:dyDescent="0.2">
      <c r="B680" s="1">
        <v>42243</v>
      </c>
      <c r="C680">
        <v>399.25</v>
      </c>
    </row>
    <row r="681" spans="2:3" x14ac:dyDescent="0.2">
      <c r="B681" s="1">
        <v>42244</v>
      </c>
      <c r="C681">
        <v>399</v>
      </c>
    </row>
    <row r="682" spans="2:3" x14ac:dyDescent="0.2">
      <c r="B682" s="1">
        <v>42247</v>
      </c>
      <c r="C682">
        <v>399.5</v>
      </c>
    </row>
    <row r="683" spans="2:3" x14ac:dyDescent="0.2">
      <c r="B683" s="1">
        <v>42248</v>
      </c>
      <c r="C683">
        <v>393.25</v>
      </c>
    </row>
    <row r="684" spans="2:3" x14ac:dyDescent="0.2">
      <c r="B684" s="1">
        <v>42249</v>
      </c>
      <c r="C684">
        <v>391.75</v>
      </c>
    </row>
    <row r="685" spans="2:3" x14ac:dyDescent="0.2">
      <c r="B685" s="1">
        <v>42250</v>
      </c>
      <c r="C685">
        <v>388</v>
      </c>
    </row>
    <row r="686" spans="2:3" x14ac:dyDescent="0.2">
      <c r="B686" s="1">
        <v>42251</v>
      </c>
      <c r="C686">
        <v>388.25</v>
      </c>
    </row>
    <row r="687" spans="2:3" x14ac:dyDescent="0.2">
      <c r="B687" s="1">
        <v>42255</v>
      </c>
      <c r="C687">
        <v>393.25</v>
      </c>
    </row>
    <row r="688" spans="2:3" x14ac:dyDescent="0.2">
      <c r="B688" s="1">
        <v>42256</v>
      </c>
      <c r="C688">
        <v>394.5</v>
      </c>
    </row>
    <row r="689" spans="2:3" x14ac:dyDescent="0.2">
      <c r="B689" s="1">
        <v>42257</v>
      </c>
      <c r="C689">
        <v>398</v>
      </c>
    </row>
    <row r="690" spans="2:3" x14ac:dyDescent="0.2">
      <c r="B690" s="1">
        <v>42258</v>
      </c>
      <c r="C690">
        <v>409.75</v>
      </c>
    </row>
    <row r="691" spans="2:3" x14ac:dyDescent="0.2">
      <c r="B691" s="1">
        <v>42261</v>
      </c>
      <c r="C691">
        <v>414.25</v>
      </c>
    </row>
    <row r="692" spans="2:3" x14ac:dyDescent="0.2">
      <c r="B692" s="1">
        <v>42262</v>
      </c>
      <c r="C692">
        <v>411</v>
      </c>
    </row>
    <row r="693" spans="2:3" x14ac:dyDescent="0.2">
      <c r="B693" s="1">
        <v>42263</v>
      </c>
      <c r="C693">
        <v>408.25</v>
      </c>
    </row>
    <row r="694" spans="2:3" x14ac:dyDescent="0.2">
      <c r="B694" s="1">
        <v>42264</v>
      </c>
      <c r="C694">
        <v>402.75</v>
      </c>
    </row>
    <row r="695" spans="2:3" x14ac:dyDescent="0.2">
      <c r="B695" s="1">
        <v>42265</v>
      </c>
      <c r="C695">
        <v>402.75</v>
      </c>
    </row>
    <row r="696" spans="2:3" x14ac:dyDescent="0.2">
      <c r="B696" s="1">
        <v>42268</v>
      </c>
      <c r="C696">
        <v>409.5</v>
      </c>
    </row>
    <row r="697" spans="2:3" x14ac:dyDescent="0.2">
      <c r="B697" s="1">
        <v>42269</v>
      </c>
      <c r="C697">
        <v>404.75</v>
      </c>
    </row>
    <row r="698" spans="2:3" x14ac:dyDescent="0.2">
      <c r="B698" s="1">
        <v>42270</v>
      </c>
      <c r="C698">
        <v>407.25</v>
      </c>
    </row>
    <row r="699" spans="2:3" x14ac:dyDescent="0.2">
      <c r="B699" s="1">
        <v>42271</v>
      </c>
      <c r="C699">
        <v>404.5</v>
      </c>
    </row>
    <row r="700" spans="2:3" x14ac:dyDescent="0.2">
      <c r="B700" s="1">
        <v>42272</v>
      </c>
      <c r="C700">
        <v>411</v>
      </c>
    </row>
    <row r="701" spans="2:3" x14ac:dyDescent="0.2">
      <c r="B701" s="1">
        <v>42275</v>
      </c>
      <c r="C701">
        <v>408.75</v>
      </c>
    </row>
    <row r="702" spans="2:3" x14ac:dyDescent="0.2">
      <c r="B702" s="1">
        <v>42276</v>
      </c>
      <c r="C702">
        <v>409.75</v>
      </c>
    </row>
    <row r="703" spans="2:3" x14ac:dyDescent="0.2">
      <c r="B703" s="1">
        <v>42277</v>
      </c>
      <c r="C703">
        <v>411</v>
      </c>
    </row>
    <row r="704" spans="2:3" x14ac:dyDescent="0.2">
      <c r="B704" s="1">
        <v>42278</v>
      </c>
      <c r="C704">
        <v>410.75</v>
      </c>
    </row>
    <row r="705" spans="2:3" x14ac:dyDescent="0.2">
      <c r="B705" s="1">
        <v>42279</v>
      </c>
      <c r="C705">
        <v>410</v>
      </c>
    </row>
    <row r="706" spans="2:3" x14ac:dyDescent="0.2">
      <c r="B706" s="1">
        <v>42282</v>
      </c>
      <c r="C706">
        <v>414.5</v>
      </c>
    </row>
    <row r="707" spans="2:3" x14ac:dyDescent="0.2">
      <c r="B707" s="1">
        <v>42283</v>
      </c>
      <c r="C707">
        <v>419.25</v>
      </c>
    </row>
    <row r="708" spans="2:3" x14ac:dyDescent="0.2">
      <c r="B708" s="1">
        <v>42284</v>
      </c>
      <c r="C708">
        <v>417.5</v>
      </c>
    </row>
    <row r="709" spans="2:3" x14ac:dyDescent="0.2">
      <c r="B709" s="1">
        <v>42285</v>
      </c>
      <c r="C709">
        <v>412.75</v>
      </c>
    </row>
    <row r="710" spans="2:3" x14ac:dyDescent="0.2">
      <c r="B710" s="1">
        <v>42286</v>
      </c>
      <c r="C710">
        <v>407.75</v>
      </c>
    </row>
    <row r="711" spans="2:3" x14ac:dyDescent="0.2">
      <c r="B711" s="1">
        <v>42289</v>
      </c>
      <c r="C711">
        <v>406.5</v>
      </c>
    </row>
    <row r="712" spans="2:3" x14ac:dyDescent="0.2">
      <c r="B712" s="1">
        <v>42290</v>
      </c>
      <c r="C712">
        <v>410</v>
      </c>
    </row>
    <row r="713" spans="2:3" x14ac:dyDescent="0.2">
      <c r="B713" s="1">
        <v>42291</v>
      </c>
      <c r="C713">
        <v>406.25</v>
      </c>
    </row>
    <row r="714" spans="2:3" x14ac:dyDescent="0.2">
      <c r="B714" s="1">
        <v>42292</v>
      </c>
      <c r="C714">
        <v>403.75</v>
      </c>
    </row>
    <row r="715" spans="2:3" x14ac:dyDescent="0.2">
      <c r="B715" s="1">
        <v>42293</v>
      </c>
      <c r="C715">
        <v>404.5</v>
      </c>
    </row>
    <row r="716" spans="2:3" x14ac:dyDescent="0.2">
      <c r="B716" s="1">
        <v>42296</v>
      </c>
      <c r="C716">
        <v>401</v>
      </c>
    </row>
    <row r="717" spans="2:3" x14ac:dyDescent="0.2">
      <c r="B717" s="1">
        <v>42297</v>
      </c>
      <c r="C717">
        <v>403.25</v>
      </c>
    </row>
    <row r="718" spans="2:3" x14ac:dyDescent="0.2">
      <c r="B718" s="1">
        <v>42298</v>
      </c>
      <c r="C718">
        <v>404</v>
      </c>
    </row>
    <row r="719" spans="2:3" x14ac:dyDescent="0.2">
      <c r="B719" s="1">
        <v>42299</v>
      </c>
      <c r="C719">
        <v>402.25</v>
      </c>
    </row>
    <row r="720" spans="2:3" x14ac:dyDescent="0.2">
      <c r="B720" s="1">
        <v>42300</v>
      </c>
      <c r="C720">
        <v>403</v>
      </c>
    </row>
    <row r="721" spans="2:3" x14ac:dyDescent="0.2">
      <c r="B721" s="1">
        <v>42303</v>
      </c>
      <c r="C721">
        <v>408</v>
      </c>
    </row>
    <row r="722" spans="2:3" x14ac:dyDescent="0.2">
      <c r="B722" s="1">
        <v>42304</v>
      </c>
      <c r="C722">
        <v>405.75</v>
      </c>
    </row>
    <row r="723" spans="2:3" x14ac:dyDescent="0.2">
      <c r="B723" s="1">
        <v>42305</v>
      </c>
      <c r="C723">
        <v>402</v>
      </c>
    </row>
    <row r="724" spans="2:3" x14ac:dyDescent="0.2">
      <c r="B724" s="1">
        <v>42306</v>
      </c>
      <c r="C724">
        <v>406.5</v>
      </c>
    </row>
    <row r="725" spans="2:3" x14ac:dyDescent="0.2">
      <c r="B725" s="1">
        <v>42307</v>
      </c>
      <c r="C725">
        <v>408</v>
      </c>
    </row>
    <row r="726" spans="2:3" x14ac:dyDescent="0.2">
      <c r="B726" s="1">
        <v>42310</v>
      </c>
      <c r="C726">
        <v>402</v>
      </c>
    </row>
    <row r="727" spans="2:3" x14ac:dyDescent="0.2">
      <c r="B727" s="1">
        <v>42311</v>
      </c>
      <c r="C727">
        <v>405.75</v>
      </c>
    </row>
    <row r="728" spans="2:3" x14ac:dyDescent="0.2">
      <c r="B728" s="1">
        <v>42312</v>
      </c>
      <c r="C728">
        <v>406.25</v>
      </c>
    </row>
    <row r="729" spans="2:3" x14ac:dyDescent="0.2">
      <c r="B729" s="1">
        <v>42313</v>
      </c>
      <c r="C729">
        <v>402.25</v>
      </c>
    </row>
    <row r="730" spans="2:3" x14ac:dyDescent="0.2">
      <c r="B730" s="1">
        <v>42314</v>
      </c>
      <c r="C730">
        <v>401.5</v>
      </c>
    </row>
    <row r="731" spans="2:3" x14ac:dyDescent="0.2">
      <c r="B731" s="1">
        <v>42317</v>
      </c>
      <c r="C731">
        <v>395</v>
      </c>
    </row>
    <row r="732" spans="2:3" x14ac:dyDescent="0.2">
      <c r="B732" s="1">
        <v>42318</v>
      </c>
      <c r="C732">
        <v>390.5</v>
      </c>
    </row>
    <row r="733" spans="2:3" x14ac:dyDescent="0.2">
      <c r="B733" s="1">
        <v>42319</v>
      </c>
      <c r="C733">
        <v>391.25</v>
      </c>
    </row>
    <row r="734" spans="2:3" x14ac:dyDescent="0.2">
      <c r="B734" s="1">
        <v>42320</v>
      </c>
      <c r="C734">
        <v>391.75</v>
      </c>
    </row>
    <row r="735" spans="2:3" x14ac:dyDescent="0.2">
      <c r="B735" s="1">
        <v>42321</v>
      </c>
      <c r="C735">
        <v>387.75</v>
      </c>
    </row>
    <row r="736" spans="2:3" x14ac:dyDescent="0.2">
      <c r="B736" s="1">
        <v>42324</v>
      </c>
      <c r="C736">
        <v>389.5</v>
      </c>
    </row>
    <row r="737" spans="2:3" x14ac:dyDescent="0.2">
      <c r="B737" s="1">
        <v>42325</v>
      </c>
      <c r="C737">
        <v>390</v>
      </c>
    </row>
    <row r="738" spans="2:3" x14ac:dyDescent="0.2">
      <c r="B738" s="1">
        <v>42326</v>
      </c>
      <c r="C738">
        <v>389.5</v>
      </c>
    </row>
    <row r="739" spans="2:3" x14ac:dyDescent="0.2">
      <c r="B739" s="1">
        <v>42327</v>
      </c>
      <c r="C739">
        <v>391.75</v>
      </c>
    </row>
    <row r="740" spans="2:3" x14ac:dyDescent="0.2">
      <c r="B740" s="1">
        <v>42328</v>
      </c>
      <c r="C740">
        <v>391.25</v>
      </c>
    </row>
    <row r="741" spans="2:3" x14ac:dyDescent="0.2">
      <c r="B741" s="1">
        <v>42331</v>
      </c>
      <c r="C741">
        <v>394.5</v>
      </c>
    </row>
    <row r="742" spans="2:3" x14ac:dyDescent="0.2">
      <c r="B742" s="1">
        <v>42332</v>
      </c>
      <c r="C742">
        <v>391.75</v>
      </c>
    </row>
    <row r="743" spans="2:3" x14ac:dyDescent="0.2">
      <c r="B743" s="1">
        <v>42333</v>
      </c>
      <c r="C743">
        <v>394.5</v>
      </c>
    </row>
    <row r="744" spans="2:3" x14ac:dyDescent="0.2">
      <c r="B744" s="1">
        <v>42335</v>
      </c>
      <c r="C744">
        <v>390.25</v>
      </c>
    </row>
    <row r="745" spans="2:3" x14ac:dyDescent="0.2">
      <c r="B745" s="1">
        <v>42338</v>
      </c>
      <c r="C745">
        <v>394.75</v>
      </c>
    </row>
    <row r="746" spans="2:3" x14ac:dyDescent="0.2">
      <c r="B746" s="1">
        <v>42339</v>
      </c>
      <c r="C746">
        <v>395.75</v>
      </c>
    </row>
    <row r="747" spans="2:3" x14ac:dyDescent="0.2">
      <c r="B747" s="1">
        <v>42340</v>
      </c>
      <c r="C747">
        <v>393.25</v>
      </c>
    </row>
    <row r="748" spans="2:3" x14ac:dyDescent="0.2">
      <c r="B748" s="1">
        <v>42341</v>
      </c>
      <c r="C748">
        <v>399.5</v>
      </c>
    </row>
    <row r="749" spans="2:3" x14ac:dyDescent="0.2">
      <c r="B749" s="1">
        <v>42342</v>
      </c>
      <c r="C749">
        <v>403.25</v>
      </c>
    </row>
    <row r="750" spans="2:3" x14ac:dyDescent="0.2">
      <c r="B750" s="1">
        <v>42345</v>
      </c>
      <c r="C750">
        <v>395.5</v>
      </c>
    </row>
    <row r="751" spans="2:3" x14ac:dyDescent="0.2">
      <c r="B751" s="1">
        <v>42346</v>
      </c>
      <c r="C751">
        <v>395.5</v>
      </c>
    </row>
    <row r="752" spans="2:3" x14ac:dyDescent="0.2">
      <c r="B752" s="1">
        <v>42347</v>
      </c>
      <c r="C752">
        <v>395.5</v>
      </c>
    </row>
    <row r="753" spans="2:3" x14ac:dyDescent="0.2">
      <c r="B753" s="1">
        <v>42348</v>
      </c>
      <c r="C753">
        <v>399.25</v>
      </c>
    </row>
    <row r="754" spans="2:3" x14ac:dyDescent="0.2">
      <c r="B754" s="1">
        <v>42349</v>
      </c>
      <c r="C754">
        <v>396</v>
      </c>
    </row>
    <row r="755" spans="2:3" x14ac:dyDescent="0.2">
      <c r="B755" s="1">
        <v>42352</v>
      </c>
      <c r="C755">
        <v>399</v>
      </c>
    </row>
    <row r="756" spans="2:3" x14ac:dyDescent="0.2">
      <c r="B756" s="1">
        <v>42353</v>
      </c>
      <c r="C756">
        <v>397.75</v>
      </c>
    </row>
    <row r="757" spans="2:3" x14ac:dyDescent="0.2">
      <c r="B757" s="1">
        <v>42354</v>
      </c>
      <c r="C757">
        <v>391.25</v>
      </c>
    </row>
    <row r="758" spans="2:3" x14ac:dyDescent="0.2">
      <c r="B758" s="1">
        <v>42355</v>
      </c>
      <c r="C758">
        <v>396.5</v>
      </c>
    </row>
    <row r="759" spans="2:3" x14ac:dyDescent="0.2">
      <c r="B759" s="1">
        <v>42356</v>
      </c>
      <c r="C759">
        <v>397</v>
      </c>
    </row>
    <row r="760" spans="2:3" x14ac:dyDescent="0.2">
      <c r="B760" s="1">
        <v>42359</v>
      </c>
      <c r="C760">
        <v>395</v>
      </c>
    </row>
    <row r="761" spans="2:3" x14ac:dyDescent="0.2">
      <c r="B761" s="1">
        <v>42360</v>
      </c>
      <c r="C761">
        <v>390.5</v>
      </c>
    </row>
    <row r="762" spans="2:3" x14ac:dyDescent="0.2">
      <c r="B762" s="1">
        <v>42361</v>
      </c>
      <c r="C762">
        <v>390</v>
      </c>
    </row>
    <row r="763" spans="2:3" x14ac:dyDescent="0.2">
      <c r="B763" s="1">
        <v>42362</v>
      </c>
      <c r="C763">
        <v>389</v>
      </c>
    </row>
    <row r="764" spans="2:3" x14ac:dyDescent="0.2">
      <c r="B764" s="1">
        <v>42366</v>
      </c>
      <c r="C764">
        <v>385.75</v>
      </c>
    </row>
    <row r="765" spans="2:3" x14ac:dyDescent="0.2">
      <c r="B765" s="1">
        <v>42367</v>
      </c>
      <c r="C765">
        <v>386.75</v>
      </c>
    </row>
    <row r="766" spans="2:3" x14ac:dyDescent="0.2">
      <c r="B766" s="1">
        <v>42368</v>
      </c>
      <c r="C766">
        <v>383.25</v>
      </c>
    </row>
    <row r="767" spans="2:3" x14ac:dyDescent="0.2">
      <c r="B767" s="1">
        <v>42369</v>
      </c>
      <c r="C767">
        <v>383</v>
      </c>
    </row>
    <row r="768" spans="2:3" x14ac:dyDescent="0.2">
      <c r="B768" s="1">
        <v>42373</v>
      </c>
      <c r="C768">
        <v>377</v>
      </c>
    </row>
    <row r="769" spans="2:3" x14ac:dyDescent="0.2">
      <c r="B769" s="1">
        <v>42374</v>
      </c>
      <c r="C769">
        <v>377.75</v>
      </c>
    </row>
    <row r="770" spans="2:3" x14ac:dyDescent="0.2">
      <c r="B770" s="1">
        <v>42375</v>
      </c>
      <c r="C770">
        <v>378.25</v>
      </c>
    </row>
    <row r="771" spans="2:3" x14ac:dyDescent="0.2">
      <c r="B771" s="1">
        <v>42376</v>
      </c>
      <c r="C771">
        <v>378.75</v>
      </c>
    </row>
    <row r="772" spans="2:3" x14ac:dyDescent="0.2">
      <c r="B772" s="1">
        <v>42377</v>
      </c>
      <c r="C772">
        <v>383</v>
      </c>
    </row>
    <row r="773" spans="2:3" x14ac:dyDescent="0.2">
      <c r="B773" s="1">
        <v>42380</v>
      </c>
      <c r="C773">
        <v>378.5</v>
      </c>
    </row>
    <row r="774" spans="2:3" x14ac:dyDescent="0.2">
      <c r="B774" s="1">
        <v>42381</v>
      </c>
      <c r="C774">
        <v>382.75</v>
      </c>
    </row>
    <row r="775" spans="2:3" x14ac:dyDescent="0.2">
      <c r="B775" s="1">
        <v>42382</v>
      </c>
      <c r="C775">
        <v>383</v>
      </c>
    </row>
    <row r="776" spans="2:3" x14ac:dyDescent="0.2">
      <c r="B776" s="1">
        <v>42383</v>
      </c>
      <c r="C776">
        <v>382</v>
      </c>
    </row>
    <row r="777" spans="2:3" x14ac:dyDescent="0.2">
      <c r="B777" s="1">
        <v>42384</v>
      </c>
      <c r="C777">
        <v>385.25</v>
      </c>
    </row>
    <row r="778" spans="2:3" x14ac:dyDescent="0.2">
      <c r="B778" s="1">
        <v>42388</v>
      </c>
      <c r="C778">
        <v>389.5</v>
      </c>
    </row>
    <row r="779" spans="2:3" x14ac:dyDescent="0.2">
      <c r="B779" s="1">
        <v>42389</v>
      </c>
      <c r="C779">
        <v>390.5</v>
      </c>
    </row>
    <row r="780" spans="2:3" x14ac:dyDescent="0.2">
      <c r="B780" s="1">
        <v>42390</v>
      </c>
      <c r="C780">
        <v>389.25</v>
      </c>
    </row>
    <row r="781" spans="2:3" x14ac:dyDescent="0.2">
      <c r="B781" s="1">
        <v>42391</v>
      </c>
      <c r="C781">
        <v>392</v>
      </c>
    </row>
    <row r="782" spans="2:3" x14ac:dyDescent="0.2">
      <c r="B782" s="1">
        <v>42394</v>
      </c>
      <c r="C782">
        <v>392.5</v>
      </c>
    </row>
    <row r="783" spans="2:3" x14ac:dyDescent="0.2">
      <c r="B783" s="1">
        <v>42395</v>
      </c>
      <c r="C783">
        <v>391.5</v>
      </c>
    </row>
    <row r="784" spans="2:3" x14ac:dyDescent="0.2">
      <c r="B784" s="1">
        <v>42396</v>
      </c>
      <c r="C784">
        <v>390.5</v>
      </c>
    </row>
    <row r="785" spans="2:3" x14ac:dyDescent="0.2">
      <c r="B785" s="1">
        <v>42397</v>
      </c>
      <c r="C785">
        <v>387.5</v>
      </c>
    </row>
    <row r="786" spans="2:3" x14ac:dyDescent="0.2">
      <c r="B786" s="1">
        <v>42398</v>
      </c>
      <c r="C786">
        <v>393.25</v>
      </c>
    </row>
    <row r="787" spans="2:3" x14ac:dyDescent="0.2">
      <c r="B787" s="1">
        <v>42401</v>
      </c>
      <c r="C787">
        <v>392</v>
      </c>
    </row>
    <row r="788" spans="2:3" x14ac:dyDescent="0.2">
      <c r="B788" s="1">
        <v>42402</v>
      </c>
      <c r="C788">
        <v>394</v>
      </c>
    </row>
    <row r="789" spans="2:3" x14ac:dyDescent="0.2">
      <c r="B789" s="1">
        <v>42403</v>
      </c>
      <c r="C789">
        <v>393</v>
      </c>
    </row>
    <row r="790" spans="2:3" x14ac:dyDescent="0.2">
      <c r="B790" s="1">
        <v>42404</v>
      </c>
      <c r="C790">
        <v>391.25</v>
      </c>
    </row>
    <row r="791" spans="2:3" x14ac:dyDescent="0.2">
      <c r="B791" s="1">
        <v>42405</v>
      </c>
      <c r="C791">
        <v>389.25</v>
      </c>
    </row>
    <row r="792" spans="2:3" x14ac:dyDescent="0.2">
      <c r="B792" s="1">
        <v>42408</v>
      </c>
      <c r="C792">
        <v>385.5</v>
      </c>
    </row>
    <row r="793" spans="2:3" x14ac:dyDescent="0.2">
      <c r="B793" s="1">
        <v>42409</v>
      </c>
      <c r="C793">
        <v>384</v>
      </c>
    </row>
    <row r="794" spans="2:3" x14ac:dyDescent="0.2">
      <c r="B794" s="1">
        <v>42410</v>
      </c>
      <c r="C794">
        <v>383.5</v>
      </c>
    </row>
    <row r="795" spans="2:3" x14ac:dyDescent="0.2">
      <c r="B795" s="1">
        <v>42411</v>
      </c>
      <c r="C795">
        <v>382.75</v>
      </c>
    </row>
    <row r="796" spans="2:3" x14ac:dyDescent="0.2">
      <c r="B796" s="1">
        <v>42412</v>
      </c>
      <c r="C796">
        <v>381.75</v>
      </c>
    </row>
    <row r="797" spans="2:3" x14ac:dyDescent="0.2">
      <c r="B797" s="1">
        <v>42416</v>
      </c>
      <c r="C797">
        <v>385.75</v>
      </c>
    </row>
    <row r="798" spans="2:3" x14ac:dyDescent="0.2">
      <c r="B798" s="1">
        <v>42417</v>
      </c>
      <c r="C798">
        <v>389</v>
      </c>
    </row>
    <row r="799" spans="2:3" x14ac:dyDescent="0.2">
      <c r="B799" s="1">
        <v>42418</v>
      </c>
      <c r="C799">
        <v>386.5</v>
      </c>
    </row>
    <row r="800" spans="2:3" x14ac:dyDescent="0.2">
      <c r="B800" s="1">
        <v>42419</v>
      </c>
      <c r="C800">
        <v>386.5</v>
      </c>
    </row>
    <row r="801" spans="2:3" x14ac:dyDescent="0.2">
      <c r="B801" s="1">
        <v>42422</v>
      </c>
      <c r="C801">
        <v>390.25</v>
      </c>
    </row>
    <row r="802" spans="2:3" x14ac:dyDescent="0.2">
      <c r="B802" s="1">
        <v>42423</v>
      </c>
      <c r="C802">
        <v>386</v>
      </c>
    </row>
    <row r="803" spans="2:3" x14ac:dyDescent="0.2">
      <c r="B803" s="1">
        <v>42424</v>
      </c>
      <c r="C803">
        <v>383.75</v>
      </c>
    </row>
    <row r="804" spans="2:3" x14ac:dyDescent="0.2">
      <c r="B804" s="1">
        <v>42425</v>
      </c>
      <c r="C804">
        <v>379.75</v>
      </c>
    </row>
    <row r="805" spans="2:3" x14ac:dyDescent="0.2">
      <c r="B805" s="1">
        <v>42426</v>
      </c>
      <c r="C805">
        <v>378.25</v>
      </c>
    </row>
    <row r="806" spans="2:3" x14ac:dyDescent="0.2">
      <c r="B806" s="1">
        <v>42429</v>
      </c>
      <c r="C806">
        <v>375.75</v>
      </c>
    </row>
    <row r="807" spans="2:3" x14ac:dyDescent="0.2">
      <c r="B807" s="1">
        <v>42430</v>
      </c>
      <c r="C807">
        <v>373.75</v>
      </c>
    </row>
    <row r="808" spans="2:3" x14ac:dyDescent="0.2">
      <c r="B808" s="1">
        <v>42431</v>
      </c>
      <c r="C808">
        <v>374.5</v>
      </c>
    </row>
    <row r="809" spans="2:3" x14ac:dyDescent="0.2">
      <c r="B809" s="1">
        <v>42432</v>
      </c>
      <c r="C809">
        <v>375.5</v>
      </c>
    </row>
    <row r="810" spans="2:3" x14ac:dyDescent="0.2">
      <c r="B810" s="1">
        <v>42433</v>
      </c>
      <c r="C810">
        <v>378</v>
      </c>
    </row>
    <row r="811" spans="2:3" x14ac:dyDescent="0.2">
      <c r="B811" s="1">
        <v>42436</v>
      </c>
      <c r="C811">
        <v>379.5</v>
      </c>
    </row>
    <row r="812" spans="2:3" x14ac:dyDescent="0.2">
      <c r="B812" s="1">
        <v>42437</v>
      </c>
      <c r="C812">
        <v>380.5</v>
      </c>
    </row>
    <row r="813" spans="2:3" x14ac:dyDescent="0.2">
      <c r="B813" s="1">
        <v>42438</v>
      </c>
      <c r="C813">
        <v>379.25</v>
      </c>
    </row>
    <row r="814" spans="2:3" x14ac:dyDescent="0.2">
      <c r="B814" s="1">
        <v>42439</v>
      </c>
      <c r="C814">
        <v>381</v>
      </c>
    </row>
    <row r="815" spans="2:3" x14ac:dyDescent="0.2">
      <c r="B815" s="1">
        <v>42440</v>
      </c>
      <c r="C815">
        <v>382.75</v>
      </c>
    </row>
    <row r="816" spans="2:3" x14ac:dyDescent="0.2">
      <c r="B816" s="1">
        <v>42443</v>
      </c>
      <c r="C816">
        <v>387</v>
      </c>
    </row>
    <row r="817" spans="2:3" x14ac:dyDescent="0.2">
      <c r="B817" s="1">
        <v>42444</v>
      </c>
      <c r="C817">
        <v>387.25</v>
      </c>
    </row>
    <row r="818" spans="2:3" x14ac:dyDescent="0.2">
      <c r="B818" s="1">
        <v>42445</v>
      </c>
      <c r="C818">
        <v>386.5</v>
      </c>
    </row>
    <row r="819" spans="2:3" x14ac:dyDescent="0.2">
      <c r="B819" s="1">
        <v>42446</v>
      </c>
      <c r="C819">
        <v>387.25</v>
      </c>
    </row>
    <row r="820" spans="2:3" x14ac:dyDescent="0.2">
      <c r="B820" s="1">
        <v>42447</v>
      </c>
      <c r="C820">
        <v>385.5</v>
      </c>
    </row>
    <row r="821" spans="2:3" x14ac:dyDescent="0.2">
      <c r="B821" s="1">
        <v>42450</v>
      </c>
      <c r="C821">
        <v>387.75</v>
      </c>
    </row>
    <row r="822" spans="2:3" x14ac:dyDescent="0.2">
      <c r="B822" s="1">
        <v>42451</v>
      </c>
      <c r="C822">
        <v>387.75</v>
      </c>
    </row>
    <row r="823" spans="2:3" x14ac:dyDescent="0.2">
      <c r="B823" s="1">
        <v>42452</v>
      </c>
      <c r="C823">
        <v>386</v>
      </c>
    </row>
    <row r="824" spans="2:3" x14ac:dyDescent="0.2">
      <c r="B824" s="1">
        <v>42453</v>
      </c>
      <c r="C824">
        <v>387.25</v>
      </c>
    </row>
    <row r="825" spans="2:3" x14ac:dyDescent="0.2">
      <c r="B825" s="1">
        <v>42457</v>
      </c>
      <c r="C825">
        <v>387.5</v>
      </c>
    </row>
    <row r="826" spans="2:3" x14ac:dyDescent="0.2">
      <c r="B826" s="1">
        <v>42458</v>
      </c>
      <c r="C826">
        <v>389.5</v>
      </c>
    </row>
    <row r="827" spans="2:3" x14ac:dyDescent="0.2">
      <c r="B827" s="1">
        <v>42459</v>
      </c>
      <c r="C827">
        <v>384</v>
      </c>
    </row>
    <row r="828" spans="2:3" x14ac:dyDescent="0.2">
      <c r="B828" s="1">
        <v>42460</v>
      </c>
      <c r="C828">
        <v>368.75</v>
      </c>
    </row>
    <row r="829" spans="2:3" x14ac:dyDescent="0.2">
      <c r="B829" s="1">
        <v>42461</v>
      </c>
      <c r="C829">
        <v>369.75</v>
      </c>
    </row>
    <row r="830" spans="2:3" x14ac:dyDescent="0.2">
      <c r="B830" s="1">
        <v>42464</v>
      </c>
      <c r="C830">
        <v>369</v>
      </c>
    </row>
    <row r="831" spans="2:3" x14ac:dyDescent="0.2">
      <c r="B831" s="1">
        <v>42465</v>
      </c>
      <c r="C831">
        <v>371</v>
      </c>
    </row>
    <row r="832" spans="2:3" x14ac:dyDescent="0.2">
      <c r="B832" s="1">
        <v>42466</v>
      </c>
      <c r="C832">
        <v>371.5</v>
      </c>
    </row>
    <row r="833" spans="2:3" x14ac:dyDescent="0.2">
      <c r="B833" s="1">
        <v>42467</v>
      </c>
      <c r="C833">
        <v>374.25</v>
      </c>
    </row>
    <row r="834" spans="2:3" x14ac:dyDescent="0.2">
      <c r="B834" s="1">
        <v>42468</v>
      </c>
      <c r="C834">
        <v>375</v>
      </c>
    </row>
    <row r="835" spans="2:3" x14ac:dyDescent="0.2">
      <c r="B835" s="1">
        <v>42471</v>
      </c>
      <c r="C835">
        <v>368.75</v>
      </c>
    </row>
    <row r="836" spans="2:3" x14ac:dyDescent="0.2">
      <c r="B836" s="1">
        <v>42472</v>
      </c>
      <c r="C836">
        <v>374.25</v>
      </c>
    </row>
    <row r="837" spans="2:3" x14ac:dyDescent="0.2">
      <c r="B837" s="1">
        <v>42473</v>
      </c>
      <c r="C837">
        <v>384</v>
      </c>
    </row>
    <row r="838" spans="2:3" x14ac:dyDescent="0.2">
      <c r="B838" s="1">
        <v>42474</v>
      </c>
      <c r="C838">
        <v>385.5</v>
      </c>
    </row>
    <row r="839" spans="2:3" x14ac:dyDescent="0.2">
      <c r="B839" s="1">
        <v>42475</v>
      </c>
      <c r="C839">
        <v>388.25</v>
      </c>
    </row>
    <row r="840" spans="2:3" x14ac:dyDescent="0.2">
      <c r="B840" s="1">
        <v>42478</v>
      </c>
      <c r="C840">
        <v>390.25</v>
      </c>
    </row>
    <row r="841" spans="2:3" x14ac:dyDescent="0.2">
      <c r="B841" s="1">
        <v>42479</v>
      </c>
      <c r="C841">
        <v>396.5</v>
      </c>
    </row>
    <row r="842" spans="2:3" x14ac:dyDescent="0.2">
      <c r="B842" s="1">
        <v>42480</v>
      </c>
      <c r="C842">
        <v>402.75</v>
      </c>
    </row>
    <row r="843" spans="2:3" x14ac:dyDescent="0.2">
      <c r="B843" s="1">
        <v>42481</v>
      </c>
      <c r="C843">
        <v>393.5</v>
      </c>
    </row>
    <row r="844" spans="2:3" x14ac:dyDescent="0.2">
      <c r="B844" s="1">
        <v>42482</v>
      </c>
      <c r="C844">
        <v>381</v>
      </c>
    </row>
    <row r="845" spans="2:3" x14ac:dyDescent="0.2">
      <c r="B845" s="1">
        <v>42485</v>
      </c>
      <c r="C845">
        <v>387.75</v>
      </c>
    </row>
    <row r="846" spans="2:3" x14ac:dyDescent="0.2">
      <c r="B846" s="1">
        <v>42486</v>
      </c>
      <c r="C846">
        <v>394.5</v>
      </c>
    </row>
    <row r="847" spans="2:3" x14ac:dyDescent="0.2">
      <c r="B847" s="1">
        <v>42487</v>
      </c>
      <c r="C847">
        <v>390.5</v>
      </c>
    </row>
    <row r="848" spans="2:3" x14ac:dyDescent="0.2">
      <c r="B848" s="1">
        <v>42488</v>
      </c>
      <c r="C848">
        <v>394.5</v>
      </c>
    </row>
    <row r="849" spans="2:3" x14ac:dyDescent="0.2">
      <c r="B849" s="1">
        <v>42489</v>
      </c>
      <c r="C849">
        <v>395.25</v>
      </c>
    </row>
    <row r="850" spans="2:3" x14ac:dyDescent="0.2">
      <c r="B850" s="1">
        <v>42492</v>
      </c>
      <c r="C850">
        <v>396.5</v>
      </c>
    </row>
    <row r="851" spans="2:3" x14ac:dyDescent="0.2">
      <c r="B851" s="1">
        <v>42493</v>
      </c>
      <c r="C851">
        <v>387</v>
      </c>
    </row>
    <row r="852" spans="2:3" x14ac:dyDescent="0.2">
      <c r="B852" s="1">
        <v>42494</v>
      </c>
      <c r="C852">
        <v>385</v>
      </c>
    </row>
    <row r="853" spans="2:3" x14ac:dyDescent="0.2">
      <c r="B853" s="1">
        <v>42495</v>
      </c>
      <c r="C853">
        <v>381.5</v>
      </c>
    </row>
    <row r="854" spans="2:3" x14ac:dyDescent="0.2">
      <c r="B854" s="1">
        <v>42496</v>
      </c>
      <c r="C854">
        <v>384.75</v>
      </c>
    </row>
    <row r="855" spans="2:3" x14ac:dyDescent="0.2">
      <c r="B855" s="1">
        <v>42499</v>
      </c>
      <c r="C855">
        <v>377</v>
      </c>
    </row>
    <row r="856" spans="2:3" x14ac:dyDescent="0.2">
      <c r="B856" s="1">
        <v>42500</v>
      </c>
      <c r="C856">
        <v>387.75</v>
      </c>
    </row>
    <row r="857" spans="2:3" x14ac:dyDescent="0.2">
      <c r="B857" s="1">
        <v>42501</v>
      </c>
      <c r="C857">
        <v>385.5</v>
      </c>
    </row>
    <row r="858" spans="2:3" x14ac:dyDescent="0.2">
      <c r="B858" s="1">
        <v>42502</v>
      </c>
      <c r="C858">
        <v>396.25</v>
      </c>
    </row>
    <row r="859" spans="2:3" x14ac:dyDescent="0.2">
      <c r="B859" s="1">
        <v>42503</v>
      </c>
      <c r="C859">
        <v>398.25</v>
      </c>
    </row>
    <row r="860" spans="2:3" x14ac:dyDescent="0.2">
      <c r="B860" s="1">
        <v>42506</v>
      </c>
      <c r="C860">
        <v>400</v>
      </c>
    </row>
    <row r="861" spans="2:3" x14ac:dyDescent="0.2">
      <c r="B861" s="1">
        <v>42507</v>
      </c>
      <c r="C861">
        <v>403.75</v>
      </c>
    </row>
    <row r="862" spans="2:3" x14ac:dyDescent="0.2">
      <c r="B862" s="1">
        <v>42508</v>
      </c>
      <c r="C862">
        <v>406</v>
      </c>
    </row>
    <row r="863" spans="2:3" x14ac:dyDescent="0.2">
      <c r="B863" s="1">
        <v>42509</v>
      </c>
      <c r="C863">
        <v>397.25</v>
      </c>
    </row>
    <row r="864" spans="2:3" x14ac:dyDescent="0.2">
      <c r="B864" s="1">
        <v>42510</v>
      </c>
      <c r="C864">
        <v>399.75</v>
      </c>
    </row>
    <row r="865" spans="2:3" x14ac:dyDescent="0.2">
      <c r="B865" s="1">
        <v>42513</v>
      </c>
      <c r="C865">
        <v>402.75</v>
      </c>
    </row>
    <row r="866" spans="2:3" x14ac:dyDescent="0.2">
      <c r="B866" s="1">
        <v>42514</v>
      </c>
      <c r="C866">
        <v>402.75</v>
      </c>
    </row>
    <row r="867" spans="2:3" x14ac:dyDescent="0.2">
      <c r="B867" s="1">
        <v>42515</v>
      </c>
      <c r="C867">
        <v>408.5</v>
      </c>
    </row>
    <row r="868" spans="2:3" x14ac:dyDescent="0.2">
      <c r="B868" s="1">
        <v>42516</v>
      </c>
      <c r="C868">
        <v>409.75</v>
      </c>
    </row>
    <row r="869" spans="2:3" x14ac:dyDescent="0.2">
      <c r="B869" s="1">
        <v>42517</v>
      </c>
      <c r="C869">
        <v>413.5</v>
      </c>
    </row>
    <row r="870" spans="2:3" x14ac:dyDescent="0.2">
      <c r="B870" s="1">
        <v>42521</v>
      </c>
      <c r="C870">
        <v>408.5</v>
      </c>
    </row>
    <row r="871" spans="2:3" x14ac:dyDescent="0.2">
      <c r="B871" s="1">
        <v>42522</v>
      </c>
      <c r="C871">
        <v>416.25</v>
      </c>
    </row>
    <row r="872" spans="2:3" x14ac:dyDescent="0.2">
      <c r="B872" s="1">
        <v>42523</v>
      </c>
      <c r="C872">
        <v>416.75</v>
      </c>
    </row>
    <row r="873" spans="2:3" x14ac:dyDescent="0.2">
      <c r="B873" s="1">
        <v>42524</v>
      </c>
      <c r="C873">
        <v>419.75</v>
      </c>
    </row>
    <row r="874" spans="2:3" x14ac:dyDescent="0.2">
      <c r="B874" s="1">
        <v>42527</v>
      </c>
      <c r="C874">
        <v>430</v>
      </c>
    </row>
    <row r="875" spans="2:3" x14ac:dyDescent="0.2">
      <c r="B875" s="1">
        <v>42528</v>
      </c>
      <c r="C875">
        <v>433.25</v>
      </c>
    </row>
    <row r="876" spans="2:3" x14ac:dyDescent="0.2">
      <c r="B876" s="1">
        <v>42529</v>
      </c>
      <c r="C876">
        <v>437</v>
      </c>
    </row>
    <row r="877" spans="2:3" x14ac:dyDescent="0.2">
      <c r="B877" s="1">
        <v>42530</v>
      </c>
      <c r="C877">
        <v>433.5</v>
      </c>
    </row>
    <row r="878" spans="2:3" x14ac:dyDescent="0.2">
      <c r="B878" s="1">
        <v>42531</v>
      </c>
      <c r="C878">
        <v>430.75</v>
      </c>
    </row>
    <row r="879" spans="2:3" x14ac:dyDescent="0.2">
      <c r="B879" s="1">
        <v>42534</v>
      </c>
      <c r="C879">
        <v>440</v>
      </c>
    </row>
    <row r="880" spans="2:3" x14ac:dyDescent="0.2">
      <c r="B880" s="1">
        <v>42535</v>
      </c>
      <c r="C880">
        <v>446.5</v>
      </c>
    </row>
    <row r="881" spans="2:3" x14ac:dyDescent="0.2">
      <c r="B881" s="1">
        <v>42536</v>
      </c>
      <c r="C881">
        <v>439.5</v>
      </c>
    </row>
    <row r="882" spans="2:3" x14ac:dyDescent="0.2">
      <c r="B882" s="1">
        <v>42537</v>
      </c>
      <c r="C882">
        <v>435.75</v>
      </c>
    </row>
    <row r="883" spans="2:3" x14ac:dyDescent="0.2">
      <c r="B883" s="1">
        <v>42538</v>
      </c>
      <c r="C883">
        <v>448.75</v>
      </c>
    </row>
    <row r="884" spans="2:3" x14ac:dyDescent="0.2">
      <c r="B884" s="1">
        <v>42541</v>
      </c>
      <c r="C884">
        <v>433.75</v>
      </c>
    </row>
    <row r="885" spans="2:3" x14ac:dyDescent="0.2">
      <c r="B885" s="1">
        <v>42542</v>
      </c>
      <c r="C885">
        <v>408.75</v>
      </c>
    </row>
    <row r="886" spans="2:3" x14ac:dyDescent="0.2">
      <c r="B886" s="1">
        <v>42543</v>
      </c>
      <c r="C886">
        <v>404</v>
      </c>
    </row>
    <row r="887" spans="2:3" x14ac:dyDescent="0.2">
      <c r="B887" s="1">
        <v>42544</v>
      </c>
      <c r="C887">
        <v>397.75</v>
      </c>
    </row>
    <row r="888" spans="2:3" x14ac:dyDescent="0.2">
      <c r="B888" s="1">
        <v>42545</v>
      </c>
      <c r="C888">
        <v>394.25</v>
      </c>
    </row>
    <row r="889" spans="2:3" x14ac:dyDescent="0.2">
      <c r="B889" s="1">
        <v>42548</v>
      </c>
      <c r="C889">
        <v>394.25</v>
      </c>
    </row>
    <row r="890" spans="2:3" x14ac:dyDescent="0.2">
      <c r="B890" s="1">
        <v>42549</v>
      </c>
      <c r="C890">
        <v>394.25</v>
      </c>
    </row>
    <row r="891" spans="2:3" x14ac:dyDescent="0.2">
      <c r="B891" s="1">
        <v>42550</v>
      </c>
      <c r="C891">
        <v>383</v>
      </c>
    </row>
    <row r="892" spans="2:3" x14ac:dyDescent="0.2">
      <c r="B892" s="1">
        <v>42551</v>
      </c>
      <c r="C892">
        <v>371.25</v>
      </c>
    </row>
    <row r="893" spans="2:3" x14ac:dyDescent="0.2">
      <c r="B893" s="1">
        <v>42552</v>
      </c>
      <c r="C893">
        <v>367</v>
      </c>
    </row>
    <row r="894" spans="2:3" x14ac:dyDescent="0.2">
      <c r="B894" s="1">
        <v>42556</v>
      </c>
      <c r="C894">
        <v>358</v>
      </c>
    </row>
    <row r="895" spans="2:3" x14ac:dyDescent="0.2">
      <c r="B895" s="1">
        <v>42557</v>
      </c>
      <c r="C895">
        <v>348.25</v>
      </c>
    </row>
    <row r="896" spans="2:3" x14ac:dyDescent="0.2">
      <c r="B896" s="1">
        <v>42558</v>
      </c>
      <c r="C896">
        <v>348.5</v>
      </c>
    </row>
    <row r="897" spans="2:3" x14ac:dyDescent="0.2">
      <c r="B897" s="1">
        <v>42559</v>
      </c>
      <c r="C897">
        <v>362.5</v>
      </c>
    </row>
    <row r="898" spans="2:3" x14ac:dyDescent="0.2">
      <c r="B898" s="1">
        <v>42562</v>
      </c>
      <c r="C898">
        <v>355.5</v>
      </c>
    </row>
    <row r="899" spans="2:3" x14ac:dyDescent="0.2">
      <c r="B899" s="1">
        <v>42563</v>
      </c>
      <c r="C899">
        <v>360.25</v>
      </c>
    </row>
    <row r="900" spans="2:3" x14ac:dyDescent="0.2">
      <c r="B900" s="1">
        <v>42564</v>
      </c>
      <c r="C900">
        <v>369.75</v>
      </c>
    </row>
    <row r="901" spans="2:3" x14ac:dyDescent="0.2">
      <c r="B901" s="1">
        <v>42565</v>
      </c>
      <c r="C901">
        <v>364.75</v>
      </c>
    </row>
    <row r="902" spans="2:3" x14ac:dyDescent="0.2">
      <c r="B902" s="1">
        <v>42566</v>
      </c>
      <c r="C902">
        <v>358.25</v>
      </c>
    </row>
    <row r="903" spans="2:3" x14ac:dyDescent="0.2">
      <c r="B903" s="1">
        <v>42569</v>
      </c>
      <c r="C903">
        <v>363.25</v>
      </c>
    </row>
    <row r="904" spans="2:3" x14ac:dyDescent="0.2">
      <c r="B904" s="1">
        <v>42570</v>
      </c>
      <c r="C904">
        <v>348.5</v>
      </c>
    </row>
    <row r="905" spans="2:3" x14ac:dyDescent="0.2">
      <c r="B905" s="1">
        <v>42571</v>
      </c>
      <c r="C905">
        <v>344.25</v>
      </c>
    </row>
    <row r="906" spans="2:3" x14ac:dyDescent="0.2">
      <c r="B906" s="1">
        <v>42572</v>
      </c>
      <c r="C906">
        <v>340.75</v>
      </c>
    </row>
    <row r="907" spans="2:3" x14ac:dyDescent="0.2">
      <c r="B907" s="1">
        <v>42573</v>
      </c>
      <c r="C907">
        <v>341.75</v>
      </c>
    </row>
    <row r="908" spans="2:3" x14ac:dyDescent="0.2">
      <c r="B908" s="1">
        <v>42576</v>
      </c>
      <c r="C908">
        <v>341.25</v>
      </c>
    </row>
    <row r="909" spans="2:3" x14ac:dyDescent="0.2">
      <c r="B909" s="1">
        <v>42577</v>
      </c>
      <c r="C909">
        <v>339.5</v>
      </c>
    </row>
    <row r="910" spans="2:3" x14ac:dyDescent="0.2">
      <c r="B910" s="1">
        <v>42578</v>
      </c>
      <c r="C910">
        <v>343</v>
      </c>
    </row>
    <row r="911" spans="2:3" x14ac:dyDescent="0.2">
      <c r="B911" s="1">
        <v>42579</v>
      </c>
      <c r="C911">
        <v>338.75</v>
      </c>
    </row>
    <row r="912" spans="2:3" x14ac:dyDescent="0.2">
      <c r="B912" s="1">
        <v>42580</v>
      </c>
      <c r="C912">
        <v>342.75</v>
      </c>
    </row>
    <row r="913" spans="2:3" x14ac:dyDescent="0.2">
      <c r="B913" s="1">
        <v>42583</v>
      </c>
      <c r="C913">
        <v>334.25</v>
      </c>
    </row>
    <row r="914" spans="2:3" x14ac:dyDescent="0.2">
      <c r="B914" s="1">
        <v>42584</v>
      </c>
      <c r="C914">
        <v>334</v>
      </c>
    </row>
    <row r="915" spans="2:3" x14ac:dyDescent="0.2">
      <c r="B915" s="1">
        <v>42585</v>
      </c>
      <c r="C915">
        <v>335</v>
      </c>
    </row>
    <row r="916" spans="2:3" x14ac:dyDescent="0.2">
      <c r="B916" s="1">
        <v>42586</v>
      </c>
      <c r="C916">
        <v>331</v>
      </c>
    </row>
    <row r="917" spans="2:3" x14ac:dyDescent="0.2">
      <c r="B917" s="1">
        <v>42587</v>
      </c>
      <c r="C917">
        <v>334.25</v>
      </c>
    </row>
    <row r="918" spans="2:3" x14ac:dyDescent="0.2">
      <c r="B918" s="1">
        <v>42590</v>
      </c>
      <c r="C918">
        <v>334.75</v>
      </c>
    </row>
    <row r="919" spans="2:3" x14ac:dyDescent="0.2">
      <c r="B919" s="1">
        <v>42591</v>
      </c>
      <c r="C919">
        <v>332.5</v>
      </c>
    </row>
    <row r="920" spans="2:3" x14ac:dyDescent="0.2">
      <c r="B920" s="1">
        <v>42592</v>
      </c>
      <c r="C920">
        <v>333</v>
      </c>
    </row>
    <row r="921" spans="2:3" x14ac:dyDescent="0.2">
      <c r="B921" s="1">
        <v>42593</v>
      </c>
      <c r="C921">
        <v>331.75</v>
      </c>
    </row>
    <row r="922" spans="2:3" x14ac:dyDescent="0.2">
      <c r="B922" s="1">
        <v>42594</v>
      </c>
      <c r="C922">
        <v>333</v>
      </c>
    </row>
    <row r="923" spans="2:3" x14ac:dyDescent="0.2">
      <c r="B923" s="1">
        <v>42597</v>
      </c>
      <c r="C923">
        <v>337</v>
      </c>
    </row>
    <row r="924" spans="2:3" x14ac:dyDescent="0.2">
      <c r="B924" s="1">
        <v>42598</v>
      </c>
      <c r="C924">
        <v>337.25</v>
      </c>
    </row>
    <row r="925" spans="2:3" x14ac:dyDescent="0.2">
      <c r="B925" s="1">
        <v>42599</v>
      </c>
      <c r="C925">
        <v>339.75</v>
      </c>
    </row>
    <row r="926" spans="2:3" x14ac:dyDescent="0.2">
      <c r="B926" s="1">
        <v>42600</v>
      </c>
      <c r="C926">
        <v>342</v>
      </c>
    </row>
    <row r="927" spans="2:3" x14ac:dyDescent="0.2">
      <c r="B927" s="1">
        <v>42601</v>
      </c>
      <c r="C927">
        <v>343.75</v>
      </c>
    </row>
    <row r="928" spans="2:3" x14ac:dyDescent="0.2">
      <c r="B928" s="1">
        <v>42604</v>
      </c>
      <c r="C928">
        <v>342.5</v>
      </c>
    </row>
    <row r="929" spans="2:3" x14ac:dyDescent="0.2">
      <c r="B929" s="1">
        <v>42605</v>
      </c>
      <c r="C929">
        <v>337.25</v>
      </c>
    </row>
    <row r="930" spans="2:3" x14ac:dyDescent="0.2">
      <c r="B930" s="1">
        <v>42606</v>
      </c>
      <c r="C930">
        <v>336.25</v>
      </c>
    </row>
    <row r="931" spans="2:3" x14ac:dyDescent="0.2">
      <c r="B931" s="1">
        <v>42607</v>
      </c>
      <c r="C931">
        <v>332</v>
      </c>
    </row>
    <row r="932" spans="2:3" x14ac:dyDescent="0.2">
      <c r="B932" s="1">
        <v>42608</v>
      </c>
      <c r="C932">
        <v>325</v>
      </c>
    </row>
    <row r="933" spans="2:3" x14ac:dyDescent="0.2">
      <c r="B933" s="1">
        <v>42611</v>
      </c>
      <c r="C933">
        <v>320.75</v>
      </c>
    </row>
    <row r="934" spans="2:3" x14ac:dyDescent="0.2">
      <c r="B934" s="1">
        <v>42612</v>
      </c>
      <c r="C934">
        <v>315.75</v>
      </c>
    </row>
    <row r="935" spans="2:3" x14ac:dyDescent="0.2">
      <c r="B935" s="1">
        <v>42613</v>
      </c>
      <c r="C935">
        <v>315.5</v>
      </c>
    </row>
    <row r="936" spans="2:3" x14ac:dyDescent="0.2">
      <c r="B936" s="1">
        <v>42614</v>
      </c>
      <c r="C936">
        <v>323.75</v>
      </c>
    </row>
    <row r="937" spans="2:3" x14ac:dyDescent="0.2">
      <c r="B937" s="1">
        <v>42615</v>
      </c>
      <c r="C937">
        <v>328.5</v>
      </c>
    </row>
    <row r="938" spans="2:3" x14ac:dyDescent="0.2">
      <c r="B938" s="1">
        <v>42619</v>
      </c>
      <c r="C938">
        <v>328.5</v>
      </c>
    </row>
    <row r="939" spans="2:3" x14ac:dyDescent="0.2">
      <c r="B939" s="1">
        <v>42620</v>
      </c>
      <c r="C939">
        <v>333.25</v>
      </c>
    </row>
    <row r="940" spans="2:3" x14ac:dyDescent="0.2">
      <c r="B940" s="1">
        <v>42621</v>
      </c>
      <c r="C940">
        <v>338.5</v>
      </c>
    </row>
    <row r="941" spans="2:3" x14ac:dyDescent="0.2">
      <c r="B941" s="1">
        <v>42622</v>
      </c>
      <c r="C941">
        <v>341</v>
      </c>
    </row>
    <row r="942" spans="2:3" x14ac:dyDescent="0.2">
      <c r="B942" s="1">
        <v>42625</v>
      </c>
      <c r="C942">
        <v>339.5</v>
      </c>
    </row>
    <row r="943" spans="2:3" x14ac:dyDescent="0.2">
      <c r="B943" s="1">
        <v>42626</v>
      </c>
      <c r="C943">
        <v>330</v>
      </c>
    </row>
    <row r="944" spans="2:3" x14ac:dyDescent="0.2">
      <c r="B944" s="1">
        <v>42627</v>
      </c>
      <c r="C944">
        <v>331.75</v>
      </c>
    </row>
    <row r="945" spans="2:3" x14ac:dyDescent="0.2">
      <c r="B945" s="1">
        <v>42628</v>
      </c>
      <c r="C945">
        <v>330</v>
      </c>
    </row>
    <row r="946" spans="2:3" x14ac:dyDescent="0.2">
      <c r="B946" s="1">
        <v>42629</v>
      </c>
      <c r="C946">
        <v>337</v>
      </c>
    </row>
    <row r="947" spans="2:3" x14ac:dyDescent="0.2">
      <c r="B947" s="1">
        <v>42632</v>
      </c>
      <c r="C947">
        <v>337.25</v>
      </c>
    </row>
    <row r="948" spans="2:3" x14ac:dyDescent="0.2">
      <c r="B948" s="1">
        <v>42633</v>
      </c>
      <c r="C948">
        <v>340.5</v>
      </c>
    </row>
    <row r="949" spans="2:3" x14ac:dyDescent="0.2">
      <c r="B949" s="1">
        <v>42634</v>
      </c>
      <c r="C949">
        <v>340</v>
      </c>
    </row>
    <row r="950" spans="2:3" x14ac:dyDescent="0.2">
      <c r="B950" s="1">
        <v>42635</v>
      </c>
      <c r="C950">
        <v>336.75</v>
      </c>
    </row>
    <row r="951" spans="2:3" x14ac:dyDescent="0.2">
      <c r="B951" s="1">
        <v>42636</v>
      </c>
      <c r="C951">
        <v>336.5</v>
      </c>
    </row>
    <row r="952" spans="2:3" x14ac:dyDescent="0.2">
      <c r="B952" s="1">
        <v>42639</v>
      </c>
      <c r="C952">
        <v>329</v>
      </c>
    </row>
    <row r="953" spans="2:3" x14ac:dyDescent="0.2">
      <c r="B953" s="1">
        <v>42640</v>
      </c>
      <c r="C953">
        <v>331.75</v>
      </c>
    </row>
    <row r="954" spans="2:3" x14ac:dyDescent="0.2">
      <c r="B954" s="1">
        <v>42641</v>
      </c>
      <c r="C954">
        <v>329.25</v>
      </c>
    </row>
    <row r="955" spans="2:3" x14ac:dyDescent="0.2">
      <c r="B955" s="1">
        <v>42642</v>
      </c>
      <c r="C955">
        <v>329.25</v>
      </c>
    </row>
    <row r="956" spans="2:3" x14ac:dyDescent="0.2">
      <c r="B956" s="1">
        <v>42643</v>
      </c>
      <c r="C956">
        <v>336.75</v>
      </c>
    </row>
    <row r="957" spans="2:3" x14ac:dyDescent="0.2">
      <c r="B957" s="1">
        <v>42646</v>
      </c>
      <c r="C957">
        <v>346</v>
      </c>
    </row>
    <row r="958" spans="2:3" x14ac:dyDescent="0.2">
      <c r="B958" s="1">
        <v>42647</v>
      </c>
      <c r="C958">
        <v>348.25</v>
      </c>
    </row>
    <row r="959" spans="2:3" x14ac:dyDescent="0.2">
      <c r="B959" s="1">
        <v>42648</v>
      </c>
      <c r="C959">
        <v>347.75</v>
      </c>
    </row>
    <row r="960" spans="2:3" x14ac:dyDescent="0.2">
      <c r="B960" s="1">
        <v>42649</v>
      </c>
      <c r="C960">
        <v>340.5</v>
      </c>
    </row>
    <row r="961" spans="2:3" x14ac:dyDescent="0.2">
      <c r="B961" s="1">
        <v>42650</v>
      </c>
      <c r="C961">
        <v>339.75</v>
      </c>
    </row>
    <row r="962" spans="2:3" x14ac:dyDescent="0.2">
      <c r="B962" s="1">
        <v>42653</v>
      </c>
      <c r="C962">
        <v>343.25</v>
      </c>
    </row>
    <row r="963" spans="2:3" x14ac:dyDescent="0.2">
      <c r="B963" s="1">
        <v>42654</v>
      </c>
      <c r="C963">
        <v>345.5</v>
      </c>
    </row>
    <row r="964" spans="2:3" x14ac:dyDescent="0.2">
      <c r="B964" s="1">
        <v>42655</v>
      </c>
      <c r="C964">
        <v>337</v>
      </c>
    </row>
    <row r="965" spans="2:3" x14ac:dyDescent="0.2">
      <c r="B965" s="1">
        <v>42656</v>
      </c>
      <c r="C965">
        <v>349.5</v>
      </c>
    </row>
    <row r="966" spans="2:3" x14ac:dyDescent="0.2">
      <c r="B966" s="1">
        <v>42657</v>
      </c>
      <c r="C966">
        <v>354.25</v>
      </c>
    </row>
    <row r="967" spans="2:3" x14ac:dyDescent="0.2">
      <c r="B967" s="1">
        <v>42660</v>
      </c>
      <c r="C967">
        <v>354</v>
      </c>
    </row>
    <row r="968" spans="2:3" x14ac:dyDescent="0.2">
      <c r="B968" s="1">
        <v>42661</v>
      </c>
      <c r="C968">
        <v>353.75</v>
      </c>
    </row>
    <row r="969" spans="2:3" x14ac:dyDescent="0.2">
      <c r="B969" s="1">
        <v>42662</v>
      </c>
      <c r="C969">
        <v>357.5</v>
      </c>
    </row>
    <row r="970" spans="2:3" x14ac:dyDescent="0.2">
      <c r="B970" s="1">
        <v>42663</v>
      </c>
      <c r="C970">
        <v>351</v>
      </c>
    </row>
    <row r="971" spans="2:3" x14ac:dyDescent="0.2">
      <c r="B971" s="1">
        <v>42664</v>
      </c>
      <c r="C971">
        <v>352.5</v>
      </c>
    </row>
    <row r="972" spans="2:3" x14ac:dyDescent="0.2">
      <c r="B972" s="1">
        <v>42667</v>
      </c>
      <c r="C972">
        <v>348.25</v>
      </c>
    </row>
    <row r="973" spans="2:3" x14ac:dyDescent="0.2">
      <c r="B973" s="1">
        <v>42668</v>
      </c>
      <c r="C973">
        <v>349.25</v>
      </c>
    </row>
    <row r="974" spans="2:3" x14ac:dyDescent="0.2">
      <c r="B974" s="1">
        <v>42669</v>
      </c>
      <c r="C974">
        <v>354</v>
      </c>
    </row>
    <row r="975" spans="2:3" x14ac:dyDescent="0.2">
      <c r="B975" s="1">
        <v>42670</v>
      </c>
      <c r="C975">
        <v>357.5</v>
      </c>
    </row>
    <row r="976" spans="2:3" x14ac:dyDescent="0.2">
      <c r="B976" s="1">
        <v>42671</v>
      </c>
      <c r="C976">
        <v>355</v>
      </c>
    </row>
    <row r="977" spans="2:3" x14ac:dyDescent="0.2">
      <c r="B977" s="1">
        <v>42674</v>
      </c>
      <c r="C977">
        <v>354.75</v>
      </c>
    </row>
    <row r="978" spans="2:3" x14ac:dyDescent="0.2">
      <c r="B978" s="1">
        <v>42675</v>
      </c>
      <c r="C978">
        <v>349</v>
      </c>
    </row>
    <row r="979" spans="2:3" x14ac:dyDescent="0.2">
      <c r="B979" s="1">
        <v>42676</v>
      </c>
      <c r="C979">
        <v>346.25</v>
      </c>
    </row>
    <row r="980" spans="2:3" x14ac:dyDescent="0.2">
      <c r="B980" s="1">
        <v>42677</v>
      </c>
      <c r="C980">
        <v>348</v>
      </c>
    </row>
    <row r="981" spans="2:3" x14ac:dyDescent="0.2">
      <c r="B981" s="1">
        <v>42678</v>
      </c>
      <c r="C981">
        <v>348.75</v>
      </c>
    </row>
    <row r="982" spans="2:3" x14ac:dyDescent="0.2">
      <c r="B982" s="1">
        <v>42681</v>
      </c>
      <c r="C982">
        <v>346.25</v>
      </c>
    </row>
    <row r="983" spans="2:3" x14ac:dyDescent="0.2">
      <c r="B983" s="1">
        <v>42682</v>
      </c>
      <c r="C983">
        <v>354.25</v>
      </c>
    </row>
    <row r="984" spans="2:3" x14ac:dyDescent="0.2">
      <c r="B984" s="1">
        <v>42683</v>
      </c>
      <c r="C984">
        <v>340.75</v>
      </c>
    </row>
    <row r="985" spans="2:3" x14ac:dyDescent="0.2">
      <c r="B985" s="1">
        <v>42684</v>
      </c>
      <c r="C985">
        <v>343.5</v>
      </c>
    </row>
    <row r="986" spans="2:3" x14ac:dyDescent="0.2">
      <c r="B986" s="1">
        <v>42685</v>
      </c>
      <c r="C986">
        <v>340.25</v>
      </c>
    </row>
    <row r="987" spans="2:3" x14ac:dyDescent="0.2">
      <c r="B987" s="1">
        <v>42688</v>
      </c>
      <c r="C987">
        <v>337.25</v>
      </c>
    </row>
    <row r="988" spans="2:3" x14ac:dyDescent="0.2">
      <c r="B988" s="1">
        <v>42689</v>
      </c>
      <c r="C988">
        <v>341.5</v>
      </c>
    </row>
    <row r="989" spans="2:3" x14ac:dyDescent="0.2">
      <c r="B989" s="1">
        <v>42690</v>
      </c>
      <c r="C989">
        <v>338.5</v>
      </c>
    </row>
    <row r="990" spans="2:3" x14ac:dyDescent="0.2">
      <c r="B990" s="1">
        <v>42691</v>
      </c>
      <c r="C990">
        <v>342</v>
      </c>
    </row>
    <row r="991" spans="2:3" x14ac:dyDescent="0.2">
      <c r="B991" s="1">
        <v>42692</v>
      </c>
      <c r="C991">
        <v>345.5</v>
      </c>
    </row>
    <row r="992" spans="2:3" x14ac:dyDescent="0.2">
      <c r="B992" s="1">
        <v>42695</v>
      </c>
      <c r="C992">
        <v>349.75</v>
      </c>
    </row>
    <row r="993" spans="2:3" x14ac:dyDescent="0.2">
      <c r="B993" s="1">
        <v>42696</v>
      </c>
      <c r="C993">
        <v>351</v>
      </c>
    </row>
    <row r="994" spans="2:3" x14ac:dyDescent="0.2">
      <c r="B994" s="1">
        <v>42697</v>
      </c>
      <c r="C994">
        <v>350.75</v>
      </c>
    </row>
    <row r="995" spans="2:3" x14ac:dyDescent="0.2">
      <c r="B995" s="1">
        <v>42699</v>
      </c>
      <c r="C995">
        <v>349.25</v>
      </c>
    </row>
    <row r="996" spans="2:3" x14ac:dyDescent="0.2">
      <c r="B996" s="1">
        <v>42702</v>
      </c>
      <c r="C996">
        <v>348.5</v>
      </c>
    </row>
    <row r="997" spans="2:3" x14ac:dyDescent="0.2">
      <c r="B997" s="1">
        <v>42703</v>
      </c>
      <c r="C997">
        <v>336.75</v>
      </c>
    </row>
    <row r="998" spans="2:3" x14ac:dyDescent="0.2">
      <c r="B998" s="1">
        <v>42704</v>
      </c>
      <c r="C998">
        <v>336.75</v>
      </c>
    </row>
    <row r="999" spans="2:3" x14ac:dyDescent="0.2">
      <c r="B999" s="1">
        <v>42705</v>
      </c>
      <c r="C999">
        <v>331.75</v>
      </c>
    </row>
    <row r="1000" spans="2:3" x14ac:dyDescent="0.2">
      <c r="B1000" s="1">
        <v>42706</v>
      </c>
      <c r="C1000">
        <v>337.5</v>
      </c>
    </row>
    <row r="1001" spans="2:3" x14ac:dyDescent="0.2">
      <c r="B1001" s="1">
        <v>42709</v>
      </c>
      <c r="C1001">
        <v>349.5</v>
      </c>
    </row>
    <row r="1002" spans="2:3" x14ac:dyDescent="0.2">
      <c r="B1002" s="1">
        <v>42710</v>
      </c>
      <c r="C1002">
        <v>351</v>
      </c>
    </row>
    <row r="1003" spans="2:3" x14ac:dyDescent="0.2">
      <c r="B1003" s="1">
        <v>42711</v>
      </c>
      <c r="C1003">
        <v>350.5</v>
      </c>
    </row>
    <row r="1004" spans="2:3" x14ac:dyDescent="0.2">
      <c r="B1004" s="1">
        <v>42712</v>
      </c>
      <c r="C1004">
        <v>346.5</v>
      </c>
    </row>
    <row r="1005" spans="2:3" x14ac:dyDescent="0.2">
      <c r="B1005" s="1">
        <v>42713</v>
      </c>
      <c r="C1005">
        <v>352.5</v>
      </c>
    </row>
    <row r="1006" spans="2:3" x14ac:dyDescent="0.2">
      <c r="B1006" s="1">
        <v>42716</v>
      </c>
      <c r="C1006">
        <v>354.5</v>
      </c>
    </row>
    <row r="1007" spans="2:3" x14ac:dyDescent="0.2">
      <c r="B1007" s="1">
        <v>42717</v>
      </c>
      <c r="C1007">
        <v>356.25</v>
      </c>
    </row>
    <row r="1008" spans="2:3" x14ac:dyDescent="0.2">
      <c r="B1008" s="1">
        <v>42718</v>
      </c>
      <c r="C1008">
        <v>351.75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7515-3EC4-41A1-93D5-F3146298DC08}">
  <dimension ref="A2:C564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29</v>
      </c>
      <c r="B2" s="1" t="e">
        <f ca="1">_xll.BDH(A2, "PX_LAST", "01/01/2000", TODAY(), "DAILY","cols=2;rows=563")</f>
        <v>#NAME?</v>
      </c>
      <c r="C2">
        <v>603</v>
      </c>
    </row>
    <row r="3" spans="1:3" x14ac:dyDescent="0.2">
      <c r="B3" s="1">
        <v>41261</v>
      </c>
      <c r="C3">
        <v>604</v>
      </c>
    </row>
    <row r="4" spans="1:3" x14ac:dyDescent="0.2">
      <c r="B4" s="1">
        <v>41262</v>
      </c>
      <c r="C4">
        <v>599.5</v>
      </c>
    </row>
    <row r="5" spans="1:3" x14ac:dyDescent="0.2">
      <c r="B5" s="1">
        <v>41263</v>
      </c>
      <c r="C5">
        <v>595.25</v>
      </c>
    </row>
    <row r="6" spans="1:3" x14ac:dyDescent="0.2">
      <c r="B6" s="1">
        <v>41264</v>
      </c>
      <c r="C6">
        <v>595.5</v>
      </c>
    </row>
    <row r="7" spans="1:3" x14ac:dyDescent="0.2">
      <c r="B7" s="1">
        <v>41267</v>
      </c>
      <c r="C7">
        <v>596</v>
      </c>
    </row>
    <row r="8" spans="1:3" x14ac:dyDescent="0.2">
      <c r="B8" s="1">
        <v>41269</v>
      </c>
      <c r="C8">
        <v>592</v>
      </c>
    </row>
    <row r="9" spans="1:3" x14ac:dyDescent="0.2">
      <c r="B9" s="1">
        <v>41270</v>
      </c>
      <c r="C9">
        <v>592.5</v>
      </c>
    </row>
    <row r="10" spans="1:3" x14ac:dyDescent="0.2">
      <c r="B10" s="1">
        <v>41271</v>
      </c>
      <c r="C10">
        <v>596.25</v>
      </c>
    </row>
    <row r="11" spans="1:3" x14ac:dyDescent="0.2">
      <c r="B11" s="1">
        <v>41274</v>
      </c>
      <c r="C11">
        <v>594</v>
      </c>
    </row>
    <row r="12" spans="1:3" x14ac:dyDescent="0.2">
      <c r="B12" s="1">
        <v>41276</v>
      </c>
      <c r="C12">
        <v>586.75</v>
      </c>
    </row>
    <row r="13" spans="1:3" x14ac:dyDescent="0.2">
      <c r="B13" s="1">
        <v>41277</v>
      </c>
      <c r="C13">
        <v>578.5</v>
      </c>
    </row>
    <row r="14" spans="1:3" x14ac:dyDescent="0.2">
      <c r="B14" s="1">
        <v>41278</v>
      </c>
      <c r="C14">
        <v>565.75</v>
      </c>
    </row>
    <row r="15" spans="1:3" x14ac:dyDescent="0.2">
      <c r="B15" s="1">
        <v>41281</v>
      </c>
      <c r="C15">
        <v>566.75</v>
      </c>
    </row>
    <row r="16" spans="1:3" x14ac:dyDescent="0.2">
      <c r="B16" s="1">
        <v>41282</v>
      </c>
      <c r="C16">
        <v>565.75</v>
      </c>
    </row>
    <row r="17" spans="2:3" x14ac:dyDescent="0.2">
      <c r="B17" s="1">
        <v>41283</v>
      </c>
      <c r="C17">
        <v>568.75</v>
      </c>
    </row>
    <row r="18" spans="2:3" x14ac:dyDescent="0.2">
      <c r="B18" s="1">
        <v>41284</v>
      </c>
      <c r="C18">
        <v>569.5</v>
      </c>
    </row>
    <row r="19" spans="2:3" x14ac:dyDescent="0.2">
      <c r="B19" s="1">
        <v>41285</v>
      </c>
      <c r="C19">
        <v>564.5</v>
      </c>
    </row>
    <row r="20" spans="2:3" x14ac:dyDescent="0.2">
      <c r="B20" s="1">
        <v>41288</v>
      </c>
      <c r="C20">
        <v>570.25</v>
      </c>
    </row>
    <row r="21" spans="2:3" x14ac:dyDescent="0.2">
      <c r="B21" s="1">
        <v>41289</v>
      </c>
      <c r="C21">
        <v>574</v>
      </c>
    </row>
    <row r="22" spans="2:3" x14ac:dyDescent="0.2">
      <c r="B22" s="1">
        <v>41290</v>
      </c>
      <c r="C22">
        <v>578</v>
      </c>
    </row>
    <row r="23" spans="2:3" x14ac:dyDescent="0.2">
      <c r="B23" s="1">
        <v>41291</v>
      </c>
      <c r="C23">
        <v>576.75</v>
      </c>
    </row>
    <row r="24" spans="2:3" x14ac:dyDescent="0.2">
      <c r="B24" s="1">
        <v>41292</v>
      </c>
      <c r="C24">
        <v>578.75</v>
      </c>
    </row>
    <row r="25" spans="2:3" x14ac:dyDescent="0.2">
      <c r="B25" s="1">
        <v>41296</v>
      </c>
      <c r="C25">
        <v>578.75</v>
      </c>
    </row>
    <row r="26" spans="2:3" x14ac:dyDescent="0.2">
      <c r="B26" s="1">
        <v>41297</v>
      </c>
      <c r="C26">
        <v>578.5</v>
      </c>
    </row>
    <row r="27" spans="2:3" x14ac:dyDescent="0.2">
      <c r="B27" s="1">
        <v>41298</v>
      </c>
      <c r="C27">
        <v>577.25</v>
      </c>
    </row>
    <row r="28" spans="2:3" x14ac:dyDescent="0.2">
      <c r="B28" s="1">
        <v>41299</v>
      </c>
      <c r="C28">
        <v>575.25</v>
      </c>
    </row>
    <row r="29" spans="2:3" x14ac:dyDescent="0.2">
      <c r="B29" s="1">
        <v>41302</v>
      </c>
      <c r="C29">
        <v>579.75</v>
      </c>
    </row>
    <row r="30" spans="2:3" x14ac:dyDescent="0.2">
      <c r="B30" s="1">
        <v>41303</v>
      </c>
      <c r="C30">
        <v>577.25</v>
      </c>
    </row>
    <row r="31" spans="2:3" x14ac:dyDescent="0.2">
      <c r="B31" s="1">
        <v>41304</v>
      </c>
      <c r="C31">
        <v>581</v>
      </c>
    </row>
    <row r="32" spans="2:3" x14ac:dyDescent="0.2">
      <c r="B32" s="1">
        <v>41305</v>
      </c>
      <c r="C32">
        <v>579.5</v>
      </c>
    </row>
    <row r="33" spans="2:3" x14ac:dyDescent="0.2">
      <c r="B33" s="1">
        <v>41306</v>
      </c>
      <c r="C33">
        <v>580.5</v>
      </c>
    </row>
    <row r="34" spans="2:3" x14ac:dyDescent="0.2">
      <c r="B34" s="1">
        <v>41309</v>
      </c>
      <c r="C34">
        <v>582</v>
      </c>
    </row>
    <row r="35" spans="2:3" x14ac:dyDescent="0.2">
      <c r="B35" s="1">
        <v>41310</v>
      </c>
      <c r="C35">
        <v>580.75</v>
      </c>
    </row>
    <row r="36" spans="2:3" x14ac:dyDescent="0.2">
      <c r="B36" s="1">
        <v>41311</v>
      </c>
      <c r="C36">
        <v>572.75</v>
      </c>
    </row>
    <row r="37" spans="2:3" x14ac:dyDescent="0.2">
      <c r="B37" s="1">
        <v>41312</v>
      </c>
      <c r="C37">
        <v>562.25</v>
      </c>
    </row>
    <row r="38" spans="2:3" x14ac:dyDescent="0.2">
      <c r="B38" s="1">
        <v>41313</v>
      </c>
      <c r="C38">
        <v>559.5</v>
      </c>
    </row>
    <row r="39" spans="2:3" x14ac:dyDescent="0.2">
      <c r="B39" s="1">
        <v>41316</v>
      </c>
      <c r="C39">
        <v>554</v>
      </c>
    </row>
    <row r="40" spans="2:3" x14ac:dyDescent="0.2">
      <c r="B40" s="1">
        <v>41317</v>
      </c>
      <c r="C40">
        <v>556.75</v>
      </c>
    </row>
    <row r="41" spans="2:3" x14ac:dyDescent="0.2">
      <c r="B41" s="1">
        <v>41318</v>
      </c>
      <c r="C41">
        <v>557.5</v>
      </c>
    </row>
    <row r="42" spans="2:3" x14ac:dyDescent="0.2">
      <c r="B42" s="1">
        <v>41319</v>
      </c>
      <c r="C42">
        <v>554.75</v>
      </c>
    </row>
    <row r="43" spans="2:3" x14ac:dyDescent="0.2">
      <c r="B43" s="1">
        <v>41320</v>
      </c>
      <c r="C43">
        <v>554.5</v>
      </c>
    </row>
    <row r="44" spans="2:3" x14ac:dyDescent="0.2">
      <c r="B44" s="1">
        <v>41324</v>
      </c>
      <c r="C44">
        <v>551</v>
      </c>
    </row>
    <row r="45" spans="2:3" x14ac:dyDescent="0.2">
      <c r="B45" s="1">
        <v>41325</v>
      </c>
      <c r="C45">
        <v>553</v>
      </c>
    </row>
    <row r="46" spans="2:3" x14ac:dyDescent="0.2">
      <c r="B46" s="1">
        <v>41326</v>
      </c>
      <c r="C46">
        <v>547.75</v>
      </c>
    </row>
    <row r="47" spans="2:3" x14ac:dyDescent="0.2">
      <c r="B47" s="1">
        <v>41327</v>
      </c>
      <c r="C47">
        <v>543.5</v>
      </c>
    </row>
    <row r="48" spans="2:3" x14ac:dyDescent="0.2">
      <c r="B48" s="1">
        <v>41330</v>
      </c>
      <c r="C48">
        <v>545</v>
      </c>
    </row>
    <row r="49" spans="2:3" x14ac:dyDescent="0.2">
      <c r="B49" s="1">
        <v>41331</v>
      </c>
      <c r="C49">
        <v>549.75</v>
      </c>
    </row>
    <row r="50" spans="2:3" x14ac:dyDescent="0.2">
      <c r="B50" s="1">
        <v>41332</v>
      </c>
      <c r="C50">
        <v>548.25</v>
      </c>
    </row>
    <row r="51" spans="2:3" x14ac:dyDescent="0.2">
      <c r="B51" s="1">
        <v>41333</v>
      </c>
      <c r="C51">
        <v>550.5</v>
      </c>
    </row>
    <row r="52" spans="2:3" x14ac:dyDescent="0.2">
      <c r="B52" s="1">
        <v>41334</v>
      </c>
      <c r="C52">
        <v>549.75</v>
      </c>
    </row>
    <row r="53" spans="2:3" x14ac:dyDescent="0.2">
      <c r="B53" s="1">
        <v>41337</v>
      </c>
      <c r="C53">
        <v>545</v>
      </c>
    </row>
    <row r="54" spans="2:3" x14ac:dyDescent="0.2">
      <c r="B54" s="1">
        <v>41338</v>
      </c>
      <c r="C54">
        <v>547.75</v>
      </c>
    </row>
    <row r="55" spans="2:3" x14ac:dyDescent="0.2">
      <c r="B55" s="1">
        <v>41339</v>
      </c>
      <c r="C55">
        <v>540.5</v>
      </c>
    </row>
    <row r="56" spans="2:3" x14ac:dyDescent="0.2">
      <c r="B56" s="1">
        <v>41340</v>
      </c>
      <c r="C56">
        <v>537.25</v>
      </c>
    </row>
    <row r="57" spans="2:3" x14ac:dyDescent="0.2">
      <c r="B57" s="1">
        <v>41341</v>
      </c>
      <c r="C57">
        <v>541.75</v>
      </c>
    </row>
    <row r="58" spans="2:3" x14ac:dyDescent="0.2">
      <c r="B58" s="1">
        <v>41344</v>
      </c>
      <c r="C58">
        <v>548.25</v>
      </c>
    </row>
    <row r="59" spans="2:3" x14ac:dyDescent="0.2">
      <c r="B59" s="1">
        <v>41345</v>
      </c>
      <c r="C59">
        <v>550.75</v>
      </c>
    </row>
    <row r="60" spans="2:3" x14ac:dyDescent="0.2">
      <c r="B60" s="1">
        <v>41346</v>
      </c>
      <c r="C60">
        <v>548.5</v>
      </c>
    </row>
    <row r="61" spans="2:3" x14ac:dyDescent="0.2">
      <c r="B61" s="1">
        <v>41347</v>
      </c>
      <c r="C61">
        <v>553</v>
      </c>
    </row>
    <row r="62" spans="2:3" x14ac:dyDescent="0.2">
      <c r="B62" s="1">
        <v>41348</v>
      </c>
      <c r="C62">
        <v>554.5</v>
      </c>
    </row>
    <row r="63" spans="2:3" x14ac:dyDescent="0.2">
      <c r="B63" s="1">
        <v>41351</v>
      </c>
      <c r="C63">
        <v>555.5</v>
      </c>
    </row>
    <row r="64" spans="2:3" x14ac:dyDescent="0.2">
      <c r="B64" s="1">
        <v>41352</v>
      </c>
      <c r="C64">
        <v>556</v>
      </c>
    </row>
    <row r="65" spans="2:3" x14ac:dyDescent="0.2">
      <c r="B65" s="1">
        <v>41353</v>
      </c>
      <c r="C65">
        <v>559.5</v>
      </c>
    </row>
    <row r="66" spans="2:3" x14ac:dyDescent="0.2">
      <c r="B66" s="1">
        <v>41354</v>
      </c>
      <c r="C66">
        <v>561.75</v>
      </c>
    </row>
    <row r="67" spans="2:3" x14ac:dyDescent="0.2">
      <c r="B67" s="1">
        <v>41355</v>
      </c>
      <c r="C67">
        <v>559.5</v>
      </c>
    </row>
    <row r="68" spans="2:3" x14ac:dyDescent="0.2">
      <c r="B68" s="1">
        <v>41358</v>
      </c>
      <c r="C68">
        <v>566.75</v>
      </c>
    </row>
    <row r="69" spans="2:3" x14ac:dyDescent="0.2">
      <c r="B69" s="1">
        <v>41359</v>
      </c>
      <c r="C69">
        <v>565.75</v>
      </c>
    </row>
    <row r="70" spans="2:3" x14ac:dyDescent="0.2">
      <c r="B70" s="1">
        <v>41360</v>
      </c>
      <c r="C70">
        <v>565</v>
      </c>
    </row>
    <row r="71" spans="2:3" x14ac:dyDescent="0.2">
      <c r="B71" s="1">
        <v>41361</v>
      </c>
      <c r="C71">
        <v>539.75</v>
      </c>
    </row>
    <row r="72" spans="2:3" x14ac:dyDescent="0.2">
      <c r="B72" s="1">
        <v>41365</v>
      </c>
      <c r="C72">
        <v>542.75</v>
      </c>
    </row>
    <row r="73" spans="2:3" x14ac:dyDescent="0.2">
      <c r="B73" s="1">
        <v>41366</v>
      </c>
      <c r="C73">
        <v>543</v>
      </c>
    </row>
    <row r="74" spans="2:3" x14ac:dyDescent="0.2">
      <c r="B74" s="1">
        <v>41367</v>
      </c>
      <c r="C74">
        <v>548.25</v>
      </c>
    </row>
    <row r="75" spans="2:3" x14ac:dyDescent="0.2">
      <c r="B75" s="1">
        <v>41368</v>
      </c>
      <c r="C75">
        <v>550.75</v>
      </c>
    </row>
    <row r="76" spans="2:3" x14ac:dyDescent="0.2">
      <c r="B76" s="1">
        <v>41369</v>
      </c>
      <c r="C76">
        <v>548.5</v>
      </c>
    </row>
    <row r="77" spans="2:3" x14ac:dyDescent="0.2">
      <c r="B77" s="1">
        <v>41372</v>
      </c>
      <c r="C77">
        <v>545.25</v>
      </c>
    </row>
    <row r="78" spans="2:3" x14ac:dyDescent="0.2">
      <c r="B78" s="1">
        <v>41373</v>
      </c>
      <c r="C78">
        <v>552.75</v>
      </c>
    </row>
    <row r="79" spans="2:3" x14ac:dyDescent="0.2">
      <c r="B79" s="1">
        <v>41374</v>
      </c>
      <c r="C79">
        <v>555.5</v>
      </c>
    </row>
    <row r="80" spans="2:3" x14ac:dyDescent="0.2">
      <c r="B80" s="1">
        <v>41375</v>
      </c>
      <c r="C80">
        <v>554.5</v>
      </c>
    </row>
    <row r="81" spans="2:3" x14ac:dyDescent="0.2">
      <c r="B81" s="1">
        <v>41376</v>
      </c>
      <c r="C81">
        <v>558.5</v>
      </c>
    </row>
    <row r="82" spans="2:3" x14ac:dyDescent="0.2">
      <c r="B82" s="1">
        <v>41379</v>
      </c>
      <c r="C82">
        <v>546.75</v>
      </c>
    </row>
    <row r="83" spans="2:3" x14ac:dyDescent="0.2">
      <c r="B83" s="1">
        <v>41380</v>
      </c>
      <c r="C83">
        <v>553.25</v>
      </c>
    </row>
    <row r="84" spans="2:3" x14ac:dyDescent="0.2">
      <c r="B84" s="1">
        <v>41381</v>
      </c>
      <c r="C84">
        <v>559.25</v>
      </c>
    </row>
    <row r="85" spans="2:3" x14ac:dyDescent="0.2">
      <c r="B85" s="1">
        <v>41382</v>
      </c>
      <c r="C85">
        <v>553.5</v>
      </c>
    </row>
    <row r="86" spans="2:3" x14ac:dyDescent="0.2">
      <c r="B86" s="1">
        <v>41383</v>
      </c>
      <c r="C86">
        <v>556.75</v>
      </c>
    </row>
    <row r="87" spans="2:3" x14ac:dyDescent="0.2">
      <c r="B87" s="1">
        <v>41386</v>
      </c>
      <c r="C87">
        <v>546</v>
      </c>
    </row>
    <row r="88" spans="2:3" x14ac:dyDescent="0.2">
      <c r="B88" s="1">
        <v>41387</v>
      </c>
      <c r="C88">
        <v>538.5</v>
      </c>
    </row>
    <row r="89" spans="2:3" x14ac:dyDescent="0.2">
      <c r="B89" s="1">
        <v>41388</v>
      </c>
      <c r="C89">
        <v>546</v>
      </c>
    </row>
    <row r="90" spans="2:3" x14ac:dyDescent="0.2">
      <c r="B90" s="1">
        <v>41389</v>
      </c>
      <c r="C90">
        <v>547</v>
      </c>
    </row>
    <row r="91" spans="2:3" x14ac:dyDescent="0.2">
      <c r="B91" s="1">
        <v>41390</v>
      </c>
      <c r="C91">
        <v>541.75</v>
      </c>
    </row>
    <row r="92" spans="2:3" x14ac:dyDescent="0.2">
      <c r="B92" s="1">
        <v>41393</v>
      </c>
      <c r="C92">
        <v>572.25</v>
      </c>
    </row>
    <row r="93" spans="2:3" x14ac:dyDescent="0.2">
      <c r="B93" s="1">
        <v>41394</v>
      </c>
      <c r="C93">
        <v>569</v>
      </c>
    </row>
    <row r="94" spans="2:3" x14ac:dyDescent="0.2">
      <c r="B94" s="1">
        <v>41395</v>
      </c>
      <c r="C94">
        <v>563</v>
      </c>
    </row>
    <row r="95" spans="2:3" x14ac:dyDescent="0.2">
      <c r="B95" s="1">
        <v>41396</v>
      </c>
      <c r="C95">
        <v>571.5</v>
      </c>
    </row>
    <row r="96" spans="2:3" x14ac:dyDescent="0.2">
      <c r="B96" s="1">
        <v>41397</v>
      </c>
      <c r="C96">
        <v>566.25</v>
      </c>
    </row>
    <row r="97" spans="2:3" x14ac:dyDescent="0.2">
      <c r="B97" s="1">
        <v>41400</v>
      </c>
      <c r="C97">
        <v>555.25</v>
      </c>
    </row>
    <row r="98" spans="2:3" x14ac:dyDescent="0.2">
      <c r="B98" s="1">
        <v>41401</v>
      </c>
      <c r="C98">
        <v>556.75</v>
      </c>
    </row>
    <row r="99" spans="2:3" x14ac:dyDescent="0.2">
      <c r="B99" s="1">
        <v>41402</v>
      </c>
      <c r="C99">
        <v>550.25</v>
      </c>
    </row>
    <row r="100" spans="2:3" x14ac:dyDescent="0.2">
      <c r="B100" s="1">
        <v>41403</v>
      </c>
      <c r="C100">
        <v>557.25</v>
      </c>
    </row>
    <row r="101" spans="2:3" x14ac:dyDescent="0.2">
      <c r="B101" s="1">
        <v>41404</v>
      </c>
      <c r="C101">
        <v>547.75</v>
      </c>
    </row>
    <row r="102" spans="2:3" x14ac:dyDescent="0.2">
      <c r="B102" s="1">
        <v>41407</v>
      </c>
      <c r="C102">
        <v>557.25</v>
      </c>
    </row>
    <row r="103" spans="2:3" x14ac:dyDescent="0.2">
      <c r="B103" s="1">
        <v>41408</v>
      </c>
      <c r="C103">
        <v>556.75</v>
      </c>
    </row>
    <row r="104" spans="2:3" x14ac:dyDescent="0.2">
      <c r="B104" s="1">
        <v>41409</v>
      </c>
      <c r="C104">
        <v>553.25</v>
      </c>
    </row>
    <row r="105" spans="2:3" x14ac:dyDescent="0.2">
      <c r="B105" s="1">
        <v>41410</v>
      </c>
      <c r="C105">
        <v>547.25</v>
      </c>
    </row>
    <row r="106" spans="2:3" x14ac:dyDescent="0.2">
      <c r="B106" s="1">
        <v>41411</v>
      </c>
      <c r="C106">
        <v>543</v>
      </c>
    </row>
    <row r="107" spans="2:3" x14ac:dyDescent="0.2">
      <c r="B107" s="1">
        <v>41414</v>
      </c>
      <c r="C107">
        <v>543.5</v>
      </c>
    </row>
    <row r="108" spans="2:3" x14ac:dyDescent="0.2">
      <c r="B108" s="1">
        <v>41415</v>
      </c>
      <c r="C108">
        <v>545</v>
      </c>
    </row>
    <row r="109" spans="2:3" x14ac:dyDescent="0.2">
      <c r="B109" s="1">
        <v>41416</v>
      </c>
      <c r="C109">
        <v>552.75</v>
      </c>
    </row>
    <row r="110" spans="2:3" x14ac:dyDescent="0.2">
      <c r="B110" s="1">
        <v>41417</v>
      </c>
      <c r="C110">
        <v>559</v>
      </c>
    </row>
    <row r="111" spans="2:3" x14ac:dyDescent="0.2">
      <c r="B111" s="1">
        <v>41418</v>
      </c>
      <c r="C111">
        <v>559.25</v>
      </c>
    </row>
    <row r="112" spans="2:3" x14ac:dyDescent="0.2">
      <c r="B112" s="1">
        <v>41422</v>
      </c>
      <c r="C112">
        <v>568.25</v>
      </c>
    </row>
    <row r="113" spans="2:3" x14ac:dyDescent="0.2">
      <c r="B113" s="1">
        <v>41423</v>
      </c>
      <c r="C113">
        <v>578.25</v>
      </c>
    </row>
    <row r="114" spans="2:3" x14ac:dyDescent="0.2">
      <c r="B114" s="1">
        <v>41424</v>
      </c>
      <c r="C114">
        <v>574.25</v>
      </c>
    </row>
    <row r="115" spans="2:3" x14ac:dyDescent="0.2">
      <c r="B115" s="1">
        <v>41425</v>
      </c>
      <c r="C115">
        <v>577.25</v>
      </c>
    </row>
    <row r="116" spans="2:3" x14ac:dyDescent="0.2">
      <c r="B116" s="1">
        <v>41428</v>
      </c>
      <c r="C116">
        <v>573.25</v>
      </c>
    </row>
    <row r="117" spans="2:3" x14ac:dyDescent="0.2">
      <c r="B117" s="1">
        <v>41429</v>
      </c>
      <c r="C117">
        <v>569.5</v>
      </c>
    </row>
    <row r="118" spans="2:3" x14ac:dyDescent="0.2">
      <c r="B118" s="1">
        <v>41430</v>
      </c>
      <c r="C118">
        <v>563</v>
      </c>
    </row>
    <row r="119" spans="2:3" x14ac:dyDescent="0.2">
      <c r="B119" s="1">
        <v>41431</v>
      </c>
      <c r="C119">
        <v>566.5</v>
      </c>
    </row>
    <row r="120" spans="2:3" x14ac:dyDescent="0.2">
      <c r="B120" s="1">
        <v>41432</v>
      </c>
      <c r="C120">
        <v>572</v>
      </c>
    </row>
    <row r="121" spans="2:3" x14ac:dyDescent="0.2">
      <c r="B121" s="1">
        <v>41435</v>
      </c>
      <c r="C121">
        <v>565.25</v>
      </c>
    </row>
    <row r="122" spans="2:3" x14ac:dyDescent="0.2">
      <c r="B122" s="1">
        <v>41436</v>
      </c>
      <c r="C122">
        <v>568</v>
      </c>
    </row>
    <row r="123" spans="2:3" x14ac:dyDescent="0.2">
      <c r="B123" s="1">
        <v>41437</v>
      </c>
      <c r="C123">
        <v>558</v>
      </c>
    </row>
    <row r="124" spans="2:3" x14ac:dyDescent="0.2">
      <c r="B124" s="1">
        <v>41438</v>
      </c>
      <c r="C124">
        <v>556.5</v>
      </c>
    </row>
    <row r="125" spans="2:3" x14ac:dyDescent="0.2">
      <c r="B125" s="1">
        <v>41439</v>
      </c>
      <c r="C125">
        <v>555.25</v>
      </c>
    </row>
    <row r="126" spans="2:3" x14ac:dyDescent="0.2">
      <c r="B126" s="1">
        <v>41442</v>
      </c>
      <c r="C126">
        <v>561</v>
      </c>
    </row>
    <row r="127" spans="2:3" x14ac:dyDescent="0.2">
      <c r="B127" s="1">
        <v>41443</v>
      </c>
      <c r="C127">
        <v>571</v>
      </c>
    </row>
    <row r="128" spans="2:3" x14ac:dyDescent="0.2">
      <c r="B128" s="1">
        <v>41444</v>
      </c>
      <c r="C128">
        <v>585.25</v>
      </c>
    </row>
    <row r="129" spans="2:3" x14ac:dyDescent="0.2">
      <c r="B129" s="1">
        <v>41445</v>
      </c>
      <c r="C129">
        <v>576.5</v>
      </c>
    </row>
    <row r="130" spans="2:3" x14ac:dyDescent="0.2">
      <c r="B130" s="1">
        <v>41446</v>
      </c>
      <c r="C130">
        <v>573.25</v>
      </c>
    </row>
    <row r="131" spans="2:3" x14ac:dyDescent="0.2">
      <c r="B131" s="1">
        <v>41449</v>
      </c>
      <c r="C131">
        <v>565.5</v>
      </c>
    </row>
    <row r="132" spans="2:3" x14ac:dyDescent="0.2">
      <c r="B132" s="1">
        <v>41450</v>
      </c>
      <c r="C132">
        <v>563</v>
      </c>
    </row>
    <row r="133" spans="2:3" x14ac:dyDescent="0.2">
      <c r="B133" s="1">
        <v>41451</v>
      </c>
      <c r="C133">
        <v>561.75</v>
      </c>
    </row>
    <row r="134" spans="2:3" x14ac:dyDescent="0.2">
      <c r="B134" s="1">
        <v>41452</v>
      </c>
      <c r="C134">
        <v>556.5</v>
      </c>
    </row>
    <row r="135" spans="2:3" x14ac:dyDescent="0.2">
      <c r="B135" s="1">
        <v>41453</v>
      </c>
      <c r="C135">
        <v>537</v>
      </c>
    </row>
    <row r="136" spans="2:3" x14ac:dyDescent="0.2">
      <c r="B136" s="1">
        <v>41456</v>
      </c>
      <c r="C136">
        <v>535.5</v>
      </c>
    </row>
    <row r="137" spans="2:3" x14ac:dyDescent="0.2">
      <c r="B137" s="1">
        <v>41457</v>
      </c>
      <c r="C137">
        <v>535.75</v>
      </c>
    </row>
    <row r="138" spans="2:3" x14ac:dyDescent="0.2">
      <c r="B138" s="1">
        <v>41458</v>
      </c>
      <c r="C138">
        <v>538.5</v>
      </c>
    </row>
    <row r="139" spans="2:3" x14ac:dyDescent="0.2">
      <c r="B139" s="1">
        <v>41460</v>
      </c>
      <c r="C139">
        <v>528.25</v>
      </c>
    </row>
    <row r="140" spans="2:3" x14ac:dyDescent="0.2">
      <c r="B140" s="1">
        <v>41463</v>
      </c>
      <c r="C140">
        <v>533.5</v>
      </c>
    </row>
    <row r="141" spans="2:3" x14ac:dyDescent="0.2">
      <c r="B141" s="1">
        <v>41464</v>
      </c>
      <c r="C141">
        <v>549.5</v>
      </c>
    </row>
    <row r="142" spans="2:3" x14ac:dyDescent="0.2">
      <c r="B142" s="1">
        <v>41465</v>
      </c>
      <c r="C142">
        <v>552.5</v>
      </c>
    </row>
    <row r="143" spans="2:3" x14ac:dyDescent="0.2">
      <c r="B143" s="1">
        <v>41466</v>
      </c>
      <c r="C143">
        <v>555.25</v>
      </c>
    </row>
    <row r="144" spans="2:3" x14ac:dyDescent="0.2">
      <c r="B144" s="1">
        <v>41467</v>
      </c>
      <c r="C144">
        <v>542</v>
      </c>
    </row>
    <row r="145" spans="2:3" x14ac:dyDescent="0.2">
      <c r="B145" s="1">
        <v>41470</v>
      </c>
      <c r="C145">
        <v>535.75</v>
      </c>
    </row>
    <row r="146" spans="2:3" x14ac:dyDescent="0.2">
      <c r="B146" s="1">
        <v>41471</v>
      </c>
      <c r="C146">
        <v>540.25</v>
      </c>
    </row>
    <row r="147" spans="2:3" x14ac:dyDescent="0.2">
      <c r="B147" s="1">
        <v>41472</v>
      </c>
      <c r="C147">
        <v>534</v>
      </c>
    </row>
    <row r="148" spans="2:3" x14ac:dyDescent="0.2">
      <c r="B148" s="1">
        <v>41473</v>
      </c>
      <c r="C148">
        <v>532.5</v>
      </c>
    </row>
    <row r="149" spans="2:3" x14ac:dyDescent="0.2">
      <c r="B149" s="1">
        <v>41474</v>
      </c>
      <c r="C149">
        <v>533.75</v>
      </c>
    </row>
    <row r="150" spans="2:3" x14ac:dyDescent="0.2">
      <c r="B150" s="1">
        <v>41477</v>
      </c>
      <c r="C150">
        <v>535</v>
      </c>
    </row>
    <row r="151" spans="2:3" x14ac:dyDescent="0.2">
      <c r="B151" s="1">
        <v>41478</v>
      </c>
      <c r="C151">
        <v>524.75</v>
      </c>
    </row>
    <row r="152" spans="2:3" x14ac:dyDescent="0.2">
      <c r="B152" s="1">
        <v>41479</v>
      </c>
      <c r="C152">
        <v>520.5</v>
      </c>
    </row>
    <row r="153" spans="2:3" x14ac:dyDescent="0.2">
      <c r="B153" s="1">
        <v>41480</v>
      </c>
      <c r="C153">
        <v>519.25</v>
      </c>
    </row>
    <row r="154" spans="2:3" x14ac:dyDescent="0.2">
      <c r="B154" s="1">
        <v>41481</v>
      </c>
      <c r="C154">
        <v>515.5</v>
      </c>
    </row>
    <row r="155" spans="2:3" x14ac:dyDescent="0.2">
      <c r="B155" s="1">
        <v>41484</v>
      </c>
      <c r="C155">
        <v>513.25</v>
      </c>
    </row>
    <row r="156" spans="2:3" x14ac:dyDescent="0.2">
      <c r="B156" s="1">
        <v>41485</v>
      </c>
      <c r="C156">
        <v>516</v>
      </c>
    </row>
    <row r="157" spans="2:3" x14ac:dyDescent="0.2">
      <c r="B157" s="1">
        <v>41486</v>
      </c>
      <c r="C157">
        <v>516.5</v>
      </c>
    </row>
    <row r="158" spans="2:3" x14ac:dyDescent="0.2">
      <c r="B158" s="1">
        <v>41487</v>
      </c>
      <c r="C158">
        <v>507.5</v>
      </c>
    </row>
    <row r="159" spans="2:3" x14ac:dyDescent="0.2">
      <c r="B159" s="1">
        <v>41488</v>
      </c>
      <c r="C159">
        <v>504</v>
      </c>
    </row>
    <row r="160" spans="2:3" x14ac:dyDescent="0.2">
      <c r="B160" s="1">
        <v>41491</v>
      </c>
      <c r="C160">
        <v>503.75</v>
      </c>
    </row>
    <row r="161" spans="2:3" x14ac:dyDescent="0.2">
      <c r="B161" s="1">
        <v>41492</v>
      </c>
      <c r="C161">
        <v>504</v>
      </c>
    </row>
    <row r="162" spans="2:3" x14ac:dyDescent="0.2">
      <c r="B162" s="1">
        <v>41493</v>
      </c>
      <c r="C162">
        <v>503.75</v>
      </c>
    </row>
    <row r="163" spans="2:3" x14ac:dyDescent="0.2">
      <c r="B163" s="1">
        <v>41494</v>
      </c>
      <c r="C163">
        <v>506</v>
      </c>
    </row>
    <row r="164" spans="2:3" x14ac:dyDescent="0.2">
      <c r="B164" s="1">
        <v>41495</v>
      </c>
      <c r="C164">
        <v>499.25</v>
      </c>
    </row>
    <row r="165" spans="2:3" x14ac:dyDescent="0.2">
      <c r="B165" s="1">
        <v>41498</v>
      </c>
      <c r="C165">
        <v>508.25</v>
      </c>
    </row>
    <row r="166" spans="2:3" x14ac:dyDescent="0.2">
      <c r="B166" s="1">
        <v>41499</v>
      </c>
      <c r="C166">
        <v>495</v>
      </c>
    </row>
    <row r="167" spans="2:3" x14ac:dyDescent="0.2">
      <c r="B167" s="1">
        <v>41500</v>
      </c>
      <c r="C167">
        <v>503.5</v>
      </c>
    </row>
    <row r="168" spans="2:3" x14ac:dyDescent="0.2">
      <c r="B168" s="1">
        <v>41501</v>
      </c>
      <c r="C168">
        <v>518</v>
      </c>
    </row>
    <row r="169" spans="2:3" x14ac:dyDescent="0.2">
      <c r="B169" s="1">
        <v>41502</v>
      </c>
      <c r="C169">
        <v>508.75</v>
      </c>
    </row>
    <row r="170" spans="2:3" x14ac:dyDescent="0.2">
      <c r="B170" s="1">
        <v>41505</v>
      </c>
      <c r="C170">
        <v>525.25</v>
      </c>
    </row>
    <row r="171" spans="2:3" x14ac:dyDescent="0.2">
      <c r="B171" s="1">
        <v>41506</v>
      </c>
      <c r="C171">
        <v>517</v>
      </c>
    </row>
    <row r="172" spans="2:3" x14ac:dyDescent="0.2">
      <c r="B172" s="1">
        <v>41507</v>
      </c>
      <c r="C172">
        <v>523.5</v>
      </c>
    </row>
    <row r="173" spans="2:3" x14ac:dyDescent="0.2">
      <c r="B173" s="1">
        <v>41508</v>
      </c>
      <c r="C173">
        <v>508.5</v>
      </c>
    </row>
    <row r="174" spans="2:3" x14ac:dyDescent="0.2">
      <c r="B174" s="1">
        <v>41509</v>
      </c>
      <c r="C174">
        <v>514</v>
      </c>
    </row>
    <row r="175" spans="2:3" x14ac:dyDescent="0.2">
      <c r="B175" s="1">
        <v>41512</v>
      </c>
      <c r="C175">
        <v>534.75</v>
      </c>
    </row>
    <row r="176" spans="2:3" x14ac:dyDescent="0.2">
      <c r="B176" s="1">
        <v>41513</v>
      </c>
      <c r="C176">
        <v>524.25</v>
      </c>
    </row>
    <row r="177" spans="2:3" x14ac:dyDescent="0.2">
      <c r="B177" s="1">
        <v>41514</v>
      </c>
      <c r="C177">
        <v>520.5</v>
      </c>
    </row>
    <row r="178" spans="2:3" x14ac:dyDescent="0.2">
      <c r="B178" s="1">
        <v>41515</v>
      </c>
      <c r="C178">
        <v>523.75</v>
      </c>
    </row>
    <row r="179" spans="2:3" x14ac:dyDescent="0.2">
      <c r="B179" s="1">
        <v>41516</v>
      </c>
      <c r="C179">
        <v>525</v>
      </c>
    </row>
    <row r="180" spans="2:3" x14ac:dyDescent="0.2">
      <c r="B180" s="1">
        <v>41520</v>
      </c>
      <c r="C180">
        <v>520</v>
      </c>
    </row>
    <row r="181" spans="2:3" x14ac:dyDescent="0.2">
      <c r="B181" s="1">
        <v>41521</v>
      </c>
      <c r="C181">
        <v>517.5</v>
      </c>
    </row>
    <row r="182" spans="2:3" x14ac:dyDescent="0.2">
      <c r="B182" s="1">
        <v>41522</v>
      </c>
      <c r="C182">
        <v>507.25</v>
      </c>
    </row>
    <row r="183" spans="2:3" x14ac:dyDescent="0.2">
      <c r="B183" s="1">
        <v>41523</v>
      </c>
      <c r="C183">
        <v>512.25</v>
      </c>
    </row>
    <row r="184" spans="2:3" x14ac:dyDescent="0.2">
      <c r="B184" s="1">
        <v>41526</v>
      </c>
      <c r="C184">
        <v>509</v>
      </c>
    </row>
    <row r="185" spans="2:3" x14ac:dyDescent="0.2">
      <c r="B185" s="1">
        <v>41527</v>
      </c>
      <c r="C185">
        <v>514.5</v>
      </c>
    </row>
    <row r="186" spans="2:3" x14ac:dyDescent="0.2">
      <c r="B186" s="1">
        <v>41528</v>
      </c>
      <c r="C186">
        <v>517</v>
      </c>
    </row>
    <row r="187" spans="2:3" x14ac:dyDescent="0.2">
      <c r="B187" s="1">
        <v>41529</v>
      </c>
      <c r="C187">
        <v>514.5</v>
      </c>
    </row>
    <row r="188" spans="2:3" x14ac:dyDescent="0.2">
      <c r="B188" s="1">
        <v>41530</v>
      </c>
      <c r="C188">
        <v>507.75</v>
      </c>
    </row>
    <row r="189" spans="2:3" x14ac:dyDescent="0.2">
      <c r="B189" s="1">
        <v>41533</v>
      </c>
      <c r="C189">
        <v>505.25</v>
      </c>
    </row>
    <row r="190" spans="2:3" x14ac:dyDescent="0.2">
      <c r="B190" s="1">
        <v>41534</v>
      </c>
      <c r="C190">
        <v>502.5</v>
      </c>
    </row>
    <row r="191" spans="2:3" x14ac:dyDescent="0.2">
      <c r="B191" s="1">
        <v>41535</v>
      </c>
      <c r="C191">
        <v>504.75</v>
      </c>
    </row>
    <row r="192" spans="2:3" x14ac:dyDescent="0.2">
      <c r="B192" s="1">
        <v>41536</v>
      </c>
      <c r="C192">
        <v>507.25</v>
      </c>
    </row>
    <row r="193" spans="2:3" x14ac:dyDescent="0.2">
      <c r="B193" s="1">
        <v>41537</v>
      </c>
      <c r="C193">
        <v>500.75</v>
      </c>
    </row>
    <row r="194" spans="2:3" x14ac:dyDescent="0.2">
      <c r="B194" s="1">
        <v>41540</v>
      </c>
      <c r="C194">
        <v>502</v>
      </c>
    </row>
    <row r="195" spans="2:3" x14ac:dyDescent="0.2">
      <c r="B195" s="1">
        <v>41541</v>
      </c>
      <c r="C195">
        <v>496.5</v>
      </c>
    </row>
    <row r="196" spans="2:3" x14ac:dyDescent="0.2">
      <c r="B196" s="1">
        <v>41542</v>
      </c>
      <c r="C196">
        <v>501</v>
      </c>
    </row>
    <row r="197" spans="2:3" x14ac:dyDescent="0.2">
      <c r="B197" s="1">
        <v>41543</v>
      </c>
      <c r="C197">
        <v>504.25</v>
      </c>
    </row>
    <row r="198" spans="2:3" x14ac:dyDescent="0.2">
      <c r="B198" s="1">
        <v>41544</v>
      </c>
      <c r="C198">
        <v>502</v>
      </c>
    </row>
    <row r="199" spans="2:3" x14ac:dyDescent="0.2">
      <c r="B199" s="1">
        <v>41547</v>
      </c>
      <c r="C199">
        <v>491</v>
      </c>
    </row>
    <row r="200" spans="2:3" x14ac:dyDescent="0.2">
      <c r="B200" s="1">
        <v>41548</v>
      </c>
      <c r="C200">
        <v>490</v>
      </c>
    </row>
    <row r="201" spans="2:3" x14ac:dyDescent="0.2">
      <c r="B201" s="1">
        <v>41549</v>
      </c>
      <c r="C201">
        <v>490.5</v>
      </c>
    </row>
    <row r="202" spans="2:3" x14ac:dyDescent="0.2">
      <c r="B202" s="1">
        <v>41550</v>
      </c>
      <c r="C202">
        <v>490.75</v>
      </c>
    </row>
    <row r="203" spans="2:3" x14ac:dyDescent="0.2">
      <c r="B203" s="1">
        <v>41551</v>
      </c>
      <c r="C203">
        <v>495.25</v>
      </c>
    </row>
    <row r="204" spans="2:3" x14ac:dyDescent="0.2">
      <c r="B204" s="1">
        <v>41554</v>
      </c>
      <c r="C204">
        <v>499.25</v>
      </c>
    </row>
    <row r="205" spans="2:3" x14ac:dyDescent="0.2">
      <c r="B205" s="1">
        <v>41555</v>
      </c>
      <c r="C205">
        <v>492.75</v>
      </c>
    </row>
    <row r="206" spans="2:3" x14ac:dyDescent="0.2">
      <c r="B206" s="1">
        <v>41556</v>
      </c>
      <c r="C206">
        <v>494.5</v>
      </c>
    </row>
    <row r="207" spans="2:3" x14ac:dyDescent="0.2">
      <c r="B207" s="1">
        <v>41557</v>
      </c>
      <c r="C207">
        <v>490.5</v>
      </c>
    </row>
    <row r="208" spans="2:3" x14ac:dyDescent="0.2">
      <c r="B208" s="1">
        <v>41558</v>
      </c>
      <c r="C208">
        <v>485.75</v>
      </c>
    </row>
    <row r="209" spans="2:3" x14ac:dyDescent="0.2">
      <c r="B209" s="1">
        <v>41561</v>
      </c>
      <c r="C209">
        <v>488.5</v>
      </c>
    </row>
    <row r="210" spans="2:3" x14ac:dyDescent="0.2">
      <c r="B210" s="1">
        <v>41562</v>
      </c>
      <c r="C210">
        <v>493.75</v>
      </c>
    </row>
    <row r="211" spans="2:3" x14ac:dyDescent="0.2">
      <c r="B211" s="1">
        <v>41563</v>
      </c>
      <c r="C211">
        <v>493</v>
      </c>
    </row>
    <row r="212" spans="2:3" x14ac:dyDescent="0.2">
      <c r="B212" s="1">
        <v>41564</v>
      </c>
      <c r="C212">
        <v>493</v>
      </c>
    </row>
    <row r="213" spans="2:3" x14ac:dyDescent="0.2">
      <c r="B213" s="1">
        <v>41565</v>
      </c>
      <c r="C213">
        <v>492.5</v>
      </c>
    </row>
    <row r="214" spans="2:3" x14ac:dyDescent="0.2">
      <c r="B214" s="1">
        <v>41568</v>
      </c>
      <c r="C214">
        <v>495.5</v>
      </c>
    </row>
    <row r="215" spans="2:3" x14ac:dyDescent="0.2">
      <c r="B215" s="1">
        <v>41569</v>
      </c>
      <c r="C215">
        <v>491</v>
      </c>
    </row>
    <row r="216" spans="2:3" x14ac:dyDescent="0.2">
      <c r="B216" s="1">
        <v>41570</v>
      </c>
      <c r="C216">
        <v>494.5</v>
      </c>
    </row>
    <row r="217" spans="2:3" x14ac:dyDescent="0.2">
      <c r="B217" s="1">
        <v>41571</v>
      </c>
      <c r="C217">
        <v>493.25</v>
      </c>
    </row>
    <row r="218" spans="2:3" x14ac:dyDescent="0.2">
      <c r="B218" s="1">
        <v>41572</v>
      </c>
      <c r="C218">
        <v>492.5</v>
      </c>
    </row>
    <row r="219" spans="2:3" x14ac:dyDescent="0.2">
      <c r="B219" s="1">
        <v>41575</v>
      </c>
      <c r="C219">
        <v>484.75</v>
      </c>
    </row>
    <row r="220" spans="2:3" x14ac:dyDescent="0.2">
      <c r="B220" s="1">
        <v>41576</v>
      </c>
      <c r="C220">
        <v>484.75</v>
      </c>
    </row>
    <row r="221" spans="2:3" x14ac:dyDescent="0.2">
      <c r="B221" s="1">
        <v>41577</v>
      </c>
      <c r="C221">
        <v>481.5</v>
      </c>
    </row>
    <row r="222" spans="2:3" x14ac:dyDescent="0.2">
      <c r="B222" s="1">
        <v>41578</v>
      </c>
      <c r="C222">
        <v>479</v>
      </c>
    </row>
    <row r="223" spans="2:3" x14ac:dyDescent="0.2">
      <c r="B223" s="1">
        <v>41579</v>
      </c>
      <c r="C223">
        <v>476</v>
      </c>
    </row>
    <row r="224" spans="2:3" x14ac:dyDescent="0.2">
      <c r="B224" s="1">
        <v>41582</v>
      </c>
      <c r="C224">
        <v>476</v>
      </c>
    </row>
    <row r="225" spans="2:3" x14ac:dyDescent="0.2">
      <c r="B225" s="1">
        <v>41583</v>
      </c>
      <c r="C225">
        <v>475.25</v>
      </c>
    </row>
    <row r="226" spans="2:3" x14ac:dyDescent="0.2">
      <c r="B226" s="1">
        <v>41584</v>
      </c>
      <c r="C226">
        <v>471</v>
      </c>
    </row>
    <row r="227" spans="2:3" x14ac:dyDescent="0.2">
      <c r="B227" s="1">
        <v>41585</v>
      </c>
      <c r="C227">
        <v>470.25</v>
      </c>
    </row>
    <row r="228" spans="2:3" x14ac:dyDescent="0.2">
      <c r="B228" s="1">
        <v>41586</v>
      </c>
      <c r="C228">
        <v>477.75</v>
      </c>
    </row>
    <row r="229" spans="2:3" x14ac:dyDescent="0.2">
      <c r="B229" s="1">
        <v>41589</v>
      </c>
      <c r="C229">
        <v>484.5</v>
      </c>
    </row>
    <row r="230" spans="2:3" x14ac:dyDescent="0.2">
      <c r="B230" s="1">
        <v>41590</v>
      </c>
      <c r="C230">
        <v>481.5</v>
      </c>
    </row>
    <row r="231" spans="2:3" x14ac:dyDescent="0.2">
      <c r="B231" s="1">
        <v>41591</v>
      </c>
      <c r="C231">
        <v>478.75</v>
      </c>
    </row>
    <row r="232" spans="2:3" x14ac:dyDescent="0.2">
      <c r="B232" s="1">
        <v>41592</v>
      </c>
      <c r="C232">
        <v>476.75</v>
      </c>
    </row>
    <row r="233" spans="2:3" x14ac:dyDescent="0.2">
      <c r="B233" s="1">
        <v>41593</v>
      </c>
      <c r="C233">
        <v>469.75</v>
      </c>
    </row>
    <row r="234" spans="2:3" x14ac:dyDescent="0.2">
      <c r="B234" s="1">
        <v>41596</v>
      </c>
      <c r="C234">
        <v>461.5</v>
      </c>
    </row>
    <row r="235" spans="2:3" x14ac:dyDescent="0.2">
      <c r="B235" s="1">
        <v>41597</v>
      </c>
      <c r="C235">
        <v>465</v>
      </c>
    </row>
    <row r="236" spans="2:3" x14ac:dyDescent="0.2">
      <c r="B236" s="1">
        <v>41598</v>
      </c>
      <c r="C236">
        <v>463.75</v>
      </c>
    </row>
    <row r="237" spans="2:3" x14ac:dyDescent="0.2">
      <c r="B237" s="1">
        <v>41599</v>
      </c>
      <c r="C237">
        <v>467.5</v>
      </c>
    </row>
    <row r="238" spans="2:3" x14ac:dyDescent="0.2">
      <c r="B238" s="1">
        <v>41600</v>
      </c>
      <c r="C238">
        <v>467.5</v>
      </c>
    </row>
    <row r="239" spans="2:3" x14ac:dyDescent="0.2">
      <c r="B239" s="1">
        <v>41603</v>
      </c>
      <c r="C239">
        <v>468.75</v>
      </c>
    </row>
    <row r="240" spans="2:3" x14ac:dyDescent="0.2">
      <c r="B240" s="1">
        <v>41604</v>
      </c>
      <c r="C240">
        <v>464.25</v>
      </c>
    </row>
    <row r="241" spans="2:3" x14ac:dyDescent="0.2">
      <c r="B241" s="1">
        <v>41605</v>
      </c>
      <c r="C241">
        <v>466.25</v>
      </c>
    </row>
    <row r="242" spans="2:3" x14ac:dyDescent="0.2">
      <c r="B242" s="1">
        <v>41607</v>
      </c>
      <c r="C242">
        <v>465.25</v>
      </c>
    </row>
    <row r="243" spans="2:3" x14ac:dyDescent="0.2">
      <c r="B243" s="1">
        <v>41610</v>
      </c>
      <c r="C243">
        <v>465.25</v>
      </c>
    </row>
    <row r="244" spans="2:3" x14ac:dyDescent="0.2">
      <c r="B244" s="1">
        <v>41611</v>
      </c>
      <c r="C244">
        <v>470.75</v>
      </c>
    </row>
    <row r="245" spans="2:3" x14ac:dyDescent="0.2">
      <c r="B245" s="1">
        <v>41612</v>
      </c>
      <c r="C245">
        <v>474.75</v>
      </c>
    </row>
    <row r="246" spans="2:3" x14ac:dyDescent="0.2">
      <c r="B246" s="1">
        <v>41613</v>
      </c>
      <c r="C246">
        <v>473</v>
      </c>
    </row>
    <row r="247" spans="2:3" x14ac:dyDescent="0.2">
      <c r="B247" s="1">
        <v>41614</v>
      </c>
      <c r="C247">
        <v>474.5</v>
      </c>
    </row>
    <row r="248" spans="2:3" x14ac:dyDescent="0.2">
      <c r="B248" s="1">
        <v>41617</v>
      </c>
      <c r="C248">
        <v>478</v>
      </c>
    </row>
    <row r="249" spans="2:3" x14ac:dyDescent="0.2">
      <c r="B249" s="1">
        <v>41618</v>
      </c>
      <c r="C249">
        <v>476</v>
      </c>
    </row>
    <row r="250" spans="2:3" x14ac:dyDescent="0.2">
      <c r="B250" s="1">
        <v>41619</v>
      </c>
      <c r="C250">
        <v>478.25</v>
      </c>
    </row>
    <row r="251" spans="2:3" x14ac:dyDescent="0.2">
      <c r="B251" s="1">
        <v>41620</v>
      </c>
      <c r="C251">
        <v>472.5</v>
      </c>
    </row>
    <row r="252" spans="2:3" x14ac:dyDescent="0.2">
      <c r="B252" s="1">
        <v>41621</v>
      </c>
      <c r="C252">
        <v>463.75</v>
      </c>
    </row>
    <row r="253" spans="2:3" x14ac:dyDescent="0.2">
      <c r="B253" s="1">
        <v>41624</v>
      </c>
      <c r="C253">
        <v>461.75</v>
      </c>
    </row>
    <row r="254" spans="2:3" x14ac:dyDescent="0.2">
      <c r="B254" s="1">
        <v>41625</v>
      </c>
      <c r="C254">
        <v>466</v>
      </c>
    </row>
    <row r="255" spans="2:3" x14ac:dyDescent="0.2">
      <c r="B255" s="1">
        <v>41626</v>
      </c>
      <c r="C255">
        <v>464.75</v>
      </c>
    </row>
    <row r="256" spans="2:3" x14ac:dyDescent="0.2">
      <c r="B256" s="1">
        <v>41627</v>
      </c>
      <c r="C256">
        <v>468.5</v>
      </c>
    </row>
    <row r="257" spans="2:3" x14ac:dyDescent="0.2">
      <c r="B257" s="1">
        <v>41628</v>
      </c>
      <c r="C257">
        <v>472</v>
      </c>
    </row>
    <row r="258" spans="2:3" x14ac:dyDescent="0.2">
      <c r="B258" s="1">
        <v>41631</v>
      </c>
      <c r="C258">
        <v>471.75</v>
      </c>
    </row>
    <row r="259" spans="2:3" x14ac:dyDescent="0.2">
      <c r="B259" s="1">
        <v>41632</v>
      </c>
      <c r="C259">
        <v>472.25</v>
      </c>
    </row>
    <row r="260" spans="2:3" x14ac:dyDescent="0.2">
      <c r="B260" s="1">
        <v>41634</v>
      </c>
      <c r="C260">
        <v>465.5</v>
      </c>
    </row>
    <row r="261" spans="2:3" x14ac:dyDescent="0.2">
      <c r="B261" s="1">
        <v>41635</v>
      </c>
      <c r="C261">
        <v>466.25</v>
      </c>
    </row>
    <row r="262" spans="2:3" x14ac:dyDescent="0.2">
      <c r="B262" s="1">
        <v>41638</v>
      </c>
      <c r="C262">
        <v>461.75</v>
      </c>
    </row>
    <row r="263" spans="2:3" x14ac:dyDescent="0.2">
      <c r="B263" s="1">
        <v>41639</v>
      </c>
      <c r="C263">
        <v>461</v>
      </c>
    </row>
    <row r="264" spans="2:3" x14ac:dyDescent="0.2">
      <c r="B264" s="1">
        <v>41641</v>
      </c>
      <c r="C264">
        <v>459</v>
      </c>
    </row>
    <row r="265" spans="2:3" x14ac:dyDescent="0.2">
      <c r="B265" s="1">
        <v>41642</v>
      </c>
      <c r="C265">
        <v>462.5</v>
      </c>
    </row>
    <row r="266" spans="2:3" x14ac:dyDescent="0.2">
      <c r="B266" s="1">
        <v>41645</v>
      </c>
      <c r="C266">
        <v>465</v>
      </c>
    </row>
    <row r="267" spans="2:3" x14ac:dyDescent="0.2">
      <c r="B267" s="1">
        <v>41646</v>
      </c>
      <c r="C267">
        <v>463</v>
      </c>
    </row>
    <row r="268" spans="2:3" x14ac:dyDescent="0.2">
      <c r="B268" s="1">
        <v>41647</v>
      </c>
      <c r="C268">
        <v>455.75</v>
      </c>
    </row>
    <row r="269" spans="2:3" x14ac:dyDescent="0.2">
      <c r="B269" s="1">
        <v>41648</v>
      </c>
      <c r="C269">
        <v>451.25</v>
      </c>
    </row>
    <row r="270" spans="2:3" x14ac:dyDescent="0.2">
      <c r="B270" s="1">
        <v>41649</v>
      </c>
      <c r="C270">
        <v>467.5</v>
      </c>
    </row>
    <row r="271" spans="2:3" x14ac:dyDescent="0.2">
      <c r="B271" s="1">
        <v>41652</v>
      </c>
      <c r="C271">
        <v>467.25</v>
      </c>
    </row>
    <row r="272" spans="2:3" x14ac:dyDescent="0.2">
      <c r="B272" s="1">
        <v>41653</v>
      </c>
      <c r="C272">
        <v>465</v>
      </c>
    </row>
    <row r="273" spans="2:3" x14ac:dyDescent="0.2">
      <c r="B273" s="1">
        <v>41654</v>
      </c>
      <c r="C273">
        <v>460.5</v>
      </c>
    </row>
    <row r="274" spans="2:3" x14ac:dyDescent="0.2">
      <c r="B274" s="1">
        <v>41655</v>
      </c>
      <c r="C274">
        <v>462.25</v>
      </c>
    </row>
    <row r="275" spans="2:3" x14ac:dyDescent="0.2">
      <c r="B275" s="1">
        <v>41656</v>
      </c>
      <c r="C275">
        <v>458.75</v>
      </c>
    </row>
    <row r="276" spans="2:3" x14ac:dyDescent="0.2">
      <c r="B276" s="1">
        <v>41660</v>
      </c>
      <c r="C276">
        <v>456.75</v>
      </c>
    </row>
    <row r="277" spans="2:3" x14ac:dyDescent="0.2">
      <c r="B277" s="1">
        <v>41661</v>
      </c>
      <c r="C277">
        <v>457.25</v>
      </c>
    </row>
    <row r="278" spans="2:3" x14ac:dyDescent="0.2">
      <c r="B278" s="1">
        <v>41662</v>
      </c>
      <c r="C278">
        <v>459</v>
      </c>
    </row>
    <row r="279" spans="2:3" x14ac:dyDescent="0.2">
      <c r="B279" s="1">
        <v>41663</v>
      </c>
      <c r="C279">
        <v>459.25</v>
      </c>
    </row>
    <row r="280" spans="2:3" x14ac:dyDescent="0.2">
      <c r="B280" s="1">
        <v>41666</v>
      </c>
      <c r="C280">
        <v>462.25</v>
      </c>
    </row>
    <row r="281" spans="2:3" x14ac:dyDescent="0.2">
      <c r="B281" s="1">
        <v>41667</v>
      </c>
      <c r="C281">
        <v>460.25</v>
      </c>
    </row>
    <row r="282" spans="2:3" x14ac:dyDescent="0.2">
      <c r="B282" s="1">
        <v>41668</v>
      </c>
      <c r="C282">
        <v>456.5</v>
      </c>
    </row>
    <row r="283" spans="2:3" x14ac:dyDescent="0.2">
      <c r="B283" s="1">
        <v>41669</v>
      </c>
      <c r="C283">
        <v>460</v>
      </c>
    </row>
    <row r="284" spans="2:3" x14ac:dyDescent="0.2">
      <c r="B284" s="1">
        <v>41670</v>
      </c>
      <c r="C284">
        <v>459.25</v>
      </c>
    </row>
    <row r="285" spans="2:3" x14ac:dyDescent="0.2">
      <c r="B285" s="1">
        <v>41673</v>
      </c>
      <c r="C285">
        <v>462</v>
      </c>
    </row>
    <row r="286" spans="2:3" x14ac:dyDescent="0.2">
      <c r="B286" s="1">
        <v>41674</v>
      </c>
      <c r="C286">
        <v>468</v>
      </c>
    </row>
    <row r="287" spans="2:3" x14ac:dyDescent="0.2">
      <c r="B287" s="1">
        <v>41675</v>
      </c>
      <c r="C287">
        <v>465.75</v>
      </c>
    </row>
    <row r="288" spans="2:3" x14ac:dyDescent="0.2">
      <c r="B288" s="1">
        <v>41676</v>
      </c>
      <c r="C288">
        <v>467</v>
      </c>
    </row>
    <row r="289" spans="2:3" x14ac:dyDescent="0.2">
      <c r="B289" s="1">
        <v>41677</v>
      </c>
      <c r="C289">
        <v>469</v>
      </c>
    </row>
    <row r="290" spans="2:3" x14ac:dyDescent="0.2">
      <c r="B290" s="1">
        <v>41680</v>
      </c>
      <c r="C290">
        <v>466.75</v>
      </c>
    </row>
    <row r="291" spans="2:3" x14ac:dyDescent="0.2">
      <c r="B291" s="1">
        <v>41681</v>
      </c>
      <c r="C291">
        <v>464.75</v>
      </c>
    </row>
    <row r="292" spans="2:3" x14ac:dyDescent="0.2">
      <c r="B292" s="1">
        <v>41682</v>
      </c>
      <c r="C292">
        <v>466.75</v>
      </c>
    </row>
    <row r="293" spans="2:3" x14ac:dyDescent="0.2">
      <c r="B293" s="1">
        <v>41683</v>
      </c>
      <c r="C293">
        <v>465.75</v>
      </c>
    </row>
    <row r="294" spans="2:3" x14ac:dyDescent="0.2">
      <c r="B294" s="1">
        <v>41684</v>
      </c>
      <c r="C294">
        <v>469.5</v>
      </c>
    </row>
    <row r="295" spans="2:3" x14ac:dyDescent="0.2">
      <c r="B295" s="1">
        <v>41688</v>
      </c>
      <c r="C295">
        <v>473.5</v>
      </c>
    </row>
    <row r="296" spans="2:3" x14ac:dyDescent="0.2">
      <c r="B296" s="1">
        <v>41689</v>
      </c>
      <c r="C296">
        <v>477.25</v>
      </c>
    </row>
    <row r="297" spans="2:3" x14ac:dyDescent="0.2">
      <c r="B297" s="1">
        <v>41690</v>
      </c>
      <c r="C297">
        <v>477.5</v>
      </c>
    </row>
    <row r="298" spans="2:3" x14ac:dyDescent="0.2">
      <c r="B298" s="1">
        <v>41691</v>
      </c>
      <c r="C298">
        <v>473.25</v>
      </c>
    </row>
    <row r="299" spans="2:3" x14ac:dyDescent="0.2">
      <c r="B299" s="1">
        <v>41694</v>
      </c>
      <c r="C299">
        <v>474.5</v>
      </c>
    </row>
    <row r="300" spans="2:3" x14ac:dyDescent="0.2">
      <c r="B300" s="1">
        <v>41695</v>
      </c>
      <c r="C300">
        <v>476.75</v>
      </c>
    </row>
    <row r="301" spans="2:3" x14ac:dyDescent="0.2">
      <c r="B301" s="1">
        <v>41696</v>
      </c>
      <c r="C301">
        <v>475.5</v>
      </c>
    </row>
    <row r="302" spans="2:3" x14ac:dyDescent="0.2">
      <c r="B302" s="1">
        <v>41697</v>
      </c>
      <c r="C302">
        <v>470</v>
      </c>
    </row>
    <row r="303" spans="2:3" x14ac:dyDescent="0.2">
      <c r="B303" s="1">
        <v>41698</v>
      </c>
      <c r="C303">
        <v>480.25</v>
      </c>
    </row>
    <row r="304" spans="2:3" x14ac:dyDescent="0.2">
      <c r="B304" s="1">
        <v>41701</v>
      </c>
      <c r="C304">
        <v>484</v>
      </c>
    </row>
    <row r="305" spans="2:3" x14ac:dyDescent="0.2">
      <c r="B305" s="1">
        <v>41702</v>
      </c>
      <c r="C305">
        <v>493</v>
      </c>
    </row>
    <row r="306" spans="2:3" x14ac:dyDescent="0.2">
      <c r="B306" s="1">
        <v>41703</v>
      </c>
      <c r="C306">
        <v>489.25</v>
      </c>
    </row>
    <row r="307" spans="2:3" x14ac:dyDescent="0.2">
      <c r="B307" s="1">
        <v>41704</v>
      </c>
      <c r="C307">
        <v>494.25</v>
      </c>
    </row>
    <row r="308" spans="2:3" x14ac:dyDescent="0.2">
      <c r="B308" s="1">
        <v>41705</v>
      </c>
      <c r="C308">
        <v>490.25</v>
      </c>
    </row>
    <row r="309" spans="2:3" x14ac:dyDescent="0.2">
      <c r="B309" s="1">
        <v>41708</v>
      </c>
      <c r="C309">
        <v>484.5</v>
      </c>
    </row>
    <row r="310" spans="2:3" x14ac:dyDescent="0.2">
      <c r="B310" s="1">
        <v>41709</v>
      </c>
      <c r="C310">
        <v>487.75</v>
      </c>
    </row>
    <row r="311" spans="2:3" x14ac:dyDescent="0.2">
      <c r="B311" s="1">
        <v>41710</v>
      </c>
      <c r="C311">
        <v>493</v>
      </c>
    </row>
    <row r="312" spans="2:3" x14ac:dyDescent="0.2">
      <c r="B312" s="1">
        <v>41711</v>
      </c>
      <c r="C312">
        <v>491.25</v>
      </c>
    </row>
    <row r="313" spans="2:3" x14ac:dyDescent="0.2">
      <c r="B313" s="1">
        <v>41712</v>
      </c>
      <c r="C313">
        <v>495.25</v>
      </c>
    </row>
    <row r="314" spans="2:3" x14ac:dyDescent="0.2">
      <c r="B314" s="1">
        <v>41715</v>
      </c>
      <c r="C314">
        <v>490.25</v>
      </c>
    </row>
    <row r="315" spans="2:3" x14ac:dyDescent="0.2">
      <c r="B315" s="1">
        <v>41716</v>
      </c>
      <c r="C315">
        <v>495.75</v>
      </c>
    </row>
    <row r="316" spans="2:3" x14ac:dyDescent="0.2">
      <c r="B316" s="1">
        <v>41717</v>
      </c>
      <c r="C316">
        <v>496.75</v>
      </c>
    </row>
    <row r="317" spans="2:3" x14ac:dyDescent="0.2">
      <c r="B317" s="1">
        <v>41718</v>
      </c>
      <c r="C317">
        <v>489</v>
      </c>
    </row>
    <row r="318" spans="2:3" x14ac:dyDescent="0.2">
      <c r="B318" s="1">
        <v>41719</v>
      </c>
      <c r="C318">
        <v>488</v>
      </c>
    </row>
    <row r="319" spans="2:3" x14ac:dyDescent="0.2">
      <c r="B319" s="1">
        <v>41722</v>
      </c>
      <c r="C319">
        <v>495.5</v>
      </c>
    </row>
    <row r="320" spans="2:3" x14ac:dyDescent="0.2">
      <c r="B320" s="1">
        <v>41723</v>
      </c>
      <c r="C320">
        <v>493.75</v>
      </c>
    </row>
    <row r="321" spans="2:3" x14ac:dyDescent="0.2">
      <c r="B321" s="1">
        <v>41724</v>
      </c>
      <c r="C321">
        <v>491.5</v>
      </c>
    </row>
    <row r="322" spans="2:3" x14ac:dyDescent="0.2">
      <c r="B322" s="1">
        <v>41725</v>
      </c>
      <c r="C322">
        <v>495.75</v>
      </c>
    </row>
    <row r="323" spans="2:3" x14ac:dyDescent="0.2">
      <c r="B323" s="1">
        <v>41726</v>
      </c>
      <c r="C323">
        <v>495.25</v>
      </c>
    </row>
    <row r="324" spans="2:3" x14ac:dyDescent="0.2">
      <c r="B324" s="1">
        <v>41729</v>
      </c>
      <c r="C324">
        <v>505</v>
      </c>
    </row>
    <row r="325" spans="2:3" x14ac:dyDescent="0.2">
      <c r="B325" s="1">
        <v>41730</v>
      </c>
      <c r="C325">
        <v>512.25</v>
      </c>
    </row>
    <row r="326" spans="2:3" x14ac:dyDescent="0.2">
      <c r="B326" s="1">
        <v>41731</v>
      </c>
      <c r="C326">
        <v>504.25</v>
      </c>
    </row>
    <row r="327" spans="2:3" x14ac:dyDescent="0.2">
      <c r="B327" s="1">
        <v>41732</v>
      </c>
      <c r="C327">
        <v>508.25</v>
      </c>
    </row>
    <row r="328" spans="2:3" x14ac:dyDescent="0.2">
      <c r="B328" s="1">
        <v>41733</v>
      </c>
      <c r="C328">
        <v>513</v>
      </c>
    </row>
    <row r="329" spans="2:3" x14ac:dyDescent="0.2">
      <c r="B329" s="1">
        <v>41736</v>
      </c>
      <c r="C329">
        <v>512</v>
      </c>
    </row>
    <row r="330" spans="2:3" x14ac:dyDescent="0.2">
      <c r="B330" s="1">
        <v>41737</v>
      </c>
      <c r="C330">
        <v>520</v>
      </c>
    </row>
    <row r="331" spans="2:3" x14ac:dyDescent="0.2">
      <c r="B331" s="1">
        <v>41738</v>
      </c>
      <c r="C331">
        <v>512.75</v>
      </c>
    </row>
    <row r="332" spans="2:3" x14ac:dyDescent="0.2">
      <c r="B332" s="1">
        <v>41739</v>
      </c>
      <c r="C332">
        <v>512.5</v>
      </c>
    </row>
    <row r="333" spans="2:3" x14ac:dyDescent="0.2">
      <c r="B333" s="1">
        <v>41740</v>
      </c>
      <c r="C333">
        <v>507</v>
      </c>
    </row>
    <row r="334" spans="2:3" x14ac:dyDescent="0.2">
      <c r="B334" s="1">
        <v>41743</v>
      </c>
      <c r="C334">
        <v>511</v>
      </c>
    </row>
    <row r="335" spans="2:3" x14ac:dyDescent="0.2">
      <c r="B335" s="1">
        <v>41744</v>
      </c>
      <c r="C335">
        <v>510.5</v>
      </c>
    </row>
    <row r="336" spans="2:3" x14ac:dyDescent="0.2">
      <c r="B336" s="1">
        <v>41745</v>
      </c>
      <c r="C336">
        <v>506.5</v>
      </c>
    </row>
    <row r="337" spans="2:3" x14ac:dyDescent="0.2">
      <c r="B337" s="1">
        <v>41746</v>
      </c>
      <c r="C337">
        <v>504.5</v>
      </c>
    </row>
    <row r="338" spans="2:3" x14ac:dyDescent="0.2">
      <c r="B338" s="1">
        <v>41750</v>
      </c>
      <c r="C338">
        <v>498</v>
      </c>
    </row>
    <row r="339" spans="2:3" x14ac:dyDescent="0.2">
      <c r="B339" s="1">
        <v>41751</v>
      </c>
      <c r="C339">
        <v>503.5</v>
      </c>
    </row>
    <row r="340" spans="2:3" x14ac:dyDescent="0.2">
      <c r="B340" s="1">
        <v>41752</v>
      </c>
      <c r="C340">
        <v>512.5</v>
      </c>
    </row>
    <row r="341" spans="2:3" x14ac:dyDescent="0.2">
      <c r="B341" s="1">
        <v>41753</v>
      </c>
      <c r="C341">
        <v>510.75</v>
      </c>
    </row>
    <row r="342" spans="2:3" x14ac:dyDescent="0.2">
      <c r="B342" s="1">
        <v>41754</v>
      </c>
      <c r="C342">
        <v>514.25</v>
      </c>
    </row>
    <row r="343" spans="2:3" x14ac:dyDescent="0.2">
      <c r="B343" s="1">
        <v>41757</v>
      </c>
      <c r="C343">
        <v>515</v>
      </c>
    </row>
    <row r="344" spans="2:3" x14ac:dyDescent="0.2">
      <c r="B344" s="1">
        <v>41758</v>
      </c>
      <c r="C344">
        <v>519.75</v>
      </c>
    </row>
    <row r="345" spans="2:3" x14ac:dyDescent="0.2">
      <c r="B345" s="1">
        <v>41759</v>
      </c>
      <c r="C345">
        <v>516.5</v>
      </c>
    </row>
    <row r="346" spans="2:3" x14ac:dyDescent="0.2">
      <c r="B346" s="1">
        <v>41760</v>
      </c>
      <c r="C346">
        <v>507.5</v>
      </c>
    </row>
    <row r="347" spans="2:3" x14ac:dyDescent="0.2">
      <c r="B347" s="1">
        <v>41761</v>
      </c>
      <c r="C347">
        <v>502</v>
      </c>
    </row>
    <row r="348" spans="2:3" x14ac:dyDescent="0.2">
      <c r="B348" s="1">
        <v>41764</v>
      </c>
      <c r="C348">
        <v>508</v>
      </c>
    </row>
    <row r="349" spans="2:3" x14ac:dyDescent="0.2">
      <c r="B349" s="1">
        <v>41765</v>
      </c>
      <c r="C349">
        <v>517.25</v>
      </c>
    </row>
    <row r="350" spans="2:3" x14ac:dyDescent="0.2">
      <c r="B350" s="1">
        <v>41766</v>
      </c>
      <c r="C350">
        <v>517.25</v>
      </c>
    </row>
    <row r="351" spans="2:3" x14ac:dyDescent="0.2">
      <c r="B351" s="1">
        <v>41767</v>
      </c>
      <c r="C351">
        <v>519</v>
      </c>
    </row>
    <row r="352" spans="2:3" x14ac:dyDescent="0.2">
      <c r="B352" s="1">
        <v>41768</v>
      </c>
      <c r="C352">
        <v>506.25</v>
      </c>
    </row>
    <row r="353" spans="2:3" x14ac:dyDescent="0.2">
      <c r="B353" s="1">
        <v>41771</v>
      </c>
      <c r="C353">
        <v>500.5</v>
      </c>
    </row>
    <row r="354" spans="2:3" x14ac:dyDescent="0.2">
      <c r="B354" s="1">
        <v>41772</v>
      </c>
      <c r="C354">
        <v>503</v>
      </c>
    </row>
    <row r="355" spans="2:3" x14ac:dyDescent="0.2">
      <c r="B355" s="1">
        <v>41773</v>
      </c>
      <c r="C355">
        <v>497</v>
      </c>
    </row>
    <row r="356" spans="2:3" x14ac:dyDescent="0.2">
      <c r="B356" s="1">
        <v>41774</v>
      </c>
      <c r="C356">
        <v>488.5</v>
      </c>
    </row>
    <row r="357" spans="2:3" x14ac:dyDescent="0.2">
      <c r="B357" s="1">
        <v>41775</v>
      </c>
      <c r="C357">
        <v>489</v>
      </c>
    </row>
    <row r="358" spans="2:3" x14ac:dyDescent="0.2">
      <c r="B358" s="1">
        <v>41778</v>
      </c>
      <c r="C358">
        <v>484</v>
      </c>
    </row>
    <row r="359" spans="2:3" x14ac:dyDescent="0.2">
      <c r="B359" s="1">
        <v>41779</v>
      </c>
      <c r="C359">
        <v>481</v>
      </c>
    </row>
    <row r="360" spans="2:3" x14ac:dyDescent="0.2">
      <c r="B360" s="1">
        <v>41780</v>
      </c>
      <c r="C360">
        <v>481.25</v>
      </c>
    </row>
    <row r="361" spans="2:3" x14ac:dyDescent="0.2">
      <c r="B361" s="1">
        <v>41781</v>
      </c>
      <c r="C361">
        <v>482.75</v>
      </c>
    </row>
    <row r="362" spans="2:3" x14ac:dyDescent="0.2">
      <c r="B362" s="1">
        <v>41782</v>
      </c>
      <c r="C362">
        <v>484.75</v>
      </c>
    </row>
    <row r="363" spans="2:3" x14ac:dyDescent="0.2">
      <c r="B363" s="1">
        <v>41786</v>
      </c>
      <c r="C363">
        <v>474.75</v>
      </c>
    </row>
    <row r="364" spans="2:3" x14ac:dyDescent="0.2">
      <c r="B364" s="1">
        <v>41787</v>
      </c>
      <c r="C364">
        <v>478.75</v>
      </c>
    </row>
    <row r="365" spans="2:3" x14ac:dyDescent="0.2">
      <c r="B365" s="1">
        <v>41788</v>
      </c>
      <c r="C365">
        <v>472.5</v>
      </c>
    </row>
    <row r="366" spans="2:3" x14ac:dyDescent="0.2">
      <c r="B366" s="1">
        <v>41789</v>
      </c>
      <c r="C366">
        <v>466.5</v>
      </c>
    </row>
    <row r="367" spans="2:3" x14ac:dyDescent="0.2">
      <c r="B367" s="1">
        <v>41792</v>
      </c>
      <c r="C367">
        <v>467.5</v>
      </c>
    </row>
    <row r="368" spans="2:3" x14ac:dyDescent="0.2">
      <c r="B368" s="1">
        <v>41793</v>
      </c>
      <c r="C368">
        <v>463.5</v>
      </c>
    </row>
    <row r="369" spans="2:3" x14ac:dyDescent="0.2">
      <c r="B369" s="1">
        <v>41794</v>
      </c>
      <c r="C369">
        <v>463.25</v>
      </c>
    </row>
    <row r="370" spans="2:3" x14ac:dyDescent="0.2">
      <c r="B370" s="1">
        <v>41795</v>
      </c>
      <c r="C370">
        <v>456.75</v>
      </c>
    </row>
    <row r="371" spans="2:3" x14ac:dyDescent="0.2">
      <c r="B371" s="1">
        <v>41796</v>
      </c>
      <c r="C371">
        <v>467.25</v>
      </c>
    </row>
    <row r="372" spans="2:3" x14ac:dyDescent="0.2">
      <c r="B372" s="1">
        <v>41799</v>
      </c>
      <c r="C372">
        <v>459.75</v>
      </c>
    </row>
    <row r="373" spans="2:3" x14ac:dyDescent="0.2">
      <c r="B373" s="1">
        <v>41800</v>
      </c>
      <c r="C373">
        <v>455.5</v>
      </c>
    </row>
    <row r="374" spans="2:3" x14ac:dyDescent="0.2">
      <c r="B374" s="1">
        <v>41801</v>
      </c>
      <c r="C374">
        <v>452.75</v>
      </c>
    </row>
    <row r="375" spans="2:3" x14ac:dyDescent="0.2">
      <c r="B375" s="1">
        <v>41802</v>
      </c>
      <c r="C375">
        <v>454.5</v>
      </c>
    </row>
    <row r="376" spans="2:3" x14ac:dyDescent="0.2">
      <c r="B376" s="1">
        <v>41803</v>
      </c>
      <c r="C376">
        <v>458.25</v>
      </c>
    </row>
    <row r="377" spans="2:3" x14ac:dyDescent="0.2">
      <c r="B377" s="1">
        <v>41806</v>
      </c>
      <c r="C377">
        <v>453</v>
      </c>
    </row>
    <row r="378" spans="2:3" x14ac:dyDescent="0.2">
      <c r="B378" s="1">
        <v>41807</v>
      </c>
      <c r="C378">
        <v>450.25</v>
      </c>
    </row>
    <row r="379" spans="2:3" x14ac:dyDescent="0.2">
      <c r="B379" s="1">
        <v>41808</v>
      </c>
      <c r="C379">
        <v>449.75</v>
      </c>
    </row>
    <row r="380" spans="2:3" x14ac:dyDescent="0.2">
      <c r="B380" s="1">
        <v>41809</v>
      </c>
      <c r="C380">
        <v>457.75</v>
      </c>
    </row>
    <row r="381" spans="2:3" x14ac:dyDescent="0.2">
      <c r="B381" s="1">
        <v>41810</v>
      </c>
      <c r="C381">
        <v>462.25</v>
      </c>
    </row>
    <row r="382" spans="2:3" x14ac:dyDescent="0.2">
      <c r="B382" s="1">
        <v>41813</v>
      </c>
      <c r="C382">
        <v>452.75</v>
      </c>
    </row>
    <row r="383" spans="2:3" x14ac:dyDescent="0.2">
      <c r="B383" s="1">
        <v>41814</v>
      </c>
      <c r="C383">
        <v>451.25</v>
      </c>
    </row>
    <row r="384" spans="2:3" x14ac:dyDescent="0.2">
      <c r="B384" s="1">
        <v>41815</v>
      </c>
      <c r="C384">
        <v>450.75</v>
      </c>
    </row>
    <row r="385" spans="2:3" x14ac:dyDescent="0.2">
      <c r="B385" s="1">
        <v>41816</v>
      </c>
      <c r="C385">
        <v>454</v>
      </c>
    </row>
    <row r="386" spans="2:3" x14ac:dyDescent="0.2">
      <c r="B386" s="1">
        <v>41817</v>
      </c>
      <c r="C386">
        <v>458</v>
      </c>
    </row>
    <row r="387" spans="2:3" x14ac:dyDescent="0.2">
      <c r="B387" s="1">
        <v>41820</v>
      </c>
      <c r="C387">
        <v>436.25</v>
      </c>
    </row>
    <row r="388" spans="2:3" x14ac:dyDescent="0.2">
      <c r="B388" s="1">
        <v>41821</v>
      </c>
      <c r="C388">
        <v>434.25</v>
      </c>
    </row>
    <row r="389" spans="2:3" x14ac:dyDescent="0.2">
      <c r="B389" s="1">
        <v>41822</v>
      </c>
      <c r="C389">
        <v>429.25</v>
      </c>
    </row>
    <row r="390" spans="2:3" x14ac:dyDescent="0.2">
      <c r="B390" s="1">
        <v>41823</v>
      </c>
      <c r="C390">
        <v>426.75</v>
      </c>
    </row>
    <row r="391" spans="2:3" x14ac:dyDescent="0.2">
      <c r="B391" s="1">
        <v>41827</v>
      </c>
      <c r="C391">
        <v>417.75</v>
      </c>
    </row>
    <row r="392" spans="2:3" x14ac:dyDescent="0.2">
      <c r="B392" s="1">
        <v>41828</v>
      </c>
      <c r="C392">
        <v>415.75</v>
      </c>
    </row>
    <row r="393" spans="2:3" x14ac:dyDescent="0.2">
      <c r="B393" s="1">
        <v>41829</v>
      </c>
      <c r="C393">
        <v>409.5</v>
      </c>
    </row>
    <row r="394" spans="2:3" x14ac:dyDescent="0.2">
      <c r="B394" s="1">
        <v>41830</v>
      </c>
      <c r="C394">
        <v>403.75</v>
      </c>
    </row>
    <row r="395" spans="2:3" x14ac:dyDescent="0.2">
      <c r="B395" s="1">
        <v>41831</v>
      </c>
      <c r="C395">
        <v>396</v>
      </c>
    </row>
    <row r="396" spans="2:3" x14ac:dyDescent="0.2">
      <c r="B396" s="1">
        <v>41834</v>
      </c>
      <c r="C396">
        <v>399</v>
      </c>
    </row>
    <row r="397" spans="2:3" x14ac:dyDescent="0.2">
      <c r="B397" s="1">
        <v>41835</v>
      </c>
      <c r="C397">
        <v>393.25</v>
      </c>
    </row>
    <row r="398" spans="2:3" x14ac:dyDescent="0.2">
      <c r="B398" s="1">
        <v>41836</v>
      </c>
      <c r="C398">
        <v>398.5</v>
      </c>
    </row>
    <row r="399" spans="2:3" x14ac:dyDescent="0.2">
      <c r="B399" s="1">
        <v>41837</v>
      </c>
      <c r="C399">
        <v>399</v>
      </c>
    </row>
    <row r="400" spans="2:3" x14ac:dyDescent="0.2">
      <c r="B400" s="1">
        <v>41838</v>
      </c>
      <c r="C400">
        <v>390.5</v>
      </c>
    </row>
    <row r="401" spans="2:3" x14ac:dyDescent="0.2">
      <c r="B401" s="1">
        <v>41841</v>
      </c>
      <c r="C401">
        <v>383.75</v>
      </c>
    </row>
    <row r="402" spans="2:3" x14ac:dyDescent="0.2">
      <c r="B402" s="1">
        <v>41842</v>
      </c>
      <c r="C402">
        <v>380.25</v>
      </c>
    </row>
    <row r="403" spans="2:3" x14ac:dyDescent="0.2">
      <c r="B403" s="1">
        <v>41843</v>
      </c>
      <c r="C403">
        <v>382.5</v>
      </c>
    </row>
    <row r="404" spans="2:3" x14ac:dyDescent="0.2">
      <c r="B404" s="1">
        <v>41844</v>
      </c>
      <c r="C404">
        <v>381.25</v>
      </c>
    </row>
    <row r="405" spans="2:3" x14ac:dyDescent="0.2">
      <c r="B405" s="1">
        <v>41845</v>
      </c>
      <c r="C405">
        <v>383.25</v>
      </c>
    </row>
    <row r="406" spans="2:3" x14ac:dyDescent="0.2">
      <c r="B406" s="1">
        <v>41848</v>
      </c>
      <c r="C406">
        <v>388.5</v>
      </c>
    </row>
    <row r="407" spans="2:3" x14ac:dyDescent="0.2">
      <c r="B407" s="1">
        <v>41849</v>
      </c>
      <c r="C407">
        <v>383</v>
      </c>
    </row>
    <row r="408" spans="2:3" x14ac:dyDescent="0.2">
      <c r="B408" s="1">
        <v>41850</v>
      </c>
      <c r="C408">
        <v>383.5</v>
      </c>
    </row>
    <row r="409" spans="2:3" x14ac:dyDescent="0.2">
      <c r="B409" s="1">
        <v>41851</v>
      </c>
      <c r="C409">
        <v>379.5</v>
      </c>
    </row>
    <row r="410" spans="2:3" x14ac:dyDescent="0.2">
      <c r="B410" s="1">
        <v>41852</v>
      </c>
      <c r="C410">
        <v>374.75</v>
      </c>
    </row>
    <row r="411" spans="2:3" x14ac:dyDescent="0.2">
      <c r="B411" s="1">
        <v>41855</v>
      </c>
      <c r="C411">
        <v>382</v>
      </c>
    </row>
    <row r="412" spans="2:3" x14ac:dyDescent="0.2">
      <c r="B412" s="1">
        <v>41856</v>
      </c>
      <c r="C412">
        <v>380</v>
      </c>
    </row>
    <row r="413" spans="2:3" x14ac:dyDescent="0.2">
      <c r="B413" s="1">
        <v>41857</v>
      </c>
      <c r="C413">
        <v>387</v>
      </c>
    </row>
    <row r="414" spans="2:3" x14ac:dyDescent="0.2">
      <c r="B414" s="1">
        <v>41858</v>
      </c>
      <c r="C414">
        <v>384.25</v>
      </c>
    </row>
    <row r="415" spans="2:3" x14ac:dyDescent="0.2">
      <c r="B415" s="1">
        <v>41859</v>
      </c>
      <c r="C415">
        <v>376.5</v>
      </c>
    </row>
    <row r="416" spans="2:3" x14ac:dyDescent="0.2">
      <c r="B416" s="1">
        <v>41862</v>
      </c>
      <c r="C416">
        <v>381.25</v>
      </c>
    </row>
    <row r="417" spans="2:3" x14ac:dyDescent="0.2">
      <c r="B417" s="1">
        <v>41863</v>
      </c>
      <c r="C417">
        <v>381.75</v>
      </c>
    </row>
    <row r="418" spans="2:3" x14ac:dyDescent="0.2">
      <c r="B418" s="1">
        <v>41864</v>
      </c>
      <c r="C418">
        <v>383</v>
      </c>
    </row>
    <row r="419" spans="2:3" x14ac:dyDescent="0.2">
      <c r="B419" s="1">
        <v>41865</v>
      </c>
      <c r="C419">
        <v>386.75</v>
      </c>
    </row>
    <row r="420" spans="2:3" x14ac:dyDescent="0.2">
      <c r="B420" s="1">
        <v>41866</v>
      </c>
      <c r="C420">
        <v>390.25</v>
      </c>
    </row>
    <row r="421" spans="2:3" x14ac:dyDescent="0.2">
      <c r="B421" s="1">
        <v>41869</v>
      </c>
      <c r="C421">
        <v>385</v>
      </c>
    </row>
    <row r="422" spans="2:3" x14ac:dyDescent="0.2">
      <c r="B422" s="1">
        <v>41870</v>
      </c>
      <c r="C422">
        <v>385.5</v>
      </c>
    </row>
    <row r="423" spans="2:3" x14ac:dyDescent="0.2">
      <c r="B423" s="1">
        <v>41871</v>
      </c>
      <c r="C423">
        <v>380.5</v>
      </c>
    </row>
    <row r="424" spans="2:3" x14ac:dyDescent="0.2">
      <c r="B424" s="1">
        <v>41872</v>
      </c>
      <c r="C424">
        <v>381.75</v>
      </c>
    </row>
    <row r="425" spans="2:3" x14ac:dyDescent="0.2">
      <c r="B425" s="1">
        <v>41873</v>
      </c>
      <c r="C425">
        <v>384.25</v>
      </c>
    </row>
    <row r="426" spans="2:3" x14ac:dyDescent="0.2">
      <c r="B426" s="1">
        <v>41876</v>
      </c>
      <c r="C426">
        <v>380.5</v>
      </c>
    </row>
    <row r="427" spans="2:3" x14ac:dyDescent="0.2">
      <c r="B427" s="1">
        <v>41877</v>
      </c>
      <c r="C427">
        <v>378.5</v>
      </c>
    </row>
    <row r="428" spans="2:3" x14ac:dyDescent="0.2">
      <c r="B428" s="1">
        <v>41878</v>
      </c>
      <c r="C428">
        <v>378.25</v>
      </c>
    </row>
    <row r="429" spans="2:3" x14ac:dyDescent="0.2">
      <c r="B429" s="1">
        <v>41879</v>
      </c>
      <c r="C429">
        <v>382.25</v>
      </c>
    </row>
    <row r="430" spans="2:3" x14ac:dyDescent="0.2">
      <c r="B430" s="1">
        <v>41880</v>
      </c>
      <c r="C430">
        <v>377.75</v>
      </c>
    </row>
    <row r="431" spans="2:3" x14ac:dyDescent="0.2">
      <c r="B431" s="1">
        <v>41884</v>
      </c>
      <c r="C431">
        <v>376.5</v>
      </c>
    </row>
    <row r="432" spans="2:3" x14ac:dyDescent="0.2">
      <c r="B432" s="1">
        <v>41885</v>
      </c>
      <c r="C432">
        <v>365.25</v>
      </c>
    </row>
    <row r="433" spans="2:3" x14ac:dyDescent="0.2">
      <c r="B433" s="1">
        <v>41886</v>
      </c>
      <c r="C433">
        <v>359.5</v>
      </c>
    </row>
    <row r="434" spans="2:3" x14ac:dyDescent="0.2">
      <c r="B434" s="1">
        <v>41887</v>
      </c>
      <c r="C434">
        <v>368.75</v>
      </c>
    </row>
    <row r="435" spans="2:3" x14ac:dyDescent="0.2">
      <c r="B435" s="1">
        <v>41890</v>
      </c>
      <c r="C435">
        <v>361.25</v>
      </c>
    </row>
    <row r="436" spans="2:3" x14ac:dyDescent="0.2">
      <c r="B436" s="1">
        <v>41891</v>
      </c>
      <c r="C436">
        <v>357.25</v>
      </c>
    </row>
    <row r="437" spans="2:3" x14ac:dyDescent="0.2">
      <c r="B437" s="1">
        <v>41892</v>
      </c>
      <c r="C437">
        <v>358.5</v>
      </c>
    </row>
    <row r="438" spans="2:3" x14ac:dyDescent="0.2">
      <c r="B438" s="1">
        <v>41893</v>
      </c>
      <c r="C438">
        <v>353.5</v>
      </c>
    </row>
    <row r="439" spans="2:3" x14ac:dyDescent="0.2">
      <c r="B439" s="1">
        <v>41894</v>
      </c>
      <c r="C439">
        <v>351</v>
      </c>
    </row>
    <row r="440" spans="2:3" x14ac:dyDescent="0.2">
      <c r="B440" s="1">
        <v>41897</v>
      </c>
      <c r="C440">
        <v>355</v>
      </c>
    </row>
    <row r="441" spans="2:3" x14ac:dyDescent="0.2">
      <c r="B441" s="1">
        <v>41898</v>
      </c>
      <c r="C441">
        <v>355.5</v>
      </c>
    </row>
    <row r="442" spans="2:3" x14ac:dyDescent="0.2">
      <c r="B442" s="1">
        <v>41899</v>
      </c>
      <c r="C442">
        <v>354</v>
      </c>
    </row>
    <row r="443" spans="2:3" x14ac:dyDescent="0.2">
      <c r="B443" s="1">
        <v>41900</v>
      </c>
      <c r="C443">
        <v>350.75</v>
      </c>
    </row>
    <row r="444" spans="2:3" x14ac:dyDescent="0.2">
      <c r="B444" s="1">
        <v>41901</v>
      </c>
      <c r="C444">
        <v>344.25</v>
      </c>
    </row>
    <row r="445" spans="2:3" x14ac:dyDescent="0.2">
      <c r="B445" s="1">
        <v>41904</v>
      </c>
      <c r="C445">
        <v>342.75</v>
      </c>
    </row>
    <row r="446" spans="2:3" x14ac:dyDescent="0.2">
      <c r="B446" s="1">
        <v>41905</v>
      </c>
      <c r="C446">
        <v>338.25</v>
      </c>
    </row>
    <row r="447" spans="2:3" x14ac:dyDescent="0.2">
      <c r="B447" s="1">
        <v>41906</v>
      </c>
      <c r="C447">
        <v>342.25</v>
      </c>
    </row>
    <row r="448" spans="2:3" x14ac:dyDescent="0.2">
      <c r="B448" s="1">
        <v>41907</v>
      </c>
      <c r="C448">
        <v>339</v>
      </c>
    </row>
    <row r="449" spans="2:3" x14ac:dyDescent="0.2">
      <c r="B449" s="1">
        <v>41908</v>
      </c>
      <c r="C449">
        <v>335.75</v>
      </c>
    </row>
    <row r="450" spans="2:3" x14ac:dyDescent="0.2">
      <c r="B450" s="1">
        <v>41911</v>
      </c>
      <c r="C450">
        <v>338.5</v>
      </c>
    </row>
    <row r="451" spans="2:3" x14ac:dyDescent="0.2">
      <c r="B451" s="1">
        <v>41912</v>
      </c>
      <c r="C451">
        <v>333.5</v>
      </c>
    </row>
    <row r="452" spans="2:3" x14ac:dyDescent="0.2">
      <c r="B452" s="1">
        <v>41913</v>
      </c>
      <c r="C452">
        <v>334</v>
      </c>
    </row>
    <row r="453" spans="2:3" x14ac:dyDescent="0.2">
      <c r="B453" s="1">
        <v>41914</v>
      </c>
      <c r="C453">
        <v>335.75</v>
      </c>
    </row>
    <row r="454" spans="2:3" x14ac:dyDescent="0.2">
      <c r="B454" s="1">
        <v>41915</v>
      </c>
      <c r="C454">
        <v>336.25</v>
      </c>
    </row>
    <row r="455" spans="2:3" x14ac:dyDescent="0.2">
      <c r="B455" s="1">
        <v>41918</v>
      </c>
      <c r="C455">
        <v>345.25</v>
      </c>
    </row>
    <row r="456" spans="2:3" x14ac:dyDescent="0.2">
      <c r="B456" s="1">
        <v>41919</v>
      </c>
      <c r="C456">
        <v>353.5</v>
      </c>
    </row>
    <row r="457" spans="2:3" x14ac:dyDescent="0.2">
      <c r="B457" s="1">
        <v>41920</v>
      </c>
      <c r="C457">
        <v>356.5</v>
      </c>
    </row>
    <row r="458" spans="2:3" x14ac:dyDescent="0.2">
      <c r="B458" s="1">
        <v>41921</v>
      </c>
      <c r="C458">
        <v>357.75</v>
      </c>
    </row>
    <row r="459" spans="2:3" x14ac:dyDescent="0.2">
      <c r="B459" s="1">
        <v>41922</v>
      </c>
      <c r="C459">
        <v>346.75</v>
      </c>
    </row>
    <row r="460" spans="2:3" x14ac:dyDescent="0.2">
      <c r="B460" s="1">
        <v>41925</v>
      </c>
      <c r="C460">
        <v>358.5</v>
      </c>
    </row>
    <row r="461" spans="2:3" x14ac:dyDescent="0.2">
      <c r="B461" s="1">
        <v>41926</v>
      </c>
      <c r="C461">
        <v>370</v>
      </c>
    </row>
    <row r="462" spans="2:3" x14ac:dyDescent="0.2">
      <c r="B462" s="1">
        <v>41927</v>
      </c>
      <c r="C462">
        <v>360.5</v>
      </c>
    </row>
    <row r="463" spans="2:3" x14ac:dyDescent="0.2">
      <c r="B463" s="1">
        <v>41928</v>
      </c>
      <c r="C463">
        <v>365.25</v>
      </c>
    </row>
    <row r="464" spans="2:3" x14ac:dyDescent="0.2">
      <c r="B464" s="1">
        <v>41929</v>
      </c>
      <c r="C464">
        <v>361.25</v>
      </c>
    </row>
    <row r="465" spans="2:3" x14ac:dyDescent="0.2">
      <c r="B465" s="1">
        <v>41932</v>
      </c>
      <c r="C465">
        <v>361.75</v>
      </c>
    </row>
    <row r="466" spans="2:3" x14ac:dyDescent="0.2">
      <c r="B466" s="1">
        <v>41933</v>
      </c>
      <c r="C466">
        <v>369.5</v>
      </c>
    </row>
    <row r="467" spans="2:3" x14ac:dyDescent="0.2">
      <c r="B467" s="1">
        <v>41934</v>
      </c>
      <c r="C467">
        <v>367</v>
      </c>
    </row>
    <row r="468" spans="2:3" x14ac:dyDescent="0.2">
      <c r="B468" s="1">
        <v>41935</v>
      </c>
      <c r="C468">
        <v>373.5</v>
      </c>
    </row>
    <row r="469" spans="2:3" x14ac:dyDescent="0.2">
      <c r="B469" s="1">
        <v>41936</v>
      </c>
      <c r="C469">
        <v>366.75</v>
      </c>
    </row>
    <row r="470" spans="2:3" x14ac:dyDescent="0.2">
      <c r="B470" s="1">
        <v>41939</v>
      </c>
      <c r="C470">
        <v>376.75</v>
      </c>
    </row>
    <row r="471" spans="2:3" x14ac:dyDescent="0.2">
      <c r="B471" s="1">
        <v>41940</v>
      </c>
      <c r="C471">
        <v>378</v>
      </c>
    </row>
    <row r="472" spans="2:3" x14ac:dyDescent="0.2">
      <c r="B472" s="1">
        <v>41941</v>
      </c>
      <c r="C472">
        <v>388.5</v>
      </c>
    </row>
    <row r="473" spans="2:3" x14ac:dyDescent="0.2">
      <c r="B473" s="1">
        <v>41942</v>
      </c>
      <c r="C473">
        <v>387</v>
      </c>
    </row>
    <row r="474" spans="2:3" x14ac:dyDescent="0.2">
      <c r="B474" s="1">
        <v>41943</v>
      </c>
      <c r="C474">
        <v>389.25</v>
      </c>
    </row>
    <row r="475" spans="2:3" x14ac:dyDescent="0.2">
      <c r="B475" s="1">
        <v>41946</v>
      </c>
      <c r="C475">
        <v>386</v>
      </c>
    </row>
    <row r="476" spans="2:3" x14ac:dyDescent="0.2">
      <c r="B476" s="1">
        <v>41947</v>
      </c>
      <c r="C476">
        <v>377.25</v>
      </c>
    </row>
    <row r="477" spans="2:3" x14ac:dyDescent="0.2">
      <c r="B477" s="1">
        <v>41948</v>
      </c>
      <c r="C477">
        <v>383</v>
      </c>
    </row>
    <row r="478" spans="2:3" x14ac:dyDescent="0.2">
      <c r="B478" s="1">
        <v>41949</v>
      </c>
      <c r="C478">
        <v>384</v>
      </c>
    </row>
    <row r="479" spans="2:3" x14ac:dyDescent="0.2">
      <c r="B479" s="1">
        <v>41950</v>
      </c>
      <c r="C479">
        <v>380.5</v>
      </c>
    </row>
    <row r="480" spans="2:3" x14ac:dyDescent="0.2">
      <c r="B480" s="1">
        <v>41953</v>
      </c>
      <c r="C480">
        <v>382</v>
      </c>
    </row>
    <row r="481" spans="2:3" x14ac:dyDescent="0.2">
      <c r="B481" s="1">
        <v>41954</v>
      </c>
      <c r="C481">
        <v>386.5</v>
      </c>
    </row>
    <row r="482" spans="2:3" x14ac:dyDescent="0.2">
      <c r="B482" s="1">
        <v>41955</v>
      </c>
      <c r="C482">
        <v>390.5</v>
      </c>
    </row>
    <row r="483" spans="2:3" x14ac:dyDescent="0.2">
      <c r="B483" s="1">
        <v>41956</v>
      </c>
      <c r="C483">
        <v>398.75</v>
      </c>
    </row>
    <row r="484" spans="2:3" x14ac:dyDescent="0.2">
      <c r="B484" s="1">
        <v>41957</v>
      </c>
      <c r="C484">
        <v>394.25</v>
      </c>
    </row>
    <row r="485" spans="2:3" x14ac:dyDescent="0.2">
      <c r="B485" s="1">
        <v>41960</v>
      </c>
      <c r="C485">
        <v>390.5</v>
      </c>
    </row>
    <row r="486" spans="2:3" x14ac:dyDescent="0.2">
      <c r="B486" s="1">
        <v>41961</v>
      </c>
      <c r="C486">
        <v>385</v>
      </c>
    </row>
    <row r="487" spans="2:3" x14ac:dyDescent="0.2">
      <c r="B487" s="1">
        <v>41962</v>
      </c>
      <c r="C487">
        <v>376</v>
      </c>
    </row>
    <row r="488" spans="2:3" x14ac:dyDescent="0.2">
      <c r="B488" s="1">
        <v>41963</v>
      </c>
      <c r="C488">
        <v>386.25</v>
      </c>
    </row>
    <row r="489" spans="2:3" x14ac:dyDescent="0.2">
      <c r="B489" s="1">
        <v>41964</v>
      </c>
      <c r="C489">
        <v>385.25</v>
      </c>
    </row>
    <row r="490" spans="2:3" x14ac:dyDescent="0.2">
      <c r="B490" s="1">
        <v>41967</v>
      </c>
      <c r="C490">
        <v>380.25</v>
      </c>
    </row>
    <row r="491" spans="2:3" x14ac:dyDescent="0.2">
      <c r="B491" s="1">
        <v>41968</v>
      </c>
      <c r="C491">
        <v>387.25</v>
      </c>
    </row>
    <row r="492" spans="2:3" x14ac:dyDescent="0.2">
      <c r="B492" s="1">
        <v>41969</v>
      </c>
      <c r="C492">
        <v>391.5</v>
      </c>
    </row>
    <row r="493" spans="2:3" x14ac:dyDescent="0.2">
      <c r="B493" s="1">
        <v>41971</v>
      </c>
      <c r="C493">
        <v>388.75</v>
      </c>
    </row>
    <row r="494" spans="2:3" x14ac:dyDescent="0.2">
      <c r="B494" s="1">
        <v>41974</v>
      </c>
      <c r="C494">
        <v>389.75</v>
      </c>
    </row>
    <row r="495" spans="2:3" x14ac:dyDescent="0.2">
      <c r="B495" s="1">
        <v>41975</v>
      </c>
      <c r="C495">
        <v>381.25</v>
      </c>
    </row>
    <row r="496" spans="2:3" x14ac:dyDescent="0.2">
      <c r="B496" s="1">
        <v>41976</v>
      </c>
      <c r="C496">
        <v>382</v>
      </c>
    </row>
    <row r="497" spans="2:3" x14ac:dyDescent="0.2">
      <c r="B497" s="1">
        <v>41977</v>
      </c>
      <c r="C497">
        <v>389.75</v>
      </c>
    </row>
    <row r="498" spans="2:3" x14ac:dyDescent="0.2">
      <c r="B498" s="1">
        <v>41978</v>
      </c>
      <c r="C498">
        <v>395</v>
      </c>
    </row>
    <row r="499" spans="2:3" x14ac:dyDescent="0.2">
      <c r="B499" s="1">
        <v>41981</v>
      </c>
      <c r="C499">
        <v>390.25</v>
      </c>
    </row>
    <row r="500" spans="2:3" x14ac:dyDescent="0.2">
      <c r="B500" s="1">
        <v>41982</v>
      </c>
      <c r="C500">
        <v>395.25</v>
      </c>
    </row>
    <row r="501" spans="2:3" x14ac:dyDescent="0.2">
      <c r="B501" s="1">
        <v>41983</v>
      </c>
      <c r="C501">
        <v>393.75</v>
      </c>
    </row>
    <row r="502" spans="2:3" x14ac:dyDescent="0.2">
      <c r="B502" s="1">
        <v>41984</v>
      </c>
      <c r="C502">
        <v>398.5</v>
      </c>
    </row>
    <row r="503" spans="2:3" x14ac:dyDescent="0.2">
      <c r="B503" s="1">
        <v>41985</v>
      </c>
      <c r="C503">
        <v>407.5</v>
      </c>
    </row>
    <row r="504" spans="2:3" x14ac:dyDescent="0.2">
      <c r="B504" s="1">
        <v>41988</v>
      </c>
      <c r="C504">
        <v>408.5</v>
      </c>
    </row>
    <row r="505" spans="2:3" x14ac:dyDescent="0.2">
      <c r="B505" s="1">
        <v>41989</v>
      </c>
      <c r="C505">
        <v>406</v>
      </c>
    </row>
    <row r="506" spans="2:3" x14ac:dyDescent="0.2">
      <c r="B506" s="1">
        <v>41990</v>
      </c>
      <c r="C506">
        <v>408.25</v>
      </c>
    </row>
    <row r="507" spans="2:3" x14ac:dyDescent="0.2">
      <c r="B507" s="1">
        <v>41991</v>
      </c>
      <c r="C507">
        <v>411</v>
      </c>
    </row>
    <row r="508" spans="2:3" x14ac:dyDescent="0.2">
      <c r="B508" s="1">
        <v>41992</v>
      </c>
      <c r="C508">
        <v>410.5</v>
      </c>
    </row>
    <row r="509" spans="2:3" x14ac:dyDescent="0.2">
      <c r="B509" s="1">
        <v>41995</v>
      </c>
      <c r="C509">
        <v>411.75</v>
      </c>
    </row>
    <row r="510" spans="2:3" x14ac:dyDescent="0.2">
      <c r="B510" s="1">
        <v>41996</v>
      </c>
      <c r="C510">
        <v>414</v>
      </c>
    </row>
    <row r="511" spans="2:3" x14ac:dyDescent="0.2">
      <c r="B511" s="1">
        <v>41997</v>
      </c>
      <c r="C511">
        <v>407.75</v>
      </c>
    </row>
    <row r="512" spans="2:3" x14ac:dyDescent="0.2">
      <c r="B512" s="1">
        <v>41999</v>
      </c>
      <c r="C512">
        <v>414.75</v>
      </c>
    </row>
    <row r="513" spans="2:3" x14ac:dyDescent="0.2">
      <c r="B513" s="1">
        <v>42002</v>
      </c>
      <c r="C513">
        <v>412.75</v>
      </c>
    </row>
    <row r="514" spans="2:3" x14ac:dyDescent="0.2">
      <c r="B514" s="1">
        <v>42003</v>
      </c>
      <c r="C514">
        <v>406.5</v>
      </c>
    </row>
    <row r="515" spans="2:3" x14ac:dyDescent="0.2">
      <c r="B515" s="1">
        <v>42004</v>
      </c>
      <c r="C515">
        <v>397</v>
      </c>
    </row>
    <row r="516" spans="2:3" x14ac:dyDescent="0.2">
      <c r="B516" s="1">
        <v>42006</v>
      </c>
      <c r="C516">
        <v>395.75</v>
      </c>
    </row>
    <row r="517" spans="2:3" x14ac:dyDescent="0.2">
      <c r="B517" s="1">
        <v>42009</v>
      </c>
      <c r="C517">
        <v>406</v>
      </c>
    </row>
    <row r="518" spans="2:3" x14ac:dyDescent="0.2">
      <c r="B518" s="1">
        <v>42010</v>
      </c>
      <c r="C518">
        <v>405</v>
      </c>
    </row>
    <row r="519" spans="2:3" x14ac:dyDescent="0.2">
      <c r="B519" s="1">
        <v>42011</v>
      </c>
      <c r="C519">
        <v>396.25</v>
      </c>
    </row>
    <row r="520" spans="2:3" x14ac:dyDescent="0.2">
      <c r="B520" s="1">
        <v>42012</v>
      </c>
      <c r="C520">
        <v>394.25</v>
      </c>
    </row>
    <row r="521" spans="2:3" x14ac:dyDescent="0.2">
      <c r="B521" s="1">
        <v>42013</v>
      </c>
      <c r="C521">
        <v>400.25</v>
      </c>
    </row>
    <row r="522" spans="2:3" x14ac:dyDescent="0.2">
      <c r="B522" s="1">
        <v>42016</v>
      </c>
      <c r="C522">
        <v>402</v>
      </c>
    </row>
    <row r="523" spans="2:3" x14ac:dyDescent="0.2">
      <c r="B523" s="1">
        <v>42017</v>
      </c>
      <c r="C523">
        <v>385.75</v>
      </c>
    </row>
    <row r="524" spans="2:3" x14ac:dyDescent="0.2">
      <c r="B524" s="1">
        <v>42018</v>
      </c>
      <c r="C524">
        <v>381</v>
      </c>
    </row>
    <row r="525" spans="2:3" x14ac:dyDescent="0.2">
      <c r="B525" s="1">
        <v>42019</v>
      </c>
      <c r="C525">
        <v>380</v>
      </c>
    </row>
    <row r="526" spans="2:3" x14ac:dyDescent="0.2">
      <c r="B526" s="1">
        <v>42020</v>
      </c>
      <c r="C526">
        <v>387</v>
      </c>
    </row>
    <row r="527" spans="2:3" x14ac:dyDescent="0.2">
      <c r="B527" s="1">
        <v>42024</v>
      </c>
      <c r="C527">
        <v>390.25</v>
      </c>
    </row>
    <row r="528" spans="2:3" x14ac:dyDescent="0.2">
      <c r="B528" s="1">
        <v>42025</v>
      </c>
      <c r="C528">
        <v>388</v>
      </c>
    </row>
    <row r="529" spans="2:3" x14ac:dyDescent="0.2">
      <c r="B529" s="1">
        <v>42026</v>
      </c>
      <c r="C529">
        <v>383.75</v>
      </c>
    </row>
    <row r="530" spans="2:3" x14ac:dyDescent="0.2">
      <c r="B530" s="1">
        <v>42027</v>
      </c>
      <c r="C530">
        <v>386.75</v>
      </c>
    </row>
    <row r="531" spans="2:3" x14ac:dyDescent="0.2">
      <c r="B531" s="1">
        <v>42030</v>
      </c>
      <c r="C531">
        <v>384</v>
      </c>
    </row>
    <row r="532" spans="2:3" x14ac:dyDescent="0.2">
      <c r="B532" s="1">
        <v>42031</v>
      </c>
      <c r="C532">
        <v>381.25</v>
      </c>
    </row>
    <row r="533" spans="2:3" x14ac:dyDescent="0.2">
      <c r="B533" s="1">
        <v>42032</v>
      </c>
      <c r="C533">
        <v>373.25</v>
      </c>
    </row>
    <row r="534" spans="2:3" x14ac:dyDescent="0.2">
      <c r="B534" s="1">
        <v>42033</v>
      </c>
      <c r="C534">
        <v>371.5</v>
      </c>
    </row>
    <row r="535" spans="2:3" x14ac:dyDescent="0.2">
      <c r="B535" s="1">
        <v>42034</v>
      </c>
      <c r="C535">
        <v>370</v>
      </c>
    </row>
    <row r="536" spans="2:3" x14ac:dyDescent="0.2">
      <c r="B536" s="1">
        <v>42037</v>
      </c>
      <c r="C536">
        <v>369.75</v>
      </c>
    </row>
    <row r="537" spans="2:3" x14ac:dyDescent="0.2">
      <c r="B537" s="1">
        <v>42038</v>
      </c>
      <c r="C537">
        <v>385.75</v>
      </c>
    </row>
    <row r="538" spans="2:3" x14ac:dyDescent="0.2">
      <c r="B538" s="1">
        <v>42039</v>
      </c>
      <c r="C538">
        <v>383.5</v>
      </c>
    </row>
    <row r="539" spans="2:3" x14ac:dyDescent="0.2">
      <c r="B539" s="1">
        <v>42040</v>
      </c>
      <c r="C539">
        <v>385.25</v>
      </c>
    </row>
    <row r="540" spans="2:3" x14ac:dyDescent="0.2">
      <c r="B540" s="1">
        <v>42041</v>
      </c>
      <c r="C540">
        <v>385.75</v>
      </c>
    </row>
    <row r="541" spans="2:3" x14ac:dyDescent="0.2">
      <c r="B541" s="1">
        <v>42044</v>
      </c>
      <c r="C541">
        <v>391.25</v>
      </c>
    </row>
    <row r="542" spans="2:3" x14ac:dyDescent="0.2">
      <c r="B542" s="1">
        <v>42045</v>
      </c>
      <c r="C542">
        <v>388</v>
      </c>
    </row>
    <row r="543" spans="2:3" x14ac:dyDescent="0.2">
      <c r="B543" s="1">
        <v>42046</v>
      </c>
      <c r="C543">
        <v>385.75</v>
      </c>
    </row>
    <row r="544" spans="2:3" x14ac:dyDescent="0.2">
      <c r="B544" s="1">
        <v>42047</v>
      </c>
      <c r="C544">
        <v>383</v>
      </c>
    </row>
    <row r="545" spans="2:3" x14ac:dyDescent="0.2">
      <c r="B545" s="1">
        <v>42048</v>
      </c>
      <c r="C545">
        <v>387.25</v>
      </c>
    </row>
    <row r="546" spans="2:3" x14ac:dyDescent="0.2">
      <c r="B546" s="1">
        <v>42052</v>
      </c>
      <c r="C546">
        <v>389.5</v>
      </c>
    </row>
    <row r="547" spans="2:3" x14ac:dyDescent="0.2">
      <c r="B547" s="1">
        <v>42053</v>
      </c>
      <c r="C547">
        <v>383.75</v>
      </c>
    </row>
    <row r="548" spans="2:3" x14ac:dyDescent="0.2">
      <c r="B548" s="1">
        <v>42054</v>
      </c>
      <c r="C548">
        <v>389.75</v>
      </c>
    </row>
    <row r="549" spans="2:3" x14ac:dyDescent="0.2">
      <c r="B549" s="1">
        <v>42055</v>
      </c>
      <c r="C549">
        <v>385.25</v>
      </c>
    </row>
    <row r="550" spans="2:3" x14ac:dyDescent="0.2">
      <c r="B550" s="1">
        <v>42058</v>
      </c>
      <c r="C550">
        <v>378.75</v>
      </c>
    </row>
    <row r="551" spans="2:3" x14ac:dyDescent="0.2">
      <c r="B551" s="1">
        <v>42059</v>
      </c>
      <c r="C551">
        <v>377.5</v>
      </c>
    </row>
    <row r="552" spans="2:3" x14ac:dyDescent="0.2">
      <c r="B552" s="1">
        <v>42060</v>
      </c>
      <c r="C552">
        <v>375.75</v>
      </c>
    </row>
    <row r="553" spans="2:3" x14ac:dyDescent="0.2">
      <c r="B553" s="1">
        <v>42061</v>
      </c>
      <c r="C553">
        <v>380</v>
      </c>
    </row>
    <row r="554" spans="2:3" x14ac:dyDescent="0.2">
      <c r="B554" s="1">
        <v>42062</v>
      </c>
      <c r="C554">
        <v>384.5</v>
      </c>
    </row>
    <row r="555" spans="2:3" x14ac:dyDescent="0.2">
      <c r="B555" s="1">
        <v>42065</v>
      </c>
      <c r="C555">
        <v>378.75</v>
      </c>
    </row>
    <row r="556" spans="2:3" x14ac:dyDescent="0.2">
      <c r="B556" s="1">
        <v>42066</v>
      </c>
      <c r="C556">
        <v>382</v>
      </c>
    </row>
    <row r="557" spans="2:3" x14ac:dyDescent="0.2">
      <c r="B557" s="1">
        <v>42067</v>
      </c>
      <c r="C557">
        <v>381.5</v>
      </c>
    </row>
    <row r="558" spans="2:3" x14ac:dyDescent="0.2">
      <c r="B558" s="1">
        <v>42068</v>
      </c>
      <c r="C558">
        <v>382.75</v>
      </c>
    </row>
    <row r="559" spans="2:3" x14ac:dyDescent="0.2">
      <c r="B559" s="1">
        <v>42069</v>
      </c>
      <c r="C559">
        <v>379.25</v>
      </c>
    </row>
    <row r="560" spans="2:3" x14ac:dyDescent="0.2">
      <c r="B560" s="1">
        <v>42072</v>
      </c>
      <c r="C560">
        <v>383.25</v>
      </c>
    </row>
    <row r="561" spans="2:3" x14ac:dyDescent="0.2">
      <c r="B561" s="1">
        <v>42073</v>
      </c>
      <c r="C561">
        <v>382.25</v>
      </c>
    </row>
    <row r="562" spans="2:3" x14ac:dyDescent="0.2">
      <c r="B562" s="1">
        <v>42074</v>
      </c>
      <c r="C562">
        <v>384</v>
      </c>
    </row>
    <row r="563" spans="2:3" x14ac:dyDescent="0.2">
      <c r="B563" s="1">
        <v>42075</v>
      </c>
      <c r="C563">
        <v>382.25</v>
      </c>
    </row>
    <row r="564" spans="2:3" x14ac:dyDescent="0.2">
      <c r="B564" s="1">
        <v>42076</v>
      </c>
      <c r="C564">
        <v>374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4B70-AF68-4595-A340-B173B3CEF473}">
  <dimension ref="A2:C607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52</v>
      </c>
      <c r="B2" s="1" t="e">
        <f ca="1">_xll.BDH(A2, "PX_LAST", "01/01/2000", TODAY(), "DAILY","cols=2;rows=606")</f>
        <v>#NAME?</v>
      </c>
      <c r="C2">
        <v>606</v>
      </c>
    </row>
    <row r="3" spans="1:3" x14ac:dyDescent="0.2">
      <c r="B3" s="1">
        <v>41261</v>
      </c>
      <c r="C3">
        <v>607</v>
      </c>
    </row>
    <row r="4" spans="1:3" x14ac:dyDescent="0.2">
      <c r="B4" s="1">
        <v>41262</v>
      </c>
      <c r="C4">
        <v>602.5</v>
      </c>
    </row>
    <row r="5" spans="1:3" x14ac:dyDescent="0.2">
      <c r="B5" s="1">
        <v>41263</v>
      </c>
      <c r="C5">
        <v>598.25</v>
      </c>
    </row>
    <row r="6" spans="1:3" x14ac:dyDescent="0.2">
      <c r="B6" s="1">
        <v>41264</v>
      </c>
      <c r="C6">
        <v>598.5</v>
      </c>
    </row>
    <row r="7" spans="1:3" x14ac:dyDescent="0.2">
      <c r="B7" s="1">
        <v>41267</v>
      </c>
      <c r="C7">
        <v>599</v>
      </c>
    </row>
    <row r="8" spans="1:3" x14ac:dyDescent="0.2">
      <c r="B8" s="1">
        <v>41269</v>
      </c>
      <c r="C8">
        <v>595</v>
      </c>
    </row>
    <row r="9" spans="1:3" x14ac:dyDescent="0.2">
      <c r="B9" s="1">
        <v>41270</v>
      </c>
      <c r="C9">
        <v>595.5</v>
      </c>
    </row>
    <row r="10" spans="1:3" x14ac:dyDescent="0.2">
      <c r="B10" s="1">
        <v>41271</v>
      </c>
      <c r="C10">
        <v>595</v>
      </c>
    </row>
    <row r="11" spans="1:3" x14ac:dyDescent="0.2">
      <c r="B11" s="1">
        <v>41274</v>
      </c>
      <c r="C11">
        <v>592.75</v>
      </c>
    </row>
    <row r="12" spans="1:3" x14ac:dyDescent="0.2">
      <c r="B12" s="1">
        <v>41276</v>
      </c>
      <c r="C12">
        <v>585.5</v>
      </c>
    </row>
    <row r="13" spans="1:3" x14ac:dyDescent="0.2">
      <c r="B13" s="1">
        <v>41277</v>
      </c>
      <c r="C13">
        <v>577.25</v>
      </c>
    </row>
    <row r="14" spans="1:3" x14ac:dyDescent="0.2">
      <c r="B14" s="1">
        <v>41278</v>
      </c>
      <c r="C14">
        <v>564.5</v>
      </c>
    </row>
    <row r="15" spans="1:3" x14ac:dyDescent="0.2">
      <c r="B15" s="1">
        <v>41281</v>
      </c>
      <c r="C15">
        <v>565.5</v>
      </c>
    </row>
    <row r="16" spans="1:3" x14ac:dyDescent="0.2">
      <c r="B16" s="1">
        <v>41282</v>
      </c>
      <c r="C16">
        <v>564.5</v>
      </c>
    </row>
    <row r="17" spans="2:3" x14ac:dyDescent="0.2">
      <c r="B17" s="1">
        <v>41283</v>
      </c>
      <c r="C17">
        <v>567.5</v>
      </c>
    </row>
    <row r="18" spans="2:3" x14ac:dyDescent="0.2">
      <c r="B18" s="1">
        <v>41284</v>
      </c>
      <c r="C18">
        <v>570.5</v>
      </c>
    </row>
    <row r="19" spans="2:3" x14ac:dyDescent="0.2">
      <c r="B19" s="1">
        <v>41285</v>
      </c>
      <c r="C19">
        <v>565</v>
      </c>
    </row>
    <row r="20" spans="2:3" x14ac:dyDescent="0.2">
      <c r="B20" s="1">
        <v>41288</v>
      </c>
      <c r="C20">
        <v>570.75</v>
      </c>
    </row>
    <row r="21" spans="2:3" x14ac:dyDescent="0.2">
      <c r="B21" s="1">
        <v>41289</v>
      </c>
      <c r="C21">
        <v>574.5</v>
      </c>
    </row>
    <row r="22" spans="2:3" x14ac:dyDescent="0.2">
      <c r="B22" s="1">
        <v>41290</v>
      </c>
      <c r="C22">
        <v>578.5</v>
      </c>
    </row>
    <row r="23" spans="2:3" x14ac:dyDescent="0.2">
      <c r="B23" s="1">
        <v>41291</v>
      </c>
      <c r="C23">
        <v>577.25</v>
      </c>
    </row>
    <row r="24" spans="2:3" x14ac:dyDescent="0.2">
      <c r="B24" s="1">
        <v>41292</v>
      </c>
      <c r="C24">
        <v>579.25</v>
      </c>
    </row>
    <row r="25" spans="2:3" x14ac:dyDescent="0.2">
      <c r="B25" s="1">
        <v>41296</v>
      </c>
      <c r="C25">
        <v>579.25</v>
      </c>
    </row>
    <row r="26" spans="2:3" x14ac:dyDescent="0.2">
      <c r="B26" s="1">
        <v>41297</v>
      </c>
      <c r="C26">
        <v>579</v>
      </c>
    </row>
    <row r="27" spans="2:3" x14ac:dyDescent="0.2">
      <c r="B27" s="1">
        <v>41298</v>
      </c>
      <c r="C27">
        <v>577.75</v>
      </c>
    </row>
    <row r="28" spans="2:3" x14ac:dyDescent="0.2">
      <c r="B28" s="1">
        <v>41299</v>
      </c>
      <c r="C28">
        <v>575.75</v>
      </c>
    </row>
    <row r="29" spans="2:3" x14ac:dyDescent="0.2">
      <c r="B29" s="1">
        <v>41302</v>
      </c>
      <c r="C29">
        <v>580.25</v>
      </c>
    </row>
    <row r="30" spans="2:3" x14ac:dyDescent="0.2">
      <c r="B30" s="1">
        <v>41303</v>
      </c>
      <c r="C30">
        <v>577.75</v>
      </c>
    </row>
    <row r="31" spans="2:3" x14ac:dyDescent="0.2">
      <c r="B31" s="1">
        <v>41304</v>
      </c>
      <c r="C31">
        <v>581.5</v>
      </c>
    </row>
    <row r="32" spans="2:3" x14ac:dyDescent="0.2">
      <c r="B32" s="1">
        <v>41305</v>
      </c>
      <c r="C32">
        <v>580</v>
      </c>
    </row>
    <row r="33" spans="2:3" x14ac:dyDescent="0.2">
      <c r="B33" s="1">
        <v>41306</v>
      </c>
      <c r="C33">
        <v>585.25</v>
      </c>
    </row>
    <row r="34" spans="2:3" x14ac:dyDescent="0.2">
      <c r="B34" s="1">
        <v>41309</v>
      </c>
      <c r="C34">
        <v>586.75</v>
      </c>
    </row>
    <row r="35" spans="2:3" x14ac:dyDescent="0.2">
      <c r="B35" s="1">
        <v>41310</v>
      </c>
      <c r="C35">
        <v>585.5</v>
      </c>
    </row>
    <row r="36" spans="2:3" x14ac:dyDescent="0.2">
      <c r="B36" s="1">
        <v>41311</v>
      </c>
      <c r="C36">
        <v>577.5</v>
      </c>
    </row>
    <row r="37" spans="2:3" x14ac:dyDescent="0.2">
      <c r="B37" s="1">
        <v>41312</v>
      </c>
      <c r="C37">
        <v>567</v>
      </c>
    </row>
    <row r="38" spans="2:3" x14ac:dyDescent="0.2">
      <c r="B38" s="1">
        <v>41313</v>
      </c>
      <c r="C38">
        <v>564.25</v>
      </c>
    </row>
    <row r="39" spans="2:3" x14ac:dyDescent="0.2">
      <c r="B39" s="1">
        <v>41316</v>
      </c>
      <c r="C39">
        <v>558.75</v>
      </c>
    </row>
    <row r="40" spans="2:3" x14ac:dyDescent="0.2">
      <c r="B40" s="1">
        <v>41317</v>
      </c>
      <c r="C40">
        <v>561.5</v>
      </c>
    </row>
    <row r="41" spans="2:3" x14ac:dyDescent="0.2">
      <c r="B41" s="1">
        <v>41318</v>
      </c>
      <c r="C41">
        <v>562.25</v>
      </c>
    </row>
    <row r="42" spans="2:3" x14ac:dyDescent="0.2">
      <c r="B42" s="1">
        <v>41319</v>
      </c>
      <c r="C42">
        <v>559.5</v>
      </c>
    </row>
    <row r="43" spans="2:3" x14ac:dyDescent="0.2">
      <c r="B43" s="1">
        <v>41320</v>
      </c>
      <c r="C43">
        <v>559.25</v>
      </c>
    </row>
    <row r="44" spans="2:3" x14ac:dyDescent="0.2">
      <c r="B44" s="1">
        <v>41324</v>
      </c>
      <c r="C44">
        <v>555.75</v>
      </c>
    </row>
    <row r="45" spans="2:3" x14ac:dyDescent="0.2">
      <c r="B45" s="1">
        <v>41325</v>
      </c>
      <c r="C45">
        <v>557.75</v>
      </c>
    </row>
    <row r="46" spans="2:3" x14ac:dyDescent="0.2">
      <c r="B46" s="1">
        <v>41326</v>
      </c>
      <c r="C46">
        <v>552.5</v>
      </c>
    </row>
    <row r="47" spans="2:3" x14ac:dyDescent="0.2">
      <c r="B47" s="1">
        <v>41327</v>
      </c>
      <c r="C47">
        <v>548.25</v>
      </c>
    </row>
    <row r="48" spans="2:3" x14ac:dyDescent="0.2">
      <c r="B48" s="1">
        <v>41330</v>
      </c>
      <c r="C48">
        <v>549.75</v>
      </c>
    </row>
    <row r="49" spans="2:3" x14ac:dyDescent="0.2">
      <c r="B49" s="1">
        <v>41331</v>
      </c>
      <c r="C49">
        <v>553</v>
      </c>
    </row>
    <row r="50" spans="2:3" x14ac:dyDescent="0.2">
      <c r="B50" s="1">
        <v>41332</v>
      </c>
      <c r="C50">
        <v>551.5</v>
      </c>
    </row>
    <row r="51" spans="2:3" x14ac:dyDescent="0.2">
      <c r="B51" s="1">
        <v>41333</v>
      </c>
      <c r="C51">
        <v>553.75</v>
      </c>
    </row>
    <row r="52" spans="2:3" x14ac:dyDescent="0.2">
      <c r="B52" s="1">
        <v>41334</v>
      </c>
      <c r="C52">
        <v>553</v>
      </c>
    </row>
    <row r="53" spans="2:3" x14ac:dyDescent="0.2">
      <c r="B53" s="1">
        <v>41337</v>
      </c>
      <c r="C53">
        <v>548.25</v>
      </c>
    </row>
    <row r="54" spans="2:3" x14ac:dyDescent="0.2">
      <c r="B54" s="1">
        <v>41338</v>
      </c>
      <c r="C54">
        <v>551</v>
      </c>
    </row>
    <row r="55" spans="2:3" x14ac:dyDescent="0.2">
      <c r="B55" s="1">
        <v>41339</v>
      </c>
      <c r="C55">
        <v>543.75</v>
      </c>
    </row>
    <row r="56" spans="2:3" x14ac:dyDescent="0.2">
      <c r="B56" s="1">
        <v>41340</v>
      </c>
      <c r="C56">
        <v>540.5</v>
      </c>
    </row>
    <row r="57" spans="2:3" x14ac:dyDescent="0.2">
      <c r="B57" s="1">
        <v>41341</v>
      </c>
      <c r="C57">
        <v>545</v>
      </c>
    </row>
    <row r="58" spans="2:3" x14ac:dyDescent="0.2">
      <c r="B58" s="1">
        <v>41344</v>
      </c>
      <c r="C58">
        <v>551.5</v>
      </c>
    </row>
    <row r="59" spans="2:3" x14ac:dyDescent="0.2">
      <c r="B59" s="1">
        <v>41345</v>
      </c>
      <c r="C59">
        <v>554</v>
      </c>
    </row>
    <row r="60" spans="2:3" x14ac:dyDescent="0.2">
      <c r="B60" s="1">
        <v>41346</v>
      </c>
      <c r="C60">
        <v>551.75</v>
      </c>
    </row>
    <row r="61" spans="2:3" x14ac:dyDescent="0.2">
      <c r="B61" s="1">
        <v>41347</v>
      </c>
      <c r="C61">
        <v>556.25</v>
      </c>
    </row>
    <row r="62" spans="2:3" x14ac:dyDescent="0.2">
      <c r="B62" s="1">
        <v>41348</v>
      </c>
      <c r="C62">
        <v>559.25</v>
      </c>
    </row>
    <row r="63" spans="2:3" x14ac:dyDescent="0.2">
      <c r="B63" s="1">
        <v>41351</v>
      </c>
      <c r="C63">
        <v>560.25</v>
      </c>
    </row>
    <row r="64" spans="2:3" x14ac:dyDescent="0.2">
      <c r="B64" s="1">
        <v>41352</v>
      </c>
      <c r="C64">
        <v>560.75</v>
      </c>
    </row>
    <row r="65" spans="2:3" x14ac:dyDescent="0.2">
      <c r="B65" s="1">
        <v>41353</v>
      </c>
      <c r="C65">
        <v>564.25</v>
      </c>
    </row>
    <row r="66" spans="2:3" x14ac:dyDescent="0.2">
      <c r="B66" s="1">
        <v>41354</v>
      </c>
      <c r="C66">
        <v>566</v>
      </c>
    </row>
    <row r="67" spans="2:3" x14ac:dyDescent="0.2">
      <c r="B67" s="1">
        <v>41355</v>
      </c>
      <c r="C67">
        <v>563.75</v>
      </c>
    </row>
    <row r="68" spans="2:3" x14ac:dyDescent="0.2">
      <c r="B68" s="1">
        <v>41358</v>
      </c>
      <c r="C68">
        <v>570</v>
      </c>
    </row>
    <row r="69" spans="2:3" x14ac:dyDescent="0.2">
      <c r="B69" s="1">
        <v>41359</v>
      </c>
      <c r="C69">
        <v>568.25</v>
      </c>
    </row>
    <row r="70" spans="2:3" x14ac:dyDescent="0.2">
      <c r="B70" s="1">
        <v>41360</v>
      </c>
      <c r="C70">
        <v>567.25</v>
      </c>
    </row>
    <row r="71" spans="2:3" x14ac:dyDescent="0.2">
      <c r="B71" s="1">
        <v>41361</v>
      </c>
      <c r="C71">
        <v>541.5</v>
      </c>
    </row>
    <row r="72" spans="2:3" x14ac:dyDescent="0.2">
      <c r="B72" s="1">
        <v>41365</v>
      </c>
      <c r="C72">
        <v>544.5</v>
      </c>
    </row>
    <row r="73" spans="2:3" x14ac:dyDescent="0.2">
      <c r="B73" s="1">
        <v>41366</v>
      </c>
      <c r="C73">
        <v>545</v>
      </c>
    </row>
    <row r="74" spans="2:3" x14ac:dyDescent="0.2">
      <c r="B74" s="1">
        <v>41367</v>
      </c>
      <c r="C74">
        <v>549.5</v>
      </c>
    </row>
    <row r="75" spans="2:3" x14ac:dyDescent="0.2">
      <c r="B75" s="1">
        <v>41368</v>
      </c>
      <c r="C75">
        <v>552.5</v>
      </c>
    </row>
    <row r="76" spans="2:3" x14ac:dyDescent="0.2">
      <c r="B76" s="1">
        <v>41369</v>
      </c>
      <c r="C76">
        <v>551.25</v>
      </c>
    </row>
    <row r="77" spans="2:3" x14ac:dyDescent="0.2">
      <c r="B77" s="1">
        <v>41372</v>
      </c>
      <c r="C77">
        <v>548</v>
      </c>
    </row>
    <row r="78" spans="2:3" x14ac:dyDescent="0.2">
      <c r="B78" s="1">
        <v>41373</v>
      </c>
      <c r="C78">
        <v>555.5</v>
      </c>
    </row>
    <row r="79" spans="2:3" x14ac:dyDescent="0.2">
      <c r="B79" s="1">
        <v>41374</v>
      </c>
      <c r="C79">
        <v>558.25</v>
      </c>
    </row>
    <row r="80" spans="2:3" x14ac:dyDescent="0.2">
      <c r="B80" s="1">
        <v>41375</v>
      </c>
      <c r="C80">
        <v>557.25</v>
      </c>
    </row>
    <row r="81" spans="2:3" x14ac:dyDescent="0.2">
      <c r="B81" s="1">
        <v>41376</v>
      </c>
      <c r="C81">
        <v>560.25</v>
      </c>
    </row>
    <row r="82" spans="2:3" x14ac:dyDescent="0.2">
      <c r="B82" s="1">
        <v>41379</v>
      </c>
      <c r="C82">
        <v>548.75</v>
      </c>
    </row>
    <row r="83" spans="2:3" x14ac:dyDescent="0.2">
      <c r="B83" s="1">
        <v>41380</v>
      </c>
      <c r="C83">
        <v>555.25</v>
      </c>
    </row>
    <row r="84" spans="2:3" x14ac:dyDescent="0.2">
      <c r="B84" s="1">
        <v>41381</v>
      </c>
      <c r="C84">
        <v>560.25</v>
      </c>
    </row>
    <row r="85" spans="2:3" x14ac:dyDescent="0.2">
      <c r="B85" s="1">
        <v>41382</v>
      </c>
      <c r="C85">
        <v>554.5</v>
      </c>
    </row>
    <row r="86" spans="2:3" x14ac:dyDescent="0.2">
      <c r="B86" s="1">
        <v>41383</v>
      </c>
      <c r="C86">
        <v>557.5</v>
      </c>
    </row>
    <row r="87" spans="2:3" x14ac:dyDescent="0.2">
      <c r="B87" s="1">
        <v>41386</v>
      </c>
      <c r="C87">
        <v>547.25</v>
      </c>
    </row>
    <row r="88" spans="2:3" x14ac:dyDescent="0.2">
      <c r="B88" s="1">
        <v>41387</v>
      </c>
      <c r="C88">
        <v>539.75</v>
      </c>
    </row>
    <row r="89" spans="2:3" x14ac:dyDescent="0.2">
      <c r="B89" s="1">
        <v>41388</v>
      </c>
      <c r="C89">
        <v>548</v>
      </c>
    </row>
    <row r="90" spans="2:3" x14ac:dyDescent="0.2">
      <c r="B90" s="1">
        <v>41389</v>
      </c>
      <c r="C90">
        <v>549</v>
      </c>
    </row>
    <row r="91" spans="2:3" x14ac:dyDescent="0.2">
      <c r="B91" s="1">
        <v>41390</v>
      </c>
      <c r="C91">
        <v>543.75</v>
      </c>
    </row>
    <row r="92" spans="2:3" x14ac:dyDescent="0.2">
      <c r="B92" s="1">
        <v>41393</v>
      </c>
      <c r="C92">
        <v>574</v>
      </c>
    </row>
    <row r="93" spans="2:3" x14ac:dyDescent="0.2">
      <c r="B93" s="1">
        <v>41394</v>
      </c>
      <c r="C93">
        <v>571.25</v>
      </c>
    </row>
    <row r="94" spans="2:3" x14ac:dyDescent="0.2">
      <c r="B94" s="1">
        <v>41395</v>
      </c>
      <c r="C94">
        <v>564.75</v>
      </c>
    </row>
    <row r="95" spans="2:3" x14ac:dyDescent="0.2">
      <c r="B95" s="1">
        <v>41396</v>
      </c>
      <c r="C95">
        <v>573.75</v>
      </c>
    </row>
    <row r="96" spans="2:3" x14ac:dyDescent="0.2">
      <c r="B96" s="1">
        <v>41397</v>
      </c>
      <c r="C96">
        <v>568.5</v>
      </c>
    </row>
    <row r="97" spans="2:3" x14ac:dyDescent="0.2">
      <c r="B97" s="1">
        <v>41400</v>
      </c>
      <c r="C97">
        <v>557.5</v>
      </c>
    </row>
    <row r="98" spans="2:3" x14ac:dyDescent="0.2">
      <c r="B98" s="1">
        <v>41401</v>
      </c>
      <c r="C98">
        <v>559.5</v>
      </c>
    </row>
    <row r="99" spans="2:3" x14ac:dyDescent="0.2">
      <c r="B99" s="1">
        <v>41402</v>
      </c>
      <c r="C99">
        <v>553.25</v>
      </c>
    </row>
    <row r="100" spans="2:3" x14ac:dyDescent="0.2">
      <c r="B100" s="1">
        <v>41403</v>
      </c>
      <c r="C100">
        <v>559.5</v>
      </c>
    </row>
    <row r="101" spans="2:3" x14ac:dyDescent="0.2">
      <c r="B101" s="1">
        <v>41404</v>
      </c>
      <c r="C101">
        <v>549.75</v>
      </c>
    </row>
    <row r="102" spans="2:3" x14ac:dyDescent="0.2">
      <c r="B102" s="1">
        <v>41407</v>
      </c>
      <c r="C102">
        <v>559</v>
      </c>
    </row>
    <row r="103" spans="2:3" x14ac:dyDescent="0.2">
      <c r="B103" s="1">
        <v>41408</v>
      </c>
      <c r="C103">
        <v>558.5</v>
      </c>
    </row>
    <row r="104" spans="2:3" x14ac:dyDescent="0.2">
      <c r="B104" s="1">
        <v>41409</v>
      </c>
      <c r="C104">
        <v>555.25</v>
      </c>
    </row>
    <row r="105" spans="2:3" x14ac:dyDescent="0.2">
      <c r="B105" s="1">
        <v>41410</v>
      </c>
      <c r="C105">
        <v>549.25</v>
      </c>
    </row>
    <row r="106" spans="2:3" x14ac:dyDescent="0.2">
      <c r="B106" s="1">
        <v>41411</v>
      </c>
      <c r="C106">
        <v>545</v>
      </c>
    </row>
    <row r="107" spans="2:3" x14ac:dyDescent="0.2">
      <c r="B107" s="1">
        <v>41414</v>
      </c>
      <c r="C107">
        <v>545.25</v>
      </c>
    </row>
    <row r="108" spans="2:3" x14ac:dyDescent="0.2">
      <c r="B108" s="1">
        <v>41415</v>
      </c>
      <c r="C108">
        <v>547</v>
      </c>
    </row>
    <row r="109" spans="2:3" x14ac:dyDescent="0.2">
      <c r="B109" s="1">
        <v>41416</v>
      </c>
      <c r="C109">
        <v>554.5</v>
      </c>
    </row>
    <row r="110" spans="2:3" x14ac:dyDescent="0.2">
      <c r="B110" s="1">
        <v>41417</v>
      </c>
      <c r="C110">
        <v>560.75</v>
      </c>
    </row>
    <row r="111" spans="2:3" x14ac:dyDescent="0.2">
      <c r="B111" s="1">
        <v>41418</v>
      </c>
      <c r="C111">
        <v>561</v>
      </c>
    </row>
    <row r="112" spans="2:3" x14ac:dyDescent="0.2">
      <c r="B112" s="1">
        <v>41422</v>
      </c>
      <c r="C112">
        <v>570.5</v>
      </c>
    </row>
    <row r="113" spans="2:3" x14ac:dyDescent="0.2">
      <c r="B113" s="1">
        <v>41423</v>
      </c>
      <c r="C113">
        <v>580.5</v>
      </c>
    </row>
    <row r="114" spans="2:3" x14ac:dyDescent="0.2">
      <c r="B114" s="1">
        <v>41424</v>
      </c>
      <c r="C114">
        <v>577</v>
      </c>
    </row>
    <row r="115" spans="2:3" x14ac:dyDescent="0.2">
      <c r="B115" s="1">
        <v>41425</v>
      </c>
      <c r="C115">
        <v>580.5</v>
      </c>
    </row>
    <row r="116" spans="2:3" x14ac:dyDescent="0.2">
      <c r="B116" s="1">
        <v>41428</v>
      </c>
      <c r="C116">
        <v>577.25</v>
      </c>
    </row>
    <row r="117" spans="2:3" x14ac:dyDescent="0.2">
      <c r="B117" s="1">
        <v>41429</v>
      </c>
      <c r="C117">
        <v>573.5</v>
      </c>
    </row>
    <row r="118" spans="2:3" x14ac:dyDescent="0.2">
      <c r="B118" s="1">
        <v>41430</v>
      </c>
      <c r="C118">
        <v>567</v>
      </c>
    </row>
    <row r="119" spans="2:3" x14ac:dyDescent="0.2">
      <c r="B119" s="1">
        <v>41431</v>
      </c>
      <c r="C119">
        <v>570</v>
      </c>
    </row>
    <row r="120" spans="2:3" x14ac:dyDescent="0.2">
      <c r="B120" s="1">
        <v>41432</v>
      </c>
      <c r="C120">
        <v>575.5</v>
      </c>
    </row>
    <row r="121" spans="2:3" x14ac:dyDescent="0.2">
      <c r="B121" s="1">
        <v>41435</v>
      </c>
      <c r="C121">
        <v>568.75</v>
      </c>
    </row>
    <row r="122" spans="2:3" x14ac:dyDescent="0.2">
      <c r="B122" s="1">
        <v>41436</v>
      </c>
      <c r="C122">
        <v>571.5</v>
      </c>
    </row>
    <row r="123" spans="2:3" x14ac:dyDescent="0.2">
      <c r="B123" s="1">
        <v>41437</v>
      </c>
      <c r="C123">
        <v>561.75</v>
      </c>
    </row>
    <row r="124" spans="2:3" x14ac:dyDescent="0.2">
      <c r="B124" s="1">
        <v>41438</v>
      </c>
      <c r="C124">
        <v>560.5</v>
      </c>
    </row>
    <row r="125" spans="2:3" x14ac:dyDescent="0.2">
      <c r="B125" s="1">
        <v>41439</v>
      </c>
      <c r="C125">
        <v>559.25</v>
      </c>
    </row>
    <row r="126" spans="2:3" x14ac:dyDescent="0.2">
      <c r="B126" s="1">
        <v>41442</v>
      </c>
      <c r="C126">
        <v>564.75</v>
      </c>
    </row>
    <row r="127" spans="2:3" x14ac:dyDescent="0.2">
      <c r="B127" s="1">
        <v>41443</v>
      </c>
      <c r="C127">
        <v>574.75</v>
      </c>
    </row>
    <row r="128" spans="2:3" x14ac:dyDescent="0.2">
      <c r="B128" s="1">
        <v>41444</v>
      </c>
      <c r="C128">
        <v>588.75</v>
      </c>
    </row>
    <row r="129" spans="2:3" x14ac:dyDescent="0.2">
      <c r="B129" s="1">
        <v>41445</v>
      </c>
      <c r="C129">
        <v>580</v>
      </c>
    </row>
    <row r="130" spans="2:3" x14ac:dyDescent="0.2">
      <c r="B130" s="1">
        <v>41446</v>
      </c>
      <c r="C130">
        <v>577</v>
      </c>
    </row>
    <row r="131" spans="2:3" x14ac:dyDescent="0.2">
      <c r="B131" s="1">
        <v>41449</v>
      </c>
      <c r="C131">
        <v>569.25</v>
      </c>
    </row>
    <row r="132" spans="2:3" x14ac:dyDescent="0.2">
      <c r="B132" s="1">
        <v>41450</v>
      </c>
      <c r="C132">
        <v>566.75</v>
      </c>
    </row>
    <row r="133" spans="2:3" x14ac:dyDescent="0.2">
      <c r="B133" s="1">
        <v>41451</v>
      </c>
      <c r="C133">
        <v>565.25</v>
      </c>
    </row>
    <row r="134" spans="2:3" x14ac:dyDescent="0.2">
      <c r="B134" s="1">
        <v>41452</v>
      </c>
      <c r="C134">
        <v>559.25</v>
      </c>
    </row>
    <row r="135" spans="2:3" x14ac:dyDescent="0.2">
      <c r="B135" s="1">
        <v>41453</v>
      </c>
      <c r="C135">
        <v>539.75</v>
      </c>
    </row>
    <row r="136" spans="2:3" x14ac:dyDescent="0.2">
      <c r="B136" s="1">
        <v>41456</v>
      </c>
      <c r="C136">
        <v>538.75</v>
      </c>
    </row>
    <row r="137" spans="2:3" x14ac:dyDescent="0.2">
      <c r="B137" s="1">
        <v>41457</v>
      </c>
      <c r="C137">
        <v>539</v>
      </c>
    </row>
    <row r="138" spans="2:3" x14ac:dyDescent="0.2">
      <c r="B138" s="1">
        <v>41458</v>
      </c>
      <c r="C138">
        <v>541.5</v>
      </c>
    </row>
    <row r="139" spans="2:3" x14ac:dyDescent="0.2">
      <c r="B139" s="1">
        <v>41460</v>
      </c>
      <c r="C139">
        <v>531.75</v>
      </c>
    </row>
    <row r="140" spans="2:3" x14ac:dyDescent="0.2">
      <c r="B140" s="1">
        <v>41463</v>
      </c>
      <c r="C140">
        <v>537.25</v>
      </c>
    </row>
    <row r="141" spans="2:3" x14ac:dyDescent="0.2">
      <c r="B141" s="1">
        <v>41464</v>
      </c>
      <c r="C141">
        <v>553.25</v>
      </c>
    </row>
    <row r="142" spans="2:3" x14ac:dyDescent="0.2">
      <c r="B142" s="1">
        <v>41465</v>
      </c>
      <c r="C142">
        <v>555.75</v>
      </c>
    </row>
    <row r="143" spans="2:3" x14ac:dyDescent="0.2">
      <c r="B143" s="1">
        <v>41466</v>
      </c>
      <c r="C143">
        <v>558.25</v>
      </c>
    </row>
    <row r="144" spans="2:3" x14ac:dyDescent="0.2">
      <c r="B144" s="1">
        <v>41467</v>
      </c>
      <c r="C144">
        <v>545</v>
      </c>
    </row>
    <row r="145" spans="2:3" x14ac:dyDescent="0.2">
      <c r="B145" s="1">
        <v>41470</v>
      </c>
      <c r="C145">
        <v>539</v>
      </c>
    </row>
    <row r="146" spans="2:3" x14ac:dyDescent="0.2">
      <c r="B146" s="1">
        <v>41471</v>
      </c>
      <c r="C146">
        <v>543</v>
      </c>
    </row>
    <row r="147" spans="2:3" x14ac:dyDescent="0.2">
      <c r="B147" s="1">
        <v>41472</v>
      </c>
      <c r="C147">
        <v>536.75</v>
      </c>
    </row>
    <row r="148" spans="2:3" x14ac:dyDescent="0.2">
      <c r="B148" s="1">
        <v>41473</v>
      </c>
      <c r="C148">
        <v>535.75</v>
      </c>
    </row>
    <row r="149" spans="2:3" x14ac:dyDescent="0.2">
      <c r="B149" s="1">
        <v>41474</v>
      </c>
      <c r="C149">
        <v>536.25</v>
      </c>
    </row>
    <row r="150" spans="2:3" x14ac:dyDescent="0.2">
      <c r="B150" s="1">
        <v>41477</v>
      </c>
      <c r="C150">
        <v>537.25</v>
      </c>
    </row>
    <row r="151" spans="2:3" x14ac:dyDescent="0.2">
      <c r="B151" s="1">
        <v>41478</v>
      </c>
      <c r="C151">
        <v>528.25</v>
      </c>
    </row>
    <row r="152" spans="2:3" x14ac:dyDescent="0.2">
      <c r="B152" s="1">
        <v>41479</v>
      </c>
      <c r="C152">
        <v>524.25</v>
      </c>
    </row>
    <row r="153" spans="2:3" x14ac:dyDescent="0.2">
      <c r="B153" s="1">
        <v>41480</v>
      </c>
      <c r="C153">
        <v>523.5</v>
      </c>
    </row>
    <row r="154" spans="2:3" x14ac:dyDescent="0.2">
      <c r="B154" s="1">
        <v>41481</v>
      </c>
      <c r="C154">
        <v>520.5</v>
      </c>
    </row>
    <row r="155" spans="2:3" x14ac:dyDescent="0.2">
      <c r="B155" s="1">
        <v>41484</v>
      </c>
      <c r="C155">
        <v>517.75</v>
      </c>
    </row>
    <row r="156" spans="2:3" x14ac:dyDescent="0.2">
      <c r="B156" s="1">
        <v>41485</v>
      </c>
      <c r="C156">
        <v>520.25</v>
      </c>
    </row>
    <row r="157" spans="2:3" x14ac:dyDescent="0.2">
      <c r="B157" s="1">
        <v>41486</v>
      </c>
      <c r="C157">
        <v>521.75</v>
      </c>
    </row>
    <row r="158" spans="2:3" x14ac:dyDescent="0.2">
      <c r="B158" s="1">
        <v>41487</v>
      </c>
      <c r="C158">
        <v>512.75</v>
      </c>
    </row>
    <row r="159" spans="2:3" x14ac:dyDescent="0.2">
      <c r="B159" s="1">
        <v>41488</v>
      </c>
      <c r="C159">
        <v>509.25</v>
      </c>
    </row>
    <row r="160" spans="2:3" x14ac:dyDescent="0.2">
      <c r="B160" s="1">
        <v>41491</v>
      </c>
      <c r="C160">
        <v>509.5</v>
      </c>
    </row>
    <row r="161" spans="2:3" x14ac:dyDescent="0.2">
      <c r="B161" s="1">
        <v>41492</v>
      </c>
      <c r="C161">
        <v>509.75</v>
      </c>
    </row>
    <row r="162" spans="2:3" x14ac:dyDescent="0.2">
      <c r="B162" s="1">
        <v>41493</v>
      </c>
      <c r="C162">
        <v>509.5</v>
      </c>
    </row>
    <row r="163" spans="2:3" x14ac:dyDescent="0.2">
      <c r="B163" s="1">
        <v>41494</v>
      </c>
      <c r="C163">
        <v>510.75</v>
      </c>
    </row>
    <row r="164" spans="2:3" x14ac:dyDescent="0.2">
      <c r="B164" s="1">
        <v>41495</v>
      </c>
      <c r="C164">
        <v>504.5</v>
      </c>
    </row>
    <row r="165" spans="2:3" x14ac:dyDescent="0.2">
      <c r="B165" s="1">
        <v>41498</v>
      </c>
      <c r="C165">
        <v>512.5</v>
      </c>
    </row>
    <row r="166" spans="2:3" x14ac:dyDescent="0.2">
      <c r="B166" s="1">
        <v>41499</v>
      </c>
      <c r="C166">
        <v>500.25</v>
      </c>
    </row>
    <row r="167" spans="2:3" x14ac:dyDescent="0.2">
      <c r="B167" s="1">
        <v>41500</v>
      </c>
      <c r="C167">
        <v>508.5</v>
      </c>
    </row>
    <row r="168" spans="2:3" x14ac:dyDescent="0.2">
      <c r="B168" s="1">
        <v>41501</v>
      </c>
      <c r="C168">
        <v>521.75</v>
      </c>
    </row>
    <row r="169" spans="2:3" x14ac:dyDescent="0.2">
      <c r="B169" s="1">
        <v>41502</v>
      </c>
      <c r="C169">
        <v>512.5</v>
      </c>
    </row>
    <row r="170" spans="2:3" x14ac:dyDescent="0.2">
      <c r="B170" s="1">
        <v>41505</v>
      </c>
      <c r="C170">
        <v>529</v>
      </c>
    </row>
    <row r="171" spans="2:3" x14ac:dyDescent="0.2">
      <c r="B171" s="1">
        <v>41506</v>
      </c>
      <c r="C171">
        <v>521.75</v>
      </c>
    </row>
    <row r="172" spans="2:3" x14ac:dyDescent="0.2">
      <c r="B172" s="1">
        <v>41507</v>
      </c>
      <c r="C172">
        <v>528.25</v>
      </c>
    </row>
    <row r="173" spans="2:3" x14ac:dyDescent="0.2">
      <c r="B173" s="1">
        <v>41508</v>
      </c>
      <c r="C173">
        <v>513.5</v>
      </c>
    </row>
    <row r="174" spans="2:3" x14ac:dyDescent="0.2">
      <c r="B174" s="1">
        <v>41509</v>
      </c>
      <c r="C174">
        <v>519</v>
      </c>
    </row>
    <row r="175" spans="2:3" x14ac:dyDescent="0.2">
      <c r="B175" s="1">
        <v>41512</v>
      </c>
      <c r="C175">
        <v>538.75</v>
      </c>
    </row>
    <row r="176" spans="2:3" x14ac:dyDescent="0.2">
      <c r="B176" s="1">
        <v>41513</v>
      </c>
      <c r="C176">
        <v>528.5</v>
      </c>
    </row>
    <row r="177" spans="2:3" x14ac:dyDescent="0.2">
      <c r="B177" s="1">
        <v>41514</v>
      </c>
      <c r="C177">
        <v>525</v>
      </c>
    </row>
    <row r="178" spans="2:3" x14ac:dyDescent="0.2">
      <c r="B178" s="1">
        <v>41515</v>
      </c>
      <c r="C178">
        <v>527.75</v>
      </c>
    </row>
    <row r="179" spans="2:3" x14ac:dyDescent="0.2">
      <c r="B179" s="1">
        <v>41516</v>
      </c>
      <c r="C179">
        <v>529.5</v>
      </c>
    </row>
    <row r="180" spans="2:3" x14ac:dyDescent="0.2">
      <c r="B180" s="1">
        <v>41520</v>
      </c>
      <c r="C180">
        <v>524.75</v>
      </c>
    </row>
    <row r="181" spans="2:3" x14ac:dyDescent="0.2">
      <c r="B181" s="1">
        <v>41521</v>
      </c>
      <c r="C181">
        <v>522</v>
      </c>
    </row>
    <row r="182" spans="2:3" x14ac:dyDescent="0.2">
      <c r="B182" s="1">
        <v>41522</v>
      </c>
      <c r="C182">
        <v>511.75</v>
      </c>
    </row>
    <row r="183" spans="2:3" x14ac:dyDescent="0.2">
      <c r="B183" s="1">
        <v>41523</v>
      </c>
      <c r="C183">
        <v>517</v>
      </c>
    </row>
    <row r="184" spans="2:3" x14ac:dyDescent="0.2">
      <c r="B184" s="1">
        <v>41526</v>
      </c>
      <c r="C184">
        <v>513.75</v>
      </c>
    </row>
    <row r="185" spans="2:3" x14ac:dyDescent="0.2">
      <c r="B185" s="1">
        <v>41527</v>
      </c>
      <c r="C185">
        <v>519.25</v>
      </c>
    </row>
    <row r="186" spans="2:3" x14ac:dyDescent="0.2">
      <c r="B186" s="1">
        <v>41528</v>
      </c>
      <c r="C186">
        <v>522</v>
      </c>
    </row>
    <row r="187" spans="2:3" x14ac:dyDescent="0.2">
      <c r="B187" s="1">
        <v>41529</v>
      </c>
      <c r="C187">
        <v>520</v>
      </c>
    </row>
    <row r="188" spans="2:3" x14ac:dyDescent="0.2">
      <c r="B188" s="1">
        <v>41530</v>
      </c>
      <c r="C188">
        <v>513.25</v>
      </c>
    </row>
    <row r="189" spans="2:3" x14ac:dyDescent="0.2">
      <c r="B189" s="1">
        <v>41533</v>
      </c>
      <c r="C189">
        <v>510.25</v>
      </c>
    </row>
    <row r="190" spans="2:3" x14ac:dyDescent="0.2">
      <c r="B190" s="1">
        <v>41534</v>
      </c>
      <c r="C190">
        <v>507.5</v>
      </c>
    </row>
    <row r="191" spans="2:3" x14ac:dyDescent="0.2">
      <c r="B191" s="1">
        <v>41535</v>
      </c>
      <c r="C191">
        <v>510.25</v>
      </c>
    </row>
    <row r="192" spans="2:3" x14ac:dyDescent="0.2">
      <c r="B192" s="1">
        <v>41536</v>
      </c>
      <c r="C192">
        <v>512.75</v>
      </c>
    </row>
    <row r="193" spans="2:3" x14ac:dyDescent="0.2">
      <c r="B193" s="1">
        <v>41537</v>
      </c>
      <c r="C193">
        <v>506.5</v>
      </c>
    </row>
    <row r="194" spans="2:3" x14ac:dyDescent="0.2">
      <c r="B194" s="1">
        <v>41540</v>
      </c>
      <c r="C194">
        <v>507.5</v>
      </c>
    </row>
    <row r="195" spans="2:3" x14ac:dyDescent="0.2">
      <c r="B195" s="1">
        <v>41541</v>
      </c>
      <c r="C195">
        <v>502.5</v>
      </c>
    </row>
    <row r="196" spans="2:3" x14ac:dyDescent="0.2">
      <c r="B196" s="1">
        <v>41542</v>
      </c>
      <c r="C196">
        <v>507</v>
      </c>
    </row>
    <row r="197" spans="2:3" x14ac:dyDescent="0.2">
      <c r="B197" s="1">
        <v>41543</v>
      </c>
      <c r="C197">
        <v>509.5</v>
      </c>
    </row>
    <row r="198" spans="2:3" x14ac:dyDescent="0.2">
      <c r="B198" s="1">
        <v>41544</v>
      </c>
      <c r="C198">
        <v>507</v>
      </c>
    </row>
    <row r="199" spans="2:3" x14ac:dyDescent="0.2">
      <c r="B199" s="1">
        <v>41547</v>
      </c>
      <c r="C199">
        <v>496.5</v>
      </c>
    </row>
    <row r="200" spans="2:3" x14ac:dyDescent="0.2">
      <c r="B200" s="1">
        <v>41548</v>
      </c>
      <c r="C200">
        <v>495</v>
      </c>
    </row>
    <row r="201" spans="2:3" x14ac:dyDescent="0.2">
      <c r="B201" s="1">
        <v>41549</v>
      </c>
      <c r="C201">
        <v>495.5</v>
      </c>
    </row>
    <row r="202" spans="2:3" x14ac:dyDescent="0.2">
      <c r="B202" s="1">
        <v>41550</v>
      </c>
      <c r="C202">
        <v>495.5</v>
      </c>
    </row>
    <row r="203" spans="2:3" x14ac:dyDescent="0.2">
      <c r="B203" s="1">
        <v>41551</v>
      </c>
      <c r="C203">
        <v>499.75</v>
      </c>
    </row>
    <row r="204" spans="2:3" x14ac:dyDescent="0.2">
      <c r="B204" s="1">
        <v>41554</v>
      </c>
      <c r="C204">
        <v>503.75</v>
      </c>
    </row>
    <row r="205" spans="2:3" x14ac:dyDescent="0.2">
      <c r="B205" s="1">
        <v>41555</v>
      </c>
      <c r="C205">
        <v>497.25</v>
      </c>
    </row>
    <row r="206" spans="2:3" x14ac:dyDescent="0.2">
      <c r="B206" s="1">
        <v>41556</v>
      </c>
      <c r="C206">
        <v>498.75</v>
      </c>
    </row>
    <row r="207" spans="2:3" x14ac:dyDescent="0.2">
      <c r="B207" s="1">
        <v>41557</v>
      </c>
      <c r="C207">
        <v>496.25</v>
      </c>
    </row>
    <row r="208" spans="2:3" x14ac:dyDescent="0.2">
      <c r="B208" s="1">
        <v>41558</v>
      </c>
      <c r="C208">
        <v>492</v>
      </c>
    </row>
    <row r="209" spans="2:3" x14ac:dyDescent="0.2">
      <c r="B209" s="1">
        <v>41561</v>
      </c>
      <c r="C209">
        <v>494.25</v>
      </c>
    </row>
    <row r="210" spans="2:3" x14ac:dyDescent="0.2">
      <c r="B210" s="1">
        <v>41562</v>
      </c>
      <c r="C210">
        <v>498.5</v>
      </c>
    </row>
    <row r="211" spans="2:3" x14ac:dyDescent="0.2">
      <c r="B211" s="1">
        <v>41563</v>
      </c>
      <c r="C211">
        <v>497.5</v>
      </c>
    </row>
    <row r="212" spans="2:3" x14ac:dyDescent="0.2">
      <c r="B212" s="1">
        <v>41564</v>
      </c>
      <c r="C212">
        <v>497.75</v>
      </c>
    </row>
    <row r="213" spans="2:3" x14ac:dyDescent="0.2">
      <c r="B213" s="1">
        <v>41565</v>
      </c>
      <c r="C213">
        <v>497.75</v>
      </c>
    </row>
    <row r="214" spans="2:3" x14ac:dyDescent="0.2">
      <c r="B214" s="1">
        <v>41568</v>
      </c>
      <c r="C214">
        <v>501</v>
      </c>
    </row>
    <row r="215" spans="2:3" x14ac:dyDescent="0.2">
      <c r="B215" s="1">
        <v>41569</v>
      </c>
      <c r="C215">
        <v>496.5</v>
      </c>
    </row>
    <row r="216" spans="2:3" x14ac:dyDescent="0.2">
      <c r="B216" s="1">
        <v>41570</v>
      </c>
      <c r="C216">
        <v>499.5</v>
      </c>
    </row>
    <row r="217" spans="2:3" x14ac:dyDescent="0.2">
      <c r="B217" s="1">
        <v>41571</v>
      </c>
      <c r="C217">
        <v>498</v>
      </c>
    </row>
    <row r="218" spans="2:3" x14ac:dyDescent="0.2">
      <c r="B218" s="1">
        <v>41572</v>
      </c>
      <c r="C218">
        <v>498</v>
      </c>
    </row>
    <row r="219" spans="2:3" x14ac:dyDescent="0.2">
      <c r="B219" s="1">
        <v>41575</v>
      </c>
      <c r="C219">
        <v>489.75</v>
      </c>
    </row>
    <row r="220" spans="2:3" x14ac:dyDescent="0.2">
      <c r="B220" s="1">
        <v>41576</v>
      </c>
      <c r="C220">
        <v>489.5</v>
      </c>
    </row>
    <row r="221" spans="2:3" x14ac:dyDescent="0.2">
      <c r="B221" s="1">
        <v>41577</v>
      </c>
      <c r="C221">
        <v>486.75</v>
      </c>
    </row>
    <row r="222" spans="2:3" x14ac:dyDescent="0.2">
      <c r="B222" s="1">
        <v>41578</v>
      </c>
      <c r="C222">
        <v>484</v>
      </c>
    </row>
    <row r="223" spans="2:3" x14ac:dyDescent="0.2">
      <c r="B223" s="1">
        <v>41579</v>
      </c>
      <c r="C223">
        <v>481.25</v>
      </c>
    </row>
    <row r="224" spans="2:3" x14ac:dyDescent="0.2">
      <c r="B224" s="1">
        <v>41582</v>
      </c>
      <c r="C224">
        <v>480.75</v>
      </c>
    </row>
    <row r="225" spans="2:3" x14ac:dyDescent="0.2">
      <c r="B225" s="1">
        <v>41583</v>
      </c>
      <c r="C225">
        <v>480.25</v>
      </c>
    </row>
    <row r="226" spans="2:3" x14ac:dyDescent="0.2">
      <c r="B226" s="1">
        <v>41584</v>
      </c>
      <c r="C226">
        <v>476</v>
      </c>
    </row>
    <row r="227" spans="2:3" x14ac:dyDescent="0.2">
      <c r="B227" s="1">
        <v>41585</v>
      </c>
      <c r="C227">
        <v>475</v>
      </c>
    </row>
    <row r="228" spans="2:3" x14ac:dyDescent="0.2">
      <c r="B228" s="1">
        <v>41586</v>
      </c>
      <c r="C228">
        <v>482.5</v>
      </c>
    </row>
    <row r="229" spans="2:3" x14ac:dyDescent="0.2">
      <c r="B229" s="1">
        <v>41589</v>
      </c>
      <c r="C229">
        <v>489.25</v>
      </c>
    </row>
    <row r="230" spans="2:3" x14ac:dyDescent="0.2">
      <c r="B230" s="1">
        <v>41590</v>
      </c>
      <c r="C230">
        <v>486.25</v>
      </c>
    </row>
    <row r="231" spans="2:3" x14ac:dyDescent="0.2">
      <c r="B231" s="1">
        <v>41591</v>
      </c>
      <c r="C231">
        <v>483.75</v>
      </c>
    </row>
    <row r="232" spans="2:3" x14ac:dyDescent="0.2">
      <c r="B232" s="1">
        <v>41592</v>
      </c>
      <c r="C232">
        <v>482.5</v>
      </c>
    </row>
    <row r="233" spans="2:3" x14ac:dyDescent="0.2">
      <c r="B233" s="1">
        <v>41593</v>
      </c>
      <c r="C233">
        <v>475.25</v>
      </c>
    </row>
    <row r="234" spans="2:3" x14ac:dyDescent="0.2">
      <c r="B234" s="1">
        <v>41596</v>
      </c>
      <c r="C234">
        <v>467.5</v>
      </c>
    </row>
    <row r="235" spans="2:3" x14ac:dyDescent="0.2">
      <c r="B235" s="1">
        <v>41597</v>
      </c>
      <c r="C235">
        <v>470.5</v>
      </c>
    </row>
    <row r="236" spans="2:3" x14ac:dyDescent="0.2">
      <c r="B236" s="1">
        <v>41598</v>
      </c>
      <c r="C236">
        <v>469.25</v>
      </c>
    </row>
    <row r="237" spans="2:3" x14ac:dyDescent="0.2">
      <c r="B237" s="1">
        <v>41599</v>
      </c>
      <c r="C237">
        <v>473.25</v>
      </c>
    </row>
    <row r="238" spans="2:3" x14ac:dyDescent="0.2">
      <c r="B238" s="1">
        <v>41600</v>
      </c>
      <c r="C238">
        <v>473.25</v>
      </c>
    </row>
    <row r="239" spans="2:3" x14ac:dyDescent="0.2">
      <c r="B239" s="1">
        <v>41603</v>
      </c>
      <c r="C239">
        <v>474.25</v>
      </c>
    </row>
    <row r="240" spans="2:3" x14ac:dyDescent="0.2">
      <c r="B240" s="1">
        <v>41604</v>
      </c>
      <c r="C240">
        <v>470.25</v>
      </c>
    </row>
    <row r="241" spans="2:3" x14ac:dyDescent="0.2">
      <c r="B241" s="1">
        <v>41605</v>
      </c>
      <c r="C241">
        <v>472</v>
      </c>
    </row>
    <row r="242" spans="2:3" x14ac:dyDescent="0.2">
      <c r="B242" s="1">
        <v>41607</v>
      </c>
      <c r="C242">
        <v>471.75</v>
      </c>
    </row>
    <row r="243" spans="2:3" x14ac:dyDescent="0.2">
      <c r="B243" s="1">
        <v>41610</v>
      </c>
      <c r="C243">
        <v>471.75</v>
      </c>
    </row>
    <row r="244" spans="2:3" x14ac:dyDescent="0.2">
      <c r="B244" s="1">
        <v>41611</v>
      </c>
      <c r="C244">
        <v>477</v>
      </c>
    </row>
    <row r="245" spans="2:3" x14ac:dyDescent="0.2">
      <c r="B245" s="1">
        <v>41612</v>
      </c>
      <c r="C245">
        <v>480.5</v>
      </c>
    </row>
    <row r="246" spans="2:3" x14ac:dyDescent="0.2">
      <c r="B246" s="1">
        <v>41613</v>
      </c>
      <c r="C246">
        <v>479</v>
      </c>
    </row>
    <row r="247" spans="2:3" x14ac:dyDescent="0.2">
      <c r="B247" s="1">
        <v>41614</v>
      </c>
      <c r="C247">
        <v>480</v>
      </c>
    </row>
    <row r="248" spans="2:3" x14ac:dyDescent="0.2">
      <c r="B248" s="1">
        <v>41617</v>
      </c>
      <c r="C248">
        <v>483.5</v>
      </c>
    </row>
    <row r="249" spans="2:3" x14ac:dyDescent="0.2">
      <c r="B249" s="1">
        <v>41618</v>
      </c>
      <c r="C249">
        <v>482.25</v>
      </c>
    </row>
    <row r="250" spans="2:3" x14ac:dyDescent="0.2">
      <c r="B250" s="1">
        <v>41619</v>
      </c>
      <c r="C250">
        <v>484.25</v>
      </c>
    </row>
    <row r="251" spans="2:3" x14ac:dyDescent="0.2">
      <c r="B251" s="1">
        <v>41620</v>
      </c>
      <c r="C251">
        <v>479</v>
      </c>
    </row>
    <row r="252" spans="2:3" x14ac:dyDescent="0.2">
      <c r="B252" s="1">
        <v>41621</v>
      </c>
      <c r="C252">
        <v>470.75</v>
      </c>
    </row>
    <row r="253" spans="2:3" x14ac:dyDescent="0.2">
      <c r="B253" s="1">
        <v>41624</v>
      </c>
      <c r="C253">
        <v>468.5</v>
      </c>
    </row>
    <row r="254" spans="2:3" x14ac:dyDescent="0.2">
      <c r="B254" s="1">
        <v>41625</v>
      </c>
      <c r="C254">
        <v>472.5</v>
      </c>
    </row>
    <row r="255" spans="2:3" x14ac:dyDescent="0.2">
      <c r="B255" s="1">
        <v>41626</v>
      </c>
      <c r="C255">
        <v>471.5</v>
      </c>
    </row>
    <row r="256" spans="2:3" x14ac:dyDescent="0.2">
      <c r="B256" s="1">
        <v>41627</v>
      </c>
      <c r="C256">
        <v>475</v>
      </c>
    </row>
    <row r="257" spans="2:3" x14ac:dyDescent="0.2">
      <c r="B257" s="1">
        <v>41628</v>
      </c>
      <c r="C257">
        <v>478.5</v>
      </c>
    </row>
    <row r="258" spans="2:3" x14ac:dyDescent="0.2">
      <c r="B258" s="1">
        <v>41631</v>
      </c>
      <c r="C258">
        <v>478.25</v>
      </c>
    </row>
    <row r="259" spans="2:3" x14ac:dyDescent="0.2">
      <c r="B259" s="1">
        <v>41632</v>
      </c>
      <c r="C259">
        <v>478.5</v>
      </c>
    </row>
    <row r="260" spans="2:3" x14ac:dyDescent="0.2">
      <c r="B260" s="1">
        <v>41634</v>
      </c>
      <c r="C260">
        <v>471.5</v>
      </c>
    </row>
    <row r="261" spans="2:3" x14ac:dyDescent="0.2">
      <c r="B261" s="1">
        <v>41635</v>
      </c>
      <c r="C261">
        <v>471.5</v>
      </c>
    </row>
    <row r="262" spans="2:3" x14ac:dyDescent="0.2">
      <c r="B262" s="1">
        <v>41638</v>
      </c>
      <c r="C262">
        <v>467.5</v>
      </c>
    </row>
    <row r="263" spans="2:3" x14ac:dyDescent="0.2">
      <c r="B263" s="1">
        <v>41639</v>
      </c>
      <c r="C263">
        <v>467.25</v>
      </c>
    </row>
    <row r="264" spans="2:3" x14ac:dyDescent="0.2">
      <c r="B264" s="1">
        <v>41641</v>
      </c>
      <c r="C264">
        <v>465.25</v>
      </c>
    </row>
    <row r="265" spans="2:3" x14ac:dyDescent="0.2">
      <c r="B265" s="1">
        <v>41642</v>
      </c>
      <c r="C265">
        <v>468.5</v>
      </c>
    </row>
    <row r="266" spans="2:3" x14ac:dyDescent="0.2">
      <c r="B266" s="1">
        <v>41645</v>
      </c>
      <c r="C266">
        <v>471</v>
      </c>
    </row>
    <row r="267" spans="2:3" x14ac:dyDescent="0.2">
      <c r="B267" s="1">
        <v>41646</v>
      </c>
      <c r="C267">
        <v>469.5</v>
      </c>
    </row>
    <row r="268" spans="2:3" x14ac:dyDescent="0.2">
      <c r="B268" s="1">
        <v>41647</v>
      </c>
      <c r="C268">
        <v>462</v>
      </c>
    </row>
    <row r="269" spans="2:3" x14ac:dyDescent="0.2">
      <c r="B269" s="1">
        <v>41648</v>
      </c>
      <c r="C269">
        <v>457.75</v>
      </c>
    </row>
    <row r="270" spans="2:3" x14ac:dyDescent="0.2">
      <c r="B270" s="1">
        <v>41649</v>
      </c>
      <c r="C270">
        <v>473.5</v>
      </c>
    </row>
    <row r="271" spans="2:3" x14ac:dyDescent="0.2">
      <c r="B271" s="1">
        <v>41652</v>
      </c>
      <c r="C271">
        <v>473</v>
      </c>
    </row>
    <row r="272" spans="2:3" x14ac:dyDescent="0.2">
      <c r="B272" s="1">
        <v>41653</v>
      </c>
      <c r="C272">
        <v>471</v>
      </c>
    </row>
    <row r="273" spans="2:3" x14ac:dyDescent="0.2">
      <c r="B273" s="1">
        <v>41654</v>
      </c>
      <c r="C273">
        <v>466.75</v>
      </c>
    </row>
    <row r="274" spans="2:3" x14ac:dyDescent="0.2">
      <c r="B274" s="1">
        <v>41655</v>
      </c>
      <c r="C274">
        <v>468.25</v>
      </c>
    </row>
    <row r="275" spans="2:3" x14ac:dyDescent="0.2">
      <c r="B275" s="1">
        <v>41656</v>
      </c>
      <c r="C275">
        <v>465.25</v>
      </c>
    </row>
    <row r="276" spans="2:3" x14ac:dyDescent="0.2">
      <c r="B276" s="1">
        <v>41660</v>
      </c>
      <c r="C276">
        <v>463</v>
      </c>
    </row>
    <row r="277" spans="2:3" x14ac:dyDescent="0.2">
      <c r="B277" s="1">
        <v>41661</v>
      </c>
      <c r="C277">
        <v>463.5</v>
      </c>
    </row>
    <row r="278" spans="2:3" x14ac:dyDescent="0.2">
      <c r="B278" s="1">
        <v>41662</v>
      </c>
      <c r="C278">
        <v>465.25</v>
      </c>
    </row>
    <row r="279" spans="2:3" x14ac:dyDescent="0.2">
      <c r="B279" s="1">
        <v>41663</v>
      </c>
      <c r="C279">
        <v>465.5</v>
      </c>
    </row>
    <row r="280" spans="2:3" x14ac:dyDescent="0.2">
      <c r="B280" s="1">
        <v>41666</v>
      </c>
      <c r="C280">
        <v>468.5</v>
      </c>
    </row>
    <row r="281" spans="2:3" x14ac:dyDescent="0.2">
      <c r="B281" s="1">
        <v>41667</v>
      </c>
      <c r="C281">
        <v>466.5</v>
      </c>
    </row>
    <row r="282" spans="2:3" x14ac:dyDescent="0.2">
      <c r="B282" s="1">
        <v>41668</v>
      </c>
      <c r="C282">
        <v>463</v>
      </c>
    </row>
    <row r="283" spans="2:3" x14ac:dyDescent="0.2">
      <c r="B283" s="1">
        <v>41669</v>
      </c>
      <c r="C283">
        <v>466.25</v>
      </c>
    </row>
    <row r="284" spans="2:3" x14ac:dyDescent="0.2">
      <c r="B284" s="1">
        <v>41670</v>
      </c>
      <c r="C284">
        <v>465.75</v>
      </c>
    </row>
    <row r="285" spans="2:3" x14ac:dyDescent="0.2">
      <c r="B285" s="1">
        <v>41673</v>
      </c>
      <c r="C285">
        <v>468</v>
      </c>
    </row>
    <row r="286" spans="2:3" x14ac:dyDescent="0.2">
      <c r="B286" s="1">
        <v>41674</v>
      </c>
      <c r="C286">
        <v>474</v>
      </c>
    </row>
    <row r="287" spans="2:3" x14ac:dyDescent="0.2">
      <c r="B287" s="1">
        <v>41675</v>
      </c>
      <c r="C287">
        <v>472</v>
      </c>
    </row>
    <row r="288" spans="2:3" x14ac:dyDescent="0.2">
      <c r="B288" s="1">
        <v>41676</v>
      </c>
      <c r="C288">
        <v>473</v>
      </c>
    </row>
    <row r="289" spans="2:3" x14ac:dyDescent="0.2">
      <c r="B289" s="1">
        <v>41677</v>
      </c>
      <c r="C289">
        <v>474.75</v>
      </c>
    </row>
    <row r="290" spans="2:3" x14ac:dyDescent="0.2">
      <c r="B290" s="1">
        <v>41680</v>
      </c>
      <c r="C290">
        <v>473</v>
      </c>
    </row>
    <row r="291" spans="2:3" x14ac:dyDescent="0.2">
      <c r="B291" s="1">
        <v>41681</v>
      </c>
      <c r="C291">
        <v>470.75</v>
      </c>
    </row>
    <row r="292" spans="2:3" x14ac:dyDescent="0.2">
      <c r="B292" s="1">
        <v>41682</v>
      </c>
      <c r="C292">
        <v>473</v>
      </c>
    </row>
    <row r="293" spans="2:3" x14ac:dyDescent="0.2">
      <c r="B293" s="1">
        <v>41683</v>
      </c>
      <c r="C293">
        <v>472.25</v>
      </c>
    </row>
    <row r="294" spans="2:3" x14ac:dyDescent="0.2">
      <c r="B294" s="1">
        <v>41684</v>
      </c>
      <c r="C294">
        <v>475.75</v>
      </c>
    </row>
    <row r="295" spans="2:3" x14ac:dyDescent="0.2">
      <c r="B295" s="1">
        <v>41688</v>
      </c>
      <c r="C295">
        <v>479.75</v>
      </c>
    </row>
    <row r="296" spans="2:3" x14ac:dyDescent="0.2">
      <c r="B296" s="1">
        <v>41689</v>
      </c>
      <c r="C296">
        <v>483.75</v>
      </c>
    </row>
    <row r="297" spans="2:3" x14ac:dyDescent="0.2">
      <c r="B297" s="1">
        <v>41690</v>
      </c>
      <c r="C297">
        <v>483.75</v>
      </c>
    </row>
    <row r="298" spans="2:3" x14ac:dyDescent="0.2">
      <c r="B298" s="1">
        <v>41691</v>
      </c>
      <c r="C298">
        <v>479.75</v>
      </c>
    </row>
    <row r="299" spans="2:3" x14ac:dyDescent="0.2">
      <c r="B299" s="1">
        <v>41694</v>
      </c>
      <c r="C299">
        <v>481.25</v>
      </c>
    </row>
    <row r="300" spans="2:3" x14ac:dyDescent="0.2">
      <c r="B300" s="1">
        <v>41695</v>
      </c>
      <c r="C300">
        <v>483.75</v>
      </c>
    </row>
    <row r="301" spans="2:3" x14ac:dyDescent="0.2">
      <c r="B301" s="1">
        <v>41696</v>
      </c>
      <c r="C301">
        <v>482</v>
      </c>
    </row>
    <row r="302" spans="2:3" x14ac:dyDescent="0.2">
      <c r="B302" s="1">
        <v>41697</v>
      </c>
      <c r="C302">
        <v>476.75</v>
      </c>
    </row>
    <row r="303" spans="2:3" x14ac:dyDescent="0.2">
      <c r="B303" s="1">
        <v>41698</v>
      </c>
      <c r="C303">
        <v>486.75</v>
      </c>
    </row>
    <row r="304" spans="2:3" x14ac:dyDescent="0.2">
      <c r="B304" s="1">
        <v>41701</v>
      </c>
      <c r="C304">
        <v>490.5</v>
      </c>
    </row>
    <row r="305" spans="2:3" x14ac:dyDescent="0.2">
      <c r="B305" s="1">
        <v>41702</v>
      </c>
      <c r="C305">
        <v>498.75</v>
      </c>
    </row>
    <row r="306" spans="2:3" x14ac:dyDescent="0.2">
      <c r="B306" s="1">
        <v>41703</v>
      </c>
      <c r="C306">
        <v>495</v>
      </c>
    </row>
    <row r="307" spans="2:3" x14ac:dyDescent="0.2">
      <c r="B307" s="1">
        <v>41704</v>
      </c>
      <c r="C307">
        <v>499.25</v>
      </c>
    </row>
    <row r="308" spans="2:3" x14ac:dyDescent="0.2">
      <c r="B308" s="1">
        <v>41705</v>
      </c>
      <c r="C308">
        <v>495.5</v>
      </c>
    </row>
    <row r="309" spans="2:3" x14ac:dyDescent="0.2">
      <c r="B309" s="1">
        <v>41708</v>
      </c>
      <c r="C309">
        <v>490.25</v>
      </c>
    </row>
    <row r="310" spans="2:3" x14ac:dyDescent="0.2">
      <c r="B310" s="1">
        <v>41709</v>
      </c>
      <c r="C310">
        <v>493.75</v>
      </c>
    </row>
    <row r="311" spans="2:3" x14ac:dyDescent="0.2">
      <c r="B311" s="1">
        <v>41710</v>
      </c>
      <c r="C311">
        <v>498.75</v>
      </c>
    </row>
    <row r="312" spans="2:3" x14ac:dyDescent="0.2">
      <c r="B312" s="1">
        <v>41711</v>
      </c>
      <c r="C312">
        <v>497</v>
      </c>
    </row>
    <row r="313" spans="2:3" x14ac:dyDescent="0.2">
      <c r="B313" s="1">
        <v>41712</v>
      </c>
      <c r="C313">
        <v>501.25</v>
      </c>
    </row>
    <row r="314" spans="2:3" x14ac:dyDescent="0.2">
      <c r="B314" s="1">
        <v>41715</v>
      </c>
      <c r="C314">
        <v>496.25</v>
      </c>
    </row>
    <row r="315" spans="2:3" x14ac:dyDescent="0.2">
      <c r="B315" s="1">
        <v>41716</v>
      </c>
      <c r="C315">
        <v>501.5</v>
      </c>
    </row>
    <row r="316" spans="2:3" x14ac:dyDescent="0.2">
      <c r="B316" s="1">
        <v>41717</v>
      </c>
      <c r="C316">
        <v>502.5</v>
      </c>
    </row>
    <row r="317" spans="2:3" x14ac:dyDescent="0.2">
      <c r="B317" s="1">
        <v>41718</v>
      </c>
      <c r="C317">
        <v>494.5</v>
      </c>
    </row>
    <row r="318" spans="2:3" x14ac:dyDescent="0.2">
      <c r="B318" s="1">
        <v>41719</v>
      </c>
      <c r="C318">
        <v>493.25</v>
      </c>
    </row>
    <row r="319" spans="2:3" x14ac:dyDescent="0.2">
      <c r="B319" s="1">
        <v>41722</v>
      </c>
      <c r="C319">
        <v>500.75</v>
      </c>
    </row>
    <row r="320" spans="2:3" x14ac:dyDescent="0.2">
      <c r="B320" s="1">
        <v>41723</v>
      </c>
      <c r="C320">
        <v>499</v>
      </c>
    </row>
    <row r="321" spans="2:3" x14ac:dyDescent="0.2">
      <c r="B321" s="1">
        <v>41724</v>
      </c>
      <c r="C321">
        <v>496.75</v>
      </c>
    </row>
    <row r="322" spans="2:3" x14ac:dyDescent="0.2">
      <c r="B322" s="1">
        <v>41725</v>
      </c>
      <c r="C322">
        <v>501</v>
      </c>
    </row>
    <row r="323" spans="2:3" x14ac:dyDescent="0.2">
      <c r="B323" s="1">
        <v>41726</v>
      </c>
      <c r="C323">
        <v>501</v>
      </c>
    </row>
    <row r="324" spans="2:3" x14ac:dyDescent="0.2">
      <c r="B324" s="1">
        <v>41729</v>
      </c>
      <c r="C324">
        <v>510</v>
      </c>
    </row>
    <row r="325" spans="2:3" x14ac:dyDescent="0.2">
      <c r="B325" s="1">
        <v>41730</v>
      </c>
      <c r="C325">
        <v>517</v>
      </c>
    </row>
    <row r="326" spans="2:3" x14ac:dyDescent="0.2">
      <c r="B326" s="1">
        <v>41731</v>
      </c>
      <c r="C326">
        <v>509.5</v>
      </c>
    </row>
    <row r="327" spans="2:3" x14ac:dyDescent="0.2">
      <c r="B327" s="1">
        <v>41732</v>
      </c>
      <c r="C327">
        <v>513.25</v>
      </c>
    </row>
    <row r="328" spans="2:3" x14ac:dyDescent="0.2">
      <c r="B328" s="1">
        <v>41733</v>
      </c>
      <c r="C328">
        <v>518</v>
      </c>
    </row>
    <row r="329" spans="2:3" x14ac:dyDescent="0.2">
      <c r="B329" s="1">
        <v>41736</v>
      </c>
      <c r="C329">
        <v>516.75</v>
      </c>
    </row>
    <row r="330" spans="2:3" x14ac:dyDescent="0.2">
      <c r="B330" s="1">
        <v>41737</v>
      </c>
      <c r="C330">
        <v>523.5</v>
      </c>
    </row>
    <row r="331" spans="2:3" x14ac:dyDescent="0.2">
      <c r="B331" s="1">
        <v>41738</v>
      </c>
      <c r="C331">
        <v>517.25</v>
      </c>
    </row>
    <row r="332" spans="2:3" x14ac:dyDescent="0.2">
      <c r="B332" s="1">
        <v>41739</v>
      </c>
      <c r="C332">
        <v>517.5</v>
      </c>
    </row>
    <row r="333" spans="2:3" x14ac:dyDescent="0.2">
      <c r="B333" s="1">
        <v>41740</v>
      </c>
      <c r="C333">
        <v>512.5</v>
      </c>
    </row>
    <row r="334" spans="2:3" x14ac:dyDescent="0.2">
      <c r="B334" s="1">
        <v>41743</v>
      </c>
      <c r="C334">
        <v>516.5</v>
      </c>
    </row>
    <row r="335" spans="2:3" x14ac:dyDescent="0.2">
      <c r="B335" s="1">
        <v>41744</v>
      </c>
      <c r="C335">
        <v>515.75</v>
      </c>
    </row>
    <row r="336" spans="2:3" x14ac:dyDescent="0.2">
      <c r="B336" s="1">
        <v>41745</v>
      </c>
      <c r="C336">
        <v>512</v>
      </c>
    </row>
    <row r="337" spans="2:3" x14ac:dyDescent="0.2">
      <c r="B337" s="1">
        <v>41746</v>
      </c>
      <c r="C337">
        <v>510.25</v>
      </c>
    </row>
    <row r="338" spans="2:3" x14ac:dyDescent="0.2">
      <c r="B338" s="1">
        <v>41750</v>
      </c>
      <c r="C338">
        <v>504.5</v>
      </c>
    </row>
    <row r="339" spans="2:3" x14ac:dyDescent="0.2">
      <c r="B339" s="1">
        <v>41751</v>
      </c>
      <c r="C339">
        <v>509.75</v>
      </c>
    </row>
    <row r="340" spans="2:3" x14ac:dyDescent="0.2">
      <c r="B340" s="1">
        <v>41752</v>
      </c>
      <c r="C340">
        <v>518.75</v>
      </c>
    </row>
    <row r="341" spans="2:3" x14ac:dyDescent="0.2">
      <c r="B341" s="1">
        <v>41753</v>
      </c>
      <c r="C341">
        <v>516.75</v>
      </c>
    </row>
    <row r="342" spans="2:3" x14ac:dyDescent="0.2">
      <c r="B342" s="1">
        <v>41754</v>
      </c>
      <c r="C342">
        <v>520</v>
      </c>
    </row>
    <row r="343" spans="2:3" x14ac:dyDescent="0.2">
      <c r="B343" s="1">
        <v>41757</v>
      </c>
      <c r="C343">
        <v>521.25</v>
      </c>
    </row>
    <row r="344" spans="2:3" x14ac:dyDescent="0.2">
      <c r="B344" s="1">
        <v>41758</v>
      </c>
      <c r="C344">
        <v>525.75</v>
      </c>
    </row>
    <row r="345" spans="2:3" x14ac:dyDescent="0.2">
      <c r="B345" s="1">
        <v>41759</v>
      </c>
      <c r="C345">
        <v>522.5</v>
      </c>
    </row>
    <row r="346" spans="2:3" x14ac:dyDescent="0.2">
      <c r="B346" s="1">
        <v>41760</v>
      </c>
      <c r="C346">
        <v>513.75</v>
      </c>
    </row>
    <row r="347" spans="2:3" x14ac:dyDescent="0.2">
      <c r="B347" s="1">
        <v>41761</v>
      </c>
      <c r="C347">
        <v>508.25</v>
      </c>
    </row>
    <row r="348" spans="2:3" x14ac:dyDescent="0.2">
      <c r="B348" s="1">
        <v>41764</v>
      </c>
      <c r="C348">
        <v>514</v>
      </c>
    </row>
    <row r="349" spans="2:3" x14ac:dyDescent="0.2">
      <c r="B349" s="1">
        <v>41765</v>
      </c>
      <c r="C349">
        <v>523.25</v>
      </c>
    </row>
    <row r="350" spans="2:3" x14ac:dyDescent="0.2">
      <c r="B350" s="1">
        <v>41766</v>
      </c>
      <c r="C350">
        <v>523</v>
      </c>
    </row>
    <row r="351" spans="2:3" x14ac:dyDescent="0.2">
      <c r="B351" s="1">
        <v>41767</v>
      </c>
      <c r="C351">
        <v>524.5</v>
      </c>
    </row>
    <row r="352" spans="2:3" x14ac:dyDescent="0.2">
      <c r="B352" s="1">
        <v>41768</v>
      </c>
      <c r="C352">
        <v>511.75</v>
      </c>
    </row>
    <row r="353" spans="2:3" x14ac:dyDescent="0.2">
      <c r="B353" s="1">
        <v>41771</v>
      </c>
      <c r="C353">
        <v>506.25</v>
      </c>
    </row>
    <row r="354" spans="2:3" x14ac:dyDescent="0.2">
      <c r="B354" s="1">
        <v>41772</v>
      </c>
      <c r="C354">
        <v>509</v>
      </c>
    </row>
    <row r="355" spans="2:3" x14ac:dyDescent="0.2">
      <c r="B355" s="1">
        <v>41773</v>
      </c>
      <c r="C355">
        <v>503</v>
      </c>
    </row>
    <row r="356" spans="2:3" x14ac:dyDescent="0.2">
      <c r="B356" s="1">
        <v>41774</v>
      </c>
      <c r="C356">
        <v>494.25</v>
      </c>
    </row>
    <row r="357" spans="2:3" x14ac:dyDescent="0.2">
      <c r="B357" s="1">
        <v>41775</v>
      </c>
      <c r="C357">
        <v>494.75</v>
      </c>
    </row>
    <row r="358" spans="2:3" x14ac:dyDescent="0.2">
      <c r="B358" s="1">
        <v>41778</v>
      </c>
      <c r="C358">
        <v>490</v>
      </c>
    </row>
    <row r="359" spans="2:3" x14ac:dyDescent="0.2">
      <c r="B359" s="1">
        <v>41779</v>
      </c>
      <c r="C359">
        <v>487.25</v>
      </c>
    </row>
    <row r="360" spans="2:3" x14ac:dyDescent="0.2">
      <c r="B360" s="1">
        <v>41780</v>
      </c>
      <c r="C360">
        <v>487.25</v>
      </c>
    </row>
    <row r="361" spans="2:3" x14ac:dyDescent="0.2">
      <c r="B361" s="1">
        <v>41781</v>
      </c>
      <c r="C361">
        <v>489</v>
      </c>
    </row>
    <row r="362" spans="2:3" x14ac:dyDescent="0.2">
      <c r="B362" s="1">
        <v>41782</v>
      </c>
      <c r="C362">
        <v>491</v>
      </c>
    </row>
    <row r="363" spans="2:3" x14ac:dyDescent="0.2">
      <c r="B363" s="1">
        <v>41786</v>
      </c>
      <c r="C363">
        <v>481.25</v>
      </c>
    </row>
    <row r="364" spans="2:3" x14ac:dyDescent="0.2">
      <c r="B364" s="1">
        <v>41787</v>
      </c>
      <c r="C364">
        <v>485</v>
      </c>
    </row>
    <row r="365" spans="2:3" x14ac:dyDescent="0.2">
      <c r="B365" s="1">
        <v>41788</v>
      </c>
      <c r="C365">
        <v>478.75</v>
      </c>
    </row>
    <row r="366" spans="2:3" x14ac:dyDescent="0.2">
      <c r="B366" s="1">
        <v>41789</v>
      </c>
      <c r="C366">
        <v>473</v>
      </c>
    </row>
    <row r="367" spans="2:3" x14ac:dyDescent="0.2">
      <c r="B367" s="1">
        <v>41792</v>
      </c>
      <c r="C367">
        <v>473.75</v>
      </c>
    </row>
    <row r="368" spans="2:3" x14ac:dyDescent="0.2">
      <c r="B368" s="1">
        <v>41793</v>
      </c>
      <c r="C368">
        <v>470.25</v>
      </c>
    </row>
    <row r="369" spans="2:3" x14ac:dyDescent="0.2">
      <c r="B369" s="1">
        <v>41794</v>
      </c>
      <c r="C369">
        <v>469.5</v>
      </c>
    </row>
    <row r="370" spans="2:3" x14ac:dyDescent="0.2">
      <c r="B370" s="1">
        <v>41795</v>
      </c>
      <c r="C370">
        <v>463.75</v>
      </c>
    </row>
    <row r="371" spans="2:3" x14ac:dyDescent="0.2">
      <c r="B371" s="1">
        <v>41796</v>
      </c>
      <c r="C371">
        <v>473.75</v>
      </c>
    </row>
    <row r="372" spans="2:3" x14ac:dyDescent="0.2">
      <c r="B372" s="1">
        <v>41799</v>
      </c>
      <c r="C372">
        <v>466.5</v>
      </c>
    </row>
    <row r="373" spans="2:3" x14ac:dyDescent="0.2">
      <c r="B373" s="1">
        <v>41800</v>
      </c>
      <c r="C373">
        <v>462.25</v>
      </c>
    </row>
    <row r="374" spans="2:3" x14ac:dyDescent="0.2">
      <c r="B374" s="1">
        <v>41801</v>
      </c>
      <c r="C374">
        <v>459.75</v>
      </c>
    </row>
    <row r="375" spans="2:3" x14ac:dyDescent="0.2">
      <c r="B375" s="1">
        <v>41802</v>
      </c>
      <c r="C375">
        <v>461.75</v>
      </c>
    </row>
    <row r="376" spans="2:3" x14ac:dyDescent="0.2">
      <c r="B376" s="1">
        <v>41803</v>
      </c>
      <c r="C376">
        <v>465</v>
      </c>
    </row>
    <row r="377" spans="2:3" x14ac:dyDescent="0.2">
      <c r="B377" s="1">
        <v>41806</v>
      </c>
      <c r="C377">
        <v>460</v>
      </c>
    </row>
    <row r="378" spans="2:3" x14ac:dyDescent="0.2">
      <c r="B378" s="1">
        <v>41807</v>
      </c>
      <c r="C378">
        <v>457.25</v>
      </c>
    </row>
    <row r="379" spans="2:3" x14ac:dyDescent="0.2">
      <c r="B379" s="1">
        <v>41808</v>
      </c>
      <c r="C379">
        <v>457.25</v>
      </c>
    </row>
    <row r="380" spans="2:3" x14ac:dyDescent="0.2">
      <c r="B380" s="1">
        <v>41809</v>
      </c>
      <c r="C380">
        <v>464.75</v>
      </c>
    </row>
    <row r="381" spans="2:3" x14ac:dyDescent="0.2">
      <c r="B381" s="1">
        <v>41810</v>
      </c>
      <c r="C381">
        <v>469</v>
      </c>
    </row>
    <row r="382" spans="2:3" x14ac:dyDescent="0.2">
      <c r="B382" s="1">
        <v>41813</v>
      </c>
      <c r="C382">
        <v>460</v>
      </c>
    </row>
    <row r="383" spans="2:3" x14ac:dyDescent="0.2">
      <c r="B383" s="1">
        <v>41814</v>
      </c>
      <c r="C383">
        <v>458.5</v>
      </c>
    </row>
    <row r="384" spans="2:3" x14ac:dyDescent="0.2">
      <c r="B384" s="1">
        <v>41815</v>
      </c>
      <c r="C384">
        <v>458</v>
      </c>
    </row>
    <row r="385" spans="2:3" x14ac:dyDescent="0.2">
      <c r="B385" s="1">
        <v>41816</v>
      </c>
      <c r="C385">
        <v>461.25</v>
      </c>
    </row>
    <row r="386" spans="2:3" x14ac:dyDescent="0.2">
      <c r="B386" s="1">
        <v>41817</v>
      </c>
      <c r="C386">
        <v>464.75</v>
      </c>
    </row>
    <row r="387" spans="2:3" x14ac:dyDescent="0.2">
      <c r="B387" s="1">
        <v>41820</v>
      </c>
      <c r="C387">
        <v>443.5</v>
      </c>
    </row>
    <row r="388" spans="2:3" x14ac:dyDescent="0.2">
      <c r="B388" s="1">
        <v>41821</v>
      </c>
      <c r="C388">
        <v>441.5</v>
      </c>
    </row>
    <row r="389" spans="2:3" x14ac:dyDescent="0.2">
      <c r="B389" s="1">
        <v>41822</v>
      </c>
      <c r="C389">
        <v>436.75</v>
      </c>
    </row>
    <row r="390" spans="2:3" x14ac:dyDescent="0.2">
      <c r="B390" s="1">
        <v>41823</v>
      </c>
      <c r="C390">
        <v>434.25</v>
      </c>
    </row>
    <row r="391" spans="2:3" x14ac:dyDescent="0.2">
      <c r="B391" s="1">
        <v>41827</v>
      </c>
      <c r="C391">
        <v>425.5</v>
      </c>
    </row>
    <row r="392" spans="2:3" x14ac:dyDescent="0.2">
      <c r="B392" s="1">
        <v>41828</v>
      </c>
      <c r="C392">
        <v>423.75</v>
      </c>
    </row>
    <row r="393" spans="2:3" x14ac:dyDescent="0.2">
      <c r="B393" s="1">
        <v>41829</v>
      </c>
      <c r="C393">
        <v>417.5</v>
      </c>
    </row>
    <row r="394" spans="2:3" x14ac:dyDescent="0.2">
      <c r="B394" s="1">
        <v>41830</v>
      </c>
      <c r="C394">
        <v>411.75</v>
      </c>
    </row>
    <row r="395" spans="2:3" x14ac:dyDescent="0.2">
      <c r="B395" s="1">
        <v>41831</v>
      </c>
      <c r="C395">
        <v>404.25</v>
      </c>
    </row>
    <row r="396" spans="2:3" x14ac:dyDescent="0.2">
      <c r="B396" s="1">
        <v>41834</v>
      </c>
      <c r="C396">
        <v>407</v>
      </c>
    </row>
    <row r="397" spans="2:3" x14ac:dyDescent="0.2">
      <c r="B397" s="1">
        <v>41835</v>
      </c>
      <c r="C397">
        <v>401.75</v>
      </c>
    </row>
    <row r="398" spans="2:3" x14ac:dyDescent="0.2">
      <c r="B398" s="1">
        <v>41836</v>
      </c>
      <c r="C398">
        <v>406.75</v>
      </c>
    </row>
    <row r="399" spans="2:3" x14ac:dyDescent="0.2">
      <c r="B399" s="1">
        <v>41837</v>
      </c>
      <c r="C399">
        <v>407.5</v>
      </c>
    </row>
    <row r="400" spans="2:3" x14ac:dyDescent="0.2">
      <c r="B400" s="1">
        <v>41838</v>
      </c>
      <c r="C400">
        <v>399</v>
      </c>
    </row>
    <row r="401" spans="2:3" x14ac:dyDescent="0.2">
      <c r="B401" s="1">
        <v>41841</v>
      </c>
      <c r="C401">
        <v>392.25</v>
      </c>
    </row>
    <row r="402" spans="2:3" x14ac:dyDescent="0.2">
      <c r="B402" s="1">
        <v>41842</v>
      </c>
      <c r="C402">
        <v>388.5</v>
      </c>
    </row>
    <row r="403" spans="2:3" x14ac:dyDescent="0.2">
      <c r="B403" s="1">
        <v>41843</v>
      </c>
      <c r="C403">
        <v>390.25</v>
      </c>
    </row>
    <row r="404" spans="2:3" x14ac:dyDescent="0.2">
      <c r="B404" s="1">
        <v>41844</v>
      </c>
      <c r="C404">
        <v>389.5</v>
      </c>
    </row>
    <row r="405" spans="2:3" x14ac:dyDescent="0.2">
      <c r="B405" s="1">
        <v>41845</v>
      </c>
      <c r="C405">
        <v>391</v>
      </c>
    </row>
    <row r="406" spans="2:3" x14ac:dyDescent="0.2">
      <c r="B406" s="1">
        <v>41848</v>
      </c>
      <c r="C406">
        <v>396.5</v>
      </c>
    </row>
    <row r="407" spans="2:3" x14ac:dyDescent="0.2">
      <c r="B407" s="1">
        <v>41849</v>
      </c>
      <c r="C407">
        <v>391.25</v>
      </c>
    </row>
    <row r="408" spans="2:3" x14ac:dyDescent="0.2">
      <c r="B408" s="1">
        <v>41850</v>
      </c>
      <c r="C408">
        <v>391.5</v>
      </c>
    </row>
    <row r="409" spans="2:3" x14ac:dyDescent="0.2">
      <c r="B409" s="1">
        <v>41851</v>
      </c>
      <c r="C409">
        <v>387.75</v>
      </c>
    </row>
    <row r="410" spans="2:3" x14ac:dyDescent="0.2">
      <c r="B410" s="1">
        <v>41852</v>
      </c>
      <c r="C410">
        <v>383.25</v>
      </c>
    </row>
    <row r="411" spans="2:3" x14ac:dyDescent="0.2">
      <c r="B411" s="1">
        <v>41855</v>
      </c>
      <c r="C411">
        <v>390.25</v>
      </c>
    </row>
    <row r="412" spans="2:3" x14ac:dyDescent="0.2">
      <c r="B412" s="1">
        <v>41856</v>
      </c>
      <c r="C412">
        <v>388.25</v>
      </c>
    </row>
    <row r="413" spans="2:3" x14ac:dyDescent="0.2">
      <c r="B413" s="1">
        <v>41857</v>
      </c>
      <c r="C413">
        <v>395</v>
      </c>
    </row>
    <row r="414" spans="2:3" x14ac:dyDescent="0.2">
      <c r="B414" s="1">
        <v>41858</v>
      </c>
      <c r="C414">
        <v>392.5</v>
      </c>
    </row>
    <row r="415" spans="2:3" x14ac:dyDescent="0.2">
      <c r="B415" s="1">
        <v>41859</v>
      </c>
      <c r="C415">
        <v>384.5</v>
      </c>
    </row>
    <row r="416" spans="2:3" x14ac:dyDescent="0.2">
      <c r="B416" s="1">
        <v>41862</v>
      </c>
      <c r="C416">
        <v>389.25</v>
      </c>
    </row>
    <row r="417" spans="2:3" x14ac:dyDescent="0.2">
      <c r="B417" s="1">
        <v>41863</v>
      </c>
      <c r="C417">
        <v>390</v>
      </c>
    </row>
    <row r="418" spans="2:3" x14ac:dyDescent="0.2">
      <c r="B418" s="1">
        <v>41864</v>
      </c>
      <c r="C418">
        <v>391.5</v>
      </c>
    </row>
    <row r="419" spans="2:3" x14ac:dyDescent="0.2">
      <c r="B419" s="1">
        <v>41865</v>
      </c>
      <c r="C419">
        <v>395.25</v>
      </c>
    </row>
    <row r="420" spans="2:3" x14ac:dyDescent="0.2">
      <c r="B420" s="1">
        <v>41866</v>
      </c>
      <c r="C420">
        <v>398.75</v>
      </c>
    </row>
    <row r="421" spans="2:3" x14ac:dyDescent="0.2">
      <c r="B421" s="1">
        <v>41869</v>
      </c>
      <c r="C421">
        <v>393.25</v>
      </c>
    </row>
    <row r="422" spans="2:3" x14ac:dyDescent="0.2">
      <c r="B422" s="1">
        <v>41870</v>
      </c>
      <c r="C422">
        <v>393.5</v>
      </c>
    </row>
    <row r="423" spans="2:3" x14ac:dyDescent="0.2">
      <c r="B423" s="1">
        <v>41871</v>
      </c>
      <c r="C423">
        <v>388.75</v>
      </c>
    </row>
    <row r="424" spans="2:3" x14ac:dyDescent="0.2">
      <c r="B424" s="1">
        <v>41872</v>
      </c>
      <c r="C424">
        <v>389.75</v>
      </c>
    </row>
    <row r="425" spans="2:3" x14ac:dyDescent="0.2">
      <c r="B425" s="1">
        <v>41873</v>
      </c>
      <c r="C425">
        <v>392</v>
      </c>
    </row>
    <row r="426" spans="2:3" x14ac:dyDescent="0.2">
      <c r="B426" s="1">
        <v>41876</v>
      </c>
      <c r="C426">
        <v>388.5</v>
      </c>
    </row>
    <row r="427" spans="2:3" x14ac:dyDescent="0.2">
      <c r="B427" s="1">
        <v>41877</v>
      </c>
      <c r="C427">
        <v>386.75</v>
      </c>
    </row>
    <row r="428" spans="2:3" x14ac:dyDescent="0.2">
      <c r="B428" s="1">
        <v>41878</v>
      </c>
      <c r="C428">
        <v>386.5</v>
      </c>
    </row>
    <row r="429" spans="2:3" x14ac:dyDescent="0.2">
      <c r="B429" s="1">
        <v>41879</v>
      </c>
      <c r="C429">
        <v>390.5</v>
      </c>
    </row>
    <row r="430" spans="2:3" x14ac:dyDescent="0.2">
      <c r="B430" s="1">
        <v>41880</v>
      </c>
      <c r="C430">
        <v>386</v>
      </c>
    </row>
    <row r="431" spans="2:3" x14ac:dyDescent="0.2">
      <c r="B431" s="1">
        <v>41884</v>
      </c>
      <c r="C431">
        <v>384.75</v>
      </c>
    </row>
    <row r="432" spans="2:3" x14ac:dyDescent="0.2">
      <c r="B432" s="1">
        <v>41885</v>
      </c>
      <c r="C432">
        <v>373.75</v>
      </c>
    </row>
    <row r="433" spans="2:3" x14ac:dyDescent="0.2">
      <c r="B433" s="1">
        <v>41886</v>
      </c>
      <c r="C433">
        <v>368.25</v>
      </c>
    </row>
    <row r="434" spans="2:3" x14ac:dyDescent="0.2">
      <c r="B434" s="1">
        <v>41887</v>
      </c>
      <c r="C434">
        <v>377</v>
      </c>
    </row>
    <row r="435" spans="2:3" x14ac:dyDescent="0.2">
      <c r="B435" s="1">
        <v>41890</v>
      </c>
      <c r="C435">
        <v>369.75</v>
      </c>
    </row>
    <row r="436" spans="2:3" x14ac:dyDescent="0.2">
      <c r="B436" s="1">
        <v>41891</v>
      </c>
      <c r="C436">
        <v>365.5</v>
      </c>
    </row>
    <row r="437" spans="2:3" x14ac:dyDescent="0.2">
      <c r="B437" s="1">
        <v>41892</v>
      </c>
      <c r="C437">
        <v>366.75</v>
      </c>
    </row>
    <row r="438" spans="2:3" x14ac:dyDescent="0.2">
      <c r="B438" s="1">
        <v>41893</v>
      </c>
      <c r="C438">
        <v>362</v>
      </c>
    </row>
    <row r="439" spans="2:3" x14ac:dyDescent="0.2">
      <c r="B439" s="1">
        <v>41894</v>
      </c>
      <c r="C439">
        <v>359.5</v>
      </c>
    </row>
    <row r="440" spans="2:3" x14ac:dyDescent="0.2">
      <c r="B440" s="1">
        <v>41897</v>
      </c>
      <c r="C440">
        <v>363.5</v>
      </c>
    </row>
    <row r="441" spans="2:3" x14ac:dyDescent="0.2">
      <c r="B441" s="1">
        <v>41898</v>
      </c>
      <c r="C441">
        <v>364.25</v>
      </c>
    </row>
    <row r="442" spans="2:3" x14ac:dyDescent="0.2">
      <c r="B442" s="1">
        <v>41899</v>
      </c>
      <c r="C442">
        <v>362.5</v>
      </c>
    </row>
    <row r="443" spans="2:3" x14ac:dyDescent="0.2">
      <c r="B443" s="1">
        <v>41900</v>
      </c>
      <c r="C443">
        <v>359.25</v>
      </c>
    </row>
    <row r="444" spans="2:3" x14ac:dyDescent="0.2">
      <c r="B444" s="1">
        <v>41901</v>
      </c>
      <c r="C444">
        <v>353</v>
      </c>
    </row>
    <row r="445" spans="2:3" x14ac:dyDescent="0.2">
      <c r="B445" s="1">
        <v>41904</v>
      </c>
      <c r="C445">
        <v>351.25</v>
      </c>
    </row>
    <row r="446" spans="2:3" x14ac:dyDescent="0.2">
      <c r="B446" s="1">
        <v>41905</v>
      </c>
      <c r="C446">
        <v>346.75</v>
      </c>
    </row>
    <row r="447" spans="2:3" x14ac:dyDescent="0.2">
      <c r="B447" s="1">
        <v>41906</v>
      </c>
      <c r="C447">
        <v>350.75</v>
      </c>
    </row>
    <row r="448" spans="2:3" x14ac:dyDescent="0.2">
      <c r="B448" s="1">
        <v>41907</v>
      </c>
      <c r="C448">
        <v>347.5</v>
      </c>
    </row>
    <row r="449" spans="2:3" x14ac:dyDescent="0.2">
      <c r="B449" s="1">
        <v>41908</v>
      </c>
      <c r="C449">
        <v>344.25</v>
      </c>
    </row>
    <row r="450" spans="2:3" x14ac:dyDescent="0.2">
      <c r="B450" s="1">
        <v>41911</v>
      </c>
      <c r="C450">
        <v>347</v>
      </c>
    </row>
    <row r="451" spans="2:3" x14ac:dyDescent="0.2">
      <c r="B451" s="1">
        <v>41912</v>
      </c>
      <c r="C451">
        <v>342</v>
      </c>
    </row>
    <row r="452" spans="2:3" x14ac:dyDescent="0.2">
      <c r="B452" s="1">
        <v>41913</v>
      </c>
      <c r="C452">
        <v>342.75</v>
      </c>
    </row>
    <row r="453" spans="2:3" x14ac:dyDescent="0.2">
      <c r="B453" s="1">
        <v>41914</v>
      </c>
      <c r="C453">
        <v>344.25</v>
      </c>
    </row>
    <row r="454" spans="2:3" x14ac:dyDescent="0.2">
      <c r="B454" s="1">
        <v>41915</v>
      </c>
      <c r="C454">
        <v>345</v>
      </c>
    </row>
    <row r="455" spans="2:3" x14ac:dyDescent="0.2">
      <c r="B455" s="1">
        <v>41918</v>
      </c>
      <c r="C455">
        <v>353.75</v>
      </c>
    </row>
    <row r="456" spans="2:3" x14ac:dyDescent="0.2">
      <c r="B456" s="1">
        <v>41919</v>
      </c>
      <c r="C456">
        <v>362.25</v>
      </c>
    </row>
    <row r="457" spans="2:3" x14ac:dyDescent="0.2">
      <c r="B457" s="1">
        <v>41920</v>
      </c>
      <c r="C457">
        <v>365.25</v>
      </c>
    </row>
    <row r="458" spans="2:3" x14ac:dyDescent="0.2">
      <c r="B458" s="1">
        <v>41921</v>
      </c>
      <c r="C458">
        <v>366.5</v>
      </c>
    </row>
    <row r="459" spans="2:3" x14ac:dyDescent="0.2">
      <c r="B459" s="1">
        <v>41922</v>
      </c>
      <c r="C459">
        <v>355.75</v>
      </c>
    </row>
    <row r="460" spans="2:3" x14ac:dyDescent="0.2">
      <c r="B460" s="1">
        <v>41925</v>
      </c>
      <c r="C460">
        <v>367.5</v>
      </c>
    </row>
    <row r="461" spans="2:3" x14ac:dyDescent="0.2">
      <c r="B461" s="1">
        <v>41926</v>
      </c>
      <c r="C461">
        <v>379</v>
      </c>
    </row>
    <row r="462" spans="2:3" x14ac:dyDescent="0.2">
      <c r="B462" s="1">
        <v>41927</v>
      </c>
      <c r="C462">
        <v>369.5</v>
      </c>
    </row>
    <row r="463" spans="2:3" x14ac:dyDescent="0.2">
      <c r="B463" s="1">
        <v>41928</v>
      </c>
      <c r="C463">
        <v>374.25</v>
      </c>
    </row>
    <row r="464" spans="2:3" x14ac:dyDescent="0.2">
      <c r="B464" s="1">
        <v>41929</v>
      </c>
      <c r="C464">
        <v>370</v>
      </c>
    </row>
    <row r="465" spans="2:3" x14ac:dyDescent="0.2">
      <c r="B465" s="1">
        <v>41932</v>
      </c>
      <c r="C465">
        <v>370.5</v>
      </c>
    </row>
    <row r="466" spans="2:3" x14ac:dyDescent="0.2">
      <c r="B466" s="1">
        <v>41933</v>
      </c>
      <c r="C466">
        <v>378.5</v>
      </c>
    </row>
    <row r="467" spans="2:3" x14ac:dyDescent="0.2">
      <c r="B467" s="1">
        <v>41934</v>
      </c>
      <c r="C467">
        <v>376</v>
      </c>
    </row>
    <row r="468" spans="2:3" x14ac:dyDescent="0.2">
      <c r="B468" s="1">
        <v>41935</v>
      </c>
      <c r="C468">
        <v>382</v>
      </c>
    </row>
    <row r="469" spans="2:3" x14ac:dyDescent="0.2">
      <c r="B469" s="1">
        <v>41936</v>
      </c>
      <c r="C469">
        <v>375.25</v>
      </c>
    </row>
    <row r="470" spans="2:3" x14ac:dyDescent="0.2">
      <c r="B470" s="1">
        <v>41939</v>
      </c>
      <c r="C470">
        <v>385.5</v>
      </c>
    </row>
    <row r="471" spans="2:3" x14ac:dyDescent="0.2">
      <c r="B471" s="1">
        <v>41940</v>
      </c>
      <c r="C471">
        <v>386.75</v>
      </c>
    </row>
    <row r="472" spans="2:3" x14ac:dyDescent="0.2">
      <c r="B472" s="1">
        <v>41941</v>
      </c>
      <c r="C472">
        <v>397</v>
      </c>
    </row>
    <row r="473" spans="2:3" x14ac:dyDescent="0.2">
      <c r="B473" s="1">
        <v>41942</v>
      </c>
      <c r="C473">
        <v>395.75</v>
      </c>
    </row>
    <row r="474" spans="2:3" x14ac:dyDescent="0.2">
      <c r="B474" s="1">
        <v>41943</v>
      </c>
      <c r="C474">
        <v>398</v>
      </c>
    </row>
    <row r="475" spans="2:3" x14ac:dyDescent="0.2">
      <c r="B475" s="1">
        <v>41946</v>
      </c>
      <c r="C475">
        <v>394.75</v>
      </c>
    </row>
    <row r="476" spans="2:3" x14ac:dyDescent="0.2">
      <c r="B476" s="1">
        <v>41947</v>
      </c>
      <c r="C476">
        <v>386</v>
      </c>
    </row>
    <row r="477" spans="2:3" x14ac:dyDescent="0.2">
      <c r="B477" s="1">
        <v>41948</v>
      </c>
      <c r="C477">
        <v>391.75</v>
      </c>
    </row>
    <row r="478" spans="2:3" x14ac:dyDescent="0.2">
      <c r="B478" s="1">
        <v>41949</v>
      </c>
      <c r="C478">
        <v>392.75</v>
      </c>
    </row>
    <row r="479" spans="2:3" x14ac:dyDescent="0.2">
      <c r="B479" s="1">
        <v>41950</v>
      </c>
      <c r="C479">
        <v>389.5</v>
      </c>
    </row>
    <row r="480" spans="2:3" x14ac:dyDescent="0.2">
      <c r="B480" s="1">
        <v>41953</v>
      </c>
      <c r="C480">
        <v>391</v>
      </c>
    </row>
    <row r="481" spans="2:3" x14ac:dyDescent="0.2">
      <c r="B481" s="1">
        <v>41954</v>
      </c>
      <c r="C481">
        <v>395.5</v>
      </c>
    </row>
    <row r="482" spans="2:3" x14ac:dyDescent="0.2">
      <c r="B482" s="1">
        <v>41955</v>
      </c>
      <c r="C482">
        <v>399</v>
      </c>
    </row>
    <row r="483" spans="2:3" x14ac:dyDescent="0.2">
      <c r="B483" s="1">
        <v>41956</v>
      </c>
      <c r="C483">
        <v>407.25</v>
      </c>
    </row>
    <row r="484" spans="2:3" x14ac:dyDescent="0.2">
      <c r="B484" s="1">
        <v>41957</v>
      </c>
      <c r="C484">
        <v>402.75</v>
      </c>
    </row>
    <row r="485" spans="2:3" x14ac:dyDescent="0.2">
      <c r="B485" s="1">
        <v>41960</v>
      </c>
      <c r="C485">
        <v>399</v>
      </c>
    </row>
    <row r="486" spans="2:3" x14ac:dyDescent="0.2">
      <c r="B486" s="1">
        <v>41961</v>
      </c>
      <c r="C486">
        <v>393.75</v>
      </c>
    </row>
    <row r="487" spans="2:3" x14ac:dyDescent="0.2">
      <c r="B487" s="1">
        <v>41962</v>
      </c>
      <c r="C487">
        <v>385</v>
      </c>
    </row>
    <row r="488" spans="2:3" x14ac:dyDescent="0.2">
      <c r="B488" s="1">
        <v>41963</v>
      </c>
      <c r="C488">
        <v>395</v>
      </c>
    </row>
    <row r="489" spans="2:3" x14ac:dyDescent="0.2">
      <c r="B489" s="1">
        <v>41964</v>
      </c>
      <c r="C489">
        <v>394.25</v>
      </c>
    </row>
    <row r="490" spans="2:3" x14ac:dyDescent="0.2">
      <c r="B490" s="1">
        <v>41967</v>
      </c>
      <c r="C490">
        <v>389.25</v>
      </c>
    </row>
    <row r="491" spans="2:3" x14ac:dyDescent="0.2">
      <c r="B491" s="1">
        <v>41968</v>
      </c>
      <c r="C491">
        <v>395.75</v>
      </c>
    </row>
    <row r="492" spans="2:3" x14ac:dyDescent="0.2">
      <c r="B492" s="1">
        <v>41969</v>
      </c>
      <c r="C492">
        <v>400.25</v>
      </c>
    </row>
    <row r="493" spans="2:3" x14ac:dyDescent="0.2">
      <c r="B493" s="1">
        <v>41971</v>
      </c>
      <c r="C493">
        <v>397</v>
      </c>
    </row>
    <row r="494" spans="2:3" x14ac:dyDescent="0.2">
      <c r="B494" s="1">
        <v>41974</v>
      </c>
      <c r="C494">
        <v>398.25</v>
      </c>
    </row>
    <row r="495" spans="2:3" x14ac:dyDescent="0.2">
      <c r="B495" s="1">
        <v>41975</v>
      </c>
      <c r="C495">
        <v>389.75</v>
      </c>
    </row>
    <row r="496" spans="2:3" x14ac:dyDescent="0.2">
      <c r="B496" s="1">
        <v>41976</v>
      </c>
      <c r="C496">
        <v>390.5</v>
      </c>
    </row>
    <row r="497" spans="2:3" x14ac:dyDescent="0.2">
      <c r="B497" s="1">
        <v>41977</v>
      </c>
      <c r="C497">
        <v>398.25</v>
      </c>
    </row>
    <row r="498" spans="2:3" x14ac:dyDescent="0.2">
      <c r="B498" s="1">
        <v>41978</v>
      </c>
      <c r="C498">
        <v>403.5</v>
      </c>
    </row>
    <row r="499" spans="2:3" x14ac:dyDescent="0.2">
      <c r="B499" s="1">
        <v>41981</v>
      </c>
      <c r="C499">
        <v>398.75</v>
      </c>
    </row>
    <row r="500" spans="2:3" x14ac:dyDescent="0.2">
      <c r="B500" s="1">
        <v>41982</v>
      </c>
      <c r="C500">
        <v>403.75</v>
      </c>
    </row>
    <row r="501" spans="2:3" x14ac:dyDescent="0.2">
      <c r="B501" s="1">
        <v>41983</v>
      </c>
      <c r="C501">
        <v>402.25</v>
      </c>
    </row>
    <row r="502" spans="2:3" x14ac:dyDescent="0.2">
      <c r="B502" s="1">
        <v>41984</v>
      </c>
      <c r="C502">
        <v>406.5</v>
      </c>
    </row>
    <row r="503" spans="2:3" x14ac:dyDescent="0.2">
      <c r="B503" s="1">
        <v>41985</v>
      </c>
      <c r="C503">
        <v>415.75</v>
      </c>
    </row>
    <row r="504" spans="2:3" x14ac:dyDescent="0.2">
      <c r="B504" s="1">
        <v>41988</v>
      </c>
      <c r="C504">
        <v>416.5</v>
      </c>
    </row>
    <row r="505" spans="2:3" x14ac:dyDescent="0.2">
      <c r="B505" s="1">
        <v>41989</v>
      </c>
      <c r="C505">
        <v>414.5</v>
      </c>
    </row>
    <row r="506" spans="2:3" x14ac:dyDescent="0.2">
      <c r="B506" s="1">
        <v>41990</v>
      </c>
      <c r="C506">
        <v>416.5</v>
      </c>
    </row>
    <row r="507" spans="2:3" x14ac:dyDescent="0.2">
      <c r="B507" s="1">
        <v>41991</v>
      </c>
      <c r="C507">
        <v>419.5</v>
      </c>
    </row>
    <row r="508" spans="2:3" x14ac:dyDescent="0.2">
      <c r="B508" s="1">
        <v>41992</v>
      </c>
      <c r="C508">
        <v>419</v>
      </c>
    </row>
    <row r="509" spans="2:3" x14ac:dyDescent="0.2">
      <c r="B509" s="1">
        <v>41995</v>
      </c>
      <c r="C509">
        <v>420.25</v>
      </c>
    </row>
    <row r="510" spans="2:3" x14ac:dyDescent="0.2">
      <c r="B510" s="1">
        <v>41996</v>
      </c>
      <c r="C510">
        <v>422.5</v>
      </c>
    </row>
    <row r="511" spans="2:3" x14ac:dyDescent="0.2">
      <c r="B511" s="1">
        <v>41997</v>
      </c>
      <c r="C511">
        <v>416.25</v>
      </c>
    </row>
    <row r="512" spans="2:3" x14ac:dyDescent="0.2">
      <c r="B512" s="1">
        <v>41999</v>
      </c>
      <c r="C512">
        <v>423</v>
      </c>
    </row>
    <row r="513" spans="2:3" x14ac:dyDescent="0.2">
      <c r="B513" s="1">
        <v>42002</v>
      </c>
      <c r="C513">
        <v>421.25</v>
      </c>
    </row>
    <row r="514" spans="2:3" x14ac:dyDescent="0.2">
      <c r="B514" s="1">
        <v>42003</v>
      </c>
      <c r="C514">
        <v>415</v>
      </c>
    </row>
    <row r="515" spans="2:3" x14ac:dyDescent="0.2">
      <c r="B515" s="1">
        <v>42004</v>
      </c>
      <c r="C515">
        <v>405.75</v>
      </c>
    </row>
    <row r="516" spans="2:3" x14ac:dyDescent="0.2">
      <c r="B516" s="1">
        <v>42006</v>
      </c>
      <c r="C516">
        <v>404.5</v>
      </c>
    </row>
    <row r="517" spans="2:3" x14ac:dyDescent="0.2">
      <c r="B517" s="1">
        <v>42009</v>
      </c>
      <c r="C517">
        <v>414.75</v>
      </c>
    </row>
    <row r="518" spans="2:3" x14ac:dyDescent="0.2">
      <c r="B518" s="1">
        <v>42010</v>
      </c>
      <c r="C518">
        <v>413.5</v>
      </c>
    </row>
    <row r="519" spans="2:3" x14ac:dyDescent="0.2">
      <c r="B519" s="1">
        <v>42011</v>
      </c>
      <c r="C519">
        <v>404.75</v>
      </c>
    </row>
    <row r="520" spans="2:3" x14ac:dyDescent="0.2">
      <c r="B520" s="1">
        <v>42012</v>
      </c>
      <c r="C520">
        <v>402.75</v>
      </c>
    </row>
    <row r="521" spans="2:3" x14ac:dyDescent="0.2">
      <c r="B521" s="1">
        <v>42013</v>
      </c>
      <c r="C521">
        <v>408.25</v>
      </c>
    </row>
    <row r="522" spans="2:3" x14ac:dyDescent="0.2">
      <c r="B522" s="1">
        <v>42016</v>
      </c>
      <c r="C522">
        <v>410</v>
      </c>
    </row>
    <row r="523" spans="2:3" x14ac:dyDescent="0.2">
      <c r="B523" s="1">
        <v>42017</v>
      </c>
      <c r="C523">
        <v>393.5</v>
      </c>
    </row>
    <row r="524" spans="2:3" x14ac:dyDescent="0.2">
      <c r="B524" s="1">
        <v>42018</v>
      </c>
      <c r="C524">
        <v>388.5</v>
      </c>
    </row>
    <row r="525" spans="2:3" x14ac:dyDescent="0.2">
      <c r="B525" s="1">
        <v>42019</v>
      </c>
      <c r="C525">
        <v>387.25</v>
      </c>
    </row>
    <row r="526" spans="2:3" x14ac:dyDescent="0.2">
      <c r="B526" s="1">
        <v>42020</v>
      </c>
      <c r="C526">
        <v>394.25</v>
      </c>
    </row>
    <row r="527" spans="2:3" x14ac:dyDescent="0.2">
      <c r="B527" s="1">
        <v>42024</v>
      </c>
      <c r="C527">
        <v>397.75</v>
      </c>
    </row>
    <row r="528" spans="2:3" x14ac:dyDescent="0.2">
      <c r="B528" s="1">
        <v>42025</v>
      </c>
      <c r="C528">
        <v>395.75</v>
      </c>
    </row>
    <row r="529" spans="2:3" x14ac:dyDescent="0.2">
      <c r="B529" s="1">
        <v>42026</v>
      </c>
      <c r="C529">
        <v>392</v>
      </c>
    </row>
    <row r="530" spans="2:3" x14ac:dyDescent="0.2">
      <c r="B530" s="1">
        <v>42027</v>
      </c>
      <c r="C530">
        <v>395.25</v>
      </c>
    </row>
    <row r="531" spans="2:3" x14ac:dyDescent="0.2">
      <c r="B531" s="1">
        <v>42030</v>
      </c>
      <c r="C531">
        <v>392.5</v>
      </c>
    </row>
    <row r="532" spans="2:3" x14ac:dyDescent="0.2">
      <c r="B532" s="1">
        <v>42031</v>
      </c>
      <c r="C532">
        <v>389.75</v>
      </c>
    </row>
    <row r="533" spans="2:3" x14ac:dyDescent="0.2">
      <c r="B533" s="1">
        <v>42032</v>
      </c>
      <c r="C533">
        <v>381.5</v>
      </c>
    </row>
    <row r="534" spans="2:3" x14ac:dyDescent="0.2">
      <c r="B534" s="1">
        <v>42033</v>
      </c>
      <c r="C534">
        <v>380</v>
      </c>
    </row>
    <row r="535" spans="2:3" x14ac:dyDescent="0.2">
      <c r="B535" s="1">
        <v>42034</v>
      </c>
      <c r="C535">
        <v>378.5</v>
      </c>
    </row>
    <row r="536" spans="2:3" x14ac:dyDescent="0.2">
      <c r="B536" s="1">
        <v>42037</v>
      </c>
      <c r="C536">
        <v>377.75</v>
      </c>
    </row>
    <row r="537" spans="2:3" x14ac:dyDescent="0.2">
      <c r="B537" s="1">
        <v>42038</v>
      </c>
      <c r="C537">
        <v>393.75</v>
      </c>
    </row>
    <row r="538" spans="2:3" x14ac:dyDescent="0.2">
      <c r="B538" s="1">
        <v>42039</v>
      </c>
      <c r="C538">
        <v>391.5</v>
      </c>
    </row>
    <row r="539" spans="2:3" x14ac:dyDescent="0.2">
      <c r="B539" s="1">
        <v>42040</v>
      </c>
      <c r="C539">
        <v>393.25</v>
      </c>
    </row>
    <row r="540" spans="2:3" x14ac:dyDescent="0.2">
      <c r="B540" s="1">
        <v>42041</v>
      </c>
      <c r="C540">
        <v>394</v>
      </c>
    </row>
    <row r="541" spans="2:3" x14ac:dyDescent="0.2">
      <c r="B541" s="1">
        <v>42044</v>
      </c>
      <c r="C541">
        <v>399.5</v>
      </c>
    </row>
    <row r="542" spans="2:3" x14ac:dyDescent="0.2">
      <c r="B542" s="1">
        <v>42045</v>
      </c>
      <c r="C542">
        <v>396.25</v>
      </c>
    </row>
    <row r="543" spans="2:3" x14ac:dyDescent="0.2">
      <c r="B543" s="1">
        <v>42046</v>
      </c>
      <c r="C543">
        <v>393.75</v>
      </c>
    </row>
    <row r="544" spans="2:3" x14ac:dyDescent="0.2">
      <c r="B544" s="1">
        <v>42047</v>
      </c>
      <c r="C544">
        <v>391</v>
      </c>
    </row>
    <row r="545" spans="2:3" x14ac:dyDescent="0.2">
      <c r="B545" s="1">
        <v>42048</v>
      </c>
      <c r="C545">
        <v>395.25</v>
      </c>
    </row>
    <row r="546" spans="2:3" x14ac:dyDescent="0.2">
      <c r="B546" s="1">
        <v>42052</v>
      </c>
      <c r="C546">
        <v>397.75</v>
      </c>
    </row>
    <row r="547" spans="2:3" x14ac:dyDescent="0.2">
      <c r="B547" s="1">
        <v>42053</v>
      </c>
      <c r="C547">
        <v>392</v>
      </c>
    </row>
    <row r="548" spans="2:3" x14ac:dyDescent="0.2">
      <c r="B548" s="1">
        <v>42054</v>
      </c>
      <c r="C548">
        <v>397.75</v>
      </c>
    </row>
    <row r="549" spans="2:3" x14ac:dyDescent="0.2">
      <c r="B549" s="1">
        <v>42055</v>
      </c>
      <c r="C549">
        <v>393</v>
      </c>
    </row>
    <row r="550" spans="2:3" x14ac:dyDescent="0.2">
      <c r="B550" s="1">
        <v>42058</v>
      </c>
      <c r="C550">
        <v>386.75</v>
      </c>
    </row>
    <row r="551" spans="2:3" x14ac:dyDescent="0.2">
      <c r="B551" s="1">
        <v>42059</v>
      </c>
      <c r="C551">
        <v>385.5</v>
      </c>
    </row>
    <row r="552" spans="2:3" x14ac:dyDescent="0.2">
      <c r="B552" s="1">
        <v>42060</v>
      </c>
      <c r="C552">
        <v>383.75</v>
      </c>
    </row>
    <row r="553" spans="2:3" x14ac:dyDescent="0.2">
      <c r="B553" s="1">
        <v>42061</v>
      </c>
      <c r="C553">
        <v>388.5</v>
      </c>
    </row>
    <row r="554" spans="2:3" x14ac:dyDescent="0.2">
      <c r="B554" s="1">
        <v>42062</v>
      </c>
      <c r="C554">
        <v>393.25</v>
      </c>
    </row>
    <row r="555" spans="2:3" x14ac:dyDescent="0.2">
      <c r="B555" s="1">
        <v>42065</v>
      </c>
      <c r="C555">
        <v>388</v>
      </c>
    </row>
    <row r="556" spans="2:3" x14ac:dyDescent="0.2">
      <c r="B556" s="1">
        <v>42066</v>
      </c>
      <c r="C556">
        <v>391</v>
      </c>
    </row>
    <row r="557" spans="2:3" x14ac:dyDescent="0.2">
      <c r="B557" s="1">
        <v>42067</v>
      </c>
      <c r="C557">
        <v>389.5</v>
      </c>
    </row>
    <row r="558" spans="2:3" x14ac:dyDescent="0.2">
      <c r="B558" s="1">
        <v>42068</v>
      </c>
      <c r="C558">
        <v>390.5</v>
      </c>
    </row>
    <row r="559" spans="2:3" x14ac:dyDescent="0.2">
      <c r="B559" s="1">
        <v>42069</v>
      </c>
      <c r="C559">
        <v>386</v>
      </c>
    </row>
    <row r="560" spans="2:3" x14ac:dyDescent="0.2">
      <c r="B560" s="1">
        <v>42072</v>
      </c>
      <c r="C560">
        <v>388.75</v>
      </c>
    </row>
    <row r="561" spans="2:3" x14ac:dyDescent="0.2">
      <c r="B561" s="1">
        <v>42073</v>
      </c>
      <c r="C561">
        <v>388</v>
      </c>
    </row>
    <row r="562" spans="2:3" x14ac:dyDescent="0.2">
      <c r="B562" s="1">
        <v>42074</v>
      </c>
      <c r="C562">
        <v>391</v>
      </c>
    </row>
    <row r="563" spans="2:3" x14ac:dyDescent="0.2">
      <c r="B563" s="1">
        <v>42075</v>
      </c>
      <c r="C563">
        <v>388.5</v>
      </c>
    </row>
    <row r="564" spans="2:3" x14ac:dyDescent="0.2">
      <c r="B564" s="1">
        <v>42076</v>
      </c>
      <c r="C564">
        <v>380.5</v>
      </c>
    </row>
    <row r="565" spans="2:3" x14ac:dyDescent="0.2">
      <c r="B565" s="1">
        <v>42079</v>
      </c>
      <c r="C565">
        <v>379</v>
      </c>
    </row>
    <row r="566" spans="2:3" x14ac:dyDescent="0.2">
      <c r="B566" s="1">
        <v>42080</v>
      </c>
      <c r="C566">
        <v>371</v>
      </c>
    </row>
    <row r="567" spans="2:3" x14ac:dyDescent="0.2">
      <c r="B567" s="1">
        <v>42081</v>
      </c>
      <c r="C567">
        <v>374.75</v>
      </c>
    </row>
    <row r="568" spans="2:3" x14ac:dyDescent="0.2">
      <c r="B568" s="1">
        <v>42082</v>
      </c>
      <c r="C568">
        <v>373.5</v>
      </c>
    </row>
    <row r="569" spans="2:3" x14ac:dyDescent="0.2">
      <c r="B569" s="1">
        <v>42083</v>
      </c>
      <c r="C569">
        <v>385</v>
      </c>
    </row>
    <row r="570" spans="2:3" x14ac:dyDescent="0.2">
      <c r="B570" s="1">
        <v>42086</v>
      </c>
      <c r="C570">
        <v>390.25</v>
      </c>
    </row>
    <row r="571" spans="2:3" x14ac:dyDescent="0.2">
      <c r="B571" s="1">
        <v>42087</v>
      </c>
      <c r="C571">
        <v>393.25</v>
      </c>
    </row>
    <row r="572" spans="2:3" x14ac:dyDescent="0.2">
      <c r="B572" s="1">
        <v>42088</v>
      </c>
      <c r="C572">
        <v>395</v>
      </c>
    </row>
    <row r="573" spans="2:3" x14ac:dyDescent="0.2">
      <c r="B573" s="1">
        <v>42089</v>
      </c>
      <c r="C573">
        <v>391.25</v>
      </c>
    </row>
    <row r="574" spans="2:3" x14ac:dyDescent="0.2">
      <c r="B574" s="1">
        <v>42090</v>
      </c>
      <c r="C574">
        <v>391</v>
      </c>
    </row>
    <row r="575" spans="2:3" x14ac:dyDescent="0.2">
      <c r="B575" s="1">
        <v>42093</v>
      </c>
      <c r="C575">
        <v>394.5</v>
      </c>
    </row>
    <row r="576" spans="2:3" x14ac:dyDescent="0.2">
      <c r="B576" s="1">
        <v>42094</v>
      </c>
      <c r="C576">
        <v>376.25</v>
      </c>
    </row>
    <row r="577" spans="2:3" x14ac:dyDescent="0.2">
      <c r="B577" s="1">
        <v>42095</v>
      </c>
      <c r="C577">
        <v>381.75</v>
      </c>
    </row>
    <row r="578" spans="2:3" x14ac:dyDescent="0.2">
      <c r="B578" s="1">
        <v>42096</v>
      </c>
      <c r="C578">
        <v>386.5</v>
      </c>
    </row>
    <row r="579" spans="2:3" x14ac:dyDescent="0.2">
      <c r="B579" s="1">
        <v>42100</v>
      </c>
      <c r="C579">
        <v>385</v>
      </c>
    </row>
    <row r="580" spans="2:3" x14ac:dyDescent="0.2">
      <c r="B580" s="1">
        <v>42101</v>
      </c>
      <c r="C580">
        <v>383</v>
      </c>
    </row>
    <row r="581" spans="2:3" x14ac:dyDescent="0.2">
      <c r="B581" s="1">
        <v>42102</v>
      </c>
      <c r="C581">
        <v>379.25</v>
      </c>
    </row>
    <row r="582" spans="2:3" x14ac:dyDescent="0.2">
      <c r="B582" s="1">
        <v>42103</v>
      </c>
      <c r="C582">
        <v>378</v>
      </c>
    </row>
    <row r="583" spans="2:3" x14ac:dyDescent="0.2">
      <c r="B583" s="1">
        <v>42104</v>
      </c>
      <c r="C583">
        <v>377</v>
      </c>
    </row>
    <row r="584" spans="2:3" x14ac:dyDescent="0.2">
      <c r="B584" s="1">
        <v>42107</v>
      </c>
      <c r="C584">
        <v>370.5</v>
      </c>
    </row>
    <row r="585" spans="2:3" x14ac:dyDescent="0.2">
      <c r="B585" s="1">
        <v>42108</v>
      </c>
      <c r="C585">
        <v>373.5</v>
      </c>
    </row>
    <row r="586" spans="2:3" x14ac:dyDescent="0.2">
      <c r="B586" s="1">
        <v>42109</v>
      </c>
      <c r="C586">
        <v>376</v>
      </c>
    </row>
    <row r="587" spans="2:3" x14ac:dyDescent="0.2">
      <c r="B587" s="1">
        <v>42110</v>
      </c>
      <c r="C587">
        <v>376.25</v>
      </c>
    </row>
    <row r="588" spans="2:3" x14ac:dyDescent="0.2">
      <c r="B588" s="1">
        <v>42111</v>
      </c>
      <c r="C588">
        <v>379.75</v>
      </c>
    </row>
    <row r="589" spans="2:3" x14ac:dyDescent="0.2">
      <c r="B589" s="1">
        <v>42114</v>
      </c>
      <c r="C589">
        <v>378</v>
      </c>
    </row>
    <row r="590" spans="2:3" x14ac:dyDescent="0.2">
      <c r="B590" s="1">
        <v>42115</v>
      </c>
      <c r="C590">
        <v>373</v>
      </c>
    </row>
    <row r="591" spans="2:3" x14ac:dyDescent="0.2">
      <c r="B591" s="1">
        <v>42116</v>
      </c>
      <c r="C591">
        <v>372.5</v>
      </c>
    </row>
    <row r="592" spans="2:3" x14ac:dyDescent="0.2">
      <c r="B592" s="1">
        <v>42117</v>
      </c>
      <c r="C592">
        <v>370.75</v>
      </c>
    </row>
    <row r="593" spans="2:3" x14ac:dyDescent="0.2">
      <c r="B593" s="1">
        <v>42118</v>
      </c>
      <c r="C593">
        <v>364.5</v>
      </c>
    </row>
    <row r="594" spans="2:3" x14ac:dyDescent="0.2">
      <c r="B594" s="1">
        <v>42121</v>
      </c>
      <c r="C594">
        <v>360.75</v>
      </c>
    </row>
    <row r="595" spans="2:3" x14ac:dyDescent="0.2">
      <c r="B595" s="1">
        <v>42122</v>
      </c>
      <c r="C595">
        <v>361</v>
      </c>
    </row>
    <row r="596" spans="2:3" x14ac:dyDescent="0.2">
      <c r="B596" s="1">
        <v>42123</v>
      </c>
      <c r="C596">
        <v>363.75</v>
      </c>
    </row>
    <row r="597" spans="2:3" x14ac:dyDescent="0.2">
      <c r="B597" s="1">
        <v>42124</v>
      </c>
      <c r="C597">
        <v>362.5</v>
      </c>
    </row>
    <row r="598" spans="2:3" x14ac:dyDescent="0.2">
      <c r="B598" s="1">
        <v>42125</v>
      </c>
      <c r="C598">
        <v>359.75</v>
      </c>
    </row>
    <row r="599" spans="2:3" x14ac:dyDescent="0.2">
      <c r="B599" s="1">
        <v>42128</v>
      </c>
      <c r="C599">
        <v>358.75</v>
      </c>
    </row>
    <row r="600" spans="2:3" x14ac:dyDescent="0.2">
      <c r="B600" s="1">
        <v>42129</v>
      </c>
      <c r="C600">
        <v>361.25</v>
      </c>
    </row>
    <row r="601" spans="2:3" x14ac:dyDescent="0.2">
      <c r="B601" s="1">
        <v>42130</v>
      </c>
      <c r="C601">
        <v>366.5</v>
      </c>
    </row>
    <row r="602" spans="2:3" x14ac:dyDescent="0.2">
      <c r="B602" s="1">
        <v>42131</v>
      </c>
      <c r="C602">
        <v>357.75</v>
      </c>
    </row>
    <row r="603" spans="2:3" x14ac:dyDescent="0.2">
      <c r="B603" s="1">
        <v>42132</v>
      </c>
      <c r="C603">
        <v>358.5</v>
      </c>
    </row>
    <row r="604" spans="2:3" x14ac:dyDescent="0.2">
      <c r="B604" s="1">
        <v>42135</v>
      </c>
      <c r="C604">
        <v>358.25</v>
      </c>
    </row>
    <row r="605" spans="2:3" x14ac:dyDescent="0.2">
      <c r="B605" s="1">
        <v>42136</v>
      </c>
      <c r="C605">
        <v>357</v>
      </c>
    </row>
    <row r="606" spans="2:3" x14ac:dyDescent="0.2">
      <c r="B606" s="1">
        <v>42137</v>
      </c>
      <c r="C606">
        <v>356</v>
      </c>
    </row>
    <row r="607" spans="2:3" x14ac:dyDescent="0.2">
      <c r="B607" s="1">
        <v>42138</v>
      </c>
      <c r="C607">
        <v>361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90AA-D638-4528-BABB-1341741A9A81}">
  <dimension ref="A2:C901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75</v>
      </c>
      <c r="B2" s="1" t="e">
        <f ca="1">_xll.BDH(A2, "PX_LAST", "01/01/2000", TODAY(), "DAILY","cols=2;rows=900")</f>
        <v>#NAME?</v>
      </c>
      <c r="C2">
        <v>570.25</v>
      </c>
    </row>
    <row r="3" spans="1:3" x14ac:dyDescent="0.2">
      <c r="B3" s="1">
        <v>40893</v>
      </c>
      <c r="C3">
        <v>573.5</v>
      </c>
    </row>
    <row r="4" spans="1:3" x14ac:dyDescent="0.2">
      <c r="B4" s="1">
        <v>40896</v>
      </c>
      <c r="C4">
        <v>576</v>
      </c>
    </row>
    <row r="5" spans="1:3" x14ac:dyDescent="0.2">
      <c r="B5" s="1">
        <v>40897</v>
      </c>
      <c r="C5">
        <v>582</v>
      </c>
    </row>
    <row r="6" spans="1:3" x14ac:dyDescent="0.2">
      <c r="B6" s="1">
        <v>40898</v>
      </c>
      <c r="C6">
        <v>584.75</v>
      </c>
    </row>
    <row r="7" spans="1:3" x14ac:dyDescent="0.2">
      <c r="B7" s="1">
        <v>40899</v>
      </c>
      <c r="C7">
        <v>580.5</v>
      </c>
    </row>
    <row r="8" spans="1:3" x14ac:dyDescent="0.2">
      <c r="B8" s="1">
        <v>40900</v>
      </c>
      <c r="C8">
        <v>580</v>
      </c>
    </row>
    <row r="9" spans="1:3" x14ac:dyDescent="0.2">
      <c r="B9" s="1">
        <v>40904</v>
      </c>
      <c r="C9">
        <v>584.5</v>
      </c>
    </row>
    <row r="10" spans="1:3" x14ac:dyDescent="0.2">
      <c r="B10" s="1">
        <v>40905</v>
      </c>
      <c r="C10">
        <v>587.5</v>
      </c>
    </row>
    <row r="11" spans="1:3" x14ac:dyDescent="0.2">
      <c r="B11" s="1">
        <v>40906</v>
      </c>
      <c r="C11">
        <v>590</v>
      </c>
    </row>
    <row r="12" spans="1:3" x14ac:dyDescent="0.2">
      <c r="B12" s="1">
        <v>40907</v>
      </c>
      <c r="C12">
        <v>589.75</v>
      </c>
    </row>
    <row r="13" spans="1:3" x14ac:dyDescent="0.2">
      <c r="B13" s="1">
        <v>40911</v>
      </c>
      <c r="C13">
        <v>595</v>
      </c>
    </row>
    <row r="14" spans="1:3" x14ac:dyDescent="0.2">
      <c r="B14" s="1">
        <v>40912</v>
      </c>
      <c r="C14">
        <v>595.25</v>
      </c>
    </row>
    <row r="15" spans="1:3" x14ac:dyDescent="0.2">
      <c r="B15" s="1">
        <v>40913</v>
      </c>
      <c r="C15">
        <v>583.75</v>
      </c>
    </row>
    <row r="16" spans="1:3" x14ac:dyDescent="0.2">
      <c r="B16" s="1">
        <v>40914</v>
      </c>
      <c r="C16">
        <v>579.75</v>
      </c>
    </row>
    <row r="17" spans="2:3" x14ac:dyDescent="0.2">
      <c r="B17" s="1">
        <v>40917</v>
      </c>
      <c r="C17">
        <v>587.5</v>
      </c>
    </row>
    <row r="18" spans="2:3" x14ac:dyDescent="0.2">
      <c r="B18" s="1">
        <v>40918</v>
      </c>
      <c r="C18">
        <v>585.75</v>
      </c>
    </row>
    <row r="19" spans="2:3" x14ac:dyDescent="0.2">
      <c r="B19" s="1">
        <v>40919</v>
      </c>
      <c r="C19">
        <v>579.5</v>
      </c>
    </row>
    <row r="20" spans="2:3" x14ac:dyDescent="0.2">
      <c r="B20" s="1">
        <v>40920</v>
      </c>
      <c r="C20">
        <v>570.5</v>
      </c>
    </row>
    <row r="21" spans="2:3" x14ac:dyDescent="0.2">
      <c r="B21" s="1">
        <v>40921</v>
      </c>
      <c r="C21">
        <v>569.25</v>
      </c>
    </row>
    <row r="22" spans="2:3" x14ac:dyDescent="0.2">
      <c r="B22" s="1">
        <v>40925</v>
      </c>
      <c r="C22">
        <v>568.5</v>
      </c>
    </row>
    <row r="23" spans="2:3" x14ac:dyDescent="0.2">
      <c r="B23" s="1">
        <v>40926</v>
      </c>
      <c r="C23">
        <v>563.25</v>
      </c>
    </row>
    <row r="24" spans="2:3" x14ac:dyDescent="0.2">
      <c r="B24" s="1">
        <v>40927</v>
      </c>
      <c r="C24">
        <v>569</v>
      </c>
    </row>
    <row r="25" spans="2:3" x14ac:dyDescent="0.2">
      <c r="B25" s="1">
        <v>40928</v>
      </c>
      <c r="C25">
        <v>567.75</v>
      </c>
    </row>
    <row r="26" spans="2:3" x14ac:dyDescent="0.2">
      <c r="B26" s="1">
        <v>40931</v>
      </c>
      <c r="C26">
        <v>574.5</v>
      </c>
    </row>
    <row r="27" spans="2:3" x14ac:dyDescent="0.2">
      <c r="B27" s="1">
        <v>40932</v>
      </c>
      <c r="C27">
        <v>573.5</v>
      </c>
    </row>
    <row r="28" spans="2:3" x14ac:dyDescent="0.2">
      <c r="B28" s="1">
        <v>40933</v>
      </c>
      <c r="C28">
        <v>571</v>
      </c>
    </row>
    <row r="29" spans="2:3" x14ac:dyDescent="0.2">
      <c r="B29" s="1">
        <v>40934</v>
      </c>
      <c r="C29">
        <v>576</v>
      </c>
    </row>
    <row r="30" spans="2:3" x14ac:dyDescent="0.2">
      <c r="B30" s="1">
        <v>40935</v>
      </c>
      <c r="C30">
        <v>578</v>
      </c>
    </row>
    <row r="31" spans="2:3" x14ac:dyDescent="0.2">
      <c r="B31" s="1">
        <v>40938</v>
      </c>
      <c r="C31">
        <v>575.75</v>
      </c>
    </row>
    <row r="32" spans="2:3" x14ac:dyDescent="0.2">
      <c r="B32" s="1">
        <v>40939</v>
      </c>
      <c r="C32">
        <v>575</v>
      </c>
    </row>
    <row r="33" spans="2:3" x14ac:dyDescent="0.2">
      <c r="B33" s="1">
        <v>40940</v>
      </c>
      <c r="C33">
        <v>580.75</v>
      </c>
    </row>
    <row r="34" spans="2:3" x14ac:dyDescent="0.2">
      <c r="B34" s="1">
        <v>40941</v>
      </c>
      <c r="C34">
        <v>579.75</v>
      </c>
    </row>
    <row r="35" spans="2:3" x14ac:dyDescent="0.2">
      <c r="B35" s="1">
        <v>40942</v>
      </c>
      <c r="C35">
        <v>579.25</v>
      </c>
    </row>
    <row r="36" spans="2:3" x14ac:dyDescent="0.2">
      <c r="B36" s="1">
        <v>40945</v>
      </c>
      <c r="C36">
        <v>578</v>
      </c>
    </row>
    <row r="37" spans="2:3" x14ac:dyDescent="0.2">
      <c r="B37" s="1">
        <v>40946</v>
      </c>
      <c r="C37">
        <v>574.75</v>
      </c>
    </row>
    <row r="38" spans="2:3" x14ac:dyDescent="0.2">
      <c r="B38" s="1">
        <v>40947</v>
      </c>
      <c r="C38">
        <v>571.5</v>
      </c>
    </row>
    <row r="39" spans="2:3" x14ac:dyDescent="0.2">
      <c r="B39" s="1">
        <v>40948</v>
      </c>
      <c r="C39">
        <v>569.75</v>
      </c>
    </row>
    <row r="40" spans="2:3" x14ac:dyDescent="0.2">
      <c r="B40" s="1">
        <v>40949</v>
      </c>
      <c r="C40">
        <v>567.75</v>
      </c>
    </row>
    <row r="41" spans="2:3" x14ac:dyDescent="0.2">
      <c r="B41" s="1">
        <v>40952</v>
      </c>
      <c r="C41">
        <v>573</v>
      </c>
    </row>
    <row r="42" spans="2:3" x14ac:dyDescent="0.2">
      <c r="B42" s="1">
        <v>40953</v>
      </c>
      <c r="C42">
        <v>570.25</v>
      </c>
    </row>
    <row r="43" spans="2:3" x14ac:dyDescent="0.2">
      <c r="B43" s="1">
        <v>40954</v>
      </c>
      <c r="C43">
        <v>563.25</v>
      </c>
    </row>
    <row r="44" spans="2:3" x14ac:dyDescent="0.2">
      <c r="B44" s="1">
        <v>40955</v>
      </c>
      <c r="C44">
        <v>568.25</v>
      </c>
    </row>
    <row r="45" spans="2:3" x14ac:dyDescent="0.2">
      <c r="B45" s="1">
        <v>40956</v>
      </c>
      <c r="C45">
        <v>565.5</v>
      </c>
    </row>
    <row r="46" spans="2:3" x14ac:dyDescent="0.2">
      <c r="B46" s="1">
        <v>40960</v>
      </c>
      <c r="C46">
        <v>564.25</v>
      </c>
    </row>
    <row r="47" spans="2:3" x14ac:dyDescent="0.2">
      <c r="B47" s="1">
        <v>40961</v>
      </c>
      <c r="C47">
        <v>563.5</v>
      </c>
    </row>
    <row r="48" spans="2:3" x14ac:dyDescent="0.2">
      <c r="B48" s="1">
        <v>40962</v>
      </c>
      <c r="C48">
        <v>560.75</v>
      </c>
    </row>
    <row r="49" spans="2:3" x14ac:dyDescent="0.2">
      <c r="B49" s="1">
        <v>40963</v>
      </c>
      <c r="C49">
        <v>562.5</v>
      </c>
    </row>
    <row r="50" spans="2:3" x14ac:dyDescent="0.2">
      <c r="B50" s="1">
        <v>40966</v>
      </c>
      <c r="C50">
        <v>559</v>
      </c>
    </row>
    <row r="51" spans="2:3" x14ac:dyDescent="0.2">
      <c r="B51" s="1">
        <v>40967</v>
      </c>
      <c r="C51">
        <v>560.75</v>
      </c>
    </row>
    <row r="52" spans="2:3" x14ac:dyDescent="0.2">
      <c r="B52" s="1">
        <v>40968</v>
      </c>
      <c r="C52">
        <v>564.75</v>
      </c>
    </row>
    <row r="53" spans="2:3" x14ac:dyDescent="0.2">
      <c r="B53" s="1">
        <v>40969</v>
      </c>
      <c r="C53">
        <v>567.75</v>
      </c>
    </row>
    <row r="54" spans="2:3" x14ac:dyDescent="0.2">
      <c r="B54" s="1">
        <v>40970</v>
      </c>
      <c r="C54">
        <v>568.5</v>
      </c>
    </row>
    <row r="55" spans="2:3" x14ac:dyDescent="0.2">
      <c r="B55" s="1">
        <v>40973</v>
      </c>
      <c r="C55">
        <v>567.5</v>
      </c>
    </row>
    <row r="56" spans="2:3" x14ac:dyDescent="0.2">
      <c r="B56" s="1">
        <v>40974</v>
      </c>
      <c r="C56">
        <v>562</v>
      </c>
    </row>
    <row r="57" spans="2:3" x14ac:dyDescent="0.2">
      <c r="B57" s="1">
        <v>40975</v>
      </c>
      <c r="C57">
        <v>560.75</v>
      </c>
    </row>
    <row r="58" spans="2:3" x14ac:dyDescent="0.2">
      <c r="B58" s="1">
        <v>40976</v>
      </c>
      <c r="C58">
        <v>559</v>
      </c>
    </row>
    <row r="59" spans="2:3" x14ac:dyDescent="0.2">
      <c r="B59" s="1">
        <v>40977</v>
      </c>
      <c r="C59">
        <v>562</v>
      </c>
    </row>
    <row r="60" spans="2:3" x14ac:dyDescent="0.2">
      <c r="B60" s="1">
        <v>40980</v>
      </c>
      <c r="C60">
        <v>564</v>
      </c>
    </row>
    <row r="61" spans="2:3" x14ac:dyDescent="0.2">
      <c r="B61" s="1">
        <v>40981</v>
      </c>
      <c r="C61">
        <v>564</v>
      </c>
    </row>
    <row r="62" spans="2:3" x14ac:dyDescent="0.2">
      <c r="B62" s="1">
        <v>40982</v>
      </c>
      <c r="C62">
        <v>564.25</v>
      </c>
    </row>
    <row r="63" spans="2:3" x14ac:dyDescent="0.2">
      <c r="B63" s="1">
        <v>40983</v>
      </c>
      <c r="C63">
        <v>567.5</v>
      </c>
    </row>
    <row r="64" spans="2:3" x14ac:dyDescent="0.2">
      <c r="B64" s="1">
        <v>40984</v>
      </c>
      <c r="C64">
        <v>565.25</v>
      </c>
    </row>
    <row r="65" spans="2:3" x14ac:dyDescent="0.2">
      <c r="B65" s="1">
        <v>40987</v>
      </c>
      <c r="C65">
        <v>566.5</v>
      </c>
    </row>
    <row r="66" spans="2:3" x14ac:dyDescent="0.2">
      <c r="B66" s="1">
        <v>40988</v>
      </c>
      <c r="C66">
        <v>562.25</v>
      </c>
    </row>
    <row r="67" spans="2:3" x14ac:dyDescent="0.2">
      <c r="B67" s="1">
        <v>40989</v>
      </c>
      <c r="C67">
        <v>561</v>
      </c>
    </row>
    <row r="68" spans="2:3" x14ac:dyDescent="0.2">
      <c r="B68" s="1">
        <v>40990</v>
      </c>
      <c r="C68">
        <v>559.25</v>
      </c>
    </row>
    <row r="69" spans="2:3" x14ac:dyDescent="0.2">
      <c r="B69" s="1">
        <v>40991</v>
      </c>
      <c r="C69">
        <v>558.25</v>
      </c>
    </row>
    <row r="70" spans="2:3" x14ac:dyDescent="0.2">
      <c r="B70" s="1">
        <v>40994</v>
      </c>
      <c r="C70">
        <v>556.25</v>
      </c>
    </row>
    <row r="71" spans="2:3" x14ac:dyDescent="0.2">
      <c r="B71" s="1">
        <v>40995</v>
      </c>
      <c r="C71">
        <v>550.5</v>
      </c>
    </row>
    <row r="72" spans="2:3" x14ac:dyDescent="0.2">
      <c r="B72" s="1">
        <v>40996</v>
      </c>
      <c r="C72">
        <v>537.25</v>
      </c>
    </row>
    <row r="73" spans="2:3" x14ac:dyDescent="0.2">
      <c r="B73" s="1">
        <v>40997</v>
      </c>
      <c r="C73">
        <v>529.25</v>
      </c>
    </row>
    <row r="74" spans="2:3" x14ac:dyDescent="0.2">
      <c r="B74" s="1">
        <v>40998</v>
      </c>
      <c r="C74">
        <v>547.75</v>
      </c>
    </row>
    <row r="75" spans="2:3" x14ac:dyDescent="0.2">
      <c r="B75" s="1">
        <v>41001</v>
      </c>
      <c r="C75">
        <v>553.5</v>
      </c>
    </row>
    <row r="76" spans="2:3" x14ac:dyDescent="0.2">
      <c r="B76" s="1">
        <v>41002</v>
      </c>
      <c r="C76">
        <v>557</v>
      </c>
    </row>
    <row r="77" spans="2:3" x14ac:dyDescent="0.2">
      <c r="B77" s="1">
        <v>41003</v>
      </c>
      <c r="C77">
        <v>559.25</v>
      </c>
    </row>
    <row r="78" spans="2:3" x14ac:dyDescent="0.2">
      <c r="B78" s="1">
        <v>41004</v>
      </c>
      <c r="C78">
        <v>562.25</v>
      </c>
    </row>
    <row r="79" spans="2:3" x14ac:dyDescent="0.2">
      <c r="B79" s="1">
        <v>41008</v>
      </c>
      <c r="C79">
        <v>555.25</v>
      </c>
    </row>
    <row r="80" spans="2:3" x14ac:dyDescent="0.2">
      <c r="B80" s="1">
        <v>41009</v>
      </c>
      <c r="C80">
        <v>552.5</v>
      </c>
    </row>
    <row r="81" spans="2:3" x14ac:dyDescent="0.2">
      <c r="B81" s="1">
        <v>41010</v>
      </c>
      <c r="C81">
        <v>552.25</v>
      </c>
    </row>
    <row r="82" spans="2:3" x14ac:dyDescent="0.2">
      <c r="B82" s="1">
        <v>41011</v>
      </c>
      <c r="C82">
        <v>553.25</v>
      </c>
    </row>
    <row r="83" spans="2:3" x14ac:dyDescent="0.2">
      <c r="B83" s="1">
        <v>41012</v>
      </c>
      <c r="C83">
        <v>546</v>
      </c>
    </row>
    <row r="84" spans="2:3" x14ac:dyDescent="0.2">
      <c r="B84" s="1">
        <v>41015</v>
      </c>
      <c r="C84">
        <v>537.25</v>
      </c>
    </row>
    <row r="85" spans="2:3" x14ac:dyDescent="0.2">
      <c r="B85" s="1">
        <v>41016</v>
      </c>
      <c r="C85">
        <v>536</v>
      </c>
    </row>
    <row r="86" spans="2:3" x14ac:dyDescent="0.2">
      <c r="B86" s="1">
        <v>41017</v>
      </c>
      <c r="C86">
        <v>534.25</v>
      </c>
    </row>
    <row r="87" spans="2:3" x14ac:dyDescent="0.2">
      <c r="B87" s="1">
        <v>41018</v>
      </c>
      <c r="C87">
        <v>543.25</v>
      </c>
    </row>
    <row r="88" spans="2:3" x14ac:dyDescent="0.2">
      <c r="B88" s="1">
        <v>41019</v>
      </c>
      <c r="C88">
        <v>536.75</v>
      </c>
    </row>
    <row r="89" spans="2:3" x14ac:dyDescent="0.2">
      <c r="B89" s="1">
        <v>41022</v>
      </c>
      <c r="C89">
        <v>545</v>
      </c>
    </row>
    <row r="90" spans="2:3" x14ac:dyDescent="0.2">
      <c r="B90" s="1">
        <v>41023</v>
      </c>
      <c r="C90">
        <v>541</v>
      </c>
    </row>
    <row r="91" spans="2:3" x14ac:dyDescent="0.2">
      <c r="B91" s="1">
        <v>41024</v>
      </c>
      <c r="C91">
        <v>540</v>
      </c>
    </row>
    <row r="92" spans="2:3" x14ac:dyDescent="0.2">
      <c r="B92" s="1">
        <v>41025</v>
      </c>
      <c r="C92">
        <v>537.75</v>
      </c>
    </row>
    <row r="93" spans="2:3" x14ac:dyDescent="0.2">
      <c r="B93" s="1">
        <v>41026</v>
      </c>
      <c r="C93">
        <v>540.5</v>
      </c>
    </row>
    <row r="94" spans="2:3" x14ac:dyDescent="0.2">
      <c r="B94" s="1">
        <v>41029</v>
      </c>
      <c r="C94">
        <v>544.5</v>
      </c>
    </row>
    <row r="95" spans="2:3" x14ac:dyDescent="0.2">
      <c r="B95" s="1">
        <v>41030</v>
      </c>
      <c r="C95">
        <v>542.25</v>
      </c>
    </row>
    <row r="96" spans="2:3" x14ac:dyDescent="0.2">
      <c r="B96" s="1">
        <v>41031</v>
      </c>
      <c r="C96">
        <v>539.5</v>
      </c>
    </row>
    <row r="97" spans="2:3" x14ac:dyDescent="0.2">
      <c r="B97" s="1">
        <v>41032</v>
      </c>
      <c r="C97">
        <v>541.75</v>
      </c>
    </row>
    <row r="98" spans="2:3" x14ac:dyDescent="0.2">
      <c r="B98" s="1">
        <v>41033</v>
      </c>
      <c r="C98">
        <v>537.5</v>
      </c>
    </row>
    <row r="99" spans="2:3" x14ac:dyDescent="0.2">
      <c r="B99" s="1">
        <v>41036</v>
      </c>
      <c r="C99">
        <v>536.25</v>
      </c>
    </row>
    <row r="100" spans="2:3" x14ac:dyDescent="0.2">
      <c r="B100" s="1">
        <v>41037</v>
      </c>
      <c r="C100">
        <v>539.75</v>
      </c>
    </row>
    <row r="101" spans="2:3" x14ac:dyDescent="0.2">
      <c r="B101" s="1">
        <v>41038</v>
      </c>
      <c r="C101">
        <v>529.25</v>
      </c>
    </row>
    <row r="102" spans="2:3" x14ac:dyDescent="0.2">
      <c r="B102" s="1">
        <v>41039</v>
      </c>
      <c r="C102">
        <v>523.25</v>
      </c>
    </row>
    <row r="103" spans="2:3" x14ac:dyDescent="0.2">
      <c r="B103" s="1">
        <v>41040</v>
      </c>
      <c r="C103">
        <v>524</v>
      </c>
    </row>
    <row r="104" spans="2:3" x14ac:dyDescent="0.2">
      <c r="B104" s="1">
        <v>41043</v>
      </c>
      <c r="C104">
        <v>523.75</v>
      </c>
    </row>
    <row r="105" spans="2:3" x14ac:dyDescent="0.2">
      <c r="B105" s="1">
        <v>41044</v>
      </c>
      <c r="C105">
        <v>525.25</v>
      </c>
    </row>
    <row r="106" spans="2:3" x14ac:dyDescent="0.2">
      <c r="B106" s="1">
        <v>41045</v>
      </c>
      <c r="C106">
        <v>534.75</v>
      </c>
    </row>
    <row r="107" spans="2:3" x14ac:dyDescent="0.2">
      <c r="B107" s="1">
        <v>41046</v>
      </c>
      <c r="C107">
        <v>537</v>
      </c>
    </row>
    <row r="108" spans="2:3" x14ac:dyDescent="0.2">
      <c r="B108" s="1">
        <v>41047</v>
      </c>
      <c r="C108">
        <v>536.75</v>
      </c>
    </row>
    <row r="109" spans="2:3" x14ac:dyDescent="0.2">
      <c r="B109" s="1">
        <v>41050</v>
      </c>
      <c r="C109">
        <v>535.5</v>
      </c>
    </row>
    <row r="110" spans="2:3" x14ac:dyDescent="0.2">
      <c r="B110" s="1">
        <v>41051</v>
      </c>
      <c r="C110">
        <v>526.5</v>
      </c>
    </row>
    <row r="111" spans="2:3" x14ac:dyDescent="0.2">
      <c r="B111" s="1">
        <v>41052</v>
      </c>
      <c r="C111">
        <v>533.5</v>
      </c>
    </row>
    <row r="112" spans="2:3" x14ac:dyDescent="0.2">
      <c r="B112" s="1">
        <v>41053</v>
      </c>
      <c r="C112">
        <v>530</v>
      </c>
    </row>
    <row r="113" spans="2:3" x14ac:dyDescent="0.2">
      <c r="B113" s="1">
        <v>41054</v>
      </c>
      <c r="C113">
        <v>533.75</v>
      </c>
    </row>
    <row r="114" spans="2:3" x14ac:dyDescent="0.2">
      <c r="B114" s="1">
        <v>41058</v>
      </c>
      <c r="C114">
        <v>529</v>
      </c>
    </row>
    <row r="115" spans="2:3" x14ac:dyDescent="0.2">
      <c r="B115" s="1">
        <v>41059</v>
      </c>
      <c r="C115">
        <v>534.25</v>
      </c>
    </row>
    <row r="116" spans="2:3" x14ac:dyDescent="0.2">
      <c r="B116" s="1">
        <v>41060</v>
      </c>
      <c r="C116">
        <v>530.5</v>
      </c>
    </row>
    <row r="117" spans="2:3" x14ac:dyDescent="0.2">
      <c r="B117" s="1">
        <v>41061</v>
      </c>
      <c r="C117">
        <v>524.25</v>
      </c>
    </row>
    <row r="118" spans="2:3" x14ac:dyDescent="0.2">
      <c r="B118" s="1">
        <v>41064</v>
      </c>
      <c r="C118">
        <v>535.5</v>
      </c>
    </row>
    <row r="119" spans="2:3" x14ac:dyDescent="0.2">
      <c r="B119" s="1">
        <v>41065</v>
      </c>
      <c r="C119">
        <v>526.5</v>
      </c>
    </row>
    <row r="120" spans="2:3" x14ac:dyDescent="0.2">
      <c r="B120" s="1">
        <v>41066</v>
      </c>
      <c r="C120">
        <v>540</v>
      </c>
    </row>
    <row r="121" spans="2:3" x14ac:dyDescent="0.2">
      <c r="B121" s="1">
        <v>41067</v>
      </c>
      <c r="C121">
        <v>549</v>
      </c>
    </row>
    <row r="122" spans="2:3" x14ac:dyDescent="0.2">
      <c r="B122" s="1">
        <v>41068</v>
      </c>
      <c r="C122">
        <v>551</v>
      </c>
    </row>
    <row r="123" spans="2:3" x14ac:dyDescent="0.2">
      <c r="B123" s="1">
        <v>41071</v>
      </c>
      <c r="C123">
        <v>546.5</v>
      </c>
    </row>
    <row r="124" spans="2:3" x14ac:dyDescent="0.2">
      <c r="B124" s="1">
        <v>41072</v>
      </c>
      <c r="C124">
        <v>540.5</v>
      </c>
    </row>
    <row r="125" spans="2:3" x14ac:dyDescent="0.2">
      <c r="B125" s="1">
        <v>41073</v>
      </c>
      <c r="C125">
        <v>531.5</v>
      </c>
    </row>
    <row r="126" spans="2:3" x14ac:dyDescent="0.2">
      <c r="B126" s="1">
        <v>41074</v>
      </c>
      <c r="C126">
        <v>531.75</v>
      </c>
    </row>
    <row r="127" spans="2:3" x14ac:dyDescent="0.2">
      <c r="B127" s="1">
        <v>41075</v>
      </c>
      <c r="C127">
        <v>522</v>
      </c>
    </row>
    <row r="128" spans="2:3" x14ac:dyDescent="0.2">
      <c r="B128" s="1">
        <v>41078</v>
      </c>
      <c r="C128">
        <v>544</v>
      </c>
    </row>
    <row r="129" spans="2:3" x14ac:dyDescent="0.2">
      <c r="B129" s="1">
        <v>41079</v>
      </c>
      <c r="C129">
        <v>558.5</v>
      </c>
    </row>
    <row r="130" spans="2:3" x14ac:dyDescent="0.2">
      <c r="B130" s="1">
        <v>41080</v>
      </c>
      <c r="C130">
        <v>555</v>
      </c>
    </row>
    <row r="131" spans="2:3" x14ac:dyDescent="0.2">
      <c r="B131" s="1">
        <v>41081</v>
      </c>
      <c r="C131">
        <v>545.5</v>
      </c>
    </row>
    <row r="132" spans="2:3" x14ac:dyDescent="0.2">
      <c r="B132" s="1">
        <v>41082</v>
      </c>
      <c r="C132">
        <v>547.5</v>
      </c>
    </row>
    <row r="133" spans="2:3" x14ac:dyDescent="0.2">
      <c r="B133" s="1">
        <v>41085</v>
      </c>
      <c r="C133">
        <v>556</v>
      </c>
    </row>
    <row r="134" spans="2:3" x14ac:dyDescent="0.2">
      <c r="B134" s="1">
        <v>41086</v>
      </c>
      <c r="C134">
        <v>556.75</v>
      </c>
    </row>
    <row r="135" spans="2:3" x14ac:dyDescent="0.2">
      <c r="B135" s="1">
        <v>41087</v>
      </c>
      <c r="C135">
        <v>557.75</v>
      </c>
    </row>
    <row r="136" spans="2:3" x14ac:dyDescent="0.2">
      <c r="B136" s="1">
        <v>41088</v>
      </c>
      <c r="C136">
        <v>547.75</v>
      </c>
    </row>
    <row r="137" spans="2:3" x14ac:dyDescent="0.2">
      <c r="B137" s="1">
        <v>41089</v>
      </c>
      <c r="C137">
        <v>556.75</v>
      </c>
    </row>
    <row r="138" spans="2:3" x14ac:dyDescent="0.2">
      <c r="B138" s="1">
        <v>41092</v>
      </c>
      <c r="C138">
        <v>566.75</v>
      </c>
    </row>
    <row r="139" spans="2:3" x14ac:dyDescent="0.2">
      <c r="B139" s="1">
        <v>41093</v>
      </c>
      <c r="C139">
        <v>573</v>
      </c>
    </row>
    <row r="140" spans="2:3" x14ac:dyDescent="0.2">
      <c r="B140" s="1">
        <v>41095</v>
      </c>
      <c r="C140">
        <v>576</v>
      </c>
    </row>
    <row r="141" spans="2:3" x14ac:dyDescent="0.2">
      <c r="B141" s="1">
        <v>41096</v>
      </c>
      <c r="C141">
        <v>566.5</v>
      </c>
    </row>
    <row r="142" spans="2:3" x14ac:dyDescent="0.2">
      <c r="B142" s="1">
        <v>41099</v>
      </c>
      <c r="C142">
        <v>577.75</v>
      </c>
    </row>
    <row r="143" spans="2:3" x14ac:dyDescent="0.2">
      <c r="B143" s="1">
        <v>41100</v>
      </c>
      <c r="C143">
        <v>571.5</v>
      </c>
    </row>
    <row r="144" spans="2:3" x14ac:dyDescent="0.2">
      <c r="B144" s="1">
        <v>41101</v>
      </c>
      <c r="C144">
        <v>568.5</v>
      </c>
    </row>
    <row r="145" spans="2:3" x14ac:dyDescent="0.2">
      <c r="B145" s="1">
        <v>41102</v>
      </c>
      <c r="C145">
        <v>582.25</v>
      </c>
    </row>
    <row r="146" spans="2:3" x14ac:dyDescent="0.2">
      <c r="B146" s="1">
        <v>41103</v>
      </c>
      <c r="C146">
        <v>582.25</v>
      </c>
    </row>
    <row r="147" spans="2:3" x14ac:dyDescent="0.2">
      <c r="B147" s="1">
        <v>41106</v>
      </c>
      <c r="C147">
        <v>589</v>
      </c>
    </row>
    <row r="148" spans="2:3" x14ac:dyDescent="0.2">
      <c r="B148" s="1">
        <v>41107</v>
      </c>
      <c r="C148">
        <v>585.25</v>
      </c>
    </row>
    <row r="149" spans="2:3" x14ac:dyDescent="0.2">
      <c r="B149" s="1">
        <v>41108</v>
      </c>
      <c r="C149">
        <v>584.75</v>
      </c>
    </row>
    <row r="150" spans="2:3" x14ac:dyDescent="0.2">
      <c r="B150" s="1">
        <v>41109</v>
      </c>
      <c r="C150">
        <v>559.75</v>
      </c>
    </row>
    <row r="151" spans="2:3" x14ac:dyDescent="0.2">
      <c r="B151" s="1">
        <v>41110</v>
      </c>
      <c r="C151">
        <v>569.75</v>
      </c>
    </row>
    <row r="152" spans="2:3" x14ac:dyDescent="0.2">
      <c r="B152" s="1">
        <v>41113</v>
      </c>
      <c r="C152">
        <v>567.75</v>
      </c>
    </row>
    <row r="153" spans="2:3" x14ac:dyDescent="0.2">
      <c r="B153" s="1">
        <v>41114</v>
      </c>
      <c r="C153">
        <v>567</v>
      </c>
    </row>
    <row r="154" spans="2:3" x14ac:dyDescent="0.2">
      <c r="B154" s="1">
        <v>41115</v>
      </c>
      <c r="C154">
        <v>569.75</v>
      </c>
    </row>
    <row r="155" spans="2:3" x14ac:dyDescent="0.2">
      <c r="B155" s="1">
        <v>41116</v>
      </c>
      <c r="C155">
        <v>565</v>
      </c>
    </row>
    <row r="156" spans="2:3" x14ac:dyDescent="0.2">
      <c r="B156" s="1">
        <v>41117</v>
      </c>
      <c r="C156">
        <v>571.25</v>
      </c>
    </row>
    <row r="157" spans="2:3" x14ac:dyDescent="0.2">
      <c r="B157" s="1">
        <v>41120</v>
      </c>
      <c r="C157">
        <v>584</v>
      </c>
    </row>
    <row r="158" spans="2:3" x14ac:dyDescent="0.2">
      <c r="B158" s="1">
        <v>41121</v>
      </c>
      <c r="C158">
        <v>583.75</v>
      </c>
    </row>
    <row r="159" spans="2:3" x14ac:dyDescent="0.2">
      <c r="B159" s="1">
        <v>41122</v>
      </c>
      <c r="C159">
        <v>582.25</v>
      </c>
    </row>
    <row r="160" spans="2:3" x14ac:dyDescent="0.2">
      <c r="B160" s="1">
        <v>41123</v>
      </c>
      <c r="C160">
        <v>585.25</v>
      </c>
    </row>
    <row r="161" spans="2:3" x14ac:dyDescent="0.2">
      <c r="B161" s="1">
        <v>41124</v>
      </c>
      <c r="C161">
        <v>584.75</v>
      </c>
    </row>
    <row r="162" spans="2:3" x14ac:dyDescent="0.2">
      <c r="B162" s="1">
        <v>41127</v>
      </c>
      <c r="C162">
        <v>583.5</v>
      </c>
    </row>
    <row r="163" spans="2:3" x14ac:dyDescent="0.2">
      <c r="B163" s="1">
        <v>41128</v>
      </c>
      <c r="C163">
        <v>586</v>
      </c>
    </row>
    <row r="164" spans="2:3" x14ac:dyDescent="0.2">
      <c r="B164" s="1">
        <v>41129</v>
      </c>
      <c r="C164">
        <v>589</v>
      </c>
    </row>
    <row r="165" spans="2:3" x14ac:dyDescent="0.2">
      <c r="B165" s="1">
        <v>41130</v>
      </c>
      <c r="C165">
        <v>589</v>
      </c>
    </row>
    <row r="166" spans="2:3" x14ac:dyDescent="0.2">
      <c r="B166" s="1">
        <v>41131</v>
      </c>
      <c r="C166">
        <v>590.5</v>
      </c>
    </row>
    <row r="167" spans="2:3" x14ac:dyDescent="0.2">
      <c r="B167" s="1">
        <v>41134</v>
      </c>
      <c r="C167">
        <v>589</v>
      </c>
    </row>
    <row r="168" spans="2:3" x14ac:dyDescent="0.2">
      <c r="B168" s="1">
        <v>41135</v>
      </c>
      <c r="C168">
        <v>592</v>
      </c>
    </row>
    <row r="169" spans="2:3" x14ac:dyDescent="0.2">
      <c r="B169" s="1">
        <v>41136</v>
      </c>
      <c r="C169">
        <v>591.75</v>
      </c>
    </row>
    <row r="170" spans="2:3" x14ac:dyDescent="0.2">
      <c r="B170" s="1">
        <v>41137</v>
      </c>
      <c r="C170">
        <v>593</v>
      </c>
    </row>
    <row r="171" spans="2:3" x14ac:dyDescent="0.2">
      <c r="B171" s="1">
        <v>41138</v>
      </c>
      <c r="C171">
        <v>591.25</v>
      </c>
    </row>
    <row r="172" spans="2:3" x14ac:dyDescent="0.2">
      <c r="B172" s="1">
        <v>41141</v>
      </c>
      <c r="C172">
        <v>600</v>
      </c>
    </row>
    <row r="173" spans="2:3" x14ac:dyDescent="0.2">
      <c r="B173" s="1">
        <v>41142</v>
      </c>
      <c r="C173">
        <v>605</v>
      </c>
    </row>
    <row r="174" spans="2:3" x14ac:dyDescent="0.2">
      <c r="B174" s="1">
        <v>41143</v>
      </c>
      <c r="C174">
        <v>603.25</v>
      </c>
    </row>
    <row r="175" spans="2:3" x14ac:dyDescent="0.2">
      <c r="B175" s="1">
        <v>41144</v>
      </c>
      <c r="C175">
        <v>601.25</v>
      </c>
    </row>
    <row r="176" spans="2:3" x14ac:dyDescent="0.2">
      <c r="B176" s="1">
        <v>41145</v>
      </c>
      <c r="C176">
        <v>601.25</v>
      </c>
    </row>
    <row r="177" spans="2:3" x14ac:dyDescent="0.2">
      <c r="B177" s="1">
        <v>41148</v>
      </c>
      <c r="C177">
        <v>604.75</v>
      </c>
    </row>
    <row r="178" spans="2:3" x14ac:dyDescent="0.2">
      <c r="B178" s="1">
        <v>41149</v>
      </c>
      <c r="C178">
        <v>604.5</v>
      </c>
    </row>
    <row r="179" spans="2:3" x14ac:dyDescent="0.2">
      <c r="B179" s="1">
        <v>41150</v>
      </c>
      <c r="C179">
        <v>604</v>
      </c>
    </row>
    <row r="180" spans="2:3" x14ac:dyDescent="0.2">
      <c r="B180" s="1">
        <v>41151</v>
      </c>
      <c r="C180">
        <v>603</v>
      </c>
    </row>
    <row r="181" spans="2:3" x14ac:dyDescent="0.2">
      <c r="B181" s="1">
        <v>41152</v>
      </c>
      <c r="C181">
        <v>607.25</v>
      </c>
    </row>
    <row r="182" spans="2:3" x14ac:dyDescent="0.2">
      <c r="B182" s="1">
        <v>41156</v>
      </c>
      <c r="C182">
        <v>611.5</v>
      </c>
    </row>
    <row r="183" spans="2:3" x14ac:dyDescent="0.2">
      <c r="B183" s="1">
        <v>41157</v>
      </c>
      <c r="C183">
        <v>611.5</v>
      </c>
    </row>
    <row r="184" spans="2:3" x14ac:dyDescent="0.2">
      <c r="B184" s="1">
        <v>41158</v>
      </c>
      <c r="C184">
        <v>610.75</v>
      </c>
    </row>
    <row r="185" spans="2:3" x14ac:dyDescent="0.2">
      <c r="B185" s="1">
        <v>41159</v>
      </c>
      <c r="C185">
        <v>609.5</v>
      </c>
    </row>
    <row r="186" spans="2:3" x14ac:dyDescent="0.2">
      <c r="B186" s="1">
        <v>41162</v>
      </c>
      <c r="C186">
        <v>607.75</v>
      </c>
    </row>
    <row r="187" spans="2:3" x14ac:dyDescent="0.2">
      <c r="B187" s="1">
        <v>41163</v>
      </c>
      <c r="C187">
        <v>609.25</v>
      </c>
    </row>
    <row r="188" spans="2:3" x14ac:dyDescent="0.2">
      <c r="B188" s="1">
        <v>41164</v>
      </c>
      <c r="C188">
        <v>608.5</v>
      </c>
    </row>
    <row r="189" spans="2:3" x14ac:dyDescent="0.2">
      <c r="B189" s="1">
        <v>41165</v>
      </c>
      <c r="C189">
        <v>610.75</v>
      </c>
    </row>
    <row r="190" spans="2:3" x14ac:dyDescent="0.2">
      <c r="B190" s="1">
        <v>41166</v>
      </c>
      <c r="C190">
        <v>612.25</v>
      </c>
    </row>
    <row r="191" spans="2:3" x14ac:dyDescent="0.2">
      <c r="B191" s="1">
        <v>41169</v>
      </c>
      <c r="C191">
        <v>597.75</v>
      </c>
    </row>
    <row r="192" spans="2:3" x14ac:dyDescent="0.2">
      <c r="B192" s="1">
        <v>41170</v>
      </c>
      <c r="C192">
        <v>590.5</v>
      </c>
    </row>
    <row r="193" spans="2:3" x14ac:dyDescent="0.2">
      <c r="B193" s="1">
        <v>41171</v>
      </c>
      <c r="C193">
        <v>604.25</v>
      </c>
    </row>
    <row r="194" spans="2:3" x14ac:dyDescent="0.2">
      <c r="B194" s="1">
        <v>41172</v>
      </c>
      <c r="C194">
        <v>602.5</v>
      </c>
    </row>
    <row r="195" spans="2:3" x14ac:dyDescent="0.2">
      <c r="B195" s="1">
        <v>41173</v>
      </c>
      <c r="C195">
        <v>607.5</v>
      </c>
    </row>
    <row r="196" spans="2:3" x14ac:dyDescent="0.2">
      <c r="B196" s="1">
        <v>41176</v>
      </c>
      <c r="C196">
        <v>609.5</v>
      </c>
    </row>
    <row r="197" spans="2:3" x14ac:dyDescent="0.2">
      <c r="B197" s="1">
        <v>41177</v>
      </c>
      <c r="C197">
        <v>609.5</v>
      </c>
    </row>
    <row r="198" spans="2:3" x14ac:dyDescent="0.2">
      <c r="B198" s="1">
        <v>41178</v>
      </c>
      <c r="C198">
        <v>615.75</v>
      </c>
    </row>
    <row r="199" spans="2:3" x14ac:dyDescent="0.2">
      <c r="B199" s="1">
        <v>41179</v>
      </c>
      <c r="C199">
        <v>606</v>
      </c>
    </row>
    <row r="200" spans="2:3" x14ac:dyDescent="0.2">
      <c r="B200" s="1">
        <v>41180</v>
      </c>
      <c r="C200">
        <v>623.5</v>
      </c>
    </row>
    <row r="201" spans="2:3" x14ac:dyDescent="0.2">
      <c r="B201" s="1">
        <v>41183</v>
      </c>
      <c r="C201">
        <v>616.75</v>
      </c>
    </row>
    <row r="202" spans="2:3" x14ac:dyDescent="0.2">
      <c r="B202" s="1">
        <v>41184</v>
      </c>
      <c r="C202">
        <v>617.75</v>
      </c>
    </row>
    <row r="203" spans="2:3" x14ac:dyDescent="0.2">
      <c r="B203" s="1">
        <v>41185</v>
      </c>
      <c r="C203">
        <v>619.25</v>
      </c>
    </row>
    <row r="204" spans="2:3" x14ac:dyDescent="0.2">
      <c r="B204" s="1">
        <v>41186</v>
      </c>
      <c r="C204">
        <v>616.5</v>
      </c>
    </row>
    <row r="205" spans="2:3" x14ac:dyDescent="0.2">
      <c r="B205" s="1">
        <v>41187</v>
      </c>
      <c r="C205">
        <v>613.5</v>
      </c>
    </row>
    <row r="206" spans="2:3" x14ac:dyDescent="0.2">
      <c r="B206" s="1">
        <v>41190</v>
      </c>
      <c r="C206">
        <v>615.5</v>
      </c>
    </row>
    <row r="207" spans="2:3" x14ac:dyDescent="0.2">
      <c r="B207" s="1">
        <v>41191</v>
      </c>
      <c r="C207">
        <v>614.25</v>
      </c>
    </row>
    <row r="208" spans="2:3" x14ac:dyDescent="0.2">
      <c r="B208" s="1">
        <v>41192</v>
      </c>
      <c r="C208">
        <v>617</v>
      </c>
    </row>
    <row r="209" spans="2:3" x14ac:dyDescent="0.2">
      <c r="B209" s="1">
        <v>41193</v>
      </c>
      <c r="C209">
        <v>624.75</v>
      </c>
    </row>
    <row r="210" spans="2:3" x14ac:dyDescent="0.2">
      <c r="B210" s="1">
        <v>41194</v>
      </c>
      <c r="C210">
        <v>621.25</v>
      </c>
    </row>
    <row r="211" spans="2:3" x14ac:dyDescent="0.2">
      <c r="B211" s="1">
        <v>41197</v>
      </c>
      <c r="C211">
        <v>615.25</v>
      </c>
    </row>
    <row r="212" spans="2:3" x14ac:dyDescent="0.2">
      <c r="B212" s="1">
        <v>41198</v>
      </c>
      <c r="C212">
        <v>616</v>
      </c>
    </row>
    <row r="213" spans="2:3" x14ac:dyDescent="0.2">
      <c r="B213" s="1">
        <v>41199</v>
      </c>
      <c r="C213">
        <v>617.5</v>
      </c>
    </row>
    <row r="214" spans="2:3" x14ac:dyDescent="0.2">
      <c r="B214" s="1">
        <v>41200</v>
      </c>
      <c r="C214">
        <v>622</v>
      </c>
    </row>
    <row r="215" spans="2:3" x14ac:dyDescent="0.2">
      <c r="B215" s="1">
        <v>41201</v>
      </c>
      <c r="C215">
        <v>618.75</v>
      </c>
    </row>
    <row r="216" spans="2:3" x14ac:dyDescent="0.2">
      <c r="B216" s="1">
        <v>41204</v>
      </c>
      <c r="C216">
        <v>621.75</v>
      </c>
    </row>
    <row r="217" spans="2:3" x14ac:dyDescent="0.2">
      <c r="B217" s="1">
        <v>41205</v>
      </c>
      <c r="C217">
        <v>620</v>
      </c>
    </row>
    <row r="218" spans="2:3" x14ac:dyDescent="0.2">
      <c r="B218" s="1">
        <v>41206</v>
      </c>
      <c r="C218">
        <v>622</v>
      </c>
    </row>
    <row r="219" spans="2:3" x14ac:dyDescent="0.2">
      <c r="B219" s="1">
        <v>41207</v>
      </c>
      <c r="C219">
        <v>620.75</v>
      </c>
    </row>
    <row r="220" spans="2:3" x14ac:dyDescent="0.2">
      <c r="B220" s="1">
        <v>41208</v>
      </c>
      <c r="C220">
        <v>622</v>
      </c>
    </row>
    <row r="221" spans="2:3" x14ac:dyDescent="0.2">
      <c r="B221" s="1">
        <v>41211</v>
      </c>
      <c r="C221">
        <v>621.25</v>
      </c>
    </row>
    <row r="222" spans="2:3" x14ac:dyDescent="0.2">
      <c r="B222" s="1">
        <v>41212</v>
      </c>
      <c r="C222">
        <v>621.75</v>
      </c>
    </row>
    <row r="223" spans="2:3" x14ac:dyDescent="0.2">
      <c r="B223" s="1">
        <v>41213</v>
      </c>
      <c r="C223">
        <v>620.25</v>
      </c>
    </row>
    <row r="224" spans="2:3" x14ac:dyDescent="0.2">
      <c r="B224" s="1">
        <v>41214</v>
      </c>
      <c r="C224">
        <v>621.75</v>
      </c>
    </row>
    <row r="225" spans="2:3" x14ac:dyDescent="0.2">
      <c r="B225" s="1">
        <v>41215</v>
      </c>
      <c r="C225">
        <v>618.5</v>
      </c>
    </row>
    <row r="226" spans="2:3" x14ac:dyDescent="0.2">
      <c r="B226" s="1">
        <v>41218</v>
      </c>
      <c r="C226">
        <v>616.25</v>
      </c>
    </row>
    <row r="227" spans="2:3" x14ac:dyDescent="0.2">
      <c r="B227" s="1">
        <v>41219</v>
      </c>
      <c r="C227">
        <v>619.25</v>
      </c>
    </row>
    <row r="228" spans="2:3" x14ac:dyDescent="0.2">
      <c r="B228" s="1">
        <v>41220</v>
      </c>
      <c r="C228">
        <v>620.5</v>
      </c>
    </row>
    <row r="229" spans="2:3" x14ac:dyDescent="0.2">
      <c r="B229" s="1">
        <v>41221</v>
      </c>
      <c r="C229">
        <v>618.25</v>
      </c>
    </row>
    <row r="230" spans="2:3" x14ac:dyDescent="0.2">
      <c r="B230" s="1">
        <v>41222</v>
      </c>
      <c r="C230">
        <v>613</v>
      </c>
    </row>
    <row r="231" spans="2:3" x14ac:dyDescent="0.2">
      <c r="B231" s="1">
        <v>41225</v>
      </c>
      <c r="C231">
        <v>606</v>
      </c>
    </row>
    <row r="232" spans="2:3" x14ac:dyDescent="0.2">
      <c r="B232" s="1">
        <v>41226</v>
      </c>
      <c r="C232">
        <v>605.5</v>
      </c>
    </row>
    <row r="233" spans="2:3" x14ac:dyDescent="0.2">
      <c r="B233" s="1">
        <v>41227</v>
      </c>
      <c r="C233">
        <v>603.5</v>
      </c>
    </row>
    <row r="234" spans="2:3" x14ac:dyDescent="0.2">
      <c r="B234" s="1">
        <v>41228</v>
      </c>
      <c r="C234">
        <v>600.5</v>
      </c>
    </row>
    <row r="235" spans="2:3" x14ac:dyDescent="0.2">
      <c r="B235" s="1">
        <v>41229</v>
      </c>
      <c r="C235">
        <v>600</v>
      </c>
    </row>
    <row r="236" spans="2:3" x14ac:dyDescent="0.2">
      <c r="B236" s="1">
        <v>41232</v>
      </c>
      <c r="C236">
        <v>600</v>
      </c>
    </row>
    <row r="237" spans="2:3" x14ac:dyDescent="0.2">
      <c r="B237" s="1">
        <v>41233</v>
      </c>
      <c r="C237">
        <v>600</v>
      </c>
    </row>
    <row r="238" spans="2:3" x14ac:dyDescent="0.2">
      <c r="B238" s="1">
        <v>41234</v>
      </c>
      <c r="C238">
        <v>599</v>
      </c>
    </row>
    <row r="239" spans="2:3" x14ac:dyDescent="0.2">
      <c r="B239" s="1">
        <v>41236</v>
      </c>
      <c r="C239">
        <v>599.75</v>
      </c>
    </row>
    <row r="240" spans="2:3" x14ac:dyDescent="0.2">
      <c r="B240" s="1">
        <v>41239</v>
      </c>
      <c r="C240">
        <v>607.25</v>
      </c>
    </row>
    <row r="241" spans="2:3" x14ac:dyDescent="0.2">
      <c r="B241" s="1">
        <v>41240</v>
      </c>
      <c r="C241">
        <v>609.5</v>
      </c>
    </row>
    <row r="242" spans="2:3" x14ac:dyDescent="0.2">
      <c r="B242" s="1">
        <v>41241</v>
      </c>
      <c r="C242">
        <v>610.75</v>
      </c>
    </row>
    <row r="243" spans="2:3" x14ac:dyDescent="0.2">
      <c r="B243" s="1">
        <v>41242</v>
      </c>
      <c r="C243">
        <v>607.5</v>
      </c>
    </row>
    <row r="244" spans="2:3" x14ac:dyDescent="0.2">
      <c r="B244" s="1">
        <v>41243</v>
      </c>
      <c r="C244">
        <v>607.5</v>
      </c>
    </row>
    <row r="245" spans="2:3" x14ac:dyDescent="0.2">
      <c r="B245" s="1">
        <v>41246</v>
      </c>
      <c r="C245">
        <v>605.25</v>
      </c>
    </row>
    <row r="246" spans="2:3" x14ac:dyDescent="0.2">
      <c r="B246" s="1">
        <v>41247</v>
      </c>
      <c r="C246">
        <v>606.75</v>
      </c>
    </row>
    <row r="247" spans="2:3" x14ac:dyDescent="0.2">
      <c r="B247" s="1">
        <v>41248</v>
      </c>
      <c r="C247">
        <v>612.75</v>
      </c>
    </row>
    <row r="248" spans="2:3" x14ac:dyDescent="0.2">
      <c r="B248" s="1">
        <v>41249</v>
      </c>
      <c r="C248">
        <v>612.5</v>
      </c>
    </row>
    <row r="249" spans="2:3" x14ac:dyDescent="0.2">
      <c r="B249" s="1">
        <v>41250</v>
      </c>
      <c r="C249">
        <v>610.75</v>
      </c>
    </row>
    <row r="250" spans="2:3" x14ac:dyDescent="0.2">
      <c r="B250" s="1">
        <v>41253</v>
      </c>
      <c r="C250">
        <v>609</v>
      </c>
    </row>
    <row r="251" spans="2:3" x14ac:dyDescent="0.2">
      <c r="B251" s="1">
        <v>41254</v>
      </c>
      <c r="C251">
        <v>609</v>
      </c>
    </row>
    <row r="252" spans="2:3" x14ac:dyDescent="0.2">
      <c r="B252" s="1">
        <v>41255</v>
      </c>
      <c r="C252">
        <v>608</v>
      </c>
    </row>
    <row r="253" spans="2:3" x14ac:dyDescent="0.2">
      <c r="B253" s="1">
        <v>41256</v>
      </c>
      <c r="C253">
        <v>606.5</v>
      </c>
    </row>
    <row r="254" spans="2:3" x14ac:dyDescent="0.2">
      <c r="B254" s="1">
        <v>41257</v>
      </c>
      <c r="C254">
        <v>609.25</v>
      </c>
    </row>
    <row r="255" spans="2:3" x14ac:dyDescent="0.2">
      <c r="B255" s="1">
        <v>41260</v>
      </c>
      <c r="C255">
        <v>606.25</v>
      </c>
    </row>
    <row r="256" spans="2:3" x14ac:dyDescent="0.2">
      <c r="B256" s="1">
        <v>41261</v>
      </c>
      <c r="C256">
        <v>607.25</v>
      </c>
    </row>
    <row r="257" spans="2:3" x14ac:dyDescent="0.2">
      <c r="B257" s="1">
        <v>41262</v>
      </c>
      <c r="C257">
        <v>605.5</v>
      </c>
    </row>
    <row r="258" spans="2:3" x14ac:dyDescent="0.2">
      <c r="B258" s="1">
        <v>41263</v>
      </c>
      <c r="C258">
        <v>601.25</v>
      </c>
    </row>
    <row r="259" spans="2:3" x14ac:dyDescent="0.2">
      <c r="B259" s="1">
        <v>41264</v>
      </c>
      <c r="C259">
        <v>600</v>
      </c>
    </row>
    <row r="260" spans="2:3" x14ac:dyDescent="0.2">
      <c r="B260" s="1">
        <v>41267</v>
      </c>
      <c r="C260">
        <v>600</v>
      </c>
    </row>
    <row r="261" spans="2:3" x14ac:dyDescent="0.2">
      <c r="B261" s="1">
        <v>41269</v>
      </c>
      <c r="C261">
        <v>596</v>
      </c>
    </row>
    <row r="262" spans="2:3" x14ac:dyDescent="0.2">
      <c r="B262" s="1">
        <v>41270</v>
      </c>
      <c r="C262">
        <v>596.5</v>
      </c>
    </row>
    <row r="263" spans="2:3" x14ac:dyDescent="0.2">
      <c r="B263" s="1">
        <v>41271</v>
      </c>
      <c r="C263">
        <v>596</v>
      </c>
    </row>
    <row r="264" spans="2:3" x14ac:dyDescent="0.2">
      <c r="B264" s="1">
        <v>41274</v>
      </c>
      <c r="C264">
        <v>593.75</v>
      </c>
    </row>
    <row r="265" spans="2:3" x14ac:dyDescent="0.2">
      <c r="B265" s="1">
        <v>41276</v>
      </c>
      <c r="C265">
        <v>586.5</v>
      </c>
    </row>
    <row r="266" spans="2:3" x14ac:dyDescent="0.2">
      <c r="B266" s="1">
        <v>41277</v>
      </c>
      <c r="C266">
        <v>586</v>
      </c>
    </row>
    <row r="267" spans="2:3" x14ac:dyDescent="0.2">
      <c r="B267" s="1">
        <v>41278</v>
      </c>
      <c r="C267">
        <v>573.25</v>
      </c>
    </row>
    <row r="268" spans="2:3" x14ac:dyDescent="0.2">
      <c r="B268" s="1">
        <v>41281</v>
      </c>
      <c r="C268">
        <v>574.25</v>
      </c>
    </row>
    <row r="269" spans="2:3" x14ac:dyDescent="0.2">
      <c r="B269" s="1">
        <v>41282</v>
      </c>
      <c r="C269">
        <v>575.5</v>
      </c>
    </row>
    <row r="270" spans="2:3" x14ac:dyDescent="0.2">
      <c r="B270" s="1">
        <v>41283</v>
      </c>
      <c r="C270">
        <v>578.5</v>
      </c>
    </row>
    <row r="271" spans="2:3" x14ac:dyDescent="0.2">
      <c r="B271" s="1">
        <v>41284</v>
      </c>
      <c r="C271">
        <v>581.5</v>
      </c>
    </row>
    <row r="272" spans="2:3" x14ac:dyDescent="0.2">
      <c r="B272" s="1">
        <v>41285</v>
      </c>
      <c r="C272">
        <v>576</v>
      </c>
    </row>
    <row r="273" spans="2:3" x14ac:dyDescent="0.2">
      <c r="B273" s="1">
        <v>41288</v>
      </c>
      <c r="C273">
        <v>581.75</v>
      </c>
    </row>
    <row r="274" spans="2:3" x14ac:dyDescent="0.2">
      <c r="B274" s="1">
        <v>41289</v>
      </c>
      <c r="C274">
        <v>585.5</v>
      </c>
    </row>
    <row r="275" spans="2:3" x14ac:dyDescent="0.2">
      <c r="B275" s="1">
        <v>41290</v>
      </c>
      <c r="C275">
        <v>588</v>
      </c>
    </row>
    <row r="276" spans="2:3" x14ac:dyDescent="0.2">
      <c r="B276" s="1">
        <v>41291</v>
      </c>
      <c r="C276">
        <v>586.75</v>
      </c>
    </row>
    <row r="277" spans="2:3" x14ac:dyDescent="0.2">
      <c r="B277" s="1">
        <v>41292</v>
      </c>
      <c r="C277">
        <v>588</v>
      </c>
    </row>
    <row r="278" spans="2:3" x14ac:dyDescent="0.2">
      <c r="B278" s="1">
        <v>41296</v>
      </c>
      <c r="C278">
        <v>588</v>
      </c>
    </row>
    <row r="279" spans="2:3" x14ac:dyDescent="0.2">
      <c r="B279" s="1">
        <v>41297</v>
      </c>
      <c r="C279">
        <v>587.75</v>
      </c>
    </row>
    <row r="280" spans="2:3" x14ac:dyDescent="0.2">
      <c r="B280" s="1">
        <v>41298</v>
      </c>
      <c r="C280">
        <v>584</v>
      </c>
    </row>
    <row r="281" spans="2:3" x14ac:dyDescent="0.2">
      <c r="B281" s="1">
        <v>41299</v>
      </c>
      <c r="C281">
        <v>582</v>
      </c>
    </row>
    <row r="282" spans="2:3" x14ac:dyDescent="0.2">
      <c r="B282" s="1">
        <v>41302</v>
      </c>
      <c r="C282">
        <v>586.5</v>
      </c>
    </row>
    <row r="283" spans="2:3" x14ac:dyDescent="0.2">
      <c r="B283" s="1">
        <v>41303</v>
      </c>
      <c r="C283">
        <v>584</v>
      </c>
    </row>
    <row r="284" spans="2:3" x14ac:dyDescent="0.2">
      <c r="B284" s="1">
        <v>41304</v>
      </c>
      <c r="C284">
        <v>587.75</v>
      </c>
    </row>
    <row r="285" spans="2:3" x14ac:dyDescent="0.2">
      <c r="B285" s="1">
        <v>41305</v>
      </c>
      <c r="C285">
        <v>586</v>
      </c>
    </row>
    <row r="286" spans="2:3" x14ac:dyDescent="0.2">
      <c r="B286" s="1">
        <v>41306</v>
      </c>
      <c r="C286">
        <v>591.25</v>
      </c>
    </row>
    <row r="287" spans="2:3" x14ac:dyDescent="0.2">
      <c r="B287" s="1">
        <v>41309</v>
      </c>
      <c r="C287">
        <v>592.75</v>
      </c>
    </row>
    <row r="288" spans="2:3" x14ac:dyDescent="0.2">
      <c r="B288" s="1">
        <v>41310</v>
      </c>
      <c r="C288">
        <v>589</v>
      </c>
    </row>
    <row r="289" spans="2:3" x14ac:dyDescent="0.2">
      <c r="B289" s="1">
        <v>41311</v>
      </c>
      <c r="C289">
        <v>580.5</v>
      </c>
    </row>
    <row r="290" spans="2:3" x14ac:dyDescent="0.2">
      <c r="B290" s="1">
        <v>41312</v>
      </c>
      <c r="C290">
        <v>570</v>
      </c>
    </row>
    <row r="291" spans="2:3" x14ac:dyDescent="0.2">
      <c r="B291" s="1">
        <v>41313</v>
      </c>
      <c r="C291">
        <v>567.25</v>
      </c>
    </row>
    <row r="292" spans="2:3" x14ac:dyDescent="0.2">
      <c r="B292" s="1">
        <v>41316</v>
      </c>
      <c r="C292">
        <v>562.75</v>
      </c>
    </row>
    <row r="293" spans="2:3" x14ac:dyDescent="0.2">
      <c r="B293" s="1">
        <v>41317</v>
      </c>
      <c r="C293">
        <v>565</v>
      </c>
    </row>
    <row r="294" spans="2:3" x14ac:dyDescent="0.2">
      <c r="B294" s="1">
        <v>41318</v>
      </c>
      <c r="C294">
        <v>564.75</v>
      </c>
    </row>
    <row r="295" spans="2:3" x14ac:dyDescent="0.2">
      <c r="B295" s="1">
        <v>41319</v>
      </c>
      <c r="C295">
        <v>562</v>
      </c>
    </row>
    <row r="296" spans="2:3" x14ac:dyDescent="0.2">
      <c r="B296" s="1">
        <v>41320</v>
      </c>
      <c r="C296">
        <v>562</v>
      </c>
    </row>
    <row r="297" spans="2:3" x14ac:dyDescent="0.2">
      <c r="B297" s="1">
        <v>41324</v>
      </c>
      <c r="C297">
        <v>558.5</v>
      </c>
    </row>
    <row r="298" spans="2:3" x14ac:dyDescent="0.2">
      <c r="B298" s="1">
        <v>41325</v>
      </c>
      <c r="C298">
        <v>560.25</v>
      </c>
    </row>
    <row r="299" spans="2:3" x14ac:dyDescent="0.2">
      <c r="B299" s="1">
        <v>41326</v>
      </c>
      <c r="C299">
        <v>556.25</v>
      </c>
    </row>
    <row r="300" spans="2:3" x14ac:dyDescent="0.2">
      <c r="B300" s="1">
        <v>41327</v>
      </c>
      <c r="C300">
        <v>552</v>
      </c>
    </row>
    <row r="301" spans="2:3" x14ac:dyDescent="0.2">
      <c r="B301" s="1">
        <v>41330</v>
      </c>
      <c r="C301">
        <v>553</v>
      </c>
    </row>
    <row r="302" spans="2:3" x14ac:dyDescent="0.2">
      <c r="B302" s="1">
        <v>41331</v>
      </c>
      <c r="C302">
        <v>556.5</v>
      </c>
    </row>
    <row r="303" spans="2:3" x14ac:dyDescent="0.2">
      <c r="B303" s="1">
        <v>41332</v>
      </c>
      <c r="C303">
        <v>555</v>
      </c>
    </row>
    <row r="304" spans="2:3" x14ac:dyDescent="0.2">
      <c r="B304" s="1">
        <v>41333</v>
      </c>
      <c r="C304">
        <v>557.25</v>
      </c>
    </row>
    <row r="305" spans="2:3" x14ac:dyDescent="0.2">
      <c r="B305" s="1">
        <v>41334</v>
      </c>
      <c r="C305">
        <v>556.5</v>
      </c>
    </row>
    <row r="306" spans="2:3" x14ac:dyDescent="0.2">
      <c r="B306" s="1">
        <v>41337</v>
      </c>
      <c r="C306">
        <v>551.75</v>
      </c>
    </row>
    <row r="307" spans="2:3" x14ac:dyDescent="0.2">
      <c r="B307" s="1">
        <v>41338</v>
      </c>
      <c r="C307">
        <v>554.25</v>
      </c>
    </row>
    <row r="308" spans="2:3" x14ac:dyDescent="0.2">
      <c r="B308" s="1">
        <v>41339</v>
      </c>
      <c r="C308">
        <v>547</v>
      </c>
    </row>
    <row r="309" spans="2:3" x14ac:dyDescent="0.2">
      <c r="B309" s="1">
        <v>41340</v>
      </c>
      <c r="C309">
        <v>543.75</v>
      </c>
    </row>
    <row r="310" spans="2:3" x14ac:dyDescent="0.2">
      <c r="B310" s="1">
        <v>41341</v>
      </c>
      <c r="C310">
        <v>548.25</v>
      </c>
    </row>
    <row r="311" spans="2:3" x14ac:dyDescent="0.2">
      <c r="B311" s="1">
        <v>41344</v>
      </c>
      <c r="C311">
        <v>556.75</v>
      </c>
    </row>
    <row r="312" spans="2:3" x14ac:dyDescent="0.2">
      <c r="B312" s="1">
        <v>41345</v>
      </c>
      <c r="C312">
        <v>558.5</v>
      </c>
    </row>
    <row r="313" spans="2:3" x14ac:dyDescent="0.2">
      <c r="B313" s="1">
        <v>41346</v>
      </c>
      <c r="C313">
        <v>555.75</v>
      </c>
    </row>
    <row r="314" spans="2:3" x14ac:dyDescent="0.2">
      <c r="B314" s="1">
        <v>41347</v>
      </c>
      <c r="C314">
        <v>560</v>
      </c>
    </row>
    <row r="315" spans="2:3" x14ac:dyDescent="0.2">
      <c r="B315" s="1">
        <v>41348</v>
      </c>
      <c r="C315">
        <v>561.25</v>
      </c>
    </row>
    <row r="316" spans="2:3" x14ac:dyDescent="0.2">
      <c r="B316" s="1">
        <v>41351</v>
      </c>
      <c r="C316">
        <v>562.25</v>
      </c>
    </row>
    <row r="317" spans="2:3" x14ac:dyDescent="0.2">
      <c r="B317" s="1">
        <v>41352</v>
      </c>
      <c r="C317">
        <v>562.75</v>
      </c>
    </row>
    <row r="318" spans="2:3" x14ac:dyDescent="0.2">
      <c r="B318" s="1">
        <v>41353</v>
      </c>
      <c r="C318">
        <v>566.25</v>
      </c>
    </row>
    <row r="319" spans="2:3" x14ac:dyDescent="0.2">
      <c r="B319" s="1">
        <v>41354</v>
      </c>
      <c r="C319">
        <v>568</v>
      </c>
    </row>
    <row r="320" spans="2:3" x14ac:dyDescent="0.2">
      <c r="B320" s="1">
        <v>41355</v>
      </c>
      <c r="C320">
        <v>565.75</v>
      </c>
    </row>
    <row r="321" spans="2:3" x14ac:dyDescent="0.2">
      <c r="B321" s="1">
        <v>41358</v>
      </c>
      <c r="C321">
        <v>572</v>
      </c>
    </row>
    <row r="322" spans="2:3" x14ac:dyDescent="0.2">
      <c r="B322" s="1">
        <v>41359</v>
      </c>
      <c r="C322">
        <v>570.25</v>
      </c>
    </row>
    <row r="323" spans="2:3" x14ac:dyDescent="0.2">
      <c r="B323" s="1">
        <v>41360</v>
      </c>
      <c r="C323">
        <v>569.25</v>
      </c>
    </row>
    <row r="324" spans="2:3" x14ac:dyDescent="0.2">
      <c r="B324" s="1">
        <v>41361</v>
      </c>
      <c r="C324">
        <v>543.75</v>
      </c>
    </row>
    <row r="325" spans="2:3" x14ac:dyDescent="0.2">
      <c r="B325" s="1">
        <v>41365</v>
      </c>
      <c r="C325">
        <v>547</v>
      </c>
    </row>
    <row r="326" spans="2:3" x14ac:dyDescent="0.2">
      <c r="B326" s="1">
        <v>41366</v>
      </c>
      <c r="C326">
        <v>547.5</v>
      </c>
    </row>
    <row r="327" spans="2:3" x14ac:dyDescent="0.2">
      <c r="B327" s="1">
        <v>41367</v>
      </c>
      <c r="C327">
        <v>553.25</v>
      </c>
    </row>
    <row r="328" spans="2:3" x14ac:dyDescent="0.2">
      <c r="B328" s="1">
        <v>41368</v>
      </c>
      <c r="C328">
        <v>555</v>
      </c>
    </row>
    <row r="329" spans="2:3" x14ac:dyDescent="0.2">
      <c r="B329" s="1">
        <v>41369</v>
      </c>
      <c r="C329">
        <v>553.25</v>
      </c>
    </row>
    <row r="330" spans="2:3" x14ac:dyDescent="0.2">
      <c r="B330" s="1">
        <v>41372</v>
      </c>
      <c r="C330">
        <v>549.5</v>
      </c>
    </row>
    <row r="331" spans="2:3" x14ac:dyDescent="0.2">
      <c r="B331" s="1">
        <v>41373</v>
      </c>
      <c r="C331">
        <v>556.75</v>
      </c>
    </row>
    <row r="332" spans="2:3" x14ac:dyDescent="0.2">
      <c r="B332" s="1">
        <v>41374</v>
      </c>
      <c r="C332">
        <v>559.25</v>
      </c>
    </row>
    <row r="333" spans="2:3" x14ac:dyDescent="0.2">
      <c r="B333" s="1">
        <v>41375</v>
      </c>
      <c r="C333">
        <v>558.75</v>
      </c>
    </row>
    <row r="334" spans="2:3" x14ac:dyDescent="0.2">
      <c r="B334" s="1">
        <v>41376</v>
      </c>
      <c r="C334">
        <v>562.5</v>
      </c>
    </row>
    <row r="335" spans="2:3" x14ac:dyDescent="0.2">
      <c r="B335" s="1">
        <v>41379</v>
      </c>
      <c r="C335">
        <v>550</v>
      </c>
    </row>
    <row r="336" spans="2:3" x14ac:dyDescent="0.2">
      <c r="B336" s="1">
        <v>41380</v>
      </c>
      <c r="C336">
        <v>556.5</v>
      </c>
    </row>
    <row r="337" spans="2:3" x14ac:dyDescent="0.2">
      <c r="B337" s="1">
        <v>41381</v>
      </c>
      <c r="C337">
        <v>561</v>
      </c>
    </row>
    <row r="338" spans="2:3" x14ac:dyDescent="0.2">
      <c r="B338" s="1">
        <v>41382</v>
      </c>
      <c r="C338">
        <v>555.25</v>
      </c>
    </row>
    <row r="339" spans="2:3" x14ac:dyDescent="0.2">
      <c r="B339" s="1">
        <v>41383</v>
      </c>
      <c r="C339">
        <v>558.25</v>
      </c>
    </row>
    <row r="340" spans="2:3" x14ac:dyDescent="0.2">
      <c r="B340" s="1">
        <v>41386</v>
      </c>
      <c r="C340">
        <v>548</v>
      </c>
    </row>
    <row r="341" spans="2:3" x14ac:dyDescent="0.2">
      <c r="B341" s="1">
        <v>41387</v>
      </c>
      <c r="C341">
        <v>541.25</v>
      </c>
    </row>
    <row r="342" spans="2:3" x14ac:dyDescent="0.2">
      <c r="B342" s="1">
        <v>41388</v>
      </c>
      <c r="C342">
        <v>549.5</v>
      </c>
    </row>
    <row r="343" spans="2:3" x14ac:dyDescent="0.2">
      <c r="B343" s="1">
        <v>41389</v>
      </c>
      <c r="C343">
        <v>550.5</v>
      </c>
    </row>
    <row r="344" spans="2:3" x14ac:dyDescent="0.2">
      <c r="B344" s="1">
        <v>41390</v>
      </c>
      <c r="C344">
        <v>545.5</v>
      </c>
    </row>
    <row r="345" spans="2:3" x14ac:dyDescent="0.2">
      <c r="B345" s="1">
        <v>41393</v>
      </c>
      <c r="C345">
        <v>572.75</v>
      </c>
    </row>
    <row r="346" spans="2:3" x14ac:dyDescent="0.2">
      <c r="B346" s="1">
        <v>41394</v>
      </c>
      <c r="C346">
        <v>570.25</v>
      </c>
    </row>
    <row r="347" spans="2:3" x14ac:dyDescent="0.2">
      <c r="B347" s="1">
        <v>41395</v>
      </c>
      <c r="C347">
        <v>564.75</v>
      </c>
    </row>
    <row r="348" spans="2:3" x14ac:dyDescent="0.2">
      <c r="B348" s="1">
        <v>41396</v>
      </c>
      <c r="C348">
        <v>574.25</v>
      </c>
    </row>
    <row r="349" spans="2:3" x14ac:dyDescent="0.2">
      <c r="B349" s="1">
        <v>41397</v>
      </c>
      <c r="C349">
        <v>569.25</v>
      </c>
    </row>
    <row r="350" spans="2:3" x14ac:dyDescent="0.2">
      <c r="B350" s="1">
        <v>41400</v>
      </c>
      <c r="C350">
        <v>558.25</v>
      </c>
    </row>
    <row r="351" spans="2:3" x14ac:dyDescent="0.2">
      <c r="B351" s="1">
        <v>41401</v>
      </c>
      <c r="C351">
        <v>559.5</v>
      </c>
    </row>
    <row r="352" spans="2:3" x14ac:dyDescent="0.2">
      <c r="B352" s="1">
        <v>41402</v>
      </c>
      <c r="C352">
        <v>553.25</v>
      </c>
    </row>
    <row r="353" spans="2:3" x14ac:dyDescent="0.2">
      <c r="B353" s="1">
        <v>41403</v>
      </c>
      <c r="C353">
        <v>559.75</v>
      </c>
    </row>
    <row r="354" spans="2:3" x14ac:dyDescent="0.2">
      <c r="B354" s="1">
        <v>41404</v>
      </c>
      <c r="C354">
        <v>550.25</v>
      </c>
    </row>
    <row r="355" spans="2:3" x14ac:dyDescent="0.2">
      <c r="B355" s="1">
        <v>41407</v>
      </c>
      <c r="C355">
        <v>559.5</v>
      </c>
    </row>
    <row r="356" spans="2:3" x14ac:dyDescent="0.2">
      <c r="B356" s="1">
        <v>41408</v>
      </c>
      <c r="C356">
        <v>559.5</v>
      </c>
    </row>
    <row r="357" spans="2:3" x14ac:dyDescent="0.2">
      <c r="B357" s="1">
        <v>41409</v>
      </c>
      <c r="C357">
        <v>556.25</v>
      </c>
    </row>
    <row r="358" spans="2:3" x14ac:dyDescent="0.2">
      <c r="B358" s="1">
        <v>41410</v>
      </c>
      <c r="C358">
        <v>550</v>
      </c>
    </row>
    <row r="359" spans="2:3" x14ac:dyDescent="0.2">
      <c r="B359" s="1">
        <v>41411</v>
      </c>
      <c r="C359">
        <v>545.5</v>
      </c>
    </row>
    <row r="360" spans="2:3" x14ac:dyDescent="0.2">
      <c r="B360" s="1">
        <v>41414</v>
      </c>
      <c r="C360">
        <v>545.5</v>
      </c>
    </row>
    <row r="361" spans="2:3" x14ac:dyDescent="0.2">
      <c r="B361" s="1">
        <v>41415</v>
      </c>
      <c r="C361">
        <v>547.5</v>
      </c>
    </row>
    <row r="362" spans="2:3" x14ac:dyDescent="0.2">
      <c r="B362" s="1">
        <v>41416</v>
      </c>
      <c r="C362">
        <v>556.25</v>
      </c>
    </row>
    <row r="363" spans="2:3" x14ac:dyDescent="0.2">
      <c r="B363" s="1">
        <v>41417</v>
      </c>
      <c r="C363">
        <v>561.25</v>
      </c>
    </row>
    <row r="364" spans="2:3" x14ac:dyDescent="0.2">
      <c r="B364" s="1">
        <v>41418</v>
      </c>
      <c r="C364">
        <v>561.75</v>
      </c>
    </row>
    <row r="365" spans="2:3" x14ac:dyDescent="0.2">
      <c r="B365" s="1">
        <v>41422</v>
      </c>
      <c r="C365">
        <v>572.25</v>
      </c>
    </row>
    <row r="366" spans="2:3" x14ac:dyDescent="0.2">
      <c r="B366" s="1">
        <v>41423</v>
      </c>
      <c r="C366">
        <v>582.5</v>
      </c>
    </row>
    <row r="367" spans="2:3" x14ac:dyDescent="0.2">
      <c r="B367" s="1">
        <v>41424</v>
      </c>
      <c r="C367">
        <v>579</v>
      </c>
    </row>
    <row r="368" spans="2:3" x14ac:dyDescent="0.2">
      <c r="B368" s="1">
        <v>41425</v>
      </c>
      <c r="C368">
        <v>583</v>
      </c>
    </row>
    <row r="369" spans="2:3" x14ac:dyDescent="0.2">
      <c r="B369" s="1">
        <v>41428</v>
      </c>
      <c r="C369">
        <v>580.5</v>
      </c>
    </row>
    <row r="370" spans="2:3" x14ac:dyDescent="0.2">
      <c r="B370" s="1">
        <v>41429</v>
      </c>
      <c r="C370">
        <v>576.75</v>
      </c>
    </row>
    <row r="371" spans="2:3" x14ac:dyDescent="0.2">
      <c r="B371" s="1">
        <v>41430</v>
      </c>
      <c r="C371">
        <v>569</v>
      </c>
    </row>
    <row r="372" spans="2:3" x14ac:dyDescent="0.2">
      <c r="B372" s="1">
        <v>41431</v>
      </c>
      <c r="C372">
        <v>572.75</v>
      </c>
    </row>
    <row r="373" spans="2:3" x14ac:dyDescent="0.2">
      <c r="B373" s="1">
        <v>41432</v>
      </c>
      <c r="C373">
        <v>577.75</v>
      </c>
    </row>
    <row r="374" spans="2:3" x14ac:dyDescent="0.2">
      <c r="B374" s="1">
        <v>41435</v>
      </c>
      <c r="C374">
        <v>571.25</v>
      </c>
    </row>
    <row r="375" spans="2:3" x14ac:dyDescent="0.2">
      <c r="B375" s="1">
        <v>41436</v>
      </c>
      <c r="C375">
        <v>574</v>
      </c>
    </row>
    <row r="376" spans="2:3" x14ac:dyDescent="0.2">
      <c r="B376" s="1">
        <v>41437</v>
      </c>
      <c r="C376">
        <v>564.25</v>
      </c>
    </row>
    <row r="377" spans="2:3" x14ac:dyDescent="0.2">
      <c r="B377" s="1">
        <v>41438</v>
      </c>
      <c r="C377">
        <v>562.75</v>
      </c>
    </row>
    <row r="378" spans="2:3" x14ac:dyDescent="0.2">
      <c r="B378" s="1">
        <v>41439</v>
      </c>
      <c r="C378">
        <v>561.75</v>
      </c>
    </row>
    <row r="379" spans="2:3" x14ac:dyDescent="0.2">
      <c r="B379" s="1">
        <v>41442</v>
      </c>
      <c r="C379">
        <v>567.5</v>
      </c>
    </row>
    <row r="380" spans="2:3" x14ac:dyDescent="0.2">
      <c r="B380" s="1">
        <v>41443</v>
      </c>
      <c r="C380">
        <v>577.5</v>
      </c>
    </row>
    <row r="381" spans="2:3" x14ac:dyDescent="0.2">
      <c r="B381" s="1">
        <v>41444</v>
      </c>
      <c r="C381">
        <v>591.5</v>
      </c>
    </row>
    <row r="382" spans="2:3" x14ac:dyDescent="0.2">
      <c r="B382" s="1">
        <v>41445</v>
      </c>
      <c r="C382">
        <v>582.75</v>
      </c>
    </row>
    <row r="383" spans="2:3" x14ac:dyDescent="0.2">
      <c r="B383" s="1">
        <v>41446</v>
      </c>
      <c r="C383">
        <v>579.75</v>
      </c>
    </row>
    <row r="384" spans="2:3" x14ac:dyDescent="0.2">
      <c r="B384" s="1">
        <v>41449</v>
      </c>
      <c r="C384">
        <v>572.25</v>
      </c>
    </row>
    <row r="385" spans="2:3" x14ac:dyDescent="0.2">
      <c r="B385" s="1">
        <v>41450</v>
      </c>
      <c r="C385">
        <v>569.5</v>
      </c>
    </row>
    <row r="386" spans="2:3" x14ac:dyDescent="0.2">
      <c r="B386" s="1">
        <v>41451</v>
      </c>
      <c r="C386">
        <v>567.75</v>
      </c>
    </row>
    <row r="387" spans="2:3" x14ac:dyDescent="0.2">
      <c r="B387" s="1">
        <v>41452</v>
      </c>
      <c r="C387">
        <v>562.25</v>
      </c>
    </row>
    <row r="388" spans="2:3" x14ac:dyDescent="0.2">
      <c r="B388" s="1">
        <v>41453</v>
      </c>
      <c r="C388">
        <v>542.5</v>
      </c>
    </row>
    <row r="389" spans="2:3" x14ac:dyDescent="0.2">
      <c r="B389" s="1">
        <v>41456</v>
      </c>
      <c r="C389">
        <v>541.25</v>
      </c>
    </row>
    <row r="390" spans="2:3" x14ac:dyDescent="0.2">
      <c r="B390" s="1">
        <v>41457</v>
      </c>
      <c r="C390">
        <v>541.5</v>
      </c>
    </row>
    <row r="391" spans="2:3" x14ac:dyDescent="0.2">
      <c r="B391" s="1">
        <v>41458</v>
      </c>
      <c r="C391">
        <v>544</v>
      </c>
    </row>
    <row r="392" spans="2:3" x14ac:dyDescent="0.2">
      <c r="B392" s="1">
        <v>41460</v>
      </c>
      <c r="C392">
        <v>533.75</v>
      </c>
    </row>
    <row r="393" spans="2:3" x14ac:dyDescent="0.2">
      <c r="B393" s="1">
        <v>41463</v>
      </c>
      <c r="C393">
        <v>538.75</v>
      </c>
    </row>
    <row r="394" spans="2:3" x14ac:dyDescent="0.2">
      <c r="B394" s="1">
        <v>41464</v>
      </c>
      <c r="C394">
        <v>555.25</v>
      </c>
    </row>
    <row r="395" spans="2:3" x14ac:dyDescent="0.2">
      <c r="B395" s="1">
        <v>41465</v>
      </c>
      <c r="C395">
        <v>557.5</v>
      </c>
    </row>
    <row r="396" spans="2:3" x14ac:dyDescent="0.2">
      <c r="B396" s="1">
        <v>41466</v>
      </c>
      <c r="C396">
        <v>559.75</v>
      </c>
    </row>
    <row r="397" spans="2:3" x14ac:dyDescent="0.2">
      <c r="B397" s="1">
        <v>41467</v>
      </c>
      <c r="C397">
        <v>546.5</v>
      </c>
    </row>
    <row r="398" spans="2:3" x14ac:dyDescent="0.2">
      <c r="B398" s="1">
        <v>41470</v>
      </c>
      <c r="C398">
        <v>540.75</v>
      </c>
    </row>
    <row r="399" spans="2:3" x14ac:dyDescent="0.2">
      <c r="B399" s="1">
        <v>41471</v>
      </c>
      <c r="C399">
        <v>545</v>
      </c>
    </row>
    <row r="400" spans="2:3" x14ac:dyDescent="0.2">
      <c r="B400" s="1">
        <v>41472</v>
      </c>
      <c r="C400">
        <v>538.75</v>
      </c>
    </row>
    <row r="401" spans="2:3" x14ac:dyDescent="0.2">
      <c r="B401" s="1">
        <v>41473</v>
      </c>
      <c r="C401">
        <v>537.5</v>
      </c>
    </row>
    <row r="402" spans="2:3" x14ac:dyDescent="0.2">
      <c r="B402" s="1">
        <v>41474</v>
      </c>
      <c r="C402">
        <v>538</v>
      </c>
    </row>
    <row r="403" spans="2:3" x14ac:dyDescent="0.2">
      <c r="B403" s="1">
        <v>41477</v>
      </c>
      <c r="C403">
        <v>538.75</v>
      </c>
    </row>
    <row r="404" spans="2:3" x14ac:dyDescent="0.2">
      <c r="B404" s="1">
        <v>41478</v>
      </c>
      <c r="C404">
        <v>530</v>
      </c>
    </row>
    <row r="405" spans="2:3" x14ac:dyDescent="0.2">
      <c r="B405" s="1">
        <v>41479</v>
      </c>
      <c r="C405">
        <v>527</v>
      </c>
    </row>
    <row r="406" spans="2:3" x14ac:dyDescent="0.2">
      <c r="B406" s="1">
        <v>41480</v>
      </c>
      <c r="C406">
        <v>526</v>
      </c>
    </row>
    <row r="407" spans="2:3" x14ac:dyDescent="0.2">
      <c r="B407" s="1">
        <v>41481</v>
      </c>
      <c r="C407">
        <v>522.75</v>
      </c>
    </row>
    <row r="408" spans="2:3" x14ac:dyDescent="0.2">
      <c r="B408" s="1">
        <v>41484</v>
      </c>
      <c r="C408">
        <v>520.5</v>
      </c>
    </row>
    <row r="409" spans="2:3" x14ac:dyDescent="0.2">
      <c r="B409" s="1">
        <v>41485</v>
      </c>
      <c r="C409">
        <v>523.75</v>
      </c>
    </row>
    <row r="410" spans="2:3" x14ac:dyDescent="0.2">
      <c r="B410" s="1">
        <v>41486</v>
      </c>
      <c r="C410">
        <v>524.75</v>
      </c>
    </row>
    <row r="411" spans="2:3" x14ac:dyDescent="0.2">
      <c r="B411" s="1">
        <v>41487</v>
      </c>
      <c r="C411">
        <v>517.25</v>
      </c>
    </row>
    <row r="412" spans="2:3" x14ac:dyDescent="0.2">
      <c r="B412" s="1">
        <v>41488</v>
      </c>
      <c r="C412">
        <v>513.75</v>
      </c>
    </row>
    <row r="413" spans="2:3" x14ac:dyDescent="0.2">
      <c r="B413" s="1">
        <v>41491</v>
      </c>
      <c r="C413">
        <v>513.5</v>
      </c>
    </row>
    <row r="414" spans="2:3" x14ac:dyDescent="0.2">
      <c r="B414" s="1">
        <v>41492</v>
      </c>
      <c r="C414">
        <v>513.75</v>
      </c>
    </row>
    <row r="415" spans="2:3" x14ac:dyDescent="0.2">
      <c r="B415" s="1">
        <v>41493</v>
      </c>
      <c r="C415">
        <v>513.5</v>
      </c>
    </row>
    <row r="416" spans="2:3" x14ac:dyDescent="0.2">
      <c r="B416" s="1">
        <v>41494</v>
      </c>
      <c r="C416">
        <v>514.75</v>
      </c>
    </row>
    <row r="417" spans="2:3" x14ac:dyDescent="0.2">
      <c r="B417" s="1">
        <v>41495</v>
      </c>
      <c r="C417">
        <v>508.5</v>
      </c>
    </row>
    <row r="418" spans="2:3" x14ac:dyDescent="0.2">
      <c r="B418" s="1">
        <v>41498</v>
      </c>
      <c r="C418">
        <v>515.5</v>
      </c>
    </row>
    <row r="419" spans="2:3" x14ac:dyDescent="0.2">
      <c r="B419" s="1">
        <v>41499</v>
      </c>
      <c r="C419">
        <v>503.5</v>
      </c>
    </row>
    <row r="420" spans="2:3" x14ac:dyDescent="0.2">
      <c r="B420" s="1">
        <v>41500</v>
      </c>
      <c r="C420">
        <v>510.75</v>
      </c>
    </row>
    <row r="421" spans="2:3" x14ac:dyDescent="0.2">
      <c r="B421" s="1">
        <v>41501</v>
      </c>
      <c r="C421">
        <v>523.25</v>
      </c>
    </row>
    <row r="422" spans="2:3" x14ac:dyDescent="0.2">
      <c r="B422" s="1">
        <v>41502</v>
      </c>
      <c r="C422">
        <v>514.25</v>
      </c>
    </row>
    <row r="423" spans="2:3" x14ac:dyDescent="0.2">
      <c r="B423" s="1">
        <v>41505</v>
      </c>
      <c r="C423">
        <v>531.25</v>
      </c>
    </row>
    <row r="424" spans="2:3" x14ac:dyDescent="0.2">
      <c r="B424" s="1">
        <v>41506</v>
      </c>
      <c r="C424">
        <v>524.5</v>
      </c>
    </row>
    <row r="425" spans="2:3" x14ac:dyDescent="0.2">
      <c r="B425" s="1">
        <v>41507</v>
      </c>
      <c r="C425">
        <v>531</v>
      </c>
    </row>
    <row r="426" spans="2:3" x14ac:dyDescent="0.2">
      <c r="B426" s="1">
        <v>41508</v>
      </c>
      <c r="C426">
        <v>516.75</v>
      </c>
    </row>
    <row r="427" spans="2:3" x14ac:dyDescent="0.2">
      <c r="B427" s="1">
        <v>41509</v>
      </c>
      <c r="C427">
        <v>522.5</v>
      </c>
    </row>
    <row r="428" spans="2:3" x14ac:dyDescent="0.2">
      <c r="B428" s="1">
        <v>41512</v>
      </c>
      <c r="C428">
        <v>541.5</v>
      </c>
    </row>
    <row r="429" spans="2:3" x14ac:dyDescent="0.2">
      <c r="B429" s="1">
        <v>41513</v>
      </c>
      <c r="C429">
        <v>531.5</v>
      </c>
    </row>
    <row r="430" spans="2:3" x14ac:dyDescent="0.2">
      <c r="B430" s="1">
        <v>41514</v>
      </c>
      <c r="C430">
        <v>528</v>
      </c>
    </row>
    <row r="431" spans="2:3" x14ac:dyDescent="0.2">
      <c r="B431" s="1">
        <v>41515</v>
      </c>
      <c r="C431">
        <v>530.5</v>
      </c>
    </row>
    <row r="432" spans="2:3" x14ac:dyDescent="0.2">
      <c r="B432" s="1">
        <v>41516</v>
      </c>
      <c r="C432">
        <v>532.25</v>
      </c>
    </row>
    <row r="433" spans="2:3" x14ac:dyDescent="0.2">
      <c r="B433" s="1">
        <v>41520</v>
      </c>
      <c r="C433">
        <v>527.5</v>
      </c>
    </row>
    <row r="434" spans="2:3" x14ac:dyDescent="0.2">
      <c r="B434" s="1">
        <v>41521</v>
      </c>
      <c r="C434">
        <v>524.75</v>
      </c>
    </row>
    <row r="435" spans="2:3" x14ac:dyDescent="0.2">
      <c r="B435" s="1">
        <v>41522</v>
      </c>
      <c r="C435">
        <v>515</v>
      </c>
    </row>
    <row r="436" spans="2:3" x14ac:dyDescent="0.2">
      <c r="B436" s="1">
        <v>41523</v>
      </c>
      <c r="C436">
        <v>519</v>
      </c>
    </row>
    <row r="437" spans="2:3" x14ac:dyDescent="0.2">
      <c r="B437" s="1">
        <v>41526</v>
      </c>
      <c r="C437">
        <v>516.25</v>
      </c>
    </row>
    <row r="438" spans="2:3" x14ac:dyDescent="0.2">
      <c r="B438" s="1">
        <v>41527</v>
      </c>
      <c r="C438">
        <v>522.25</v>
      </c>
    </row>
    <row r="439" spans="2:3" x14ac:dyDescent="0.2">
      <c r="B439" s="1">
        <v>41528</v>
      </c>
      <c r="C439">
        <v>525</v>
      </c>
    </row>
    <row r="440" spans="2:3" x14ac:dyDescent="0.2">
      <c r="B440" s="1">
        <v>41529</v>
      </c>
      <c r="C440">
        <v>523</v>
      </c>
    </row>
    <row r="441" spans="2:3" x14ac:dyDescent="0.2">
      <c r="B441" s="1">
        <v>41530</v>
      </c>
      <c r="C441">
        <v>516.75</v>
      </c>
    </row>
    <row r="442" spans="2:3" x14ac:dyDescent="0.2">
      <c r="B442" s="1">
        <v>41533</v>
      </c>
      <c r="C442">
        <v>513.75</v>
      </c>
    </row>
    <row r="443" spans="2:3" x14ac:dyDescent="0.2">
      <c r="B443" s="1">
        <v>41534</v>
      </c>
      <c r="C443">
        <v>510.75</v>
      </c>
    </row>
    <row r="444" spans="2:3" x14ac:dyDescent="0.2">
      <c r="B444" s="1">
        <v>41535</v>
      </c>
      <c r="C444">
        <v>513.75</v>
      </c>
    </row>
    <row r="445" spans="2:3" x14ac:dyDescent="0.2">
      <c r="B445" s="1">
        <v>41536</v>
      </c>
      <c r="C445">
        <v>516.5</v>
      </c>
    </row>
    <row r="446" spans="2:3" x14ac:dyDescent="0.2">
      <c r="B446" s="1">
        <v>41537</v>
      </c>
      <c r="C446">
        <v>510.75</v>
      </c>
    </row>
    <row r="447" spans="2:3" x14ac:dyDescent="0.2">
      <c r="B447" s="1">
        <v>41540</v>
      </c>
      <c r="C447">
        <v>511.5</v>
      </c>
    </row>
    <row r="448" spans="2:3" x14ac:dyDescent="0.2">
      <c r="B448" s="1">
        <v>41541</v>
      </c>
      <c r="C448">
        <v>505.75</v>
      </c>
    </row>
    <row r="449" spans="2:3" x14ac:dyDescent="0.2">
      <c r="B449" s="1">
        <v>41542</v>
      </c>
      <c r="C449">
        <v>510.25</v>
      </c>
    </row>
    <row r="450" spans="2:3" x14ac:dyDescent="0.2">
      <c r="B450" s="1">
        <v>41543</v>
      </c>
      <c r="C450">
        <v>513</v>
      </c>
    </row>
    <row r="451" spans="2:3" x14ac:dyDescent="0.2">
      <c r="B451" s="1">
        <v>41544</v>
      </c>
      <c r="C451">
        <v>510</v>
      </c>
    </row>
    <row r="452" spans="2:3" x14ac:dyDescent="0.2">
      <c r="B452" s="1">
        <v>41547</v>
      </c>
      <c r="C452">
        <v>500.25</v>
      </c>
    </row>
    <row r="453" spans="2:3" x14ac:dyDescent="0.2">
      <c r="B453" s="1">
        <v>41548</v>
      </c>
      <c r="C453">
        <v>498.5</v>
      </c>
    </row>
    <row r="454" spans="2:3" x14ac:dyDescent="0.2">
      <c r="B454" s="1">
        <v>41549</v>
      </c>
      <c r="C454">
        <v>498.75</v>
      </c>
    </row>
    <row r="455" spans="2:3" x14ac:dyDescent="0.2">
      <c r="B455" s="1">
        <v>41550</v>
      </c>
      <c r="C455">
        <v>499</v>
      </c>
    </row>
    <row r="456" spans="2:3" x14ac:dyDescent="0.2">
      <c r="B456" s="1">
        <v>41551</v>
      </c>
      <c r="C456">
        <v>502.5</v>
      </c>
    </row>
    <row r="457" spans="2:3" x14ac:dyDescent="0.2">
      <c r="B457" s="1">
        <v>41554</v>
      </c>
      <c r="C457">
        <v>506</v>
      </c>
    </row>
    <row r="458" spans="2:3" x14ac:dyDescent="0.2">
      <c r="B458" s="1">
        <v>41555</v>
      </c>
      <c r="C458">
        <v>499.25</v>
      </c>
    </row>
    <row r="459" spans="2:3" x14ac:dyDescent="0.2">
      <c r="B459" s="1">
        <v>41556</v>
      </c>
      <c r="C459">
        <v>501.5</v>
      </c>
    </row>
    <row r="460" spans="2:3" x14ac:dyDescent="0.2">
      <c r="B460" s="1">
        <v>41557</v>
      </c>
      <c r="C460">
        <v>499.75</v>
      </c>
    </row>
    <row r="461" spans="2:3" x14ac:dyDescent="0.2">
      <c r="B461" s="1">
        <v>41558</v>
      </c>
      <c r="C461">
        <v>496</v>
      </c>
    </row>
    <row r="462" spans="2:3" x14ac:dyDescent="0.2">
      <c r="B462" s="1">
        <v>41561</v>
      </c>
      <c r="C462">
        <v>498.25</v>
      </c>
    </row>
    <row r="463" spans="2:3" x14ac:dyDescent="0.2">
      <c r="B463" s="1">
        <v>41562</v>
      </c>
      <c r="C463">
        <v>501.5</v>
      </c>
    </row>
    <row r="464" spans="2:3" x14ac:dyDescent="0.2">
      <c r="B464" s="1">
        <v>41563</v>
      </c>
      <c r="C464">
        <v>500.25</v>
      </c>
    </row>
    <row r="465" spans="2:3" x14ac:dyDescent="0.2">
      <c r="B465" s="1">
        <v>41564</v>
      </c>
      <c r="C465">
        <v>500.25</v>
      </c>
    </row>
    <row r="466" spans="2:3" x14ac:dyDescent="0.2">
      <c r="B466" s="1">
        <v>41565</v>
      </c>
      <c r="C466">
        <v>500</v>
      </c>
    </row>
    <row r="467" spans="2:3" x14ac:dyDescent="0.2">
      <c r="B467" s="1">
        <v>41568</v>
      </c>
      <c r="C467">
        <v>503.5</v>
      </c>
    </row>
    <row r="468" spans="2:3" x14ac:dyDescent="0.2">
      <c r="B468" s="1">
        <v>41569</v>
      </c>
      <c r="C468">
        <v>499</v>
      </c>
    </row>
    <row r="469" spans="2:3" x14ac:dyDescent="0.2">
      <c r="B469" s="1">
        <v>41570</v>
      </c>
      <c r="C469">
        <v>501.25</v>
      </c>
    </row>
    <row r="470" spans="2:3" x14ac:dyDescent="0.2">
      <c r="B470" s="1">
        <v>41571</v>
      </c>
      <c r="C470">
        <v>499.75</v>
      </c>
    </row>
    <row r="471" spans="2:3" x14ac:dyDescent="0.2">
      <c r="B471" s="1">
        <v>41572</v>
      </c>
      <c r="C471">
        <v>500.5</v>
      </c>
    </row>
    <row r="472" spans="2:3" x14ac:dyDescent="0.2">
      <c r="B472" s="1">
        <v>41575</v>
      </c>
      <c r="C472">
        <v>493</v>
      </c>
    </row>
    <row r="473" spans="2:3" x14ac:dyDescent="0.2">
      <c r="B473" s="1">
        <v>41576</v>
      </c>
      <c r="C473">
        <v>491.75</v>
      </c>
    </row>
    <row r="474" spans="2:3" x14ac:dyDescent="0.2">
      <c r="B474" s="1">
        <v>41577</v>
      </c>
      <c r="C474">
        <v>489.25</v>
      </c>
    </row>
    <row r="475" spans="2:3" x14ac:dyDescent="0.2">
      <c r="B475" s="1">
        <v>41578</v>
      </c>
      <c r="C475">
        <v>485.5</v>
      </c>
    </row>
    <row r="476" spans="2:3" x14ac:dyDescent="0.2">
      <c r="B476" s="1">
        <v>41579</v>
      </c>
      <c r="C476">
        <v>484.25</v>
      </c>
    </row>
    <row r="477" spans="2:3" x14ac:dyDescent="0.2">
      <c r="B477" s="1">
        <v>41582</v>
      </c>
      <c r="C477">
        <v>483.25</v>
      </c>
    </row>
    <row r="478" spans="2:3" x14ac:dyDescent="0.2">
      <c r="B478" s="1">
        <v>41583</v>
      </c>
      <c r="C478">
        <v>482.75</v>
      </c>
    </row>
    <row r="479" spans="2:3" x14ac:dyDescent="0.2">
      <c r="B479" s="1">
        <v>41584</v>
      </c>
      <c r="C479">
        <v>478.75</v>
      </c>
    </row>
    <row r="480" spans="2:3" x14ac:dyDescent="0.2">
      <c r="B480" s="1">
        <v>41585</v>
      </c>
      <c r="C480">
        <v>477.75</v>
      </c>
    </row>
    <row r="481" spans="2:3" x14ac:dyDescent="0.2">
      <c r="B481" s="1">
        <v>41586</v>
      </c>
      <c r="C481">
        <v>484.75</v>
      </c>
    </row>
    <row r="482" spans="2:3" x14ac:dyDescent="0.2">
      <c r="B482" s="1">
        <v>41589</v>
      </c>
      <c r="C482">
        <v>491.25</v>
      </c>
    </row>
    <row r="483" spans="2:3" x14ac:dyDescent="0.2">
      <c r="B483" s="1">
        <v>41590</v>
      </c>
      <c r="C483">
        <v>488.75</v>
      </c>
    </row>
    <row r="484" spans="2:3" x14ac:dyDescent="0.2">
      <c r="B484" s="1">
        <v>41591</v>
      </c>
      <c r="C484">
        <v>486.75</v>
      </c>
    </row>
    <row r="485" spans="2:3" x14ac:dyDescent="0.2">
      <c r="B485" s="1">
        <v>41592</v>
      </c>
      <c r="C485">
        <v>485.5</v>
      </c>
    </row>
    <row r="486" spans="2:3" x14ac:dyDescent="0.2">
      <c r="B486" s="1">
        <v>41593</v>
      </c>
      <c r="C486">
        <v>478</v>
      </c>
    </row>
    <row r="487" spans="2:3" x14ac:dyDescent="0.2">
      <c r="B487" s="1">
        <v>41596</v>
      </c>
      <c r="C487">
        <v>470.25</v>
      </c>
    </row>
    <row r="488" spans="2:3" x14ac:dyDescent="0.2">
      <c r="B488" s="1">
        <v>41597</v>
      </c>
      <c r="C488">
        <v>474.25</v>
      </c>
    </row>
    <row r="489" spans="2:3" x14ac:dyDescent="0.2">
      <c r="B489" s="1">
        <v>41598</v>
      </c>
      <c r="C489">
        <v>472.5</v>
      </c>
    </row>
    <row r="490" spans="2:3" x14ac:dyDescent="0.2">
      <c r="B490" s="1">
        <v>41599</v>
      </c>
      <c r="C490">
        <v>476.5</v>
      </c>
    </row>
    <row r="491" spans="2:3" x14ac:dyDescent="0.2">
      <c r="B491" s="1">
        <v>41600</v>
      </c>
      <c r="C491">
        <v>476.5</v>
      </c>
    </row>
    <row r="492" spans="2:3" x14ac:dyDescent="0.2">
      <c r="B492" s="1">
        <v>41603</v>
      </c>
      <c r="C492">
        <v>478</v>
      </c>
    </row>
    <row r="493" spans="2:3" x14ac:dyDescent="0.2">
      <c r="B493" s="1">
        <v>41604</v>
      </c>
      <c r="C493">
        <v>473.75</v>
      </c>
    </row>
    <row r="494" spans="2:3" x14ac:dyDescent="0.2">
      <c r="B494" s="1">
        <v>41605</v>
      </c>
      <c r="C494">
        <v>475.5</v>
      </c>
    </row>
    <row r="495" spans="2:3" x14ac:dyDescent="0.2">
      <c r="B495" s="1">
        <v>41607</v>
      </c>
      <c r="C495">
        <v>475.5</v>
      </c>
    </row>
    <row r="496" spans="2:3" x14ac:dyDescent="0.2">
      <c r="B496" s="1">
        <v>41610</v>
      </c>
      <c r="C496">
        <v>475.75</v>
      </c>
    </row>
    <row r="497" spans="2:3" x14ac:dyDescent="0.2">
      <c r="B497" s="1">
        <v>41611</v>
      </c>
      <c r="C497">
        <v>480.75</v>
      </c>
    </row>
    <row r="498" spans="2:3" x14ac:dyDescent="0.2">
      <c r="B498" s="1">
        <v>41612</v>
      </c>
      <c r="C498">
        <v>483.5</v>
      </c>
    </row>
    <row r="499" spans="2:3" x14ac:dyDescent="0.2">
      <c r="B499" s="1">
        <v>41613</v>
      </c>
      <c r="C499">
        <v>482.25</v>
      </c>
    </row>
    <row r="500" spans="2:3" x14ac:dyDescent="0.2">
      <c r="B500" s="1">
        <v>41614</v>
      </c>
      <c r="C500">
        <v>483.5</v>
      </c>
    </row>
    <row r="501" spans="2:3" x14ac:dyDescent="0.2">
      <c r="B501" s="1">
        <v>41617</v>
      </c>
      <c r="C501">
        <v>486.75</v>
      </c>
    </row>
    <row r="502" spans="2:3" x14ac:dyDescent="0.2">
      <c r="B502" s="1">
        <v>41618</v>
      </c>
      <c r="C502">
        <v>485.5</v>
      </c>
    </row>
    <row r="503" spans="2:3" x14ac:dyDescent="0.2">
      <c r="B503" s="1">
        <v>41619</v>
      </c>
      <c r="C503">
        <v>487.5</v>
      </c>
    </row>
    <row r="504" spans="2:3" x14ac:dyDescent="0.2">
      <c r="B504" s="1">
        <v>41620</v>
      </c>
      <c r="C504">
        <v>481.75</v>
      </c>
    </row>
    <row r="505" spans="2:3" x14ac:dyDescent="0.2">
      <c r="B505" s="1">
        <v>41621</v>
      </c>
      <c r="C505">
        <v>474.25</v>
      </c>
    </row>
    <row r="506" spans="2:3" x14ac:dyDescent="0.2">
      <c r="B506" s="1">
        <v>41624</v>
      </c>
      <c r="C506">
        <v>472.5</v>
      </c>
    </row>
    <row r="507" spans="2:3" x14ac:dyDescent="0.2">
      <c r="B507" s="1">
        <v>41625</v>
      </c>
      <c r="C507">
        <v>475</v>
      </c>
    </row>
    <row r="508" spans="2:3" x14ac:dyDescent="0.2">
      <c r="B508" s="1">
        <v>41626</v>
      </c>
      <c r="C508">
        <v>474.75</v>
      </c>
    </row>
    <row r="509" spans="2:3" x14ac:dyDescent="0.2">
      <c r="B509" s="1">
        <v>41627</v>
      </c>
      <c r="C509">
        <v>478.25</v>
      </c>
    </row>
    <row r="510" spans="2:3" x14ac:dyDescent="0.2">
      <c r="B510" s="1">
        <v>41628</v>
      </c>
      <c r="C510">
        <v>482</v>
      </c>
    </row>
    <row r="511" spans="2:3" x14ac:dyDescent="0.2">
      <c r="B511" s="1">
        <v>41631</v>
      </c>
      <c r="C511">
        <v>482</v>
      </c>
    </row>
    <row r="512" spans="2:3" x14ac:dyDescent="0.2">
      <c r="B512" s="1">
        <v>41632</v>
      </c>
      <c r="C512">
        <v>482.25</v>
      </c>
    </row>
    <row r="513" spans="2:3" x14ac:dyDescent="0.2">
      <c r="B513" s="1">
        <v>41634</v>
      </c>
      <c r="C513">
        <v>475.75</v>
      </c>
    </row>
    <row r="514" spans="2:3" x14ac:dyDescent="0.2">
      <c r="B514" s="1">
        <v>41635</v>
      </c>
      <c r="C514">
        <v>475.75</v>
      </c>
    </row>
    <row r="515" spans="2:3" x14ac:dyDescent="0.2">
      <c r="B515" s="1">
        <v>41638</v>
      </c>
      <c r="C515">
        <v>471</v>
      </c>
    </row>
    <row r="516" spans="2:3" x14ac:dyDescent="0.2">
      <c r="B516" s="1">
        <v>41639</v>
      </c>
      <c r="C516">
        <v>470.75</v>
      </c>
    </row>
    <row r="517" spans="2:3" x14ac:dyDescent="0.2">
      <c r="B517" s="1">
        <v>41641</v>
      </c>
      <c r="C517">
        <v>468.75</v>
      </c>
    </row>
    <row r="518" spans="2:3" x14ac:dyDescent="0.2">
      <c r="B518" s="1">
        <v>41642</v>
      </c>
      <c r="C518">
        <v>471.75</v>
      </c>
    </row>
    <row r="519" spans="2:3" x14ac:dyDescent="0.2">
      <c r="B519" s="1">
        <v>41645</v>
      </c>
      <c r="C519">
        <v>475</v>
      </c>
    </row>
    <row r="520" spans="2:3" x14ac:dyDescent="0.2">
      <c r="B520" s="1">
        <v>41646</v>
      </c>
      <c r="C520">
        <v>472.75</v>
      </c>
    </row>
    <row r="521" spans="2:3" x14ac:dyDescent="0.2">
      <c r="B521" s="1">
        <v>41647</v>
      </c>
      <c r="C521">
        <v>465.25</v>
      </c>
    </row>
    <row r="522" spans="2:3" x14ac:dyDescent="0.2">
      <c r="B522" s="1">
        <v>41648</v>
      </c>
      <c r="C522">
        <v>460.5</v>
      </c>
    </row>
    <row r="523" spans="2:3" x14ac:dyDescent="0.2">
      <c r="B523" s="1">
        <v>41649</v>
      </c>
      <c r="C523">
        <v>476.25</v>
      </c>
    </row>
    <row r="524" spans="2:3" x14ac:dyDescent="0.2">
      <c r="B524" s="1">
        <v>41652</v>
      </c>
      <c r="C524">
        <v>475.5</v>
      </c>
    </row>
    <row r="525" spans="2:3" x14ac:dyDescent="0.2">
      <c r="B525" s="1">
        <v>41653</v>
      </c>
      <c r="C525">
        <v>474.5</v>
      </c>
    </row>
    <row r="526" spans="2:3" x14ac:dyDescent="0.2">
      <c r="B526" s="1">
        <v>41654</v>
      </c>
      <c r="C526">
        <v>470.75</v>
      </c>
    </row>
    <row r="527" spans="2:3" x14ac:dyDescent="0.2">
      <c r="B527" s="1">
        <v>41655</v>
      </c>
      <c r="C527">
        <v>472.5</v>
      </c>
    </row>
    <row r="528" spans="2:3" x14ac:dyDescent="0.2">
      <c r="B528" s="1">
        <v>41656</v>
      </c>
      <c r="C528">
        <v>470</v>
      </c>
    </row>
    <row r="529" spans="2:3" x14ac:dyDescent="0.2">
      <c r="B529" s="1">
        <v>41660</v>
      </c>
      <c r="C529">
        <v>466.5</v>
      </c>
    </row>
    <row r="530" spans="2:3" x14ac:dyDescent="0.2">
      <c r="B530" s="1">
        <v>41661</v>
      </c>
      <c r="C530">
        <v>467</v>
      </c>
    </row>
    <row r="531" spans="2:3" x14ac:dyDescent="0.2">
      <c r="B531" s="1">
        <v>41662</v>
      </c>
      <c r="C531">
        <v>469</v>
      </c>
    </row>
    <row r="532" spans="2:3" x14ac:dyDescent="0.2">
      <c r="B532" s="1">
        <v>41663</v>
      </c>
      <c r="C532">
        <v>469.25</v>
      </c>
    </row>
    <row r="533" spans="2:3" x14ac:dyDescent="0.2">
      <c r="B533" s="1">
        <v>41666</v>
      </c>
      <c r="C533">
        <v>472.25</v>
      </c>
    </row>
    <row r="534" spans="2:3" x14ac:dyDescent="0.2">
      <c r="B534" s="1">
        <v>41667</v>
      </c>
      <c r="C534">
        <v>470.25</v>
      </c>
    </row>
    <row r="535" spans="2:3" x14ac:dyDescent="0.2">
      <c r="B535" s="1">
        <v>41668</v>
      </c>
      <c r="C535">
        <v>466.75</v>
      </c>
    </row>
    <row r="536" spans="2:3" x14ac:dyDescent="0.2">
      <c r="B536" s="1">
        <v>41669</v>
      </c>
      <c r="C536">
        <v>469.5</v>
      </c>
    </row>
    <row r="537" spans="2:3" x14ac:dyDescent="0.2">
      <c r="B537" s="1">
        <v>41670</v>
      </c>
      <c r="C537">
        <v>469.5</v>
      </c>
    </row>
    <row r="538" spans="2:3" x14ac:dyDescent="0.2">
      <c r="B538" s="1">
        <v>41673</v>
      </c>
      <c r="C538">
        <v>471</v>
      </c>
    </row>
    <row r="539" spans="2:3" x14ac:dyDescent="0.2">
      <c r="B539" s="1">
        <v>41674</v>
      </c>
      <c r="C539">
        <v>476.75</v>
      </c>
    </row>
    <row r="540" spans="2:3" x14ac:dyDescent="0.2">
      <c r="B540" s="1">
        <v>41675</v>
      </c>
      <c r="C540">
        <v>474.75</v>
      </c>
    </row>
    <row r="541" spans="2:3" x14ac:dyDescent="0.2">
      <c r="B541" s="1">
        <v>41676</v>
      </c>
      <c r="C541">
        <v>476.5</v>
      </c>
    </row>
    <row r="542" spans="2:3" x14ac:dyDescent="0.2">
      <c r="B542" s="1">
        <v>41677</v>
      </c>
      <c r="C542">
        <v>478</v>
      </c>
    </row>
    <row r="543" spans="2:3" x14ac:dyDescent="0.2">
      <c r="B543" s="1">
        <v>41680</v>
      </c>
      <c r="C543">
        <v>476.5</v>
      </c>
    </row>
    <row r="544" spans="2:3" x14ac:dyDescent="0.2">
      <c r="B544" s="1">
        <v>41681</v>
      </c>
      <c r="C544">
        <v>474</v>
      </c>
    </row>
    <row r="545" spans="2:3" x14ac:dyDescent="0.2">
      <c r="B545" s="1">
        <v>41682</v>
      </c>
      <c r="C545">
        <v>475.75</v>
      </c>
    </row>
    <row r="546" spans="2:3" x14ac:dyDescent="0.2">
      <c r="B546" s="1">
        <v>41683</v>
      </c>
      <c r="C546">
        <v>475</v>
      </c>
    </row>
    <row r="547" spans="2:3" x14ac:dyDescent="0.2">
      <c r="B547" s="1">
        <v>41684</v>
      </c>
      <c r="C547">
        <v>478.5</v>
      </c>
    </row>
    <row r="548" spans="2:3" x14ac:dyDescent="0.2">
      <c r="B548" s="1">
        <v>41688</v>
      </c>
      <c r="C548">
        <v>482</v>
      </c>
    </row>
    <row r="549" spans="2:3" x14ac:dyDescent="0.2">
      <c r="B549" s="1">
        <v>41689</v>
      </c>
      <c r="C549">
        <v>486.25</v>
      </c>
    </row>
    <row r="550" spans="2:3" x14ac:dyDescent="0.2">
      <c r="B550" s="1">
        <v>41690</v>
      </c>
      <c r="C550">
        <v>486.25</v>
      </c>
    </row>
    <row r="551" spans="2:3" x14ac:dyDescent="0.2">
      <c r="B551" s="1">
        <v>41691</v>
      </c>
      <c r="C551">
        <v>482.5</v>
      </c>
    </row>
    <row r="552" spans="2:3" x14ac:dyDescent="0.2">
      <c r="B552" s="1">
        <v>41694</v>
      </c>
      <c r="C552">
        <v>484.25</v>
      </c>
    </row>
    <row r="553" spans="2:3" x14ac:dyDescent="0.2">
      <c r="B553" s="1">
        <v>41695</v>
      </c>
      <c r="C553">
        <v>487</v>
      </c>
    </row>
    <row r="554" spans="2:3" x14ac:dyDescent="0.2">
      <c r="B554" s="1">
        <v>41696</v>
      </c>
      <c r="C554">
        <v>485</v>
      </c>
    </row>
    <row r="555" spans="2:3" x14ac:dyDescent="0.2">
      <c r="B555" s="1">
        <v>41697</v>
      </c>
      <c r="C555">
        <v>479.75</v>
      </c>
    </row>
    <row r="556" spans="2:3" x14ac:dyDescent="0.2">
      <c r="B556" s="1">
        <v>41698</v>
      </c>
      <c r="C556">
        <v>489.75</v>
      </c>
    </row>
    <row r="557" spans="2:3" x14ac:dyDescent="0.2">
      <c r="B557" s="1">
        <v>41701</v>
      </c>
      <c r="C557">
        <v>493</v>
      </c>
    </row>
    <row r="558" spans="2:3" x14ac:dyDescent="0.2">
      <c r="B558" s="1">
        <v>41702</v>
      </c>
      <c r="C558">
        <v>500</v>
      </c>
    </row>
    <row r="559" spans="2:3" x14ac:dyDescent="0.2">
      <c r="B559" s="1">
        <v>41703</v>
      </c>
      <c r="C559">
        <v>497</v>
      </c>
    </row>
    <row r="560" spans="2:3" x14ac:dyDescent="0.2">
      <c r="B560" s="1">
        <v>41704</v>
      </c>
      <c r="C560">
        <v>501.25</v>
      </c>
    </row>
    <row r="561" spans="2:3" x14ac:dyDescent="0.2">
      <c r="B561" s="1">
        <v>41705</v>
      </c>
      <c r="C561">
        <v>498</v>
      </c>
    </row>
    <row r="562" spans="2:3" x14ac:dyDescent="0.2">
      <c r="B562" s="1">
        <v>41708</v>
      </c>
      <c r="C562">
        <v>492.5</v>
      </c>
    </row>
    <row r="563" spans="2:3" x14ac:dyDescent="0.2">
      <c r="B563" s="1">
        <v>41709</v>
      </c>
      <c r="C563">
        <v>496</v>
      </c>
    </row>
    <row r="564" spans="2:3" x14ac:dyDescent="0.2">
      <c r="B564" s="1">
        <v>41710</v>
      </c>
      <c r="C564">
        <v>502</v>
      </c>
    </row>
    <row r="565" spans="2:3" x14ac:dyDescent="0.2">
      <c r="B565" s="1">
        <v>41711</v>
      </c>
      <c r="C565">
        <v>499.75</v>
      </c>
    </row>
    <row r="566" spans="2:3" x14ac:dyDescent="0.2">
      <c r="B566" s="1">
        <v>41712</v>
      </c>
      <c r="C566">
        <v>503.5</v>
      </c>
    </row>
    <row r="567" spans="2:3" x14ac:dyDescent="0.2">
      <c r="B567" s="1">
        <v>41715</v>
      </c>
      <c r="C567">
        <v>498.5</v>
      </c>
    </row>
    <row r="568" spans="2:3" x14ac:dyDescent="0.2">
      <c r="B568" s="1">
        <v>41716</v>
      </c>
      <c r="C568">
        <v>503.5</v>
      </c>
    </row>
    <row r="569" spans="2:3" x14ac:dyDescent="0.2">
      <c r="B569" s="1">
        <v>41717</v>
      </c>
      <c r="C569">
        <v>504</v>
      </c>
    </row>
    <row r="570" spans="2:3" x14ac:dyDescent="0.2">
      <c r="B570" s="1">
        <v>41718</v>
      </c>
      <c r="C570">
        <v>496</v>
      </c>
    </row>
    <row r="571" spans="2:3" x14ac:dyDescent="0.2">
      <c r="B571" s="1">
        <v>41719</v>
      </c>
      <c r="C571">
        <v>494.5</v>
      </c>
    </row>
    <row r="572" spans="2:3" x14ac:dyDescent="0.2">
      <c r="B572" s="1">
        <v>41722</v>
      </c>
      <c r="C572">
        <v>502.5</v>
      </c>
    </row>
    <row r="573" spans="2:3" x14ac:dyDescent="0.2">
      <c r="B573" s="1">
        <v>41723</v>
      </c>
      <c r="C573">
        <v>500.75</v>
      </c>
    </row>
    <row r="574" spans="2:3" x14ac:dyDescent="0.2">
      <c r="B574" s="1">
        <v>41724</v>
      </c>
      <c r="C574">
        <v>498.5</v>
      </c>
    </row>
    <row r="575" spans="2:3" x14ac:dyDescent="0.2">
      <c r="B575" s="1">
        <v>41725</v>
      </c>
      <c r="C575">
        <v>503</v>
      </c>
    </row>
    <row r="576" spans="2:3" x14ac:dyDescent="0.2">
      <c r="B576" s="1">
        <v>41726</v>
      </c>
      <c r="C576">
        <v>504</v>
      </c>
    </row>
    <row r="577" spans="2:3" x14ac:dyDescent="0.2">
      <c r="B577" s="1">
        <v>41729</v>
      </c>
      <c r="C577">
        <v>511</v>
      </c>
    </row>
    <row r="578" spans="2:3" x14ac:dyDescent="0.2">
      <c r="B578" s="1">
        <v>41730</v>
      </c>
      <c r="C578">
        <v>518.75</v>
      </c>
    </row>
    <row r="579" spans="2:3" x14ac:dyDescent="0.2">
      <c r="B579" s="1">
        <v>41731</v>
      </c>
      <c r="C579">
        <v>512.5</v>
      </c>
    </row>
    <row r="580" spans="2:3" x14ac:dyDescent="0.2">
      <c r="B580" s="1">
        <v>41732</v>
      </c>
      <c r="C580">
        <v>517</v>
      </c>
    </row>
    <row r="581" spans="2:3" x14ac:dyDescent="0.2">
      <c r="B581" s="1">
        <v>41733</v>
      </c>
      <c r="C581">
        <v>522</v>
      </c>
    </row>
    <row r="582" spans="2:3" x14ac:dyDescent="0.2">
      <c r="B582" s="1">
        <v>41736</v>
      </c>
      <c r="C582">
        <v>520</v>
      </c>
    </row>
    <row r="583" spans="2:3" x14ac:dyDescent="0.2">
      <c r="B583" s="1">
        <v>41737</v>
      </c>
      <c r="C583">
        <v>527.5</v>
      </c>
    </row>
    <row r="584" spans="2:3" x14ac:dyDescent="0.2">
      <c r="B584" s="1">
        <v>41738</v>
      </c>
      <c r="C584">
        <v>520.5</v>
      </c>
    </row>
    <row r="585" spans="2:3" x14ac:dyDescent="0.2">
      <c r="B585" s="1">
        <v>41739</v>
      </c>
      <c r="C585">
        <v>521.5</v>
      </c>
    </row>
    <row r="586" spans="2:3" x14ac:dyDescent="0.2">
      <c r="B586" s="1">
        <v>41740</v>
      </c>
      <c r="C586">
        <v>516.75</v>
      </c>
    </row>
    <row r="587" spans="2:3" x14ac:dyDescent="0.2">
      <c r="B587" s="1">
        <v>41743</v>
      </c>
      <c r="C587">
        <v>521.25</v>
      </c>
    </row>
    <row r="588" spans="2:3" x14ac:dyDescent="0.2">
      <c r="B588" s="1">
        <v>41744</v>
      </c>
      <c r="C588">
        <v>520.5</v>
      </c>
    </row>
    <row r="589" spans="2:3" x14ac:dyDescent="0.2">
      <c r="B589" s="1">
        <v>41745</v>
      </c>
      <c r="C589">
        <v>516.25</v>
      </c>
    </row>
    <row r="590" spans="2:3" x14ac:dyDescent="0.2">
      <c r="B590" s="1">
        <v>41746</v>
      </c>
      <c r="C590">
        <v>514.25</v>
      </c>
    </row>
    <row r="591" spans="2:3" x14ac:dyDescent="0.2">
      <c r="B591" s="1">
        <v>41750</v>
      </c>
      <c r="C591">
        <v>509.25</v>
      </c>
    </row>
    <row r="592" spans="2:3" x14ac:dyDescent="0.2">
      <c r="B592" s="1">
        <v>41751</v>
      </c>
      <c r="C592">
        <v>514.25</v>
      </c>
    </row>
    <row r="593" spans="2:3" x14ac:dyDescent="0.2">
      <c r="B593" s="1">
        <v>41752</v>
      </c>
      <c r="C593">
        <v>523.5</v>
      </c>
    </row>
    <row r="594" spans="2:3" x14ac:dyDescent="0.2">
      <c r="B594" s="1">
        <v>41753</v>
      </c>
      <c r="C594">
        <v>522</v>
      </c>
    </row>
    <row r="595" spans="2:3" x14ac:dyDescent="0.2">
      <c r="B595" s="1">
        <v>41754</v>
      </c>
      <c r="C595">
        <v>525.25</v>
      </c>
    </row>
    <row r="596" spans="2:3" x14ac:dyDescent="0.2">
      <c r="B596" s="1">
        <v>41757</v>
      </c>
      <c r="C596">
        <v>526.75</v>
      </c>
    </row>
    <row r="597" spans="2:3" x14ac:dyDescent="0.2">
      <c r="B597" s="1">
        <v>41758</v>
      </c>
      <c r="C597">
        <v>531</v>
      </c>
    </row>
    <row r="598" spans="2:3" x14ac:dyDescent="0.2">
      <c r="B598" s="1">
        <v>41759</v>
      </c>
      <c r="C598">
        <v>527</v>
      </c>
    </row>
    <row r="599" spans="2:3" x14ac:dyDescent="0.2">
      <c r="B599" s="1">
        <v>41760</v>
      </c>
      <c r="C599">
        <v>519</v>
      </c>
    </row>
    <row r="600" spans="2:3" x14ac:dyDescent="0.2">
      <c r="B600" s="1">
        <v>41761</v>
      </c>
      <c r="C600">
        <v>513.75</v>
      </c>
    </row>
    <row r="601" spans="2:3" x14ac:dyDescent="0.2">
      <c r="B601" s="1">
        <v>41764</v>
      </c>
      <c r="C601">
        <v>519.5</v>
      </c>
    </row>
    <row r="602" spans="2:3" x14ac:dyDescent="0.2">
      <c r="B602" s="1">
        <v>41765</v>
      </c>
      <c r="C602">
        <v>528.5</v>
      </c>
    </row>
    <row r="603" spans="2:3" x14ac:dyDescent="0.2">
      <c r="B603" s="1">
        <v>41766</v>
      </c>
      <c r="C603">
        <v>528</v>
      </c>
    </row>
    <row r="604" spans="2:3" x14ac:dyDescent="0.2">
      <c r="B604" s="1">
        <v>41767</v>
      </c>
      <c r="C604">
        <v>529.5</v>
      </c>
    </row>
    <row r="605" spans="2:3" x14ac:dyDescent="0.2">
      <c r="B605" s="1">
        <v>41768</v>
      </c>
      <c r="C605">
        <v>516.5</v>
      </c>
    </row>
    <row r="606" spans="2:3" x14ac:dyDescent="0.2">
      <c r="B606" s="1">
        <v>41771</v>
      </c>
      <c r="C606">
        <v>511.25</v>
      </c>
    </row>
    <row r="607" spans="2:3" x14ac:dyDescent="0.2">
      <c r="B607" s="1">
        <v>41772</v>
      </c>
      <c r="C607">
        <v>513.75</v>
      </c>
    </row>
    <row r="608" spans="2:3" x14ac:dyDescent="0.2">
      <c r="B608" s="1">
        <v>41773</v>
      </c>
      <c r="C608">
        <v>508.25</v>
      </c>
    </row>
    <row r="609" spans="2:3" x14ac:dyDescent="0.2">
      <c r="B609" s="1">
        <v>41774</v>
      </c>
      <c r="C609">
        <v>499.5</v>
      </c>
    </row>
    <row r="610" spans="2:3" x14ac:dyDescent="0.2">
      <c r="B610" s="1">
        <v>41775</v>
      </c>
      <c r="C610">
        <v>500</v>
      </c>
    </row>
    <row r="611" spans="2:3" x14ac:dyDescent="0.2">
      <c r="B611" s="1">
        <v>41778</v>
      </c>
      <c r="C611">
        <v>495.5</v>
      </c>
    </row>
    <row r="612" spans="2:3" x14ac:dyDescent="0.2">
      <c r="B612" s="1">
        <v>41779</v>
      </c>
      <c r="C612">
        <v>492.5</v>
      </c>
    </row>
    <row r="613" spans="2:3" x14ac:dyDescent="0.2">
      <c r="B613" s="1">
        <v>41780</v>
      </c>
      <c r="C613">
        <v>492.75</v>
      </c>
    </row>
    <row r="614" spans="2:3" x14ac:dyDescent="0.2">
      <c r="B614" s="1">
        <v>41781</v>
      </c>
      <c r="C614">
        <v>494.75</v>
      </c>
    </row>
    <row r="615" spans="2:3" x14ac:dyDescent="0.2">
      <c r="B615" s="1">
        <v>41782</v>
      </c>
      <c r="C615">
        <v>497</v>
      </c>
    </row>
    <row r="616" spans="2:3" x14ac:dyDescent="0.2">
      <c r="B616" s="1">
        <v>41786</v>
      </c>
      <c r="C616">
        <v>487.25</v>
      </c>
    </row>
    <row r="617" spans="2:3" x14ac:dyDescent="0.2">
      <c r="B617" s="1">
        <v>41787</v>
      </c>
      <c r="C617">
        <v>490.75</v>
      </c>
    </row>
    <row r="618" spans="2:3" x14ac:dyDescent="0.2">
      <c r="B618" s="1">
        <v>41788</v>
      </c>
      <c r="C618">
        <v>484.75</v>
      </c>
    </row>
    <row r="619" spans="2:3" x14ac:dyDescent="0.2">
      <c r="B619" s="1">
        <v>41789</v>
      </c>
      <c r="C619">
        <v>479</v>
      </c>
    </row>
    <row r="620" spans="2:3" x14ac:dyDescent="0.2">
      <c r="B620" s="1">
        <v>41792</v>
      </c>
      <c r="C620">
        <v>479.75</v>
      </c>
    </row>
    <row r="621" spans="2:3" x14ac:dyDescent="0.2">
      <c r="B621" s="1">
        <v>41793</v>
      </c>
      <c r="C621">
        <v>476</v>
      </c>
    </row>
    <row r="622" spans="2:3" x14ac:dyDescent="0.2">
      <c r="B622" s="1">
        <v>41794</v>
      </c>
      <c r="C622">
        <v>475.5</v>
      </c>
    </row>
    <row r="623" spans="2:3" x14ac:dyDescent="0.2">
      <c r="B623" s="1">
        <v>41795</v>
      </c>
      <c r="C623">
        <v>469.75</v>
      </c>
    </row>
    <row r="624" spans="2:3" x14ac:dyDescent="0.2">
      <c r="B624" s="1">
        <v>41796</v>
      </c>
      <c r="C624">
        <v>479.5</v>
      </c>
    </row>
    <row r="625" spans="2:3" x14ac:dyDescent="0.2">
      <c r="B625" s="1">
        <v>41799</v>
      </c>
      <c r="C625">
        <v>472.5</v>
      </c>
    </row>
    <row r="626" spans="2:3" x14ac:dyDescent="0.2">
      <c r="B626" s="1">
        <v>41800</v>
      </c>
      <c r="C626">
        <v>468.75</v>
      </c>
    </row>
    <row r="627" spans="2:3" x14ac:dyDescent="0.2">
      <c r="B627" s="1">
        <v>41801</v>
      </c>
      <c r="C627">
        <v>466.25</v>
      </c>
    </row>
    <row r="628" spans="2:3" x14ac:dyDescent="0.2">
      <c r="B628" s="1">
        <v>41802</v>
      </c>
      <c r="C628">
        <v>468</v>
      </c>
    </row>
    <row r="629" spans="2:3" x14ac:dyDescent="0.2">
      <c r="B629" s="1">
        <v>41803</v>
      </c>
      <c r="C629">
        <v>471.25</v>
      </c>
    </row>
    <row r="630" spans="2:3" x14ac:dyDescent="0.2">
      <c r="B630" s="1">
        <v>41806</v>
      </c>
      <c r="C630">
        <v>466.25</v>
      </c>
    </row>
    <row r="631" spans="2:3" x14ac:dyDescent="0.2">
      <c r="B631" s="1">
        <v>41807</v>
      </c>
      <c r="C631">
        <v>463.75</v>
      </c>
    </row>
    <row r="632" spans="2:3" x14ac:dyDescent="0.2">
      <c r="B632" s="1">
        <v>41808</v>
      </c>
      <c r="C632">
        <v>463.75</v>
      </c>
    </row>
    <row r="633" spans="2:3" x14ac:dyDescent="0.2">
      <c r="B633" s="1">
        <v>41809</v>
      </c>
      <c r="C633">
        <v>471.25</v>
      </c>
    </row>
    <row r="634" spans="2:3" x14ac:dyDescent="0.2">
      <c r="B634" s="1">
        <v>41810</v>
      </c>
      <c r="C634">
        <v>475.5</v>
      </c>
    </row>
    <row r="635" spans="2:3" x14ac:dyDescent="0.2">
      <c r="B635" s="1">
        <v>41813</v>
      </c>
      <c r="C635">
        <v>466.75</v>
      </c>
    </row>
    <row r="636" spans="2:3" x14ac:dyDescent="0.2">
      <c r="B636" s="1">
        <v>41814</v>
      </c>
      <c r="C636">
        <v>465.25</v>
      </c>
    </row>
    <row r="637" spans="2:3" x14ac:dyDescent="0.2">
      <c r="B637" s="1">
        <v>41815</v>
      </c>
      <c r="C637">
        <v>464.75</v>
      </c>
    </row>
    <row r="638" spans="2:3" x14ac:dyDescent="0.2">
      <c r="B638" s="1">
        <v>41816</v>
      </c>
      <c r="C638">
        <v>467.5</v>
      </c>
    </row>
    <row r="639" spans="2:3" x14ac:dyDescent="0.2">
      <c r="B639" s="1">
        <v>41817</v>
      </c>
      <c r="C639">
        <v>471.25</v>
      </c>
    </row>
    <row r="640" spans="2:3" x14ac:dyDescent="0.2">
      <c r="B640" s="1">
        <v>41820</v>
      </c>
      <c r="C640">
        <v>450</v>
      </c>
    </row>
    <row r="641" spans="2:3" x14ac:dyDescent="0.2">
      <c r="B641" s="1">
        <v>41821</v>
      </c>
      <c r="C641">
        <v>448.5</v>
      </c>
    </row>
    <row r="642" spans="2:3" x14ac:dyDescent="0.2">
      <c r="B642" s="1">
        <v>41822</v>
      </c>
      <c r="C642">
        <v>443.75</v>
      </c>
    </row>
    <row r="643" spans="2:3" x14ac:dyDescent="0.2">
      <c r="B643" s="1">
        <v>41823</v>
      </c>
      <c r="C643">
        <v>441.25</v>
      </c>
    </row>
    <row r="644" spans="2:3" x14ac:dyDescent="0.2">
      <c r="B644" s="1">
        <v>41827</v>
      </c>
      <c r="C644">
        <v>432.5</v>
      </c>
    </row>
    <row r="645" spans="2:3" x14ac:dyDescent="0.2">
      <c r="B645" s="1">
        <v>41828</v>
      </c>
      <c r="C645">
        <v>430.25</v>
      </c>
    </row>
    <row r="646" spans="2:3" x14ac:dyDescent="0.2">
      <c r="B646" s="1">
        <v>41829</v>
      </c>
      <c r="C646">
        <v>424.5</v>
      </c>
    </row>
    <row r="647" spans="2:3" x14ac:dyDescent="0.2">
      <c r="B647" s="1">
        <v>41830</v>
      </c>
      <c r="C647">
        <v>419</v>
      </c>
    </row>
    <row r="648" spans="2:3" x14ac:dyDescent="0.2">
      <c r="B648" s="1">
        <v>41831</v>
      </c>
      <c r="C648">
        <v>411.75</v>
      </c>
    </row>
    <row r="649" spans="2:3" x14ac:dyDescent="0.2">
      <c r="B649" s="1">
        <v>41834</v>
      </c>
      <c r="C649">
        <v>414.75</v>
      </c>
    </row>
    <row r="650" spans="2:3" x14ac:dyDescent="0.2">
      <c r="B650" s="1">
        <v>41835</v>
      </c>
      <c r="C650">
        <v>409.5</v>
      </c>
    </row>
    <row r="651" spans="2:3" x14ac:dyDescent="0.2">
      <c r="B651" s="1">
        <v>41836</v>
      </c>
      <c r="C651">
        <v>414.5</v>
      </c>
    </row>
    <row r="652" spans="2:3" x14ac:dyDescent="0.2">
      <c r="B652" s="1">
        <v>41837</v>
      </c>
      <c r="C652">
        <v>415.25</v>
      </c>
    </row>
    <row r="653" spans="2:3" x14ac:dyDescent="0.2">
      <c r="B653" s="1">
        <v>41838</v>
      </c>
      <c r="C653">
        <v>406.5</v>
      </c>
    </row>
    <row r="654" spans="2:3" x14ac:dyDescent="0.2">
      <c r="B654" s="1">
        <v>41841</v>
      </c>
      <c r="C654">
        <v>399.75</v>
      </c>
    </row>
    <row r="655" spans="2:3" x14ac:dyDescent="0.2">
      <c r="B655" s="1">
        <v>41842</v>
      </c>
      <c r="C655">
        <v>396</v>
      </c>
    </row>
    <row r="656" spans="2:3" x14ac:dyDescent="0.2">
      <c r="B656" s="1">
        <v>41843</v>
      </c>
      <c r="C656">
        <v>397.5</v>
      </c>
    </row>
    <row r="657" spans="2:3" x14ac:dyDescent="0.2">
      <c r="B657" s="1">
        <v>41844</v>
      </c>
      <c r="C657">
        <v>397</v>
      </c>
    </row>
    <row r="658" spans="2:3" x14ac:dyDescent="0.2">
      <c r="B658" s="1">
        <v>41845</v>
      </c>
      <c r="C658">
        <v>398.25</v>
      </c>
    </row>
    <row r="659" spans="2:3" x14ac:dyDescent="0.2">
      <c r="B659" s="1">
        <v>41848</v>
      </c>
      <c r="C659">
        <v>403.5</v>
      </c>
    </row>
    <row r="660" spans="2:3" x14ac:dyDescent="0.2">
      <c r="B660" s="1">
        <v>41849</v>
      </c>
      <c r="C660">
        <v>399</v>
      </c>
    </row>
    <row r="661" spans="2:3" x14ac:dyDescent="0.2">
      <c r="B661" s="1">
        <v>41850</v>
      </c>
      <c r="C661">
        <v>399.25</v>
      </c>
    </row>
    <row r="662" spans="2:3" x14ac:dyDescent="0.2">
      <c r="B662" s="1">
        <v>41851</v>
      </c>
      <c r="C662">
        <v>395.25</v>
      </c>
    </row>
    <row r="663" spans="2:3" x14ac:dyDescent="0.2">
      <c r="B663" s="1">
        <v>41852</v>
      </c>
      <c r="C663">
        <v>390.75</v>
      </c>
    </row>
    <row r="664" spans="2:3" x14ac:dyDescent="0.2">
      <c r="B664" s="1">
        <v>41855</v>
      </c>
      <c r="C664">
        <v>397.75</v>
      </c>
    </row>
    <row r="665" spans="2:3" x14ac:dyDescent="0.2">
      <c r="B665" s="1">
        <v>41856</v>
      </c>
      <c r="C665">
        <v>395.25</v>
      </c>
    </row>
    <row r="666" spans="2:3" x14ac:dyDescent="0.2">
      <c r="B666" s="1">
        <v>41857</v>
      </c>
      <c r="C666">
        <v>401.75</v>
      </c>
    </row>
    <row r="667" spans="2:3" x14ac:dyDescent="0.2">
      <c r="B667" s="1">
        <v>41858</v>
      </c>
      <c r="C667">
        <v>399.25</v>
      </c>
    </row>
    <row r="668" spans="2:3" x14ac:dyDescent="0.2">
      <c r="B668" s="1">
        <v>41859</v>
      </c>
      <c r="C668">
        <v>391.5</v>
      </c>
    </row>
    <row r="669" spans="2:3" x14ac:dyDescent="0.2">
      <c r="B669" s="1">
        <v>41862</v>
      </c>
      <c r="C669">
        <v>396</v>
      </c>
    </row>
    <row r="670" spans="2:3" x14ac:dyDescent="0.2">
      <c r="B670" s="1">
        <v>41863</v>
      </c>
      <c r="C670">
        <v>397</v>
      </c>
    </row>
    <row r="671" spans="2:3" x14ac:dyDescent="0.2">
      <c r="B671" s="1">
        <v>41864</v>
      </c>
      <c r="C671">
        <v>398.25</v>
      </c>
    </row>
    <row r="672" spans="2:3" x14ac:dyDescent="0.2">
      <c r="B672" s="1">
        <v>41865</v>
      </c>
      <c r="C672">
        <v>401.5</v>
      </c>
    </row>
    <row r="673" spans="2:3" x14ac:dyDescent="0.2">
      <c r="B673" s="1">
        <v>41866</v>
      </c>
      <c r="C673">
        <v>405.5</v>
      </c>
    </row>
    <row r="674" spans="2:3" x14ac:dyDescent="0.2">
      <c r="B674" s="1">
        <v>41869</v>
      </c>
      <c r="C674">
        <v>400</v>
      </c>
    </row>
    <row r="675" spans="2:3" x14ac:dyDescent="0.2">
      <c r="B675" s="1">
        <v>41870</v>
      </c>
      <c r="C675">
        <v>400.25</v>
      </c>
    </row>
    <row r="676" spans="2:3" x14ac:dyDescent="0.2">
      <c r="B676" s="1">
        <v>41871</v>
      </c>
      <c r="C676">
        <v>395.25</v>
      </c>
    </row>
    <row r="677" spans="2:3" x14ac:dyDescent="0.2">
      <c r="B677" s="1">
        <v>41872</v>
      </c>
      <c r="C677">
        <v>396.5</v>
      </c>
    </row>
    <row r="678" spans="2:3" x14ac:dyDescent="0.2">
      <c r="B678" s="1">
        <v>41873</v>
      </c>
      <c r="C678">
        <v>398.5</v>
      </c>
    </row>
    <row r="679" spans="2:3" x14ac:dyDescent="0.2">
      <c r="B679" s="1">
        <v>41876</v>
      </c>
      <c r="C679">
        <v>395.5</v>
      </c>
    </row>
    <row r="680" spans="2:3" x14ac:dyDescent="0.2">
      <c r="B680" s="1">
        <v>41877</v>
      </c>
      <c r="C680">
        <v>393.5</v>
      </c>
    </row>
    <row r="681" spans="2:3" x14ac:dyDescent="0.2">
      <c r="B681" s="1">
        <v>41878</v>
      </c>
      <c r="C681">
        <v>393.25</v>
      </c>
    </row>
    <row r="682" spans="2:3" x14ac:dyDescent="0.2">
      <c r="B682" s="1">
        <v>41879</v>
      </c>
      <c r="C682">
        <v>397</v>
      </c>
    </row>
    <row r="683" spans="2:3" x14ac:dyDescent="0.2">
      <c r="B683" s="1">
        <v>41880</v>
      </c>
      <c r="C683">
        <v>392.75</v>
      </c>
    </row>
    <row r="684" spans="2:3" x14ac:dyDescent="0.2">
      <c r="B684" s="1">
        <v>41884</v>
      </c>
      <c r="C684">
        <v>391.5</v>
      </c>
    </row>
    <row r="685" spans="2:3" x14ac:dyDescent="0.2">
      <c r="B685" s="1">
        <v>41885</v>
      </c>
      <c r="C685">
        <v>380.5</v>
      </c>
    </row>
    <row r="686" spans="2:3" x14ac:dyDescent="0.2">
      <c r="B686" s="1">
        <v>41886</v>
      </c>
      <c r="C686">
        <v>375.5</v>
      </c>
    </row>
    <row r="687" spans="2:3" x14ac:dyDescent="0.2">
      <c r="B687" s="1">
        <v>41887</v>
      </c>
      <c r="C687">
        <v>384.25</v>
      </c>
    </row>
    <row r="688" spans="2:3" x14ac:dyDescent="0.2">
      <c r="B688" s="1">
        <v>41890</v>
      </c>
      <c r="C688">
        <v>376.75</v>
      </c>
    </row>
    <row r="689" spans="2:3" x14ac:dyDescent="0.2">
      <c r="B689" s="1">
        <v>41891</v>
      </c>
      <c r="C689">
        <v>372.75</v>
      </c>
    </row>
    <row r="690" spans="2:3" x14ac:dyDescent="0.2">
      <c r="B690" s="1">
        <v>41892</v>
      </c>
      <c r="C690">
        <v>374</v>
      </c>
    </row>
    <row r="691" spans="2:3" x14ac:dyDescent="0.2">
      <c r="B691" s="1">
        <v>41893</v>
      </c>
      <c r="C691">
        <v>369.25</v>
      </c>
    </row>
    <row r="692" spans="2:3" x14ac:dyDescent="0.2">
      <c r="B692" s="1">
        <v>41894</v>
      </c>
      <c r="C692">
        <v>366.75</v>
      </c>
    </row>
    <row r="693" spans="2:3" x14ac:dyDescent="0.2">
      <c r="B693" s="1">
        <v>41897</v>
      </c>
      <c r="C693">
        <v>370.5</v>
      </c>
    </row>
    <row r="694" spans="2:3" x14ac:dyDescent="0.2">
      <c r="B694" s="1">
        <v>41898</v>
      </c>
      <c r="C694">
        <v>371.25</v>
      </c>
    </row>
    <row r="695" spans="2:3" x14ac:dyDescent="0.2">
      <c r="B695" s="1">
        <v>41899</v>
      </c>
      <c r="C695">
        <v>369.75</v>
      </c>
    </row>
    <row r="696" spans="2:3" x14ac:dyDescent="0.2">
      <c r="B696" s="1">
        <v>41900</v>
      </c>
      <c r="C696">
        <v>366.25</v>
      </c>
    </row>
    <row r="697" spans="2:3" x14ac:dyDescent="0.2">
      <c r="B697" s="1">
        <v>41901</v>
      </c>
      <c r="C697">
        <v>360</v>
      </c>
    </row>
    <row r="698" spans="2:3" x14ac:dyDescent="0.2">
      <c r="B698" s="1">
        <v>41904</v>
      </c>
      <c r="C698">
        <v>358.25</v>
      </c>
    </row>
    <row r="699" spans="2:3" x14ac:dyDescent="0.2">
      <c r="B699" s="1">
        <v>41905</v>
      </c>
      <c r="C699">
        <v>354</v>
      </c>
    </row>
    <row r="700" spans="2:3" x14ac:dyDescent="0.2">
      <c r="B700" s="1">
        <v>41906</v>
      </c>
      <c r="C700">
        <v>358</v>
      </c>
    </row>
    <row r="701" spans="2:3" x14ac:dyDescent="0.2">
      <c r="B701" s="1">
        <v>41907</v>
      </c>
      <c r="C701">
        <v>354.75</v>
      </c>
    </row>
    <row r="702" spans="2:3" x14ac:dyDescent="0.2">
      <c r="B702" s="1">
        <v>41908</v>
      </c>
      <c r="C702">
        <v>351.5</v>
      </c>
    </row>
    <row r="703" spans="2:3" x14ac:dyDescent="0.2">
      <c r="B703" s="1">
        <v>41911</v>
      </c>
      <c r="C703">
        <v>354</v>
      </c>
    </row>
    <row r="704" spans="2:3" x14ac:dyDescent="0.2">
      <c r="B704" s="1">
        <v>41912</v>
      </c>
      <c r="C704">
        <v>349.5</v>
      </c>
    </row>
    <row r="705" spans="2:3" x14ac:dyDescent="0.2">
      <c r="B705" s="1">
        <v>41913</v>
      </c>
      <c r="C705">
        <v>350.25</v>
      </c>
    </row>
    <row r="706" spans="2:3" x14ac:dyDescent="0.2">
      <c r="B706" s="1">
        <v>41914</v>
      </c>
      <c r="C706">
        <v>352</v>
      </c>
    </row>
    <row r="707" spans="2:3" x14ac:dyDescent="0.2">
      <c r="B707" s="1">
        <v>41915</v>
      </c>
      <c r="C707">
        <v>352.75</v>
      </c>
    </row>
    <row r="708" spans="2:3" x14ac:dyDescent="0.2">
      <c r="B708" s="1">
        <v>41918</v>
      </c>
      <c r="C708">
        <v>361.75</v>
      </c>
    </row>
    <row r="709" spans="2:3" x14ac:dyDescent="0.2">
      <c r="B709" s="1">
        <v>41919</v>
      </c>
      <c r="C709">
        <v>370</v>
      </c>
    </row>
    <row r="710" spans="2:3" x14ac:dyDescent="0.2">
      <c r="B710" s="1">
        <v>41920</v>
      </c>
      <c r="C710">
        <v>373.25</v>
      </c>
    </row>
    <row r="711" spans="2:3" x14ac:dyDescent="0.2">
      <c r="B711" s="1">
        <v>41921</v>
      </c>
      <c r="C711">
        <v>374</v>
      </c>
    </row>
    <row r="712" spans="2:3" x14ac:dyDescent="0.2">
      <c r="B712" s="1">
        <v>41922</v>
      </c>
      <c r="C712">
        <v>363.75</v>
      </c>
    </row>
    <row r="713" spans="2:3" x14ac:dyDescent="0.2">
      <c r="B713" s="1">
        <v>41925</v>
      </c>
      <c r="C713">
        <v>375.25</v>
      </c>
    </row>
    <row r="714" spans="2:3" x14ac:dyDescent="0.2">
      <c r="B714" s="1">
        <v>41926</v>
      </c>
      <c r="C714">
        <v>386.25</v>
      </c>
    </row>
    <row r="715" spans="2:3" x14ac:dyDescent="0.2">
      <c r="B715" s="1">
        <v>41927</v>
      </c>
      <c r="C715">
        <v>376.75</v>
      </c>
    </row>
    <row r="716" spans="2:3" x14ac:dyDescent="0.2">
      <c r="B716" s="1">
        <v>41928</v>
      </c>
      <c r="C716">
        <v>381.5</v>
      </c>
    </row>
    <row r="717" spans="2:3" x14ac:dyDescent="0.2">
      <c r="B717" s="1">
        <v>41929</v>
      </c>
      <c r="C717">
        <v>377.5</v>
      </c>
    </row>
    <row r="718" spans="2:3" x14ac:dyDescent="0.2">
      <c r="B718" s="1">
        <v>41932</v>
      </c>
      <c r="C718">
        <v>378</v>
      </c>
    </row>
    <row r="719" spans="2:3" x14ac:dyDescent="0.2">
      <c r="B719" s="1">
        <v>41933</v>
      </c>
      <c r="C719">
        <v>385.5</v>
      </c>
    </row>
    <row r="720" spans="2:3" x14ac:dyDescent="0.2">
      <c r="B720" s="1">
        <v>41934</v>
      </c>
      <c r="C720">
        <v>383.25</v>
      </c>
    </row>
    <row r="721" spans="2:3" x14ac:dyDescent="0.2">
      <c r="B721" s="1">
        <v>41935</v>
      </c>
      <c r="C721">
        <v>389.5</v>
      </c>
    </row>
    <row r="722" spans="2:3" x14ac:dyDescent="0.2">
      <c r="B722" s="1">
        <v>41936</v>
      </c>
      <c r="C722">
        <v>382.75</v>
      </c>
    </row>
    <row r="723" spans="2:3" x14ac:dyDescent="0.2">
      <c r="B723" s="1">
        <v>41939</v>
      </c>
      <c r="C723">
        <v>392.75</v>
      </c>
    </row>
    <row r="724" spans="2:3" x14ac:dyDescent="0.2">
      <c r="B724" s="1">
        <v>41940</v>
      </c>
      <c r="C724">
        <v>393.75</v>
      </c>
    </row>
    <row r="725" spans="2:3" x14ac:dyDescent="0.2">
      <c r="B725" s="1">
        <v>41941</v>
      </c>
      <c r="C725">
        <v>403.5</v>
      </c>
    </row>
    <row r="726" spans="2:3" x14ac:dyDescent="0.2">
      <c r="B726" s="1">
        <v>41942</v>
      </c>
      <c r="C726">
        <v>402.5</v>
      </c>
    </row>
    <row r="727" spans="2:3" x14ac:dyDescent="0.2">
      <c r="B727" s="1">
        <v>41943</v>
      </c>
      <c r="C727">
        <v>404.25</v>
      </c>
    </row>
    <row r="728" spans="2:3" x14ac:dyDescent="0.2">
      <c r="B728" s="1">
        <v>41946</v>
      </c>
      <c r="C728">
        <v>401</v>
      </c>
    </row>
    <row r="729" spans="2:3" x14ac:dyDescent="0.2">
      <c r="B729" s="1">
        <v>41947</v>
      </c>
      <c r="C729">
        <v>392.75</v>
      </c>
    </row>
    <row r="730" spans="2:3" x14ac:dyDescent="0.2">
      <c r="B730" s="1">
        <v>41948</v>
      </c>
      <c r="C730">
        <v>398.5</v>
      </c>
    </row>
    <row r="731" spans="2:3" x14ac:dyDescent="0.2">
      <c r="B731" s="1">
        <v>41949</v>
      </c>
      <c r="C731">
        <v>399.75</v>
      </c>
    </row>
    <row r="732" spans="2:3" x14ac:dyDescent="0.2">
      <c r="B732" s="1">
        <v>41950</v>
      </c>
      <c r="C732">
        <v>396.25</v>
      </c>
    </row>
    <row r="733" spans="2:3" x14ac:dyDescent="0.2">
      <c r="B733" s="1">
        <v>41953</v>
      </c>
      <c r="C733">
        <v>398.25</v>
      </c>
    </row>
    <row r="734" spans="2:3" x14ac:dyDescent="0.2">
      <c r="B734" s="1">
        <v>41954</v>
      </c>
      <c r="C734">
        <v>402.75</v>
      </c>
    </row>
    <row r="735" spans="2:3" x14ac:dyDescent="0.2">
      <c r="B735" s="1">
        <v>41955</v>
      </c>
      <c r="C735">
        <v>406.75</v>
      </c>
    </row>
    <row r="736" spans="2:3" x14ac:dyDescent="0.2">
      <c r="B736" s="1">
        <v>41956</v>
      </c>
      <c r="C736">
        <v>414.25</v>
      </c>
    </row>
    <row r="737" spans="2:3" x14ac:dyDescent="0.2">
      <c r="B737" s="1">
        <v>41957</v>
      </c>
      <c r="C737">
        <v>409.75</v>
      </c>
    </row>
    <row r="738" spans="2:3" x14ac:dyDescent="0.2">
      <c r="B738" s="1">
        <v>41960</v>
      </c>
      <c r="C738">
        <v>406.5</v>
      </c>
    </row>
    <row r="739" spans="2:3" x14ac:dyDescent="0.2">
      <c r="B739" s="1">
        <v>41961</v>
      </c>
      <c r="C739">
        <v>401</v>
      </c>
    </row>
    <row r="740" spans="2:3" x14ac:dyDescent="0.2">
      <c r="B740" s="1">
        <v>41962</v>
      </c>
      <c r="C740">
        <v>392.25</v>
      </c>
    </row>
    <row r="741" spans="2:3" x14ac:dyDescent="0.2">
      <c r="B741" s="1">
        <v>41963</v>
      </c>
      <c r="C741">
        <v>402.25</v>
      </c>
    </row>
    <row r="742" spans="2:3" x14ac:dyDescent="0.2">
      <c r="B742" s="1">
        <v>41964</v>
      </c>
      <c r="C742">
        <v>401.25</v>
      </c>
    </row>
    <row r="743" spans="2:3" x14ac:dyDescent="0.2">
      <c r="B743" s="1">
        <v>41967</v>
      </c>
      <c r="C743">
        <v>396.25</v>
      </c>
    </row>
    <row r="744" spans="2:3" x14ac:dyDescent="0.2">
      <c r="B744" s="1">
        <v>41968</v>
      </c>
      <c r="C744">
        <v>403</v>
      </c>
    </row>
    <row r="745" spans="2:3" x14ac:dyDescent="0.2">
      <c r="B745" s="1">
        <v>41969</v>
      </c>
      <c r="C745">
        <v>407</v>
      </c>
    </row>
    <row r="746" spans="2:3" x14ac:dyDescent="0.2">
      <c r="B746" s="1">
        <v>41971</v>
      </c>
      <c r="C746">
        <v>403.75</v>
      </c>
    </row>
    <row r="747" spans="2:3" x14ac:dyDescent="0.2">
      <c r="B747" s="1">
        <v>41974</v>
      </c>
      <c r="C747">
        <v>405</v>
      </c>
    </row>
    <row r="748" spans="2:3" x14ac:dyDescent="0.2">
      <c r="B748" s="1">
        <v>41975</v>
      </c>
      <c r="C748">
        <v>396.75</v>
      </c>
    </row>
    <row r="749" spans="2:3" x14ac:dyDescent="0.2">
      <c r="B749" s="1">
        <v>41976</v>
      </c>
      <c r="C749">
        <v>397.5</v>
      </c>
    </row>
    <row r="750" spans="2:3" x14ac:dyDescent="0.2">
      <c r="B750" s="1">
        <v>41977</v>
      </c>
      <c r="C750">
        <v>404.75</v>
      </c>
    </row>
    <row r="751" spans="2:3" x14ac:dyDescent="0.2">
      <c r="B751" s="1">
        <v>41978</v>
      </c>
      <c r="C751">
        <v>410</v>
      </c>
    </row>
    <row r="752" spans="2:3" x14ac:dyDescent="0.2">
      <c r="B752" s="1">
        <v>41981</v>
      </c>
      <c r="C752">
        <v>405.25</v>
      </c>
    </row>
    <row r="753" spans="2:3" x14ac:dyDescent="0.2">
      <c r="B753" s="1">
        <v>41982</v>
      </c>
      <c r="C753">
        <v>410.25</v>
      </c>
    </row>
    <row r="754" spans="2:3" x14ac:dyDescent="0.2">
      <c r="B754" s="1">
        <v>41983</v>
      </c>
      <c r="C754">
        <v>408.5</v>
      </c>
    </row>
    <row r="755" spans="2:3" x14ac:dyDescent="0.2">
      <c r="B755" s="1">
        <v>41984</v>
      </c>
      <c r="C755">
        <v>412.5</v>
      </c>
    </row>
    <row r="756" spans="2:3" x14ac:dyDescent="0.2">
      <c r="B756" s="1">
        <v>41985</v>
      </c>
      <c r="C756">
        <v>421.5</v>
      </c>
    </row>
    <row r="757" spans="2:3" x14ac:dyDescent="0.2">
      <c r="B757" s="1">
        <v>41988</v>
      </c>
      <c r="C757">
        <v>422.5</v>
      </c>
    </row>
    <row r="758" spans="2:3" x14ac:dyDescent="0.2">
      <c r="B758" s="1">
        <v>41989</v>
      </c>
      <c r="C758">
        <v>421</v>
      </c>
    </row>
    <row r="759" spans="2:3" x14ac:dyDescent="0.2">
      <c r="B759" s="1">
        <v>41990</v>
      </c>
      <c r="C759">
        <v>423.25</v>
      </c>
    </row>
    <row r="760" spans="2:3" x14ac:dyDescent="0.2">
      <c r="B760" s="1">
        <v>41991</v>
      </c>
      <c r="C760">
        <v>426.25</v>
      </c>
    </row>
    <row r="761" spans="2:3" x14ac:dyDescent="0.2">
      <c r="B761" s="1">
        <v>41992</v>
      </c>
      <c r="C761">
        <v>426</v>
      </c>
    </row>
    <row r="762" spans="2:3" x14ac:dyDescent="0.2">
      <c r="B762" s="1">
        <v>41995</v>
      </c>
      <c r="C762">
        <v>426.75</v>
      </c>
    </row>
    <row r="763" spans="2:3" x14ac:dyDescent="0.2">
      <c r="B763" s="1">
        <v>41996</v>
      </c>
      <c r="C763">
        <v>428.5</v>
      </c>
    </row>
    <row r="764" spans="2:3" x14ac:dyDescent="0.2">
      <c r="B764" s="1">
        <v>41997</v>
      </c>
      <c r="C764">
        <v>423</v>
      </c>
    </row>
    <row r="765" spans="2:3" x14ac:dyDescent="0.2">
      <c r="B765" s="1">
        <v>41999</v>
      </c>
      <c r="C765">
        <v>429.75</v>
      </c>
    </row>
    <row r="766" spans="2:3" x14ac:dyDescent="0.2">
      <c r="B766" s="1">
        <v>42002</v>
      </c>
      <c r="C766">
        <v>428</v>
      </c>
    </row>
    <row r="767" spans="2:3" x14ac:dyDescent="0.2">
      <c r="B767" s="1">
        <v>42003</v>
      </c>
      <c r="C767">
        <v>421.75</v>
      </c>
    </row>
    <row r="768" spans="2:3" x14ac:dyDescent="0.2">
      <c r="B768" s="1">
        <v>42004</v>
      </c>
      <c r="C768">
        <v>412.5</v>
      </c>
    </row>
    <row r="769" spans="2:3" x14ac:dyDescent="0.2">
      <c r="B769" s="1">
        <v>42006</v>
      </c>
      <c r="C769">
        <v>411.25</v>
      </c>
    </row>
    <row r="770" spans="2:3" x14ac:dyDescent="0.2">
      <c r="B770" s="1">
        <v>42009</v>
      </c>
      <c r="C770">
        <v>421.25</v>
      </c>
    </row>
    <row r="771" spans="2:3" x14ac:dyDescent="0.2">
      <c r="B771" s="1">
        <v>42010</v>
      </c>
      <c r="C771">
        <v>420.25</v>
      </c>
    </row>
    <row r="772" spans="2:3" x14ac:dyDescent="0.2">
      <c r="B772" s="1">
        <v>42011</v>
      </c>
      <c r="C772">
        <v>411.5</v>
      </c>
    </row>
    <row r="773" spans="2:3" x14ac:dyDescent="0.2">
      <c r="B773" s="1">
        <v>42012</v>
      </c>
      <c r="C773">
        <v>409.5</v>
      </c>
    </row>
    <row r="774" spans="2:3" x14ac:dyDescent="0.2">
      <c r="B774" s="1">
        <v>42013</v>
      </c>
      <c r="C774">
        <v>414.5</v>
      </c>
    </row>
    <row r="775" spans="2:3" x14ac:dyDescent="0.2">
      <c r="B775" s="1">
        <v>42016</v>
      </c>
      <c r="C775">
        <v>416.75</v>
      </c>
    </row>
    <row r="776" spans="2:3" x14ac:dyDescent="0.2">
      <c r="B776" s="1">
        <v>42017</v>
      </c>
      <c r="C776">
        <v>400.25</v>
      </c>
    </row>
    <row r="777" spans="2:3" x14ac:dyDescent="0.2">
      <c r="B777" s="1">
        <v>42018</v>
      </c>
      <c r="C777">
        <v>395</v>
      </c>
    </row>
    <row r="778" spans="2:3" x14ac:dyDescent="0.2">
      <c r="B778" s="1">
        <v>42019</v>
      </c>
      <c r="C778">
        <v>393.5</v>
      </c>
    </row>
    <row r="779" spans="2:3" x14ac:dyDescent="0.2">
      <c r="B779" s="1">
        <v>42020</v>
      </c>
      <c r="C779">
        <v>401</v>
      </c>
    </row>
    <row r="780" spans="2:3" x14ac:dyDescent="0.2">
      <c r="B780" s="1">
        <v>42024</v>
      </c>
      <c r="C780">
        <v>404</v>
      </c>
    </row>
    <row r="781" spans="2:3" x14ac:dyDescent="0.2">
      <c r="B781" s="1">
        <v>42025</v>
      </c>
      <c r="C781">
        <v>402.5</v>
      </c>
    </row>
    <row r="782" spans="2:3" x14ac:dyDescent="0.2">
      <c r="B782" s="1">
        <v>42026</v>
      </c>
      <c r="C782">
        <v>399.25</v>
      </c>
    </row>
    <row r="783" spans="2:3" x14ac:dyDescent="0.2">
      <c r="B783" s="1">
        <v>42027</v>
      </c>
      <c r="C783">
        <v>402.75</v>
      </c>
    </row>
    <row r="784" spans="2:3" x14ac:dyDescent="0.2">
      <c r="B784" s="1">
        <v>42030</v>
      </c>
      <c r="C784">
        <v>400</v>
      </c>
    </row>
    <row r="785" spans="2:3" x14ac:dyDescent="0.2">
      <c r="B785" s="1">
        <v>42031</v>
      </c>
      <c r="C785">
        <v>397</v>
      </c>
    </row>
    <row r="786" spans="2:3" x14ac:dyDescent="0.2">
      <c r="B786" s="1">
        <v>42032</v>
      </c>
      <c r="C786">
        <v>389</v>
      </c>
    </row>
    <row r="787" spans="2:3" x14ac:dyDescent="0.2">
      <c r="B787" s="1">
        <v>42033</v>
      </c>
      <c r="C787">
        <v>387.75</v>
      </c>
    </row>
    <row r="788" spans="2:3" x14ac:dyDescent="0.2">
      <c r="B788" s="1">
        <v>42034</v>
      </c>
      <c r="C788">
        <v>386</v>
      </c>
    </row>
    <row r="789" spans="2:3" x14ac:dyDescent="0.2">
      <c r="B789" s="1">
        <v>42037</v>
      </c>
      <c r="C789">
        <v>385.5</v>
      </c>
    </row>
    <row r="790" spans="2:3" x14ac:dyDescent="0.2">
      <c r="B790" s="1">
        <v>42038</v>
      </c>
      <c r="C790">
        <v>401</v>
      </c>
    </row>
    <row r="791" spans="2:3" x14ac:dyDescent="0.2">
      <c r="B791" s="1">
        <v>42039</v>
      </c>
      <c r="C791">
        <v>399</v>
      </c>
    </row>
    <row r="792" spans="2:3" x14ac:dyDescent="0.2">
      <c r="B792" s="1">
        <v>42040</v>
      </c>
      <c r="C792">
        <v>400.5</v>
      </c>
    </row>
    <row r="793" spans="2:3" x14ac:dyDescent="0.2">
      <c r="B793" s="1">
        <v>42041</v>
      </c>
      <c r="C793">
        <v>401.5</v>
      </c>
    </row>
    <row r="794" spans="2:3" x14ac:dyDescent="0.2">
      <c r="B794" s="1">
        <v>42044</v>
      </c>
      <c r="C794">
        <v>406.75</v>
      </c>
    </row>
    <row r="795" spans="2:3" x14ac:dyDescent="0.2">
      <c r="B795" s="1">
        <v>42045</v>
      </c>
      <c r="C795">
        <v>403.75</v>
      </c>
    </row>
    <row r="796" spans="2:3" x14ac:dyDescent="0.2">
      <c r="B796" s="1">
        <v>42046</v>
      </c>
      <c r="C796">
        <v>401.25</v>
      </c>
    </row>
    <row r="797" spans="2:3" x14ac:dyDescent="0.2">
      <c r="B797" s="1">
        <v>42047</v>
      </c>
      <c r="C797">
        <v>398.25</v>
      </c>
    </row>
    <row r="798" spans="2:3" x14ac:dyDescent="0.2">
      <c r="B798" s="1">
        <v>42048</v>
      </c>
      <c r="C798">
        <v>402.75</v>
      </c>
    </row>
    <row r="799" spans="2:3" x14ac:dyDescent="0.2">
      <c r="B799" s="1">
        <v>42052</v>
      </c>
      <c r="C799">
        <v>405.5</v>
      </c>
    </row>
    <row r="800" spans="2:3" x14ac:dyDescent="0.2">
      <c r="B800" s="1">
        <v>42053</v>
      </c>
      <c r="C800">
        <v>399.5</v>
      </c>
    </row>
    <row r="801" spans="2:3" x14ac:dyDescent="0.2">
      <c r="B801" s="1">
        <v>42054</v>
      </c>
      <c r="C801">
        <v>405.25</v>
      </c>
    </row>
    <row r="802" spans="2:3" x14ac:dyDescent="0.2">
      <c r="B802" s="1">
        <v>42055</v>
      </c>
      <c r="C802">
        <v>400.5</v>
      </c>
    </row>
    <row r="803" spans="2:3" x14ac:dyDescent="0.2">
      <c r="B803" s="1">
        <v>42058</v>
      </c>
      <c r="C803">
        <v>394.5</v>
      </c>
    </row>
    <row r="804" spans="2:3" x14ac:dyDescent="0.2">
      <c r="B804" s="1">
        <v>42059</v>
      </c>
      <c r="C804">
        <v>393.5</v>
      </c>
    </row>
    <row r="805" spans="2:3" x14ac:dyDescent="0.2">
      <c r="B805" s="1">
        <v>42060</v>
      </c>
      <c r="C805">
        <v>391.75</v>
      </c>
    </row>
    <row r="806" spans="2:3" x14ac:dyDescent="0.2">
      <c r="B806" s="1">
        <v>42061</v>
      </c>
      <c r="C806">
        <v>396.5</v>
      </c>
    </row>
    <row r="807" spans="2:3" x14ac:dyDescent="0.2">
      <c r="B807" s="1">
        <v>42062</v>
      </c>
      <c r="C807">
        <v>401.25</v>
      </c>
    </row>
    <row r="808" spans="2:3" x14ac:dyDescent="0.2">
      <c r="B808" s="1">
        <v>42065</v>
      </c>
      <c r="C808">
        <v>396.25</v>
      </c>
    </row>
    <row r="809" spans="2:3" x14ac:dyDescent="0.2">
      <c r="B809" s="1">
        <v>42066</v>
      </c>
      <c r="C809">
        <v>399.25</v>
      </c>
    </row>
    <row r="810" spans="2:3" x14ac:dyDescent="0.2">
      <c r="B810" s="1">
        <v>42067</v>
      </c>
      <c r="C810">
        <v>397.5</v>
      </c>
    </row>
    <row r="811" spans="2:3" x14ac:dyDescent="0.2">
      <c r="B811" s="1">
        <v>42068</v>
      </c>
      <c r="C811">
        <v>398.25</v>
      </c>
    </row>
    <row r="812" spans="2:3" x14ac:dyDescent="0.2">
      <c r="B812" s="1">
        <v>42069</v>
      </c>
      <c r="C812">
        <v>394</v>
      </c>
    </row>
    <row r="813" spans="2:3" x14ac:dyDescent="0.2">
      <c r="B813" s="1">
        <v>42072</v>
      </c>
      <c r="C813">
        <v>396.25</v>
      </c>
    </row>
    <row r="814" spans="2:3" x14ac:dyDescent="0.2">
      <c r="B814" s="1">
        <v>42073</v>
      </c>
      <c r="C814">
        <v>395.75</v>
      </c>
    </row>
    <row r="815" spans="2:3" x14ac:dyDescent="0.2">
      <c r="B815" s="1">
        <v>42074</v>
      </c>
      <c r="C815">
        <v>398.5</v>
      </c>
    </row>
    <row r="816" spans="2:3" x14ac:dyDescent="0.2">
      <c r="B816" s="1">
        <v>42075</v>
      </c>
      <c r="C816">
        <v>395.75</v>
      </c>
    </row>
    <row r="817" spans="2:3" x14ac:dyDescent="0.2">
      <c r="B817" s="1">
        <v>42076</v>
      </c>
      <c r="C817">
        <v>388</v>
      </c>
    </row>
    <row r="818" spans="2:3" x14ac:dyDescent="0.2">
      <c r="B818" s="1">
        <v>42079</v>
      </c>
      <c r="C818">
        <v>387</v>
      </c>
    </row>
    <row r="819" spans="2:3" x14ac:dyDescent="0.2">
      <c r="B819" s="1">
        <v>42080</v>
      </c>
      <c r="C819">
        <v>379</v>
      </c>
    </row>
    <row r="820" spans="2:3" x14ac:dyDescent="0.2">
      <c r="B820" s="1">
        <v>42081</v>
      </c>
      <c r="C820">
        <v>382.75</v>
      </c>
    </row>
    <row r="821" spans="2:3" x14ac:dyDescent="0.2">
      <c r="B821" s="1">
        <v>42082</v>
      </c>
      <c r="C821">
        <v>381.5</v>
      </c>
    </row>
    <row r="822" spans="2:3" x14ac:dyDescent="0.2">
      <c r="B822" s="1">
        <v>42083</v>
      </c>
      <c r="C822">
        <v>392.75</v>
      </c>
    </row>
    <row r="823" spans="2:3" x14ac:dyDescent="0.2">
      <c r="B823" s="1">
        <v>42086</v>
      </c>
      <c r="C823">
        <v>398</v>
      </c>
    </row>
    <row r="824" spans="2:3" x14ac:dyDescent="0.2">
      <c r="B824" s="1">
        <v>42087</v>
      </c>
      <c r="C824">
        <v>401.25</v>
      </c>
    </row>
    <row r="825" spans="2:3" x14ac:dyDescent="0.2">
      <c r="B825" s="1">
        <v>42088</v>
      </c>
      <c r="C825">
        <v>403</v>
      </c>
    </row>
    <row r="826" spans="2:3" x14ac:dyDescent="0.2">
      <c r="B826" s="1">
        <v>42089</v>
      </c>
      <c r="C826">
        <v>399.25</v>
      </c>
    </row>
    <row r="827" spans="2:3" x14ac:dyDescent="0.2">
      <c r="B827" s="1">
        <v>42090</v>
      </c>
      <c r="C827">
        <v>399</v>
      </c>
    </row>
    <row r="828" spans="2:3" x14ac:dyDescent="0.2">
      <c r="B828" s="1">
        <v>42093</v>
      </c>
      <c r="C828">
        <v>402.5</v>
      </c>
    </row>
    <row r="829" spans="2:3" x14ac:dyDescent="0.2">
      <c r="B829" s="1">
        <v>42094</v>
      </c>
      <c r="C829">
        <v>384.25</v>
      </c>
    </row>
    <row r="830" spans="2:3" x14ac:dyDescent="0.2">
      <c r="B830" s="1">
        <v>42095</v>
      </c>
      <c r="C830">
        <v>390</v>
      </c>
    </row>
    <row r="831" spans="2:3" x14ac:dyDescent="0.2">
      <c r="B831" s="1">
        <v>42096</v>
      </c>
      <c r="C831">
        <v>394.5</v>
      </c>
    </row>
    <row r="832" spans="2:3" x14ac:dyDescent="0.2">
      <c r="B832" s="1">
        <v>42100</v>
      </c>
      <c r="C832">
        <v>393</v>
      </c>
    </row>
    <row r="833" spans="2:3" x14ac:dyDescent="0.2">
      <c r="B833" s="1">
        <v>42101</v>
      </c>
      <c r="C833">
        <v>391</v>
      </c>
    </row>
    <row r="834" spans="2:3" x14ac:dyDescent="0.2">
      <c r="B834" s="1">
        <v>42102</v>
      </c>
      <c r="C834">
        <v>387.25</v>
      </c>
    </row>
    <row r="835" spans="2:3" x14ac:dyDescent="0.2">
      <c r="B835" s="1">
        <v>42103</v>
      </c>
      <c r="C835">
        <v>385.75</v>
      </c>
    </row>
    <row r="836" spans="2:3" x14ac:dyDescent="0.2">
      <c r="B836" s="1">
        <v>42104</v>
      </c>
      <c r="C836">
        <v>384.75</v>
      </c>
    </row>
    <row r="837" spans="2:3" x14ac:dyDescent="0.2">
      <c r="B837" s="1">
        <v>42107</v>
      </c>
      <c r="C837">
        <v>378</v>
      </c>
    </row>
    <row r="838" spans="2:3" x14ac:dyDescent="0.2">
      <c r="B838" s="1">
        <v>42108</v>
      </c>
      <c r="C838">
        <v>381</v>
      </c>
    </row>
    <row r="839" spans="2:3" x14ac:dyDescent="0.2">
      <c r="B839" s="1">
        <v>42109</v>
      </c>
      <c r="C839">
        <v>383</v>
      </c>
    </row>
    <row r="840" spans="2:3" x14ac:dyDescent="0.2">
      <c r="B840" s="1">
        <v>42110</v>
      </c>
      <c r="C840">
        <v>383.25</v>
      </c>
    </row>
    <row r="841" spans="2:3" x14ac:dyDescent="0.2">
      <c r="B841" s="1">
        <v>42111</v>
      </c>
      <c r="C841">
        <v>386.75</v>
      </c>
    </row>
    <row r="842" spans="2:3" x14ac:dyDescent="0.2">
      <c r="B842" s="1">
        <v>42114</v>
      </c>
      <c r="C842">
        <v>384.75</v>
      </c>
    </row>
    <row r="843" spans="2:3" x14ac:dyDescent="0.2">
      <c r="B843" s="1">
        <v>42115</v>
      </c>
      <c r="C843">
        <v>380</v>
      </c>
    </row>
    <row r="844" spans="2:3" x14ac:dyDescent="0.2">
      <c r="B844" s="1">
        <v>42116</v>
      </c>
      <c r="C844">
        <v>379.5</v>
      </c>
    </row>
    <row r="845" spans="2:3" x14ac:dyDescent="0.2">
      <c r="B845" s="1">
        <v>42117</v>
      </c>
      <c r="C845">
        <v>376.75</v>
      </c>
    </row>
    <row r="846" spans="2:3" x14ac:dyDescent="0.2">
      <c r="B846" s="1">
        <v>42118</v>
      </c>
      <c r="C846">
        <v>369.75</v>
      </c>
    </row>
    <row r="847" spans="2:3" x14ac:dyDescent="0.2">
      <c r="B847" s="1">
        <v>42121</v>
      </c>
      <c r="C847">
        <v>364.75</v>
      </c>
    </row>
    <row r="848" spans="2:3" x14ac:dyDescent="0.2">
      <c r="B848" s="1">
        <v>42122</v>
      </c>
      <c r="C848">
        <v>364.5</v>
      </c>
    </row>
    <row r="849" spans="2:3" x14ac:dyDescent="0.2">
      <c r="B849" s="1">
        <v>42123</v>
      </c>
      <c r="C849">
        <v>367.75</v>
      </c>
    </row>
    <row r="850" spans="2:3" x14ac:dyDescent="0.2">
      <c r="B850" s="1">
        <v>42124</v>
      </c>
      <c r="C850">
        <v>366.25</v>
      </c>
    </row>
    <row r="851" spans="2:3" x14ac:dyDescent="0.2">
      <c r="B851" s="1">
        <v>42125</v>
      </c>
      <c r="C851">
        <v>363</v>
      </c>
    </row>
    <row r="852" spans="2:3" x14ac:dyDescent="0.2">
      <c r="B852" s="1">
        <v>42128</v>
      </c>
      <c r="C852">
        <v>361.25</v>
      </c>
    </row>
    <row r="853" spans="2:3" x14ac:dyDescent="0.2">
      <c r="B853" s="1">
        <v>42129</v>
      </c>
      <c r="C853">
        <v>362.75</v>
      </c>
    </row>
    <row r="854" spans="2:3" x14ac:dyDescent="0.2">
      <c r="B854" s="1">
        <v>42130</v>
      </c>
      <c r="C854">
        <v>366.75</v>
      </c>
    </row>
    <row r="855" spans="2:3" x14ac:dyDescent="0.2">
      <c r="B855" s="1">
        <v>42131</v>
      </c>
      <c r="C855">
        <v>361.5</v>
      </c>
    </row>
    <row r="856" spans="2:3" x14ac:dyDescent="0.2">
      <c r="B856" s="1">
        <v>42132</v>
      </c>
      <c r="C856">
        <v>363</v>
      </c>
    </row>
    <row r="857" spans="2:3" x14ac:dyDescent="0.2">
      <c r="B857" s="1">
        <v>42135</v>
      </c>
      <c r="C857">
        <v>360.5</v>
      </c>
    </row>
    <row r="858" spans="2:3" x14ac:dyDescent="0.2">
      <c r="B858" s="1">
        <v>42136</v>
      </c>
      <c r="C858">
        <v>361</v>
      </c>
    </row>
    <row r="859" spans="2:3" x14ac:dyDescent="0.2">
      <c r="B859" s="1">
        <v>42137</v>
      </c>
      <c r="C859">
        <v>362.25</v>
      </c>
    </row>
    <row r="860" spans="2:3" x14ac:dyDescent="0.2">
      <c r="B860" s="1">
        <v>42138</v>
      </c>
      <c r="C860">
        <v>368</v>
      </c>
    </row>
    <row r="861" spans="2:3" x14ac:dyDescent="0.2">
      <c r="B861" s="1">
        <v>42139</v>
      </c>
      <c r="C861">
        <v>365.5</v>
      </c>
    </row>
    <row r="862" spans="2:3" x14ac:dyDescent="0.2">
      <c r="B862" s="1">
        <v>42142</v>
      </c>
      <c r="C862">
        <v>368</v>
      </c>
    </row>
    <row r="863" spans="2:3" x14ac:dyDescent="0.2">
      <c r="B863" s="1">
        <v>42143</v>
      </c>
      <c r="C863">
        <v>362</v>
      </c>
    </row>
    <row r="864" spans="2:3" x14ac:dyDescent="0.2">
      <c r="B864" s="1">
        <v>42144</v>
      </c>
      <c r="C864">
        <v>360</v>
      </c>
    </row>
    <row r="865" spans="2:3" x14ac:dyDescent="0.2">
      <c r="B865" s="1">
        <v>42145</v>
      </c>
      <c r="C865">
        <v>365</v>
      </c>
    </row>
    <row r="866" spans="2:3" x14ac:dyDescent="0.2">
      <c r="B866" s="1">
        <v>42146</v>
      </c>
      <c r="C866">
        <v>360</v>
      </c>
    </row>
    <row r="867" spans="2:3" x14ac:dyDescent="0.2">
      <c r="B867" s="1">
        <v>42150</v>
      </c>
      <c r="C867">
        <v>355</v>
      </c>
    </row>
    <row r="868" spans="2:3" x14ac:dyDescent="0.2">
      <c r="B868" s="1">
        <v>42151</v>
      </c>
      <c r="C868">
        <v>349.5</v>
      </c>
    </row>
    <row r="869" spans="2:3" x14ac:dyDescent="0.2">
      <c r="B869" s="1">
        <v>42152</v>
      </c>
      <c r="C869">
        <v>353.5</v>
      </c>
    </row>
    <row r="870" spans="2:3" x14ac:dyDescent="0.2">
      <c r="B870" s="1">
        <v>42153</v>
      </c>
      <c r="C870">
        <v>351.5</v>
      </c>
    </row>
    <row r="871" spans="2:3" x14ac:dyDescent="0.2">
      <c r="B871" s="1">
        <v>42156</v>
      </c>
      <c r="C871">
        <v>352.25</v>
      </c>
    </row>
    <row r="872" spans="2:3" x14ac:dyDescent="0.2">
      <c r="B872" s="1">
        <v>42157</v>
      </c>
      <c r="C872">
        <v>359</v>
      </c>
    </row>
    <row r="873" spans="2:3" x14ac:dyDescent="0.2">
      <c r="B873" s="1">
        <v>42158</v>
      </c>
      <c r="C873">
        <v>359</v>
      </c>
    </row>
    <row r="874" spans="2:3" x14ac:dyDescent="0.2">
      <c r="B874" s="1">
        <v>42159</v>
      </c>
      <c r="C874">
        <v>363.5</v>
      </c>
    </row>
    <row r="875" spans="2:3" x14ac:dyDescent="0.2">
      <c r="B875" s="1">
        <v>42160</v>
      </c>
      <c r="C875">
        <v>360.5</v>
      </c>
    </row>
    <row r="876" spans="2:3" x14ac:dyDescent="0.2">
      <c r="B876" s="1">
        <v>42163</v>
      </c>
      <c r="C876">
        <v>365.25</v>
      </c>
    </row>
    <row r="877" spans="2:3" x14ac:dyDescent="0.2">
      <c r="B877" s="1">
        <v>42164</v>
      </c>
      <c r="C877">
        <v>365</v>
      </c>
    </row>
    <row r="878" spans="2:3" x14ac:dyDescent="0.2">
      <c r="B878" s="1">
        <v>42165</v>
      </c>
      <c r="C878">
        <v>357.25</v>
      </c>
    </row>
    <row r="879" spans="2:3" x14ac:dyDescent="0.2">
      <c r="B879" s="1">
        <v>42166</v>
      </c>
      <c r="C879">
        <v>356.5</v>
      </c>
    </row>
    <row r="880" spans="2:3" x14ac:dyDescent="0.2">
      <c r="B880" s="1">
        <v>42167</v>
      </c>
      <c r="C880">
        <v>353</v>
      </c>
    </row>
    <row r="881" spans="2:3" x14ac:dyDescent="0.2">
      <c r="B881" s="1">
        <v>42170</v>
      </c>
      <c r="C881">
        <v>348.25</v>
      </c>
    </row>
    <row r="882" spans="2:3" x14ac:dyDescent="0.2">
      <c r="B882" s="1">
        <v>42171</v>
      </c>
      <c r="C882">
        <v>354</v>
      </c>
    </row>
    <row r="883" spans="2:3" x14ac:dyDescent="0.2">
      <c r="B883" s="1">
        <v>42172</v>
      </c>
      <c r="C883">
        <v>359.25</v>
      </c>
    </row>
    <row r="884" spans="2:3" x14ac:dyDescent="0.2">
      <c r="B884" s="1">
        <v>42173</v>
      </c>
      <c r="C884">
        <v>358</v>
      </c>
    </row>
    <row r="885" spans="2:3" x14ac:dyDescent="0.2">
      <c r="B885" s="1">
        <v>42174</v>
      </c>
      <c r="C885">
        <v>353.25</v>
      </c>
    </row>
    <row r="886" spans="2:3" x14ac:dyDescent="0.2">
      <c r="B886" s="1">
        <v>42177</v>
      </c>
      <c r="C886">
        <v>360</v>
      </c>
    </row>
    <row r="887" spans="2:3" x14ac:dyDescent="0.2">
      <c r="B887" s="1">
        <v>42178</v>
      </c>
      <c r="C887">
        <v>367.5</v>
      </c>
    </row>
    <row r="888" spans="2:3" x14ac:dyDescent="0.2">
      <c r="B888" s="1">
        <v>42179</v>
      </c>
      <c r="C888">
        <v>366.5</v>
      </c>
    </row>
    <row r="889" spans="2:3" x14ac:dyDescent="0.2">
      <c r="B889" s="1">
        <v>42180</v>
      </c>
      <c r="C889">
        <v>376.5</v>
      </c>
    </row>
    <row r="890" spans="2:3" x14ac:dyDescent="0.2">
      <c r="B890" s="1">
        <v>42181</v>
      </c>
      <c r="C890">
        <v>385</v>
      </c>
    </row>
    <row r="891" spans="2:3" x14ac:dyDescent="0.2">
      <c r="B891" s="1">
        <v>42184</v>
      </c>
      <c r="C891">
        <v>383.25</v>
      </c>
    </row>
    <row r="892" spans="2:3" x14ac:dyDescent="0.2">
      <c r="B892" s="1">
        <v>42185</v>
      </c>
      <c r="C892">
        <v>414</v>
      </c>
    </row>
    <row r="893" spans="2:3" x14ac:dyDescent="0.2">
      <c r="B893" s="1">
        <v>42186</v>
      </c>
      <c r="C893">
        <v>413.75</v>
      </c>
    </row>
    <row r="894" spans="2:3" x14ac:dyDescent="0.2">
      <c r="B894" s="1">
        <v>42187</v>
      </c>
      <c r="C894">
        <v>419.75</v>
      </c>
    </row>
    <row r="895" spans="2:3" x14ac:dyDescent="0.2">
      <c r="B895" s="1">
        <v>42191</v>
      </c>
      <c r="C895">
        <v>418.5</v>
      </c>
    </row>
    <row r="896" spans="2:3" x14ac:dyDescent="0.2">
      <c r="B896" s="1">
        <v>42192</v>
      </c>
      <c r="C896">
        <v>415.75</v>
      </c>
    </row>
    <row r="897" spans="2:3" x14ac:dyDescent="0.2">
      <c r="B897" s="1">
        <v>42193</v>
      </c>
      <c r="C897">
        <v>416.25</v>
      </c>
    </row>
    <row r="898" spans="2:3" x14ac:dyDescent="0.2">
      <c r="B898" s="1">
        <v>42194</v>
      </c>
      <c r="C898">
        <v>421.25</v>
      </c>
    </row>
    <row r="899" spans="2:3" x14ac:dyDescent="0.2">
      <c r="B899" s="1">
        <v>42195</v>
      </c>
      <c r="C899">
        <v>427.25</v>
      </c>
    </row>
    <row r="900" spans="2:3" x14ac:dyDescent="0.2">
      <c r="B900" s="1">
        <v>42198</v>
      </c>
      <c r="C900">
        <v>433.5</v>
      </c>
    </row>
    <row r="901" spans="2:3" x14ac:dyDescent="0.2">
      <c r="B901" s="1">
        <v>42199</v>
      </c>
      <c r="C901">
        <v>424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9A3A-B5A0-4196-97F8-1D2AFB86E0F6}">
  <dimension ref="A2:C691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98</v>
      </c>
      <c r="B2" s="1" t="e">
        <f ca="1">_xll.BDH(A2, "PX_LAST", "01/01/2000", TODAY(), "DAILY","cols=2;rows=690")</f>
        <v>#NAME?</v>
      </c>
      <c r="C2">
        <v>588.25</v>
      </c>
    </row>
    <row r="3" spans="1:3" x14ac:dyDescent="0.2">
      <c r="B3" s="1">
        <v>41261</v>
      </c>
      <c r="C3">
        <v>589.25</v>
      </c>
    </row>
    <row r="4" spans="1:3" x14ac:dyDescent="0.2">
      <c r="B4" s="1">
        <v>41262</v>
      </c>
      <c r="C4">
        <v>587.5</v>
      </c>
    </row>
    <row r="5" spans="1:3" x14ac:dyDescent="0.2">
      <c r="B5" s="1">
        <v>41263</v>
      </c>
      <c r="C5">
        <v>583.25</v>
      </c>
    </row>
    <row r="6" spans="1:3" x14ac:dyDescent="0.2">
      <c r="B6" s="1">
        <v>41264</v>
      </c>
      <c r="C6">
        <v>582</v>
      </c>
    </row>
    <row r="7" spans="1:3" x14ac:dyDescent="0.2">
      <c r="B7" s="1">
        <v>41267</v>
      </c>
      <c r="C7">
        <v>582</v>
      </c>
    </row>
    <row r="8" spans="1:3" x14ac:dyDescent="0.2">
      <c r="B8" s="1">
        <v>41269</v>
      </c>
      <c r="C8">
        <v>578</v>
      </c>
    </row>
    <row r="9" spans="1:3" x14ac:dyDescent="0.2">
      <c r="B9" s="1">
        <v>41270</v>
      </c>
      <c r="C9">
        <v>578.5</v>
      </c>
    </row>
    <row r="10" spans="1:3" x14ac:dyDescent="0.2">
      <c r="B10" s="1">
        <v>41271</v>
      </c>
      <c r="C10">
        <v>578</v>
      </c>
    </row>
    <row r="11" spans="1:3" x14ac:dyDescent="0.2">
      <c r="B11" s="1">
        <v>41274</v>
      </c>
      <c r="C11">
        <v>575.75</v>
      </c>
    </row>
    <row r="12" spans="1:3" x14ac:dyDescent="0.2">
      <c r="B12" s="1">
        <v>41276</v>
      </c>
      <c r="C12">
        <v>568.5</v>
      </c>
    </row>
    <row r="13" spans="1:3" x14ac:dyDescent="0.2">
      <c r="B13" s="1">
        <v>41277</v>
      </c>
      <c r="C13">
        <v>568</v>
      </c>
    </row>
    <row r="14" spans="1:3" x14ac:dyDescent="0.2">
      <c r="B14" s="1">
        <v>41278</v>
      </c>
      <c r="C14">
        <v>555.25</v>
      </c>
    </row>
    <row r="15" spans="1:3" x14ac:dyDescent="0.2">
      <c r="B15" s="1">
        <v>41281</v>
      </c>
      <c r="C15">
        <v>556.25</v>
      </c>
    </row>
    <row r="16" spans="1:3" x14ac:dyDescent="0.2">
      <c r="B16" s="1">
        <v>41282</v>
      </c>
      <c r="C16">
        <v>557.5</v>
      </c>
    </row>
    <row r="17" spans="2:3" x14ac:dyDescent="0.2">
      <c r="B17" s="1">
        <v>41283</v>
      </c>
      <c r="C17">
        <v>560.5</v>
      </c>
    </row>
    <row r="18" spans="2:3" x14ac:dyDescent="0.2">
      <c r="B18" s="1">
        <v>41284</v>
      </c>
      <c r="C18">
        <v>562</v>
      </c>
    </row>
    <row r="19" spans="2:3" x14ac:dyDescent="0.2">
      <c r="B19" s="1">
        <v>41285</v>
      </c>
      <c r="C19">
        <v>556.5</v>
      </c>
    </row>
    <row r="20" spans="2:3" x14ac:dyDescent="0.2">
      <c r="B20" s="1">
        <v>41288</v>
      </c>
      <c r="C20">
        <v>562.25</v>
      </c>
    </row>
    <row r="21" spans="2:3" x14ac:dyDescent="0.2">
      <c r="B21" s="1">
        <v>41289</v>
      </c>
      <c r="C21">
        <v>566</v>
      </c>
    </row>
    <row r="22" spans="2:3" x14ac:dyDescent="0.2">
      <c r="B22" s="1">
        <v>41290</v>
      </c>
      <c r="C22">
        <v>568.5</v>
      </c>
    </row>
    <row r="23" spans="2:3" x14ac:dyDescent="0.2">
      <c r="B23" s="1">
        <v>41291</v>
      </c>
      <c r="C23">
        <v>567.25</v>
      </c>
    </row>
    <row r="24" spans="2:3" x14ac:dyDescent="0.2">
      <c r="B24" s="1">
        <v>41292</v>
      </c>
      <c r="C24">
        <v>568.5</v>
      </c>
    </row>
    <row r="25" spans="2:3" x14ac:dyDescent="0.2">
      <c r="B25" s="1">
        <v>41296</v>
      </c>
      <c r="C25">
        <v>568.5</v>
      </c>
    </row>
    <row r="26" spans="2:3" x14ac:dyDescent="0.2">
      <c r="B26" s="1">
        <v>41297</v>
      </c>
      <c r="C26">
        <v>568.25</v>
      </c>
    </row>
    <row r="27" spans="2:3" x14ac:dyDescent="0.2">
      <c r="B27" s="1">
        <v>41298</v>
      </c>
      <c r="C27">
        <v>564.5</v>
      </c>
    </row>
    <row r="28" spans="2:3" x14ac:dyDescent="0.2">
      <c r="B28" s="1">
        <v>41299</v>
      </c>
      <c r="C28">
        <v>562.5</v>
      </c>
    </row>
    <row r="29" spans="2:3" x14ac:dyDescent="0.2">
      <c r="B29" s="1">
        <v>41302</v>
      </c>
      <c r="C29">
        <v>567</v>
      </c>
    </row>
    <row r="30" spans="2:3" x14ac:dyDescent="0.2">
      <c r="B30" s="1">
        <v>41303</v>
      </c>
      <c r="C30">
        <v>564.5</v>
      </c>
    </row>
    <row r="31" spans="2:3" x14ac:dyDescent="0.2">
      <c r="B31" s="1">
        <v>41304</v>
      </c>
      <c r="C31">
        <v>568.25</v>
      </c>
    </row>
    <row r="32" spans="2:3" x14ac:dyDescent="0.2">
      <c r="B32" s="1">
        <v>41305</v>
      </c>
      <c r="C32">
        <v>566.5</v>
      </c>
    </row>
    <row r="33" spans="2:3" x14ac:dyDescent="0.2">
      <c r="B33" s="1">
        <v>41306</v>
      </c>
      <c r="C33">
        <v>571.75</v>
      </c>
    </row>
    <row r="34" spans="2:3" x14ac:dyDescent="0.2">
      <c r="B34" s="1">
        <v>41309</v>
      </c>
      <c r="C34">
        <v>573.25</v>
      </c>
    </row>
    <row r="35" spans="2:3" x14ac:dyDescent="0.2">
      <c r="B35" s="1">
        <v>41310</v>
      </c>
      <c r="C35">
        <v>569.5</v>
      </c>
    </row>
    <row r="36" spans="2:3" x14ac:dyDescent="0.2">
      <c r="B36" s="1">
        <v>41311</v>
      </c>
      <c r="C36">
        <v>561</v>
      </c>
    </row>
    <row r="37" spans="2:3" x14ac:dyDescent="0.2">
      <c r="B37" s="1">
        <v>41312</v>
      </c>
      <c r="C37">
        <v>550.5</v>
      </c>
    </row>
    <row r="38" spans="2:3" x14ac:dyDescent="0.2">
      <c r="B38" s="1">
        <v>41313</v>
      </c>
      <c r="C38">
        <v>547.75</v>
      </c>
    </row>
    <row r="39" spans="2:3" x14ac:dyDescent="0.2">
      <c r="B39" s="1">
        <v>41316</v>
      </c>
      <c r="C39">
        <v>543.25</v>
      </c>
    </row>
    <row r="40" spans="2:3" x14ac:dyDescent="0.2">
      <c r="B40" s="1">
        <v>41317</v>
      </c>
      <c r="C40">
        <v>545.5</v>
      </c>
    </row>
    <row r="41" spans="2:3" x14ac:dyDescent="0.2">
      <c r="B41" s="1">
        <v>41318</v>
      </c>
      <c r="C41">
        <v>545.25</v>
      </c>
    </row>
    <row r="42" spans="2:3" x14ac:dyDescent="0.2">
      <c r="B42" s="1">
        <v>41319</v>
      </c>
      <c r="C42">
        <v>542.5</v>
      </c>
    </row>
    <row r="43" spans="2:3" x14ac:dyDescent="0.2">
      <c r="B43" s="1">
        <v>41320</v>
      </c>
      <c r="C43">
        <v>542.5</v>
      </c>
    </row>
    <row r="44" spans="2:3" x14ac:dyDescent="0.2">
      <c r="B44" s="1">
        <v>41324</v>
      </c>
      <c r="C44">
        <v>542.25</v>
      </c>
    </row>
    <row r="45" spans="2:3" x14ac:dyDescent="0.2">
      <c r="B45" s="1">
        <v>41325</v>
      </c>
      <c r="C45">
        <v>545.75</v>
      </c>
    </row>
    <row r="46" spans="2:3" x14ac:dyDescent="0.2">
      <c r="B46" s="1">
        <v>41326</v>
      </c>
      <c r="C46">
        <v>541.75</v>
      </c>
    </row>
    <row r="47" spans="2:3" x14ac:dyDescent="0.2">
      <c r="B47" s="1">
        <v>41327</v>
      </c>
      <c r="C47">
        <v>537.5</v>
      </c>
    </row>
    <row r="48" spans="2:3" x14ac:dyDescent="0.2">
      <c r="B48" s="1">
        <v>41330</v>
      </c>
      <c r="C48">
        <v>538.5</v>
      </c>
    </row>
    <row r="49" spans="2:3" x14ac:dyDescent="0.2">
      <c r="B49" s="1">
        <v>41331</v>
      </c>
      <c r="C49">
        <v>542</v>
      </c>
    </row>
    <row r="50" spans="2:3" x14ac:dyDescent="0.2">
      <c r="B50" s="1">
        <v>41332</v>
      </c>
      <c r="C50">
        <v>540.5</v>
      </c>
    </row>
    <row r="51" spans="2:3" x14ac:dyDescent="0.2">
      <c r="B51" s="1">
        <v>41333</v>
      </c>
      <c r="C51">
        <v>542.75</v>
      </c>
    </row>
    <row r="52" spans="2:3" x14ac:dyDescent="0.2">
      <c r="B52" s="1">
        <v>41334</v>
      </c>
      <c r="C52">
        <v>542</v>
      </c>
    </row>
    <row r="53" spans="2:3" x14ac:dyDescent="0.2">
      <c r="B53" s="1">
        <v>41337</v>
      </c>
      <c r="C53">
        <v>537.25</v>
      </c>
    </row>
    <row r="54" spans="2:3" x14ac:dyDescent="0.2">
      <c r="B54" s="1">
        <v>41338</v>
      </c>
      <c r="C54">
        <v>541.75</v>
      </c>
    </row>
    <row r="55" spans="2:3" x14ac:dyDescent="0.2">
      <c r="B55" s="1">
        <v>41339</v>
      </c>
      <c r="C55">
        <v>534.5</v>
      </c>
    </row>
    <row r="56" spans="2:3" x14ac:dyDescent="0.2">
      <c r="B56" s="1">
        <v>41340</v>
      </c>
      <c r="C56">
        <v>531.25</v>
      </c>
    </row>
    <row r="57" spans="2:3" x14ac:dyDescent="0.2">
      <c r="B57" s="1">
        <v>41341</v>
      </c>
      <c r="C57">
        <v>535.75</v>
      </c>
    </row>
    <row r="58" spans="2:3" x14ac:dyDescent="0.2">
      <c r="B58" s="1">
        <v>41344</v>
      </c>
      <c r="C58">
        <v>544.25</v>
      </c>
    </row>
    <row r="59" spans="2:3" x14ac:dyDescent="0.2">
      <c r="B59" s="1">
        <v>41345</v>
      </c>
      <c r="C59">
        <v>546</v>
      </c>
    </row>
    <row r="60" spans="2:3" x14ac:dyDescent="0.2">
      <c r="B60" s="1">
        <v>41346</v>
      </c>
      <c r="C60">
        <v>543.25</v>
      </c>
    </row>
    <row r="61" spans="2:3" x14ac:dyDescent="0.2">
      <c r="B61" s="1">
        <v>41347</v>
      </c>
      <c r="C61">
        <v>547.5</v>
      </c>
    </row>
    <row r="62" spans="2:3" x14ac:dyDescent="0.2">
      <c r="B62" s="1">
        <v>41348</v>
      </c>
      <c r="C62">
        <v>548.75</v>
      </c>
    </row>
    <row r="63" spans="2:3" x14ac:dyDescent="0.2">
      <c r="B63" s="1">
        <v>41351</v>
      </c>
      <c r="C63">
        <v>549.75</v>
      </c>
    </row>
    <row r="64" spans="2:3" x14ac:dyDescent="0.2">
      <c r="B64" s="1">
        <v>41352</v>
      </c>
      <c r="C64">
        <v>550</v>
      </c>
    </row>
    <row r="65" spans="2:3" x14ac:dyDescent="0.2">
      <c r="B65" s="1">
        <v>41353</v>
      </c>
      <c r="C65">
        <v>550</v>
      </c>
    </row>
    <row r="66" spans="2:3" x14ac:dyDescent="0.2">
      <c r="B66" s="1">
        <v>41354</v>
      </c>
      <c r="C66">
        <v>550</v>
      </c>
    </row>
    <row r="67" spans="2:3" x14ac:dyDescent="0.2">
      <c r="B67" s="1">
        <v>41355</v>
      </c>
      <c r="C67">
        <v>547.75</v>
      </c>
    </row>
    <row r="68" spans="2:3" x14ac:dyDescent="0.2">
      <c r="B68" s="1">
        <v>41358</v>
      </c>
      <c r="C68">
        <v>550</v>
      </c>
    </row>
    <row r="69" spans="2:3" x14ac:dyDescent="0.2">
      <c r="B69" s="1">
        <v>41359</v>
      </c>
      <c r="C69">
        <v>548.25</v>
      </c>
    </row>
    <row r="70" spans="2:3" x14ac:dyDescent="0.2">
      <c r="B70" s="1">
        <v>41360</v>
      </c>
      <c r="C70">
        <v>547.25</v>
      </c>
    </row>
    <row r="71" spans="2:3" x14ac:dyDescent="0.2">
      <c r="B71" s="1">
        <v>41361</v>
      </c>
      <c r="C71">
        <v>521.75</v>
      </c>
    </row>
    <row r="72" spans="2:3" x14ac:dyDescent="0.2">
      <c r="B72" s="1">
        <v>41365</v>
      </c>
      <c r="C72">
        <v>525</v>
      </c>
    </row>
    <row r="73" spans="2:3" x14ac:dyDescent="0.2">
      <c r="B73" s="1">
        <v>41366</v>
      </c>
      <c r="C73">
        <v>525.5</v>
      </c>
    </row>
    <row r="74" spans="2:3" x14ac:dyDescent="0.2">
      <c r="B74" s="1">
        <v>41367</v>
      </c>
      <c r="C74">
        <v>531.25</v>
      </c>
    </row>
    <row r="75" spans="2:3" x14ac:dyDescent="0.2">
      <c r="B75" s="1">
        <v>41368</v>
      </c>
      <c r="C75">
        <v>533</v>
      </c>
    </row>
    <row r="76" spans="2:3" x14ac:dyDescent="0.2">
      <c r="B76" s="1">
        <v>41369</v>
      </c>
      <c r="C76">
        <v>536.75</v>
      </c>
    </row>
    <row r="77" spans="2:3" x14ac:dyDescent="0.2">
      <c r="B77" s="1">
        <v>41372</v>
      </c>
      <c r="C77">
        <v>534.5</v>
      </c>
    </row>
    <row r="78" spans="2:3" x14ac:dyDescent="0.2">
      <c r="B78" s="1">
        <v>41373</v>
      </c>
      <c r="C78">
        <v>541.75</v>
      </c>
    </row>
    <row r="79" spans="2:3" x14ac:dyDescent="0.2">
      <c r="B79" s="1">
        <v>41374</v>
      </c>
      <c r="C79">
        <v>544.25</v>
      </c>
    </row>
    <row r="80" spans="2:3" x14ac:dyDescent="0.2">
      <c r="B80" s="1">
        <v>41375</v>
      </c>
      <c r="C80">
        <v>543.75</v>
      </c>
    </row>
    <row r="81" spans="2:3" x14ac:dyDescent="0.2">
      <c r="B81" s="1">
        <v>41376</v>
      </c>
      <c r="C81">
        <v>547.5</v>
      </c>
    </row>
    <row r="82" spans="2:3" x14ac:dyDescent="0.2">
      <c r="B82" s="1">
        <v>41379</v>
      </c>
      <c r="C82">
        <v>535</v>
      </c>
    </row>
    <row r="83" spans="2:3" x14ac:dyDescent="0.2">
      <c r="B83" s="1">
        <v>41380</v>
      </c>
      <c r="C83">
        <v>541.5</v>
      </c>
    </row>
    <row r="84" spans="2:3" x14ac:dyDescent="0.2">
      <c r="B84" s="1">
        <v>41381</v>
      </c>
      <c r="C84">
        <v>546</v>
      </c>
    </row>
    <row r="85" spans="2:3" x14ac:dyDescent="0.2">
      <c r="B85" s="1">
        <v>41382</v>
      </c>
      <c r="C85">
        <v>540.25</v>
      </c>
    </row>
    <row r="86" spans="2:3" x14ac:dyDescent="0.2">
      <c r="B86" s="1">
        <v>41383</v>
      </c>
      <c r="C86">
        <v>543.25</v>
      </c>
    </row>
    <row r="87" spans="2:3" x14ac:dyDescent="0.2">
      <c r="B87" s="1">
        <v>41386</v>
      </c>
      <c r="C87">
        <v>533</v>
      </c>
    </row>
    <row r="88" spans="2:3" x14ac:dyDescent="0.2">
      <c r="B88" s="1">
        <v>41387</v>
      </c>
      <c r="C88">
        <v>534.75</v>
      </c>
    </row>
    <row r="89" spans="2:3" x14ac:dyDescent="0.2">
      <c r="B89" s="1">
        <v>41388</v>
      </c>
      <c r="C89">
        <v>543</v>
      </c>
    </row>
    <row r="90" spans="2:3" x14ac:dyDescent="0.2">
      <c r="B90" s="1">
        <v>41389</v>
      </c>
      <c r="C90">
        <v>544</v>
      </c>
    </row>
    <row r="91" spans="2:3" x14ac:dyDescent="0.2">
      <c r="B91" s="1">
        <v>41390</v>
      </c>
      <c r="C91">
        <v>539</v>
      </c>
    </row>
    <row r="92" spans="2:3" x14ac:dyDescent="0.2">
      <c r="B92" s="1">
        <v>41393</v>
      </c>
      <c r="C92">
        <v>550</v>
      </c>
    </row>
    <row r="93" spans="2:3" x14ac:dyDescent="0.2">
      <c r="B93" s="1">
        <v>41394</v>
      </c>
      <c r="C93">
        <v>547.5</v>
      </c>
    </row>
    <row r="94" spans="2:3" x14ac:dyDescent="0.2">
      <c r="B94" s="1">
        <v>41395</v>
      </c>
      <c r="C94">
        <v>542</v>
      </c>
    </row>
    <row r="95" spans="2:3" x14ac:dyDescent="0.2">
      <c r="B95" s="1">
        <v>41396</v>
      </c>
      <c r="C95">
        <v>550</v>
      </c>
    </row>
    <row r="96" spans="2:3" x14ac:dyDescent="0.2">
      <c r="B96" s="1">
        <v>41397</v>
      </c>
      <c r="C96">
        <v>545</v>
      </c>
    </row>
    <row r="97" spans="2:3" x14ac:dyDescent="0.2">
      <c r="B97" s="1">
        <v>41400</v>
      </c>
      <c r="C97">
        <v>534</v>
      </c>
    </row>
    <row r="98" spans="2:3" x14ac:dyDescent="0.2">
      <c r="B98" s="1">
        <v>41401</v>
      </c>
      <c r="C98">
        <v>535.25</v>
      </c>
    </row>
    <row r="99" spans="2:3" x14ac:dyDescent="0.2">
      <c r="B99" s="1">
        <v>41402</v>
      </c>
      <c r="C99">
        <v>529</v>
      </c>
    </row>
    <row r="100" spans="2:3" x14ac:dyDescent="0.2">
      <c r="B100" s="1">
        <v>41403</v>
      </c>
      <c r="C100">
        <v>535.5</v>
      </c>
    </row>
    <row r="101" spans="2:3" x14ac:dyDescent="0.2">
      <c r="B101" s="1">
        <v>41404</v>
      </c>
      <c r="C101">
        <v>526</v>
      </c>
    </row>
    <row r="102" spans="2:3" x14ac:dyDescent="0.2">
      <c r="B102" s="1">
        <v>41407</v>
      </c>
      <c r="C102">
        <v>535.25</v>
      </c>
    </row>
    <row r="103" spans="2:3" x14ac:dyDescent="0.2">
      <c r="B103" s="1">
        <v>41408</v>
      </c>
      <c r="C103">
        <v>535.25</v>
      </c>
    </row>
    <row r="104" spans="2:3" x14ac:dyDescent="0.2">
      <c r="B104" s="1">
        <v>41409</v>
      </c>
      <c r="C104">
        <v>532</v>
      </c>
    </row>
    <row r="105" spans="2:3" x14ac:dyDescent="0.2">
      <c r="B105" s="1">
        <v>41410</v>
      </c>
      <c r="C105">
        <v>525.75</v>
      </c>
    </row>
    <row r="106" spans="2:3" x14ac:dyDescent="0.2">
      <c r="B106" s="1">
        <v>41411</v>
      </c>
      <c r="C106">
        <v>525.5</v>
      </c>
    </row>
    <row r="107" spans="2:3" x14ac:dyDescent="0.2">
      <c r="B107" s="1">
        <v>41414</v>
      </c>
      <c r="C107">
        <v>525.5</v>
      </c>
    </row>
    <row r="108" spans="2:3" x14ac:dyDescent="0.2">
      <c r="B108" s="1">
        <v>41415</v>
      </c>
      <c r="C108">
        <v>527.5</v>
      </c>
    </row>
    <row r="109" spans="2:3" x14ac:dyDescent="0.2">
      <c r="B109" s="1">
        <v>41416</v>
      </c>
      <c r="C109">
        <v>536.25</v>
      </c>
    </row>
    <row r="110" spans="2:3" x14ac:dyDescent="0.2">
      <c r="B110" s="1">
        <v>41417</v>
      </c>
      <c r="C110">
        <v>541.25</v>
      </c>
    </row>
    <row r="111" spans="2:3" x14ac:dyDescent="0.2">
      <c r="B111" s="1">
        <v>41418</v>
      </c>
      <c r="C111">
        <v>541.75</v>
      </c>
    </row>
    <row r="112" spans="2:3" x14ac:dyDescent="0.2">
      <c r="B112" s="1">
        <v>41422</v>
      </c>
      <c r="C112">
        <v>550</v>
      </c>
    </row>
    <row r="113" spans="2:3" x14ac:dyDescent="0.2">
      <c r="B113" s="1">
        <v>41423</v>
      </c>
      <c r="C113">
        <v>550</v>
      </c>
    </row>
    <row r="114" spans="2:3" x14ac:dyDescent="0.2">
      <c r="B114" s="1">
        <v>41424</v>
      </c>
      <c r="C114">
        <v>546.5</v>
      </c>
    </row>
    <row r="115" spans="2:3" x14ac:dyDescent="0.2">
      <c r="B115" s="1">
        <v>41425</v>
      </c>
      <c r="C115">
        <v>549.5</v>
      </c>
    </row>
    <row r="116" spans="2:3" x14ac:dyDescent="0.2">
      <c r="B116" s="1">
        <v>41428</v>
      </c>
      <c r="C116">
        <v>547</v>
      </c>
    </row>
    <row r="117" spans="2:3" x14ac:dyDescent="0.2">
      <c r="B117" s="1">
        <v>41429</v>
      </c>
      <c r="C117">
        <v>543.25</v>
      </c>
    </row>
    <row r="118" spans="2:3" x14ac:dyDescent="0.2">
      <c r="B118" s="1">
        <v>41430</v>
      </c>
      <c r="C118">
        <v>535.5</v>
      </c>
    </row>
    <row r="119" spans="2:3" x14ac:dyDescent="0.2">
      <c r="B119" s="1">
        <v>41431</v>
      </c>
      <c r="C119">
        <v>539.25</v>
      </c>
    </row>
    <row r="120" spans="2:3" x14ac:dyDescent="0.2">
      <c r="B120" s="1">
        <v>41432</v>
      </c>
      <c r="C120">
        <v>544.25</v>
      </c>
    </row>
    <row r="121" spans="2:3" x14ac:dyDescent="0.2">
      <c r="B121" s="1">
        <v>41435</v>
      </c>
      <c r="C121">
        <v>537.75</v>
      </c>
    </row>
    <row r="122" spans="2:3" x14ac:dyDescent="0.2">
      <c r="B122" s="1">
        <v>41436</v>
      </c>
      <c r="C122">
        <v>540.5</v>
      </c>
    </row>
    <row r="123" spans="2:3" x14ac:dyDescent="0.2">
      <c r="B123" s="1">
        <v>41437</v>
      </c>
      <c r="C123">
        <v>530.75</v>
      </c>
    </row>
    <row r="124" spans="2:3" x14ac:dyDescent="0.2">
      <c r="B124" s="1">
        <v>41438</v>
      </c>
      <c r="C124">
        <v>529.25</v>
      </c>
    </row>
    <row r="125" spans="2:3" x14ac:dyDescent="0.2">
      <c r="B125" s="1">
        <v>41439</v>
      </c>
      <c r="C125">
        <v>528.25</v>
      </c>
    </row>
    <row r="126" spans="2:3" x14ac:dyDescent="0.2">
      <c r="B126" s="1">
        <v>41442</v>
      </c>
      <c r="C126">
        <v>534</v>
      </c>
    </row>
    <row r="127" spans="2:3" x14ac:dyDescent="0.2">
      <c r="B127" s="1">
        <v>41443</v>
      </c>
      <c r="C127">
        <v>544</v>
      </c>
    </row>
    <row r="128" spans="2:3" x14ac:dyDescent="0.2">
      <c r="B128" s="1">
        <v>41444</v>
      </c>
      <c r="C128">
        <v>555</v>
      </c>
    </row>
    <row r="129" spans="2:3" x14ac:dyDescent="0.2">
      <c r="B129" s="1">
        <v>41445</v>
      </c>
      <c r="C129">
        <v>546.25</v>
      </c>
    </row>
    <row r="130" spans="2:3" x14ac:dyDescent="0.2">
      <c r="B130" s="1">
        <v>41446</v>
      </c>
      <c r="C130">
        <v>543.25</v>
      </c>
    </row>
    <row r="131" spans="2:3" x14ac:dyDescent="0.2">
      <c r="B131" s="1">
        <v>41449</v>
      </c>
      <c r="C131">
        <v>535.75</v>
      </c>
    </row>
    <row r="132" spans="2:3" x14ac:dyDescent="0.2">
      <c r="B132" s="1">
        <v>41450</v>
      </c>
      <c r="C132">
        <v>533</v>
      </c>
    </row>
    <row r="133" spans="2:3" x14ac:dyDescent="0.2">
      <c r="B133" s="1">
        <v>41451</v>
      </c>
      <c r="C133">
        <v>531.25</v>
      </c>
    </row>
    <row r="134" spans="2:3" x14ac:dyDescent="0.2">
      <c r="B134" s="1">
        <v>41452</v>
      </c>
      <c r="C134">
        <v>525.75</v>
      </c>
    </row>
    <row r="135" spans="2:3" x14ac:dyDescent="0.2">
      <c r="B135" s="1">
        <v>41453</v>
      </c>
      <c r="C135">
        <v>506</v>
      </c>
    </row>
    <row r="136" spans="2:3" x14ac:dyDescent="0.2">
      <c r="B136" s="1">
        <v>41456</v>
      </c>
      <c r="C136">
        <v>505.25</v>
      </c>
    </row>
    <row r="137" spans="2:3" x14ac:dyDescent="0.2">
      <c r="B137" s="1">
        <v>41457</v>
      </c>
      <c r="C137">
        <v>507.5</v>
      </c>
    </row>
    <row r="138" spans="2:3" x14ac:dyDescent="0.2">
      <c r="B138" s="1">
        <v>41458</v>
      </c>
      <c r="C138">
        <v>512.75</v>
      </c>
    </row>
    <row r="139" spans="2:3" x14ac:dyDescent="0.2">
      <c r="B139" s="1">
        <v>41460</v>
      </c>
      <c r="C139">
        <v>506.75</v>
      </c>
    </row>
    <row r="140" spans="2:3" x14ac:dyDescent="0.2">
      <c r="B140" s="1">
        <v>41463</v>
      </c>
      <c r="C140">
        <v>511.75</v>
      </c>
    </row>
    <row r="141" spans="2:3" x14ac:dyDescent="0.2">
      <c r="B141" s="1">
        <v>41464</v>
      </c>
      <c r="C141">
        <v>528.25</v>
      </c>
    </row>
    <row r="142" spans="2:3" x14ac:dyDescent="0.2">
      <c r="B142" s="1">
        <v>41465</v>
      </c>
      <c r="C142">
        <v>530.5</v>
      </c>
    </row>
    <row r="143" spans="2:3" x14ac:dyDescent="0.2">
      <c r="B143" s="1">
        <v>41466</v>
      </c>
      <c r="C143">
        <v>532.75</v>
      </c>
    </row>
    <row r="144" spans="2:3" x14ac:dyDescent="0.2">
      <c r="B144" s="1">
        <v>41467</v>
      </c>
      <c r="C144">
        <v>519.5</v>
      </c>
    </row>
    <row r="145" spans="2:3" x14ac:dyDescent="0.2">
      <c r="B145" s="1">
        <v>41470</v>
      </c>
      <c r="C145">
        <v>513.75</v>
      </c>
    </row>
    <row r="146" spans="2:3" x14ac:dyDescent="0.2">
      <c r="B146" s="1">
        <v>41471</v>
      </c>
      <c r="C146">
        <v>518</v>
      </c>
    </row>
    <row r="147" spans="2:3" x14ac:dyDescent="0.2">
      <c r="B147" s="1">
        <v>41472</v>
      </c>
      <c r="C147">
        <v>513</v>
      </c>
    </row>
    <row r="148" spans="2:3" x14ac:dyDescent="0.2">
      <c r="B148" s="1">
        <v>41473</v>
      </c>
      <c r="C148">
        <v>513</v>
      </c>
    </row>
    <row r="149" spans="2:3" x14ac:dyDescent="0.2">
      <c r="B149" s="1">
        <v>41474</v>
      </c>
      <c r="C149">
        <v>513.5</v>
      </c>
    </row>
    <row r="150" spans="2:3" x14ac:dyDescent="0.2">
      <c r="B150" s="1">
        <v>41477</v>
      </c>
      <c r="C150">
        <v>514.25</v>
      </c>
    </row>
    <row r="151" spans="2:3" x14ac:dyDescent="0.2">
      <c r="B151" s="1">
        <v>41478</v>
      </c>
      <c r="C151">
        <v>507</v>
      </c>
    </row>
    <row r="152" spans="2:3" x14ac:dyDescent="0.2">
      <c r="B152" s="1">
        <v>41479</v>
      </c>
      <c r="C152">
        <v>506</v>
      </c>
    </row>
    <row r="153" spans="2:3" x14ac:dyDescent="0.2">
      <c r="B153" s="1">
        <v>41480</v>
      </c>
      <c r="C153">
        <v>505.75</v>
      </c>
    </row>
    <row r="154" spans="2:3" x14ac:dyDescent="0.2">
      <c r="B154" s="1">
        <v>41481</v>
      </c>
      <c r="C154">
        <v>502.5</v>
      </c>
    </row>
    <row r="155" spans="2:3" x14ac:dyDescent="0.2">
      <c r="B155" s="1">
        <v>41484</v>
      </c>
      <c r="C155">
        <v>501</v>
      </c>
    </row>
    <row r="156" spans="2:3" x14ac:dyDescent="0.2">
      <c r="B156" s="1">
        <v>41485</v>
      </c>
      <c r="C156">
        <v>504.25</v>
      </c>
    </row>
    <row r="157" spans="2:3" x14ac:dyDescent="0.2">
      <c r="B157" s="1">
        <v>41486</v>
      </c>
      <c r="C157">
        <v>505.25</v>
      </c>
    </row>
    <row r="158" spans="2:3" x14ac:dyDescent="0.2">
      <c r="B158" s="1">
        <v>41487</v>
      </c>
      <c r="C158">
        <v>502.75</v>
      </c>
    </row>
    <row r="159" spans="2:3" x14ac:dyDescent="0.2">
      <c r="B159" s="1">
        <v>41488</v>
      </c>
      <c r="C159">
        <v>499.25</v>
      </c>
    </row>
    <row r="160" spans="2:3" x14ac:dyDescent="0.2">
      <c r="B160" s="1">
        <v>41491</v>
      </c>
      <c r="C160">
        <v>499</v>
      </c>
    </row>
    <row r="161" spans="2:3" x14ac:dyDescent="0.2">
      <c r="B161" s="1">
        <v>41492</v>
      </c>
      <c r="C161">
        <v>499.25</v>
      </c>
    </row>
    <row r="162" spans="2:3" x14ac:dyDescent="0.2">
      <c r="B162" s="1">
        <v>41493</v>
      </c>
      <c r="C162">
        <v>499.5</v>
      </c>
    </row>
    <row r="163" spans="2:3" x14ac:dyDescent="0.2">
      <c r="B163" s="1">
        <v>41494</v>
      </c>
      <c r="C163">
        <v>500</v>
      </c>
    </row>
    <row r="164" spans="2:3" x14ac:dyDescent="0.2">
      <c r="B164" s="1">
        <v>41495</v>
      </c>
      <c r="C164">
        <v>494.5</v>
      </c>
    </row>
    <row r="165" spans="2:3" x14ac:dyDescent="0.2">
      <c r="B165" s="1">
        <v>41498</v>
      </c>
      <c r="C165">
        <v>499.75</v>
      </c>
    </row>
    <row r="166" spans="2:3" x14ac:dyDescent="0.2">
      <c r="B166" s="1">
        <v>41499</v>
      </c>
      <c r="C166">
        <v>489.75</v>
      </c>
    </row>
    <row r="167" spans="2:3" x14ac:dyDescent="0.2">
      <c r="B167" s="1">
        <v>41500</v>
      </c>
      <c r="C167">
        <v>498</v>
      </c>
    </row>
    <row r="168" spans="2:3" x14ac:dyDescent="0.2">
      <c r="B168" s="1">
        <v>41501</v>
      </c>
      <c r="C168">
        <v>513.25</v>
      </c>
    </row>
    <row r="169" spans="2:3" x14ac:dyDescent="0.2">
      <c r="B169" s="1">
        <v>41502</v>
      </c>
      <c r="C169">
        <v>503.25</v>
      </c>
    </row>
    <row r="170" spans="2:3" x14ac:dyDescent="0.2">
      <c r="B170" s="1">
        <v>41505</v>
      </c>
      <c r="C170">
        <v>519.5</v>
      </c>
    </row>
    <row r="171" spans="2:3" x14ac:dyDescent="0.2">
      <c r="B171" s="1">
        <v>41506</v>
      </c>
      <c r="C171">
        <v>512.75</v>
      </c>
    </row>
    <row r="172" spans="2:3" x14ac:dyDescent="0.2">
      <c r="B172" s="1">
        <v>41507</v>
      </c>
      <c r="C172">
        <v>516.75</v>
      </c>
    </row>
    <row r="173" spans="2:3" x14ac:dyDescent="0.2">
      <c r="B173" s="1">
        <v>41508</v>
      </c>
      <c r="C173">
        <v>502.5</v>
      </c>
    </row>
    <row r="174" spans="2:3" x14ac:dyDescent="0.2">
      <c r="B174" s="1">
        <v>41509</v>
      </c>
      <c r="C174">
        <v>508.25</v>
      </c>
    </row>
    <row r="175" spans="2:3" x14ac:dyDescent="0.2">
      <c r="B175" s="1">
        <v>41512</v>
      </c>
      <c r="C175">
        <v>527.25</v>
      </c>
    </row>
    <row r="176" spans="2:3" x14ac:dyDescent="0.2">
      <c r="B176" s="1">
        <v>41513</v>
      </c>
      <c r="C176">
        <v>517.25</v>
      </c>
    </row>
    <row r="177" spans="2:3" x14ac:dyDescent="0.2">
      <c r="B177" s="1">
        <v>41514</v>
      </c>
      <c r="C177">
        <v>513.75</v>
      </c>
    </row>
    <row r="178" spans="2:3" x14ac:dyDescent="0.2">
      <c r="B178" s="1">
        <v>41515</v>
      </c>
      <c r="C178">
        <v>516.25</v>
      </c>
    </row>
    <row r="179" spans="2:3" x14ac:dyDescent="0.2">
      <c r="B179" s="1">
        <v>41516</v>
      </c>
      <c r="C179">
        <v>518</v>
      </c>
    </row>
    <row r="180" spans="2:3" x14ac:dyDescent="0.2">
      <c r="B180" s="1">
        <v>41520</v>
      </c>
      <c r="C180">
        <v>513.25</v>
      </c>
    </row>
    <row r="181" spans="2:3" x14ac:dyDescent="0.2">
      <c r="B181" s="1">
        <v>41521</v>
      </c>
      <c r="C181">
        <v>510.5</v>
      </c>
    </row>
    <row r="182" spans="2:3" x14ac:dyDescent="0.2">
      <c r="B182" s="1">
        <v>41522</v>
      </c>
      <c r="C182">
        <v>500.75</v>
      </c>
    </row>
    <row r="183" spans="2:3" x14ac:dyDescent="0.2">
      <c r="B183" s="1">
        <v>41523</v>
      </c>
      <c r="C183">
        <v>504.75</v>
      </c>
    </row>
    <row r="184" spans="2:3" x14ac:dyDescent="0.2">
      <c r="B184" s="1">
        <v>41526</v>
      </c>
      <c r="C184">
        <v>502</v>
      </c>
    </row>
    <row r="185" spans="2:3" x14ac:dyDescent="0.2">
      <c r="B185" s="1">
        <v>41527</v>
      </c>
      <c r="C185">
        <v>508.5</v>
      </c>
    </row>
    <row r="186" spans="2:3" x14ac:dyDescent="0.2">
      <c r="B186" s="1">
        <v>41528</v>
      </c>
      <c r="C186">
        <v>511.5</v>
      </c>
    </row>
    <row r="187" spans="2:3" x14ac:dyDescent="0.2">
      <c r="B187" s="1">
        <v>41529</v>
      </c>
      <c r="C187">
        <v>510.25</v>
      </c>
    </row>
    <row r="188" spans="2:3" x14ac:dyDescent="0.2">
      <c r="B188" s="1">
        <v>41530</v>
      </c>
      <c r="C188">
        <v>504</v>
      </c>
    </row>
    <row r="189" spans="2:3" x14ac:dyDescent="0.2">
      <c r="B189" s="1">
        <v>41533</v>
      </c>
      <c r="C189">
        <v>504.75</v>
      </c>
    </row>
    <row r="190" spans="2:3" x14ac:dyDescent="0.2">
      <c r="B190" s="1">
        <v>41534</v>
      </c>
      <c r="C190">
        <v>501.5</v>
      </c>
    </row>
    <row r="191" spans="2:3" x14ac:dyDescent="0.2">
      <c r="B191" s="1">
        <v>41535</v>
      </c>
      <c r="C191">
        <v>502.75</v>
      </c>
    </row>
    <row r="192" spans="2:3" x14ac:dyDescent="0.2">
      <c r="B192" s="1">
        <v>41536</v>
      </c>
      <c r="C192">
        <v>505.25</v>
      </c>
    </row>
    <row r="193" spans="2:3" x14ac:dyDescent="0.2">
      <c r="B193" s="1">
        <v>41537</v>
      </c>
      <c r="C193">
        <v>500.5</v>
      </c>
    </row>
    <row r="194" spans="2:3" x14ac:dyDescent="0.2">
      <c r="B194" s="1">
        <v>41540</v>
      </c>
      <c r="C194">
        <v>501.5</v>
      </c>
    </row>
    <row r="195" spans="2:3" x14ac:dyDescent="0.2">
      <c r="B195" s="1">
        <v>41541</v>
      </c>
      <c r="C195">
        <v>499.25</v>
      </c>
    </row>
    <row r="196" spans="2:3" x14ac:dyDescent="0.2">
      <c r="B196" s="1">
        <v>41542</v>
      </c>
      <c r="C196">
        <v>503.25</v>
      </c>
    </row>
    <row r="197" spans="2:3" x14ac:dyDescent="0.2">
      <c r="B197" s="1">
        <v>41543</v>
      </c>
      <c r="C197">
        <v>506.25</v>
      </c>
    </row>
    <row r="198" spans="2:3" x14ac:dyDescent="0.2">
      <c r="B198" s="1">
        <v>41544</v>
      </c>
      <c r="C198">
        <v>506</v>
      </c>
    </row>
    <row r="199" spans="2:3" x14ac:dyDescent="0.2">
      <c r="B199" s="1">
        <v>41547</v>
      </c>
      <c r="C199">
        <v>498.75</v>
      </c>
    </row>
    <row r="200" spans="2:3" x14ac:dyDescent="0.2">
      <c r="B200" s="1">
        <v>41548</v>
      </c>
      <c r="C200">
        <v>494.5</v>
      </c>
    </row>
    <row r="201" spans="2:3" x14ac:dyDescent="0.2">
      <c r="B201" s="1">
        <v>41549</v>
      </c>
      <c r="C201">
        <v>493.25</v>
      </c>
    </row>
    <row r="202" spans="2:3" x14ac:dyDescent="0.2">
      <c r="B202" s="1">
        <v>41550</v>
      </c>
      <c r="C202">
        <v>495</v>
      </c>
    </row>
    <row r="203" spans="2:3" x14ac:dyDescent="0.2">
      <c r="B203" s="1">
        <v>41551</v>
      </c>
      <c r="C203">
        <v>498.5</v>
      </c>
    </row>
    <row r="204" spans="2:3" x14ac:dyDescent="0.2">
      <c r="B204" s="1">
        <v>41554</v>
      </c>
      <c r="C204">
        <v>499.5</v>
      </c>
    </row>
    <row r="205" spans="2:3" x14ac:dyDescent="0.2">
      <c r="B205" s="1">
        <v>41555</v>
      </c>
      <c r="C205">
        <v>496</v>
      </c>
    </row>
    <row r="206" spans="2:3" x14ac:dyDescent="0.2">
      <c r="B206" s="1">
        <v>41556</v>
      </c>
      <c r="C206">
        <v>498.25</v>
      </c>
    </row>
    <row r="207" spans="2:3" x14ac:dyDescent="0.2">
      <c r="B207" s="1">
        <v>41557</v>
      </c>
      <c r="C207">
        <v>495.75</v>
      </c>
    </row>
    <row r="208" spans="2:3" x14ac:dyDescent="0.2">
      <c r="B208" s="1">
        <v>41558</v>
      </c>
      <c r="C208">
        <v>493.5</v>
      </c>
    </row>
    <row r="209" spans="2:3" x14ac:dyDescent="0.2">
      <c r="B209" s="1">
        <v>41561</v>
      </c>
      <c r="C209">
        <v>494.75</v>
      </c>
    </row>
    <row r="210" spans="2:3" x14ac:dyDescent="0.2">
      <c r="B210" s="1">
        <v>41562</v>
      </c>
      <c r="C210">
        <v>494.75</v>
      </c>
    </row>
    <row r="211" spans="2:3" x14ac:dyDescent="0.2">
      <c r="B211" s="1">
        <v>41563</v>
      </c>
      <c r="C211">
        <v>494.25</v>
      </c>
    </row>
    <row r="212" spans="2:3" x14ac:dyDescent="0.2">
      <c r="B212" s="1">
        <v>41564</v>
      </c>
      <c r="C212">
        <v>494.25</v>
      </c>
    </row>
    <row r="213" spans="2:3" x14ac:dyDescent="0.2">
      <c r="B213" s="1">
        <v>41565</v>
      </c>
      <c r="C213">
        <v>495.25</v>
      </c>
    </row>
    <row r="214" spans="2:3" x14ac:dyDescent="0.2">
      <c r="B214" s="1">
        <v>41568</v>
      </c>
      <c r="C214">
        <v>495.5</v>
      </c>
    </row>
    <row r="215" spans="2:3" x14ac:dyDescent="0.2">
      <c r="B215" s="1">
        <v>41569</v>
      </c>
      <c r="C215">
        <v>494</v>
      </c>
    </row>
    <row r="216" spans="2:3" x14ac:dyDescent="0.2">
      <c r="B216" s="1">
        <v>41570</v>
      </c>
      <c r="C216">
        <v>494</v>
      </c>
    </row>
    <row r="217" spans="2:3" x14ac:dyDescent="0.2">
      <c r="B217" s="1">
        <v>41571</v>
      </c>
      <c r="C217">
        <v>494</v>
      </c>
    </row>
    <row r="218" spans="2:3" x14ac:dyDescent="0.2">
      <c r="B218" s="1">
        <v>41572</v>
      </c>
      <c r="C218">
        <v>495.75</v>
      </c>
    </row>
    <row r="219" spans="2:3" x14ac:dyDescent="0.2">
      <c r="B219" s="1">
        <v>41575</v>
      </c>
      <c r="C219">
        <v>487.75</v>
      </c>
    </row>
    <row r="220" spans="2:3" x14ac:dyDescent="0.2">
      <c r="B220" s="1">
        <v>41576</v>
      </c>
      <c r="C220">
        <v>484.5</v>
      </c>
    </row>
    <row r="221" spans="2:3" x14ac:dyDescent="0.2">
      <c r="B221" s="1">
        <v>41577</v>
      </c>
      <c r="C221">
        <v>481.75</v>
      </c>
    </row>
    <row r="222" spans="2:3" x14ac:dyDescent="0.2">
      <c r="B222" s="1">
        <v>41578</v>
      </c>
      <c r="C222">
        <v>478.5</v>
      </c>
    </row>
    <row r="223" spans="2:3" x14ac:dyDescent="0.2">
      <c r="B223" s="1">
        <v>41579</v>
      </c>
      <c r="C223">
        <v>477.25</v>
      </c>
    </row>
    <row r="224" spans="2:3" x14ac:dyDescent="0.2">
      <c r="B224" s="1">
        <v>41582</v>
      </c>
      <c r="C224">
        <v>476.25</v>
      </c>
    </row>
    <row r="225" spans="2:3" x14ac:dyDescent="0.2">
      <c r="B225" s="1">
        <v>41583</v>
      </c>
      <c r="C225">
        <v>475.75</v>
      </c>
    </row>
    <row r="226" spans="2:3" x14ac:dyDescent="0.2">
      <c r="B226" s="1">
        <v>41584</v>
      </c>
      <c r="C226">
        <v>472</v>
      </c>
    </row>
    <row r="227" spans="2:3" x14ac:dyDescent="0.2">
      <c r="B227" s="1">
        <v>41585</v>
      </c>
      <c r="C227">
        <v>471</v>
      </c>
    </row>
    <row r="228" spans="2:3" x14ac:dyDescent="0.2">
      <c r="B228" s="1">
        <v>41586</v>
      </c>
      <c r="C228">
        <v>478</v>
      </c>
    </row>
    <row r="229" spans="2:3" x14ac:dyDescent="0.2">
      <c r="B229" s="1">
        <v>41589</v>
      </c>
      <c r="C229">
        <v>484.25</v>
      </c>
    </row>
    <row r="230" spans="2:3" x14ac:dyDescent="0.2">
      <c r="B230" s="1">
        <v>41590</v>
      </c>
      <c r="C230">
        <v>481.75</v>
      </c>
    </row>
    <row r="231" spans="2:3" x14ac:dyDescent="0.2">
      <c r="B231" s="1">
        <v>41591</v>
      </c>
      <c r="C231">
        <v>481.5</v>
      </c>
    </row>
    <row r="232" spans="2:3" x14ac:dyDescent="0.2">
      <c r="B232" s="1">
        <v>41592</v>
      </c>
      <c r="C232">
        <v>480</v>
      </c>
    </row>
    <row r="233" spans="2:3" x14ac:dyDescent="0.2">
      <c r="B233" s="1">
        <v>41593</v>
      </c>
      <c r="C233">
        <v>473.25</v>
      </c>
    </row>
    <row r="234" spans="2:3" x14ac:dyDescent="0.2">
      <c r="B234" s="1">
        <v>41596</v>
      </c>
      <c r="C234">
        <v>465.5</v>
      </c>
    </row>
    <row r="235" spans="2:3" x14ac:dyDescent="0.2">
      <c r="B235" s="1">
        <v>41597</v>
      </c>
      <c r="C235">
        <v>468.5</v>
      </c>
    </row>
    <row r="236" spans="2:3" x14ac:dyDescent="0.2">
      <c r="B236" s="1">
        <v>41598</v>
      </c>
      <c r="C236">
        <v>467.5</v>
      </c>
    </row>
    <row r="237" spans="2:3" x14ac:dyDescent="0.2">
      <c r="B237" s="1">
        <v>41599</v>
      </c>
      <c r="C237">
        <v>470</v>
      </c>
    </row>
    <row r="238" spans="2:3" x14ac:dyDescent="0.2">
      <c r="B238" s="1">
        <v>41600</v>
      </c>
      <c r="C238">
        <v>470.25</v>
      </c>
    </row>
    <row r="239" spans="2:3" x14ac:dyDescent="0.2">
      <c r="B239" s="1">
        <v>41603</v>
      </c>
      <c r="C239">
        <v>471.5</v>
      </c>
    </row>
    <row r="240" spans="2:3" x14ac:dyDescent="0.2">
      <c r="B240" s="1">
        <v>41604</v>
      </c>
      <c r="C240">
        <v>468.25</v>
      </c>
    </row>
    <row r="241" spans="2:3" x14ac:dyDescent="0.2">
      <c r="B241" s="1">
        <v>41605</v>
      </c>
      <c r="C241">
        <v>468.5</v>
      </c>
    </row>
    <row r="242" spans="2:3" x14ac:dyDescent="0.2">
      <c r="B242" s="1">
        <v>41607</v>
      </c>
      <c r="C242">
        <v>470</v>
      </c>
    </row>
    <row r="243" spans="2:3" x14ac:dyDescent="0.2">
      <c r="B243" s="1">
        <v>41610</v>
      </c>
      <c r="C243">
        <v>470.25</v>
      </c>
    </row>
    <row r="244" spans="2:3" x14ac:dyDescent="0.2">
      <c r="B244" s="1">
        <v>41611</v>
      </c>
      <c r="C244">
        <v>474</v>
      </c>
    </row>
    <row r="245" spans="2:3" x14ac:dyDescent="0.2">
      <c r="B245" s="1">
        <v>41612</v>
      </c>
      <c r="C245">
        <v>478</v>
      </c>
    </row>
    <row r="246" spans="2:3" x14ac:dyDescent="0.2">
      <c r="B246" s="1">
        <v>41613</v>
      </c>
      <c r="C246">
        <v>477.25</v>
      </c>
    </row>
    <row r="247" spans="2:3" x14ac:dyDescent="0.2">
      <c r="B247" s="1">
        <v>41614</v>
      </c>
      <c r="C247">
        <v>478.25</v>
      </c>
    </row>
    <row r="248" spans="2:3" x14ac:dyDescent="0.2">
      <c r="B248" s="1">
        <v>41617</v>
      </c>
      <c r="C248">
        <v>479.75</v>
      </c>
    </row>
    <row r="249" spans="2:3" x14ac:dyDescent="0.2">
      <c r="B249" s="1">
        <v>41618</v>
      </c>
      <c r="C249">
        <v>479.5</v>
      </c>
    </row>
    <row r="250" spans="2:3" x14ac:dyDescent="0.2">
      <c r="B250" s="1">
        <v>41619</v>
      </c>
      <c r="C250">
        <v>480.25</v>
      </c>
    </row>
    <row r="251" spans="2:3" x14ac:dyDescent="0.2">
      <c r="B251" s="1">
        <v>41620</v>
      </c>
      <c r="C251">
        <v>473.25</v>
      </c>
    </row>
    <row r="252" spans="2:3" x14ac:dyDescent="0.2">
      <c r="B252" s="1">
        <v>41621</v>
      </c>
      <c r="C252">
        <v>466</v>
      </c>
    </row>
    <row r="253" spans="2:3" x14ac:dyDescent="0.2">
      <c r="B253" s="1">
        <v>41624</v>
      </c>
      <c r="C253">
        <v>465.25</v>
      </c>
    </row>
    <row r="254" spans="2:3" x14ac:dyDescent="0.2">
      <c r="B254" s="1">
        <v>41625</v>
      </c>
      <c r="C254">
        <v>467</v>
      </c>
    </row>
    <row r="255" spans="2:3" x14ac:dyDescent="0.2">
      <c r="B255" s="1">
        <v>41626</v>
      </c>
      <c r="C255">
        <v>467.25</v>
      </c>
    </row>
    <row r="256" spans="2:3" x14ac:dyDescent="0.2">
      <c r="B256" s="1">
        <v>41627</v>
      </c>
      <c r="C256">
        <v>470</v>
      </c>
    </row>
    <row r="257" spans="2:3" x14ac:dyDescent="0.2">
      <c r="B257" s="1">
        <v>41628</v>
      </c>
      <c r="C257">
        <v>476.25</v>
      </c>
    </row>
    <row r="258" spans="2:3" x14ac:dyDescent="0.2">
      <c r="B258" s="1">
        <v>41631</v>
      </c>
      <c r="C258">
        <v>473.5</v>
      </c>
    </row>
    <row r="259" spans="2:3" x14ac:dyDescent="0.2">
      <c r="B259" s="1">
        <v>41632</v>
      </c>
      <c r="C259">
        <v>474.5</v>
      </c>
    </row>
    <row r="260" spans="2:3" x14ac:dyDescent="0.2">
      <c r="B260" s="1">
        <v>41634</v>
      </c>
      <c r="C260">
        <v>467.5</v>
      </c>
    </row>
    <row r="261" spans="2:3" x14ac:dyDescent="0.2">
      <c r="B261" s="1">
        <v>41635</v>
      </c>
      <c r="C261">
        <v>467.75</v>
      </c>
    </row>
    <row r="262" spans="2:3" x14ac:dyDescent="0.2">
      <c r="B262" s="1">
        <v>41638</v>
      </c>
      <c r="C262">
        <v>464.25</v>
      </c>
    </row>
    <row r="263" spans="2:3" x14ac:dyDescent="0.2">
      <c r="B263" s="1">
        <v>41639</v>
      </c>
      <c r="C263">
        <v>463</v>
      </c>
    </row>
    <row r="264" spans="2:3" x14ac:dyDescent="0.2">
      <c r="B264" s="1">
        <v>41641</v>
      </c>
      <c r="C264">
        <v>460</v>
      </c>
    </row>
    <row r="265" spans="2:3" x14ac:dyDescent="0.2">
      <c r="B265" s="1">
        <v>41642</v>
      </c>
      <c r="C265">
        <v>462.25</v>
      </c>
    </row>
    <row r="266" spans="2:3" x14ac:dyDescent="0.2">
      <c r="B266" s="1">
        <v>41645</v>
      </c>
      <c r="C266">
        <v>464.25</v>
      </c>
    </row>
    <row r="267" spans="2:3" x14ac:dyDescent="0.2">
      <c r="B267" s="1">
        <v>41646</v>
      </c>
      <c r="C267">
        <v>462.25</v>
      </c>
    </row>
    <row r="268" spans="2:3" x14ac:dyDescent="0.2">
      <c r="B268" s="1">
        <v>41647</v>
      </c>
      <c r="C268">
        <v>455.25</v>
      </c>
    </row>
    <row r="269" spans="2:3" x14ac:dyDescent="0.2">
      <c r="B269" s="1">
        <v>41648</v>
      </c>
      <c r="C269">
        <v>452</v>
      </c>
    </row>
    <row r="270" spans="2:3" x14ac:dyDescent="0.2">
      <c r="B270" s="1">
        <v>41649</v>
      </c>
      <c r="C270">
        <v>467.75</v>
      </c>
    </row>
    <row r="271" spans="2:3" x14ac:dyDescent="0.2">
      <c r="B271" s="1">
        <v>41652</v>
      </c>
      <c r="C271">
        <v>468</v>
      </c>
    </row>
    <row r="272" spans="2:3" x14ac:dyDescent="0.2">
      <c r="B272" s="1">
        <v>41653</v>
      </c>
      <c r="C272">
        <v>467.75</v>
      </c>
    </row>
    <row r="273" spans="2:3" x14ac:dyDescent="0.2">
      <c r="B273" s="1">
        <v>41654</v>
      </c>
      <c r="C273">
        <v>464.5</v>
      </c>
    </row>
    <row r="274" spans="2:3" x14ac:dyDescent="0.2">
      <c r="B274" s="1">
        <v>41655</v>
      </c>
      <c r="C274">
        <v>465.75</v>
      </c>
    </row>
    <row r="275" spans="2:3" x14ac:dyDescent="0.2">
      <c r="B275" s="1">
        <v>41656</v>
      </c>
      <c r="C275">
        <v>462.75</v>
      </c>
    </row>
    <row r="276" spans="2:3" x14ac:dyDescent="0.2">
      <c r="B276" s="1">
        <v>41660</v>
      </c>
      <c r="C276">
        <v>460.25</v>
      </c>
    </row>
    <row r="277" spans="2:3" x14ac:dyDescent="0.2">
      <c r="B277" s="1">
        <v>41661</v>
      </c>
      <c r="C277">
        <v>460.25</v>
      </c>
    </row>
    <row r="278" spans="2:3" x14ac:dyDescent="0.2">
      <c r="B278" s="1">
        <v>41662</v>
      </c>
      <c r="C278">
        <v>461.75</v>
      </c>
    </row>
    <row r="279" spans="2:3" x14ac:dyDescent="0.2">
      <c r="B279" s="1">
        <v>41663</v>
      </c>
      <c r="C279">
        <v>462.75</v>
      </c>
    </row>
    <row r="280" spans="2:3" x14ac:dyDescent="0.2">
      <c r="B280" s="1">
        <v>41666</v>
      </c>
      <c r="C280">
        <v>465.5</v>
      </c>
    </row>
    <row r="281" spans="2:3" x14ac:dyDescent="0.2">
      <c r="B281" s="1">
        <v>41667</v>
      </c>
      <c r="C281">
        <v>464</v>
      </c>
    </row>
    <row r="282" spans="2:3" x14ac:dyDescent="0.2">
      <c r="B282" s="1">
        <v>41668</v>
      </c>
      <c r="C282">
        <v>461</v>
      </c>
    </row>
    <row r="283" spans="2:3" x14ac:dyDescent="0.2">
      <c r="B283" s="1">
        <v>41669</v>
      </c>
      <c r="C283">
        <v>463.75</v>
      </c>
    </row>
    <row r="284" spans="2:3" x14ac:dyDescent="0.2">
      <c r="B284" s="1">
        <v>41670</v>
      </c>
      <c r="C284">
        <v>464.5</v>
      </c>
    </row>
    <row r="285" spans="2:3" x14ac:dyDescent="0.2">
      <c r="B285" s="1">
        <v>41673</v>
      </c>
      <c r="C285">
        <v>466.25</v>
      </c>
    </row>
    <row r="286" spans="2:3" x14ac:dyDescent="0.2">
      <c r="B286" s="1">
        <v>41674</v>
      </c>
      <c r="C286">
        <v>469.5</v>
      </c>
    </row>
    <row r="287" spans="2:3" x14ac:dyDescent="0.2">
      <c r="B287" s="1">
        <v>41675</v>
      </c>
      <c r="C287">
        <v>467</v>
      </c>
    </row>
    <row r="288" spans="2:3" x14ac:dyDescent="0.2">
      <c r="B288" s="1">
        <v>41676</v>
      </c>
      <c r="C288">
        <v>467.5</v>
      </c>
    </row>
    <row r="289" spans="2:3" x14ac:dyDescent="0.2">
      <c r="B289" s="1">
        <v>41677</v>
      </c>
      <c r="C289">
        <v>469.25</v>
      </c>
    </row>
    <row r="290" spans="2:3" x14ac:dyDescent="0.2">
      <c r="B290" s="1">
        <v>41680</v>
      </c>
      <c r="C290">
        <v>467</v>
      </c>
    </row>
    <row r="291" spans="2:3" x14ac:dyDescent="0.2">
      <c r="B291" s="1">
        <v>41681</v>
      </c>
      <c r="C291">
        <v>465.25</v>
      </c>
    </row>
    <row r="292" spans="2:3" x14ac:dyDescent="0.2">
      <c r="B292" s="1">
        <v>41682</v>
      </c>
      <c r="C292">
        <v>467</v>
      </c>
    </row>
    <row r="293" spans="2:3" x14ac:dyDescent="0.2">
      <c r="B293" s="1">
        <v>41683</v>
      </c>
      <c r="C293">
        <v>466.5</v>
      </c>
    </row>
    <row r="294" spans="2:3" x14ac:dyDescent="0.2">
      <c r="B294" s="1">
        <v>41684</v>
      </c>
      <c r="C294">
        <v>469.5</v>
      </c>
    </row>
    <row r="295" spans="2:3" x14ac:dyDescent="0.2">
      <c r="B295" s="1">
        <v>41688</v>
      </c>
      <c r="C295">
        <v>472.5</v>
      </c>
    </row>
    <row r="296" spans="2:3" x14ac:dyDescent="0.2">
      <c r="B296" s="1">
        <v>41689</v>
      </c>
      <c r="C296">
        <v>475</v>
      </c>
    </row>
    <row r="297" spans="2:3" x14ac:dyDescent="0.2">
      <c r="B297" s="1">
        <v>41690</v>
      </c>
      <c r="C297">
        <v>474.75</v>
      </c>
    </row>
    <row r="298" spans="2:3" x14ac:dyDescent="0.2">
      <c r="B298" s="1">
        <v>41691</v>
      </c>
      <c r="C298">
        <v>469.5</v>
      </c>
    </row>
    <row r="299" spans="2:3" x14ac:dyDescent="0.2">
      <c r="B299" s="1">
        <v>41694</v>
      </c>
      <c r="C299">
        <v>470.5</v>
      </c>
    </row>
    <row r="300" spans="2:3" x14ac:dyDescent="0.2">
      <c r="B300" s="1">
        <v>41695</v>
      </c>
      <c r="C300">
        <v>473</v>
      </c>
    </row>
    <row r="301" spans="2:3" x14ac:dyDescent="0.2">
      <c r="B301" s="1">
        <v>41696</v>
      </c>
      <c r="C301">
        <v>471.75</v>
      </c>
    </row>
    <row r="302" spans="2:3" x14ac:dyDescent="0.2">
      <c r="B302" s="1">
        <v>41697</v>
      </c>
      <c r="C302">
        <v>466.5</v>
      </c>
    </row>
    <row r="303" spans="2:3" x14ac:dyDescent="0.2">
      <c r="B303" s="1">
        <v>41698</v>
      </c>
      <c r="C303">
        <v>476.5</v>
      </c>
    </row>
    <row r="304" spans="2:3" x14ac:dyDescent="0.2">
      <c r="B304" s="1">
        <v>41701</v>
      </c>
      <c r="C304">
        <v>477.5</v>
      </c>
    </row>
    <row r="305" spans="2:3" x14ac:dyDescent="0.2">
      <c r="B305" s="1">
        <v>41702</v>
      </c>
      <c r="C305">
        <v>484.5</v>
      </c>
    </row>
    <row r="306" spans="2:3" x14ac:dyDescent="0.2">
      <c r="B306" s="1">
        <v>41703</v>
      </c>
      <c r="C306">
        <v>481.5</v>
      </c>
    </row>
    <row r="307" spans="2:3" x14ac:dyDescent="0.2">
      <c r="B307" s="1">
        <v>41704</v>
      </c>
      <c r="C307">
        <v>484.5</v>
      </c>
    </row>
    <row r="308" spans="2:3" x14ac:dyDescent="0.2">
      <c r="B308" s="1">
        <v>41705</v>
      </c>
      <c r="C308">
        <v>483.75</v>
      </c>
    </row>
    <row r="309" spans="2:3" x14ac:dyDescent="0.2">
      <c r="B309" s="1">
        <v>41708</v>
      </c>
      <c r="C309">
        <v>480.5</v>
      </c>
    </row>
    <row r="310" spans="2:3" x14ac:dyDescent="0.2">
      <c r="B310" s="1">
        <v>41709</v>
      </c>
      <c r="C310">
        <v>483.25</v>
      </c>
    </row>
    <row r="311" spans="2:3" x14ac:dyDescent="0.2">
      <c r="B311" s="1">
        <v>41710</v>
      </c>
      <c r="C311">
        <v>488.75</v>
      </c>
    </row>
    <row r="312" spans="2:3" x14ac:dyDescent="0.2">
      <c r="B312" s="1">
        <v>41711</v>
      </c>
      <c r="C312">
        <v>488</v>
      </c>
    </row>
    <row r="313" spans="2:3" x14ac:dyDescent="0.2">
      <c r="B313" s="1">
        <v>41712</v>
      </c>
      <c r="C313">
        <v>490.25</v>
      </c>
    </row>
    <row r="314" spans="2:3" x14ac:dyDescent="0.2">
      <c r="B314" s="1">
        <v>41715</v>
      </c>
      <c r="C314">
        <v>484.75</v>
      </c>
    </row>
    <row r="315" spans="2:3" x14ac:dyDescent="0.2">
      <c r="B315" s="1">
        <v>41716</v>
      </c>
      <c r="C315">
        <v>489.25</v>
      </c>
    </row>
    <row r="316" spans="2:3" x14ac:dyDescent="0.2">
      <c r="B316" s="1">
        <v>41717</v>
      </c>
      <c r="C316">
        <v>488.5</v>
      </c>
    </row>
    <row r="317" spans="2:3" x14ac:dyDescent="0.2">
      <c r="B317" s="1">
        <v>41718</v>
      </c>
      <c r="C317">
        <v>484.75</v>
      </c>
    </row>
    <row r="318" spans="2:3" x14ac:dyDescent="0.2">
      <c r="B318" s="1">
        <v>41719</v>
      </c>
      <c r="C318">
        <v>482.75</v>
      </c>
    </row>
    <row r="319" spans="2:3" x14ac:dyDescent="0.2">
      <c r="B319" s="1">
        <v>41722</v>
      </c>
      <c r="C319">
        <v>489</v>
      </c>
    </row>
    <row r="320" spans="2:3" x14ac:dyDescent="0.2">
      <c r="B320" s="1">
        <v>41723</v>
      </c>
      <c r="C320">
        <v>487.75</v>
      </c>
    </row>
    <row r="321" spans="2:3" x14ac:dyDescent="0.2">
      <c r="B321" s="1">
        <v>41724</v>
      </c>
      <c r="C321">
        <v>485.25</v>
      </c>
    </row>
    <row r="322" spans="2:3" x14ac:dyDescent="0.2">
      <c r="B322" s="1">
        <v>41725</v>
      </c>
      <c r="C322">
        <v>487.5</v>
      </c>
    </row>
    <row r="323" spans="2:3" x14ac:dyDescent="0.2">
      <c r="B323" s="1">
        <v>41726</v>
      </c>
      <c r="C323">
        <v>490.5</v>
      </c>
    </row>
    <row r="324" spans="2:3" x14ac:dyDescent="0.2">
      <c r="B324" s="1">
        <v>41729</v>
      </c>
      <c r="C324">
        <v>497</v>
      </c>
    </row>
    <row r="325" spans="2:3" x14ac:dyDescent="0.2">
      <c r="B325" s="1">
        <v>41730</v>
      </c>
      <c r="C325">
        <v>503.5</v>
      </c>
    </row>
    <row r="326" spans="2:3" x14ac:dyDescent="0.2">
      <c r="B326" s="1">
        <v>41731</v>
      </c>
      <c r="C326">
        <v>498.5</v>
      </c>
    </row>
    <row r="327" spans="2:3" x14ac:dyDescent="0.2">
      <c r="B327" s="1">
        <v>41732</v>
      </c>
      <c r="C327">
        <v>501.25</v>
      </c>
    </row>
    <row r="328" spans="2:3" x14ac:dyDescent="0.2">
      <c r="B328" s="1">
        <v>41733</v>
      </c>
      <c r="C328">
        <v>505.75</v>
      </c>
    </row>
    <row r="329" spans="2:3" x14ac:dyDescent="0.2">
      <c r="B329" s="1">
        <v>41736</v>
      </c>
      <c r="C329">
        <v>505</v>
      </c>
    </row>
    <row r="330" spans="2:3" x14ac:dyDescent="0.2">
      <c r="B330" s="1">
        <v>41737</v>
      </c>
      <c r="C330">
        <v>509.75</v>
      </c>
    </row>
    <row r="331" spans="2:3" x14ac:dyDescent="0.2">
      <c r="B331" s="1">
        <v>41738</v>
      </c>
      <c r="C331">
        <v>507.25</v>
      </c>
    </row>
    <row r="332" spans="2:3" x14ac:dyDescent="0.2">
      <c r="B332" s="1">
        <v>41739</v>
      </c>
      <c r="C332">
        <v>507</v>
      </c>
    </row>
    <row r="333" spans="2:3" x14ac:dyDescent="0.2">
      <c r="B333" s="1">
        <v>41740</v>
      </c>
      <c r="C333">
        <v>503</v>
      </c>
    </row>
    <row r="334" spans="2:3" x14ac:dyDescent="0.2">
      <c r="B334" s="1">
        <v>41743</v>
      </c>
      <c r="C334">
        <v>506</v>
      </c>
    </row>
    <row r="335" spans="2:3" x14ac:dyDescent="0.2">
      <c r="B335" s="1">
        <v>41744</v>
      </c>
      <c r="C335">
        <v>505.25</v>
      </c>
    </row>
    <row r="336" spans="2:3" x14ac:dyDescent="0.2">
      <c r="B336" s="1">
        <v>41745</v>
      </c>
      <c r="C336">
        <v>501.25</v>
      </c>
    </row>
    <row r="337" spans="2:3" x14ac:dyDescent="0.2">
      <c r="B337" s="1">
        <v>41746</v>
      </c>
      <c r="C337">
        <v>499.25</v>
      </c>
    </row>
    <row r="338" spans="2:3" x14ac:dyDescent="0.2">
      <c r="B338" s="1">
        <v>41750</v>
      </c>
      <c r="C338">
        <v>494.75</v>
      </c>
    </row>
    <row r="339" spans="2:3" x14ac:dyDescent="0.2">
      <c r="B339" s="1">
        <v>41751</v>
      </c>
      <c r="C339">
        <v>499.75</v>
      </c>
    </row>
    <row r="340" spans="2:3" x14ac:dyDescent="0.2">
      <c r="B340" s="1">
        <v>41752</v>
      </c>
      <c r="C340">
        <v>506</v>
      </c>
    </row>
    <row r="341" spans="2:3" x14ac:dyDescent="0.2">
      <c r="B341" s="1">
        <v>41753</v>
      </c>
      <c r="C341">
        <v>502.5</v>
      </c>
    </row>
    <row r="342" spans="2:3" x14ac:dyDescent="0.2">
      <c r="B342" s="1">
        <v>41754</v>
      </c>
      <c r="C342">
        <v>507.5</v>
      </c>
    </row>
    <row r="343" spans="2:3" x14ac:dyDescent="0.2">
      <c r="B343" s="1">
        <v>41757</v>
      </c>
      <c r="C343">
        <v>507.5</v>
      </c>
    </row>
    <row r="344" spans="2:3" x14ac:dyDescent="0.2">
      <c r="B344" s="1">
        <v>41758</v>
      </c>
      <c r="C344">
        <v>510.25</v>
      </c>
    </row>
    <row r="345" spans="2:3" x14ac:dyDescent="0.2">
      <c r="B345" s="1">
        <v>41759</v>
      </c>
      <c r="C345">
        <v>506</v>
      </c>
    </row>
    <row r="346" spans="2:3" x14ac:dyDescent="0.2">
      <c r="B346" s="1">
        <v>41760</v>
      </c>
      <c r="C346">
        <v>498</v>
      </c>
    </row>
    <row r="347" spans="2:3" x14ac:dyDescent="0.2">
      <c r="B347" s="1">
        <v>41761</v>
      </c>
      <c r="C347">
        <v>493</v>
      </c>
    </row>
    <row r="348" spans="2:3" x14ac:dyDescent="0.2">
      <c r="B348" s="1">
        <v>41764</v>
      </c>
      <c r="C348">
        <v>497</v>
      </c>
    </row>
    <row r="349" spans="2:3" x14ac:dyDescent="0.2">
      <c r="B349" s="1">
        <v>41765</v>
      </c>
      <c r="C349">
        <v>506.25</v>
      </c>
    </row>
    <row r="350" spans="2:3" x14ac:dyDescent="0.2">
      <c r="B350" s="1">
        <v>41766</v>
      </c>
      <c r="C350">
        <v>506.25</v>
      </c>
    </row>
    <row r="351" spans="2:3" x14ac:dyDescent="0.2">
      <c r="B351" s="1">
        <v>41767</v>
      </c>
      <c r="C351">
        <v>508.25</v>
      </c>
    </row>
    <row r="352" spans="2:3" x14ac:dyDescent="0.2">
      <c r="B352" s="1">
        <v>41768</v>
      </c>
      <c r="C352">
        <v>499.5</v>
      </c>
    </row>
    <row r="353" spans="2:3" x14ac:dyDescent="0.2">
      <c r="B353" s="1">
        <v>41771</v>
      </c>
      <c r="C353">
        <v>496.75</v>
      </c>
    </row>
    <row r="354" spans="2:3" x14ac:dyDescent="0.2">
      <c r="B354" s="1">
        <v>41772</v>
      </c>
      <c r="C354">
        <v>500.25</v>
      </c>
    </row>
    <row r="355" spans="2:3" x14ac:dyDescent="0.2">
      <c r="B355" s="1">
        <v>41773</v>
      </c>
      <c r="C355">
        <v>496.25</v>
      </c>
    </row>
    <row r="356" spans="2:3" x14ac:dyDescent="0.2">
      <c r="B356" s="1">
        <v>41774</v>
      </c>
      <c r="C356">
        <v>489.5</v>
      </c>
    </row>
    <row r="357" spans="2:3" x14ac:dyDescent="0.2">
      <c r="B357" s="1">
        <v>41775</v>
      </c>
      <c r="C357">
        <v>489.75</v>
      </c>
    </row>
    <row r="358" spans="2:3" x14ac:dyDescent="0.2">
      <c r="B358" s="1">
        <v>41778</v>
      </c>
      <c r="C358">
        <v>486.75</v>
      </c>
    </row>
    <row r="359" spans="2:3" x14ac:dyDescent="0.2">
      <c r="B359" s="1">
        <v>41779</v>
      </c>
      <c r="C359">
        <v>483.25</v>
      </c>
    </row>
    <row r="360" spans="2:3" x14ac:dyDescent="0.2">
      <c r="B360" s="1">
        <v>41780</v>
      </c>
      <c r="C360">
        <v>483.5</v>
      </c>
    </row>
    <row r="361" spans="2:3" x14ac:dyDescent="0.2">
      <c r="B361" s="1">
        <v>41781</v>
      </c>
      <c r="C361">
        <v>483.5</v>
      </c>
    </row>
    <row r="362" spans="2:3" x14ac:dyDescent="0.2">
      <c r="B362" s="1">
        <v>41782</v>
      </c>
      <c r="C362">
        <v>486.5</v>
      </c>
    </row>
    <row r="363" spans="2:3" x14ac:dyDescent="0.2">
      <c r="B363" s="1">
        <v>41786</v>
      </c>
      <c r="C363">
        <v>477.25</v>
      </c>
    </row>
    <row r="364" spans="2:3" x14ac:dyDescent="0.2">
      <c r="B364" s="1">
        <v>41787</v>
      </c>
      <c r="C364">
        <v>481.5</v>
      </c>
    </row>
    <row r="365" spans="2:3" x14ac:dyDescent="0.2">
      <c r="B365" s="1">
        <v>41788</v>
      </c>
      <c r="C365">
        <v>475.25</v>
      </c>
    </row>
    <row r="366" spans="2:3" x14ac:dyDescent="0.2">
      <c r="B366" s="1">
        <v>41789</v>
      </c>
      <c r="C366">
        <v>470</v>
      </c>
    </row>
    <row r="367" spans="2:3" x14ac:dyDescent="0.2">
      <c r="B367" s="1">
        <v>41792</v>
      </c>
      <c r="C367">
        <v>472.25</v>
      </c>
    </row>
    <row r="368" spans="2:3" x14ac:dyDescent="0.2">
      <c r="B368" s="1">
        <v>41793</v>
      </c>
      <c r="C368">
        <v>469.25</v>
      </c>
    </row>
    <row r="369" spans="2:3" x14ac:dyDescent="0.2">
      <c r="B369" s="1">
        <v>41794</v>
      </c>
      <c r="C369">
        <v>469.25</v>
      </c>
    </row>
    <row r="370" spans="2:3" x14ac:dyDescent="0.2">
      <c r="B370" s="1">
        <v>41795</v>
      </c>
      <c r="C370">
        <v>463.75</v>
      </c>
    </row>
    <row r="371" spans="2:3" x14ac:dyDescent="0.2">
      <c r="B371" s="1">
        <v>41796</v>
      </c>
      <c r="C371">
        <v>472.25</v>
      </c>
    </row>
    <row r="372" spans="2:3" x14ac:dyDescent="0.2">
      <c r="B372" s="1">
        <v>41799</v>
      </c>
      <c r="C372">
        <v>466.75</v>
      </c>
    </row>
    <row r="373" spans="2:3" x14ac:dyDescent="0.2">
      <c r="B373" s="1">
        <v>41800</v>
      </c>
      <c r="C373">
        <v>463.25</v>
      </c>
    </row>
    <row r="374" spans="2:3" x14ac:dyDescent="0.2">
      <c r="B374" s="1">
        <v>41801</v>
      </c>
      <c r="C374">
        <v>461</v>
      </c>
    </row>
    <row r="375" spans="2:3" x14ac:dyDescent="0.2">
      <c r="B375" s="1">
        <v>41802</v>
      </c>
      <c r="C375">
        <v>463.25</v>
      </c>
    </row>
    <row r="376" spans="2:3" x14ac:dyDescent="0.2">
      <c r="B376" s="1">
        <v>41803</v>
      </c>
      <c r="C376">
        <v>466.5</v>
      </c>
    </row>
    <row r="377" spans="2:3" x14ac:dyDescent="0.2">
      <c r="B377" s="1">
        <v>41806</v>
      </c>
      <c r="C377">
        <v>461.75</v>
      </c>
    </row>
    <row r="378" spans="2:3" x14ac:dyDescent="0.2">
      <c r="B378" s="1">
        <v>41807</v>
      </c>
      <c r="C378">
        <v>460.25</v>
      </c>
    </row>
    <row r="379" spans="2:3" x14ac:dyDescent="0.2">
      <c r="B379" s="1">
        <v>41808</v>
      </c>
      <c r="C379">
        <v>460.25</v>
      </c>
    </row>
    <row r="380" spans="2:3" x14ac:dyDescent="0.2">
      <c r="B380" s="1">
        <v>41809</v>
      </c>
      <c r="C380">
        <v>466.75</v>
      </c>
    </row>
    <row r="381" spans="2:3" x14ac:dyDescent="0.2">
      <c r="B381" s="1">
        <v>41810</v>
      </c>
      <c r="C381">
        <v>470.25</v>
      </c>
    </row>
    <row r="382" spans="2:3" x14ac:dyDescent="0.2">
      <c r="B382" s="1">
        <v>41813</v>
      </c>
      <c r="C382">
        <v>461.5</v>
      </c>
    </row>
    <row r="383" spans="2:3" x14ac:dyDescent="0.2">
      <c r="B383" s="1">
        <v>41814</v>
      </c>
      <c r="C383">
        <v>460.5</v>
      </c>
    </row>
    <row r="384" spans="2:3" x14ac:dyDescent="0.2">
      <c r="B384" s="1">
        <v>41815</v>
      </c>
      <c r="C384">
        <v>460.25</v>
      </c>
    </row>
    <row r="385" spans="2:3" x14ac:dyDescent="0.2">
      <c r="B385" s="1">
        <v>41816</v>
      </c>
      <c r="C385">
        <v>463</v>
      </c>
    </row>
    <row r="386" spans="2:3" x14ac:dyDescent="0.2">
      <c r="B386" s="1">
        <v>41817</v>
      </c>
      <c r="C386">
        <v>466.5</v>
      </c>
    </row>
    <row r="387" spans="2:3" x14ac:dyDescent="0.2">
      <c r="B387" s="1">
        <v>41820</v>
      </c>
      <c r="C387">
        <v>447.25</v>
      </c>
    </row>
    <row r="388" spans="2:3" x14ac:dyDescent="0.2">
      <c r="B388" s="1">
        <v>41821</v>
      </c>
      <c r="C388">
        <v>447.75</v>
      </c>
    </row>
    <row r="389" spans="2:3" x14ac:dyDescent="0.2">
      <c r="B389" s="1">
        <v>41822</v>
      </c>
      <c r="C389">
        <v>443.75</v>
      </c>
    </row>
    <row r="390" spans="2:3" x14ac:dyDescent="0.2">
      <c r="B390" s="1">
        <v>41823</v>
      </c>
      <c r="C390">
        <v>442.25</v>
      </c>
    </row>
    <row r="391" spans="2:3" x14ac:dyDescent="0.2">
      <c r="B391" s="1">
        <v>41827</v>
      </c>
      <c r="C391">
        <v>435</v>
      </c>
    </row>
    <row r="392" spans="2:3" x14ac:dyDescent="0.2">
      <c r="B392" s="1">
        <v>41828</v>
      </c>
      <c r="C392">
        <v>433.25</v>
      </c>
    </row>
    <row r="393" spans="2:3" x14ac:dyDescent="0.2">
      <c r="B393" s="1">
        <v>41829</v>
      </c>
      <c r="C393">
        <v>427.75</v>
      </c>
    </row>
    <row r="394" spans="2:3" x14ac:dyDescent="0.2">
      <c r="B394" s="1">
        <v>41830</v>
      </c>
      <c r="C394">
        <v>422.25</v>
      </c>
    </row>
    <row r="395" spans="2:3" x14ac:dyDescent="0.2">
      <c r="B395" s="1">
        <v>41831</v>
      </c>
      <c r="C395">
        <v>417.25</v>
      </c>
    </row>
    <row r="396" spans="2:3" x14ac:dyDescent="0.2">
      <c r="B396" s="1">
        <v>41834</v>
      </c>
      <c r="C396">
        <v>420.25</v>
      </c>
    </row>
    <row r="397" spans="2:3" x14ac:dyDescent="0.2">
      <c r="B397" s="1">
        <v>41835</v>
      </c>
      <c r="C397">
        <v>415</v>
      </c>
    </row>
    <row r="398" spans="2:3" x14ac:dyDescent="0.2">
      <c r="B398" s="1">
        <v>41836</v>
      </c>
      <c r="C398">
        <v>420</v>
      </c>
    </row>
    <row r="399" spans="2:3" x14ac:dyDescent="0.2">
      <c r="B399" s="1">
        <v>41837</v>
      </c>
      <c r="C399">
        <v>421.25</v>
      </c>
    </row>
    <row r="400" spans="2:3" x14ac:dyDescent="0.2">
      <c r="B400" s="1">
        <v>41838</v>
      </c>
      <c r="C400">
        <v>413</v>
      </c>
    </row>
    <row r="401" spans="2:3" x14ac:dyDescent="0.2">
      <c r="B401" s="1">
        <v>41841</v>
      </c>
      <c r="C401">
        <v>406.75</v>
      </c>
    </row>
    <row r="402" spans="2:3" x14ac:dyDescent="0.2">
      <c r="B402" s="1">
        <v>41842</v>
      </c>
      <c r="C402">
        <v>403</v>
      </c>
    </row>
    <row r="403" spans="2:3" x14ac:dyDescent="0.2">
      <c r="B403" s="1">
        <v>41843</v>
      </c>
      <c r="C403">
        <v>405</v>
      </c>
    </row>
    <row r="404" spans="2:3" x14ac:dyDescent="0.2">
      <c r="B404" s="1">
        <v>41844</v>
      </c>
      <c r="C404">
        <v>404</v>
      </c>
    </row>
    <row r="405" spans="2:3" x14ac:dyDescent="0.2">
      <c r="B405" s="1">
        <v>41845</v>
      </c>
      <c r="C405">
        <v>405.25</v>
      </c>
    </row>
    <row r="406" spans="2:3" x14ac:dyDescent="0.2">
      <c r="B406" s="1">
        <v>41848</v>
      </c>
      <c r="C406">
        <v>410.25</v>
      </c>
    </row>
    <row r="407" spans="2:3" x14ac:dyDescent="0.2">
      <c r="B407" s="1">
        <v>41849</v>
      </c>
      <c r="C407">
        <v>406.5</v>
      </c>
    </row>
    <row r="408" spans="2:3" x14ac:dyDescent="0.2">
      <c r="B408" s="1">
        <v>41850</v>
      </c>
      <c r="C408">
        <v>406.5</v>
      </c>
    </row>
    <row r="409" spans="2:3" x14ac:dyDescent="0.2">
      <c r="B409" s="1">
        <v>41851</v>
      </c>
      <c r="C409">
        <v>402.5</v>
      </c>
    </row>
    <row r="410" spans="2:3" x14ac:dyDescent="0.2">
      <c r="B410" s="1">
        <v>41852</v>
      </c>
      <c r="C410">
        <v>398</v>
      </c>
    </row>
    <row r="411" spans="2:3" x14ac:dyDescent="0.2">
      <c r="B411" s="1">
        <v>41855</v>
      </c>
      <c r="C411">
        <v>405</v>
      </c>
    </row>
    <row r="412" spans="2:3" x14ac:dyDescent="0.2">
      <c r="B412" s="1">
        <v>41856</v>
      </c>
      <c r="C412">
        <v>402.25</v>
      </c>
    </row>
    <row r="413" spans="2:3" x14ac:dyDescent="0.2">
      <c r="B413" s="1">
        <v>41857</v>
      </c>
      <c r="C413">
        <v>408.25</v>
      </c>
    </row>
    <row r="414" spans="2:3" x14ac:dyDescent="0.2">
      <c r="B414" s="1">
        <v>41858</v>
      </c>
      <c r="C414">
        <v>405.25</v>
      </c>
    </row>
    <row r="415" spans="2:3" x14ac:dyDescent="0.2">
      <c r="B415" s="1">
        <v>41859</v>
      </c>
      <c r="C415">
        <v>398.25</v>
      </c>
    </row>
    <row r="416" spans="2:3" x14ac:dyDescent="0.2">
      <c r="B416" s="1">
        <v>41862</v>
      </c>
      <c r="C416">
        <v>402.25</v>
      </c>
    </row>
    <row r="417" spans="2:3" x14ac:dyDescent="0.2">
      <c r="B417" s="1">
        <v>41863</v>
      </c>
      <c r="C417">
        <v>403</v>
      </c>
    </row>
    <row r="418" spans="2:3" x14ac:dyDescent="0.2">
      <c r="B418" s="1">
        <v>41864</v>
      </c>
      <c r="C418">
        <v>404</v>
      </c>
    </row>
    <row r="419" spans="2:3" x14ac:dyDescent="0.2">
      <c r="B419" s="1">
        <v>41865</v>
      </c>
      <c r="C419">
        <v>408</v>
      </c>
    </row>
    <row r="420" spans="2:3" x14ac:dyDescent="0.2">
      <c r="B420" s="1">
        <v>41866</v>
      </c>
      <c r="C420">
        <v>411.5</v>
      </c>
    </row>
    <row r="421" spans="2:3" x14ac:dyDescent="0.2">
      <c r="B421" s="1">
        <v>41869</v>
      </c>
      <c r="C421">
        <v>406.25</v>
      </c>
    </row>
    <row r="422" spans="2:3" x14ac:dyDescent="0.2">
      <c r="B422" s="1">
        <v>41870</v>
      </c>
      <c r="C422">
        <v>406.5</v>
      </c>
    </row>
    <row r="423" spans="2:3" x14ac:dyDescent="0.2">
      <c r="B423" s="1">
        <v>41871</v>
      </c>
      <c r="C423">
        <v>401.5</v>
      </c>
    </row>
    <row r="424" spans="2:3" x14ac:dyDescent="0.2">
      <c r="B424" s="1">
        <v>41872</v>
      </c>
      <c r="C424">
        <v>402.75</v>
      </c>
    </row>
    <row r="425" spans="2:3" x14ac:dyDescent="0.2">
      <c r="B425" s="1">
        <v>41873</v>
      </c>
      <c r="C425">
        <v>404.75</v>
      </c>
    </row>
    <row r="426" spans="2:3" x14ac:dyDescent="0.2">
      <c r="B426" s="1">
        <v>41876</v>
      </c>
      <c r="C426">
        <v>402</v>
      </c>
    </row>
    <row r="427" spans="2:3" x14ac:dyDescent="0.2">
      <c r="B427" s="1">
        <v>41877</v>
      </c>
      <c r="C427">
        <v>400.5</v>
      </c>
    </row>
    <row r="428" spans="2:3" x14ac:dyDescent="0.2">
      <c r="B428" s="1">
        <v>41878</v>
      </c>
      <c r="C428">
        <v>400.25</v>
      </c>
    </row>
    <row r="429" spans="2:3" x14ac:dyDescent="0.2">
      <c r="B429" s="1">
        <v>41879</v>
      </c>
      <c r="C429">
        <v>403.25</v>
      </c>
    </row>
    <row r="430" spans="2:3" x14ac:dyDescent="0.2">
      <c r="B430" s="1">
        <v>41880</v>
      </c>
      <c r="C430">
        <v>399.25</v>
      </c>
    </row>
    <row r="431" spans="2:3" x14ac:dyDescent="0.2">
      <c r="B431" s="1">
        <v>41884</v>
      </c>
      <c r="C431">
        <v>398.25</v>
      </c>
    </row>
    <row r="432" spans="2:3" x14ac:dyDescent="0.2">
      <c r="B432" s="1">
        <v>41885</v>
      </c>
      <c r="C432">
        <v>388</v>
      </c>
    </row>
    <row r="433" spans="2:3" x14ac:dyDescent="0.2">
      <c r="B433" s="1">
        <v>41886</v>
      </c>
      <c r="C433">
        <v>383</v>
      </c>
    </row>
    <row r="434" spans="2:3" x14ac:dyDescent="0.2">
      <c r="B434" s="1">
        <v>41887</v>
      </c>
      <c r="C434">
        <v>391.75</v>
      </c>
    </row>
    <row r="435" spans="2:3" x14ac:dyDescent="0.2">
      <c r="B435" s="1">
        <v>41890</v>
      </c>
      <c r="C435">
        <v>384.25</v>
      </c>
    </row>
    <row r="436" spans="2:3" x14ac:dyDescent="0.2">
      <c r="B436" s="1">
        <v>41891</v>
      </c>
      <c r="C436">
        <v>380.25</v>
      </c>
    </row>
    <row r="437" spans="2:3" x14ac:dyDescent="0.2">
      <c r="B437" s="1">
        <v>41892</v>
      </c>
      <c r="C437">
        <v>381</v>
      </c>
    </row>
    <row r="438" spans="2:3" x14ac:dyDescent="0.2">
      <c r="B438" s="1">
        <v>41893</v>
      </c>
      <c r="C438">
        <v>377</v>
      </c>
    </row>
    <row r="439" spans="2:3" x14ac:dyDescent="0.2">
      <c r="B439" s="1">
        <v>41894</v>
      </c>
      <c r="C439">
        <v>374.25</v>
      </c>
    </row>
    <row r="440" spans="2:3" x14ac:dyDescent="0.2">
      <c r="B440" s="1">
        <v>41897</v>
      </c>
      <c r="C440">
        <v>378.25</v>
      </c>
    </row>
    <row r="441" spans="2:3" x14ac:dyDescent="0.2">
      <c r="B441" s="1">
        <v>41898</v>
      </c>
      <c r="C441">
        <v>379.25</v>
      </c>
    </row>
    <row r="442" spans="2:3" x14ac:dyDescent="0.2">
      <c r="B442" s="1">
        <v>41899</v>
      </c>
      <c r="C442">
        <v>377.25</v>
      </c>
    </row>
    <row r="443" spans="2:3" x14ac:dyDescent="0.2">
      <c r="B443" s="1">
        <v>41900</v>
      </c>
      <c r="C443">
        <v>374</v>
      </c>
    </row>
    <row r="444" spans="2:3" x14ac:dyDescent="0.2">
      <c r="B444" s="1">
        <v>41901</v>
      </c>
      <c r="C444">
        <v>367.5</v>
      </c>
    </row>
    <row r="445" spans="2:3" x14ac:dyDescent="0.2">
      <c r="B445" s="1">
        <v>41904</v>
      </c>
      <c r="C445">
        <v>365.5</v>
      </c>
    </row>
    <row r="446" spans="2:3" x14ac:dyDescent="0.2">
      <c r="B446" s="1">
        <v>41905</v>
      </c>
      <c r="C446">
        <v>361.5</v>
      </c>
    </row>
    <row r="447" spans="2:3" x14ac:dyDescent="0.2">
      <c r="B447" s="1">
        <v>41906</v>
      </c>
      <c r="C447">
        <v>365.5</v>
      </c>
    </row>
    <row r="448" spans="2:3" x14ac:dyDescent="0.2">
      <c r="B448" s="1">
        <v>41907</v>
      </c>
      <c r="C448">
        <v>362.25</v>
      </c>
    </row>
    <row r="449" spans="2:3" x14ac:dyDescent="0.2">
      <c r="B449" s="1">
        <v>41908</v>
      </c>
      <c r="C449">
        <v>358.75</v>
      </c>
    </row>
    <row r="450" spans="2:3" x14ac:dyDescent="0.2">
      <c r="B450" s="1">
        <v>41911</v>
      </c>
      <c r="C450">
        <v>361.25</v>
      </c>
    </row>
    <row r="451" spans="2:3" x14ac:dyDescent="0.2">
      <c r="B451" s="1">
        <v>41912</v>
      </c>
      <c r="C451">
        <v>356.75</v>
      </c>
    </row>
    <row r="452" spans="2:3" x14ac:dyDescent="0.2">
      <c r="B452" s="1">
        <v>41913</v>
      </c>
      <c r="C452">
        <v>357.75</v>
      </c>
    </row>
    <row r="453" spans="2:3" x14ac:dyDescent="0.2">
      <c r="B453" s="1">
        <v>41914</v>
      </c>
      <c r="C453">
        <v>359.75</v>
      </c>
    </row>
    <row r="454" spans="2:3" x14ac:dyDescent="0.2">
      <c r="B454" s="1">
        <v>41915</v>
      </c>
      <c r="C454">
        <v>360.75</v>
      </c>
    </row>
    <row r="455" spans="2:3" x14ac:dyDescent="0.2">
      <c r="B455" s="1">
        <v>41918</v>
      </c>
      <c r="C455">
        <v>369.75</v>
      </c>
    </row>
    <row r="456" spans="2:3" x14ac:dyDescent="0.2">
      <c r="B456" s="1">
        <v>41919</v>
      </c>
      <c r="C456">
        <v>378</v>
      </c>
    </row>
    <row r="457" spans="2:3" x14ac:dyDescent="0.2">
      <c r="B457" s="1">
        <v>41920</v>
      </c>
      <c r="C457">
        <v>380.75</v>
      </c>
    </row>
    <row r="458" spans="2:3" x14ac:dyDescent="0.2">
      <c r="B458" s="1">
        <v>41921</v>
      </c>
      <c r="C458">
        <v>381.5</v>
      </c>
    </row>
    <row r="459" spans="2:3" x14ac:dyDescent="0.2">
      <c r="B459" s="1">
        <v>41922</v>
      </c>
      <c r="C459">
        <v>371.75</v>
      </c>
    </row>
    <row r="460" spans="2:3" x14ac:dyDescent="0.2">
      <c r="B460" s="1">
        <v>41925</v>
      </c>
      <c r="C460">
        <v>383</v>
      </c>
    </row>
    <row r="461" spans="2:3" x14ac:dyDescent="0.2">
      <c r="B461" s="1">
        <v>41926</v>
      </c>
      <c r="C461">
        <v>393.25</v>
      </c>
    </row>
    <row r="462" spans="2:3" x14ac:dyDescent="0.2">
      <c r="B462" s="1">
        <v>41927</v>
      </c>
      <c r="C462">
        <v>384</v>
      </c>
    </row>
    <row r="463" spans="2:3" x14ac:dyDescent="0.2">
      <c r="B463" s="1">
        <v>41928</v>
      </c>
      <c r="C463">
        <v>388.5</v>
      </c>
    </row>
    <row r="464" spans="2:3" x14ac:dyDescent="0.2">
      <c r="B464" s="1">
        <v>41929</v>
      </c>
      <c r="C464">
        <v>384.5</v>
      </c>
    </row>
    <row r="465" spans="2:3" x14ac:dyDescent="0.2">
      <c r="B465" s="1">
        <v>41932</v>
      </c>
      <c r="C465">
        <v>385.5</v>
      </c>
    </row>
    <row r="466" spans="2:3" x14ac:dyDescent="0.2">
      <c r="B466" s="1">
        <v>41933</v>
      </c>
      <c r="C466">
        <v>392.75</v>
      </c>
    </row>
    <row r="467" spans="2:3" x14ac:dyDescent="0.2">
      <c r="B467" s="1">
        <v>41934</v>
      </c>
      <c r="C467">
        <v>390.25</v>
      </c>
    </row>
    <row r="468" spans="2:3" x14ac:dyDescent="0.2">
      <c r="B468" s="1">
        <v>41935</v>
      </c>
      <c r="C468">
        <v>396.5</v>
      </c>
    </row>
    <row r="469" spans="2:3" x14ac:dyDescent="0.2">
      <c r="B469" s="1">
        <v>41936</v>
      </c>
      <c r="C469">
        <v>390.25</v>
      </c>
    </row>
    <row r="470" spans="2:3" x14ac:dyDescent="0.2">
      <c r="B470" s="1">
        <v>41939</v>
      </c>
      <c r="C470">
        <v>399.75</v>
      </c>
    </row>
    <row r="471" spans="2:3" x14ac:dyDescent="0.2">
      <c r="B471" s="1">
        <v>41940</v>
      </c>
      <c r="C471">
        <v>400.5</v>
      </c>
    </row>
    <row r="472" spans="2:3" x14ac:dyDescent="0.2">
      <c r="B472" s="1">
        <v>41941</v>
      </c>
      <c r="C472">
        <v>409.25</v>
      </c>
    </row>
    <row r="473" spans="2:3" x14ac:dyDescent="0.2">
      <c r="B473" s="1">
        <v>41942</v>
      </c>
      <c r="C473">
        <v>408.5</v>
      </c>
    </row>
    <row r="474" spans="2:3" x14ac:dyDescent="0.2">
      <c r="B474" s="1">
        <v>41943</v>
      </c>
      <c r="C474">
        <v>410.25</v>
      </c>
    </row>
    <row r="475" spans="2:3" x14ac:dyDescent="0.2">
      <c r="B475" s="1">
        <v>41946</v>
      </c>
      <c r="C475">
        <v>406.75</v>
      </c>
    </row>
    <row r="476" spans="2:3" x14ac:dyDescent="0.2">
      <c r="B476" s="1">
        <v>41947</v>
      </c>
      <c r="C476">
        <v>398.75</v>
      </c>
    </row>
    <row r="477" spans="2:3" x14ac:dyDescent="0.2">
      <c r="B477" s="1">
        <v>41948</v>
      </c>
      <c r="C477">
        <v>404.75</v>
      </c>
    </row>
    <row r="478" spans="2:3" x14ac:dyDescent="0.2">
      <c r="B478" s="1">
        <v>41949</v>
      </c>
      <c r="C478">
        <v>406.5</v>
      </c>
    </row>
    <row r="479" spans="2:3" x14ac:dyDescent="0.2">
      <c r="B479" s="1">
        <v>41950</v>
      </c>
      <c r="C479">
        <v>403</v>
      </c>
    </row>
    <row r="480" spans="2:3" x14ac:dyDescent="0.2">
      <c r="B480" s="1">
        <v>41953</v>
      </c>
      <c r="C480">
        <v>405.25</v>
      </c>
    </row>
    <row r="481" spans="2:3" x14ac:dyDescent="0.2">
      <c r="B481" s="1">
        <v>41954</v>
      </c>
      <c r="C481">
        <v>409.75</v>
      </c>
    </row>
    <row r="482" spans="2:3" x14ac:dyDescent="0.2">
      <c r="B482" s="1">
        <v>41955</v>
      </c>
      <c r="C482">
        <v>413.5</v>
      </c>
    </row>
    <row r="483" spans="2:3" x14ac:dyDescent="0.2">
      <c r="B483" s="1">
        <v>41956</v>
      </c>
      <c r="C483">
        <v>421</v>
      </c>
    </row>
    <row r="484" spans="2:3" x14ac:dyDescent="0.2">
      <c r="B484" s="1">
        <v>41957</v>
      </c>
      <c r="C484">
        <v>416</v>
      </c>
    </row>
    <row r="485" spans="2:3" x14ac:dyDescent="0.2">
      <c r="B485" s="1">
        <v>41960</v>
      </c>
      <c r="C485">
        <v>412.75</v>
      </c>
    </row>
    <row r="486" spans="2:3" x14ac:dyDescent="0.2">
      <c r="B486" s="1">
        <v>41961</v>
      </c>
      <c r="C486">
        <v>407.5</v>
      </c>
    </row>
    <row r="487" spans="2:3" x14ac:dyDescent="0.2">
      <c r="B487" s="1">
        <v>41962</v>
      </c>
      <c r="C487">
        <v>398</v>
      </c>
    </row>
    <row r="488" spans="2:3" x14ac:dyDescent="0.2">
      <c r="B488" s="1">
        <v>41963</v>
      </c>
      <c r="C488">
        <v>408.5</v>
      </c>
    </row>
    <row r="489" spans="2:3" x14ac:dyDescent="0.2">
      <c r="B489" s="1">
        <v>41964</v>
      </c>
      <c r="C489">
        <v>407.5</v>
      </c>
    </row>
    <row r="490" spans="2:3" x14ac:dyDescent="0.2">
      <c r="B490" s="1">
        <v>41967</v>
      </c>
      <c r="C490">
        <v>402.5</v>
      </c>
    </row>
    <row r="491" spans="2:3" x14ac:dyDescent="0.2">
      <c r="B491" s="1">
        <v>41968</v>
      </c>
      <c r="C491">
        <v>408.75</v>
      </c>
    </row>
    <row r="492" spans="2:3" x14ac:dyDescent="0.2">
      <c r="B492" s="1">
        <v>41969</v>
      </c>
      <c r="C492">
        <v>412.5</v>
      </c>
    </row>
    <row r="493" spans="2:3" x14ac:dyDescent="0.2">
      <c r="B493" s="1">
        <v>41971</v>
      </c>
      <c r="C493">
        <v>409</v>
      </c>
    </row>
    <row r="494" spans="2:3" x14ac:dyDescent="0.2">
      <c r="B494" s="1">
        <v>41974</v>
      </c>
      <c r="C494">
        <v>410</v>
      </c>
    </row>
    <row r="495" spans="2:3" x14ac:dyDescent="0.2">
      <c r="B495" s="1">
        <v>41975</v>
      </c>
      <c r="C495">
        <v>401.5</v>
      </c>
    </row>
    <row r="496" spans="2:3" x14ac:dyDescent="0.2">
      <c r="B496" s="1">
        <v>41976</v>
      </c>
      <c r="C496">
        <v>402.5</v>
      </c>
    </row>
    <row r="497" spans="2:3" x14ac:dyDescent="0.2">
      <c r="B497" s="1">
        <v>41977</v>
      </c>
      <c r="C497">
        <v>409</v>
      </c>
    </row>
    <row r="498" spans="2:3" x14ac:dyDescent="0.2">
      <c r="B498" s="1">
        <v>41978</v>
      </c>
      <c r="C498">
        <v>414</v>
      </c>
    </row>
    <row r="499" spans="2:3" x14ac:dyDescent="0.2">
      <c r="B499" s="1">
        <v>41981</v>
      </c>
      <c r="C499">
        <v>410</v>
      </c>
    </row>
    <row r="500" spans="2:3" x14ac:dyDescent="0.2">
      <c r="B500" s="1">
        <v>41982</v>
      </c>
      <c r="C500">
        <v>415.5</v>
      </c>
    </row>
    <row r="501" spans="2:3" x14ac:dyDescent="0.2">
      <c r="B501" s="1">
        <v>41983</v>
      </c>
      <c r="C501">
        <v>413.75</v>
      </c>
    </row>
    <row r="502" spans="2:3" x14ac:dyDescent="0.2">
      <c r="B502" s="1">
        <v>41984</v>
      </c>
      <c r="C502">
        <v>417.25</v>
      </c>
    </row>
    <row r="503" spans="2:3" x14ac:dyDescent="0.2">
      <c r="B503" s="1">
        <v>41985</v>
      </c>
      <c r="C503">
        <v>424.75</v>
      </c>
    </row>
    <row r="504" spans="2:3" x14ac:dyDescent="0.2">
      <c r="B504" s="1">
        <v>41988</v>
      </c>
      <c r="C504">
        <v>425.5</v>
      </c>
    </row>
    <row r="505" spans="2:3" x14ac:dyDescent="0.2">
      <c r="B505" s="1">
        <v>41989</v>
      </c>
      <c r="C505">
        <v>424</v>
      </c>
    </row>
    <row r="506" spans="2:3" x14ac:dyDescent="0.2">
      <c r="B506" s="1">
        <v>41990</v>
      </c>
      <c r="C506">
        <v>425.25</v>
      </c>
    </row>
    <row r="507" spans="2:3" x14ac:dyDescent="0.2">
      <c r="B507" s="1">
        <v>41991</v>
      </c>
      <c r="C507">
        <v>428.5</v>
      </c>
    </row>
    <row r="508" spans="2:3" x14ac:dyDescent="0.2">
      <c r="B508" s="1">
        <v>41992</v>
      </c>
      <c r="C508">
        <v>428.25</v>
      </c>
    </row>
    <row r="509" spans="2:3" x14ac:dyDescent="0.2">
      <c r="B509" s="1">
        <v>41995</v>
      </c>
      <c r="C509">
        <v>429.25</v>
      </c>
    </row>
    <row r="510" spans="2:3" x14ac:dyDescent="0.2">
      <c r="B510" s="1">
        <v>41996</v>
      </c>
      <c r="C510">
        <v>431.25</v>
      </c>
    </row>
    <row r="511" spans="2:3" x14ac:dyDescent="0.2">
      <c r="B511" s="1">
        <v>41997</v>
      </c>
      <c r="C511">
        <v>426.25</v>
      </c>
    </row>
    <row r="512" spans="2:3" x14ac:dyDescent="0.2">
      <c r="B512" s="1">
        <v>41999</v>
      </c>
      <c r="C512">
        <v>432.5</v>
      </c>
    </row>
    <row r="513" spans="2:3" x14ac:dyDescent="0.2">
      <c r="B513" s="1">
        <v>42002</v>
      </c>
      <c r="C513">
        <v>430.75</v>
      </c>
    </row>
    <row r="514" spans="2:3" x14ac:dyDescent="0.2">
      <c r="B514" s="1">
        <v>42003</v>
      </c>
      <c r="C514">
        <v>424.75</v>
      </c>
    </row>
    <row r="515" spans="2:3" x14ac:dyDescent="0.2">
      <c r="B515" s="1">
        <v>42004</v>
      </c>
      <c r="C515">
        <v>415.25</v>
      </c>
    </row>
    <row r="516" spans="2:3" x14ac:dyDescent="0.2">
      <c r="B516" s="1">
        <v>42006</v>
      </c>
      <c r="C516">
        <v>413.5</v>
      </c>
    </row>
    <row r="517" spans="2:3" x14ac:dyDescent="0.2">
      <c r="B517" s="1">
        <v>42009</v>
      </c>
      <c r="C517">
        <v>423.5</v>
      </c>
    </row>
    <row r="518" spans="2:3" x14ac:dyDescent="0.2">
      <c r="B518" s="1">
        <v>42010</v>
      </c>
      <c r="C518">
        <v>422.75</v>
      </c>
    </row>
    <row r="519" spans="2:3" x14ac:dyDescent="0.2">
      <c r="B519" s="1">
        <v>42011</v>
      </c>
      <c r="C519">
        <v>414.5</v>
      </c>
    </row>
    <row r="520" spans="2:3" x14ac:dyDescent="0.2">
      <c r="B520" s="1">
        <v>42012</v>
      </c>
      <c r="C520">
        <v>412.25</v>
      </c>
    </row>
    <row r="521" spans="2:3" x14ac:dyDescent="0.2">
      <c r="B521" s="1">
        <v>42013</v>
      </c>
      <c r="C521">
        <v>417</v>
      </c>
    </row>
    <row r="522" spans="2:3" x14ac:dyDescent="0.2">
      <c r="B522" s="1">
        <v>42016</v>
      </c>
      <c r="C522">
        <v>420.5</v>
      </c>
    </row>
    <row r="523" spans="2:3" x14ac:dyDescent="0.2">
      <c r="B523" s="1">
        <v>42017</v>
      </c>
      <c r="C523">
        <v>405.5</v>
      </c>
    </row>
    <row r="524" spans="2:3" x14ac:dyDescent="0.2">
      <c r="B524" s="1">
        <v>42018</v>
      </c>
      <c r="C524">
        <v>400.75</v>
      </c>
    </row>
    <row r="525" spans="2:3" x14ac:dyDescent="0.2">
      <c r="B525" s="1">
        <v>42019</v>
      </c>
      <c r="C525">
        <v>399.5</v>
      </c>
    </row>
    <row r="526" spans="2:3" x14ac:dyDescent="0.2">
      <c r="B526" s="1">
        <v>42020</v>
      </c>
      <c r="C526">
        <v>406.75</v>
      </c>
    </row>
    <row r="527" spans="2:3" x14ac:dyDescent="0.2">
      <c r="B527" s="1">
        <v>42024</v>
      </c>
      <c r="C527">
        <v>409.75</v>
      </c>
    </row>
    <row r="528" spans="2:3" x14ac:dyDescent="0.2">
      <c r="B528" s="1">
        <v>42025</v>
      </c>
      <c r="C528">
        <v>408.25</v>
      </c>
    </row>
    <row r="529" spans="2:3" x14ac:dyDescent="0.2">
      <c r="B529" s="1">
        <v>42026</v>
      </c>
      <c r="C529">
        <v>405.25</v>
      </c>
    </row>
    <row r="530" spans="2:3" x14ac:dyDescent="0.2">
      <c r="B530" s="1">
        <v>42027</v>
      </c>
      <c r="C530">
        <v>409.25</v>
      </c>
    </row>
    <row r="531" spans="2:3" x14ac:dyDescent="0.2">
      <c r="B531" s="1">
        <v>42030</v>
      </c>
      <c r="C531">
        <v>406.5</v>
      </c>
    </row>
    <row r="532" spans="2:3" x14ac:dyDescent="0.2">
      <c r="B532" s="1">
        <v>42031</v>
      </c>
      <c r="C532">
        <v>403.5</v>
      </c>
    </row>
    <row r="533" spans="2:3" x14ac:dyDescent="0.2">
      <c r="B533" s="1">
        <v>42032</v>
      </c>
      <c r="C533">
        <v>395.75</v>
      </c>
    </row>
    <row r="534" spans="2:3" x14ac:dyDescent="0.2">
      <c r="B534" s="1">
        <v>42033</v>
      </c>
      <c r="C534">
        <v>394.5</v>
      </c>
    </row>
    <row r="535" spans="2:3" x14ac:dyDescent="0.2">
      <c r="B535" s="1">
        <v>42034</v>
      </c>
      <c r="C535">
        <v>393</v>
      </c>
    </row>
    <row r="536" spans="2:3" x14ac:dyDescent="0.2">
      <c r="B536" s="1">
        <v>42037</v>
      </c>
      <c r="C536">
        <v>392.5</v>
      </c>
    </row>
    <row r="537" spans="2:3" x14ac:dyDescent="0.2">
      <c r="B537" s="1">
        <v>42038</v>
      </c>
      <c r="C537">
        <v>407.75</v>
      </c>
    </row>
    <row r="538" spans="2:3" x14ac:dyDescent="0.2">
      <c r="B538" s="1">
        <v>42039</v>
      </c>
      <c r="C538">
        <v>405.75</v>
      </c>
    </row>
    <row r="539" spans="2:3" x14ac:dyDescent="0.2">
      <c r="B539" s="1">
        <v>42040</v>
      </c>
      <c r="C539">
        <v>407.5</v>
      </c>
    </row>
    <row r="540" spans="2:3" x14ac:dyDescent="0.2">
      <c r="B540" s="1">
        <v>42041</v>
      </c>
      <c r="C540">
        <v>408.25</v>
      </c>
    </row>
    <row r="541" spans="2:3" x14ac:dyDescent="0.2">
      <c r="B541" s="1">
        <v>42044</v>
      </c>
      <c r="C541">
        <v>413</v>
      </c>
    </row>
    <row r="542" spans="2:3" x14ac:dyDescent="0.2">
      <c r="B542" s="1">
        <v>42045</v>
      </c>
      <c r="C542">
        <v>410</v>
      </c>
    </row>
    <row r="543" spans="2:3" x14ac:dyDescent="0.2">
      <c r="B543" s="1">
        <v>42046</v>
      </c>
      <c r="C543">
        <v>407.25</v>
      </c>
    </row>
    <row r="544" spans="2:3" x14ac:dyDescent="0.2">
      <c r="B544" s="1">
        <v>42047</v>
      </c>
      <c r="C544">
        <v>404.5</v>
      </c>
    </row>
    <row r="545" spans="2:3" x14ac:dyDescent="0.2">
      <c r="B545" s="1">
        <v>42048</v>
      </c>
      <c r="C545">
        <v>409.25</v>
      </c>
    </row>
    <row r="546" spans="2:3" x14ac:dyDescent="0.2">
      <c r="B546" s="1">
        <v>42052</v>
      </c>
      <c r="C546">
        <v>412.25</v>
      </c>
    </row>
    <row r="547" spans="2:3" x14ac:dyDescent="0.2">
      <c r="B547" s="1">
        <v>42053</v>
      </c>
      <c r="C547">
        <v>406.5</v>
      </c>
    </row>
    <row r="548" spans="2:3" x14ac:dyDescent="0.2">
      <c r="B548" s="1">
        <v>42054</v>
      </c>
      <c r="C548">
        <v>412</v>
      </c>
    </row>
    <row r="549" spans="2:3" x14ac:dyDescent="0.2">
      <c r="B549" s="1">
        <v>42055</v>
      </c>
      <c r="C549">
        <v>407.5</v>
      </c>
    </row>
    <row r="550" spans="2:3" x14ac:dyDescent="0.2">
      <c r="B550" s="1">
        <v>42058</v>
      </c>
      <c r="C550">
        <v>401.75</v>
      </c>
    </row>
    <row r="551" spans="2:3" x14ac:dyDescent="0.2">
      <c r="B551" s="1">
        <v>42059</v>
      </c>
      <c r="C551">
        <v>400.75</v>
      </c>
    </row>
    <row r="552" spans="2:3" x14ac:dyDescent="0.2">
      <c r="B552" s="1">
        <v>42060</v>
      </c>
      <c r="C552">
        <v>399.25</v>
      </c>
    </row>
    <row r="553" spans="2:3" x14ac:dyDescent="0.2">
      <c r="B553" s="1">
        <v>42061</v>
      </c>
      <c r="C553">
        <v>403.75</v>
      </c>
    </row>
    <row r="554" spans="2:3" x14ac:dyDescent="0.2">
      <c r="B554" s="1">
        <v>42062</v>
      </c>
      <c r="C554">
        <v>408.25</v>
      </c>
    </row>
    <row r="555" spans="2:3" x14ac:dyDescent="0.2">
      <c r="B555" s="1">
        <v>42065</v>
      </c>
      <c r="C555">
        <v>403.5</v>
      </c>
    </row>
    <row r="556" spans="2:3" x14ac:dyDescent="0.2">
      <c r="B556" s="1">
        <v>42066</v>
      </c>
      <c r="C556">
        <v>406.75</v>
      </c>
    </row>
    <row r="557" spans="2:3" x14ac:dyDescent="0.2">
      <c r="B557" s="1">
        <v>42067</v>
      </c>
      <c r="C557">
        <v>404.75</v>
      </c>
    </row>
    <row r="558" spans="2:3" x14ac:dyDescent="0.2">
      <c r="B558" s="1">
        <v>42068</v>
      </c>
      <c r="C558">
        <v>405.5</v>
      </c>
    </row>
    <row r="559" spans="2:3" x14ac:dyDescent="0.2">
      <c r="B559" s="1">
        <v>42069</v>
      </c>
      <c r="C559">
        <v>401.25</v>
      </c>
    </row>
    <row r="560" spans="2:3" x14ac:dyDescent="0.2">
      <c r="B560" s="1">
        <v>42072</v>
      </c>
      <c r="C560">
        <v>403.75</v>
      </c>
    </row>
    <row r="561" spans="2:3" x14ac:dyDescent="0.2">
      <c r="B561" s="1">
        <v>42073</v>
      </c>
      <c r="C561">
        <v>403.25</v>
      </c>
    </row>
    <row r="562" spans="2:3" x14ac:dyDescent="0.2">
      <c r="B562" s="1">
        <v>42074</v>
      </c>
      <c r="C562">
        <v>405.75</v>
      </c>
    </row>
    <row r="563" spans="2:3" x14ac:dyDescent="0.2">
      <c r="B563" s="1">
        <v>42075</v>
      </c>
      <c r="C563">
        <v>403</v>
      </c>
    </row>
    <row r="564" spans="2:3" x14ac:dyDescent="0.2">
      <c r="B564" s="1">
        <v>42076</v>
      </c>
      <c r="C564">
        <v>395.5</v>
      </c>
    </row>
    <row r="565" spans="2:3" x14ac:dyDescent="0.2">
      <c r="B565" s="1">
        <v>42079</v>
      </c>
      <c r="C565">
        <v>394.75</v>
      </c>
    </row>
    <row r="566" spans="2:3" x14ac:dyDescent="0.2">
      <c r="B566" s="1">
        <v>42080</v>
      </c>
      <c r="C566">
        <v>386.75</v>
      </c>
    </row>
    <row r="567" spans="2:3" x14ac:dyDescent="0.2">
      <c r="B567" s="1">
        <v>42081</v>
      </c>
      <c r="C567">
        <v>390.5</v>
      </c>
    </row>
    <row r="568" spans="2:3" x14ac:dyDescent="0.2">
      <c r="B568" s="1">
        <v>42082</v>
      </c>
      <c r="C568">
        <v>389.5</v>
      </c>
    </row>
    <row r="569" spans="2:3" x14ac:dyDescent="0.2">
      <c r="B569" s="1">
        <v>42083</v>
      </c>
      <c r="C569">
        <v>400.25</v>
      </c>
    </row>
    <row r="570" spans="2:3" x14ac:dyDescent="0.2">
      <c r="B570" s="1">
        <v>42086</v>
      </c>
      <c r="C570">
        <v>405.5</v>
      </c>
    </row>
    <row r="571" spans="2:3" x14ac:dyDescent="0.2">
      <c r="B571" s="1">
        <v>42087</v>
      </c>
      <c r="C571">
        <v>408.75</v>
      </c>
    </row>
    <row r="572" spans="2:3" x14ac:dyDescent="0.2">
      <c r="B572" s="1">
        <v>42088</v>
      </c>
      <c r="C572">
        <v>410.25</v>
      </c>
    </row>
    <row r="573" spans="2:3" x14ac:dyDescent="0.2">
      <c r="B573" s="1">
        <v>42089</v>
      </c>
      <c r="C573">
        <v>406.75</v>
      </c>
    </row>
    <row r="574" spans="2:3" x14ac:dyDescent="0.2">
      <c r="B574" s="1">
        <v>42090</v>
      </c>
      <c r="C574">
        <v>406.5</v>
      </c>
    </row>
    <row r="575" spans="2:3" x14ac:dyDescent="0.2">
      <c r="B575" s="1">
        <v>42093</v>
      </c>
      <c r="C575">
        <v>410</v>
      </c>
    </row>
    <row r="576" spans="2:3" x14ac:dyDescent="0.2">
      <c r="B576" s="1">
        <v>42094</v>
      </c>
      <c r="C576">
        <v>392</v>
      </c>
    </row>
    <row r="577" spans="2:3" x14ac:dyDescent="0.2">
      <c r="B577" s="1">
        <v>42095</v>
      </c>
      <c r="C577">
        <v>397.75</v>
      </c>
    </row>
    <row r="578" spans="2:3" x14ac:dyDescent="0.2">
      <c r="B578" s="1">
        <v>42096</v>
      </c>
      <c r="C578">
        <v>401.75</v>
      </c>
    </row>
    <row r="579" spans="2:3" x14ac:dyDescent="0.2">
      <c r="B579" s="1">
        <v>42100</v>
      </c>
      <c r="C579">
        <v>400.5</v>
      </c>
    </row>
    <row r="580" spans="2:3" x14ac:dyDescent="0.2">
      <c r="B580" s="1">
        <v>42101</v>
      </c>
      <c r="C580">
        <v>398.75</v>
      </c>
    </row>
    <row r="581" spans="2:3" x14ac:dyDescent="0.2">
      <c r="B581" s="1">
        <v>42102</v>
      </c>
      <c r="C581">
        <v>395</v>
      </c>
    </row>
    <row r="582" spans="2:3" x14ac:dyDescent="0.2">
      <c r="B582" s="1">
        <v>42103</v>
      </c>
      <c r="C582">
        <v>393.5</v>
      </c>
    </row>
    <row r="583" spans="2:3" x14ac:dyDescent="0.2">
      <c r="B583" s="1">
        <v>42104</v>
      </c>
      <c r="C583">
        <v>392.5</v>
      </c>
    </row>
    <row r="584" spans="2:3" x14ac:dyDescent="0.2">
      <c r="B584" s="1">
        <v>42107</v>
      </c>
      <c r="C584">
        <v>385.75</v>
      </c>
    </row>
    <row r="585" spans="2:3" x14ac:dyDescent="0.2">
      <c r="B585" s="1">
        <v>42108</v>
      </c>
      <c r="C585">
        <v>388.75</v>
      </c>
    </row>
    <row r="586" spans="2:3" x14ac:dyDescent="0.2">
      <c r="B586" s="1">
        <v>42109</v>
      </c>
      <c r="C586">
        <v>390.75</v>
      </c>
    </row>
    <row r="587" spans="2:3" x14ac:dyDescent="0.2">
      <c r="B587" s="1">
        <v>42110</v>
      </c>
      <c r="C587">
        <v>390.75</v>
      </c>
    </row>
    <row r="588" spans="2:3" x14ac:dyDescent="0.2">
      <c r="B588" s="1">
        <v>42111</v>
      </c>
      <c r="C588">
        <v>394</v>
      </c>
    </row>
    <row r="589" spans="2:3" x14ac:dyDescent="0.2">
      <c r="B589" s="1">
        <v>42114</v>
      </c>
      <c r="C589">
        <v>392</v>
      </c>
    </row>
    <row r="590" spans="2:3" x14ac:dyDescent="0.2">
      <c r="B590" s="1">
        <v>42115</v>
      </c>
      <c r="C590">
        <v>387.75</v>
      </c>
    </row>
    <row r="591" spans="2:3" x14ac:dyDescent="0.2">
      <c r="B591" s="1">
        <v>42116</v>
      </c>
      <c r="C591">
        <v>387.5</v>
      </c>
    </row>
    <row r="592" spans="2:3" x14ac:dyDescent="0.2">
      <c r="B592" s="1">
        <v>42117</v>
      </c>
      <c r="C592">
        <v>384.25</v>
      </c>
    </row>
    <row r="593" spans="2:3" x14ac:dyDescent="0.2">
      <c r="B593" s="1">
        <v>42118</v>
      </c>
      <c r="C593">
        <v>377.5</v>
      </c>
    </row>
    <row r="594" spans="2:3" x14ac:dyDescent="0.2">
      <c r="B594" s="1">
        <v>42121</v>
      </c>
      <c r="C594">
        <v>372.5</v>
      </c>
    </row>
    <row r="595" spans="2:3" x14ac:dyDescent="0.2">
      <c r="B595" s="1">
        <v>42122</v>
      </c>
      <c r="C595">
        <v>371.75</v>
      </c>
    </row>
    <row r="596" spans="2:3" x14ac:dyDescent="0.2">
      <c r="B596" s="1">
        <v>42123</v>
      </c>
      <c r="C596">
        <v>374.75</v>
      </c>
    </row>
    <row r="597" spans="2:3" x14ac:dyDescent="0.2">
      <c r="B597" s="1">
        <v>42124</v>
      </c>
      <c r="C597">
        <v>372.75</v>
      </c>
    </row>
    <row r="598" spans="2:3" x14ac:dyDescent="0.2">
      <c r="B598" s="1">
        <v>42125</v>
      </c>
      <c r="C598">
        <v>369.75</v>
      </c>
    </row>
    <row r="599" spans="2:3" x14ac:dyDescent="0.2">
      <c r="B599" s="1">
        <v>42128</v>
      </c>
      <c r="C599">
        <v>367.75</v>
      </c>
    </row>
    <row r="600" spans="2:3" x14ac:dyDescent="0.2">
      <c r="B600" s="1">
        <v>42129</v>
      </c>
      <c r="C600">
        <v>369</v>
      </c>
    </row>
    <row r="601" spans="2:3" x14ac:dyDescent="0.2">
      <c r="B601" s="1">
        <v>42130</v>
      </c>
      <c r="C601">
        <v>372.75</v>
      </c>
    </row>
    <row r="602" spans="2:3" x14ac:dyDescent="0.2">
      <c r="B602" s="1">
        <v>42131</v>
      </c>
      <c r="C602">
        <v>367.25</v>
      </c>
    </row>
    <row r="603" spans="2:3" x14ac:dyDescent="0.2">
      <c r="B603" s="1">
        <v>42132</v>
      </c>
      <c r="C603">
        <v>368.5</v>
      </c>
    </row>
    <row r="604" spans="2:3" x14ac:dyDescent="0.2">
      <c r="B604" s="1">
        <v>42135</v>
      </c>
      <c r="C604">
        <v>365.5</v>
      </c>
    </row>
    <row r="605" spans="2:3" x14ac:dyDescent="0.2">
      <c r="B605" s="1">
        <v>42136</v>
      </c>
      <c r="C605">
        <v>366</v>
      </c>
    </row>
    <row r="606" spans="2:3" x14ac:dyDescent="0.2">
      <c r="B606" s="1">
        <v>42137</v>
      </c>
      <c r="C606">
        <v>368.25</v>
      </c>
    </row>
    <row r="607" spans="2:3" x14ac:dyDescent="0.2">
      <c r="B607" s="1">
        <v>42138</v>
      </c>
      <c r="C607">
        <v>374.5</v>
      </c>
    </row>
    <row r="608" spans="2:3" x14ac:dyDescent="0.2">
      <c r="B608" s="1">
        <v>42139</v>
      </c>
      <c r="C608">
        <v>372.5</v>
      </c>
    </row>
    <row r="609" spans="2:3" x14ac:dyDescent="0.2">
      <c r="B609" s="1">
        <v>42142</v>
      </c>
      <c r="C609">
        <v>375.25</v>
      </c>
    </row>
    <row r="610" spans="2:3" x14ac:dyDescent="0.2">
      <c r="B610" s="1">
        <v>42143</v>
      </c>
      <c r="C610">
        <v>369.25</v>
      </c>
    </row>
    <row r="611" spans="2:3" x14ac:dyDescent="0.2">
      <c r="B611" s="1">
        <v>42144</v>
      </c>
      <c r="C611">
        <v>366.75</v>
      </c>
    </row>
    <row r="612" spans="2:3" x14ac:dyDescent="0.2">
      <c r="B612" s="1">
        <v>42145</v>
      </c>
      <c r="C612">
        <v>371.5</v>
      </c>
    </row>
    <row r="613" spans="2:3" x14ac:dyDescent="0.2">
      <c r="B613" s="1">
        <v>42146</v>
      </c>
      <c r="C613">
        <v>366.75</v>
      </c>
    </row>
    <row r="614" spans="2:3" x14ac:dyDescent="0.2">
      <c r="B614" s="1">
        <v>42150</v>
      </c>
      <c r="C614">
        <v>362</v>
      </c>
    </row>
    <row r="615" spans="2:3" x14ac:dyDescent="0.2">
      <c r="B615" s="1">
        <v>42151</v>
      </c>
      <c r="C615">
        <v>355.75</v>
      </c>
    </row>
    <row r="616" spans="2:3" x14ac:dyDescent="0.2">
      <c r="B616" s="1">
        <v>42152</v>
      </c>
      <c r="C616">
        <v>359.5</v>
      </c>
    </row>
    <row r="617" spans="2:3" x14ac:dyDescent="0.2">
      <c r="B617" s="1">
        <v>42153</v>
      </c>
      <c r="C617">
        <v>357.25</v>
      </c>
    </row>
    <row r="618" spans="2:3" x14ac:dyDescent="0.2">
      <c r="B618" s="1">
        <v>42156</v>
      </c>
      <c r="C618">
        <v>358.25</v>
      </c>
    </row>
    <row r="619" spans="2:3" x14ac:dyDescent="0.2">
      <c r="B619" s="1">
        <v>42157</v>
      </c>
      <c r="C619">
        <v>365.25</v>
      </c>
    </row>
    <row r="620" spans="2:3" x14ac:dyDescent="0.2">
      <c r="B620" s="1">
        <v>42158</v>
      </c>
      <c r="C620">
        <v>365.75</v>
      </c>
    </row>
    <row r="621" spans="2:3" x14ac:dyDescent="0.2">
      <c r="B621" s="1">
        <v>42159</v>
      </c>
      <c r="C621">
        <v>370.25</v>
      </c>
    </row>
    <row r="622" spans="2:3" x14ac:dyDescent="0.2">
      <c r="B622" s="1">
        <v>42160</v>
      </c>
      <c r="C622">
        <v>367.5</v>
      </c>
    </row>
    <row r="623" spans="2:3" x14ac:dyDescent="0.2">
      <c r="B623" s="1">
        <v>42163</v>
      </c>
      <c r="C623">
        <v>372.75</v>
      </c>
    </row>
    <row r="624" spans="2:3" x14ac:dyDescent="0.2">
      <c r="B624" s="1">
        <v>42164</v>
      </c>
      <c r="C624">
        <v>372.5</v>
      </c>
    </row>
    <row r="625" spans="2:3" x14ac:dyDescent="0.2">
      <c r="B625" s="1">
        <v>42165</v>
      </c>
      <c r="C625">
        <v>364.25</v>
      </c>
    </row>
    <row r="626" spans="2:3" x14ac:dyDescent="0.2">
      <c r="B626" s="1">
        <v>42166</v>
      </c>
      <c r="C626">
        <v>363</v>
      </c>
    </row>
    <row r="627" spans="2:3" x14ac:dyDescent="0.2">
      <c r="B627" s="1">
        <v>42167</v>
      </c>
      <c r="C627">
        <v>358.75</v>
      </c>
    </row>
    <row r="628" spans="2:3" x14ac:dyDescent="0.2">
      <c r="B628" s="1">
        <v>42170</v>
      </c>
      <c r="C628">
        <v>352.75</v>
      </c>
    </row>
    <row r="629" spans="2:3" x14ac:dyDescent="0.2">
      <c r="B629" s="1">
        <v>42171</v>
      </c>
      <c r="C629">
        <v>359.75</v>
      </c>
    </row>
    <row r="630" spans="2:3" x14ac:dyDescent="0.2">
      <c r="B630" s="1">
        <v>42172</v>
      </c>
      <c r="C630">
        <v>365.25</v>
      </c>
    </row>
    <row r="631" spans="2:3" x14ac:dyDescent="0.2">
      <c r="B631" s="1">
        <v>42173</v>
      </c>
      <c r="C631">
        <v>363.5</v>
      </c>
    </row>
    <row r="632" spans="2:3" x14ac:dyDescent="0.2">
      <c r="B632" s="1">
        <v>42174</v>
      </c>
      <c r="C632">
        <v>358.75</v>
      </c>
    </row>
    <row r="633" spans="2:3" x14ac:dyDescent="0.2">
      <c r="B633" s="1">
        <v>42177</v>
      </c>
      <c r="C633">
        <v>364.25</v>
      </c>
    </row>
    <row r="634" spans="2:3" x14ac:dyDescent="0.2">
      <c r="B634" s="1">
        <v>42178</v>
      </c>
      <c r="C634">
        <v>372</v>
      </c>
    </row>
    <row r="635" spans="2:3" x14ac:dyDescent="0.2">
      <c r="B635" s="1">
        <v>42179</v>
      </c>
      <c r="C635">
        <v>371.5</v>
      </c>
    </row>
    <row r="636" spans="2:3" x14ac:dyDescent="0.2">
      <c r="B636" s="1">
        <v>42180</v>
      </c>
      <c r="C636">
        <v>382.75</v>
      </c>
    </row>
    <row r="637" spans="2:3" x14ac:dyDescent="0.2">
      <c r="B637" s="1">
        <v>42181</v>
      </c>
      <c r="C637">
        <v>392.5</v>
      </c>
    </row>
    <row r="638" spans="2:3" x14ac:dyDescent="0.2">
      <c r="B638" s="1">
        <v>42184</v>
      </c>
      <c r="C638">
        <v>392</v>
      </c>
    </row>
    <row r="639" spans="2:3" x14ac:dyDescent="0.2">
      <c r="B639" s="1">
        <v>42185</v>
      </c>
      <c r="C639">
        <v>422</v>
      </c>
    </row>
    <row r="640" spans="2:3" x14ac:dyDescent="0.2">
      <c r="B640" s="1">
        <v>42186</v>
      </c>
      <c r="C640">
        <v>422.5</v>
      </c>
    </row>
    <row r="641" spans="2:3" x14ac:dyDescent="0.2">
      <c r="B641" s="1">
        <v>42187</v>
      </c>
      <c r="C641">
        <v>428.5</v>
      </c>
    </row>
    <row r="642" spans="2:3" x14ac:dyDescent="0.2">
      <c r="B642" s="1">
        <v>42191</v>
      </c>
      <c r="C642">
        <v>426.5</v>
      </c>
    </row>
    <row r="643" spans="2:3" x14ac:dyDescent="0.2">
      <c r="B643" s="1">
        <v>42192</v>
      </c>
      <c r="C643">
        <v>423.25</v>
      </c>
    </row>
    <row r="644" spans="2:3" x14ac:dyDescent="0.2">
      <c r="B644" s="1">
        <v>42193</v>
      </c>
      <c r="C644">
        <v>424.5</v>
      </c>
    </row>
    <row r="645" spans="2:3" x14ac:dyDescent="0.2">
      <c r="B645" s="1">
        <v>42194</v>
      </c>
      <c r="C645">
        <v>428.75</v>
      </c>
    </row>
    <row r="646" spans="2:3" x14ac:dyDescent="0.2">
      <c r="B646" s="1">
        <v>42195</v>
      </c>
      <c r="C646">
        <v>434.75</v>
      </c>
    </row>
    <row r="647" spans="2:3" x14ac:dyDescent="0.2">
      <c r="B647" s="1">
        <v>42198</v>
      </c>
      <c r="C647">
        <v>440.75</v>
      </c>
    </row>
    <row r="648" spans="2:3" x14ac:dyDescent="0.2">
      <c r="B648" s="1">
        <v>42199</v>
      </c>
      <c r="C648">
        <v>428.25</v>
      </c>
    </row>
    <row r="649" spans="2:3" x14ac:dyDescent="0.2">
      <c r="B649" s="1">
        <v>42200</v>
      </c>
      <c r="C649">
        <v>429.5</v>
      </c>
    </row>
    <row r="650" spans="2:3" x14ac:dyDescent="0.2">
      <c r="B650" s="1">
        <v>42201</v>
      </c>
      <c r="C650">
        <v>430</v>
      </c>
    </row>
    <row r="651" spans="2:3" x14ac:dyDescent="0.2">
      <c r="B651" s="1">
        <v>42202</v>
      </c>
      <c r="C651">
        <v>420.25</v>
      </c>
    </row>
    <row r="652" spans="2:3" x14ac:dyDescent="0.2">
      <c r="B652" s="1">
        <v>42205</v>
      </c>
      <c r="C652">
        <v>405</v>
      </c>
    </row>
    <row r="653" spans="2:3" x14ac:dyDescent="0.2">
      <c r="B653" s="1">
        <v>42206</v>
      </c>
      <c r="C653">
        <v>406.5</v>
      </c>
    </row>
    <row r="654" spans="2:3" x14ac:dyDescent="0.2">
      <c r="B654" s="1">
        <v>42207</v>
      </c>
      <c r="C654">
        <v>402.75</v>
      </c>
    </row>
    <row r="655" spans="2:3" x14ac:dyDescent="0.2">
      <c r="B655" s="1">
        <v>42208</v>
      </c>
      <c r="C655">
        <v>403.25</v>
      </c>
    </row>
    <row r="656" spans="2:3" x14ac:dyDescent="0.2">
      <c r="B656" s="1">
        <v>42209</v>
      </c>
      <c r="C656">
        <v>392.5</v>
      </c>
    </row>
    <row r="657" spans="2:3" x14ac:dyDescent="0.2">
      <c r="B657" s="1">
        <v>42212</v>
      </c>
      <c r="C657">
        <v>373</v>
      </c>
    </row>
    <row r="658" spans="2:3" x14ac:dyDescent="0.2">
      <c r="B658" s="1">
        <v>42213</v>
      </c>
      <c r="C658">
        <v>375</v>
      </c>
    </row>
    <row r="659" spans="2:3" x14ac:dyDescent="0.2">
      <c r="B659" s="1">
        <v>42214</v>
      </c>
      <c r="C659">
        <v>367.75</v>
      </c>
    </row>
    <row r="660" spans="2:3" x14ac:dyDescent="0.2">
      <c r="B660" s="1">
        <v>42215</v>
      </c>
      <c r="C660">
        <v>373.25</v>
      </c>
    </row>
    <row r="661" spans="2:3" x14ac:dyDescent="0.2">
      <c r="B661" s="1">
        <v>42216</v>
      </c>
      <c r="C661">
        <v>371</v>
      </c>
    </row>
    <row r="662" spans="2:3" x14ac:dyDescent="0.2">
      <c r="B662" s="1">
        <v>42219</v>
      </c>
      <c r="C662">
        <v>366.5</v>
      </c>
    </row>
    <row r="663" spans="2:3" x14ac:dyDescent="0.2">
      <c r="B663" s="1">
        <v>42220</v>
      </c>
      <c r="C663">
        <v>368.75</v>
      </c>
    </row>
    <row r="664" spans="2:3" x14ac:dyDescent="0.2">
      <c r="B664" s="1">
        <v>42221</v>
      </c>
      <c r="C664">
        <v>372.75</v>
      </c>
    </row>
    <row r="665" spans="2:3" x14ac:dyDescent="0.2">
      <c r="B665" s="1">
        <v>42222</v>
      </c>
      <c r="C665">
        <v>369.75</v>
      </c>
    </row>
    <row r="666" spans="2:3" x14ac:dyDescent="0.2">
      <c r="B666" s="1">
        <v>42223</v>
      </c>
      <c r="C666">
        <v>372.75</v>
      </c>
    </row>
    <row r="667" spans="2:3" x14ac:dyDescent="0.2">
      <c r="B667" s="1">
        <v>42226</v>
      </c>
      <c r="C667">
        <v>390.25</v>
      </c>
    </row>
    <row r="668" spans="2:3" x14ac:dyDescent="0.2">
      <c r="B668" s="1">
        <v>42227</v>
      </c>
      <c r="C668">
        <v>376.5</v>
      </c>
    </row>
    <row r="669" spans="2:3" x14ac:dyDescent="0.2">
      <c r="B669" s="1">
        <v>42228</v>
      </c>
      <c r="C669">
        <v>357.25</v>
      </c>
    </row>
    <row r="670" spans="2:3" x14ac:dyDescent="0.2">
      <c r="B670" s="1">
        <v>42229</v>
      </c>
      <c r="C670">
        <v>363.75</v>
      </c>
    </row>
    <row r="671" spans="2:3" x14ac:dyDescent="0.2">
      <c r="B671" s="1">
        <v>42230</v>
      </c>
      <c r="C671">
        <v>364</v>
      </c>
    </row>
    <row r="672" spans="2:3" x14ac:dyDescent="0.2">
      <c r="B672" s="1">
        <v>42233</v>
      </c>
      <c r="C672">
        <v>363.25</v>
      </c>
    </row>
    <row r="673" spans="2:3" x14ac:dyDescent="0.2">
      <c r="B673" s="1">
        <v>42234</v>
      </c>
      <c r="C673">
        <v>366.25</v>
      </c>
    </row>
    <row r="674" spans="2:3" x14ac:dyDescent="0.2">
      <c r="B674" s="1">
        <v>42235</v>
      </c>
      <c r="C674">
        <v>367.25</v>
      </c>
    </row>
    <row r="675" spans="2:3" x14ac:dyDescent="0.2">
      <c r="B675" s="1">
        <v>42236</v>
      </c>
      <c r="C675">
        <v>371</v>
      </c>
    </row>
    <row r="676" spans="2:3" x14ac:dyDescent="0.2">
      <c r="B676" s="1">
        <v>42237</v>
      </c>
      <c r="C676">
        <v>365.25</v>
      </c>
    </row>
    <row r="677" spans="2:3" x14ac:dyDescent="0.2">
      <c r="B677" s="1">
        <v>42240</v>
      </c>
      <c r="C677">
        <v>368.75</v>
      </c>
    </row>
    <row r="678" spans="2:3" x14ac:dyDescent="0.2">
      <c r="B678" s="1">
        <v>42241</v>
      </c>
      <c r="C678">
        <v>365.5</v>
      </c>
    </row>
    <row r="679" spans="2:3" x14ac:dyDescent="0.2">
      <c r="B679" s="1">
        <v>42242</v>
      </c>
      <c r="C679">
        <v>361.75</v>
      </c>
    </row>
    <row r="680" spans="2:3" x14ac:dyDescent="0.2">
      <c r="B680" s="1">
        <v>42243</v>
      </c>
      <c r="C680">
        <v>363.75</v>
      </c>
    </row>
    <row r="681" spans="2:3" x14ac:dyDescent="0.2">
      <c r="B681" s="1">
        <v>42244</v>
      </c>
      <c r="C681">
        <v>363.25</v>
      </c>
    </row>
    <row r="682" spans="2:3" x14ac:dyDescent="0.2">
      <c r="B682" s="1">
        <v>42247</v>
      </c>
      <c r="C682">
        <v>363.75</v>
      </c>
    </row>
    <row r="683" spans="2:3" x14ac:dyDescent="0.2">
      <c r="B683" s="1">
        <v>42248</v>
      </c>
      <c r="C683">
        <v>356</v>
      </c>
    </row>
    <row r="684" spans="2:3" x14ac:dyDescent="0.2">
      <c r="B684" s="1">
        <v>42249</v>
      </c>
      <c r="C684">
        <v>354</v>
      </c>
    </row>
    <row r="685" spans="2:3" x14ac:dyDescent="0.2">
      <c r="B685" s="1">
        <v>42250</v>
      </c>
      <c r="C685">
        <v>347.75</v>
      </c>
    </row>
    <row r="686" spans="2:3" x14ac:dyDescent="0.2">
      <c r="B686" s="1">
        <v>42251</v>
      </c>
      <c r="C686">
        <v>349.5</v>
      </c>
    </row>
    <row r="687" spans="2:3" x14ac:dyDescent="0.2">
      <c r="B687" s="1">
        <v>42255</v>
      </c>
      <c r="C687">
        <v>355</v>
      </c>
    </row>
    <row r="688" spans="2:3" x14ac:dyDescent="0.2">
      <c r="B688" s="1">
        <v>42256</v>
      </c>
      <c r="C688">
        <v>356.5</v>
      </c>
    </row>
    <row r="689" spans="2:3" x14ac:dyDescent="0.2">
      <c r="B689" s="1">
        <v>42257</v>
      </c>
      <c r="C689">
        <v>361.75</v>
      </c>
    </row>
    <row r="690" spans="2:3" x14ac:dyDescent="0.2">
      <c r="B690" s="1">
        <v>42258</v>
      </c>
      <c r="C690">
        <v>374.5</v>
      </c>
    </row>
    <row r="691" spans="2:3" x14ac:dyDescent="0.2">
      <c r="B691" s="1">
        <v>42261</v>
      </c>
      <c r="C691">
        <v>379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E57F-4B1B-4528-A51E-114747CF7A70}">
  <dimension ref="A2:C100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121</v>
      </c>
      <c r="B2" s="1" t="e">
        <f ca="1">_xll.BDH(A2, "PX_LAST", "01/01/2000", TODAY(), "DAILY","cols=2;rows=1007")</f>
        <v>#NAME?</v>
      </c>
      <c r="C2">
        <v>550.25</v>
      </c>
    </row>
    <row r="3" spans="1:3" x14ac:dyDescent="0.2">
      <c r="B3" s="1">
        <v>40893</v>
      </c>
      <c r="C3">
        <v>556.5</v>
      </c>
    </row>
    <row r="4" spans="1:3" x14ac:dyDescent="0.2">
      <c r="B4" s="1">
        <v>40896</v>
      </c>
      <c r="C4">
        <v>559</v>
      </c>
    </row>
    <row r="5" spans="1:3" x14ac:dyDescent="0.2">
      <c r="B5" s="1">
        <v>40897</v>
      </c>
      <c r="C5">
        <v>562</v>
      </c>
    </row>
    <row r="6" spans="1:3" x14ac:dyDescent="0.2">
      <c r="B6" s="1">
        <v>40898</v>
      </c>
      <c r="C6">
        <v>567.75</v>
      </c>
    </row>
    <row r="7" spans="1:3" x14ac:dyDescent="0.2">
      <c r="B7" s="1">
        <v>40899</v>
      </c>
      <c r="C7">
        <v>560.5</v>
      </c>
    </row>
    <row r="8" spans="1:3" x14ac:dyDescent="0.2">
      <c r="B8" s="1">
        <v>40900</v>
      </c>
      <c r="C8">
        <v>560</v>
      </c>
    </row>
    <row r="9" spans="1:3" x14ac:dyDescent="0.2">
      <c r="B9" s="1">
        <v>40904</v>
      </c>
      <c r="C9">
        <v>562.5</v>
      </c>
    </row>
    <row r="10" spans="1:3" x14ac:dyDescent="0.2">
      <c r="B10" s="1">
        <v>40905</v>
      </c>
      <c r="C10">
        <v>565.5</v>
      </c>
    </row>
    <row r="11" spans="1:3" x14ac:dyDescent="0.2">
      <c r="B11" s="1">
        <v>40906</v>
      </c>
      <c r="C11">
        <v>568</v>
      </c>
    </row>
    <row r="12" spans="1:3" x14ac:dyDescent="0.2">
      <c r="B12" s="1">
        <v>40907</v>
      </c>
      <c r="C12">
        <v>567.75</v>
      </c>
    </row>
    <row r="13" spans="1:3" x14ac:dyDescent="0.2">
      <c r="B13" s="1">
        <v>40911</v>
      </c>
      <c r="C13">
        <v>571</v>
      </c>
    </row>
    <row r="14" spans="1:3" x14ac:dyDescent="0.2">
      <c r="B14" s="1">
        <v>40912</v>
      </c>
      <c r="C14">
        <v>573.25</v>
      </c>
    </row>
    <row r="15" spans="1:3" x14ac:dyDescent="0.2">
      <c r="B15" s="1">
        <v>40913</v>
      </c>
      <c r="C15">
        <v>562.75</v>
      </c>
    </row>
    <row r="16" spans="1:3" x14ac:dyDescent="0.2">
      <c r="B16" s="1">
        <v>40914</v>
      </c>
      <c r="C16">
        <v>558.75</v>
      </c>
    </row>
    <row r="17" spans="2:3" x14ac:dyDescent="0.2">
      <c r="B17" s="1">
        <v>40917</v>
      </c>
      <c r="C17">
        <v>566.5</v>
      </c>
    </row>
    <row r="18" spans="2:3" x14ac:dyDescent="0.2">
      <c r="B18" s="1">
        <v>40918</v>
      </c>
      <c r="C18">
        <v>564.75</v>
      </c>
    </row>
    <row r="19" spans="2:3" x14ac:dyDescent="0.2">
      <c r="B19" s="1">
        <v>40919</v>
      </c>
      <c r="C19">
        <v>559.5</v>
      </c>
    </row>
    <row r="20" spans="2:3" x14ac:dyDescent="0.2">
      <c r="B20" s="1">
        <v>40920</v>
      </c>
      <c r="C20">
        <v>552.5</v>
      </c>
    </row>
    <row r="21" spans="2:3" x14ac:dyDescent="0.2">
      <c r="B21" s="1">
        <v>40921</v>
      </c>
      <c r="C21">
        <v>551.25</v>
      </c>
    </row>
    <row r="22" spans="2:3" x14ac:dyDescent="0.2">
      <c r="B22" s="1">
        <v>40925</v>
      </c>
      <c r="C22">
        <v>550.5</v>
      </c>
    </row>
    <row r="23" spans="2:3" x14ac:dyDescent="0.2">
      <c r="B23" s="1">
        <v>40926</v>
      </c>
      <c r="C23">
        <v>546.25</v>
      </c>
    </row>
    <row r="24" spans="2:3" x14ac:dyDescent="0.2">
      <c r="B24" s="1">
        <v>40927</v>
      </c>
      <c r="C24">
        <v>552</v>
      </c>
    </row>
    <row r="25" spans="2:3" x14ac:dyDescent="0.2">
      <c r="B25" s="1">
        <v>40928</v>
      </c>
      <c r="C25">
        <v>551.75</v>
      </c>
    </row>
    <row r="26" spans="2:3" x14ac:dyDescent="0.2">
      <c r="B26" s="1">
        <v>40931</v>
      </c>
      <c r="C26">
        <v>555.5</v>
      </c>
    </row>
    <row r="27" spans="2:3" x14ac:dyDescent="0.2">
      <c r="B27" s="1">
        <v>40932</v>
      </c>
      <c r="C27">
        <v>554.5</v>
      </c>
    </row>
    <row r="28" spans="2:3" x14ac:dyDescent="0.2">
      <c r="B28" s="1">
        <v>40933</v>
      </c>
      <c r="C28">
        <v>551.5</v>
      </c>
    </row>
    <row r="29" spans="2:3" x14ac:dyDescent="0.2">
      <c r="B29" s="1">
        <v>40934</v>
      </c>
      <c r="C29">
        <v>556</v>
      </c>
    </row>
    <row r="30" spans="2:3" x14ac:dyDescent="0.2">
      <c r="B30" s="1">
        <v>40935</v>
      </c>
      <c r="C30">
        <v>558</v>
      </c>
    </row>
    <row r="31" spans="2:3" x14ac:dyDescent="0.2">
      <c r="B31" s="1">
        <v>40938</v>
      </c>
      <c r="C31">
        <v>555.75</v>
      </c>
    </row>
    <row r="32" spans="2:3" x14ac:dyDescent="0.2">
      <c r="B32" s="1">
        <v>40939</v>
      </c>
      <c r="C32">
        <v>555</v>
      </c>
    </row>
    <row r="33" spans="2:3" x14ac:dyDescent="0.2">
      <c r="B33" s="1">
        <v>40940</v>
      </c>
      <c r="C33">
        <v>558.75</v>
      </c>
    </row>
    <row r="34" spans="2:3" x14ac:dyDescent="0.2">
      <c r="B34" s="1">
        <v>40941</v>
      </c>
      <c r="C34">
        <v>557.75</v>
      </c>
    </row>
    <row r="35" spans="2:3" x14ac:dyDescent="0.2">
      <c r="B35" s="1">
        <v>40942</v>
      </c>
      <c r="C35">
        <v>557.25</v>
      </c>
    </row>
    <row r="36" spans="2:3" x14ac:dyDescent="0.2">
      <c r="B36" s="1">
        <v>40945</v>
      </c>
      <c r="C36">
        <v>556.5</v>
      </c>
    </row>
    <row r="37" spans="2:3" x14ac:dyDescent="0.2">
      <c r="B37" s="1">
        <v>40946</v>
      </c>
      <c r="C37">
        <v>553.75</v>
      </c>
    </row>
    <row r="38" spans="2:3" x14ac:dyDescent="0.2">
      <c r="B38" s="1">
        <v>40947</v>
      </c>
      <c r="C38">
        <v>552.5</v>
      </c>
    </row>
    <row r="39" spans="2:3" x14ac:dyDescent="0.2">
      <c r="B39" s="1">
        <v>40948</v>
      </c>
      <c r="C39">
        <v>553</v>
      </c>
    </row>
    <row r="40" spans="2:3" x14ac:dyDescent="0.2">
      <c r="B40" s="1">
        <v>40949</v>
      </c>
      <c r="C40">
        <v>550.75</v>
      </c>
    </row>
    <row r="41" spans="2:3" x14ac:dyDescent="0.2">
      <c r="B41" s="1">
        <v>40952</v>
      </c>
      <c r="C41">
        <v>554</v>
      </c>
    </row>
    <row r="42" spans="2:3" x14ac:dyDescent="0.2">
      <c r="B42" s="1">
        <v>40953</v>
      </c>
      <c r="C42">
        <v>549.25</v>
      </c>
    </row>
    <row r="43" spans="2:3" x14ac:dyDescent="0.2">
      <c r="B43" s="1">
        <v>40954</v>
      </c>
      <c r="C43">
        <v>543.25</v>
      </c>
    </row>
    <row r="44" spans="2:3" x14ac:dyDescent="0.2">
      <c r="B44" s="1">
        <v>40955</v>
      </c>
      <c r="C44">
        <v>545.5</v>
      </c>
    </row>
    <row r="45" spans="2:3" x14ac:dyDescent="0.2">
      <c r="B45" s="1">
        <v>40956</v>
      </c>
      <c r="C45">
        <v>543.5</v>
      </c>
    </row>
    <row r="46" spans="2:3" x14ac:dyDescent="0.2">
      <c r="B46" s="1">
        <v>40960</v>
      </c>
      <c r="C46">
        <v>542.25</v>
      </c>
    </row>
    <row r="47" spans="2:3" x14ac:dyDescent="0.2">
      <c r="B47" s="1">
        <v>40961</v>
      </c>
      <c r="C47">
        <v>541.25</v>
      </c>
    </row>
    <row r="48" spans="2:3" x14ac:dyDescent="0.2">
      <c r="B48" s="1">
        <v>40962</v>
      </c>
      <c r="C48">
        <v>540.75</v>
      </c>
    </row>
    <row r="49" spans="2:3" x14ac:dyDescent="0.2">
      <c r="B49" s="1">
        <v>40963</v>
      </c>
      <c r="C49">
        <v>542.5</v>
      </c>
    </row>
    <row r="50" spans="2:3" x14ac:dyDescent="0.2">
      <c r="B50" s="1">
        <v>40966</v>
      </c>
      <c r="C50">
        <v>540</v>
      </c>
    </row>
    <row r="51" spans="2:3" x14ac:dyDescent="0.2">
      <c r="B51" s="1">
        <v>40967</v>
      </c>
      <c r="C51">
        <v>542</v>
      </c>
    </row>
    <row r="52" spans="2:3" x14ac:dyDescent="0.2">
      <c r="B52" s="1">
        <v>40968</v>
      </c>
      <c r="C52">
        <v>544</v>
      </c>
    </row>
    <row r="53" spans="2:3" x14ac:dyDescent="0.2">
      <c r="B53" s="1">
        <v>40969</v>
      </c>
      <c r="C53">
        <v>546.25</v>
      </c>
    </row>
    <row r="54" spans="2:3" x14ac:dyDescent="0.2">
      <c r="B54" s="1">
        <v>40970</v>
      </c>
      <c r="C54">
        <v>545.5</v>
      </c>
    </row>
    <row r="55" spans="2:3" x14ac:dyDescent="0.2">
      <c r="B55" s="1">
        <v>40973</v>
      </c>
      <c r="C55">
        <v>546.5</v>
      </c>
    </row>
    <row r="56" spans="2:3" x14ac:dyDescent="0.2">
      <c r="B56" s="1">
        <v>40974</v>
      </c>
      <c r="C56">
        <v>543</v>
      </c>
    </row>
    <row r="57" spans="2:3" x14ac:dyDescent="0.2">
      <c r="B57" s="1">
        <v>40975</v>
      </c>
      <c r="C57">
        <v>542.25</v>
      </c>
    </row>
    <row r="58" spans="2:3" x14ac:dyDescent="0.2">
      <c r="B58" s="1">
        <v>40976</v>
      </c>
      <c r="C58">
        <v>540.5</v>
      </c>
    </row>
    <row r="59" spans="2:3" x14ac:dyDescent="0.2">
      <c r="B59" s="1">
        <v>40977</v>
      </c>
      <c r="C59">
        <v>543.5</v>
      </c>
    </row>
    <row r="60" spans="2:3" x14ac:dyDescent="0.2">
      <c r="B60" s="1">
        <v>40980</v>
      </c>
      <c r="C60">
        <v>545.75</v>
      </c>
    </row>
    <row r="61" spans="2:3" x14ac:dyDescent="0.2">
      <c r="B61" s="1">
        <v>40981</v>
      </c>
      <c r="C61">
        <v>546.75</v>
      </c>
    </row>
    <row r="62" spans="2:3" x14ac:dyDescent="0.2">
      <c r="B62" s="1">
        <v>40982</v>
      </c>
      <c r="C62">
        <v>546.5</v>
      </c>
    </row>
    <row r="63" spans="2:3" x14ac:dyDescent="0.2">
      <c r="B63" s="1">
        <v>40983</v>
      </c>
      <c r="C63">
        <v>550</v>
      </c>
    </row>
    <row r="64" spans="2:3" x14ac:dyDescent="0.2">
      <c r="B64" s="1">
        <v>40984</v>
      </c>
      <c r="C64">
        <v>548.5</v>
      </c>
    </row>
    <row r="65" spans="2:3" x14ac:dyDescent="0.2">
      <c r="B65" s="1">
        <v>40987</v>
      </c>
      <c r="C65">
        <v>547.5</v>
      </c>
    </row>
    <row r="66" spans="2:3" x14ac:dyDescent="0.2">
      <c r="B66" s="1">
        <v>40988</v>
      </c>
      <c r="C66">
        <v>544.5</v>
      </c>
    </row>
    <row r="67" spans="2:3" x14ac:dyDescent="0.2">
      <c r="B67" s="1">
        <v>40989</v>
      </c>
      <c r="C67">
        <v>544.5</v>
      </c>
    </row>
    <row r="68" spans="2:3" x14ac:dyDescent="0.2">
      <c r="B68" s="1">
        <v>40990</v>
      </c>
      <c r="C68">
        <v>545</v>
      </c>
    </row>
    <row r="69" spans="2:3" x14ac:dyDescent="0.2">
      <c r="B69" s="1">
        <v>40991</v>
      </c>
      <c r="C69">
        <v>545</v>
      </c>
    </row>
    <row r="70" spans="2:3" x14ac:dyDescent="0.2">
      <c r="B70" s="1">
        <v>40994</v>
      </c>
      <c r="C70">
        <v>537.75</v>
      </c>
    </row>
    <row r="71" spans="2:3" x14ac:dyDescent="0.2">
      <c r="B71" s="1">
        <v>40995</v>
      </c>
      <c r="C71">
        <v>533.25</v>
      </c>
    </row>
    <row r="72" spans="2:3" x14ac:dyDescent="0.2">
      <c r="B72" s="1">
        <v>40996</v>
      </c>
      <c r="C72">
        <v>521.75</v>
      </c>
    </row>
    <row r="73" spans="2:3" x14ac:dyDescent="0.2">
      <c r="B73" s="1">
        <v>40997</v>
      </c>
      <c r="C73">
        <v>514</v>
      </c>
    </row>
    <row r="74" spans="2:3" x14ac:dyDescent="0.2">
      <c r="B74" s="1">
        <v>40998</v>
      </c>
      <c r="C74">
        <v>531.25</v>
      </c>
    </row>
    <row r="75" spans="2:3" x14ac:dyDescent="0.2">
      <c r="B75" s="1">
        <v>41001</v>
      </c>
      <c r="C75">
        <v>539</v>
      </c>
    </row>
    <row r="76" spans="2:3" x14ac:dyDescent="0.2">
      <c r="B76" s="1">
        <v>41002</v>
      </c>
      <c r="C76">
        <v>542</v>
      </c>
    </row>
    <row r="77" spans="2:3" x14ac:dyDescent="0.2">
      <c r="B77" s="1">
        <v>41003</v>
      </c>
      <c r="C77">
        <v>542.25</v>
      </c>
    </row>
    <row r="78" spans="2:3" x14ac:dyDescent="0.2">
      <c r="B78" s="1">
        <v>41004</v>
      </c>
      <c r="C78">
        <v>545.25</v>
      </c>
    </row>
    <row r="79" spans="2:3" x14ac:dyDescent="0.2">
      <c r="B79" s="1">
        <v>41008</v>
      </c>
      <c r="C79">
        <v>538.75</v>
      </c>
    </row>
    <row r="80" spans="2:3" x14ac:dyDescent="0.2">
      <c r="B80" s="1">
        <v>41009</v>
      </c>
      <c r="C80">
        <v>537.5</v>
      </c>
    </row>
    <row r="81" spans="2:3" x14ac:dyDescent="0.2">
      <c r="B81" s="1">
        <v>41010</v>
      </c>
      <c r="C81">
        <v>538.25</v>
      </c>
    </row>
    <row r="82" spans="2:3" x14ac:dyDescent="0.2">
      <c r="B82" s="1">
        <v>41011</v>
      </c>
      <c r="C82">
        <v>538.25</v>
      </c>
    </row>
    <row r="83" spans="2:3" x14ac:dyDescent="0.2">
      <c r="B83" s="1">
        <v>41012</v>
      </c>
      <c r="C83">
        <v>532</v>
      </c>
    </row>
    <row r="84" spans="2:3" x14ac:dyDescent="0.2">
      <c r="B84" s="1">
        <v>41015</v>
      </c>
      <c r="C84">
        <v>524.25</v>
      </c>
    </row>
    <row r="85" spans="2:3" x14ac:dyDescent="0.2">
      <c r="B85" s="1">
        <v>41016</v>
      </c>
      <c r="C85">
        <v>521</v>
      </c>
    </row>
    <row r="86" spans="2:3" x14ac:dyDescent="0.2">
      <c r="B86" s="1">
        <v>41017</v>
      </c>
      <c r="C86">
        <v>518.25</v>
      </c>
    </row>
    <row r="87" spans="2:3" x14ac:dyDescent="0.2">
      <c r="B87" s="1">
        <v>41018</v>
      </c>
      <c r="C87">
        <v>527.25</v>
      </c>
    </row>
    <row r="88" spans="2:3" x14ac:dyDescent="0.2">
      <c r="B88" s="1">
        <v>41019</v>
      </c>
      <c r="C88">
        <v>520.75</v>
      </c>
    </row>
    <row r="89" spans="2:3" x14ac:dyDescent="0.2">
      <c r="B89" s="1">
        <v>41022</v>
      </c>
      <c r="C89">
        <v>529</v>
      </c>
    </row>
    <row r="90" spans="2:3" x14ac:dyDescent="0.2">
      <c r="B90" s="1">
        <v>41023</v>
      </c>
      <c r="C90">
        <v>524</v>
      </c>
    </row>
    <row r="91" spans="2:3" x14ac:dyDescent="0.2">
      <c r="B91" s="1">
        <v>41024</v>
      </c>
      <c r="C91">
        <v>522</v>
      </c>
    </row>
    <row r="92" spans="2:3" x14ac:dyDescent="0.2">
      <c r="B92" s="1">
        <v>41025</v>
      </c>
      <c r="C92">
        <v>519.75</v>
      </c>
    </row>
    <row r="93" spans="2:3" x14ac:dyDescent="0.2">
      <c r="B93" s="1">
        <v>41026</v>
      </c>
      <c r="C93">
        <v>522.5</v>
      </c>
    </row>
    <row r="94" spans="2:3" x14ac:dyDescent="0.2">
      <c r="B94" s="1">
        <v>41029</v>
      </c>
      <c r="C94">
        <v>526.5</v>
      </c>
    </row>
    <row r="95" spans="2:3" x14ac:dyDescent="0.2">
      <c r="B95" s="1">
        <v>41030</v>
      </c>
      <c r="C95">
        <v>525.25</v>
      </c>
    </row>
    <row r="96" spans="2:3" x14ac:dyDescent="0.2">
      <c r="B96" s="1">
        <v>41031</v>
      </c>
      <c r="C96">
        <v>522.5</v>
      </c>
    </row>
    <row r="97" spans="2:3" x14ac:dyDescent="0.2">
      <c r="B97" s="1">
        <v>41032</v>
      </c>
      <c r="C97">
        <v>526.25</v>
      </c>
    </row>
    <row r="98" spans="2:3" x14ac:dyDescent="0.2">
      <c r="B98" s="1">
        <v>41033</v>
      </c>
      <c r="C98">
        <v>522</v>
      </c>
    </row>
    <row r="99" spans="2:3" x14ac:dyDescent="0.2">
      <c r="B99" s="1">
        <v>41036</v>
      </c>
      <c r="C99">
        <v>521.75</v>
      </c>
    </row>
    <row r="100" spans="2:3" x14ac:dyDescent="0.2">
      <c r="B100" s="1">
        <v>41037</v>
      </c>
      <c r="C100">
        <v>526</v>
      </c>
    </row>
    <row r="101" spans="2:3" x14ac:dyDescent="0.2">
      <c r="B101" s="1">
        <v>41038</v>
      </c>
      <c r="C101">
        <v>517.25</v>
      </c>
    </row>
    <row r="102" spans="2:3" x14ac:dyDescent="0.2">
      <c r="B102" s="1">
        <v>41039</v>
      </c>
      <c r="C102">
        <v>511.75</v>
      </c>
    </row>
    <row r="103" spans="2:3" x14ac:dyDescent="0.2">
      <c r="B103" s="1">
        <v>41040</v>
      </c>
      <c r="C103">
        <v>508.25</v>
      </c>
    </row>
    <row r="104" spans="2:3" x14ac:dyDescent="0.2">
      <c r="B104" s="1">
        <v>41043</v>
      </c>
      <c r="C104">
        <v>506.5</v>
      </c>
    </row>
    <row r="105" spans="2:3" x14ac:dyDescent="0.2">
      <c r="B105" s="1">
        <v>41044</v>
      </c>
      <c r="C105">
        <v>504.5</v>
      </c>
    </row>
    <row r="106" spans="2:3" x14ac:dyDescent="0.2">
      <c r="B106" s="1">
        <v>41045</v>
      </c>
      <c r="C106">
        <v>511</v>
      </c>
    </row>
    <row r="107" spans="2:3" x14ac:dyDescent="0.2">
      <c r="B107" s="1">
        <v>41046</v>
      </c>
      <c r="C107">
        <v>514</v>
      </c>
    </row>
    <row r="108" spans="2:3" x14ac:dyDescent="0.2">
      <c r="B108" s="1">
        <v>41047</v>
      </c>
      <c r="C108">
        <v>513.5</v>
      </c>
    </row>
    <row r="109" spans="2:3" x14ac:dyDescent="0.2">
      <c r="B109" s="1">
        <v>41050</v>
      </c>
      <c r="C109">
        <v>517.25</v>
      </c>
    </row>
    <row r="110" spans="2:3" x14ac:dyDescent="0.2">
      <c r="B110" s="1">
        <v>41051</v>
      </c>
      <c r="C110">
        <v>508.5</v>
      </c>
    </row>
    <row r="111" spans="2:3" x14ac:dyDescent="0.2">
      <c r="B111" s="1">
        <v>41052</v>
      </c>
      <c r="C111">
        <v>517.5</v>
      </c>
    </row>
    <row r="112" spans="2:3" x14ac:dyDescent="0.2">
      <c r="B112" s="1">
        <v>41053</v>
      </c>
      <c r="C112">
        <v>513.5</v>
      </c>
    </row>
    <row r="113" spans="2:3" x14ac:dyDescent="0.2">
      <c r="B113" s="1">
        <v>41054</v>
      </c>
      <c r="C113">
        <v>517.25</v>
      </c>
    </row>
    <row r="114" spans="2:3" x14ac:dyDescent="0.2">
      <c r="B114" s="1">
        <v>41058</v>
      </c>
      <c r="C114">
        <v>512.5</v>
      </c>
    </row>
    <row r="115" spans="2:3" x14ac:dyDescent="0.2">
      <c r="B115" s="1">
        <v>41059</v>
      </c>
      <c r="C115">
        <v>517</v>
      </c>
    </row>
    <row r="116" spans="2:3" x14ac:dyDescent="0.2">
      <c r="B116" s="1">
        <v>41060</v>
      </c>
      <c r="C116">
        <v>512</v>
      </c>
    </row>
    <row r="117" spans="2:3" x14ac:dyDescent="0.2">
      <c r="B117" s="1">
        <v>41061</v>
      </c>
      <c r="C117">
        <v>508.25</v>
      </c>
    </row>
    <row r="118" spans="2:3" x14ac:dyDescent="0.2">
      <c r="B118" s="1">
        <v>41064</v>
      </c>
      <c r="C118">
        <v>512.5</v>
      </c>
    </row>
    <row r="119" spans="2:3" x14ac:dyDescent="0.2">
      <c r="B119" s="1">
        <v>41065</v>
      </c>
      <c r="C119">
        <v>505.5</v>
      </c>
    </row>
    <row r="120" spans="2:3" x14ac:dyDescent="0.2">
      <c r="B120" s="1">
        <v>41066</v>
      </c>
      <c r="C120">
        <v>520</v>
      </c>
    </row>
    <row r="121" spans="2:3" x14ac:dyDescent="0.2">
      <c r="B121" s="1">
        <v>41067</v>
      </c>
      <c r="C121">
        <v>528.25</v>
      </c>
    </row>
    <row r="122" spans="2:3" x14ac:dyDescent="0.2">
      <c r="B122" s="1">
        <v>41068</v>
      </c>
      <c r="C122">
        <v>530.75</v>
      </c>
    </row>
    <row r="123" spans="2:3" x14ac:dyDescent="0.2">
      <c r="B123" s="1">
        <v>41071</v>
      </c>
      <c r="C123">
        <v>526.5</v>
      </c>
    </row>
    <row r="124" spans="2:3" x14ac:dyDescent="0.2">
      <c r="B124" s="1">
        <v>41072</v>
      </c>
      <c r="C124">
        <v>521.5</v>
      </c>
    </row>
    <row r="125" spans="2:3" x14ac:dyDescent="0.2">
      <c r="B125" s="1">
        <v>41073</v>
      </c>
      <c r="C125">
        <v>515.5</v>
      </c>
    </row>
    <row r="126" spans="2:3" x14ac:dyDescent="0.2">
      <c r="B126" s="1">
        <v>41074</v>
      </c>
      <c r="C126">
        <v>515.75</v>
      </c>
    </row>
    <row r="127" spans="2:3" x14ac:dyDescent="0.2">
      <c r="B127" s="1">
        <v>41075</v>
      </c>
      <c r="C127">
        <v>503.25</v>
      </c>
    </row>
    <row r="128" spans="2:3" x14ac:dyDescent="0.2">
      <c r="B128" s="1">
        <v>41078</v>
      </c>
      <c r="C128">
        <v>519</v>
      </c>
    </row>
    <row r="129" spans="2:3" x14ac:dyDescent="0.2">
      <c r="B129" s="1">
        <v>41079</v>
      </c>
      <c r="C129">
        <v>536</v>
      </c>
    </row>
    <row r="130" spans="2:3" x14ac:dyDescent="0.2">
      <c r="B130" s="1">
        <v>41080</v>
      </c>
      <c r="C130">
        <v>533.5</v>
      </c>
    </row>
    <row r="131" spans="2:3" x14ac:dyDescent="0.2">
      <c r="B131" s="1">
        <v>41081</v>
      </c>
      <c r="C131">
        <v>524.5</v>
      </c>
    </row>
    <row r="132" spans="2:3" x14ac:dyDescent="0.2">
      <c r="B132" s="1">
        <v>41082</v>
      </c>
      <c r="C132">
        <v>528.5</v>
      </c>
    </row>
    <row r="133" spans="2:3" x14ac:dyDescent="0.2">
      <c r="B133" s="1">
        <v>41085</v>
      </c>
      <c r="C133">
        <v>534.25</v>
      </c>
    </row>
    <row r="134" spans="2:3" x14ac:dyDescent="0.2">
      <c r="B134" s="1">
        <v>41086</v>
      </c>
      <c r="C134">
        <v>534.5</v>
      </c>
    </row>
    <row r="135" spans="2:3" x14ac:dyDescent="0.2">
      <c r="B135" s="1">
        <v>41087</v>
      </c>
      <c r="C135">
        <v>536.25</v>
      </c>
    </row>
    <row r="136" spans="2:3" x14ac:dyDescent="0.2">
      <c r="B136" s="1">
        <v>41088</v>
      </c>
      <c r="C136">
        <v>526.25</v>
      </c>
    </row>
    <row r="137" spans="2:3" x14ac:dyDescent="0.2">
      <c r="B137" s="1">
        <v>41089</v>
      </c>
      <c r="C137">
        <v>533.75</v>
      </c>
    </row>
    <row r="138" spans="2:3" x14ac:dyDescent="0.2">
      <c r="B138" s="1">
        <v>41092</v>
      </c>
      <c r="C138">
        <v>539.75</v>
      </c>
    </row>
    <row r="139" spans="2:3" x14ac:dyDescent="0.2">
      <c r="B139" s="1">
        <v>41093</v>
      </c>
      <c r="C139">
        <v>546</v>
      </c>
    </row>
    <row r="140" spans="2:3" x14ac:dyDescent="0.2">
      <c r="B140" s="1">
        <v>41095</v>
      </c>
      <c r="C140">
        <v>552</v>
      </c>
    </row>
    <row r="141" spans="2:3" x14ac:dyDescent="0.2">
      <c r="B141" s="1">
        <v>41096</v>
      </c>
      <c r="C141">
        <v>542.5</v>
      </c>
    </row>
    <row r="142" spans="2:3" x14ac:dyDescent="0.2">
      <c r="B142" s="1">
        <v>41099</v>
      </c>
      <c r="C142">
        <v>553.75</v>
      </c>
    </row>
    <row r="143" spans="2:3" x14ac:dyDescent="0.2">
      <c r="B143" s="1">
        <v>41100</v>
      </c>
      <c r="C143">
        <v>551</v>
      </c>
    </row>
    <row r="144" spans="2:3" x14ac:dyDescent="0.2">
      <c r="B144" s="1">
        <v>41101</v>
      </c>
      <c r="C144">
        <v>548.75</v>
      </c>
    </row>
    <row r="145" spans="2:3" x14ac:dyDescent="0.2">
      <c r="B145" s="1">
        <v>41102</v>
      </c>
      <c r="C145">
        <v>562.5</v>
      </c>
    </row>
    <row r="146" spans="2:3" x14ac:dyDescent="0.2">
      <c r="B146" s="1">
        <v>41103</v>
      </c>
      <c r="C146">
        <v>562.5</v>
      </c>
    </row>
    <row r="147" spans="2:3" x14ac:dyDescent="0.2">
      <c r="B147" s="1">
        <v>41106</v>
      </c>
      <c r="C147">
        <v>570</v>
      </c>
    </row>
    <row r="148" spans="2:3" x14ac:dyDescent="0.2">
      <c r="B148" s="1">
        <v>41107</v>
      </c>
      <c r="C148">
        <v>571.75</v>
      </c>
    </row>
    <row r="149" spans="2:3" x14ac:dyDescent="0.2">
      <c r="B149" s="1">
        <v>41108</v>
      </c>
      <c r="C149">
        <v>572.75</v>
      </c>
    </row>
    <row r="150" spans="2:3" x14ac:dyDescent="0.2">
      <c r="B150" s="1">
        <v>41109</v>
      </c>
      <c r="C150">
        <v>550.25</v>
      </c>
    </row>
    <row r="151" spans="2:3" x14ac:dyDescent="0.2">
      <c r="B151" s="1">
        <v>41110</v>
      </c>
      <c r="C151">
        <v>560.25</v>
      </c>
    </row>
    <row r="152" spans="2:3" x14ac:dyDescent="0.2">
      <c r="B152" s="1">
        <v>41113</v>
      </c>
      <c r="C152">
        <v>556.5</v>
      </c>
    </row>
    <row r="153" spans="2:3" x14ac:dyDescent="0.2">
      <c r="B153" s="1">
        <v>41114</v>
      </c>
      <c r="C153">
        <v>556.25</v>
      </c>
    </row>
    <row r="154" spans="2:3" x14ac:dyDescent="0.2">
      <c r="B154" s="1">
        <v>41115</v>
      </c>
      <c r="C154">
        <v>559</v>
      </c>
    </row>
    <row r="155" spans="2:3" x14ac:dyDescent="0.2">
      <c r="B155" s="1">
        <v>41116</v>
      </c>
      <c r="C155">
        <v>552.75</v>
      </c>
    </row>
    <row r="156" spans="2:3" x14ac:dyDescent="0.2">
      <c r="B156" s="1">
        <v>41117</v>
      </c>
      <c r="C156">
        <v>559</v>
      </c>
    </row>
    <row r="157" spans="2:3" x14ac:dyDescent="0.2">
      <c r="B157" s="1">
        <v>41120</v>
      </c>
      <c r="C157">
        <v>569.5</v>
      </c>
    </row>
    <row r="158" spans="2:3" x14ac:dyDescent="0.2">
      <c r="B158" s="1">
        <v>41121</v>
      </c>
      <c r="C158">
        <v>568.75</v>
      </c>
    </row>
    <row r="159" spans="2:3" x14ac:dyDescent="0.2">
      <c r="B159" s="1">
        <v>41122</v>
      </c>
      <c r="C159">
        <v>567.25</v>
      </c>
    </row>
    <row r="160" spans="2:3" x14ac:dyDescent="0.2">
      <c r="B160" s="1">
        <v>41123</v>
      </c>
      <c r="C160">
        <v>570</v>
      </c>
    </row>
    <row r="161" spans="2:3" x14ac:dyDescent="0.2">
      <c r="B161" s="1">
        <v>41124</v>
      </c>
      <c r="C161">
        <v>569.5</v>
      </c>
    </row>
    <row r="162" spans="2:3" x14ac:dyDescent="0.2">
      <c r="B162" s="1">
        <v>41127</v>
      </c>
      <c r="C162">
        <v>568.25</v>
      </c>
    </row>
    <row r="163" spans="2:3" x14ac:dyDescent="0.2">
      <c r="B163" s="1">
        <v>41128</v>
      </c>
      <c r="C163">
        <v>570</v>
      </c>
    </row>
    <row r="164" spans="2:3" x14ac:dyDescent="0.2">
      <c r="B164" s="1">
        <v>41129</v>
      </c>
      <c r="C164">
        <v>573</v>
      </c>
    </row>
    <row r="165" spans="2:3" x14ac:dyDescent="0.2">
      <c r="B165" s="1">
        <v>41130</v>
      </c>
      <c r="C165">
        <v>577</v>
      </c>
    </row>
    <row r="166" spans="2:3" x14ac:dyDescent="0.2">
      <c r="B166" s="1">
        <v>41131</v>
      </c>
      <c r="C166">
        <v>577.5</v>
      </c>
    </row>
    <row r="167" spans="2:3" x14ac:dyDescent="0.2">
      <c r="B167" s="1">
        <v>41134</v>
      </c>
      <c r="C167">
        <v>576.5</v>
      </c>
    </row>
    <row r="168" spans="2:3" x14ac:dyDescent="0.2">
      <c r="B168" s="1">
        <v>41135</v>
      </c>
      <c r="C168">
        <v>579.5</v>
      </c>
    </row>
    <row r="169" spans="2:3" x14ac:dyDescent="0.2">
      <c r="B169" s="1">
        <v>41136</v>
      </c>
      <c r="C169">
        <v>579.75</v>
      </c>
    </row>
    <row r="170" spans="2:3" x14ac:dyDescent="0.2">
      <c r="B170" s="1">
        <v>41137</v>
      </c>
      <c r="C170">
        <v>581</v>
      </c>
    </row>
    <row r="171" spans="2:3" x14ac:dyDescent="0.2">
      <c r="B171" s="1">
        <v>41138</v>
      </c>
      <c r="C171">
        <v>579.25</v>
      </c>
    </row>
    <row r="172" spans="2:3" x14ac:dyDescent="0.2">
      <c r="B172" s="1">
        <v>41141</v>
      </c>
      <c r="C172">
        <v>588.25</v>
      </c>
    </row>
    <row r="173" spans="2:3" x14ac:dyDescent="0.2">
      <c r="B173" s="1">
        <v>41142</v>
      </c>
      <c r="C173">
        <v>593.25</v>
      </c>
    </row>
    <row r="174" spans="2:3" x14ac:dyDescent="0.2">
      <c r="B174" s="1">
        <v>41143</v>
      </c>
      <c r="C174">
        <v>591.75</v>
      </c>
    </row>
    <row r="175" spans="2:3" x14ac:dyDescent="0.2">
      <c r="B175" s="1">
        <v>41144</v>
      </c>
      <c r="C175">
        <v>589.75</v>
      </c>
    </row>
    <row r="176" spans="2:3" x14ac:dyDescent="0.2">
      <c r="B176" s="1">
        <v>41145</v>
      </c>
      <c r="C176">
        <v>591</v>
      </c>
    </row>
    <row r="177" spans="2:3" x14ac:dyDescent="0.2">
      <c r="B177" s="1">
        <v>41148</v>
      </c>
      <c r="C177">
        <v>593.25</v>
      </c>
    </row>
    <row r="178" spans="2:3" x14ac:dyDescent="0.2">
      <c r="B178" s="1">
        <v>41149</v>
      </c>
      <c r="C178">
        <v>592.5</v>
      </c>
    </row>
    <row r="179" spans="2:3" x14ac:dyDescent="0.2">
      <c r="B179" s="1">
        <v>41150</v>
      </c>
      <c r="C179">
        <v>592</v>
      </c>
    </row>
    <row r="180" spans="2:3" x14ac:dyDescent="0.2">
      <c r="B180" s="1">
        <v>41151</v>
      </c>
      <c r="C180">
        <v>591</v>
      </c>
    </row>
    <row r="181" spans="2:3" x14ac:dyDescent="0.2">
      <c r="B181" s="1">
        <v>41152</v>
      </c>
      <c r="C181">
        <v>596</v>
      </c>
    </row>
    <row r="182" spans="2:3" x14ac:dyDescent="0.2">
      <c r="B182" s="1">
        <v>41156</v>
      </c>
      <c r="C182">
        <v>599.5</v>
      </c>
    </row>
    <row r="183" spans="2:3" x14ac:dyDescent="0.2">
      <c r="B183" s="1">
        <v>41157</v>
      </c>
      <c r="C183">
        <v>598</v>
      </c>
    </row>
    <row r="184" spans="2:3" x14ac:dyDescent="0.2">
      <c r="B184" s="1">
        <v>41158</v>
      </c>
      <c r="C184">
        <v>597.25</v>
      </c>
    </row>
    <row r="185" spans="2:3" x14ac:dyDescent="0.2">
      <c r="B185" s="1">
        <v>41159</v>
      </c>
      <c r="C185">
        <v>596</v>
      </c>
    </row>
    <row r="186" spans="2:3" x14ac:dyDescent="0.2">
      <c r="B186" s="1">
        <v>41162</v>
      </c>
      <c r="C186">
        <v>593.75</v>
      </c>
    </row>
    <row r="187" spans="2:3" x14ac:dyDescent="0.2">
      <c r="B187" s="1">
        <v>41163</v>
      </c>
      <c r="C187">
        <v>594</v>
      </c>
    </row>
    <row r="188" spans="2:3" x14ac:dyDescent="0.2">
      <c r="B188" s="1">
        <v>41164</v>
      </c>
      <c r="C188">
        <v>593</v>
      </c>
    </row>
    <row r="189" spans="2:3" x14ac:dyDescent="0.2">
      <c r="B189" s="1">
        <v>41165</v>
      </c>
      <c r="C189">
        <v>594.75</v>
      </c>
    </row>
    <row r="190" spans="2:3" x14ac:dyDescent="0.2">
      <c r="B190" s="1">
        <v>41166</v>
      </c>
      <c r="C190">
        <v>595</v>
      </c>
    </row>
    <row r="191" spans="2:3" x14ac:dyDescent="0.2">
      <c r="B191" s="1">
        <v>41169</v>
      </c>
      <c r="C191">
        <v>580.5</v>
      </c>
    </row>
    <row r="192" spans="2:3" x14ac:dyDescent="0.2">
      <c r="B192" s="1">
        <v>41170</v>
      </c>
      <c r="C192">
        <v>573.25</v>
      </c>
    </row>
    <row r="193" spans="2:3" x14ac:dyDescent="0.2">
      <c r="B193" s="1">
        <v>41171</v>
      </c>
      <c r="C193">
        <v>585.25</v>
      </c>
    </row>
    <row r="194" spans="2:3" x14ac:dyDescent="0.2">
      <c r="B194" s="1">
        <v>41172</v>
      </c>
      <c r="C194">
        <v>583.5</v>
      </c>
    </row>
    <row r="195" spans="2:3" x14ac:dyDescent="0.2">
      <c r="B195" s="1">
        <v>41173</v>
      </c>
      <c r="C195">
        <v>589</v>
      </c>
    </row>
    <row r="196" spans="2:3" x14ac:dyDescent="0.2">
      <c r="B196" s="1">
        <v>41176</v>
      </c>
      <c r="C196">
        <v>591</v>
      </c>
    </row>
    <row r="197" spans="2:3" x14ac:dyDescent="0.2">
      <c r="B197" s="1">
        <v>41177</v>
      </c>
      <c r="C197">
        <v>591</v>
      </c>
    </row>
    <row r="198" spans="2:3" x14ac:dyDescent="0.2">
      <c r="B198" s="1">
        <v>41178</v>
      </c>
      <c r="C198">
        <v>590.5</v>
      </c>
    </row>
    <row r="199" spans="2:3" x14ac:dyDescent="0.2">
      <c r="B199" s="1">
        <v>41179</v>
      </c>
      <c r="C199">
        <v>581.75</v>
      </c>
    </row>
    <row r="200" spans="2:3" x14ac:dyDescent="0.2">
      <c r="B200" s="1">
        <v>41180</v>
      </c>
      <c r="C200">
        <v>598.5</v>
      </c>
    </row>
    <row r="201" spans="2:3" x14ac:dyDescent="0.2">
      <c r="B201" s="1">
        <v>41183</v>
      </c>
      <c r="C201">
        <v>591.75</v>
      </c>
    </row>
    <row r="202" spans="2:3" x14ac:dyDescent="0.2">
      <c r="B202" s="1">
        <v>41184</v>
      </c>
      <c r="C202">
        <v>592.75</v>
      </c>
    </row>
    <row r="203" spans="2:3" x14ac:dyDescent="0.2">
      <c r="B203" s="1">
        <v>41185</v>
      </c>
      <c r="C203">
        <v>591.75</v>
      </c>
    </row>
    <row r="204" spans="2:3" x14ac:dyDescent="0.2">
      <c r="B204" s="1">
        <v>41186</v>
      </c>
      <c r="C204">
        <v>590.25</v>
      </c>
    </row>
    <row r="205" spans="2:3" x14ac:dyDescent="0.2">
      <c r="B205" s="1">
        <v>41187</v>
      </c>
      <c r="C205">
        <v>586.25</v>
      </c>
    </row>
    <row r="206" spans="2:3" x14ac:dyDescent="0.2">
      <c r="B206" s="1">
        <v>41190</v>
      </c>
      <c r="C206">
        <v>588.25</v>
      </c>
    </row>
    <row r="207" spans="2:3" x14ac:dyDescent="0.2">
      <c r="B207" s="1">
        <v>41191</v>
      </c>
      <c r="C207">
        <v>587</v>
      </c>
    </row>
    <row r="208" spans="2:3" x14ac:dyDescent="0.2">
      <c r="B208" s="1">
        <v>41192</v>
      </c>
      <c r="C208">
        <v>588.5</v>
      </c>
    </row>
    <row r="209" spans="2:3" x14ac:dyDescent="0.2">
      <c r="B209" s="1">
        <v>41193</v>
      </c>
      <c r="C209">
        <v>592.5</v>
      </c>
    </row>
    <row r="210" spans="2:3" x14ac:dyDescent="0.2">
      <c r="B210" s="1">
        <v>41194</v>
      </c>
      <c r="C210">
        <v>590.5</v>
      </c>
    </row>
    <row r="211" spans="2:3" x14ac:dyDescent="0.2">
      <c r="B211" s="1">
        <v>41197</v>
      </c>
      <c r="C211">
        <v>584.75</v>
      </c>
    </row>
    <row r="212" spans="2:3" x14ac:dyDescent="0.2">
      <c r="B212" s="1">
        <v>41198</v>
      </c>
      <c r="C212">
        <v>585.25</v>
      </c>
    </row>
    <row r="213" spans="2:3" x14ac:dyDescent="0.2">
      <c r="B213" s="1">
        <v>41199</v>
      </c>
      <c r="C213">
        <v>587.75</v>
      </c>
    </row>
    <row r="214" spans="2:3" x14ac:dyDescent="0.2">
      <c r="B214" s="1">
        <v>41200</v>
      </c>
      <c r="C214">
        <v>594.5</v>
      </c>
    </row>
    <row r="215" spans="2:3" x14ac:dyDescent="0.2">
      <c r="B215" s="1">
        <v>41201</v>
      </c>
      <c r="C215">
        <v>591.5</v>
      </c>
    </row>
    <row r="216" spans="2:3" x14ac:dyDescent="0.2">
      <c r="B216" s="1">
        <v>41204</v>
      </c>
      <c r="C216">
        <v>591.25</v>
      </c>
    </row>
    <row r="217" spans="2:3" x14ac:dyDescent="0.2">
      <c r="B217" s="1">
        <v>41205</v>
      </c>
      <c r="C217">
        <v>588.75</v>
      </c>
    </row>
    <row r="218" spans="2:3" x14ac:dyDescent="0.2">
      <c r="B218" s="1">
        <v>41206</v>
      </c>
      <c r="C218">
        <v>592.25</v>
      </c>
    </row>
    <row r="219" spans="2:3" x14ac:dyDescent="0.2">
      <c r="B219" s="1">
        <v>41207</v>
      </c>
      <c r="C219">
        <v>590.25</v>
      </c>
    </row>
    <row r="220" spans="2:3" x14ac:dyDescent="0.2">
      <c r="B220" s="1">
        <v>41208</v>
      </c>
      <c r="C220">
        <v>590.75</v>
      </c>
    </row>
    <row r="221" spans="2:3" x14ac:dyDescent="0.2">
      <c r="B221" s="1">
        <v>41211</v>
      </c>
      <c r="C221">
        <v>589.25</v>
      </c>
    </row>
    <row r="222" spans="2:3" x14ac:dyDescent="0.2">
      <c r="B222" s="1">
        <v>41212</v>
      </c>
      <c r="C222">
        <v>590.5</v>
      </c>
    </row>
    <row r="223" spans="2:3" x14ac:dyDescent="0.2">
      <c r="B223" s="1">
        <v>41213</v>
      </c>
      <c r="C223">
        <v>591.5</v>
      </c>
    </row>
    <row r="224" spans="2:3" x14ac:dyDescent="0.2">
      <c r="B224" s="1">
        <v>41214</v>
      </c>
      <c r="C224">
        <v>593</v>
      </c>
    </row>
    <row r="225" spans="2:3" x14ac:dyDescent="0.2">
      <c r="B225" s="1">
        <v>41215</v>
      </c>
      <c r="C225">
        <v>590.25</v>
      </c>
    </row>
    <row r="226" spans="2:3" x14ac:dyDescent="0.2">
      <c r="B226" s="1">
        <v>41218</v>
      </c>
      <c r="C226">
        <v>585.75</v>
      </c>
    </row>
    <row r="227" spans="2:3" x14ac:dyDescent="0.2">
      <c r="B227" s="1">
        <v>41219</v>
      </c>
      <c r="C227">
        <v>588.5</v>
      </c>
    </row>
    <row r="228" spans="2:3" x14ac:dyDescent="0.2">
      <c r="B228" s="1">
        <v>41220</v>
      </c>
      <c r="C228">
        <v>589.75</v>
      </c>
    </row>
    <row r="229" spans="2:3" x14ac:dyDescent="0.2">
      <c r="B229" s="1">
        <v>41221</v>
      </c>
      <c r="C229">
        <v>588</v>
      </c>
    </row>
    <row r="230" spans="2:3" x14ac:dyDescent="0.2">
      <c r="B230" s="1">
        <v>41222</v>
      </c>
      <c r="C230">
        <v>584.75</v>
      </c>
    </row>
    <row r="231" spans="2:3" x14ac:dyDescent="0.2">
      <c r="B231" s="1">
        <v>41225</v>
      </c>
      <c r="C231">
        <v>579.5</v>
      </c>
    </row>
    <row r="232" spans="2:3" x14ac:dyDescent="0.2">
      <c r="B232" s="1">
        <v>41226</v>
      </c>
      <c r="C232">
        <v>579</v>
      </c>
    </row>
    <row r="233" spans="2:3" x14ac:dyDescent="0.2">
      <c r="B233" s="1">
        <v>41227</v>
      </c>
      <c r="C233">
        <v>582.5</v>
      </c>
    </row>
    <row r="234" spans="2:3" x14ac:dyDescent="0.2">
      <c r="B234" s="1">
        <v>41228</v>
      </c>
      <c r="C234">
        <v>576.75</v>
      </c>
    </row>
    <row r="235" spans="2:3" x14ac:dyDescent="0.2">
      <c r="B235" s="1">
        <v>41229</v>
      </c>
      <c r="C235">
        <v>577.5</v>
      </c>
    </row>
    <row r="236" spans="2:3" x14ac:dyDescent="0.2">
      <c r="B236" s="1">
        <v>41232</v>
      </c>
      <c r="C236">
        <v>578.25</v>
      </c>
    </row>
    <row r="237" spans="2:3" x14ac:dyDescent="0.2">
      <c r="B237" s="1">
        <v>41233</v>
      </c>
      <c r="C237">
        <v>575.25</v>
      </c>
    </row>
    <row r="238" spans="2:3" x14ac:dyDescent="0.2">
      <c r="B238" s="1">
        <v>41234</v>
      </c>
      <c r="C238">
        <v>577</v>
      </c>
    </row>
    <row r="239" spans="2:3" x14ac:dyDescent="0.2">
      <c r="B239" s="1">
        <v>41236</v>
      </c>
      <c r="C239">
        <v>577.75</v>
      </c>
    </row>
    <row r="240" spans="2:3" x14ac:dyDescent="0.2">
      <c r="B240" s="1">
        <v>41239</v>
      </c>
      <c r="C240">
        <v>584.75</v>
      </c>
    </row>
    <row r="241" spans="2:3" x14ac:dyDescent="0.2">
      <c r="B241" s="1">
        <v>41240</v>
      </c>
      <c r="C241">
        <v>583</v>
      </c>
    </row>
    <row r="242" spans="2:3" x14ac:dyDescent="0.2">
      <c r="B242" s="1">
        <v>41241</v>
      </c>
      <c r="C242">
        <v>586</v>
      </c>
    </row>
    <row r="243" spans="2:3" x14ac:dyDescent="0.2">
      <c r="B243" s="1">
        <v>41242</v>
      </c>
      <c r="C243">
        <v>582.75</v>
      </c>
    </row>
    <row r="244" spans="2:3" x14ac:dyDescent="0.2">
      <c r="B244" s="1">
        <v>41243</v>
      </c>
      <c r="C244">
        <v>583</v>
      </c>
    </row>
    <row r="245" spans="2:3" x14ac:dyDescent="0.2">
      <c r="B245" s="1">
        <v>41246</v>
      </c>
      <c r="C245">
        <v>581.25</v>
      </c>
    </row>
    <row r="246" spans="2:3" x14ac:dyDescent="0.2">
      <c r="B246" s="1">
        <v>41247</v>
      </c>
      <c r="C246">
        <v>583</v>
      </c>
    </row>
    <row r="247" spans="2:3" x14ac:dyDescent="0.2">
      <c r="B247" s="1">
        <v>41248</v>
      </c>
      <c r="C247">
        <v>587.75</v>
      </c>
    </row>
    <row r="248" spans="2:3" x14ac:dyDescent="0.2">
      <c r="B248" s="1">
        <v>41249</v>
      </c>
      <c r="C248">
        <v>584.25</v>
      </c>
    </row>
    <row r="249" spans="2:3" x14ac:dyDescent="0.2">
      <c r="B249" s="1">
        <v>41250</v>
      </c>
      <c r="C249">
        <v>582.75</v>
      </c>
    </row>
    <row r="250" spans="2:3" x14ac:dyDescent="0.2">
      <c r="B250" s="1">
        <v>41253</v>
      </c>
      <c r="C250">
        <v>582.75</v>
      </c>
    </row>
    <row r="251" spans="2:3" x14ac:dyDescent="0.2">
      <c r="B251" s="1">
        <v>41254</v>
      </c>
      <c r="C251">
        <v>580.75</v>
      </c>
    </row>
    <row r="252" spans="2:3" x14ac:dyDescent="0.2">
      <c r="B252" s="1">
        <v>41255</v>
      </c>
      <c r="C252">
        <v>578.75</v>
      </c>
    </row>
    <row r="253" spans="2:3" x14ac:dyDescent="0.2">
      <c r="B253" s="1">
        <v>41256</v>
      </c>
      <c r="C253">
        <v>577.5</v>
      </c>
    </row>
    <row r="254" spans="2:3" x14ac:dyDescent="0.2">
      <c r="B254" s="1">
        <v>41257</v>
      </c>
      <c r="C254">
        <v>581.25</v>
      </c>
    </row>
    <row r="255" spans="2:3" x14ac:dyDescent="0.2">
      <c r="B255" s="1">
        <v>41260</v>
      </c>
      <c r="C255">
        <v>578.25</v>
      </c>
    </row>
    <row r="256" spans="2:3" x14ac:dyDescent="0.2">
      <c r="B256" s="1">
        <v>41261</v>
      </c>
      <c r="C256">
        <v>578.75</v>
      </c>
    </row>
    <row r="257" spans="2:3" x14ac:dyDescent="0.2">
      <c r="B257" s="1">
        <v>41262</v>
      </c>
      <c r="C257">
        <v>576</v>
      </c>
    </row>
    <row r="258" spans="2:3" x14ac:dyDescent="0.2">
      <c r="B258" s="1">
        <v>41263</v>
      </c>
      <c r="C258">
        <v>571.75</v>
      </c>
    </row>
    <row r="259" spans="2:3" x14ac:dyDescent="0.2">
      <c r="B259" s="1">
        <v>41264</v>
      </c>
      <c r="C259">
        <v>570.75</v>
      </c>
    </row>
    <row r="260" spans="2:3" x14ac:dyDescent="0.2">
      <c r="B260" s="1">
        <v>41267</v>
      </c>
      <c r="C260">
        <v>570.75</v>
      </c>
    </row>
    <row r="261" spans="2:3" x14ac:dyDescent="0.2">
      <c r="B261" s="1">
        <v>41269</v>
      </c>
      <c r="C261">
        <v>566.75</v>
      </c>
    </row>
    <row r="262" spans="2:3" x14ac:dyDescent="0.2">
      <c r="B262" s="1">
        <v>41270</v>
      </c>
      <c r="C262">
        <v>570</v>
      </c>
    </row>
    <row r="263" spans="2:3" x14ac:dyDescent="0.2">
      <c r="B263" s="1">
        <v>41271</v>
      </c>
      <c r="C263">
        <v>574.25</v>
      </c>
    </row>
    <row r="264" spans="2:3" x14ac:dyDescent="0.2">
      <c r="B264" s="1">
        <v>41274</v>
      </c>
      <c r="C264">
        <v>573</v>
      </c>
    </row>
    <row r="265" spans="2:3" x14ac:dyDescent="0.2">
      <c r="B265" s="1">
        <v>41276</v>
      </c>
      <c r="C265">
        <v>568.75</v>
      </c>
    </row>
    <row r="266" spans="2:3" x14ac:dyDescent="0.2">
      <c r="B266" s="1">
        <v>41277</v>
      </c>
      <c r="C266">
        <v>566.75</v>
      </c>
    </row>
    <row r="267" spans="2:3" x14ac:dyDescent="0.2">
      <c r="B267" s="1">
        <v>41278</v>
      </c>
      <c r="C267">
        <v>555.75</v>
      </c>
    </row>
    <row r="268" spans="2:3" x14ac:dyDescent="0.2">
      <c r="B268" s="1">
        <v>41281</v>
      </c>
      <c r="C268">
        <v>556.25</v>
      </c>
    </row>
    <row r="269" spans="2:3" x14ac:dyDescent="0.2">
      <c r="B269" s="1">
        <v>41282</v>
      </c>
      <c r="C269">
        <v>553.75</v>
      </c>
    </row>
    <row r="270" spans="2:3" x14ac:dyDescent="0.2">
      <c r="B270" s="1">
        <v>41283</v>
      </c>
      <c r="C270">
        <v>555.75</v>
      </c>
    </row>
    <row r="271" spans="2:3" x14ac:dyDescent="0.2">
      <c r="B271" s="1">
        <v>41284</v>
      </c>
      <c r="C271">
        <v>554.25</v>
      </c>
    </row>
    <row r="272" spans="2:3" x14ac:dyDescent="0.2">
      <c r="B272" s="1">
        <v>41285</v>
      </c>
      <c r="C272">
        <v>547.5</v>
      </c>
    </row>
    <row r="273" spans="2:3" x14ac:dyDescent="0.2">
      <c r="B273" s="1">
        <v>41288</v>
      </c>
      <c r="C273">
        <v>553.25</v>
      </c>
    </row>
    <row r="274" spans="2:3" x14ac:dyDescent="0.2">
      <c r="B274" s="1">
        <v>41289</v>
      </c>
      <c r="C274">
        <v>555</v>
      </c>
    </row>
    <row r="275" spans="2:3" x14ac:dyDescent="0.2">
      <c r="B275" s="1">
        <v>41290</v>
      </c>
      <c r="C275">
        <v>557.25</v>
      </c>
    </row>
    <row r="276" spans="2:3" x14ac:dyDescent="0.2">
      <c r="B276" s="1">
        <v>41291</v>
      </c>
      <c r="C276">
        <v>556.25</v>
      </c>
    </row>
    <row r="277" spans="2:3" x14ac:dyDescent="0.2">
      <c r="B277" s="1">
        <v>41292</v>
      </c>
      <c r="C277">
        <v>558.25</v>
      </c>
    </row>
    <row r="278" spans="2:3" x14ac:dyDescent="0.2">
      <c r="B278" s="1">
        <v>41296</v>
      </c>
      <c r="C278">
        <v>558.75</v>
      </c>
    </row>
    <row r="279" spans="2:3" x14ac:dyDescent="0.2">
      <c r="B279" s="1">
        <v>41297</v>
      </c>
      <c r="C279">
        <v>559.75</v>
      </c>
    </row>
    <row r="280" spans="2:3" x14ac:dyDescent="0.2">
      <c r="B280" s="1">
        <v>41298</v>
      </c>
      <c r="C280">
        <v>559.25</v>
      </c>
    </row>
    <row r="281" spans="2:3" x14ac:dyDescent="0.2">
      <c r="B281" s="1">
        <v>41299</v>
      </c>
      <c r="C281">
        <v>557.25</v>
      </c>
    </row>
    <row r="282" spans="2:3" x14ac:dyDescent="0.2">
      <c r="B282" s="1">
        <v>41302</v>
      </c>
      <c r="C282">
        <v>561.75</v>
      </c>
    </row>
    <row r="283" spans="2:3" x14ac:dyDescent="0.2">
      <c r="B283" s="1">
        <v>41303</v>
      </c>
      <c r="C283">
        <v>558.75</v>
      </c>
    </row>
    <row r="284" spans="2:3" x14ac:dyDescent="0.2">
      <c r="B284" s="1">
        <v>41304</v>
      </c>
      <c r="C284">
        <v>562.25</v>
      </c>
    </row>
    <row r="285" spans="2:3" x14ac:dyDescent="0.2">
      <c r="B285" s="1">
        <v>41305</v>
      </c>
      <c r="C285">
        <v>561</v>
      </c>
    </row>
    <row r="286" spans="2:3" x14ac:dyDescent="0.2">
      <c r="B286" s="1">
        <v>41306</v>
      </c>
      <c r="C286">
        <v>565.25</v>
      </c>
    </row>
    <row r="287" spans="2:3" x14ac:dyDescent="0.2">
      <c r="B287" s="1">
        <v>41309</v>
      </c>
      <c r="C287">
        <v>565</v>
      </c>
    </row>
    <row r="288" spans="2:3" x14ac:dyDescent="0.2">
      <c r="B288" s="1">
        <v>41310</v>
      </c>
      <c r="C288">
        <v>562.5</v>
      </c>
    </row>
    <row r="289" spans="2:3" x14ac:dyDescent="0.2">
      <c r="B289" s="1">
        <v>41311</v>
      </c>
      <c r="C289">
        <v>563.5</v>
      </c>
    </row>
    <row r="290" spans="2:3" x14ac:dyDescent="0.2">
      <c r="B290" s="1">
        <v>41312</v>
      </c>
      <c r="C290">
        <v>554.5</v>
      </c>
    </row>
    <row r="291" spans="2:3" x14ac:dyDescent="0.2">
      <c r="B291" s="1">
        <v>41313</v>
      </c>
      <c r="C291">
        <v>554.25</v>
      </c>
    </row>
    <row r="292" spans="2:3" x14ac:dyDescent="0.2">
      <c r="B292" s="1">
        <v>41316</v>
      </c>
      <c r="C292">
        <v>548.75</v>
      </c>
    </row>
    <row r="293" spans="2:3" x14ac:dyDescent="0.2">
      <c r="B293" s="1">
        <v>41317</v>
      </c>
      <c r="C293">
        <v>550</v>
      </c>
    </row>
    <row r="294" spans="2:3" x14ac:dyDescent="0.2">
      <c r="B294" s="1">
        <v>41318</v>
      </c>
      <c r="C294">
        <v>552.25</v>
      </c>
    </row>
    <row r="295" spans="2:3" x14ac:dyDescent="0.2">
      <c r="B295" s="1">
        <v>41319</v>
      </c>
      <c r="C295">
        <v>548.75</v>
      </c>
    </row>
    <row r="296" spans="2:3" x14ac:dyDescent="0.2">
      <c r="B296" s="1">
        <v>41320</v>
      </c>
      <c r="C296">
        <v>547</v>
      </c>
    </row>
    <row r="297" spans="2:3" x14ac:dyDescent="0.2">
      <c r="B297" s="1">
        <v>41324</v>
      </c>
      <c r="C297">
        <v>545</v>
      </c>
    </row>
    <row r="298" spans="2:3" x14ac:dyDescent="0.2">
      <c r="B298" s="1">
        <v>41325</v>
      </c>
      <c r="C298">
        <v>546.75</v>
      </c>
    </row>
    <row r="299" spans="2:3" x14ac:dyDescent="0.2">
      <c r="B299" s="1">
        <v>41326</v>
      </c>
      <c r="C299">
        <v>542.75</v>
      </c>
    </row>
    <row r="300" spans="2:3" x14ac:dyDescent="0.2">
      <c r="B300" s="1">
        <v>41327</v>
      </c>
      <c r="C300">
        <v>535.75</v>
      </c>
    </row>
    <row r="301" spans="2:3" x14ac:dyDescent="0.2">
      <c r="B301" s="1">
        <v>41330</v>
      </c>
      <c r="C301">
        <v>537.5</v>
      </c>
    </row>
    <row r="302" spans="2:3" x14ac:dyDescent="0.2">
      <c r="B302" s="1">
        <v>41331</v>
      </c>
      <c r="C302">
        <v>540.75</v>
      </c>
    </row>
    <row r="303" spans="2:3" x14ac:dyDescent="0.2">
      <c r="B303" s="1">
        <v>41332</v>
      </c>
      <c r="C303">
        <v>539</v>
      </c>
    </row>
    <row r="304" spans="2:3" x14ac:dyDescent="0.2">
      <c r="B304" s="1">
        <v>41333</v>
      </c>
      <c r="C304">
        <v>543.75</v>
      </c>
    </row>
    <row r="305" spans="2:3" x14ac:dyDescent="0.2">
      <c r="B305" s="1">
        <v>41334</v>
      </c>
      <c r="C305">
        <v>541</v>
      </c>
    </row>
    <row r="306" spans="2:3" x14ac:dyDescent="0.2">
      <c r="B306" s="1">
        <v>41337</v>
      </c>
      <c r="C306">
        <v>538.5</v>
      </c>
    </row>
    <row r="307" spans="2:3" x14ac:dyDescent="0.2">
      <c r="B307" s="1">
        <v>41338</v>
      </c>
      <c r="C307">
        <v>541.5</v>
      </c>
    </row>
    <row r="308" spans="2:3" x14ac:dyDescent="0.2">
      <c r="B308" s="1">
        <v>41339</v>
      </c>
      <c r="C308">
        <v>532.5</v>
      </c>
    </row>
    <row r="309" spans="2:3" x14ac:dyDescent="0.2">
      <c r="B309" s="1">
        <v>41340</v>
      </c>
      <c r="C309">
        <v>533</v>
      </c>
    </row>
    <row r="310" spans="2:3" x14ac:dyDescent="0.2">
      <c r="B310" s="1">
        <v>41341</v>
      </c>
      <c r="C310">
        <v>533.75</v>
      </c>
    </row>
    <row r="311" spans="2:3" x14ac:dyDescent="0.2">
      <c r="B311" s="1">
        <v>41344</v>
      </c>
      <c r="C311">
        <v>542.25</v>
      </c>
    </row>
    <row r="312" spans="2:3" x14ac:dyDescent="0.2">
      <c r="B312" s="1">
        <v>41345</v>
      </c>
      <c r="C312">
        <v>540</v>
      </c>
    </row>
    <row r="313" spans="2:3" x14ac:dyDescent="0.2">
      <c r="B313" s="1">
        <v>41346</v>
      </c>
      <c r="C313">
        <v>538</v>
      </c>
    </row>
    <row r="314" spans="2:3" x14ac:dyDescent="0.2">
      <c r="B314" s="1">
        <v>41347</v>
      </c>
      <c r="C314">
        <v>541.75</v>
      </c>
    </row>
    <row r="315" spans="2:3" x14ac:dyDescent="0.2">
      <c r="B315" s="1">
        <v>41348</v>
      </c>
      <c r="C315">
        <v>544.25</v>
      </c>
    </row>
    <row r="316" spans="2:3" x14ac:dyDescent="0.2">
      <c r="B316" s="1">
        <v>41351</v>
      </c>
      <c r="C316">
        <v>544.5</v>
      </c>
    </row>
    <row r="317" spans="2:3" x14ac:dyDescent="0.2">
      <c r="B317" s="1">
        <v>41352</v>
      </c>
      <c r="C317">
        <v>544.5</v>
      </c>
    </row>
    <row r="318" spans="2:3" x14ac:dyDescent="0.2">
      <c r="B318" s="1">
        <v>41353</v>
      </c>
      <c r="C318">
        <v>544.75</v>
      </c>
    </row>
    <row r="319" spans="2:3" x14ac:dyDescent="0.2">
      <c r="B319" s="1">
        <v>41354</v>
      </c>
      <c r="C319">
        <v>544.75</v>
      </c>
    </row>
    <row r="320" spans="2:3" x14ac:dyDescent="0.2">
      <c r="B320" s="1">
        <v>41355</v>
      </c>
      <c r="C320">
        <v>540.25</v>
      </c>
    </row>
    <row r="321" spans="2:3" x14ac:dyDescent="0.2">
      <c r="B321" s="1">
        <v>41358</v>
      </c>
      <c r="C321">
        <v>538</v>
      </c>
    </row>
    <row r="322" spans="2:3" x14ac:dyDescent="0.2">
      <c r="B322" s="1">
        <v>41359</v>
      </c>
      <c r="C322">
        <v>540.25</v>
      </c>
    </row>
    <row r="323" spans="2:3" x14ac:dyDescent="0.2">
      <c r="B323" s="1">
        <v>41360</v>
      </c>
      <c r="C323">
        <v>537.25</v>
      </c>
    </row>
    <row r="324" spans="2:3" x14ac:dyDescent="0.2">
      <c r="B324" s="1">
        <v>41361</v>
      </c>
      <c r="C324">
        <v>515.5</v>
      </c>
    </row>
    <row r="325" spans="2:3" x14ac:dyDescent="0.2">
      <c r="B325" s="1">
        <v>41365</v>
      </c>
      <c r="C325">
        <v>524</v>
      </c>
    </row>
    <row r="326" spans="2:3" x14ac:dyDescent="0.2">
      <c r="B326" s="1">
        <v>41366</v>
      </c>
      <c r="C326">
        <v>528.25</v>
      </c>
    </row>
    <row r="327" spans="2:3" x14ac:dyDescent="0.2">
      <c r="B327" s="1">
        <v>41367</v>
      </c>
      <c r="C327">
        <v>533</v>
      </c>
    </row>
    <row r="328" spans="2:3" x14ac:dyDescent="0.2">
      <c r="B328" s="1">
        <v>41368</v>
      </c>
      <c r="C328">
        <v>535.5</v>
      </c>
    </row>
    <row r="329" spans="2:3" x14ac:dyDescent="0.2">
      <c r="B329" s="1">
        <v>41369</v>
      </c>
      <c r="C329">
        <v>539.5</v>
      </c>
    </row>
    <row r="330" spans="2:3" x14ac:dyDescent="0.2">
      <c r="B330" s="1">
        <v>41372</v>
      </c>
      <c r="C330">
        <v>535.5</v>
      </c>
    </row>
    <row r="331" spans="2:3" x14ac:dyDescent="0.2">
      <c r="B331" s="1">
        <v>41373</v>
      </c>
      <c r="C331">
        <v>540.75</v>
      </c>
    </row>
    <row r="332" spans="2:3" x14ac:dyDescent="0.2">
      <c r="B332" s="1">
        <v>41374</v>
      </c>
      <c r="C332">
        <v>541.75</v>
      </c>
    </row>
    <row r="333" spans="2:3" x14ac:dyDescent="0.2">
      <c r="B333" s="1">
        <v>41375</v>
      </c>
      <c r="C333">
        <v>537.5</v>
      </c>
    </row>
    <row r="334" spans="2:3" x14ac:dyDescent="0.2">
      <c r="B334" s="1">
        <v>41376</v>
      </c>
      <c r="C334">
        <v>539.25</v>
      </c>
    </row>
    <row r="335" spans="2:3" x14ac:dyDescent="0.2">
      <c r="B335" s="1">
        <v>41379</v>
      </c>
      <c r="C335">
        <v>526.5</v>
      </c>
    </row>
    <row r="336" spans="2:3" x14ac:dyDescent="0.2">
      <c r="B336" s="1">
        <v>41380</v>
      </c>
      <c r="C336">
        <v>533.25</v>
      </c>
    </row>
    <row r="337" spans="2:3" x14ac:dyDescent="0.2">
      <c r="B337" s="1">
        <v>41381</v>
      </c>
      <c r="C337">
        <v>541.75</v>
      </c>
    </row>
    <row r="338" spans="2:3" x14ac:dyDescent="0.2">
      <c r="B338" s="1">
        <v>41382</v>
      </c>
      <c r="C338">
        <v>531.25</v>
      </c>
    </row>
    <row r="339" spans="2:3" x14ac:dyDescent="0.2">
      <c r="B339" s="1">
        <v>41383</v>
      </c>
      <c r="C339">
        <v>536.75</v>
      </c>
    </row>
    <row r="340" spans="2:3" x14ac:dyDescent="0.2">
      <c r="B340" s="1">
        <v>41386</v>
      </c>
      <c r="C340">
        <v>525.5</v>
      </c>
    </row>
    <row r="341" spans="2:3" x14ac:dyDescent="0.2">
      <c r="B341" s="1">
        <v>41387</v>
      </c>
      <c r="C341">
        <v>518.25</v>
      </c>
    </row>
    <row r="342" spans="2:3" x14ac:dyDescent="0.2">
      <c r="B342" s="1">
        <v>41388</v>
      </c>
      <c r="C342">
        <v>524.75</v>
      </c>
    </row>
    <row r="343" spans="2:3" x14ac:dyDescent="0.2">
      <c r="B343" s="1">
        <v>41389</v>
      </c>
      <c r="C343">
        <v>526.75</v>
      </c>
    </row>
    <row r="344" spans="2:3" x14ac:dyDescent="0.2">
      <c r="B344" s="1">
        <v>41390</v>
      </c>
      <c r="C344">
        <v>521.75</v>
      </c>
    </row>
    <row r="345" spans="2:3" x14ac:dyDescent="0.2">
      <c r="B345" s="1">
        <v>41393</v>
      </c>
      <c r="C345">
        <v>542.5</v>
      </c>
    </row>
    <row r="346" spans="2:3" x14ac:dyDescent="0.2">
      <c r="B346" s="1">
        <v>41394</v>
      </c>
      <c r="C346">
        <v>539.75</v>
      </c>
    </row>
    <row r="347" spans="2:3" x14ac:dyDescent="0.2">
      <c r="B347" s="1">
        <v>41395</v>
      </c>
      <c r="C347">
        <v>532.25</v>
      </c>
    </row>
    <row r="348" spans="2:3" x14ac:dyDescent="0.2">
      <c r="B348" s="1">
        <v>41396</v>
      </c>
      <c r="C348">
        <v>539.25</v>
      </c>
    </row>
    <row r="349" spans="2:3" x14ac:dyDescent="0.2">
      <c r="B349" s="1">
        <v>41397</v>
      </c>
      <c r="C349">
        <v>533.75</v>
      </c>
    </row>
    <row r="350" spans="2:3" x14ac:dyDescent="0.2">
      <c r="B350" s="1">
        <v>41400</v>
      </c>
      <c r="C350">
        <v>529.75</v>
      </c>
    </row>
    <row r="351" spans="2:3" x14ac:dyDescent="0.2">
      <c r="B351" s="1">
        <v>41401</v>
      </c>
      <c r="C351">
        <v>530.5</v>
      </c>
    </row>
    <row r="352" spans="2:3" x14ac:dyDescent="0.2">
      <c r="B352" s="1">
        <v>41402</v>
      </c>
      <c r="C352">
        <v>526</v>
      </c>
    </row>
    <row r="353" spans="2:3" x14ac:dyDescent="0.2">
      <c r="B353" s="1">
        <v>41403</v>
      </c>
      <c r="C353">
        <v>532.25</v>
      </c>
    </row>
    <row r="354" spans="2:3" x14ac:dyDescent="0.2">
      <c r="B354" s="1">
        <v>41404</v>
      </c>
      <c r="C354">
        <v>527.5</v>
      </c>
    </row>
    <row r="355" spans="2:3" x14ac:dyDescent="0.2">
      <c r="B355" s="1">
        <v>41407</v>
      </c>
      <c r="C355">
        <v>535</v>
      </c>
    </row>
    <row r="356" spans="2:3" x14ac:dyDescent="0.2">
      <c r="B356" s="1">
        <v>41408</v>
      </c>
      <c r="C356">
        <v>533.75</v>
      </c>
    </row>
    <row r="357" spans="2:3" x14ac:dyDescent="0.2">
      <c r="B357" s="1">
        <v>41409</v>
      </c>
      <c r="C357">
        <v>534</v>
      </c>
    </row>
    <row r="358" spans="2:3" x14ac:dyDescent="0.2">
      <c r="B358" s="1">
        <v>41410</v>
      </c>
      <c r="C358">
        <v>529.75</v>
      </c>
    </row>
    <row r="359" spans="2:3" x14ac:dyDescent="0.2">
      <c r="B359" s="1">
        <v>41411</v>
      </c>
      <c r="C359">
        <v>526.5</v>
      </c>
    </row>
    <row r="360" spans="2:3" x14ac:dyDescent="0.2">
      <c r="B360" s="1">
        <v>41414</v>
      </c>
      <c r="C360">
        <v>525.25</v>
      </c>
    </row>
    <row r="361" spans="2:3" x14ac:dyDescent="0.2">
      <c r="B361" s="1">
        <v>41415</v>
      </c>
      <c r="C361">
        <v>525</v>
      </c>
    </row>
    <row r="362" spans="2:3" x14ac:dyDescent="0.2">
      <c r="B362" s="1">
        <v>41416</v>
      </c>
      <c r="C362">
        <v>529.5</v>
      </c>
    </row>
    <row r="363" spans="2:3" x14ac:dyDescent="0.2">
      <c r="B363" s="1">
        <v>41417</v>
      </c>
      <c r="C363">
        <v>536</v>
      </c>
    </row>
    <row r="364" spans="2:3" x14ac:dyDescent="0.2">
      <c r="B364" s="1">
        <v>41418</v>
      </c>
      <c r="C364">
        <v>534.5</v>
      </c>
    </row>
    <row r="365" spans="2:3" x14ac:dyDescent="0.2">
      <c r="B365" s="1">
        <v>41422</v>
      </c>
      <c r="C365">
        <v>537.25</v>
      </c>
    </row>
    <row r="366" spans="2:3" x14ac:dyDescent="0.2">
      <c r="B366" s="1">
        <v>41423</v>
      </c>
      <c r="C366">
        <v>539</v>
      </c>
    </row>
    <row r="367" spans="2:3" x14ac:dyDescent="0.2">
      <c r="B367" s="1">
        <v>41424</v>
      </c>
      <c r="C367">
        <v>538.75</v>
      </c>
    </row>
    <row r="368" spans="2:3" x14ac:dyDescent="0.2">
      <c r="B368" s="1">
        <v>41425</v>
      </c>
      <c r="C368">
        <v>547.25</v>
      </c>
    </row>
    <row r="369" spans="2:3" x14ac:dyDescent="0.2">
      <c r="B369" s="1">
        <v>41428</v>
      </c>
      <c r="C369">
        <v>544.75</v>
      </c>
    </row>
    <row r="370" spans="2:3" x14ac:dyDescent="0.2">
      <c r="B370" s="1">
        <v>41429</v>
      </c>
      <c r="C370">
        <v>540</v>
      </c>
    </row>
    <row r="371" spans="2:3" x14ac:dyDescent="0.2">
      <c r="B371" s="1">
        <v>41430</v>
      </c>
      <c r="C371">
        <v>535</v>
      </c>
    </row>
    <row r="372" spans="2:3" x14ac:dyDescent="0.2">
      <c r="B372" s="1">
        <v>41431</v>
      </c>
      <c r="C372">
        <v>539.75</v>
      </c>
    </row>
    <row r="373" spans="2:3" x14ac:dyDescent="0.2">
      <c r="B373" s="1">
        <v>41432</v>
      </c>
      <c r="C373">
        <v>541.25</v>
      </c>
    </row>
    <row r="374" spans="2:3" x14ac:dyDescent="0.2">
      <c r="B374" s="1">
        <v>41435</v>
      </c>
      <c r="C374">
        <v>536.75</v>
      </c>
    </row>
    <row r="375" spans="2:3" x14ac:dyDescent="0.2">
      <c r="B375" s="1">
        <v>41436</v>
      </c>
      <c r="C375">
        <v>537.75</v>
      </c>
    </row>
    <row r="376" spans="2:3" x14ac:dyDescent="0.2">
      <c r="B376" s="1">
        <v>41437</v>
      </c>
      <c r="C376">
        <v>531</v>
      </c>
    </row>
    <row r="377" spans="2:3" x14ac:dyDescent="0.2">
      <c r="B377" s="1">
        <v>41438</v>
      </c>
      <c r="C377">
        <v>532.5</v>
      </c>
    </row>
    <row r="378" spans="2:3" x14ac:dyDescent="0.2">
      <c r="B378" s="1">
        <v>41439</v>
      </c>
      <c r="C378">
        <v>531.75</v>
      </c>
    </row>
    <row r="379" spans="2:3" x14ac:dyDescent="0.2">
      <c r="B379" s="1">
        <v>41442</v>
      </c>
      <c r="C379">
        <v>536</v>
      </c>
    </row>
    <row r="380" spans="2:3" x14ac:dyDescent="0.2">
      <c r="B380" s="1">
        <v>41443</v>
      </c>
      <c r="C380">
        <v>541.75</v>
      </c>
    </row>
    <row r="381" spans="2:3" x14ac:dyDescent="0.2">
      <c r="B381" s="1">
        <v>41444</v>
      </c>
      <c r="C381">
        <v>549.5</v>
      </c>
    </row>
    <row r="382" spans="2:3" x14ac:dyDescent="0.2">
      <c r="B382" s="1">
        <v>41445</v>
      </c>
      <c r="C382">
        <v>541.25</v>
      </c>
    </row>
    <row r="383" spans="2:3" x14ac:dyDescent="0.2">
      <c r="B383" s="1">
        <v>41446</v>
      </c>
      <c r="C383">
        <v>537.75</v>
      </c>
    </row>
    <row r="384" spans="2:3" x14ac:dyDescent="0.2">
      <c r="B384" s="1">
        <v>41449</v>
      </c>
      <c r="C384">
        <v>535.5</v>
      </c>
    </row>
    <row r="385" spans="2:3" x14ac:dyDescent="0.2">
      <c r="B385" s="1">
        <v>41450</v>
      </c>
      <c r="C385">
        <v>530.5</v>
      </c>
    </row>
    <row r="386" spans="2:3" x14ac:dyDescent="0.2">
      <c r="B386" s="1">
        <v>41451</v>
      </c>
      <c r="C386">
        <v>529.25</v>
      </c>
    </row>
    <row r="387" spans="2:3" x14ac:dyDescent="0.2">
      <c r="B387" s="1">
        <v>41452</v>
      </c>
      <c r="C387">
        <v>524.5</v>
      </c>
    </row>
    <row r="388" spans="2:3" x14ac:dyDescent="0.2">
      <c r="B388" s="1">
        <v>41453</v>
      </c>
      <c r="C388">
        <v>508.5</v>
      </c>
    </row>
    <row r="389" spans="2:3" x14ac:dyDescent="0.2">
      <c r="B389" s="1">
        <v>41456</v>
      </c>
      <c r="C389">
        <v>508.75</v>
      </c>
    </row>
    <row r="390" spans="2:3" x14ac:dyDescent="0.2">
      <c r="B390" s="1">
        <v>41457</v>
      </c>
      <c r="C390">
        <v>509.25</v>
      </c>
    </row>
    <row r="391" spans="2:3" x14ac:dyDescent="0.2">
      <c r="B391" s="1">
        <v>41458</v>
      </c>
      <c r="C391">
        <v>513</v>
      </c>
    </row>
    <row r="392" spans="2:3" x14ac:dyDescent="0.2">
      <c r="B392" s="1">
        <v>41460</v>
      </c>
      <c r="C392">
        <v>507.25</v>
      </c>
    </row>
    <row r="393" spans="2:3" x14ac:dyDescent="0.2">
      <c r="B393" s="1">
        <v>41463</v>
      </c>
      <c r="C393">
        <v>509</v>
      </c>
    </row>
    <row r="394" spans="2:3" x14ac:dyDescent="0.2">
      <c r="B394" s="1">
        <v>41464</v>
      </c>
      <c r="C394">
        <v>519.75</v>
      </c>
    </row>
    <row r="395" spans="2:3" x14ac:dyDescent="0.2">
      <c r="B395" s="1">
        <v>41465</v>
      </c>
      <c r="C395">
        <v>522.25</v>
      </c>
    </row>
    <row r="396" spans="2:3" x14ac:dyDescent="0.2">
      <c r="B396" s="1">
        <v>41466</v>
      </c>
      <c r="C396">
        <v>526.5</v>
      </c>
    </row>
    <row r="397" spans="2:3" x14ac:dyDescent="0.2">
      <c r="B397" s="1">
        <v>41467</v>
      </c>
      <c r="C397">
        <v>513.25</v>
      </c>
    </row>
    <row r="398" spans="2:3" x14ac:dyDescent="0.2">
      <c r="B398" s="1">
        <v>41470</v>
      </c>
      <c r="C398">
        <v>507</v>
      </c>
    </row>
    <row r="399" spans="2:3" x14ac:dyDescent="0.2">
      <c r="B399" s="1">
        <v>41471</v>
      </c>
      <c r="C399">
        <v>507.5</v>
      </c>
    </row>
    <row r="400" spans="2:3" x14ac:dyDescent="0.2">
      <c r="B400" s="1">
        <v>41472</v>
      </c>
      <c r="C400">
        <v>505.75</v>
      </c>
    </row>
    <row r="401" spans="2:3" x14ac:dyDescent="0.2">
      <c r="B401" s="1">
        <v>41473</v>
      </c>
      <c r="C401">
        <v>505</v>
      </c>
    </row>
    <row r="402" spans="2:3" x14ac:dyDescent="0.2">
      <c r="B402" s="1">
        <v>41474</v>
      </c>
      <c r="C402">
        <v>504.5</v>
      </c>
    </row>
    <row r="403" spans="2:3" x14ac:dyDescent="0.2">
      <c r="B403" s="1">
        <v>41477</v>
      </c>
      <c r="C403">
        <v>503.25</v>
      </c>
    </row>
    <row r="404" spans="2:3" x14ac:dyDescent="0.2">
      <c r="B404" s="1">
        <v>41478</v>
      </c>
      <c r="C404">
        <v>497.25</v>
      </c>
    </row>
    <row r="405" spans="2:3" x14ac:dyDescent="0.2">
      <c r="B405" s="1">
        <v>41479</v>
      </c>
      <c r="C405">
        <v>495.25</v>
      </c>
    </row>
    <row r="406" spans="2:3" x14ac:dyDescent="0.2">
      <c r="B406" s="1">
        <v>41480</v>
      </c>
      <c r="C406">
        <v>491.25</v>
      </c>
    </row>
    <row r="407" spans="2:3" x14ac:dyDescent="0.2">
      <c r="B407" s="1">
        <v>41481</v>
      </c>
      <c r="C407">
        <v>488.75</v>
      </c>
    </row>
    <row r="408" spans="2:3" x14ac:dyDescent="0.2">
      <c r="B408" s="1">
        <v>41484</v>
      </c>
      <c r="C408">
        <v>489</v>
      </c>
    </row>
    <row r="409" spans="2:3" x14ac:dyDescent="0.2">
      <c r="B409" s="1">
        <v>41485</v>
      </c>
      <c r="C409">
        <v>489.75</v>
      </c>
    </row>
    <row r="410" spans="2:3" x14ac:dyDescent="0.2">
      <c r="B410" s="1">
        <v>41486</v>
      </c>
      <c r="C410">
        <v>489</v>
      </c>
    </row>
    <row r="411" spans="2:3" x14ac:dyDescent="0.2">
      <c r="B411" s="1">
        <v>41487</v>
      </c>
      <c r="C411">
        <v>488</v>
      </c>
    </row>
    <row r="412" spans="2:3" x14ac:dyDescent="0.2">
      <c r="B412" s="1">
        <v>41488</v>
      </c>
      <c r="C412">
        <v>485.75</v>
      </c>
    </row>
    <row r="413" spans="2:3" x14ac:dyDescent="0.2">
      <c r="B413" s="1">
        <v>41491</v>
      </c>
      <c r="C413">
        <v>486.25</v>
      </c>
    </row>
    <row r="414" spans="2:3" x14ac:dyDescent="0.2">
      <c r="B414" s="1">
        <v>41492</v>
      </c>
      <c r="C414">
        <v>489</v>
      </c>
    </row>
    <row r="415" spans="2:3" x14ac:dyDescent="0.2">
      <c r="B415" s="1">
        <v>41493</v>
      </c>
      <c r="C415">
        <v>488.5</v>
      </c>
    </row>
    <row r="416" spans="2:3" x14ac:dyDescent="0.2">
      <c r="B416" s="1">
        <v>41494</v>
      </c>
      <c r="C416">
        <v>488.5</v>
      </c>
    </row>
    <row r="417" spans="2:3" x14ac:dyDescent="0.2">
      <c r="B417" s="1">
        <v>41495</v>
      </c>
      <c r="C417">
        <v>485.75</v>
      </c>
    </row>
    <row r="418" spans="2:3" x14ac:dyDescent="0.2">
      <c r="B418" s="1">
        <v>41498</v>
      </c>
      <c r="C418">
        <v>491.75</v>
      </c>
    </row>
    <row r="419" spans="2:3" x14ac:dyDescent="0.2">
      <c r="B419" s="1">
        <v>41499</v>
      </c>
      <c r="C419">
        <v>481.75</v>
      </c>
    </row>
    <row r="420" spans="2:3" x14ac:dyDescent="0.2">
      <c r="B420" s="1">
        <v>41500</v>
      </c>
      <c r="C420">
        <v>496.75</v>
      </c>
    </row>
    <row r="421" spans="2:3" x14ac:dyDescent="0.2">
      <c r="B421" s="1">
        <v>41501</v>
      </c>
      <c r="C421">
        <v>505.75</v>
      </c>
    </row>
    <row r="422" spans="2:3" x14ac:dyDescent="0.2">
      <c r="B422" s="1">
        <v>41502</v>
      </c>
      <c r="C422">
        <v>496.75</v>
      </c>
    </row>
    <row r="423" spans="2:3" x14ac:dyDescent="0.2">
      <c r="B423" s="1">
        <v>41505</v>
      </c>
      <c r="C423">
        <v>510</v>
      </c>
    </row>
    <row r="424" spans="2:3" x14ac:dyDescent="0.2">
      <c r="B424" s="1">
        <v>41506</v>
      </c>
      <c r="C424">
        <v>501.5</v>
      </c>
    </row>
    <row r="425" spans="2:3" x14ac:dyDescent="0.2">
      <c r="B425" s="1">
        <v>41507</v>
      </c>
      <c r="C425">
        <v>507.75</v>
      </c>
    </row>
    <row r="426" spans="2:3" x14ac:dyDescent="0.2">
      <c r="B426" s="1">
        <v>41508</v>
      </c>
      <c r="C426">
        <v>493.25</v>
      </c>
    </row>
    <row r="427" spans="2:3" x14ac:dyDescent="0.2">
      <c r="B427" s="1">
        <v>41509</v>
      </c>
      <c r="C427">
        <v>499</v>
      </c>
    </row>
    <row r="428" spans="2:3" x14ac:dyDescent="0.2">
      <c r="B428" s="1">
        <v>41512</v>
      </c>
      <c r="C428">
        <v>515.5</v>
      </c>
    </row>
    <row r="429" spans="2:3" x14ac:dyDescent="0.2">
      <c r="B429" s="1">
        <v>41513</v>
      </c>
      <c r="C429">
        <v>505.5</v>
      </c>
    </row>
    <row r="430" spans="2:3" x14ac:dyDescent="0.2">
      <c r="B430" s="1">
        <v>41514</v>
      </c>
      <c r="C430">
        <v>505.5</v>
      </c>
    </row>
    <row r="431" spans="2:3" x14ac:dyDescent="0.2">
      <c r="B431" s="1">
        <v>41515</v>
      </c>
      <c r="C431">
        <v>507.25</v>
      </c>
    </row>
    <row r="432" spans="2:3" x14ac:dyDescent="0.2">
      <c r="B432" s="1">
        <v>41516</v>
      </c>
      <c r="C432">
        <v>508.5</v>
      </c>
    </row>
    <row r="433" spans="2:3" x14ac:dyDescent="0.2">
      <c r="B433" s="1">
        <v>41520</v>
      </c>
      <c r="C433">
        <v>505.5</v>
      </c>
    </row>
    <row r="434" spans="2:3" x14ac:dyDescent="0.2">
      <c r="B434" s="1">
        <v>41521</v>
      </c>
      <c r="C434">
        <v>502.75</v>
      </c>
    </row>
    <row r="435" spans="2:3" x14ac:dyDescent="0.2">
      <c r="B435" s="1">
        <v>41522</v>
      </c>
      <c r="C435">
        <v>494</v>
      </c>
    </row>
    <row r="436" spans="2:3" x14ac:dyDescent="0.2">
      <c r="B436" s="1">
        <v>41523</v>
      </c>
      <c r="C436">
        <v>500.5</v>
      </c>
    </row>
    <row r="437" spans="2:3" x14ac:dyDescent="0.2">
      <c r="B437" s="1">
        <v>41526</v>
      </c>
      <c r="C437">
        <v>499.25</v>
      </c>
    </row>
    <row r="438" spans="2:3" x14ac:dyDescent="0.2">
      <c r="B438" s="1">
        <v>41527</v>
      </c>
      <c r="C438">
        <v>504.75</v>
      </c>
    </row>
    <row r="439" spans="2:3" x14ac:dyDescent="0.2">
      <c r="B439" s="1">
        <v>41528</v>
      </c>
      <c r="C439">
        <v>507.75</v>
      </c>
    </row>
    <row r="440" spans="2:3" x14ac:dyDescent="0.2">
      <c r="B440" s="1">
        <v>41529</v>
      </c>
      <c r="C440">
        <v>506.5</v>
      </c>
    </row>
    <row r="441" spans="2:3" x14ac:dyDescent="0.2">
      <c r="B441" s="1">
        <v>41530</v>
      </c>
      <c r="C441">
        <v>502</v>
      </c>
    </row>
    <row r="442" spans="2:3" x14ac:dyDescent="0.2">
      <c r="B442" s="1">
        <v>41533</v>
      </c>
      <c r="C442">
        <v>502.25</v>
      </c>
    </row>
    <row r="443" spans="2:3" x14ac:dyDescent="0.2">
      <c r="B443" s="1">
        <v>41534</v>
      </c>
      <c r="C443">
        <v>499.25</v>
      </c>
    </row>
    <row r="444" spans="2:3" x14ac:dyDescent="0.2">
      <c r="B444" s="1">
        <v>41535</v>
      </c>
      <c r="C444">
        <v>500.5</v>
      </c>
    </row>
    <row r="445" spans="2:3" x14ac:dyDescent="0.2">
      <c r="B445" s="1">
        <v>41536</v>
      </c>
      <c r="C445">
        <v>503.25</v>
      </c>
    </row>
    <row r="446" spans="2:3" x14ac:dyDescent="0.2">
      <c r="B446" s="1">
        <v>41537</v>
      </c>
      <c r="C446">
        <v>499.25</v>
      </c>
    </row>
    <row r="447" spans="2:3" x14ac:dyDescent="0.2">
      <c r="B447" s="1">
        <v>41540</v>
      </c>
      <c r="C447">
        <v>500</v>
      </c>
    </row>
    <row r="448" spans="2:3" x14ac:dyDescent="0.2">
      <c r="B448" s="1">
        <v>41541</v>
      </c>
      <c r="C448">
        <v>496.5</v>
      </c>
    </row>
    <row r="449" spans="2:3" x14ac:dyDescent="0.2">
      <c r="B449" s="1">
        <v>41542</v>
      </c>
      <c r="C449">
        <v>501.5</v>
      </c>
    </row>
    <row r="450" spans="2:3" x14ac:dyDescent="0.2">
      <c r="B450" s="1">
        <v>41543</v>
      </c>
      <c r="C450">
        <v>503.75</v>
      </c>
    </row>
    <row r="451" spans="2:3" x14ac:dyDescent="0.2">
      <c r="B451" s="1">
        <v>41544</v>
      </c>
      <c r="C451">
        <v>504.25</v>
      </c>
    </row>
    <row r="452" spans="2:3" x14ac:dyDescent="0.2">
      <c r="B452" s="1">
        <v>41547</v>
      </c>
      <c r="C452">
        <v>497.5</v>
      </c>
    </row>
    <row r="453" spans="2:3" x14ac:dyDescent="0.2">
      <c r="B453" s="1">
        <v>41548</v>
      </c>
      <c r="C453">
        <v>494.25</v>
      </c>
    </row>
    <row r="454" spans="2:3" x14ac:dyDescent="0.2">
      <c r="B454" s="1">
        <v>41549</v>
      </c>
      <c r="C454">
        <v>492.5</v>
      </c>
    </row>
    <row r="455" spans="2:3" x14ac:dyDescent="0.2">
      <c r="B455" s="1">
        <v>41550</v>
      </c>
      <c r="C455">
        <v>494.5</v>
      </c>
    </row>
    <row r="456" spans="2:3" x14ac:dyDescent="0.2">
      <c r="B456" s="1">
        <v>41551</v>
      </c>
      <c r="C456">
        <v>496.75</v>
      </c>
    </row>
    <row r="457" spans="2:3" x14ac:dyDescent="0.2">
      <c r="B457" s="1">
        <v>41554</v>
      </c>
      <c r="C457">
        <v>500.25</v>
      </c>
    </row>
    <row r="458" spans="2:3" x14ac:dyDescent="0.2">
      <c r="B458" s="1">
        <v>41555</v>
      </c>
      <c r="C458">
        <v>497</v>
      </c>
    </row>
    <row r="459" spans="2:3" x14ac:dyDescent="0.2">
      <c r="B459" s="1">
        <v>41556</v>
      </c>
      <c r="C459">
        <v>497</v>
      </c>
    </row>
    <row r="460" spans="2:3" x14ac:dyDescent="0.2">
      <c r="B460" s="1">
        <v>41557</v>
      </c>
      <c r="C460">
        <v>496.25</v>
      </c>
    </row>
    <row r="461" spans="2:3" x14ac:dyDescent="0.2">
      <c r="B461" s="1">
        <v>41558</v>
      </c>
      <c r="C461">
        <v>493.5</v>
      </c>
    </row>
    <row r="462" spans="2:3" x14ac:dyDescent="0.2">
      <c r="B462" s="1">
        <v>41561</v>
      </c>
      <c r="C462">
        <v>498</v>
      </c>
    </row>
    <row r="463" spans="2:3" x14ac:dyDescent="0.2">
      <c r="B463" s="1">
        <v>41562</v>
      </c>
      <c r="C463">
        <v>497.75</v>
      </c>
    </row>
    <row r="464" spans="2:3" x14ac:dyDescent="0.2">
      <c r="B464" s="1">
        <v>41563</v>
      </c>
      <c r="C464">
        <v>497.5</v>
      </c>
    </row>
    <row r="465" spans="2:3" x14ac:dyDescent="0.2">
      <c r="B465" s="1">
        <v>41564</v>
      </c>
      <c r="C465">
        <v>497.75</v>
      </c>
    </row>
    <row r="466" spans="2:3" x14ac:dyDescent="0.2">
      <c r="B466" s="1">
        <v>41565</v>
      </c>
      <c r="C466">
        <v>499</v>
      </c>
    </row>
    <row r="467" spans="2:3" x14ac:dyDescent="0.2">
      <c r="B467" s="1">
        <v>41568</v>
      </c>
      <c r="C467">
        <v>500.25</v>
      </c>
    </row>
    <row r="468" spans="2:3" x14ac:dyDescent="0.2">
      <c r="B468" s="1">
        <v>41569</v>
      </c>
      <c r="C468">
        <v>497</v>
      </c>
    </row>
    <row r="469" spans="2:3" x14ac:dyDescent="0.2">
      <c r="B469" s="1">
        <v>41570</v>
      </c>
      <c r="C469">
        <v>498.25</v>
      </c>
    </row>
    <row r="470" spans="2:3" x14ac:dyDescent="0.2">
      <c r="B470" s="1">
        <v>41571</v>
      </c>
      <c r="C470">
        <v>496.5</v>
      </c>
    </row>
    <row r="471" spans="2:3" x14ac:dyDescent="0.2">
      <c r="B471" s="1">
        <v>41572</v>
      </c>
      <c r="C471">
        <v>496.25</v>
      </c>
    </row>
    <row r="472" spans="2:3" x14ac:dyDescent="0.2">
      <c r="B472" s="1">
        <v>41575</v>
      </c>
      <c r="C472">
        <v>490.25</v>
      </c>
    </row>
    <row r="473" spans="2:3" x14ac:dyDescent="0.2">
      <c r="B473" s="1">
        <v>41576</v>
      </c>
      <c r="C473">
        <v>488.5</v>
      </c>
    </row>
    <row r="474" spans="2:3" x14ac:dyDescent="0.2">
      <c r="B474" s="1">
        <v>41577</v>
      </c>
      <c r="C474">
        <v>487</v>
      </c>
    </row>
    <row r="475" spans="2:3" x14ac:dyDescent="0.2">
      <c r="B475" s="1">
        <v>41578</v>
      </c>
      <c r="C475">
        <v>484.25</v>
      </c>
    </row>
    <row r="476" spans="2:3" x14ac:dyDescent="0.2">
      <c r="B476" s="1">
        <v>41579</v>
      </c>
      <c r="C476">
        <v>482.75</v>
      </c>
    </row>
    <row r="477" spans="2:3" x14ac:dyDescent="0.2">
      <c r="B477" s="1">
        <v>41582</v>
      </c>
      <c r="C477">
        <v>481.25</v>
      </c>
    </row>
    <row r="478" spans="2:3" x14ac:dyDescent="0.2">
      <c r="B478" s="1">
        <v>41583</v>
      </c>
      <c r="C478">
        <v>480</v>
      </c>
    </row>
    <row r="479" spans="2:3" x14ac:dyDescent="0.2">
      <c r="B479" s="1">
        <v>41584</v>
      </c>
      <c r="C479">
        <v>476.5</v>
      </c>
    </row>
    <row r="480" spans="2:3" x14ac:dyDescent="0.2">
      <c r="B480" s="1">
        <v>41585</v>
      </c>
      <c r="C480">
        <v>475</v>
      </c>
    </row>
    <row r="481" spans="2:3" x14ac:dyDescent="0.2">
      <c r="B481" s="1">
        <v>41586</v>
      </c>
      <c r="C481">
        <v>481.75</v>
      </c>
    </row>
    <row r="482" spans="2:3" x14ac:dyDescent="0.2">
      <c r="B482" s="1">
        <v>41589</v>
      </c>
      <c r="C482">
        <v>487</v>
      </c>
    </row>
    <row r="483" spans="2:3" x14ac:dyDescent="0.2">
      <c r="B483" s="1">
        <v>41590</v>
      </c>
      <c r="C483">
        <v>485.5</v>
      </c>
    </row>
    <row r="484" spans="2:3" x14ac:dyDescent="0.2">
      <c r="B484" s="1">
        <v>41591</v>
      </c>
      <c r="C484">
        <v>486</v>
      </c>
    </row>
    <row r="485" spans="2:3" x14ac:dyDescent="0.2">
      <c r="B485" s="1">
        <v>41592</v>
      </c>
      <c r="C485">
        <v>483.25</v>
      </c>
    </row>
    <row r="486" spans="2:3" x14ac:dyDescent="0.2">
      <c r="B486" s="1">
        <v>41593</v>
      </c>
      <c r="C486">
        <v>476.25</v>
      </c>
    </row>
    <row r="487" spans="2:3" x14ac:dyDescent="0.2">
      <c r="B487" s="1">
        <v>41596</v>
      </c>
      <c r="C487">
        <v>469.25</v>
      </c>
    </row>
    <row r="488" spans="2:3" x14ac:dyDescent="0.2">
      <c r="B488" s="1">
        <v>41597</v>
      </c>
      <c r="C488">
        <v>471.5</v>
      </c>
    </row>
    <row r="489" spans="2:3" x14ac:dyDescent="0.2">
      <c r="B489" s="1">
        <v>41598</v>
      </c>
      <c r="C489">
        <v>469.75</v>
      </c>
    </row>
    <row r="490" spans="2:3" x14ac:dyDescent="0.2">
      <c r="B490" s="1">
        <v>41599</v>
      </c>
      <c r="C490">
        <v>472.5</v>
      </c>
    </row>
    <row r="491" spans="2:3" x14ac:dyDescent="0.2">
      <c r="B491" s="1">
        <v>41600</v>
      </c>
      <c r="C491">
        <v>473</v>
      </c>
    </row>
    <row r="492" spans="2:3" x14ac:dyDescent="0.2">
      <c r="B492" s="1">
        <v>41603</v>
      </c>
      <c r="C492">
        <v>474</v>
      </c>
    </row>
    <row r="493" spans="2:3" x14ac:dyDescent="0.2">
      <c r="B493" s="1">
        <v>41604</v>
      </c>
      <c r="C493">
        <v>470.25</v>
      </c>
    </row>
    <row r="494" spans="2:3" x14ac:dyDescent="0.2">
      <c r="B494" s="1">
        <v>41605</v>
      </c>
      <c r="C494">
        <v>471.75</v>
      </c>
    </row>
    <row r="495" spans="2:3" x14ac:dyDescent="0.2">
      <c r="B495" s="1">
        <v>41607</v>
      </c>
      <c r="C495">
        <v>473.5</v>
      </c>
    </row>
    <row r="496" spans="2:3" x14ac:dyDescent="0.2">
      <c r="B496" s="1">
        <v>41610</v>
      </c>
      <c r="C496">
        <v>474.5</v>
      </c>
    </row>
    <row r="497" spans="2:3" x14ac:dyDescent="0.2">
      <c r="B497" s="1">
        <v>41611</v>
      </c>
      <c r="C497">
        <v>477</v>
      </c>
    </row>
    <row r="498" spans="2:3" x14ac:dyDescent="0.2">
      <c r="B498" s="1">
        <v>41612</v>
      </c>
      <c r="C498">
        <v>478.5</v>
      </c>
    </row>
    <row r="499" spans="2:3" x14ac:dyDescent="0.2">
      <c r="B499" s="1">
        <v>41613</v>
      </c>
      <c r="C499">
        <v>476.5</v>
      </c>
    </row>
    <row r="500" spans="2:3" x14ac:dyDescent="0.2">
      <c r="B500" s="1">
        <v>41614</v>
      </c>
      <c r="C500">
        <v>477.25</v>
      </c>
    </row>
    <row r="501" spans="2:3" x14ac:dyDescent="0.2">
      <c r="B501" s="1">
        <v>41617</v>
      </c>
      <c r="C501">
        <v>479.5</v>
      </c>
    </row>
    <row r="502" spans="2:3" x14ac:dyDescent="0.2">
      <c r="B502" s="1">
        <v>41618</v>
      </c>
      <c r="C502">
        <v>479</v>
      </c>
    </row>
    <row r="503" spans="2:3" x14ac:dyDescent="0.2">
      <c r="B503" s="1">
        <v>41619</v>
      </c>
      <c r="C503">
        <v>480.75</v>
      </c>
    </row>
    <row r="504" spans="2:3" x14ac:dyDescent="0.2">
      <c r="B504" s="1">
        <v>41620</v>
      </c>
      <c r="C504">
        <v>474</v>
      </c>
    </row>
    <row r="505" spans="2:3" x14ac:dyDescent="0.2">
      <c r="B505" s="1">
        <v>41621</v>
      </c>
      <c r="C505">
        <v>466.75</v>
      </c>
    </row>
    <row r="506" spans="2:3" x14ac:dyDescent="0.2">
      <c r="B506" s="1">
        <v>41624</v>
      </c>
      <c r="C506">
        <v>465.5</v>
      </c>
    </row>
    <row r="507" spans="2:3" x14ac:dyDescent="0.2">
      <c r="B507" s="1">
        <v>41625</v>
      </c>
      <c r="C507">
        <v>467</v>
      </c>
    </row>
    <row r="508" spans="2:3" x14ac:dyDescent="0.2">
      <c r="B508" s="1">
        <v>41626</v>
      </c>
      <c r="C508">
        <v>467.75</v>
      </c>
    </row>
    <row r="509" spans="2:3" x14ac:dyDescent="0.2">
      <c r="B509" s="1">
        <v>41627</v>
      </c>
      <c r="C509">
        <v>469.75</v>
      </c>
    </row>
    <row r="510" spans="2:3" x14ac:dyDescent="0.2">
      <c r="B510" s="1">
        <v>41628</v>
      </c>
      <c r="C510">
        <v>479.75</v>
      </c>
    </row>
    <row r="511" spans="2:3" x14ac:dyDescent="0.2">
      <c r="B511" s="1">
        <v>41631</v>
      </c>
      <c r="C511">
        <v>476</v>
      </c>
    </row>
    <row r="512" spans="2:3" x14ac:dyDescent="0.2">
      <c r="B512" s="1">
        <v>41632</v>
      </c>
      <c r="C512">
        <v>475.5</v>
      </c>
    </row>
    <row r="513" spans="2:3" x14ac:dyDescent="0.2">
      <c r="B513" s="1">
        <v>41634</v>
      </c>
      <c r="C513">
        <v>469</v>
      </c>
    </row>
    <row r="514" spans="2:3" x14ac:dyDescent="0.2">
      <c r="B514" s="1">
        <v>41635</v>
      </c>
      <c r="C514">
        <v>469.75</v>
      </c>
    </row>
    <row r="515" spans="2:3" x14ac:dyDescent="0.2">
      <c r="B515" s="1">
        <v>41638</v>
      </c>
      <c r="C515">
        <v>466</v>
      </c>
    </row>
    <row r="516" spans="2:3" x14ac:dyDescent="0.2">
      <c r="B516" s="1">
        <v>41639</v>
      </c>
      <c r="C516">
        <v>465.25</v>
      </c>
    </row>
    <row r="517" spans="2:3" x14ac:dyDescent="0.2">
      <c r="B517" s="1">
        <v>41641</v>
      </c>
      <c r="C517">
        <v>461.5</v>
      </c>
    </row>
    <row r="518" spans="2:3" x14ac:dyDescent="0.2">
      <c r="B518" s="1">
        <v>41642</v>
      </c>
      <c r="C518">
        <v>464.5</v>
      </c>
    </row>
    <row r="519" spans="2:3" x14ac:dyDescent="0.2">
      <c r="B519" s="1">
        <v>41645</v>
      </c>
      <c r="C519">
        <v>467.25</v>
      </c>
    </row>
    <row r="520" spans="2:3" x14ac:dyDescent="0.2">
      <c r="B520" s="1">
        <v>41646</v>
      </c>
      <c r="C520">
        <v>464.75</v>
      </c>
    </row>
    <row r="521" spans="2:3" x14ac:dyDescent="0.2">
      <c r="B521" s="1">
        <v>41647</v>
      </c>
      <c r="C521">
        <v>458.5</v>
      </c>
    </row>
    <row r="522" spans="2:3" x14ac:dyDescent="0.2">
      <c r="B522" s="1">
        <v>41648</v>
      </c>
      <c r="C522">
        <v>453.5</v>
      </c>
    </row>
    <row r="523" spans="2:3" x14ac:dyDescent="0.2">
      <c r="B523" s="1">
        <v>41649</v>
      </c>
      <c r="C523">
        <v>468.75</v>
      </c>
    </row>
    <row r="524" spans="2:3" x14ac:dyDescent="0.2">
      <c r="B524" s="1">
        <v>41652</v>
      </c>
      <c r="C524">
        <v>467.75</v>
      </c>
    </row>
    <row r="525" spans="2:3" x14ac:dyDescent="0.2">
      <c r="B525" s="1">
        <v>41653</v>
      </c>
      <c r="C525">
        <v>466.5</v>
      </c>
    </row>
    <row r="526" spans="2:3" x14ac:dyDescent="0.2">
      <c r="B526" s="1">
        <v>41654</v>
      </c>
      <c r="C526">
        <v>463</v>
      </c>
    </row>
    <row r="527" spans="2:3" x14ac:dyDescent="0.2">
      <c r="B527" s="1">
        <v>41655</v>
      </c>
      <c r="C527">
        <v>464.5</v>
      </c>
    </row>
    <row r="528" spans="2:3" x14ac:dyDescent="0.2">
      <c r="B528" s="1">
        <v>41656</v>
      </c>
      <c r="C528">
        <v>461</v>
      </c>
    </row>
    <row r="529" spans="2:3" x14ac:dyDescent="0.2">
      <c r="B529" s="1">
        <v>41660</v>
      </c>
      <c r="C529">
        <v>459.75</v>
      </c>
    </row>
    <row r="530" spans="2:3" x14ac:dyDescent="0.2">
      <c r="B530" s="1">
        <v>41661</v>
      </c>
      <c r="C530">
        <v>460</v>
      </c>
    </row>
    <row r="531" spans="2:3" x14ac:dyDescent="0.2">
      <c r="B531" s="1">
        <v>41662</v>
      </c>
      <c r="C531">
        <v>461.25</v>
      </c>
    </row>
    <row r="532" spans="2:3" x14ac:dyDescent="0.2">
      <c r="B532" s="1">
        <v>41663</v>
      </c>
      <c r="C532">
        <v>461.75</v>
      </c>
    </row>
    <row r="533" spans="2:3" x14ac:dyDescent="0.2">
      <c r="B533" s="1">
        <v>41666</v>
      </c>
      <c r="C533">
        <v>464.25</v>
      </c>
    </row>
    <row r="534" spans="2:3" x14ac:dyDescent="0.2">
      <c r="B534" s="1">
        <v>41667</v>
      </c>
      <c r="C534">
        <v>462.5</v>
      </c>
    </row>
    <row r="535" spans="2:3" x14ac:dyDescent="0.2">
      <c r="B535" s="1">
        <v>41668</v>
      </c>
      <c r="C535">
        <v>459</v>
      </c>
    </row>
    <row r="536" spans="2:3" x14ac:dyDescent="0.2">
      <c r="B536" s="1">
        <v>41669</v>
      </c>
      <c r="C536">
        <v>461.75</v>
      </c>
    </row>
    <row r="537" spans="2:3" x14ac:dyDescent="0.2">
      <c r="B537" s="1">
        <v>41670</v>
      </c>
      <c r="C537">
        <v>461</v>
      </c>
    </row>
    <row r="538" spans="2:3" x14ac:dyDescent="0.2">
      <c r="B538" s="1">
        <v>41673</v>
      </c>
      <c r="C538">
        <v>463.75</v>
      </c>
    </row>
    <row r="539" spans="2:3" x14ac:dyDescent="0.2">
      <c r="B539" s="1">
        <v>41674</v>
      </c>
      <c r="C539">
        <v>469.25</v>
      </c>
    </row>
    <row r="540" spans="2:3" x14ac:dyDescent="0.2">
      <c r="B540" s="1">
        <v>41675</v>
      </c>
      <c r="C540">
        <v>466.75</v>
      </c>
    </row>
    <row r="541" spans="2:3" x14ac:dyDescent="0.2">
      <c r="B541" s="1">
        <v>41676</v>
      </c>
      <c r="C541">
        <v>467.5</v>
      </c>
    </row>
    <row r="542" spans="2:3" x14ac:dyDescent="0.2">
      <c r="B542" s="1">
        <v>41677</v>
      </c>
      <c r="C542">
        <v>469.25</v>
      </c>
    </row>
    <row r="543" spans="2:3" x14ac:dyDescent="0.2">
      <c r="B543" s="1">
        <v>41680</v>
      </c>
      <c r="C543">
        <v>467.25</v>
      </c>
    </row>
    <row r="544" spans="2:3" x14ac:dyDescent="0.2">
      <c r="B544" s="1">
        <v>41681</v>
      </c>
      <c r="C544">
        <v>465.25</v>
      </c>
    </row>
    <row r="545" spans="2:3" x14ac:dyDescent="0.2">
      <c r="B545" s="1">
        <v>41682</v>
      </c>
      <c r="C545">
        <v>467.25</v>
      </c>
    </row>
    <row r="546" spans="2:3" x14ac:dyDescent="0.2">
      <c r="B546" s="1">
        <v>41683</v>
      </c>
      <c r="C546">
        <v>466.5</v>
      </c>
    </row>
    <row r="547" spans="2:3" x14ac:dyDescent="0.2">
      <c r="B547" s="1">
        <v>41684</v>
      </c>
      <c r="C547">
        <v>469.75</v>
      </c>
    </row>
    <row r="548" spans="2:3" x14ac:dyDescent="0.2">
      <c r="B548" s="1">
        <v>41688</v>
      </c>
      <c r="C548">
        <v>472.5</v>
      </c>
    </row>
    <row r="549" spans="2:3" x14ac:dyDescent="0.2">
      <c r="B549" s="1">
        <v>41689</v>
      </c>
      <c r="C549">
        <v>475.25</v>
      </c>
    </row>
    <row r="550" spans="2:3" x14ac:dyDescent="0.2">
      <c r="B550" s="1">
        <v>41690</v>
      </c>
      <c r="C550">
        <v>474.5</v>
      </c>
    </row>
    <row r="551" spans="2:3" x14ac:dyDescent="0.2">
      <c r="B551" s="1">
        <v>41691</v>
      </c>
      <c r="C551">
        <v>470.25</v>
      </c>
    </row>
    <row r="552" spans="2:3" x14ac:dyDescent="0.2">
      <c r="B552" s="1">
        <v>41694</v>
      </c>
      <c r="C552">
        <v>471</v>
      </c>
    </row>
    <row r="553" spans="2:3" x14ac:dyDescent="0.2">
      <c r="B553" s="1">
        <v>41695</v>
      </c>
      <c r="C553">
        <v>473.5</v>
      </c>
    </row>
    <row r="554" spans="2:3" x14ac:dyDescent="0.2">
      <c r="B554" s="1">
        <v>41696</v>
      </c>
      <c r="C554">
        <v>472.5</v>
      </c>
    </row>
    <row r="555" spans="2:3" x14ac:dyDescent="0.2">
      <c r="B555" s="1">
        <v>41697</v>
      </c>
      <c r="C555">
        <v>466.5</v>
      </c>
    </row>
    <row r="556" spans="2:3" x14ac:dyDescent="0.2">
      <c r="B556" s="1">
        <v>41698</v>
      </c>
      <c r="C556">
        <v>475.5</v>
      </c>
    </row>
    <row r="557" spans="2:3" x14ac:dyDescent="0.2">
      <c r="B557" s="1">
        <v>41701</v>
      </c>
      <c r="C557">
        <v>475</v>
      </c>
    </row>
    <row r="558" spans="2:3" x14ac:dyDescent="0.2">
      <c r="B558" s="1">
        <v>41702</v>
      </c>
      <c r="C558">
        <v>482</v>
      </c>
    </row>
    <row r="559" spans="2:3" x14ac:dyDescent="0.2">
      <c r="B559" s="1">
        <v>41703</v>
      </c>
      <c r="C559">
        <v>478.75</v>
      </c>
    </row>
    <row r="560" spans="2:3" x14ac:dyDescent="0.2">
      <c r="B560" s="1">
        <v>41704</v>
      </c>
      <c r="C560">
        <v>482.25</v>
      </c>
    </row>
    <row r="561" spans="2:3" x14ac:dyDescent="0.2">
      <c r="B561" s="1">
        <v>41705</v>
      </c>
      <c r="C561">
        <v>480</v>
      </c>
    </row>
    <row r="562" spans="2:3" x14ac:dyDescent="0.2">
      <c r="B562" s="1">
        <v>41708</v>
      </c>
      <c r="C562">
        <v>478.25</v>
      </c>
    </row>
    <row r="563" spans="2:3" x14ac:dyDescent="0.2">
      <c r="B563" s="1">
        <v>41709</v>
      </c>
      <c r="C563">
        <v>482.25</v>
      </c>
    </row>
    <row r="564" spans="2:3" x14ac:dyDescent="0.2">
      <c r="B564" s="1">
        <v>41710</v>
      </c>
      <c r="C564">
        <v>485</v>
      </c>
    </row>
    <row r="565" spans="2:3" x14ac:dyDescent="0.2">
      <c r="B565" s="1">
        <v>41711</v>
      </c>
      <c r="C565">
        <v>483.5</v>
      </c>
    </row>
    <row r="566" spans="2:3" x14ac:dyDescent="0.2">
      <c r="B566" s="1">
        <v>41712</v>
      </c>
      <c r="C566">
        <v>487.5</v>
      </c>
    </row>
    <row r="567" spans="2:3" x14ac:dyDescent="0.2">
      <c r="B567" s="1">
        <v>41715</v>
      </c>
      <c r="C567">
        <v>481</v>
      </c>
    </row>
    <row r="568" spans="2:3" x14ac:dyDescent="0.2">
      <c r="B568" s="1">
        <v>41716</v>
      </c>
      <c r="C568">
        <v>486</v>
      </c>
    </row>
    <row r="569" spans="2:3" x14ac:dyDescent="0.2">
      <c r="B569" s="1">
        <v>41717</v>
      </c>
      <c r="C569">
        <v>484.5</v>
      </c>
    </row>
    <row r="570" spans="2:3" x14ac:dyDescent="0.2">
      <c r="B570" s="1">
        <v>41718</v>
      </c>
      <c r="C570">
        <v>480.5</v>
      </c>
    </row>
    <row r="571" spans="2:3" x14ac:dyDescent="0.2">
      <c r="B571" s="1">
        <v>41719</v>
      </c>
      <c r="C571">
        <v>479.25</v>
      </c>
    </row>
    <row r="572" spans="2:3" x14ac:dyDescent="0.2">
      <c r="B572" s="1">
        <v>41722</v>
      </c>
      <c r="C572">
        <v>484.5</v>
      </c>
    </row>
    <row r="573" spans="2:3" x14ac:dyDescent="0.2">
      <c r="B573" s="1">
        <v>41723</v>
      </c>
      <c r="C573">
        <v>483</v>
      </c>
    </row>
    <row r="574" spans="2:3" x14ac:dyDescent="0.2">
      <c r="B574" s="1">
        <v>41724</v>
      </c>
      <c r="C574">
        <v>480.25</v>
      </c>
    </row>
    <row r="575" spans="2:3" x14ac:dyDescent="0.2">
      <c r="B575" s="1">
        <v>41725</v>
      </c>
      <c r="C575">
        <v>481.25</v>
      </c>
    </row>
    <row r="576" spans="2:3" x14ac:dyDescent="0.2">
      <c r="B576" s="1">
        <v>41726</v>
      </c>
      <c r="C576">
        <v>480.5</v>
      </c>
    </row>
    <row r="577" spans="2:3" x14ac:dyDescent="0.2">
      <c r="B577" s="1">
        <v>41729</v>
      </c>
      <c r="C577">
        <v>487.25</v>
      </c>
    </row>
    <row r="578" spans="2:3" x14ac:dyDescent="0.2">
      <c r="B578" s="1">
        <v>41730</v>
      </c>
      <c r="C578">
        <v>493.25</v>
      </c>
    </row>
    <row r="579" spans="2:3" x14ac:dyDescent="0.2">
      <c r="B579" s="1">
        <v>41731</v>
      </c>
      <c r="C579">
        <v>488.75</v>
      </c>
    </row>
    <row r="580" spans="2:3" x14ac:dyDescent="0.2">
      <c r="B580" s="1">
        <v>41732</v>
      </c>
      <c r="C580">
        <v>491</v>
      </c>
    </row>
    <row r="581" spans="2:3" x14ac:dyDescent="0.2">
      <c r="B581" s="1">
        <v>41733</v>
      </c>
      <c r="C581">
        <v>496.5</v>
      </c>
    </row>
    <row r="582" spans="2:3" x14ac:dyDescent="0.2">
      <c r="B582" s="1">
        <v>41736</v>
      </c>
      <c r="C582">
        <v>496.25</v>
      </c>
    </row>
    <row r="583" spans="2:3" x14ac:dyDescent="0.2">
      <c r="B583" s="1">
        <v>41737</v>
      </c>
      <c r="C583">
        <v>502.5</v>
      </c>
    </row>
    <row r="584" spans="2:3" x14ac:dyDescent="0.2">
      <c r="B584" s="1">
        <v>41738</v>
      </c>
      <c r="C584">
        <v>497.25</v>
      </c>
    </row>
    <row r="585" spans="2:3" x14ac:dyDescent="0.2">
      <c r="B585" s="1">
        <v>41739</v>
      </c>
      <c r="C585">
        <v>499.25</v>
      </c>
    </row>
    <row r="586" spans="2:3" x14ac:dyDescent="0.2">
      <c r="B586" s="1">
        <v>41740</v>
      </c>
      <c r="C586">
        <v>495</v>
      </c>
    </row>
    <row r="587" spans="2:3" x14ac:dyDescent="0.2">
      <c r="B587" s="1">
        <v>41743</v>
      </c>
      <c r="C587">
        <v>497.5</v>
      </c>
    </row>
    <row r="588" spans="2:3" x14ac:dyDescent="0.2">
      <c r="B588" s="1">
        <v>41744</v>
      </c>
      <c r="C588">
        <v>496.75</v>
      </c>
    </row>
    <row r="589" spans="2:3" x14ac:dyDescent="0.2">
      <c r="B589" s="1">
        <v>41745</v>
      </c>
      <c r="C589">
        <v>494</v>
      </c>
    </row>
    <row r="590" spans="2:3" x14ac:dyDescent="0.2">
      <c r="B590" s="1">
        <v>41746</v>
      </c>
      <c r="C590">
        <v>491.75</v>
      </c>
    </row>
    <row r="591" spans="2:3" x14ac:dyDescent="0.2">
      <c r="B591" s="1">
        <v>41750</v>
      </c>
      <c r="C591">
        <v>486.75</v>
      </c>
    </row>
    <row r="592" spans="2:3" x14ac:dyDescent="0.2">
      <c r="B592" s="1">
        <v>41751</v>
      </c>
      <c r="C592">
        <v>492.25</v>
      </c>
    </row>
    <row r="593" spans="2:3" x14ac:dyDescent="0.2">
      <c r="B593" s="1">
        <v>41752</v>
      </c>
      <c r="C593">
        <v>498.25</v>
      </c>
    </row>
    <row r="594" spans="2:3" x14ac:dyDescent="0.2">
      <c r="B594" s="1">
        <v>41753</v>
      </c>
      <c r="C594">
        <v>497</v>
      </c>
    </row>
    <row r="595" spans="2:3" x14ac:dyDescent="0.2">
      <c r="B595" s="1">
        <v>41754</v>
      </c>
      <c r="C595">
        <v>501</v>
      </c>
    </row>
    <row r="596" spans="2:3" x14ac:dyDescent="0.2">
      <c r="B596" s="1">
        <v>41757</v>
      </c>
      <c r="C596">
        <v>500.75</v>
      </c>
    </row>
    <row r="597" spans="2:3" x14ac:dyDescent="0.2">
      <c r="B597" s="1">
        <v>41758</v>
      </c>
      <c r="C597">
        <v>503.5</v>
      </c>
    </row>
    <row r="598" spans="2:3" x14ac:dyDescent="0.2">
      <c r="B598" s="1">
        <v>41759</v>
      </c>
      <c r="C598">
        <v>503</v>
      </c>
    </row>
    <row r="599" spans="2:3" x14ac:dyDescent="0.2">
      <c r="B599" s="1">
        <v>41760</v>
      </c>
      <c r="C599">
        <v>494.5</v>
      </c>
    </row>
    <row r="600" spans="2:3" x14ac:dyDescent="0.2">
      <c r="B600" s="1">
        <v>41761</v>
      </c>
      <c r="C600">
        <v>489.5</v>
      </c>
    </row>
    <row r="601" spans="2:3" x14ac:dyDescent="0.2">
      <c r="B601" s="1">
        <v>41764</v>
      </c>
      <c r="C601">
        <v>494.5</v>
      </c>
    </row>
    <row r="602" spans="2:3" x14ac:dyDescent="0.2">
      <c r="B602" s="1">
        <v>41765</v>
      </c>
      <c r="C602">
        <v>502.25</v>
      </c>
    </row>
    <row r="603" spans="2:3" x14ac:dyDescent="0.2">
      <c r="B603" s="1">
        <v>41766</v>
      </c>
      <c r="C603">
        <v>501.5</v>
      </c>
    </row>
    <row r="604" spans="2:3" x14ac:dyDescent="0.2">
      <c r="B604" s="1">
        <v>41767</v>
      </c>
      <c r="C604">
        <v>502.25</v>
      </c>
    </row>
    <row r="605" spans="2:3" x14ac:dyDescent="0.2">
      <c r="B605" s="1">
        <v>41768</v>
      </c>
      <c r="C605">
        <v>494.25</v>
      </c>
    </row>
    <row r="606" spans="2:3" x14ac:dyDescent="0.2">
      <c r="B606" s="1">
        <v>41771</v>
      </c>
      <c r="C606">
        <v>487.75</v>
      </c>
    </row>
    <row r="607" spans="2:3" x14ac:dyDescent="0.2">
      <c r="B607" s="1">
        <v>41772</v>
      </c>
      <c r="C607">
        <v>492</v>
      </c>
    </row>
    <row r="608" spans="2:3" x14ac:dyDescent="0.2">
      <c r="B608" s="1">
        <v>41773</v>
      </c>
      <c r="C608">
        <v>489.25</v>
      </c>
    </row>
    <row r="609" spans="2:3" x14ac:dyDescent="0.2">
      <c r="B609" s="1">
        <v>41774</v>
      </c>
      <c r="C609">
        <v>483.25</v>
      </c>
    </row>
    <row r="610" spans="2:3" x14ac:dyDescent="0.2">
      <c r="B610" s="1">
        <v>41775</v>
      </c>
      <c r="C610">
        <v>482.75</v>
      </c>
    </row>
    <row r="611" spans="2:3" x14ac:dyDescent="0.2">
      <c r="B611" s="1">
        <v>41778</v>
      </c>
      <c r="C611">
        <v>480.75</v>
      </c>
    </row>
    <row r="612" spans="2:3" x14ac:dyDescent="0.2">
      <c r="B612" s="1">
        <v>41779</v>
      </c>
      <c r="C612">
        <v>476.75</v>
      </c>
    </row>
    <row r="613" spans="2:3" x14ac:dyDescent="0.2">
      <c r="B613" s="1">
        <v>41780</v>
      </c>
      <c r="C613">
        <v>477</v>
      </c>
    </row>
    <row r="614" spans="2:3" x14ac:dyDescent="0.2">
      <c r="B614" s="1">
        <v>41781</v>
      </c>
      <c r="C614">
        <v>476</v>
      </c>
    </row>
    <row r="615" spans="2:3" x14ac:dyDescent="0.2">
      <c r="B615" s="1">
        <v>41782</v>
      </c>
      <c r="C615">
        <v>479.25</v>
      </c>
    </row>
    <row r="616" spans="2:3" x14ac:dyDescent="0.2">
      <c r="B616" s="1">
        <v>41786</v>
      </c>
      <c r="C616">
        <v>470.5</v>
      </c>
    </row>
    <row r="617" spans="2:3" x14ac:dyDescent="0.2">
      <c r="B617" s="1">
        <v>41787</v>
      </c>
      <c r="C617">
        <v>474</v>
      </c>
    </row>
    <row r="618" spans="2:3" x14ac:dyDescent="0.2">
      <c r="B618" s="1">
        <v>41788</v>
      </c>
      <c r="C618">
        <v>468</v>
      </c>
    </row>
    <row r="619" spans="2:3" x14ac:dyDescent="0.2">
      <c r="B619" s="1">
        <v>41789</v>
      </c>
      <c r="C619">
        <v>463.25</v>
      </c>
    </row>
    <row r="620" spans="2:3" x14ac:dyDescent="0.2">
      <c r="B620" s="1">
        <v>41792</v>
      </c>
      <c r="C620">
        <v>465</v>
      </c>
    </row>
    <row r="621" spans="2:3" x14ac:dyDescent="0.2">
      <c r="B621" s="1">
        <v>41793</v>
      </c>
      <c r="C621">
        <v>462.5</v>
      </c>
    </row>
    <row r="622" spans="2:3" x14ac:dyDescent="0.2">
      <c r="B622" s="1">
        <v>41794</v>
      </c>
      <c r="C622">
        <v>463.5</v>
      </c>
    </row>
    <row r="623" spans="2:3" x14ac:dyDescent="0.2">
      <c r="B623" s="1">
        <v>41795</v>
      </c>
      <c r="C623">
        <v>457.75</v>
      </c>
    </row>
    <row r="624" spans="2:3" x14ac:dyDescent="0.2">
      <c r="B624" s="1">
        <v>41796</v>
      </c>
      <c r="C624">
        <v>465.75</v>
      </c>
    </row>
    <row r="625" spans="2:3" x14ac:dyDescent="0.2">
      <c r="B625" s="1">
        <v>41799</v>
      </c>
      <c r="C625">
        <v>461</v>
      </c>
    </row>
    <row r="626" spans="2:3" x14ac:dyDescent="0.2">
      <c r="B626" s="1">
        <v>41800</v>
      </c>
      <c r="C626">
        <v>457.75</v>
      </c>
    </row>
    <row r="627" spans="2:3" x14ac:dyDescent="0.2">
      <c r="B627" s="1">
        <v>41801</v>
      </c>
      <c r="C627">
        <v>456</v>
      </c>
    </row>
    <row r="628" spans="2:3" x14ac:dyDescent="0.2">
      <c r="B628" s="1">
        <v>41802</v>
      </c>
      <c r="C628">
        <v>458.75</v>
      </c>
    </row>
    <row r="629" spans="2:3" x14ac:dyDescent="0.2">
      <c r="B629" s="1">
        <v>41803</v>
      </c>
      <c r="C629">
        <v>462</v>
      </c>
    </row>
    <row r="630" spans="2:3" x14ac:dyDescent="0.2">
      <c r="B630" s="1">
        <v>41806</v>
      </c>
      <c r="C630">
        <v>457</v>
      </c>
    </row>
    <row r="631" spans="2:3" x14ac:dyDescent="0.2">
      <c r="B631" s="1">
        <v>41807</v>
      </c>
      <c r="C631">
        <v>456.5</v>
      </c>
    </row>
    <row r="632" spans="2:3" x14ac:dyDescent="0.2">
      <c r="B632" s="1">
        <v>41808</v>
      </c>
      <c r="C632">
        <v>456.5</v>
      </c>
    </row>
    <row r="633" spans="2:3" x14ac:dyDescent="0.2">
      <c r="B633" s="1">
        <v>41809</v>
      </c>
      <c r="C633">
        <v>462</v>
      </c>
    </row>
    <row r="634" spans="2:3" x14ac:dyDescent="0.2">
      <c r="B634" s="1">
        <v>41810</v>
      </c>
      <c r="C634">
        <v>464.75</v>
      </c>
    </row>
    <row r="635" spans="2:3" x14ac:dyDescent="0.2">
      <c r="B635" s="1">
        <v>41813</v>
      </c>
      <c r="C635">
        <v>456.75</v>
      </c>
    </row>
    <row r="636" spans="2:3" x14ac:dyDescent="0.2">
      <c r="B636" s="1">
        <v>41814</v>
      </c>
      <c r="C636">
        <v>456.75</v>
      </c>
    </row>
    <row r="637" spans="2:3" x14ac:dyDescent="0.2">
      <c r="B637" s="1">
        <v>41815</v>
      </c>
      <c r="C637">
        <v>457</v>
      </c>
    </row>
    <row r="638" spans="2:3" x14ac:dyDescent="0.2">
      <c r="B638" s="1">
        <v>41816</v>
      </c>
      <c r="C638">
        <v>458.5</v>
      </c>
    </row>
    <row r="639" spans="2:3" x14ac:dyDescent="0.2">
      <c r="B639" s="1">
        <v>41817</v>
      </c>
      <c r="C639">
        <v>462.25</v>
      </c>
    </row>
    <row r="640" spans="2:3" x14ac:dyDescent="0.2">
      <c r="B640" s="1">
        <v>41820</v>
      </c>
      <c r="C640">
        <v>446.5</v>
      </c>
    </row>
    <row r="641" spans="2:3" x14ac:dyDescent="0.2">
      <c r="B641" s="1">
        <v>41821</v>
      </c>
      <c r="C641">
        <v>449.25</v>
      </c>
    </row>
    <row r="642" spans="2:3" x14ac:dyDescent="0.2">
      <c r="B642" s="1">
        <v>41822</v>
      </c>
      <c r="C642">
        <v>444.75</v>
      </c>
    </row>
    <row r="643" spans="2:3" x14ac:dyDescent="0.2">
      <c r="B643" s="1">
        <v>41823</v>
      </c>
      <c r="C643">
        <v>445</v>
      </c>
    </row>
    <row r="644" spans="2:3" x14ac:dyDescent="0.2">
      <c r="B644" s="1">
        <v>41827</v>
      </c>
      <c r="C644">
        <v>438.25</v>
      </c>
    </row>
    <row r="645" spans="2:3" x14ac:dyDescent="0.2">
      <c r="B645" s="1">
        <v>41828</v>
      </c>
      <c r="C645">
        <v>437</v>
      </c>
    </row>
    <row r="646" spans="2:3" x14ac:dyDescent="0.2">
      <c r="B646" s="1">
        <v>41829</v>
      </c>
      <c r="C646">
        <v>431.75</v>
      </c>
    </row>
    <row r="647" spans="2:3" x14ac:dyDescent="0.2">
      <c r="B647" s="1">
        <v>41830</v>
      </c>
      <c r="C647">
        <v>426</v>
      </c>
    </row>
    <row r="648" spans="2:3" x14ac:dyDescent="0.2">
      <c r="B648" s="1">
        <v>41831</v>
      </c>
      <c r="C648">
        <v>422.25</v>
      </c>
    </row>
    <row r="649" spans="2:3" x14ac:dyDescent="0.2">
      <c r="B649" s="1">
        <v>41834</v>
      </c>
      <c r="C649">
        <v>425.25</v>
      </c>
    </row>
    <row r="650" spans="2:3" x14ac:dyDescent="0.2">
      <c r="B650" s="1">
        <v>41835</v>
      </c>
      <c r="C650">
        <v>420</v>
      </c>
    </row>
    <row r="651" spans="2:3" x14ac:dyDescent="0.2">
      <c r="B651" s="1">
        <v>41836</v>
      </c>
      <c r="C651">
        <v>424.5</v>
      </c>
    </row>
    <row r="652" spans="2:3" x14ac:dyDescent="0.2">
      <c r="B652" s="1">
        <v>41837</v>
      </c>
      <c r="C652">
        <v>426</v>
      </c>
    </row>
    <row r="653" spans="2:3" x14ac:dyDescent="0.2">
      <c r="B653" s="1">
        <v>41838</v>
      </c>
      <c r="C653">
        <v>418</v>
      </c>
    </row>
    <row r="654" spans="2:3" x14ac:dyDescent="0.2">
      <c r="B654" s="1">
        <v>41841</v>
      </c>
      <c r="C654">
        <v>412</v>
      </c>
    </row>
    <row r="655" spans="2:3" x14ac:dyDescent="0.2">
      <c r="B655" s="1">
        <v>41842</v>
      </c>
      <c r="C655">
        <v>408.25</v>
      </c>
    </row>
    <row r="656" spans="2:3" x14ac:dyDescent="0.2">
      <c r="B656" s="1">
        <v>41843</v>
      </c>
      <c r="C656">
        <v>410.75</v>
      </c>
    </row>
    <row r="657" spans="2:3" x14ac:dyDescent="0.2">
      <c r="B657" s="1">
        <v>41844</v>
      </c>
      <c r="C657">
        <v>411</v>
      </c>
    </row>
    <row r="658" spans="2:3" x14ac:dyDescent="0.2">
      <c r="B658" s="1">
        <v>41845</v>
      </c>
      <c r="C658">
        <v>411.75</v>
      </c>
    </row>
    <row r="659" spans="2:3" x14ac:dyDescent="0.2">
      <c r="B659" s="1">
        <v>41848</v>
      </c>
      <c r="C659">
        <v>415.75</v>
      </c>
    </row>
    <row r="660" spans="2:3" x14ac:dyDescent="0.2">
      <c r="B660" s="1">
        <v>41849</v>
      </c>
      <c r="C660">
        <v>413.5</v>
      </c>
    </row>
    <row r="661" spans="2:3" x14ac:dyDescent="0.2">
      <c r="B661" s="1">
        <v>41850</v>
      </c>
      <c r="C661">
        <v>414</v>
      </c>
    </row>
    <row r="662" spans="2:3" x14ac:dyDescent="0.2">
      <c r="B662" s="1">
        <v>41851</v>
      </c>
      <c r="C662">
        <v>410.75</v>
      </c>
    </row>
    <row r="663" spans="2:3" x14ac:dyDescent="0.2">
      <c r="B663" s="1">
        <v>41852</v>
      </c>
      <c r="C663">
        <v>406</v>
      </c>
    </row>
    <row r="664" spans="2:3" x14ac:dyDescent="0.2">
      <c r="B664" s="1">
        <v>41855</v>
      </c>
      <c r="C664">
        <v>413.25</v>
      </c>
    </row>
    <row r="665" spans="2:3" x14ac:dyDescent="0.2">
      <c r="B665" s="1">
        <v>41856</v>
      </c>
      <c r="C665">
        <v>410</v>
      </c>
    </row>
    <row r="666" spans="2:3" x14ac:dyDescent="0.2">
      <c r="B666" s="1">
        <v>41857</v>
      </c>
      <c r="C666">
        <v>415.5</v>
      </c>
    </row>
    <row r="667" spans="2:3" x14ac:dyDescent="0.2">
      <c r="B667" s="1">
        <v>41858</v>
      </c>
      <c r="C667">
        <v>412.5</v>
      </c>
    </row>
    <row r="668" spans="2:3" x14ac:dyDescent="0.2">
      <c r="B668" s="1">
        <v>41859</v>
      </c>
      <c r="C668">
        <v>406.25</v>
      </c>
    </row>
    <row r="669" spans="2:3" x14ac:dyDescent="0.2">
      <c r="B669" s="1">
        <v>41862</v>
      </c>
      <c r="C669">
        <v>408.75</v>
      </c>
    </row>
    <row r="670" spans="2:3" x14ac:dyDescent="0.2">
      <c r="B670" s="1">
        <v>41863</v>
      </c>
      <c r="C670">
        <v>408.75</v>
      </c>
    </row>
    <row r="671" spans="2:3" x14ac:dyDescent="0.2">
      <c r="B671" s="1">
        <v>41864</v>
      </c>
      <c r="C671">
        <v>410.25</v>
      </c>
    </row>
    <row r="672" spans="2:3" x14ac:dyDescent="0.2">
      <c r="B672" s="1">
        <v>41865</v>
      </c>
      <c r="C672">
        <v>414.75</v>
      </c>
    </row>
    <row r="673" spans="2:3" x14ac:dyDescent="0.2">
      <c r="B673" s="1">
        <v>41866</v>
      </c>
      <c r="C673">
        <v>418.25</v>
      </c>
    </row>
    <row r="674" spans="2:3" x14ac:dyDescent="0.2">
      <c r="B674" s="1">
        <v>41869</v>
      </c>
      <c r="C674">
        <v>413.5</v>
      </c>
    </row>
    <row r="675" spans="2:3" x14ac:dyDescent="0.2">
      <c r="B675" s="1">
        <v>41870</v>
      </c>
      <c r="C675">
        <v>413.25</v>
      </c>
    </row>
    <row r="676" spans="2:3" x14ac:dyDescent="0.2">
      <c r="B676" s="1">
        <v>41871</v>
      </c>
      <c r="C676">
        <v>408.5</v>
      </c>
    </row>
    <row r="677" spans="2:3" x14ac:dyDescent="0.2">
      <c r="B677" s="1">
        <v>41872</v>
      </c>
      <c r="C677">
        <v>409.75</v>
      </c>
    </row>
    <row r="678" spans="2:3" x14ac:dyDescent="0.2">
      <c r="B678" s="1">
        <v>41873</v>
      </c>
      <c r="C678">
        <v>411.25</v>
      </c>
    </row>
    <row r="679" spans="2:3" x14ac:dyDescent="0.2">
      <c r="B679" s="1">
        <v>41876</v>
      </c>
      <c r="C679">
        <v>409.25</v>
      </c>
    </row>
    <row r="680" spans="2:3" x14ac:dyDescent="0.2">
      <c r="B680" s="1">
        <v>41877</v>
      </c>
      <c r="C680">
        <v>408</v>
      </c>
    </row>
    <row r="681" spans="2:3" x14ac:dyDescent="0.2">
      <c r="B681" s="1">
        <v>41878</v>
      </c>
      <c r="C681">
        <v>407.5</v>
      </c>
    </row>
    <row r="682" spans="2:3" x14ac:dyDescent="0.2">
      <c r="B682" s="1">
        <v>41879</v>
      </c>
      <c r="C682">
        <v>409.25</v>
      </c>
    </row>
    <row r="683" spans="2:3" x14ac:dyDescent="0.2">
      <c r="B683" s="1">
        <v>41880</v>
      </c>
      <c r="C683">
        <v>406</v>
      </c>
    </row>
    <row r="684" spans="2:3" x14ac:dyDescent="0.2">
      <c r="B684" s="1">
        <v>41884</v>
      </c>
      <c r="C684">
        <v>405.75</v>
      </c>
    </row>
    <row r="685" spans="2:3" x14ac:dyDescent="0.2">
      <c r="B685" s="1">
        <v>41885</v>
      </c>
      <c r="C685">
        <v>395.75</v>
      </c>
    </row>
    <row r="686" spans="2:3" x14ac:dyDescent="0.2">
      <c r="B686" s="1">
        <v>41886</v>
      </c>
      <c r="C686">
        <v>392</v>
      </c>
    </row>
    <row r="687" spans="2:3" x14ac:dyDescent="0.2">
      <c r="B687" s="1">
        <v>41887</v>
      </c>
      <c r="C687">
        <v>400.5</v>
      </c>
    </row>
    <row r="688" spans="2:3" x14ac:dyDescent="0.2">
      <c r="B688" s="1">
        <v>41890</v>
      </c>
      <c r="C688">
        <v>393.5</v>
      </c>
    </row>
    <row r="689" spans="2:3" x14ac:dyDescent="0.2">
      <c r="B689" s="1">
        <v>41891</v>
      </c>
      <c r="C689">
        <v>389.5</v>
      </c>
    </row>
    <row r="690" spans="2:3" x14ac:dyDescent="0.2">
      <c r="B690" s="1">
        <v>41892</v>
      </c>
      <c r="C690">
        <v>390.5</v>
      </c>
    </row>
    <row r="691" spans="2:3" x14ac:dyDescent="0.2">
      <c r="B691" s="1">
        <v>41893</v>
      </c>
      <c r="C691">
        <v>387.5</v>
      </c>
    </row>
    <row r="692" spans="2:3" x14ac:dyDescent="0.2">
      <c r="B692" s="1">
        <v>41894</v>
      </c>
      <c r="C692">
        <v>385.25</v>
      </c>
    </row>
    <row r="693" spans="2:3" x14ac:dyDescent="0.2">
      <c r="B693" s="1">
        <v>41897</v>
      </c>
      <c r="C693">
        <v>389</v>
      </c>
    </row>
    <row r="694" spans="2:3" x14ac:dyDescent="0.2">
      <c r="B694" s="1">
        <v>41898</v>
      </c>
      <c r="C694">
        <v>390</v>
      </c>
    </row>
    <row r="695" spans="2:3" x14ac:dyDescent="0.2">
      <c r="B695" s="1">
        <v>41899</v>
      </c>
      <c r="C695">
        <v>388.25</v>
      </c>
    </row>
    <row r="696" spans="2:3" x14ac:dyDescent="0.2">
      <c r="B696" s="1">
        <v>41900</v>
      </c>
      <c r="C696">
        <v>384.25</v>
      </c>
    </row>
    <row r="697" spans="2:3" x14ac:dyDescent="0.2">
      <c r="B697" s="1">
        <v>41901</v>
      </c>
      <c r="C697">
        <v>378.5</v>
      </c>
    </row>
    <row r="698" spans="2:3" x14ac:dyDescent="0.2">
      <c r="B698" s="1">
        <v>41904</v>
      </c>
      <c r="C698">
        <v>376.25</v>
      </c>
    </row>
    <row r="699" spans="2:3" x14ac:dyDescent="0.2">
      <c r="B699" s="1">
        <v>41905</v>
      </c>
      <c r="C699">
        <v>372.25</v>
      </c>
    </row>
    <row r="700" spans="2:3" x14ac:dyDescent="0.2">
      <c r="B700" s="1">
        <v>41906</v>
      </c>
      <c r="C700">
        <v>375.5</v>
      </c>
    </row>
    <row r="701" spans="2:3" x14ac:dyDescent="0.2">
      <c r="B701" s="1">
        <v>41907</v>
      </c>
      <c r="C701">
        <v>372.5</v>
      </c>
    </row>
    <row r="702" spans="2:3" x14ac:dyDescent="0.2">
      <c r="B702" s="1">
        <v>41908</v>
      </c>
      <c r="C702">
        <v>368.5</v>
      </c>
    </row>
    <row r="703" spans="2:3" x14ac:dyDescent="0.2">
      <c r="B703" s="1">
        <v>41911</v>
      </c>
      <c r="C703">
        <v>370.75</v>
      </c>
    </row>
    <row r="704" spans="2:3" x14ac:dyDescent="0.2">
      <c r="B704" s="1">
        <v>41912</v>
      </c>
      <c r="C704">
        <v>366.75</v>
      </c>
    </row>
    <row r="705" spans="2:3" x14ac:dyDescent="0.2">
      <c r="B705" s="1">
        <v>41913</v>
      </c>
      <c r="C705">
        <v>367.75</v>
      </c>
    </row>
    <row r="706" spans="2:3" x14ac:dyDescent="0.2">
      <c r="B706" s="1">
        <v>41914</v>
      </c>
      <c r="C706">
        <v>370</v>
      </c>
    </row>
    <row r="707" spans="2:3" x14ac:dyDescent="0.2">
      <c r="B707" s="1">
        <v>41915</v>
      </c>
      <c r="C707">
        <v>371.5</v>
      </c>
    </row>
    <row r="708" spans="2:3" x14ac:dyDescent="0.2">
      <c r="B708" s="1">
        <v>41918</v>
      </c>
      <c r="C708">
        <v>380.5</v>
      </c>
    </row>
    <row r="709" spans="2:3" x14ac:dyDescent="0.2">
      <c r="B709" s="1">
        <v>41919</v>
      </c>
      <c r="C709">
        <v>388</v>
      </c>
    </row>
    <row r="710" spans="2:3" x14ac:dyDescent="0.2">
      <c r="B710" s="1">
        <v>41920</v>
      </c>
      <c r="C710">
        <v>390</v>
      </c>
    </row>
    <row r="711" spans="2:3" x14ac:dyDescent="0.2">
      <c r="B711" s="1">
        <v>41921</v>
      </c>
      <c r="C711">
        <v>390</v>
      </c>
    </row>
    <row r="712" spans="2:3" x14ac:dyDescent="0.2">
      <c r="B712" s="1">
        <v>41922</v>
      </c>
      <c r="C712">
        <v>381.75</v>
      </c>
    </row>
    <row r="713" spans="2:3" x14ac:dyDescent="0.2">
      <c r="B713" s="1">
        <v>41925</v>
      </c>
      <c r="C713">
        <v>392</v>
      </c>
    </row>
    <row r="714" spans="2:3" x14ac:dyDescent="0.2">
      <c r="B714" s="1">
        <v>41926</v>
      </c>
      <c r="C714">
        <v>401.75</v>
      </c>
    </row>
    <row r="715" spans="2:3" x14ac:dyDescent="0.2">
      <c r="B715" s="1">
        <v>41927</v>
      </c>
      <c r="C715">
        <v>392.75</v>
      </c>
    </row>
    <row r="716" spans="2:3" x14ac:dyDescent="0.2">
      <c r="B716" s="1">
        <v>41928</v>
      </c>
      <c r="C716">
        <v>397</v>
      </c>
    </row>
    <row r="717" spans="2:3" x14ac:dyDescent="0.2">
      <c r="B717" s="1">
        <v>41929</v>
      </c>
      <c r="C717">
        <v>393.75</v>
      </c>
    </row>
    <row r="718" spans="2:3" x14ac:dyDescent="0.2">
      <c r="B718" s="1">
        <v>41932</v>
      </c>
      <c r="C718">
        <v>395</v>
      </c>
    </row>
    <row r="719" spans="2:3" x14ac:dyDescent="0.2">
      <c r="B719" s="1">
        <v>41933</v>
      </c>
      <c r="C719">
        <v>401.5</v>
      </c>
    </row>
    <row r="720" spans="2:3" x14ac:dyDescent="0.2">
      <c r="B720" s="1">
        <v>41934</v>
      </c>
      <c r="C720">
        <v>399</v>
      </c>
    </row>
    <row r="721" spans="2:3" x14ac:dyDescent="0.2">
      <c r="B721" s="1">
        <v>41935</v>
      </c>
      <c r="C721">
        <v>405.25</v>
      </c>
    </row>
    <row r="722" spans="2:3" x14ac:dyDescent="0.2">
      <c r="B722" s="1">
        <v>41936</v>
      </c>
      <c r="C722">
        <v>399.5</v>
      </c>
    </row>
    <row r="723" spans="2:3" x14ac:dyDescent="0.2">
      <c r="B723" s="1">
        <v>41939</v>
      </c>
      <c r="C723">
        <v>408</v>
      </c>
    </row>
    <row r="724" spans="2:3" x14ac:dyDescent="0.2">
      <c r="B724" s="1">
        <v>41940</v>
      </c>
      <c r="C724">
        <v>408.5</v>
      </c>
    </row>
    <row r="725" spans="2:3" x14ac:dyDescent="0.2">
      <c r="B725" s="1">
        <v>41941</v>
      </c>
      <c r="C725">
        <v>416.25</v>
      </c>
    </row>
    <row r="726" spans="2:3" x14ac:dyDescent="0.2">
      <c r="B726" s="1">
        <v>41942</v>
      </c>
      <c r="C726">
        <v>416.5</v>
      </c>
    </row>
    <row r="727" spans="2:3" x14ac:dyDescent="0.2">
      <c r="B727" s="1">
        <v>41943</v>
      </c>
      <c r="C727">
        <v>418.5</v>
      </c>
    </row>
    <row r="728" spans="2:3" x14ac:dyDescent="0.2">
      <c r="B728" s="1">
        <v>41946</v>
      </c>
      <c r="C728">
        <v>415</v>
      </c>
    </row>
    <row r="729" spans="2:3" x14ac:dyDescent="0.2">
      <c r="B729" s="1">
        <v>41947</v>
      </c>
      <c r="C729">
        <v>407.75</v>
      </c>
    </row>
    <row r="730" spans="2:3" x14ac:dyDescent="0.2">
      <c r="B730" s="1">
        <v>41948</v>
      </c>
      <c r="C730">
        <v>414</v>
      </c>
    </row>
    <row r="731" spans="2:3" x14ac:dyDescent="0.2">
      <c r="B731" s="1">
        <v>41949</v>
      </c>
      <c r="C731">
        <v>416.5</v>
      </c>
    </row>
    <row r="732" spans="2:3" x14ac:dyDescent="0.2">
      <c r="B732" s="1">
        <v>41950</v>
      </c>
      <c r="C732">
        <v>413</v>
      </c>
    </row>
    <row r="733" spans="2:3" x14ac:dyDescent="0.2">
      <c r="B733" s="1">
        <v>41953</v>
      </c>
      <c r="C733">
        <v>415</v>
      </c>
    </row>
    <row r="734" spans="2:3" x14ac:dyDescent="0.2">
      <c r="B734" s="1">
        <v>41954</v>
      </c>
      <c r="C734">
        <v>419.25</v>
      </c>
    </row>
    <row r="735" spans="2:3" x14ac:dyDescent="0.2">
      <c r="B735" s="1">
        <v>41955</v>
      </c>
      <c r="C735">
        <v>422.5</v>
      </c>
    </row>
    <row r="736" spans="2:3" x14ac:dyDescent="0.2">
      <c r="B736" s="1">
        <v>41956</v>
      </c>
      <c r="C736">
        <v>429</v>
      </c>
    </row>
    <row r="737" spans="2:3" x14ac:dyDescent="0.2">
      <c r="B737" s="1">
        <v>41957</v>
      </c>
      <c r="C737">
        <v>424</v>
      </c>
    </row>
    <row r="738" spans="2:3" x14ac:dyDescent="0.2">
      <c r="B738" s="1">
        <v>41960</v>
      </c>
      <c r="C738">
        <v>421.5</v>
      </c>
    </row>
    <row r="739" spans="2:3" x14ac:dyDescent="0.2">
      <c r="B739" s="1">
        <v>41961</v>
      </c>
      <c r="C739">
        <v>416</v>
      </c>
    </row>
    <row r="740" spans="2:3" x14ac:dyDescent="0.2">
      <c r="B740" s="1">
        <v>41962</v>
      </c>
      <c r="C740">
        <v>407</v>
      </c>
    </row>
    <row r="741" spans="2:3" x14ac:dyDescent="0.2">
      <c r="B741" s="1">
        <v>41963</v>
      </c>
      <c r="C741">
        <v>416.25</v>
      </c>
    </row>
    <row r="742" spans="2:3" x14ac:dyDescent="0.2">
      <c r="B742" s="1">
        <v>41964</v>
      </c>
      <c r="C742">
        <v>415.75</v>
      </c>
    </row>
    <row r="743" spans="2:3" x14ac:dyDescent="0.2">
      <c r="B743" s="1">
        <v>41967</v>
      </c>
      <c r="C743">
        <v>411</v>
      </c>
    </row>
    <row r="744" spans="2:3" x14ac:dyDescent="0.2">
      <c r="B744" s="1">
        <v>41968</v>
      </c>
      <c r="C744">
        <v>417.25</v>
      </c>
    </row>
    <row r="745" spans="2:3" x14ac:dyDescent="0.2">
      <c r="B745" s="1">
        <v>41969</v>
      </c>
      <c r="C745">
        <v>420.5</v>
      </c>
    </row>
    <row r="746" spans="2:3" x14ac:dyDescent="0.2">
      <c r="B746" s="1">
        <v>41971</v>
      </c>
      <c r="C746">
        <v>416.75</v>
      </c>
    </row>
    <row r="747" spans="2:3" x14ac:dyDescent="0.2">
      <c r="B747" s="1">
        <v>41974</v>
      </c>
      <c r="C747">
        <v>418.25</v>
      </c>
    </row>
    <row r="748" spans="2:3" x14ac:dyDescent="0.2">
      <c r="B748" s="1">
        <v>41975</v>
      </c>
      <c r="C748">
        <v>410</v>
      </c>
    </row>
    <row r="749" spans="2:3" x14ac:dyDescent="0.2">
      <c r="B749" s="1">
        <v>41976</v>
      </c>
      <c r="C749">
        <v>411.75</v>
      </c>
    </row>
    <row r="750" spans="2:3" x14ac:dyDescent="0.2">
      <c r="B750" s="1">
        <v>41977</v>
      </c>
      <c r="C750">
        <v>417.75</v>
      </c>
    </row>
    <row r="751" spans="2:3" x14ac:dyDescent="0.2">
      <c r="B751" s="1">
        <v>41978</v>
      </c>
      <c r="C751">
        <v>422.75</v>
      </c>
    </row>
    <row r="752" spans="2:3" x14ac:dyDescent="0.2">
      <c r="B752" s="1">
        <v>41981</v>
      </c>
      <c r="C752">
        <v>418.25</v>
      </c>
    </row>
    <row r="753" spans="2:3" x14ac:dyDescent="0.2">
      <c r="B753" s="1">
        <v>41982</v>
      </c>
      <c r="C753">
        <v>423.5</v>
      </c>
    </row>
    <row r="754" spans="2:3" x14ac:dyDescent="0.2">
      <c r="B754" s="1">
        <v>41983</v>
      </c>
      <c r="C754">
        <v>421</v>
      </c>
    </row>
    <row r="755" spans="2:3" x14ac:dyDescent="0.2">
      <c r="B755" s="1">
        <v>41984</v>
      </c>
      <c r="C755">
        <v>424.75</v>
      </c>
    </row>
    <row r="756" spans="2:3" x14ac:dyDescent="0.2">
      <c r="B756" s="1">
        <v>41985</v>
      </c>
      <c r="C756">
        <v>431.75</v>
      </c>
    </row>
    <row r="757" spans="2:3" x14ac:dyDescent="0.2">
      <c r="B757" s="1">
        <v>41988</v>
      </c>
      <c r="C757">
        <v>432.75</v>
      </c>
    </row>
    <row r="758" spans="2:3" x14ac:dyDescent="0.2">
      <c r="B758" s="1">
        <v>41989</v>
      </c>
      <c r="C758">
        <v>430.75</v>
      </c>
    </row>
    <row r="759" spans="2:3" x14ac:dyDescent="0.2">
      <c r="B759" s="1">
        <v>41990</v>
      </c>
      <c r="C759">
        <v>432</v>
      </c>
    </row>
    <row r="760" spans="2:3" x14ac:dyDescent="0.2">
      <c r="B760" s="1">
        <v>41991</v>
      </c>
      <c r="C760">
        <v>434.75</v>
      </c>
    </row>
    <row r="761" spans="2:3" x14ac:dyDescent="0.2">
      <c r="B761" s="1">
        <v>41992</v>
      </c>
      <c r="C761">
        <v>435</v>
      </c>
    </row>
    <row r="762" spans="2:3" x14ac:dyDescent="0.2">
      <c r="B762" s="1">
        <v>41995</v>
      </c>
      <c r="C762">
        <v>434.75</v>
      </c>
    </row>
    <row r="763" spans="2:3" x14ac:dyDescent="0.2">
      <c r="B763" s="1">
        <v>41996</v>
      </c>
      <c r="C763">
        <v>437</v>
      </c>
    </row>
    <row r="764" spans="2:3" x14ac:dyDescent="0.2">
      <c r="B764" s="1">
        <v>41997</v>
      </c>
      <c r="C764">
        <v>432.25</v>
      </c>
    </row>
    <row r="765" spans="2:3" x14ac:dyDescent="0.2">
      <c r="B765" s="1">
        <v>41999</v>
      </c>
      <c r="C765">
        <v>439</v>
      </c>
    </row>
    <row r="766" spans="2:3" x14ac:dyDescent="0.2">
      <c r="B766" s="1">
        <v>42002</v>
      </c>
      <c r="C766">
        <v>436.75</v>
      </c>
    </row>
    <row r="767" spans="2:3" x14ac:dyDescent="0.2">
      <c r="B767" s="1">
        <v>42003</v>
      </c>
      <c r="C767">
        <v>430.75</v>
      </c>
    </row>
    <row r="768" spans="2:3" x14ac:dyDescent="0.2">
      <c r="B768" s="1">
        <v>42004</v>
      </c>
      <c r="C768">
        <v>421</v>
      </c>
    </row>
    <row r="769" spans="2:3" x14ac:dyDescent="0.2">
      <c r="B769" s="1">
        <v>42006</v>
      </c>
      <c r="C769">
        <v>419.5</v>
      </c>
    </row>
    <row r="770" spans="2:3" x14ac:dyDescent="0.2">
      <c r="B770" s="1">
        <v>42009</v>
      </c>
      <c r="C770">
        <v>429</v>
      </c>
    </row>
    <row r="771" spans="2:3" x14ac:dyDescent="0.2">
      <c r="B771" s="1">
        <v>42010</v>
      </c>
      <c r="C771">
        <v>428.25</v>
      </c>
    </row>
    <row r="772" spans="2:3" x14ac:dyDescent="0.2">
      <c r="B772" s="1">
        <v>42011</v>
      </c>
      <c r="C772">
        <v>420.25</v>
      </c>
    </row>
    <row r="773" spans="2:3" x14ac:dyDescent="0.2">
      <c r="B773" s="1">
        <v>42012</v>
      </c>
      <c r="C773">
        <v>417.25</v>
      </c>
    </row>
    <row r="774" spans="2:3" x14ac:dyDescent="0.2">
      <c r="B774" s="1">
        <v>42013</v>
      </c>
      <c r="C774">
        <v>421.5</v>
      </c>
    </row>
    <row r="775" spans="2:3" x14ac:dyDescent="0.2">
      <c r="B775" s="1">
        <v>42016</v>
      </c>
      <c r="C775">
        <v>426</v>
      </c>
    </row>
    <row r="776" spans="2:3" x14ac:dyDescent="0.2">
      <c r="B776" s="1">
        <v>42017</v>
      </c>
      <c r="C776">
        <v>412</v>
      </c>
    </row>
    <row r="777" spans="2:3" x14ac:dyDescent="0.2">
      <c r="B777" s="1">
        <v>42018</v>
      </c>
      <c r="C777">
        <v>408.5</v>
      </c>
    </row>
    <row r="778" spans="2:3" x14ac:dyDescent="0.2">
      <c r="B778" s="1">
        <v>42019</v>
      </c>
      <c r="C778">
        <v>407.5</v>
      </c>
    </row>
    <row r="779" spans="2:3" x14ac:dyDescent="0.2">
      <c r="B779" s="1">
        <v>42020</v>
      </c>
      <c r="C779">
        <v>414.75</v>
      </c>
    </row>
    <row r="780" spans="2:3" x14ac:dyDescent="0.2">
      <c r="B780" s="1">
        <v>42024</v>
      </c>
      <c r="C780">
        <v>417</v>
      </c>
    </row>
    <row r="781" spans="2:3" x14ac:dyDescent="0.2">
      <c r="B781" s="1">
        <v>42025</v>
      </c>
      <c r="C781">
        <v>415.5</v>
      </c>
    </row>
    <row r="782" spans="2:3" x14ac:dyDescent="0.2">
      <c r="B782" s="1">
        <v>42026</v>
      </c>
      <c r="C782">
        <v>413.25</v>
      </c>
    </row>
    <row r="783" spans="2:3" x14ac:dyDescent="0.2">
      <c r="B783" s="1">
        <v>42027</v>
      </c>
      <c r="C783">
        <v>417.25</v>
      </c>
    </row>
    <row r="784" spans="2:3" x14ac:dyDescent="0.2">
      <c r="B784" s="1">
        <v>42030</v>
      </c>
      <c r="C784">
        <v>414.25</v>
      </c>
    </row>
    <row r="785" spans="2:3" x14ac:dyDescent="0.2">
      <c r="B785" s="1">
        <v>42031</v>
      </c>
      <c r="C785">
        <v>411.25</v>
      </c>
    </row>
    <row r="786" spans="2:3" x14ac:dyDescent="0.2">
      <c r="B786" s="1">
        <v>42032</v>
      </c>
      <c r="C786">
        <v>404.25</v>
      </c>
    </row>
    <row r="787" spans="2:3" x14ac:dyDescent="0.2">
      <c r="B787" s="1">
        <v>42033</v>
      </c>
      <c r="C787">
        <v>402.75</v>
      </c>
    </row>
    <row r="788" spans="2:3" x14ac:dyDescent="0.2">
      <c r="B788" s="1">
        <v>42034</v>
      </c>
      <c r="C788">
        <v>400.75</v>
      </c>
    </row>
    <row r="789" spans="2:3" x14ac:dyDescent="0.2">
      <c r="B789" s="1">
        <v>42037</v>
      </c>
      <c r="C789">
        <v>401</v>
      </c>
    </row>
    <row r="790" spans="2:3" x14ac:dyDescent="0.2">
      <c r="B790" s="1">
        <v>42038</v>
      </c>
      <c r="C790">
        <v>416.25</v>
      </c>
    </row>
    <row r="791" spans="2:3" x14ac:dyDescent="0.2">
      <c r="B791" s="1">
        <v>42039</v>
      </c>
      <c r="C791">
        <v>414.25</v>
      </c>
    </row>
    <row r="792" spans="2:3" x14ac:dyDescent="0.2">
      <c r="B792" s="1">
        <v>42040</v>
      </c>
      <c r="C792">
        <v>416</v>
      </c>
    </row>
    <row r="793" spans="2:3" x14ac:dyDescent="0.2">
      <c r="B793" s="1">
        <v>42041</v>
      </c>
      <c r="C793">
        <v>416.75</v>
      </c>
    </row>
    <row r="794" spans="2:3" x14ac:dyDescent="0.2">
      <c r="B794" s="1">
        <v>42044</v>
      </c>
      <c r="C794">
        <v>421.25</v>
      </c>
    </row>
    <row r="795" spans="2:3" x14ac:dyDescent="0.2">
      <c r="B795" s="1">
        <v>42045</v>
      </c>
      <c r="C795">
        <v>418.5</v>
      </c>
    </row>
    <row r="796" spans="2:3" x14ac:dyDescent="0.2">
      <c r="B796" s="1">
        <v>42046</v>
      </c>
      <c r="C796">
        <v>415.25</v>
      </c>
    </row>
    <row r="797" spans="2:3" x14ac:dyDescent="0.2">
      <c r="B797" s="1">
        <v>42047</v>
      </c>
      <c r="C797">
        <v>413</v>
      </c>
    </row>
    <row r="798" spans="2:3" x14ac:dyDescent="0.2">
      <c r="B798" s="1">
        <v>42048</v>
      </c>
      <c r="C798">
        <v>417.5</v>
      </c>
    </row>
    <row r="799" spans="2:3" x14ac:dyDescent="0.2">
      <c r="B799" s="1">
        <v>42052</v>
      </c>
      <c r="C799">
        <v>420.5</v>
      </c>
    </row>
    <row r="800" spans="2:3" x14ac:dyDescent="0.2">
      <c r="B800" s="1">
        <v>42053</v>
      </c>
      <c r="C800">
        <v>414.5</v>
      </c>
    </row>
    <row r="801" spans="2:3" x14ac:dyDescent="0.2">
      <c r="B801" s="1">
        <v>42054</v>
      </c>
      <c r="C801">
        <v>419.75</v>
      </c>
    </row>
    <row r="802" spans="2:3" x14ac:dyDescent="0.2">
      <c r="B802" s="1">
        <v>42055</v>
      </c>
      <c r="C802">
        <v>416.25</v>
      </c>
    </row>
    <row r="803" spans="2:3" x14ac:dyDescent="0.2">
      <c r="B803" s="1">
        <v>42058</v>
      </c>
      <c r="C803">
        <v>410.5</v>
      </c>
    </row>
    <row r="804" spans="2:3" x14ac:dyDescent="0.2">
      <c r="B804" s="1">
        <v>42059</v>
      </c>
      <c r="C804">
        <v>409.75</v>
      </c>
    </row>
    <row r="805" spans="2:3" x14ac:dyDescent="0.2">
      <c r="B805" s="1">
        <v>42060</v>
      </c>
      <c r="C805">
        <v>409</v>
      </c>
    </row>
    <row r="806" spans="2:3" x14ac:dyDescent="0.2">
      <c r="B806" s="1">
        <v>42061</v>
      </c>
      <c r="C806">
        <v>413.75</v>
      </c>
    </row>
    <row r="807" spans="2:3" x14ac:dyDescent="0.2">
      <c r="B807" s="1">
        <v>42062</v>
      </c>
      <c r="C807">
        <v>417.5</v>
      </c>
    </row>
    <row r="808" spans="2:3" x14ac:dyDescent="0.2">
      <c r="B808" s="1">
        <v>42065</v>
      </c>
      <c r="C808">
        <v>413.25</v>
      </c>
    </row>
    <row r="809" spans="2:3" x14ac:dyDescent="0.2">
      <c r="B809" s="1">
        <v>42066</v>
      </c>
      <c r="C809">
        <v>416.5</v>
      </c>
    </row>
    <row r="810" spans="2:3" x14ac:dyDescent="0.2">
      <c r="B810" s="1">
        <v>42067</v>
      </c>
      <c r="C810">
        <v>413.75</v>
      </c>
    </row>
    <row r="811" spans="2:3" x14ac:dyDescent="0.2">
      <c r="B811" s="1">
        <v>42068</v>
      </c>
      <c r="C811">
        <v>414</v>
      </c>
    </row>
    <row r="812" spans="2:3" x14ac:dyDescent="0.2">
      <c r="B812" s="1">
        <v>42069</v>
      </c>
      <c r="C812">
        <v>410.75</v>
      </c>
    </row>
    <row r="813" spans="2:3" x14ac:dyDescent="0.2">
      <c r="B813" s="1">
        <v>42072</v>
      </c>
      <c r="C813">
        <v>412.75</v>
      </c>
    </row>
    <row r="814" spans="2:3" x14ac:dyDescent="0.2">
      <c r="B814" s="1">
        <v>42073</v>
      </c>
      <c r="C814">
        <v>412.25</v>
      </c>
    </row>
    <row r="815" spans="2:3" x14ac:dyDescent="0.2">
      <c r="B815" s="1">
        <v>42074</v>
      </c>
      <c r="C815">
        <v>414.25</v>
      </c>
    </row>
    <row r="816" spans="2:3" x14ac:dyDescent="0.2">
      <c r="B816" s="1">
        <v>42075</v>
      </c>
      <c r="C816">
        <v>411.75</v>
      </c>
    </row>
    <row r="817" spans="2:3" x14ac:dyDescent="0.2">
      <c r="B817" s="1">
        <v>42076</v>
      </c>
      <c r="C817">
        <v>404.75</v>
      </c>
    </row>
    <row r="818" spans="2:3" x14ac:dyDescent="0.2">
      <c r="B818" s="1">
        <v>42079</v>
      </c>
      <c r="C818">
        <v>404.25</v>
      </c>
    </row>
    <row r="819" spans="2:3" x14ac:dyDescent="0.2">
      <c r="B819" s="1">
        <v>42080</v>
      </c>
      <c r="C819">
        <v>396.75</v>
      </c>
    </row>
    <row r="820" spans="2:3" x14ac:dyDescent="0.2">
      <c r="B820" s="1">
        <v>42081</v>
      </c>
      <c r="C820">
        <v>400</v>
      </c>
    </row>
    <row r="821" spans="2:3" x14ac:dyDescent="0.2">
      <c r="B821" s="1">
        <v>42082</v>
      </c>
      <c r="C821">
        <v>399</v>
      </c>
    </row>
    <row r="822" spans="2:3" x14ac:dyDescent="0.2">
      <c r="B822" s="1">
        <v>42083</v>
      </c>
      <c r="C822">
        <v>409.25</v>
      </c>
    </row>
    <row r="823" spans="2:3" x14ac:dyDescent="0.2">
      <c r="B823" s="1">
        <v>42086</v>
      </c>
      <c r="C823">
        <v>414.25</v>
      </c>
    </row>
    <row r="824" spans="2:3" x14ac:dyDescent="0.2">
      <c r="B824" s="1">
        <v>42087</v>
      </c>
      <c r="C824">
        <v>417.25</v>
      </c>
    </row>
    <row r="825" spans="2:3" x14ac:dyDescent="0.2">
      <c r="B825" s="1">
        <v>42088</v>
      </c>
      <c r="C825">
        <v>418</v>
      </c>
    </row>
    <row r="826" spans="2:3" x14ac:dyDescent="0.2">
      <c r="B826" s="1">
        <v>42089</v>
      </c>
      <c r="C826">
        <v>414.75</v>
      </c>
    </row>
    <row r="827" spans="2:3" x14ac:dyDescent="0.2">
      <c r="B827" s="1">
        <v>42090</v>
      </c>
      <c r="C827">
        <v>414.75</v>
      </c>
    </row>
    <row r="828" spans="2:3" x14ac:dyDescent="0.2">
      <c r="B828" s="1">
        <v>42093</v>
      </c>
      <c r="C828">
        <v>418.25</v>
      </c>
    </row>
    <row r="829" spans="2:3" x14ac:dyDescent="0.2">
      <c r="B829" s="1">
        <v>42094</v>
      </c>
      <c r="C829">
        <v>400.75</v>
      </c>
    </row>
    <row r="830" spans="2:3" x14ac:dyDescent="0.2">
      <c r="B830" s="1">
        <v>42095</v>
      </c>
      <c r="C830">
        <v>406.75</v>
      </c>
    </row>
    <row r="831" spans="2:3" x14ac:dyDescent="0.2">
      <c r="B831" s="1">
        <v>42096</v>
      </c>
      <c r="C831">
        <v>410.5</v>
      </c>
    </row>
    <row r="832" spans="2:3" x14ac:dyDescent="0.2">
      <c r="B832" s="1">
        <v>42100</v>
      </c>
      <c r="C832">
        <v>409.75</v>
      </c>
    </row>
    <row r="833" spans="2:3" x14ac:dyDescent="0.2">
      <c r="B833" s="1">
        <v>42101</v>
      </c>
      <c r="C833">
        <v>407.75</v>
      </c>
    </row>
    <row r="834" spans="2:3" x14ac:dyDescent="0.2">
      <c r="B834" s="1">
        <v>42102</v>
      </c>
      <c r="C834">
        <v>404.75</v>
      </c>
    </row>
    <row r="835" spans="2:3" x14ac:dyDescent="0.2">
      <c r="B835" s="1">
        <v>42103</v>
      </c>
      <c r="C835">
        <v>403.5</v>
      </c>
    </row>
    <row r="836" spans="2:3" x14ac:dyDescent="0.2">
      <c r="B836" s="1">
        <v>42104</v>
      </c>
      <c r="C836">
        <v>402.5</v>
      </c>
    </row>
    <row r="837" spans="2:3" x14ac:dyDescent="0.2">
      <c r="B837" s="1">
        <v>42107</v>
      </c>
      <c r="C837">
        <v>396</v>
      </c>
    </row>
    <row r="838" spans="2:3" x14ac:dyDescent="0.2">
      <c r="B838" s="1">
        <v>42108</v>
      </c>
      <c r="C838">
        <v>399</v>
      </c>
    </row>
    <row r="839" spans="2:3" x14ac:dyDescent="0.2">
      <c r="B839" s="1">
        <v>42109</v>
      </c>
      <c r="C839">
        <v>400.5</v>
      </c>
    </row>
    <row r="840" spans="2:3" x14ac:dyDescent="0.2">
      <c r="B840" s="1">
        <v>42110</v>
      </c>
      <c r="C840">
        <v>400.25</v>
      </c>
    </row>
    <row r="841" spans="2:3" x14ac:dyDescent="0.2">
      <c r="B841" s="1">
        <v>42111</v>
      </c>
      <c r="C841">
        <v>403.25</v>
      </c>
    </row>
    <row r="842" spans="2:3" x14ac:dyDescent="0.2">
      <c r="B842" s="1">
        <v>42114</v>
      </c>
      <c r="C842">
        <v>401.25</v>
      </c>
    </row>
    <row r="843" spans="2:3" x14ac:dyDescent="0.2">
      <c r="B843" s="1">
        <v>42115</v>
      </c>
      <c r="C843">
        <v>397.5</v>
      </c>
    </row>
    <row r="844" spans="2:3" x14ac:dyDescent="0.2">
      <c r="B844" s="1">
        <v>42116</v>
      </c>
      <c r="C844">
        <v>397.5</v>
      </c>
    </row>
    <row r="845" spans="2:3" x14ac:dyDescent="0.2">
      <c r="B845" s="1">
        <v>42117</v>
      </c>
      <c r="C845">
        <v>394.5</v>
      </c>
    </row>
    <row r="846" spans="2:3" x14ac:dyDescent="0.2">
      <c r="B846" s="1">
        <v>42118</v>
      </c>
      <c r="C846">
        <v>388.25</v>
      </c>
    </row>
    <row r="847" spans="2:3" x14ac:dyDescent="0.2">
      <c r="B847" s="1">
        <v>42121</v>
      </c>
      <c r="C847">
        <v>383.25</v>
      </c>
    </row>
    <row r="848" spans="2:3" x14ac:dyDescent="0.2">
      <c r="B848" s="1">
        <v>42122</v>
      </c>
      <c r="C848">
        <v>382.5</v>
      </c>
    </row>
    <row r="849" spans="2:3" x14ac:dyDescent="0.2">
      <c r="B849" s="1">
        <v>42123</v>
      </c>
      <c r="C849">
        <v>385.5</v>
      </c>
    </row>
    <row r="850" spans="2:3" x14ac:dyDescent="0.2">
      <c r="B850" s="1">
        <v>42124</v>
      </c>
      <c r="C850">
        <v>383.5</v>
      </c>
    </row>
    <row r="851" spans="2:3" x14ac:dyDescent="0.2">
      <c r="B851" s="1">
        <v>42125</v>
      </c>
      <c r="C851">
        <v>380.25</v>
      </c>
    </row>
    <row r="852" spans="2:3" x14ac:dyDescent="0.2">
      <c r="B852" s="1">
        <v>42128</v>
      </c>
      <c r="C852">
        <v>377.75</v>
      </c>
    </row>
    <row r="853" spans="2:3" x14ac:dyDescent="0.2">
      <c r="B853" s="1">
        <v>42129</v>
      </c>
      <c r="C853">
        <v>379</v>
      </c>
    </row>
    <row r="854" spans="2:3" x14ac:dyDescent="0.2">
      <c r="B854" s="1">
        <v>42130</v>
      </c>
      <c r="C854">
        <v>382.5</v>
      </c>
    </row>
    <row r="855" spans="2:3" x14ac:dyDescent="0.2">
      <c r="B855" s="1">
        <v>42131</v>
      </c>
      <c r="C855">
        <v>377</v>
      </c>
    </row>
    <row r="856" spans="2:3" x14ac:dyDescent="0.2">
      <c r="B856" s="1">
        <v>42132</v>
      </c>
      <c r="C856">
        <v>378.25</v>
      </c>
    </row>
    <row r="857" spans="2:3" x14ac:dyDescent="0.2">
      <c r="B857" s="1">
        <v>42135</v>
      </c>
      <c r="C857">
        <v>375.5</v>
      </c>
    </row>
    <row r="858" spans="2:3" x14ac:dyDescent="0.2">
      <c r="B858" s="1">
        <v>42136</v>
      </c>
      <c r="C858">
        <v>376</v>
      </c>
    </row>
    <row r="859" spans="2:3" x14ac:dyDescent="0.2">
      <c r="B859" s="1">
        <v>42137</v>
      </c>
      <c r="C859">
        <v>378.5</v>
      </c>
    </row>
    <row r="860" spans="2:3" x14ac:dyDescent="0.2">
      <c r="B860" s="1">
        <v>42138</v>
      </c>
      <c r="C860">
        <v>384.75</v>
      </c>
    </row>
    <row r="861" spans="2:3" x14ac:dyDescent="0.2">
      <c r="B861" s="1">
        <v>42139</v>
      </c>
      <c r="C861">
        <v>382.75</v>
      </c>
    </row>
    <row r="862" spans="2:3" x14ac:dyDescent="0.2">
      <c r="B862" s="1">
        <v>42142</v>
      </c>
      <c r="C862">
        <v>385.75</v>
      </c>
    </row>
    <row r="863" spans="2:3" x14ac:dyDescent="0.2">
      <c r="B863" s="1">
        <v>42143</v>
      </c>
      <c r="C863">
        <v>380.25</v>
      </c>
    </row>
    <row r="864" spans="2:3" x14ac:dyDescent="0.2">
      <c r="B864" s="1">
        <v>42144</v>
      </c>
      <c r="C864">
        <v>377.25</v>
      </c>
    </row>
    <row r="865" spans="2:3" x14ac:dyDescent="0.2">
      <c r="B865" s="1">
        <v>42145</v>
      </c>
      <c r="C865">
        <v>382.25</v>
      </c>
    </row>
    <row r="866" spans="2:3" x14ac:dyDescent="0.2">
      <c r="B866" s="1">
        <v>42146</v>
      </c>
      <c r="C866">
        <v>377.75</v>
      </c>
    </row>
    <row r="867" spans="2:3" x14ac:dyDescent="0.2">
      <c r="B867" s="1">
        <v>42150</v>
      </c>
      <c r="C867">
        <v>373.25</v>
      </c>
    </row>
    <row r="868" spans="2:3" x14ac:dyDescent="0.2">
      <c r="B868" s="1">
        <v>42151</v>
      </c>
      <c r="C868">
        <v>366.75</v>
      </c>
    </row>
    <row r="869" spans="2:3" x14ac:dyDescent="0.2">
      <c r="B869" s="1">
        <v>42152</v>
      </c>
      <c r="C869">
        <v>370</v>
      </c>
    </row>
    <row r="870" spans="2:3" x14ac:dyDescent="0.2">
      <c r="B870" s="1">
        <v>42153</v>
      </c>
      <c r="C870">
        <v>368</v>
      </c>
    </row>
    <row r="871" spans="2:3" x14ac:dyDescent="0.2">
      <c r="B871" s="1">
        <v>42156</v>
      </c>
      <c r="C871">
        <v>369</v>
      </c>
    </row>
    <row r="872" spans="2:3" x14ac:dyDescent="0.2">
      <c r="B872" s="1">
        <v>42157</v>
      </c>
      <c r="C872">
        <v>376</v>
      </c>
    </row>
    <row r="873" spans="2:3" x14ac:dyDescent="0.2">
      <c r="B873" s="1">
        <v>42158</v>
      </c>
      <c r="C873">
        <v>376.75</v>
      </c>
    </row>
    <row r="874" spans="2:3" x14ac:dyDescent="0.2">
      <c r="B874" s="1">
        <v>42159</v>
      </c>
      <c r="C874">
        <v>381</v>
      </c>
    </row>
    <row r="875" spans="2:3" x14ac:dyDescent="0.2">
      <c r="B875" s="1">
        <v>42160</v>
      </c>
      <c r="C875">
        <v>378</v>
      </c>
    </row>
    <row r="876" spans="2:3" x14ac:dyDescent="0.2">
      <c r="B876" s="1">
        <v>42163</v>
      </c>
      <c r="C876">
        <v>383.5</v>
      </c>
    </row>
    <row r="877" spans="2:3" x14ac:dyDescent="0.2">
      <c r="B877" s="1">
        <v>42164</v>
      </c>
      <c r="C877">
        <v>383</v>
      </c>
    </row>
    <row r="878" spans="2:3" x14ac:dyDescent="0.2">
      <c r="B878" s="1">
        <v>42165</v>
      </c>
      <c r="C878">
        <v>375.25</v>
      </c>
    </row>
    <row r="879" spans="2:3" x14ac:dyDescent="0.2">
      <c r="B879" s="1">
        <v>42166</v>
      </c>
      <c r="C879">
        <v>374.25</v>
      </c>
    </row>
    <row r="880" spans="2:3" x14ac:dyDescent="0.2">
      <c r="B880" s="1">
        <v>42167</v>
      </c>
      <c r="C880">
        <v>369.5</v>
      </c>
    </row>
    <row r="881" spans="2:3" x14ac:dyDescent="0.2">
      <c r="B881" s="1">
        <v>42170</v>
      </c>
      <c r="C881">
        <v>363.5</v>
      </c>
    </row>
    <row r="882" spans="2:3" x14ac:dyDescent="0.2">
      <c r="B882" s="1">
        <v>42171</v>
      </c>
      <c r="C882">
        <v>370</v>
      </c>
    </row>
    <row r="883" spans="2:3" x14ac:dyDescent="0.2">
      <c r="B883" s="1">
        <v>42172</v>
      </c>
      <c r="C883">
        <v>375</v>
      </c>
    </row>
    <row r="884" spans="2:3" x14ac:dyDescent="0.2">
      <c r="B884" s="1">
        <v>42173</v>
      </c>
      <c r="C884">
        <v>373.25</v>
      </c>
    </row>
    <row r="885" spans="2:3" x14ac:dyDescent="0.2">
      <c r="B885" s="1">
        <v>42174</v>
      </c>
      <c r="C885">
        <v>368.75</v>
      </c>
    </row>
    <row r="886" spans="2:3" x14ac:dyDescent="0.2">
      <c r="B886" s="1">
        <v>42177</v>
      </c>
      <c r="C886">
        <v>373.5</v>
      </c>
    </row>
    <row r="887" spans="2:3" x14ac:dyDescent="0.2">
      <c r="B887" s="1">
        <v>42178</v>
      </c>
      <c r="C887">
        <v>381.25</v>
      </c>
    </row>
    <row r="888" spans="2:3" x14ac:dyDescent="0.2">
      <c r="B888" s="1">
        <v>42179</v>
      </c>
      <c r="C888">
        <v>380.5</v>
      </c>
    </row>
    <row r="889" spans="2:3" x14ac:dyDescent="0.2">
      <c r="B889" s="1">
        <v>42180</v>
      </c>
      <c r="C889">
        <v>392.25</v>
      </c>
    </row>
    <row r="890" spans="2:3" x14ac:dyDescent="0.2">
      <c r="B890" s="1">
        <v>42181</v>
      </c>
      <c r="C890">
        <v>402</v>
      </c>
    </row>
    <row r="891" spans="2:3" x14ac:dyDescent="0.2">
      <c r="B891" s="1">
        <v>42184</v>
      </c>
      <c r="C891">
        <v>402.25</v>
      </c>
    </row>
    <row r="892" spans="2:3" x14ac:dyDescent="0.2">
      <c r="B892" s="1">
        <v>42185</v>
      </c>
      <c r="C892">
        <v>431.5</v>
      </c>
    </row>
    <row r="893" spans="2:3" x14ac:dyDescent="0.2">
      <c r="B893" s="1">
        <v>42186</v>
      </c>
      <c r="C893">
        <v>431.75</v>
      </c>
    </row>
    <row r="894" spans="2:3" x14ac:dyDescent="0.2">
      <c r="B894" s="1">
        <v>42187</v>
      </c>
      <c r="C894">
        <v>437.25</v>
      </c>
    </row>
    <row r="895" spans="2:3" x14ac:dyDescent="0.2">
      <c r="B895" s="1">
        <v>42191</v>
      </c>
      <c r="C895">
        <v>435</v>
      </c>
    </row>
    <row r="896" spans="2:3" x14ac:dyDescent="0.2">
      <c r="B896" s="1">
        <v>42192</v>
      </c>
      <c r="C896">
        <v>433</v>
      </c>
    </row>
    <row r="897" spans="2:3" x14ac:dyDescent="0.2">
      <c r="B897" s="1">
        <v>42193</v>
      </c>
      <c r="C897">
        <v>434.25</v>
      </c>
    </row>
    <row r="898" spans="2:3" x14ac:dyDescent="0.2">
      <c r="B898" s="1">
        <v>42194</v>
      </c>
      <c r="C898">
        <v>439</v>
      </c>
    </row>
    <row r="899" spans="2:3" x14ac:dyDescent="0.2">
      <c r="B899" s="1">
        <v>42195</v>
      </c>
      <c r="C899">
        <v>445</v>
      </c>
    </row>
    <row r="900" spans="2:3" x14ac:dyDescent="0.2">
      <c r="B900" s="1">
        <v>42198</v>
      </c>
      <c r="C900">
        <v>451.75</v>
      </c>
    </row>
    <row r="901" spans="2:3" x14ac:dyDescent="0.2">
      <c r="B901" s="1">
        <v>42199</v>
      </c>
      <c r="C901">
        <v>438.75</v>
      </c>
    </row>
    <row r="902" spans="2:3" x14ac:dyDescent="0.2">
      <c r="B902" s="1">
        <v>42200</v>
      </c>
      <c r="C902">
        <v>440.25</v>
      </c>
    </row>
    <row r="903" spans="2:3" x14ac:dyDescent="0.2">
      <c r="B903" s="1">
        <v>42201</v>
      </c>
      <c r="C903">
        <v>441</v>
      </c>
    </row>
    <row r="904" spans="2:3" x14ac:dyDescent="0.2">
      <c r="B904" s="1">
        <v>42202</v>
      </c>
      <c r="C904">
        <v>431.25</v>
      </c>
    </row>
    <row r="905" spans="2:3" x14ac:dyDescent="0.2">
      <c r="B905" s="1">
        <v>42205</v>
      </c>
      <c r="C905">
        <v>416</v>
      </c>
    </row>
    <row r="906" spans="2:3" x14ac:dyDescent="0.2">
      <c r="B906" s="1">
        <v>42206</v>
      </c>
      <c r="C906">
        <v>417.5</v>
      </c>
    </row>
    <row r="907" spans="2:3" x14ac:dyDescent="0.2">
      <c r="B907" s="1">
        <v>42207</v>
      </c>
      <c r="C907">
        <v>413.5</v>
      </c>
    </row>
    <row r="908" spans="2:3" x14ac:dyDescent="0.2">
      <c r="B908" s="1">
        <v>42208</v>
      </c>
      <c r="C908">
        <v>413.75</v>
      </c>
    </row>
    <row r="909" spans="2:3" x14ac:dyDescent="0.2">
      <c r="B909" s="1">
        <v>42209</v>
      </c>
      <c r="C909">
        <v>402.75</v>
      </c>
    </row>
    <row r="910" spans="2:3" x14ac:dyDescent="0.2">
      <c r="B910" s="1">
        <v>42212</v>
      </c>
      <c r="C910">
        <v>383.5</v>
      </c>
    </row>
    <row r="911" spans="2:3" x14ac:dyDescent="0.2">
      <c r="B911" s="1">
        <v>42213</v>
      </c>
      <c r="C911">
        <v>385.5</v>
      </c>
    </row>
    <row r="912" spans="2:3" x14ac:dyDescent="0.2">
      <c r="B912" s="1">
        <v>42214</v>
      </c>
      <c r="C912">
        <v>378.25</v>
      </c>
    </row>
    <row r="913" spans="2:3" x14ac:dyDescent="0.2">
      <c r="B913" s="1">
        <v>42215</v>
      </c>
      <c r="C913">
        <v>383.75</v>
      </c>
    </row>
    <row r="914" spans="2:3" x14ac:dyDescent="0.2">
      <c r="B914" s="1">
        <v>42216</v>
      </c>
      <c r="C914">
        <v>381.25</v>
      </c>
    </row>
    <row r="915" spans="2:3" x14ac:dyDescent="0.2">
      <c r="B915" s="1">
        <v>42219</v>
      </c>
      <c r="C915">
        <v>376.5</v>
      </c>
    </row>
    <row r="916" spans="2:3" x14ac:dyDescent="0.2">
      <c r="B916" s="1">
        <v>42220</v>
      </c>
      <c r="C916">
        <v>378.75</v>
      </c>
    </row>
    <row r="917" spans="2:3" x14ac:dyDescent="0.2">
      <c r="B917" s="1">
        <v>42221</v>
      </c>
      <c r="C917">
        <v>383.25</v>
      </c>
    </row>
    <row r="918" spans="2:3" x14ac:dyDescent="0.2">
      <c r="B918" s="1">
        <v>42222</v>
      </c>
      <c r="C918">
        <v>380.5</v>
      </c>
    </row>
    <row r="919" spans="2:3" x14ac:dyDescent="0.2">
      <c r="B919" s="1">
        <v>42223</v>
      </c>
      <c r="C919">
        <v>383.75</v>
      </c>
    </row>
    <row r="920" spans="2:3" x14ac:dyDescent="0.2">
      <c r="B920" s="1">
        <v>42226</v>
      </c>
      <c r="C920">
        <v>401</v>
      </c>
    </row>
    <row r="921" spans="2:3" x14ac:dyDescent="0.2">
      <c r="B921" s="1">
        <v>42227</v>
      </c>
      <c r="C921">
        <v>387.5</v>
      </c>
    </row>
    <row r="922" spans="2:3" x14ac:dyDescent="0.2">
      <c r="B922" s="1">
        <v>42228</v>
      </c>
      <c r="C922">
        <v>368</v>
      </c>
    </row>
    <row r="923" spans="2:3" x14ac:dyDescent="0.2">
      <c r="B923" s="1">
        <v>42229</v>
      </c>
      <c r="C923">
        <v>375.25</v>
      </c>
    </row>
    <row r="924" spans="2:3" x14ac:dyDescent="0.2">
      <c r="B924" s="1">
        <v>42230</v>
      </c>
      <c r="C924">
        <v>375.5</v>
      </c>
    </row>
    <row r="925" spans="2:3" x14ac:dyDescent="0.2">
      <c r="B925" s="1">
        <v>42233</v>
      </c>
      <c r="C925">
        <v>374.5</v>
      </c>
    </row>
    <row r="926" spans="2:3" x14ac:dyDescent="0.2">
      <c r="B926" s="1">
        <v>42234</v>
      </c>
      <c r="C926">
        <v>377.25</v>
      </c>
    </row>
    <row r="927" spans="2:3" x14ac:dyDescent="0.2">
      <c r="B927" s="1">
        <v>42235</v>
      </c>
      <c r="C927">
        <v>378.5</v>
      </c>
    </row>
    <row r="928" spans="2:3" x14ac:dyDescent="0.2">
      <c r="B928" s="1">
        <v>42236</v>
      </c>
      <c r="C928">
        <v>382.5</v>
      </c>
    </row>
    <row r="929" spans="2:3" x14ac:dyDescent="0.2">
      <c r="B929" s="1">
        <v>42237</v>
      </c>
      <c r="C929">
        <v>377.25</v>
      </c>
    </row>
    <row r="930" spans="2:3" x14ac:dyDescent="0.2">
      <c r="B930" s="1">
        <v>42240</v>
      </c>
      <c r="C930">
        <v>380.5</v>
      </c>
    </row>
    <row r="931" spans="2:3" x14ac:dyDescent="0.2">
      <c r="B931" s="1">
        <v>42241</v>
      </c>
      <c r="C931">
        <v>377</v>
      </c>
    </row>
    <row r="932" spans="2:3" x14ac:dyDescent="0.2">
      <c r="B932" s="1">
        <v>42242</v>
      </c>
      <c r="C932">
        <v>373.25</v>
      </c>
    </row>
    <row r="933" spans="2:3" x14ac:dyDescent="0.2">
      <c r="B933" s="1">
        <v>42243</v>
      </c>
      <c r="C933">
        <v>375</v>
      </c>
    </row>
    <row r="934" spans="2:3" x14ac:dyDescent="0.2">
      <c r="B934" s="1">
        <v>42244</v>
      </c>
      <c r="C934">
        <v>375</v>
      </c>
    </row>
    <row r="935" spans="2:3" x14ac:dyDescent="0.2">
      <c r="B935" s="1">
        <v>42247</v>
      </c>
      <c r="C935">
        <v>375.25</v>
      </c>
    </row>
    <row r="936" spans="2:3" x14ac:dyDescent="0.2">
      <c r="B936" s="1">
        <v>42248</v>
      </c>
      <c r="C936">
        <v>369</v>
      </c>
    </row>
    <row r="937" spans="2:3" x14ac:dyDescent="0.2">
      <c r="B937" s="1">
        <v>42249</v>
      </c>
      <c r="C937">
        <v>367.5</v>
      </c>
    </row>
    <row r="938" spans="2:3" x14ac:dyDescent="0.2">
      <c r="B938" s="1">
        <v>42250</v>
      </c>
      <c r="C938">
        <v>361.5</v>
      </c>
    </row>
    <row r="939" spans="2:3" x14ac:dyDescent="0.2">
      <c r="B939" s="1">
        <v>42251</v>
      </c>
      <c r="C939">
        <v>363</v>
      </c>
    </row>
    <row r="940" spans="2:3" x14ac:dyDescent="0.2">
      <c r="B940" s="1">
        <v>42255</v>
      </c>
      <c r="C940">
        <v>368.25</v>
      </c>
    </row>
    <row r="941" spans="2:3" x14ac:dyDescent="0.2">
      <c r="B941" s="1">
        <v>42256</v>
      </c>
      <c r="C941">
        <v>369</v>
      </c>
    </row>
    <row r="942" spans="2:3" x14ac:dyDescent="0.2">
      <c r="B942" s="1">
        <v>42257</v>
      </c>
      <c r="C942">
        <v>374.25</v>
      </c>
    </row>
    <row r="943" spans="2:3" x14ac:dyDescent="0.2">
      <c r="B943" s="1">
        <v>42258</v>
      </c>
      <c r="C943">
        <v>387</v>
      </c>
    </row>
    <row r="944" spans="2:3" x14ac:dyDescent="0.2">
      <c r="B944" s="1">
        <v>42261</v>
      </c>
      <c r="C944">
        <v>393.5</v>
      </c>
    </row>
    <row r="945" spans="2:3" x14ac:dyDescent="0.2">
      <c r="B945" s="1">
        <v>42262</v>
      </c>
      <c r="C945">
        <v>390.5</v>
      </c>
    </row>
    <row r="946" spans="2:3" x14ac:dyDescent="0.2">
      <c r="B946" s="1">
        <v>42263</v>
      </c>
      <c r="C946">
        <v>386</v>
      </c>
    </row>
    <row r="947" spans="2:3" x14ac:dyDescent="0.2">
      <c r="B947" s="1">
        <v>42264</v>
      </c>
      <c r="C947">
        <v>379.75</v>
      </c>
    </row>
    <row r="948" spans="2:3" x14ac:dyDescent="0.2">
      <c r="B948" s="1">
        <v>42265</v>
      </c>
      <c r="C948">
        <v>377.25</v>
      </c>
    </row>
    <row r="949" spans="2:3" x14ac:dyDescent="0.2">
      <c r="B949" s="1">
        <v>42268</v>
      </c>
      <c r="C949">
        <v>384.5</v>
      </c>
    </row>
    <row r="950" spans="2:3" x14ac:dyDescent="0.2">
      <c r="B950" s="1">
        <v>42269</v>
      </c>
      <c r="C950">
        <v>380.5</v>
      </c>
    </row>
    <row r="951" spans="2:3" x14ac:dyDescent="0.2">
      <c r="B951" s="1">
        <v>42270</v>
      </c>
      <c r="C951">
        <v>383.25</v>
      </c>
    </row>
    <row r="952" spans="2:3" x14ac:dyDescent="0.2">
      <c r="B952" s="1">
        <v>42271</v>
      </c>
      <c r="C952">
        <v>381.5</v>
      </c>
    </row>
    <row r="953" spans="2:3" x14ac:dyDescent="0.2">
      <c r="B953" s="1">
        <v>42272</v>
      </c>
      <c r="C953">
        <v>389</v>
      </c>
    </row>
    <row r="954" spans="2:3" x14ac:dyDescent="0.2">
      <c r="B954" s="1">
        <v>42275</v>
      </c>
      <c r="C954">
        <v>386.75</v>
      </c>
    </row>
    <row r="955" spans="2:3" x14ac:dyDescent="0.2">
      <c r="B955" s="1">
        <v>42276</v>
      </c>
      <c r="C955">
        <v>389</v>
      </c>
    </row>
    <row r="956" spans="2:3" x14ac:dyDescent="0.2">
      <c r="B956" s="1">
        <v>42277</v>
      </c>
      <c r="C956">
        <v>387.75</v>
      </c>
    </row>
    <row r="957" spans="2:3" x14ac:dyDescent="0.2">
      <c r="B957" s="1">
        <v>42278</v>
      </c>
      <c r="C957">
        <v>388.75</v>
      </c>
    </row>
    <row r="958" spans="2:3" x14ac:dyDescent="0.2">
      <c r="B958" s="1">
        <v>42279</v>
      </c>
      <c r="C958">
        <v>389.25</v>
      </c>
    </row>
    <row r="959" spans="2:3" x14ac:dyDescent="0.2">
      <c r="B959" s="1">
        <v>42282</v>
      </c>
      <c r="C959">
        <v>393.5</v>
      </c>
    </row>
    <row r="960" spans="2:3" x14ac:dyDescent="0.2">
      <c r="B960" s="1">
        <v>42283</v>
      </c>
      <c r="C960">
        <v>398.25</v>
      </c>
    </row>
    <row r="961" spans="2:3" x14ac:dyDescent="0.2">
      <c r="B961" s="1">
        <v>42284</v>
      </c>
      <c r="C961">
        <v>395.75</v>
      </c>
    </row>
    <row r="962" spans="2:3" x14ac:dyDescent="0.2">
      <c r="B962" s="1">
        <v>42285</v>
      </c>
      <c r="C962">
        <v>391.25</v>
      </c>
    </row>
    <row r="963" spans="2:3" x14ac:dyDescent="0.2">
      <c r="B963" s="1">
        <v>42286</v>
      </c>
      <c r="C963">
        <v>382.75</v>
      </c>
    </row>
    <row r="964" spans="2:3" x14ac:dyDescent="0.2">
      <c r="B964" s="1">
        <v>42289</v>
      </c>
      <c r="C964">
        <v>380.75</v>
      </c>
    </row>
    <row r="965" spans="2:3" x14ac:dyDescent="0.2">
      <c r="B965" s="1">
        <v>42290</v>
      </c>
      <c r="C965">
        <v>384.5</v>
      </c>
    </row>
    <row r="966" spans="2:3" x14ac:dyDescent="0.2">
      <c r="B966" s="1">
        <v>42291</v>
      </c>
      <c r="C966">
        <v>379</v>
      </c>
    </row>
    <row r="967" spans="2:3" x14ac:dyDescent="0.2">
      <c r="B967" s="1">
        <v>42292</v>
      </c>
      <c r="C967">
        <v>375.5</v>
      </c>
    </row>
    <row r="968" spans="2:3" x14ac:dyDescent="0.2">
      <c r="B968" s="1">
        <v>42293</v>
      </c>
      <c r="C968">
        <v>376.75</v>
      </c>
    </row>
    <row r="969" spans="2:3" x14ac:dyDescent="0.2">
      <c r="B969" s="1">
        <v>42296</v>
      </c>
      <c r="C969">
        <v>373</v>
      </c>
    </row>
    <row r="970" spans="2:3" x14ac:dyDescent="0.2">
      <c r="B970" s="1">
        <v>42297</v>
      </c>
      <c r="C970">
        <v>376.75</v>
      </c>
    </row>
    <row r="971" spans="2:3" x14ac:dyDescent="0.2">
      <c r="B971" s="1">
        <v>42298</v>
      </c>
      <c r="C971">
        <v>380.75</v>
      </c>
    </row>
    <row r="972" spans="2:3" x14ac:dyDescent="0.2">
      <c r="B972" s="1">
        <v>42299</v>
      </c>
      <c r="C972">
        <v>378.25</v>
      </c>
    </row>
    <row r="973" spans="2:3" x14ac:dyDescent="0.2">
      <c r="B973" s="1">
        <v>42300</v>
      </c>
      <c r="C973">
        <v>379.75</v>
      </c>
    </row>
    <row r="974" spans="2:3" x14ac:dyDescent="0.2">
      <c r="B974" s="1">
        <v>42303</v>
      </c>
      <c r="C974">
        <v>384.5</v>
      </c>
    </row>
    <row r="975" spans="2:3" x14ac:dyDescent="0.2">
      <c r="B975" s="1">
        <v>42304</v>
      </c>
      <c r="C975">
        <v>380</v>
      </c>
    </row>
    <row r="976" spans="2:3" x14ac:dyDescent="0.2">
      <c r="B976" s="1">
        <v>42305</v>
      </c>
      <c r="C976">
        <v>376</v>
      </c>
    </row>
    <row r="977" spans="2:3" x14ac:dyDescent="0.2">
      <c r="B977" s="1">
        <v>42306</v>
      </c>
      <c r="C977">
        <v>380</v>
      </c>
    </row>
    <row r="978" spans="2:3" x14ac:dyDescent="0.2">
      <c r="B978" s="1">
        <v>42307</v>
      </c>
      <c r="C978">
        <v>382.25</v>
      </c>
    </row>
    <row r="979" spans="2:3" x14ac:dyDescent="0.2">
      <c r="B979" s="1">
        <v>42310</v>
      </c>
      <c r="C979">
        <v>376.5</v>
      </c>
    </row>
    <row r="980" spans="2:3" x14ac:dyDescent="0.2">
      <c r="B980" s="1">
        <v>42311</v>
      </c>
      <c r="C980">
        <v>380.5</v>
      </c>
    </row>
    <row r="981" spans="2:3" x14ac:dyDescent="0.2">
      <c r="B981" s="1">
        <v>42312</v>
      </c>
      <c r="C981">
        <v>380.5</v>
      </c>
    </row>
    <row r="982" spans="2:3" x14ac:dyDescent="0.2">
      <c r="B982" s="1">
        <v>42313</v>
      </c>
      <c r="C982">
        <v>374.5</v>
      </c>
    </row>
    <row r="983" spans="2:3" x14ac:dyDescent="0.2">
      <c r="B983" s="1">
        <v>42314</v>
      </c>
      <c r="C983">
        <v>373</v>
      </c>
    </row>
    <row r="984" spans="2:3" x14ac:dyDescent="0.2">
      <c r="B984" s="1">
        <v>42317</v>
      </c>
      <c r="C984">
        <v>366.75</v>
      </c>
    </row>
    <row r="985" spans="2:3" x14ac:dyDescent="0.2">
      <c r="B985" s="1">
        <v>42318</v>
      </c>
      <c r="C985">
        <v>359</v>
      </c>
    </row>
    <row r="986" spans="2:3" x14ac:dyDescent="0.2">
      <c r="B986" s="1">
        <v>42319</v>
      </c>
      <c r="C986">
        <v>362.25</v>
      </c>
    </row>
    <row r="987" spans="2:3" x14ac:dyDescent="0.2">
      <c r="B987" s="1">
        <v>42320</v>
      </c>
      <c r="C987">
        <v>362</v>
      </c>
    </row>
    <row r="988" spans="2:3" x14ac:dyDescent="0.2">
      <c r="B988" s="1">
        <v>42321</v>
      </c>
      <c r="C988">
        <v>358.25</v>
      </c>
    </row>
    <row r="989" spans="2:3" x14ac:dyDescent="0.2">
      <c r="B989" s="1">
        <v>42324</v>
      </c>
      <c r="C989">
        <v>360</v>
      </c>
    </row>
    <row r="990" spans="2:3" x14ac:dyDescent="0.2">
      <c r="B990" s="1">
        <v>42325</v>
      </c>
      <c r="C990">
        <v>362</v>
      </c>
    </row>
    <row r="991" spans="2:3" x14ac:dyDescent="0.2">
      <c r="B991" s="1">
        <v>42326</v>
      </c>
      <c r="C991">
        <v>361.75</v>
      </c>
    </row>
    <row r="992" spans="2:3" x14ac:dyDescent="0.2">
      <c r="B992" s="1">
        <v>42327</v>
      </c>
      <c r="C992">
        <v>364.25</v>
      </c>
    </row>
    <row r="993" spans="2:3" x14ac:dyDescent="0.2">
      <c r="B993" s="1">
        <v>42328</v>
      </c>
      <c r="C993">
        <v>363.25</v>
      </c>
    </row>
    <row r="994" spans="2:3" x14ac:dyDescent="0.2">
      <c r="B994" s="1">
        <v>42331</v>
      </c>
      <c r="C994">
        <v>367.25</v>
      </c>
    </row>
    <row r="995" spans="2:3" x14ac:dyDescent="0.2">
      <c r="B995" s="1">
        <v>42332</v>
      </c>
      <c r="C995">
        <v>364.25</v>
      </c>
    </row>
    <row r="996" spans="2:3" x14ac:dyDescent="0.2">
      <c r="B996" s="1">
        <v>42333</v>
      </c>
      <c r="C996">
        <v>366</v>
      </c>
    </row>
    <row r="997" spans="2:3" x14ac:dyDescent="0.2">
      <c r="B997" s="1">
        <v>42335</v>
      </c>
      <c r="C997">
        <v>359.25</v>
      </c>
    </row>
    <row r="998" spans="2:3" x14ac:dyDescent="0.2">
      <c r="B998" s="1">
        <v>42338</v>
      </c>
      <c r="C998">
        <v>365</v>
      </c>
    </row>
    <row r="999" spans="2:3" x14ac:dyDescent="0.2">
      <c r="B999" s="1">
        <v>42339</v>
      </c>
      <c r="C999">
        <v>367</v>
      </c>
    </row>
    <row r="1000" spans="2:3" x14ac:dyDescent="0.2">
      <c r="B1000" s="1">
        <v>42340</v>
      </c>
      <c r="C1000">
        <v>364</v>
      </c>
    </row>
    <row r="1001" spans="2:3" x14ac:dyDescent="0.2">
      <c r="B1001" s="1">
        <v>42341</v>
      </c>
      <c r="C1001">
        <v>370.25</v>
      </c>
    </row>
    <row r="1002" spans="2:3" x14ac:dyDescent="0.2">
      <c r="B1002" s="1">
        <v>42342</v>
      </c>
      <c r="C1002">
        <v>376.25</v>
      </c>
    </row>
    <row r="1003" spans="2:3" x14ac:dyDescent="0.2">
      <c r="B1003" s="1">
        <v>42345</v>
      </c>
      <c r="C1003">
        <v>368.5</v>
      </c>
    </row>
    <row r="1004" spans="2:3" x14ac:dyDescent="0.2">
      <c r="B1004" s="1">
        <v>42346</v>
      </c>
      <c r="C1004">
        <v>370</v>
      </c>
    </row>
    <row r="1005" spans="2:3" x14ac:dyDescent="0.2">
      <c r="B1005" s="1">
        <v>42347</v>
      </c>
      <c r="C1005">
        <v>371.75</v>
      </c>
    </row>
    <row r="1006" spans="2:3" x14ac:dyDescent="0.2">
      <c r="B1006" s="1">
        <v>42348</v>
      </c>
      <c r="C1006">
        <v>377.25</v>
      </c>
    </row>
    <row r="1007" spans="2:3" x14ac:dyDescent="0.2">
      <c r="B1007" s="1">
        <v>42349</v>
      </c>
      <c r="C1007">
        <v>373</v>
      </c>
    </row>
    <row r="1008" spans="2:3" x14ac:dyDescent="0.2">
      <c r="B1008" s="1">
        <v>42352</v>
      </c>
      <c r="C1008">
        <v>381.75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C7B3-0A95-459E-8217-E18BBFE54801}">
  <dimension ref="A1:C567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1" spans="1:3" x14ac:dyDescent="0.2">
      <c r="A1" s="2"/>
    </row>
    <row r="2" spans="1:3" x14ac:dyDescent="0.2">
      <c r="A2" t="s">
        <v>30</v>
      </c>
      <c r="B2" s="1" t="e">
        <f ca="1">_xll.BDH(A2, "PX_LAST", "01/01/2000", TODAY(), "DAILY","cols=2;rows=566")</f>
        <v>#NAME?</v>
      </c>
      <c r="C2">
        <v>554.5</v>
      </c>
    </row>
    <row r="3" spans="1:3" x14ac:dyDescent="0.2">
      <c r="B3" s="1">
        <v>40892</v>
      </c>
      <c r="C3">
        <v>555.25</v>
      </c>
    </row>
    <row r="4" spans="1:3" x14ac:dyDescent="0.2">
      <c r="B4" s="1">
        <v>40893</v>
      </c>
      <c r="C4">
        <v>558.5</v>
      </c>
    </row>
    <row r="5" spans="1:3" x14ac:dyDescent="0.2">
      <c r="B5" s="1">
        <v>40896</v>
      </c>
      <c r="C5">
        <v>562</v>
      </c>
    </row>
    <row r="6" spans="1:3" x14ac:dyDescent="0.2">
      <c r="B6" s="1">
        <v>40897</v>
      </c>
      <c r="C6">
        <v>569</v>
      </c>
    </row>
    <row r="7" spans="1:3" x14ac:dyDescent="0.2">
      <c r="B7" s="1">
        <v>40898</v>
      </c>
      <c r="C7">
        <v>571.25</v>
      </c>
    </row>
    <row r="8" spans="1:3" x14ac:dyDescent="0.2">
      <c r="B8" s="1">
        <v>40899</v>
      </c>
      <c r="C8">
        <v>565.5</v>
      </c>
    </row>
    <row r="9" spans="1:3" x14ac:dyDescent="0.2">
      <c r="B9" s="1">
        <v>40900</v>
      </c>
      <c r="C9">
        <v>566</v>
      </c>
    </row>
    <row r="10" spans="1:3" x14ac:dyDescent="0.2">
      <c r="B10" s="1">
        <v>40904</v>
      </c>
      <c r="C10">
        <v>572</v>
      </c>
    </row>
    <row r="11" spans="1:3" x14ac:dyDescent="0.2">
      <c r="B11" s="1">
        <v>40905</v>
      </c>
      <c r="C11">
        <v>575.5</v>
      </c>
    </row>
    <row r="12" spans="1:3" x14ac:dyDescent="0.2">
      <c r="B12" s="1">
        <v>40906</v>
      </c>
      <c r="C12">
        <v>577</v>
      </c>
    </row>
    <row r="13" spans="1:3" x14ac:dyDescent="0.2">
      <c r="B13" s="1">
        <v>40907</v>
      </c>
      <c r="C13">
        <v>577.75</v>
      </c>
    </row>
    <row r="14" spans="1:3" x14ac:dyDescent="0.2">
      <c r="B14" s="1">
        <v>40911</v>
      </c>
      <c r="C14">
        <v>582</v>
      </c>
    </row>
    <row r="15" spans="1:3" x14ac:dyDescent="0.2">
      <c r="B15" s="1">
        <v>40912</v>
      </c>
      <c r="C15">
        <v>581.75</v>
      </c>
    </row>
    <row r="16" spans="1:3" x14ac:dyDescent="0.2">
      <c r="B16" s="1">
        <v>40913</v>
      </c>
      <c r="C16">
        <v>568.75</v>
      </c>
    </row>
    <row r="17" spans="2:3" x14ac:dyDescent="0.2">
      <c r="B17" s="1">
        <v>40914</v>
      </c>
      <c r="C17">
        <v>564.75</v>
      </c>
    </row>
    <row r="18" spans="2:3" x14ac:dyDescent="0.2">
      <c r="B18" s="1">
        <v>40917</v>
      </c>
      <c r="C18">
        <v>572.5</v>
      </c>
    </row>
    <row r="19" spans="2:3" x14ac:dyDescent="0.2">
      <c r="B19" s="1">
        <v>40918</v>
      </c>
      <c r="C19">
        <v>573.75</v>
      </c>
    </row>
    <row r="20" spans="2:3" x14ac:dyDescent="0.2">
      <c r="B20" s="1">
        <v>40919</v>
      </c>
      <c r="C20">
        <v>568.5</v>
      </c>
    </row>
    <row r="21" spans="2:3" x14ac:dyDescent="0.2">
      <c r="B21" s="1">
        <v>40920</v>
      </c>
      <c r="C21">
        <v>560.5</v>
      </c>
    </row>
    <row r="22" spans="2:3" x14ac:dyDescent="0.2">
      <c r="B22" s="1">
        <v>40921</v>
      </c>
      <c r="C22">
        <v>558.25</v>
      </c>
    </row>
    <row r="23" spans="2:3" x14ac:dyDescent="0.2">
      <c r="B23" s="1">
        <v>40925</v>
      </c>
      <c r="C23">
        <v>559.5</v>
      </c>
    </row>
    <row r="24" spans="2:3" x14ac:dyDescent="0.2">
      <c r="B24" s="1">
        <v>40926</v>
      </c>
      <c r="C24">
        <v>552.75</v>
      </c>
    </row>
    <row r="25" spans="2:3" x14ac:dyDescent="0.2">
      <c r="B25" s="1">
        <v>40927</v>
      </c>
      <c r="C25">
        <v>559</v>
      </c>
    </row>
    <row r="26" spans="2:3" x14ac:dyDescent="0.2">
      <c r="B26" s="1">
        <v>40928</v>
      </c>
      <c r="C26">
        <v>556.75</v>
      </c>
    </row>
    <row r="27" spans="2:3" x14ac:dyDescent="0.2">
      <c r="B27" s="1">
        <v>40931</v>
      </c>
      <c r="C27">
        <v>561.25</v>
      </c>
    </row>
    <row r="28" spans="2:3" x14ac:dyDescent="0.2">
      <c r="B28" s="1">
        <v>40932</v>
      </c>
      <c r="C28">
        <v>564</v>
      </c>
    </row>
    <row r="29" spans="2:3" x14ac:dyDescent="0.2">
      <c r="B29" s="1">
        <v>40933</v>
      </c>
      <c r="C29">
        <v>561.5</v>
      </c>
    </row>
    <row r="30" spans="2:3" x14ac:dyDescent="0.2">
      <c r="B30" s="1">
        <v>40934</v>
      </c>
      <c r="C30">
        <v>566.5</v>
      </c>
    </row>
    <row r="31" spans="2:3" x14ac:dyDescent="0.2">
      <c r="B31" s="1">
        <v>40935</v>
      </c>
      <c r="C31">
        <v>571.5</v>
      </c>
    </row>
    <row r="32" spans="2:3" x14ac:dyDescent="0.2">
      <c r="B32" s="1">
        <v>40938</v>
      </c>
      <c r="C32">
        <v>565.25</v>
      </c>
    </row>
    <row r="33" spans="2:3" x14ac:dyDescent="0.2">
      <c r="B33" s="1">
        <v>40939</v>
      </c>
      <c r="C33">
        <v>569.5</v>
      </c>
    </row>
    <row r="34" spans="2:3" x14ac:dyDescent="0.2">
      <c r="B34" s="1">
        <v>40940</v>
      </c>
      <c r="C34">
        <v>574.75</v>
      </c>
    </row>
    <row r="35" spans="2:3" x14ac:dyDescent="0.2">
      <c r="B35" s="1">
        <v>40941</v>
      </c>
      <c r="C35">
        <v>573.75</v>
      </c>
    </row>
    <row r="36" spans="2:3" x14ac:dyDescent="0.2">
      <c r="B36" s="1">
        <v>40942</v>
      </c>
      <c r="C36">
        <v>573.25</v>
      </c>
    </row>
    <row r="37" spans="2:3" x14ac:dyDescent="0.2">
      <c r="B37" s="1">
        <v>40945</v>
      </c>
      <c r="C37">
        <v>573.5</v>
      </c>
    </row>
    <row r="38" spans="2:3" x14ac:dyDescent="0.2">
      <c r="B38" s="1">
        <v>40946</v>
      </c>
      <c r="C38">
        <v>570.25</v>
      </c>
    </row>
    <row r="39" spans="2:3" x14ac:dyDescent="0.2">
      <c r="B39" s="1">
        <v>40947</v>
      </c>
      <c r="C39">
        <v>567.25</v>
      </c>
    </row>
    <row r="40" spans="2:3" x14ac:dyDescent="0.2">
      <c r="B40" s="1">
        <v>40948</v>
      </c>
      <c r="C40">
        <v>566.5</v>
      </c>
    </row>
    <row r="41" spans="2:3" x14ac:dyDescent="0.2">
      <c r="B41" s="1">
        <v>40949</v>
      </c>
      <c r="C41">
        <v>563.25</v>
      </c>
    </row>
    <row r="42" spans="2:3" x14ac:dyDescent="0.2">
      <c r="B42" s="1">
        <v>40952</v>
      </c>
      <c r="C42">
        <v>566.5</v>
      </c>
    </row>
    <row r="43" spans="2:3" x14ac:dyDescent="0.2">
      <c r="B43" s="1">
        <v>40953</v>
      </c>
      <c r="C43">
        <v>565.75</v>
      </c>
    </row>
    <row r="44" spans="2:3" x14ac:dyDescent="0.2">
      <c r="B44" s="1">
        <v>40954</v>
      </c>
      <c r="C44">
        <v>559</v>
      </c>
    </row>
    <row r="45" spans="2:3" x14ac:dyDescent="0.2">
      <c r="B45" s="1">
        <v>40955</v>
      </c>
      <c r="C45">
        <v>565.25</v>
      </c>
    </row>
    <row r="46" spans="2:3" x14ac:dyDescent="0.2">
      <c r="B46" s="1">
        <v>40956</v>
      </c>
      <c r="C46">
        <v>564</v>
      </c>
    </row>
    <row r="47" spans="2:3" x14ac:dyDescent="0.2">
      <c r="B47" s="1">
        <v>40960</v>
      </c>
      <c r="C47">
        <v>560.75</v>
      </c>
    </row>
    <row r="48" spans="2:3" x14ac:dyDescent="0.2">
      <c r="B48" s="1">
        <v>40961</v>
      </c>
      <c r="C48">
        <v>561.5</v>
      </c>
    </row>
    <row r="49" spans="2:3" x14ac:dyDescent="0.2">
      <c r="B49" s="1">
        <v>40962</v>
      </c>
      <c r="C49">
        <v>558.75</v>
      </c>
    </row>
    <row r="50" spans="2:3" x14ac:dyDescent="0.2">
      <c r="B50" s="1">
        <v>40963</v>
      </c>
      <c r="C50">
        <v>561.25</v>
      </c>
    </row>
    <row r="51" spans="2:3" x14ac:dyDescent="0.2">
      <c r="B51" s="1">
        <v>40966</v>
      </c>
      <c r="C51">
        <v>560.75</v>
      </c>
    </row>
    <row r="52" spans="2:3" x14ac:dyDescent="0.2">
      <c r="B52" s="1">
        <v>40967</v>
      </c>
      <c r="C52">
        <v>566.5</v>
      </c>
    </row>
    <row r="53" spans="2:3" x14ac:dyDescent="0.2">
      <c r="B53" s="1">
        <v>40968</v>
      </c>
      <c r="C53">
        <v>570.5</v>
      </c>
    </row>
    <row r="54" spans="2:3" x14ac:dyDescent="0.2">
      <c r="B54" s="1">
        <v>40969</v>
      </c>
      <c r="C54">
        <v>570.25</v>
      </c>
    </row>
    <row r="55" spans="2:3" x14ac:dyDescent="0.2">
      <c r="B55" s="1">
        <v>40970</v>
      </c>
      <c r="C55">
        <v>572.75</v>
      </c>
    </row>
    <row r="56" spans="2:3" x14ac:dyDescent="0.2">
      <c r="B56" s="1">
        <v>40973</v>
      </c>
      <c r="C56">
        <v>572.75</v>
      </c>
    </row>
    <row r="57" spans="2:3" x14ac:dyDescent="0.2">
      <c r="B57" s="1">
        <v>40974</v>
      </c>
      <c r="C57">
        <v>564.5</v>
      </c>
    </row>
    <row r="58" spans="2:3" x14ac:dyDescent="0.2">
      <c r="B58" s="1">
        <v>40975</v>
      </c>
      <c r="C58">
        <v>561.5</v>
      </c>
    </row>
    <row r="59" spans="2:3" x14ac:dyDescent="0.2">
      <c r="B59" s="1">
        <v>40976</v>
      </c>
      <c r="C59">
        <v>559.75</v>
      </c>
    </row>
    <row r="60" spans="2:3" x14ac:dyDescent="0.2">
      <c r="B60" s="1">
        <v>40977</v>
      </c>
      <c r="C60">
        <v>566</v>
      </c>
    </row>
    <row r="61" spans="2:3" x14ac:dyDescent="0.2">
      <c r="B61" s="1">
        <v>40980</v>
      </c>
      <c r="C61">
        <v>568</v>
      </c>
    </row>
    <row r="62" spans="2:3" x14ac:dyDescent="0.2">
      <c r="B62" s="1">
        <v>40981</v>
      </c>
      <c r="C62">
        <v>562.75</v>
      </c>
    </row>
    <row r="63" spans="2:3" x14ac:dyDescent="0.2">
      <c r="B63" s="1">
        <v>40982</v>
      </c>
      <c r="C63">
        <v>564</v>
      </c>
    </row>
    <row r="64" spans="2:3" x14ac:dyDescent="0.2">
      <c r="B64" s="1">
        <v>40983</v>
      </c>
      <c r="C64">
        <v>572.5</v>
      </c>
    </row>
    <row r="65" spans="2:3" x14ac:dyDescent="0.2">
      <c r="B65" s="1">
        <v>40984</v>
      </c>
      <c r="C65">
        <v>572.5</v>
      </c>
    </row>
    <row r="66" spans="2:3" x14ac:dyDescent="0.2">
      <c r="B66" s="1">
        <v>40987</v>
      </c>
      <c r="C66">
        <v>570.5</v>
      </c>
    </row>
    <row r="67" spans="2:3" x14ac:dyDescent="0.2">
      <c r="B67" s="1">
        <v>40988</v>
      </c>
      <c r="C67">
        <v>563.5</v>
      </c>
    </row>
    <row r="68" spans="2:3" x14ac:dyDescent="0.2">
      <c r="B68" s="1">
        <v>40989</v>
      </c>
      <c r="C68">
        <v>560.25</v>
      </c>
    </row>
    <row r="69" spans="2:3" x14ac:dyDescent="0.2">
      <c r="B69" s="1">
        <v>40990</v>
      </c>
      <c r="C69">
        <v>558.25</v>
      </c>
    </row>
    <row r="70" spans="2:3" x14ac:dyDescent="0.2">
      <c r="B70" s="1">
        <v>40991</v>
      </c>
      <c r="C70">
        <v>558.75</v>
      </c>
    </row>
    <row r="71" spans="2:3" x14ac:dyDescent="0.2">
      <c r="B71" s="1">
        <v>40994</v>
      </c>
      <c r="C71">
        <v>555.75</v>
      </c>
    </row>
    <row r="72" spans="2:3" x14ac:dyDescent="0.2">
      <c r="B72" s="1">
        <v>40995</v>
      </c>
      <c r="C72">
        <v>553.25</v>
      </c>
    </row>
    <row r="73" spans="2:3" x14ac:dyDescent="0.2">
      <c r="B73" s="1">
        <v>40996</v>
      </c>
      <c r="C73">
        <v>541.5</v>
      </c>
    </row>
    <row r="74" spans="2:3" x14ac:dyDescent="0.2">
      <c r="B74" s="1">
        <v>40997</v>
      </c>
      <c r="C74">
        <v>532</v>
      </c>
    </row>
    <row r="75" spans="2:3" x14ac:dyDescent="0.2">
      <c r="B75" s="1">
        <v>40998</v>
      </c>
      <c r="C75">
        <v>550</v>
      </c>
    </row>
    <row r="76" spans="2:3" x14ac:dyDescent="0.2">
      <c r="B76" s="1">
        <v>41001</v>
      </c>
      <c r="C76">
        <v>556.25</v>
      </c>
    </row>
    <row r="77" spans="2:3" x14ac:dyDescent="0.2">
      <c r="B77" s="1">
        <v>41002</v>
      </c>
      <c r="C77">
        <v>558.5</v>
      </c>
    </row>
    <row r="78" spans="2:3" x14ac:dyDescent="0.2">
      <c r="B78" s="1">
        <v>41003</v>
      </c>
      <c r="C78">
        <v>557.5</v>
      </c>
    </row>
    <row r="79" spans="2:3" x14ac:dyDescent="0.2">
      <c r="B79" s="1">
        <v>41004</v>
      </c>
      <c r="C79">
        <v>561.75</v>
      </c>
    </row>
    <row r="80" spans="2:3" x14ac:dyDescent="0.2">
      <c r="B80" s="1">
        <v>41008</v>
      </c>
      <c r="C80">
        <v>558.25</v>
      </c>
    </row>
    <row r="81" spans="2:3" x14ac:dyDescent="0.2">
      <c r="B81" s="1">
        <v>41009</v>
      </c>
      <c r="C81">
        <v>555.75</v>
      </c>
    </row>
    <row r="82" spans="2:3" x14ac:dyDescent="0.2">
      <c r="B82" s="1">
        <v>41010</v>
      </c>
      <c r="C82">
        <v>556.5</v>
      </c>
    </row>
    <row r="83" spans="2:3" x14ac:dyDescent="0.2">
      <c r="B83" s="1">
        <v>41011</v>
      </c>
      <c r="C83">
        <v>557.5</v>
      </c>
    </row>
    <row r="84" spans="2:3" x14ac:dyDescent="0.2">
      <c r="B84" s="1">
        <v>41012</v>
      </c>
      <c r="C84">
        <v>548.5</v>
      </c>
    </row>
    <row r="85" spans="2:3" x14ac:dyDescent="0.2">
      <c r="B85" s="1">
        <v>41015</v>
      </c>
      <c r="C85">
        <v>540.25</v>
      </c>
    </row>
    <row r="86" spans="2:3" x14ac:dyDescent="0.2">
      <c r="B86" s="1">
        <v>41016</v>
      </c>
      <c r="C86">
        <v>541.5</v>
      </c>
    </row>
    <row r="87" spans="2:3" x14ac:dyDescent="0.2">
      <c r="B87" s="1">
        <v>41017</v>
      </c>
      <c r="C87">
        <v>541.5</v>
      </c>
    </row>
    <row r="88" spans="2:3" x14ac:dyDescent="0.2">
      <c r="B88" s="1">
        <v>41018</v>
      </c>
      <c r="C88">
        <v>552.25</v>
      </c>
    </row>
    <row r="89" spans="2:3" x14ac:dyDescent="0.2">
      <c r="B89" s="1">
        <v>41019</v>
      </c>
      <c r="C89">
        <v>546.75</v>
      </c>
    </row>
    <row r="90" spans="2:3" x14ac:dyDescent="0.2">
      <c r="B90" s="1">
        <v>41022</v>
      </c>
      <c r="C90">
        <v>555</v>
      </c>
    </row>
    <row r="91" spans="2:3" x14ac:dyDescent="0.2">
      <c r="B91" s="1">
        <v>41023</v>
      </c>
      <c r="C91">
        <v>551</v>
      </c>
    </row>
    <row r="92" spans="2:3" x14ac:dyDescent="0.2">
      <c r="B92" s="1">
        <v>41024</v>
      </c>
      <c r="C92">
        <v>549.25</v>
      </c>
    </row>
    <row r="93" spans="2:3" x14ac:dyDescent="0.2">
      <c r="B93" s="1">
        <v>41025</v>
      </c>
      <c r="C93">
        <v>546</v>
      </c>
    </row>
    <row r="94" spans="2:3" x14ac:dyDescent="0.2">
      <c r="B94" s="1">
        <v>41026</v>
      </c>
      <c r="C94">
        <v>550.25</v>
      </c>
    </row>
    <row r="95" spans="2:3" x14ac:dyDescent="0.2">
      <c r="B95" s="1">
        <v>41029</v>
      </c>
      <c r="C95">
        <v>554.5</v>
      </c>
    </row>
    <row r="96" spans="2:3" x14ac:dyDescent="0.2">
      <c r="B96" s="1">
        <v>41030</v>
      </c>
      <c r="C96">
        <v>553.5</v>
      </c>
    </row>
    <row r="97" spans="2:3" x14ac:dyDescent="0.2">
      <c r="B97" s="1">
        <v>41031</v>
      </c>
      <c r="C97">
        <v>549.5</v>
      </c>
    </row>
    <row r="98" spans="2:3" x14ac:dyDescent="0.2">
      <c r="B98" s="1">
        <v>41032</v>
      </c>
      <c r="C98">
        <v>551</v>
      </c>
    </row>
    <row r="99" spans="2:3" x14ac:dyDescent="0.2">
      <c r="B99" s="1">
        <v>41033</v>
      </c>
      <c r="C99">
        <v>546.25</v>
      </c>
    </row>
    <row r="100" spans="2:3" x14ac:dyDescent="0.2">
      <c r="B100" s="1">
        <v>41036</v>
      </c>
      <c r="C100">
        <v>544.25</v>
      </c>
    </row>
    <row r="101" spans="2:3" x14ac:dyDescent="0.2">
      <c r="B101" s="1">
        <v>41037</v>
      </c>
      <c r="C101">
        <v>548.5</v>
      </c>
    </row>
    <row r="102" spans="2:3" x14ac:dyDescent="0.2">
      <c r="B102" s="1">
        <v>41038</v>
      </c>
      <c r="C102">
        <v>537.75</v>
      </c>
    </row>
    <row r="103" spans="2:3" x14ac:dyDescent="0.2">
      <c r="B103" s="1">
        <v>41039</v>
      </c>
      <c r="C103">
        <v>534.25</v>
      </c>
    </row>
    <row r="104" spans="2:3" x14ac:dyDescent="0.2">
      <c r="B104" s="1">
        <v>41040</v>
      </c>
      <c r="C104">
        <v>534.75</v>
      </c>
    </row>
    <row r="105" spans="2:3" x14ac:dyDescent="0.2">
      <c r="B105" s="1">
        <v>41043</v>
      </c>
      <c r="C105">
        <v>533</v>
      </c>
    </row>
    <row r="106" spans="2:3" x14ac:dyDescent="0.2">
      <c r="B106" s="1">
        <v>41044</v>
      </c>
      <c r="C106">
        <v>536.5</v>
      </c>
    </row>
    <row r="107" spans="2:3" x14ac:dyDescent="0.2">
      <c r="B107" s="1">
        <v>41045</v>
      </c>
      <c r="C107">
        <v>546</v>
      </c>
    </row>
    <row r="108" spans="2:3" x14ac:dyDescent="0.2">
      <c r="B108" s="1">
        <v>41046</v>
      </c>
      <c r="C108">
        <v>548</v>
      </c>
    </row>
    <row r="109" spans="2:3" x14ac:dyDescent="0.2">
      <c r="B109" s="1">
        <v>41047</v>
      </c>
      <c r="C109">
        <v>548.25</v>
      </c>
    </row>
    <row r="110" spans="2:3" x14ac:dyDescent="0.2">
      <c r="B110" s="1">
        <v>41050</v>
      </c>
      <c r="C110">
        <v>550</v>
      </c>
    </row>
    <row r="111" spans="2:3" x14ac:dyDescent="0.2">
      <c r="B111" s="1">
        <v>41051</v>
      </c>
      <c r="C111">
        <v>533.5</v>
      </c>
    </row>
    <row r="112" spans="2:3" x14ac:dyDescent="0.2">
      <c r="B112" s="1">
        <v>41052</v>
      </c>
      <c r="C112">
        <v>535</v>
      </c>
    </row>
    <row r="113" spans="2:3" x14ac:dyDescent="0.2">
      <c r="B113" s="1">
        <v>41053</v>
      </c>
      <c r="C113">
        <v>535.5</v>
      </c>
    </row>
    <row r="114" spans="2:3" x14ac:dyDescent="0.2">
      <c r="B114" s="1">
        <v>41054</v>
      </c>
      <c r="C114">
        <v>540</v>
      </c>
    </row>
    <row r="115" spans="2:3" x14ac:dyDescent="0.2">
      <c r="B115" s="1">
        <v>41058</v>
      </c>
      <c r="C115">
        <v>534.75</v>
      </c>
    </row>
    <row r="116" spans="2:3" x14ac:dyDescent="0.2">
      <c r="B116" s="1">
        <v>41059</v>
      </c>
      <c r="C116">
        <v>539.5</v>
      </c>
    </row>
    <row r="117" spans="2:3" x14ac:dyDescent="0.2">
      <c r="B117" s="1">
        <v>41060</v>
      </c>
      <c r="C117">
        <v>537</v>
      </c>
    </row>
    <row r="118" spans="2:3" x14ac:dyDescent="0.2">
      <c r="B118" s="1">
        <v>41061</v>
      </c>
      <c r="C118">
        <v>525.5</v>
      </c>
    </row>
    <row r="119" spans="2:3" x14ac:dyDescent="0.2">
      <c r="B119" s="1">
        <v>41064</v>
      </c>
      <c r="C119">
        <v>538.25</v>
      </c>
    </row>
    <row r="120" spans="2:3" x14ac:dyDescent="0.2">
      <c r="B120" s="1">
        <v>41065</v>
      </c>
      <c r="C120">
        <v>525.75</v>
      </c>
    </row>
    <row r="121" spans="2:3" x14ac:dyDescent="0.2">
      <c r="B121" s="1">
        <v>41066</v>
      </c>
      <c r="C121">
        <v>538.5</v>
      </c>
    </row>
    <row r="122" spans="2:3" x14ac:dyDescent="0.2">
      <c r="B122" s="1">
        <v>41067</v>
      </c>
      <c r="C122">
        <v>552.25</v>
      </c>
    </row>
    <row r="123" spans="2:3" x14ac:dyDescent="0.2">
      <c r="B123" s="1">
        <v>41068</v>
      </c>
      <c r="C123">
        <v>557</v>
      </c>
    </row>
    <row r="124" spans="2:3" x14ac:dyDescent="0.2">
      <c r="B124" s="1">
        <v>41071</v>
      </c>
      <c r="C124">
        <v>549</v>
      </c>
    </row>
    <row r="125" spans="2:3" x14ac:dyDescent="0.2">
      <c r="B125" s="1">
        <v>41072</v>
      </c>
      <c r="C125">
        <v>542</v>
      </c>
    </row>
    <row r="126" spans="2:3" x14ac:dyDescent="0.2">
      <c r="B126" s="1">
        <v>41073</v>
      </c>
      <c r="C126">
        <v>532.5</v>
      </c>
    </row>
    <row r="127" spans="2:3" x14ac:dyDescent="0.2">
      <c r="B127" s="1">
        <v>41074</v>
      </c>
      <c r="C127">
        <v>533.25</v>
      </c>
    </row>
    <row r="128" spans="2:3" x14ac:dyDescent="0.2">
      <c r="B128" s="1">
        <v>41075</v>
      </c>
      <c r="C128">
        <v>521.75</v>
      </c>
    </row>
    <row r="129" spans="2:3" x14ac:dyDescent="0.2">
      <c r="B129" s="1">
        <v>41078</v>
      </c>
      <c r="C129">
        <v>548</v>
      </c>
    </row>
    <row r="130" spans="2:3" x14ac:dyDescent="0.2">
      <c r="B130" s="1">
        <v>41079</v>
      </c>
      <c r="C130">
        <v>569.5</v>
      </c>
    </row>
    <row r="131" spans="2:3" x14ac:dyDescent="0.2">
      <c r="B131" s="1">
        <v>41080</v>
      </c>
      <c r="C131">
        <v>566</v>
      </c>
    </row>
    <row r="132" spans="2:3" x14ac:dyDescent="0.2">
      <c r="B132" s="1">
        <v>41081</v>
      </c>
      <c r="C132">
        <v>556</v>
      </c>
    </row>
    <row r="133" spans="2:3" x14ac:dyDescent="0.2">
      <c r="B133" s="1">
        <v>41082</v>
      </c>
      <c r="C133">
        <v>558</v>
      </c>
    </row>
    <row r="134" spans="2:3" x14ac:dyDescent="0.2">
      <c r="B134" s="1">
        <v>41085</v>
      </c>
      <c r="C134">
        <v>571</v>
      </c>
    </row>
    <row r="135" spans="2:3" x14ac:dyDescent="0.2">
      <c r="B135" s="1">
        <v>41086</v>
      </c>
      <c r="C135">
        <v>578.5</v>
      </c>
    </row>
    <row r="136" spans="2:3" x14ac:dyDescent="0.2">
      <c r="B136" s="1">
        <v>41087</v>
      </c>
      <c r="C136">
        <v>581.75</v>
      </c>
    </row>
    <row r="137" spans="2:3" x14ac:dyDescent="0.2">
      <c r="B137" s="1">
        <v>41088</v>
      </c>
      <c r="C137">
        <v>575</v>
      </c>
    </row>
    <row r="138" spans="2:3" x14ac:dyDescent="0.2">
      <c r="B138" s="1">
        <v>41089</v>
      </c>
      <c r="C138">
        <v>581</v>
      </c>
    </row>
    <row r="139" spans="2:3" x14ac:dyDescent="0.2">
      <c r="B139" s="1">
        <v>41092</v>
      </c>
      <c r="C139">
        <v>596.25</v>
      </c>
    </row>
    <row r="140" spans="2:3" x14ac:dyDescent="0.2">
      <c r="B140" s="1">
        <v>41093</v>
      </c>
      <c r="C140">
        <v>607.25</v>
      </c>
    </row>
    <row r="141" spans="2:3" x14ac:dyDescent="0.2">
      <c r="B141" s="1">
        <v>41095</v>
      </c>
      <c r="C141">
        <v>619.75</v>
      </c>
    </row>
    <row r="142" spans="2:3" x14ac:dyDescent="0.2">
      <c r="B142" s="1">
        <v>41096</v>
      </c>
      <c r="C142">
        <v>608.25</v>
      </c>
    </row>
    <row r="143" spans="2:3" x14ac:dyDescent="0.2">
      <c r="B143" s="1">
        <v>41099</v>
      </c>
      <c r="C143">
        <v>629</v>
      </c>
    </row>
    <row r="144" spans="2:3" x14ac:dyDescent="0.2">
      <c r="B144" s="1">
        <v>41100</v>
      </c>
      <c r="C144">
        <v>621.75</v>
      </c>
    </row>
    <row r="145" spans="2:3" x14ac:dyDescent="0.2">
      <c r="B145" s="1">
        <v>41101</v>
      </c>
      <c r="C145">
        <v>610</v>
      </c>
    </row>
    <row r="146" spans="2:3" x14ac:dyDescent="0.2">
      <c r="B146" s="1">
        <v>41102</v>
      </c>
      <c r="C146">
        <v>624.5</v>
      </c>
    </row>
    <row r="147" spans="2:3" x14ac:dyDescent="0.2">
      <c r="B147" s="1">
        <v>41103</v>
      </c>
      <c r="C147">
        <v>631</v>
      </c>
    </row>
    <row r="148" spans="2:3" x14ac:dyDescent="0.2">
      <c r="B148" s="1">
        <v>41106</v>
      </c>
      <c r="C148">
        <v>641.75</v>
      </c>
    </row>
    <row r="149" spans="2:3" x14ac:dyDescent="0.2">
      <c r="B149" s="1">
        <v>41107</v>
      </c>
      <c r="C149">
        <v>638.75</v>
      </c>
    </row>
    <row r="150" spans="2:3" x14ac:dyDescent="0.2">
      <c r="B150" s="1">
        <v>41108</v>
      </c>
      <c r="C150">
        <v>638.25</v>
      </c>
    </row>
    <row r="151" spans="2:3" x14ac:dyDescent="0.2">
      <c r="B151" s="1">
        <v>41109</v>
      </c>
      <c r="C151">
        <v>614</v>
      </c>
    </row>
    <row r="152" spans="2:3" x14ac:dyDescent="0.2">
      <c r="B152" s="1">
        <v>41110</v>
      </c>
      <c r="C152">
        <v>622.75</v>
      </c>
    </row>
    <row r="153" spans="2:3" x14ac:dyDescent="0.2">
      <c r="B153" s="1">
        <v>41113</v>
      </c>
      <c r="C153">
        <v>627</v>
      </c>
    </row>
    <row r="154" spans="2:3" x14ac:dyDescent="0.2">
      <c r="B154" s="1">
        <v>41114</v>
      </c>
      <c r="C154">
        <v>624.75</v>
      </c>
    </row>
    <row r="155" spans="2:3" x14ac:dyDescent="0.2">
      <c r="B155" s="1">
        <v>41115</v>
      </c>
      <c r="C155">
        <v>630.5</v>
      </c>
    </row>
    <row r="156" spans="2:3" x14ac:dyDescent="0.2">
      <c r="B156" s="1">
        <v>41116</v>
      </c>
      <c r="C156">
        <v>625.5</v>
      </c>
    </row>
    <row r="157" spans="2:3" x14ac:dyDescent="0.2">
      <c r="B157" s="1">
        <v>41117</v>
      </c>
      <c r="C157">
        <v>631.5</v>
      </c>
    </row>
    <row r="158" spans="2:3" x14ac:dyDescent="0.2">
      <c r="B158" s="1">
        <v>41120</v>
      </c>
      <c r="C158">
        <v>643.75</v>
      </c>
    </row>
    <row r="159" spans="2:3" x14ac:dyDescent="0.2">
      <c r="B159" s="1">
        <v>41121</v>
      </c>
      <c r="C159">
        <v>645</v>
      </c>
    </row>
    <row r="160" spans="2:3" x14ac:dyDescent="0.2">
      <c r="B160" s="1">
        <v>41122</v>
      </c>
      <c r="C160">
        <v>643.25</v>
      </c>
    </row>
    <row r="161" spans="2:3" x14ac:dyDescent="0.2">
      <c r="B161" s="1">
        <v>41123</v>
      </c>
      <c r="C161">
        <v>646</v>
      </c>
    </row>
    <row r="162" spans="2:3" x14ac:dyDescent="0.2">
      <c r="B162" s="1">
        <v>41124</v>
      </c>
      <c r="C162">
        <v>643.5</v>
      </c>
    </row>
    <row r="163" spans="2:3" x14ac:dyDescent="0.2">
      <c r="B163" s="1">
        <v>41127</v>
      </c>
      <c r="C163">
        <v>646.5</v>
      </c>
    </row>
    <row r="164" spans="2:3" x14ac:dyDescent="0.2">
      <c r="B164" s="1">
        <v>41128</v>
      </c>
      <c r="C164">
        <v>645</v>
      </c>
    </row>
    <row r="165" spans="2:3" x14ac:dyDescent="0.2">
      <c r="B165" s="1">
        <v>41129</v>
      </c>
      <c r="C165">
        <v>649.75</v>
      </c>
    </row>
    <row r="166" spans="2:3" x14ac:dyDescent="0.2">
      <c r="B166" s="1">
        <v>41130</v>
      </c>
      <c r="C166">
        <v>653</v>
      </c>
    </row>
    <row r="167" spans="2:3" x14ac:dyDescent="0.2">
      <c r="B167" s="1">
        <v>41131</v>
      </c>
      <c r="C167">
        <v>654.75</v>
      </c>
    </row>
    <row r="168" spans="2:3" x14ac:dyDescent="0.2">
      <c r="B168" s="1">
        <v>41134</v>
      </c>
      <c r="C168">
        <v>647.5</v>
      </c>
    </row>
    <row r="169" spans="2:3" x14ac:dyDescent="0.2">
      <c r="B169" s="1">
        <v>41135</v>
      </c>
      <c r="C169">
        <v>642.75</v>
      </c>
    </row>
    <row r="170" spans="2:3" x14ac:dyDescent="0.2">
      <c r="B170" s="1">
        <v>41136</v>
      </c>
      <c r="C170">
        <v>641</v>
      </c>
    </row>
    <row r="171" spans="2:3" x14ac:dyDescent="0.2">
      <c r="B171" s="1">
        <v>41137</v>
      </c>
      <c r="C171">
        <v>642.75</v>
      </c>
    </row>
    <row r="172" spans="2:3" x14ac:dyDescent="0.2">
      <c r="B172" s="1">
        <v>41138</v>
      </c>
      <c r="C172">
        <v>639.75</v>
      </c>
    </row>
    <row r="173" spans="2:3" x14ac:dyDescent="0.2">
      <c r="B173" s="1">
        <v>41141</v>
      </c>
      <c r="C173">
        <v>652</v>
      </c>
    </row>
    <row r="174" spans="2:3" x14ac:dyDescent="0.2">
      <c r="B174" s="1">
        <v>41142</v>
      </c>
      <c r="C174">
        <v>659</v>
      </c>
    </row>
    <row r="175" spans="2:3" x14ac:dyDescent="0.2">
      <c r="B175" s="1">
        <v>41143</v>
      </c>
      <c r="C175">
        <v>658</v>
      </c>
    </row>
    <row r="176" spans="2:3" x14ac:dyDescent="0.2">
      <c r="B176" s="1">
        <v>41144</v>
      </c>
      <c r="C176">
        <v>651.75</v>
      </c>
    </row>
    <row r="177" spans="2:3" x14ac:dyDescent="0.2">
      <c r="B177" s="1">
        <v>41145</v>
      </c>
      <c r="C177">
        <v>651.5</v>
      </c>
    </row>
    <row r="178" spans="2:3" x14ac:dyDescent="0.2">
      <c r="B178" s="1">
        <v>41148</v>
      </c>
      <c r="C178">
        <v>652.5</v>
      </c>
    </row>
    <row r="179" spans="2:3" x14ac:dyDescent="0.2">
      <c r="B179" s="1">
        <v>41149</v>
      </c>
      <c r="C179">
        <v>655</v>
      </c>
    </row>
    <row r="180" spans="2:3" x14ac:dyDescent="0.2">
      <c r="B180" s="1">
        <v>41150</v>
      </c>
      <c r="C180">
        <v>660</v>
      </c>
    </row>
    <row r="181" spans="2:3" x14ac:dyDescent="0.2">
      <c r="B181" s="1">
        <v>41151</v>
      </c>
      <c r="C181">
        <v>659.25</v>
      </c>
    </row>
    <row r="182" spans="2:3" x14ac:dyDescent="0.2">
      <c r="B182" s="1">
        <v>41152</v>
      </c>
      <c r="C182">
        <v>658</v>
      </c>
    </row>
    <row r="183" spans="2:3" x14ac:dyDescent="0.2">
      <c r="B183" s="1">
        <v>41156</v>
      </c>
      <c r="C183">
        <v>664.75</v>
      </c>
    </row>
    <row r="184" spans="2:3" x14ac:dyDescent="0.2">
      <c r="B184" s="1">
        <v>41157</v>
      </c>
      <c r="C184">
        <v>664.25</v>
      </c>
    </row>
    <row r="185" spans="2:3" x14ac:dyDescent="0.2">
      <c r="B185" s="1">
        <v>41158</v>
      </c>
      <c r="C185">
        <v>668.75</v>
      </c>
    </row>
    <row r="186" spans="2:3" x14ac:dyDescent="0.2">
      <c r="B186" s="1">
        <v>41159</v>
      </c>
      <c r="C186">
        <v>668.75</v>
      </c>
    </row>
    <row r="187" spans="2:3" x14ac:dyDescent="0.2">
      <c r="B187" s="1">
        <v>41162</v>
      </c>
      <c r="C187">
        <v>664.25</v>
      </c>
    </row>
    <row r="188" spans="2:3" x14ac:dyDescent="0.2">
      <c r="B188" s="1">
        <v>41163</v>
      </c>
      <c r="C188">
        <v>662.75</v>
      </c>
    </row>
    <row r="189" spans="2:3" x14ac:dyDescent="0.2">
      <c r="B189" s="1">
        <v>41164</v>
      </c>
      <c r="C189">
        <v>660.5</v>
      </c>
    </row>
    <row r="190" spans="2:3" x14ac:dyDescent="0.2">
      <c r="B190" s="1">
        <v>41165</v>
      </c>
      <c r="C190">
        <v>663.5</v>
      </c>
    </row>
    <row r="191" spans="2:3" x14ac:dyDescent="0.2">
      <c r="B191" s="1">
        <v>41166</v>
      </c>
      <c r="C191">
        <v>668.75</v>
      </c>
    </row>
    <row r="192" spans="2:3" x14ac:dyDescent="0.2">
      <c r="B192" s="1">
        <v>41169</v>
      </c>
      <c r="C192">
        <v>649.5</v>
      </c>
    </row>
    <row r="193" spans="2:3" x14ac:dyDescent="0.2">
      <c r="B193" s="1">
        <v>41170</v>
      </c>
      <c r="C193">
        <v>640.75</v>
      </c>
    </row>
    <row r="194" spans="2:3" x14ac:dyDescent="0.2">
      <c r="B194" s="1">
        <v>41171</v>
      </c>
      <c r="C194">
        <v>647.5</v>
      </c>
    </row>
    <row r="195" spans="2:3" x14ac:dyDescent="0.2">
      <c r="B195" s="1">
        <v>41172</v>
      </c>
      <c r="C195">
        <v>647.75</v>
      </c>
    </row>
    <row r="196" spans="2:3" x14ac:dyDescent="0.2">
      <c r="B196" s="1">
        <v>41173</v>
      </c>
      <c r="C196">
        <v>647</v>
      </c>
    </row>
    <row r="197" spans="2:3" x14ac:dyDescent="0.2">
      <c r="B197" s="1">
        <v>41176</v>
      </c>
      <c r="C197">
        <v>645.5</v>
      </c>
    </row>
    <row r="198" spans="2:3" x14ac:dyDescent="0.2">
      <c r="B198" s="1">
        <v>41177</v>
      </c>
      <c r="C198">
        <v>646.25</v>
      </c>
    </row>
    <row r="199" spans="2:3" x14ac:dyDescent="0.2">
      <c r="B199" s="1">
        <v>41178</v>
      </c>
      <c r="C199">
        <v>626.5</v>
      </c>
    </row>
    <row r="200" spans="2:3" x14ac:dyDescent="0.2">
      <c r="B200" s="1">
        <v>41179</v>
      </c>
      <c r="C200">
        <v>616.5</v>
      </c>
    </row>
    <row r="201" spans="2:3" x14ac:dyDescent="0.2">
      <c r="B201" s="1">
        <v>41180</v>
      </c>
      <c r="C201">
        <v>637.75</v>
      </c>
    </row>
    <row r="202" spans="2:3" x14ac:dyDescent="0.2">
      <c r="B202" s="1">
        <v>41183</v>
      </c>
      <c r="C202">
        <v>638.25</v>
      </c>
    </row>
    <row r="203" spans="2:3" x14ac:dyDescent="0.2">
      <c r="B203" s="1">
        <v>41184</v>
      </c>
      <c r="C203">
        <v>638.5</v>
      </c>
    </row>
    <row r="204" spans="2:3" x14ac:dyDescent="0.2">
      <c r="B204" s="1">
        <v>41185</v>
      </c>
      <c r="C204">
        <v>641.25</v>
      </c>
    </row>
    <row r="205" spans="2:3" x14ac:dyDescent="0.2">
      <c r="B205" s="1">
        <v>41186</v>
      </c>
      <c r="C205">
        <v>635</v>
      </c>
    </row>
    <row r="206" spans="2:3" x14ac:dyDescent="0.2">
      <c r="B206" s="1">
        <v>41187</v>
      </c>
      <c r="C206">
        <v>632</v>
      </c>
    </row>
    <row r="207" spans="2:3" x14ac:dyDescent="0.2">
      <c r="B207" s="1">
        <v>41190</v>
      </c>
      <c r="C207">
        <v>632.25</v>
      </c>
    </row>
    <row r="208" spans="2:3" x14ac:dyDescent="0.2">
      <c r="B208" s="1">
        <v>41191</v>
      </c>
      <c r="C208">
        <v>635.25</v>
      </c>
    </row>
    <row r="209" spans="2:3" x14ac:dyDescent="0.2">
      <c r="B209" s="1">
        <v>41192</v>
      </c>
      <c r="C209">
        <v>638.5</v>
      </c>
    </row>
    <row r="210" spans="2:3" x14ac:dyDescent="0.2">
      <c r="B210" s="1">
        <v>41193</v>
      </c>
      <c r="C210">
        <v>653.75</v>
      </c>
    </row>
    <row r="211" spans="2:3" x14ac:dyDescent="0.2">
      <c r="B211" s="1">
        <v>41194</v>
      </c>
      <c r="C211">
        <v>641.75</v>
      </c>
    </row>
    <row r="212" spans="2:3" x14ac:dyDescent="0.2">
      <c r="B212" s="1">
        <v>41197</v>
      </c>
      <c r="C212">
        <v>634</v>
      </c>
    </row>
    <row r="213" spans="2:3" x14ac:dyDescent="0.2">
      <c r="B213" s="1">
        <v>41198</v>
      </c>
      <c r="C213">
        <v>631</v>
      </c>
    </row>
    <row r="214" spans="2:3" x14ac:dyDescent="0.2">
      <c r="B214" s="1">
        <v>41199</v>
      </c>
      <c r="C214">
        <v>634.5</v>
      </c>
    </row>
    <row r="215" spans="2:3" x14ac:dyDescent="0.2">
      <c r="B215" s="1">
        <v>41200</v>
      </c>
      <c r="C215">
        <v>642.75</v>
      </c>
    </row>
    <row r="216" spans="2:3" x14ac:dyDescent="0.2">
      <c r="B216" s="1">
        <v>41201</v>
      </c>
      <c r="C216">
        <v>642.25</v>
      </c>
    </row>
    <row r="217" spans="2:3" x14ac:dyDescent="0.2">
      <c r="B217" s="1">
        <v>41204</v>
      </c>
      <c r="C217">
        <v>640.75</v>
      </c>
    </row>
    <row r="218" spans="2:3" x14ac:dyDescent="0.2">
      <c r="B218" s="1">
        <v>41205</v>
      </c>
      <c r="C218">
        <v>641.75</v>
      </c>
    </row>
    <row r="219" spans="2:3" x14ac:dyDescent="0.2">
      <c r="B219" s="1">
        <v>41206</v>
      </c>
      <c r="C219">
        <v>646.75</v>
      </c>
    </row>
    <row r="220" spans="2:3" x14ac:dyDescent="0.2">
      <c r="B220" s="1">
        <v>41207</v>
      </c>
      <c r="C220">
        <v>642</v>
      </c>
    </row>
    <row r="221" spans="2:3" x14ac:dyDescent="0.2">
      <c r="B221" s="1">
        <v>41208</v>
      </c>
      <c r="C221">
        <v>642.5</v>
      </c>
    </row>
    <row r="222" spans="2:3" x14ac:dyDescent="0.2">
      <c r="B222" s="1">
        <v>41211</v>
      </c>
      <c r="C222">
        <v>643</v>
      </c>
    </row>
    <row r="223" spans="2:3" x14ac:dyDescent="0.2">
      <c r="B223" s="1">
        <v>41212</v>
      </c>
      <c r="C223">
        <v>644.5</v>
      </c>
    </row>
    <row r="224" spans="2:3" x14ac:dyDescent="0.2">
      <c r="B224" s="1">
        <v>41213</v>
      </c>
      <c r="C224">
        <v>644</v>
      </c>
    </row>
    <row r="225" spans="2:3" x14ac:dyDescent="0.2">
      <c r="B225" s="1">
        <v>41214</v>
      </c>
      <c r="C225">
        <v>646.5</v>
      </c>
    </row>
    <row r="226" spans="2:3" x14ac:dyDescent="0.2">
      <c r="B226" s="1">
        <v>41215</v>
      </c>
      <c r="C226">
        <v>643.25</v>
      </c>
    </row>
    <row r="227" spans="2:3" x14ac:dyDescent="0.2">
      <c r="B227" s="1">
        <v>41218</v>
      </c>
      <c r="C227">
        <v>638.25</v>
      </c>
    </row>
    <row r="228" spans="2:3" x14ac:dyDescent="0.2">
      <c r="B228" s="1">
        <v>41219</v>
      </c>
      <c r="C228">
        <v>644</v>
      </c>
    </row>
    <row r="229" spans="2:3" x14ac:dyDescent="0.2">
      <c r="B229" s="1">
        <v>41220</v>
      </c>
      <c r="C229">
        <v>648</v>
      </c>
    </row>
    <row r="230" spans="2:3" x14ac:dyDescent="0.2">
      <c r="B230" s="1">
        <v>41221</v>
      </c>
      <c r="C230">
        <v>643</v>
      </c>
    </row>
    <row r="231" spans="2:3" x14ac:dyDescent="0.2">
      <c r="B231" s="1">
        <v>41222</v>
      </c>
      <c r="C231">
        <v>637.5</v>
      </c>
    </row>
    <row r="232" spans="2:3" x14ac:dyDescent="0.2">
      <c r="B232" s="1">
        <v>41225</v>
      </c>
      <c r="C232">
        <v>620.25</v>
      </c>
    </row>
    <row r="233" spans="2:3" x14ac:dyDescent="0.2">
      <c r="B233" s="1">
        <v>41226</v>
      </c>
      <c r="C233">
        <v>620</v>
      </c>
    </row>
    <row r="234" spans="2:3" x14ac:dyDescent="0.2">
      <c r="B234" s="1">
        <v>41227</v>
      </c>
      <c r="C234">
        <v>617</v>
      </c>
    </row>
    <row r="235" spans="2:3" x14ac:dyDescent="0.2">
      <c r="B235" s="1">
        <v>41228</v>
      </c>
      <c r="C235">
        <v>615.75</v>
      </c>
    </row>
    <row r="236" spans="2:3" x14ac:dyDescent="0.2">
      <c r="B236" s="1">
        <v>41229</v>
      </c>
      <c r="C236">
        <v>617.25</v>
      </c>
    </row>
    <row r="237" spans="2:3" x14ac:dyDescent="0.2">
      <c r="B237" s="1">
        <v>41232</v>
      </c>
      <c r="C237">
        <v>627.25</v>
      </c>
    </row>
    <row r="238" spans="2:3" x14ac:dyDescent="0.2">
      <c r="B238" s="1">
        <v>41233</v>
      </c>
      <c r="C238">
        <v>631.25</v>
      </c>
    </row>
    <row r="239" spans="2:3" x14ac:dyDescent="0.2">
      <c r="B239" s="1">
        <v>41234</v>
      </c>
      <c r="C239">
        <v>631.5</v>
      </c>
    </row>
    <row r="240" spans="2:3" x14ac:dyDescent="0.2">
      <c r="B240" s="1">
        <v>41236</v>
      </c>
      <c r="C240">
        <v>633.75</v>
      </c>
    </row>
    <row r="241" spans="2:3" x14ac:dyDescent="0.2">
      <c r="B241" s="1">
        <v>41239</v>
      </c>
      <c r="C241">
        <v>637.25</v>
      </c>
    </row>
    <row r="242" spans="2:3" x14ac:dyDescent="0.2">
      <c r="B242" s="1">
        <v>41240</v>
      </c>
      <c r="C242">
        <v>645.25</v>
      </c>
    </row>
    <row r="243" spans="2:3" x14ac:dyDescent="0.2">
      <c r="B243" s="1">
        <v>41241</v>
      </c>
      <c r="C243">
        <v>647.5</v>
      </c>
    </row>
    <row r="244" spans="2:3" x14ac:dyDescent="0.2">
      <c r="B244" s="1">
        <v>41242</v>
      </c>
      <c r="C244">
        <v>644</v>
      </c>
    </row>
    <row r="245" spans="2:3" x14ac:dyDescent="0.2">
      <c r="B245" s="1">
        <v>41243</v>
      </c>
      <c r="C245">
        <v>643.5</v>
      </c>
    </row>
    <row r="246" spans="2:3" x14ac:dyDescent="0.2">
      <c r="B246" s="1">
        <v>41246</v>
      </c>
      <c r="C246">
        <v>647.5</v>
      </c>
    </row>
    <row r="247" spans="2:3" x14ac:dyDescent="0.2">
      <c r="B247" s="1">
        <v>41247</v>
      </c>
      <c r="C247">
        <v>649.5</v>
      </c>
    </row>
    <row r="248" spans="2:3" x14ac:dyDescent="0.2">
      <c r="B248" s="1">
        <v>41248</v>
      </c>
      <c r="C248">
        <v>653.5</v>
      </c>
    </row>
    <row r="249" spans="2:3" x14ac:dyDescent="0.2">
      <c r="B249" s="1">
        <v>41249</v>
      </c>
      <c r="C249">
        <v>651.5</v>
      </c>
    </row>
    <row r="250" spans="2:3" x14ac:dyDescent="0.2">
      <c r="B250" s="1">
        <v>41250</v>
      </c>
      <c r="C250">
        <v>645.75</v>
      </c>
    </row>
    <row r="251" spans="2:3" x14ac:dyDescent="0.2">
      <c r="B251" s="1">
        <v>41253</v>
      </c>
      <c r="C251">
        <v>645</v>
      </c>
    </row>
    <row r="252" spans="2:3" x14ac:dyDescent="0.2">
      <c r="B252" s="1">
        <v>41254</v>
      </c>
      <c r="C252">
        <v>636.25</v>
      </c>
    </row>
    <row r="253" spans="2:3" x14ac:dyDescent="0.2">
      <c r="B253" s="1">
        <v>41255</v>
      </c>
      <c r="C253">
        <v>634.25</v>
      </c>
    </row>
    <row r="254" spans="2:3" x14ac:dyDescent="0.2">
      <c r="B254" s="1">
        <v>41256</v>
      </c>
      <c r="C254">
        <v>634.75</v>
      </c>
    </row>
    <row r="255" spans="2:3" x14ac:dyDescent="0.2">
      <c r="B255" s="1">
        <v>41257</v>
      </c>
      <c r="C255">
        <v>636.5</v>
      </c>
    </row>
    <row r="256" spans="2:3" x14ac:dyDescent="0.2">
      <c r="B256" s="1">
        <v>41260</v>
      </c>
      <c r="C256">
        <v>630.5</v>
      </c>
    </row>
    <row r="257" spans="2:3" x14ac:dyDescent="0.2">
      <c r="B257" s="1">
        <v>41261</v>
      </c>
      <c r="C257">
        <v>631.5</v>
      </c>
    </row>
    <row r="258" spans="2:3" x14ac:dyDescent="0.2">
      <c r="B258" s="1">
        <v>41262</v>
      </c>
      <c r="C258">
        <v>622.25</v>
      </c>
    </row>
    <row r="259" spans="2:3" x14ac:dyDescent="0.2">
      <c r="B259" s="1">
        <v>41263</v>
      </c>
      <c r="C259">
        <v>613</v>
      </c>
    </row>
    <row r="260" spans="2:3" x14ac:dyDescent="0.2">
      <c r="B260" s="1">
        <v>41264</v>
      </c>
      <c r="C260">
        <v>616.25</v>
      </c>
    </row>
    <row r="261" spans="2:3" x14ac:dyDescent="0.2">
      <c r="B261" s="1">
        <v>41267</v>
      </c>
      <c r="C261">
        <v>616.5</v>
      </c>
    </row>
    <row r="262" spans="2:3" x14ac:dyDescent="0.2">
      <c r="B262" s="1">
        <v>41269</v>
      </c>
      <c r="C262">
        <v>609</v>
      </c>
    </row>
    <row r="263" spans="2:3" x14ac:dyDescent="0.2">
      <c r="B263" s="1">
        <v>41270</v>
      </c>
      <c r="C263">
        <v>605.75</v>
      </c>
    </row>
    <row r="264" spans="2:3" x14ac:dyDescent="0.2">
      <c r="B264" s="1">
        <v>41271</v>
      </c>
      <c r="C264">
        <v>609.5</v>
      </c>
    </row>
    <row r="265" spans="2:3" x14ac:dyDescent="0.2">
      <c r="B265" s="1">
        <v>41274</v>
      </c>
      <c r="C265">
        <v>609.5</v>
      </c>
    </row>
    <row r="266" spans="2:3" x14ac:dyDescent="0.2">
      <c r="B266" s="1">
        <v>41276</v>
      </c>
      <c r="C266">
        <v>602</v>
      </c>
    </row>
    <row r="267" spans="2:3" x14ac:dyDescent="0.2">
      <c r="B267" s="1">
        <v>41277</v>
      </c>
      <c r="C267">
        <v>597.25</v>
      </c>
    </row>
    <row r="268" spans="2:3" x14ac:dyDescent="0.2">
      <c r="B268" s="1">
        <v>41278</v>
      </c>
      <c r="C268">
        <v>582</v>
      </c>
    </row>
    <row r="269" spans="2:3" x14ac:dyDescent="0.2">
      <c r="B269" s="1">
        <v>41281</v>
      </c>
      <c r="C269">
        <v>584.5</v>
      </c>
    </row>
    <row r="270" spans="2:3" x14ac:dyDescent="0.2">
      <c r="B270" s="1">
        <v>41282</v>
      </c>
      <c r="C270">
        <v>588</v>
      </c>
    </row>
    <row r="271" spans="2:3" x14ac:dyDescent="0.2">
      <c r="B271" s="1">
        <v>41283</v>
      </c>
      <c r="C271">
        <v>592</v>
      </c>
    </row>
    <row r="272" spans="2:3" x14ac:dyDescent="0.2">
      <c r="B272" s="1">
        <v>41284</v>
      </c>
      <c r="C272">
        <v>594.25</v>
      </c>
    </row>
    <row r="273" spans="2:3" x14ac:dyDescent="0.2">
      <c r="B273" s="1">
        <v>41285</v>
      </c>
      <c r="C273">
        <v>587</v>
      </c>
    </row>
    <row r="274" spans="2:3" x14ac:dyDescent="0.2">
      <c r="B274" s="1">
        <v>41288</v>
      </c>
      <c r="C274">
        <v>594</v>
      </c>
    </row>
    <row r="275" spans="2:3" x14ac:dyDescent="0.2">
      <c r="B275" s="1">
        <v>41289</v>
      </c>
      <c r="C275">
        <v>599.25</v>
      </c>
    </row>
    <row r="276" spans="2:3" x14ac:dyDescent="0.2">
      <c r="B276" s="1">
        <v>41290</v>
      </c>
      <c r="C276">
        <v>602.25</v>
      </c>
    </row>
    <row r="277" spans="2:3" x14ac:dyDescent="0.2">
      <c r="B277" s="1">
        <v>41291</v>
      </c>
      <c r="C277">
        <v>596.5</v>
      </c>
    </row>
    <row r="278" spans="2:3" x14ac:dyDescent="0.2">
      <c r="B278" s="1">
        <v>41292</v>
      </c>
      <c r="C278">
        <v>600.5</v>
      </c>
    </row>
    <row r="279" spans="2:3" x14ac:dyDescent="0.2">
      <c r="B279" s="1">
        <v>41296</v>
      </c>
      <c r="C279">
        <v>600</v>
      </c>
    </row>
    <row r="280" spans="2:3" x14ac:dyDescent="0.2">
      <c r="B280" s="1">
        <v>41297</v>
      </c>
      <c r="C280">
        <v>600.25</v>
      </c>
    </row>
    <row r="281" spans="2:3" x14ac:dyDescent="0.2">
      <c r="B281" s="1">
        <v>41298</v>
      </c>
      <c r="C281">
        <v>595.5</v>
      </c>
    </row>
    <row r="282" spans="2:3" x14ac:dyDescent="0.2">
      <c r="B282" s="1">
        <v>41299</v>
      </c>
      <c r="C282">
        <v>594.25</v>
      </c>
    </row>
    <row r="283" spans="2:3" x14ac:dyDescent="0.2">
      <c r="B283" s="1">
        <v>41302</v>
      </c>
      <c r="C283">
        <v>600</v>
      </c>
    </row>
    <row r="284" spans="2:3" x14ac:dyDescent="0.2">
      <c r="B284" s="1">
        <v>41303</v>
      </c>
      <c r="C284">
        <v>597</v>
      </c>
    </row>
    <row r="285" spans="2:3" x14ac:dyDescent="0.2">
      <c r="B285" s="1">
        <v>41304</v>
      </c>
      <c r="C285">
        <v>603.25</v>
      </c>
    </row>
    <row r="286" spans="2:3" x14ac:dyDescent="0.2">
      <c r="B286" s="1">
        <v>41305</v>
      </c>
      <c r="C286">
        <v>601.5</v>
      </c>
    </row>
    <row r="287" spans="2:3" x14ac:dyDescent="0.2">
      <c r="B287" s="1">
        <v>41306</v>
      </c>
      <c r="C287">
        <v>602.5</v>
      </c>
    </row>
    <row r="288" spans="2:3" x14ac:dyDescent="0.2">
      <c r="B288" s="1">
        <v>41309</v>
      </c>
      <c r="C288">
        <v>604.25</v>
      </c>
    </row>
    <row r="289" spans="2:3" x14ac:dyDescent="0.2">
      <c r="B289" s="1">
        <v>41310</v>
      </c>
      <c r="C289">
        <v>600.25</v>
      </c>
    </row>
    <row r="290" spans="2:3" x14ac:dyDescent="0.2">
      <c r="B290" s="1">
        <v>41311</v>
      </c>
      <c r="C290">
        <v>589.25</v>
      </c>
    </row>
    <row r="291" spans="2:3" x14ac:dyDescent="0.2">
      <c r="B291" s="1">
        <v>41312</v>
      </c>
      <c r="C291">
        <v>577.25</v>
      </c>
    </row>
    <row r="292" spans="2:3" x14ac:dyDescent="0.2">
      <c r="B292" s="1">
        <v>41313</v>
      </c>
      <c r="C292">
        <v>574</v>
      </c>
    </row>
    <row r="293" spans="2:3" x14ac:dyDescent="0.2">
      <c r="B293" s="1">
        <v>41316</v>
      </c>
      <c r="C293">
        <v>569.5</v>
      </c>
    </row>
    <row r="294" spans="2:3" x14ac:dyDescent="0.2">
      <c r="B294" s="1">
        <v>41317</v>
      </c>
      <c r="C294">
        <v>573.75</v>
      </c>
    </row>
    <row r="295" spans="2:3" x14ac:dyDescent="0.2">
      <c r="B295" s="1">
        <v>41318</v>
      </c>
      <c r="C295">
        <v>575</v>
      </c>
    </row>
    <row r="296" spans="2:3" x14ac:dyDescent="0.2">
      <c r="B296" s="1">
        <v>41319</v>
      </c>
      <c r="C296">
        <v>574.5</v>
      </c>
    </row>
    <row r="297" spans="2:3" x14ac:dyDescent="0.2">
      <c r="B297" s="1">
        <v>41320</v>
      </c>
      <c r="C297">
        <v>573.5</v>
      </c>
    </row>
    <row r="298" spans="2:3" x14ac:dyDescent="0.2">
      <c r="B298" s="1">
        <v>41324</v>
      </c>
      <c r="C298">
        <v>568.5</v>
      </c>
    </row>
    <row r="299" spans="2:3" x14ac:dyDescent="0.2">
      <c r="B299" s="1">
        <v>41325</v>
      </c>
      <c r="C299">
        <v>572</v>
      </c>
    </row>
    <row r="300" spans="2:3" x14ac:dyDescent="0.2">
      <c r="B300" s="1">
        <v>41326</v>
      </c>
      <c r="C300">
        <v>565</v>
      </c>
    </row>
    <row r="301" spans="2:3" x14ac:dyDescent="0.2">
      <c r="B301" s="1">
        <v>41327</v>
      </c>
      <c r="C301">
        <v>563.25</v>
      </c>
    </row>
    <row r="302" spans="2:3" x14ac:dyDescent="0.2">
      <c r="B302" s="1">
        <v>41330</v>
      </c>
      <c r="C302">
        <v>560.75</v>
      </c>
    </row>
    <row r="303" spans="2:3" x14ac:dyDescent="0.2">
      <c r="B303" s="1">
        <v>41331</v>
      </c>
      <c r="C303">
        <v>566.75</v>
      </c>
    </row>
    <row r="304" spans="2:3" x14ac:dyDescent="0.2">
      <c r="B304" s="1">
        <v>41332</v>
      </c>
      <c r="C304">
        <v>564</v>
      </c>
    </row>
    <row r="305" spans="2:3" x14ac:dyDescent="0.2">
      <c r="B305" s="1">
        <v>41333</v>
      </c>
      <c r="C305">
        <v>567</v>
      </c>
    </row>
    <row r="306" spans="2:3" x14ac:dyDescent="0.2">
      <c r="B306" s="1">
        <v>41334</v>
      </c>
      <c r="C306">
        <v>567</v>
      </c>
    </row>
    <row r="307" spans="2:3" x14ac:dyDescent="0.2">
      <c r="B307" s="1">
        <v>41337</v>
      </c>
      <c r="C307">
        <v>560.25</v>
      </c>
    </row>
    <row r="308" spans="2:3" x14ac:dyDescent="0.2">
      <c r="B308" s="1">
        <v>41338</v>
      </c>
      <c r="C308">
        <v>562</v>
      </c>
    </row>
    <row r="309" spans="2:3" x14ac:dyDescent="0.2">
      <c r="B309" s="1">
        <v>41339</v>
      </c>
      <c r="C309">
        <v>554</v>
      </c>
    </row>
    <row r="310" spans="2:3" x14ac:dyDescent="0.2">
      <c r="B310" s="1">
        <v>41340</v>
      </c>
      <c r="C310">
        <v>551.5</v>
      </c>
    </row>
    <row r="311" spans="2:3" x14ac:dyDescent="0.2">
      <c r="B311" s="1">
        <v>41341</v>
      </c>
      <c r="C311">
        <v>556.75</v>
      </c>
    </row>
    <row r="312" spans="2:3" x14ac:dyDescent="0.2">
      <c r="B312" s="1">
        <v>41344</v>
      </c>
      <c r="C312">
        <v>563.5</v>
      </c>
    </row>
    <row r="313" spans="2:3" x14ac:dyDescent="0.2">
      <c r="B313" s="1">
        <v>41345</v>
      </c>
      <c r="C313">
        <v>567</v>
      </c>
    </row>
    <row r="314" spans="2:3" x14ac:dyDescent="0.2">
      <c r="B314" s="1">
        <v>41346</v>
      </c>
      <c r="C314">
        <v>564.5</v>
      </c>
    </row>
    <row r="315" spans="2:3" x14ac:dyDescent="0.2">
      <c r="B315" s="1">
        <v>41347</v>
      </c>
      <c r="C315">
        <v>569</v>
      </c>
    </row>
    <row r="316" spans="2:3" x14ac:dyDescent="0.2">
      <c r="B316" s="1">
        <v>41348</v>
      </c>
      <c r="C316">
        <v>571</v>
      </c>
    </row>
    <row r="317" spans="2:3" x14ac:dyDescent="0.2">
      <c r="B317" s="1">
        <v>41351</v>
      </c>
      <c r="C317">
        <v>571</v>
      </c>
    </row>
    <row r="318" spans="2:3" x14ac:dyDescent="0.2">
      <c r="B318" s="1">
        <v>41352</v>
      </c>
      <c r="C318">
        <v>571.25</v>
      </c>
    </row>
    <row r="319" spans="2:3" x14ac:dyDescent="0.2">
      <c r="B319" s="1">
        <v>41353</v>
      </c>
      <c r="C319">
        <v>576</v>
      </c>
    </row>
    <row r="320" spans="2:3" x14ac:dyDescent="0.2">
      <c r="B320" s="1">
        <v>41354</v>
      </c>
      <c r="C320">
        <v>577.5</v>
      </c>
    </row>
    <row r="321" spans="2:3" x14ac:dyDescent="0.2">
      <c r="B321" s="1">
        <v>41355</v>
      </c>
      <c r="C321">
        <v>574.5</v>
      </c>
    </row>
    <row r="322" spans="2:3" x14ac:dyDescent="0.2">
      <c r="B322" s="1">
        <v>41358</v>
      </c>
      <c r="C322">
        <v>581.25</v>
      </c>
    </row>
    <row r="323" spans="2:3" x14ac:dyDescent="0.2">
      <c r="B323" s="1">
        <v>41359</v>
      </c>
      <c r="C323">
        <v>580.25</v>
      </c>
    </row>
    <row r="324" spans="2:3" x14ac:dyDescent="0.2">
      <c r="B324" s="1">
        <v>41360</v>
      </c>
      <c r="C324">
        <v>580</v>
      </c>
    </row>
    <row r="325" spans="2:3" x14ac:dyDescent="0.2">
      <c r="B325" s="1">
        <v>41361</v>
      </c>
      <c r="C325">
        <v>548.25</v>
      </c>
    </row>
    <row r="326" spans="2:3" x14ac:dyDescent="0.2">
      <c r="B326" s="1">
        <v>41365</v>
      </c>
      <c r="C326">
        <v>545.25</v>
      </c>
    </row>
    <row r="327" spans="2:3" x14ac:dyDescent="0.2">
      <c r="B327" s="1">
        <v>41366</v>
      </c>
      <c r="C327">
        <v>546.75</v>
      </c>
    </row>
    <row r="328" spans="2:3" x14ac:dyDescent="0.2">
      <c r="B328" s="1">
        <v>41367</v>
      </c>
      <c r="C328">
        <v>550.5</v>
      </c>
    </row>
    <row r="329" spans="2:3" x14ac:dyDescent="0.2">
      <c r="B329" s="1">
        <v>41368</v>
      </c>
      <c r="C329">
        <v>550.5</v>
      </c>
    </row>
    <row r="330" spans="2:3" x14ac:dyDescent="0.2">
      <c r="B330" s="1">
        <v>41369</v>
      </c>
      <c r="C330">
        <v>546</v>
      </c>
    </row>
    <row r="331" spans="2:3" x14ac:dyDescent="0.2">
      <c r="B331" s="1">
        <v>41372</v>
      </c>
      <c r="C331">
        <v>542.5</v>
      </c>
    </row>
    <row r="332" spans="2:3" x14ac:dyDescent="0.2">
      <c r="B332" s="1">
        <v>41373</v>
      </c>
      <c r="C332">
        <v>550.25</v>
      </c>
    </row>
    <row r="333" spans="2:3" x14ac:dyDescent="0.2">
      <c r="B333" s="1">
        <v>41374</v>
      </c>
      <c r="C333">
        <v>553.25</v>
      </c>
    </row>
    <row r="334" spans="2:3" x14ac:dyDescent="0.2">
      <c r="B334" s="1">
        <v>41375</v>
      </c>
      <c r="C334">
        <v>554</v>
      </c>
    </row>
    <row r="335" spans="2:3" x14ac:dyDescent="0.2">
      <c r="B335" s="1">
        <v>41376</v>
      </c>
      <c r="C335">
        <v>560.25</v>
      </c>
    </row>
    <row r="336" spans="2:3" x14ac:dyDescent="0.2">
      <c r="B336" s="1">
        <v>41379</v>
      </c>
      <c r="C336">
        <v>542.5</v>
      </c>
    </row>
    <row r="337" spans="2:3" x14ac:dyDescent="0.2">
      <c r="B337" s="1">
        <v>41380</v>
      </c>
      <c r="C337">
        <v>551</v>
      </c>
    </row>
    <row r="338" spans="2:3" x14ac:dyDescent="0.2">
      <c r="B338" s="1">
        <v>41381</v>
      </c>
      <c r="C338">
        <v>557.25</v>
      </c>
    </row>
    <row r="339" spans="2:3" x14ac:dyDescent="0.2">
      <c r="B339" s="1">
        <v>41382</v>
      </c>
      <c r="C339">
        <v>551.75</v>
      </c>
    </row>
    <row r="340" spans="2:3" x14ac:dyDescent="0.2">
      <c r="B340" s="1">
        <v>41383</v>
      </c>
      <c r="C340">
        <v>557.25</v>
      </c>
    </row>
    <row r="341" spans="2:3" x14ac:dyDescent="0.2">
      <c r="B341" s="1">
        <v>41386</v>
      </c>
      <c r="C341">
        <v>543.75</v>
      </c>
    </row>
    <row r="342" spans="2:3" x14ac:dyDescent="0.2">
      <c r="B342" s="1">
        <v>41387</v>
      </c>
      <c r="C342">
        <v>533.5</v>
      </c>
    </row>
    <row r="343" spans="2:3" x14ac:dyDescent="0.2">
      <c r="B343" s="1">
        <v>41388</v>
      </c>
      <c r="C343">
        <v>539</v>
      </c>
    </row>
    <row r="344" spans="2:3" x14ac:dyDescent="0.2">
      <c r="B344" s="1">
        <v>41389</v>
      </c>
      <c r="C344">
        <v>542.25</v>
      </c>
    </row>
    <row r="345" spans="2:3" x14ac:dyDescent="0.2">
      <c r="B345" s="1">
        <v>41390</v>
      </c>
      <c r="C345">
        <v>535</v>
      </c>
    </row>
    <row r="346" spans="2:3" x14ac:dyDescent="0.2">
      <c r="B346" s="1">
        <v>41393</v>
      </c>
      <c r="C346">
        <v>569.5</v>
      </c>
    </row>
    <row r="347" spans="2:3" x14ac:dyDescent="0.2">
      <c r="B347" s="1">
        <v>41394</v>
      </c>
      <c r="C347">
        <v>567</v>
      </c>
    </row>
    <row r="348" spans="2:3" x14ac:dyDescent="0.2">
      <c r="B348" s="1">
        <v>41395</v>
      </c>
      <c r="C348">
        <v>561</v>
      </c>
    </row>
    <row r="349" spans="2:3" x14ac:dyDescent="0.2">
      <c r="B349" s="1">
        <v>41396</v>
      </c>
      <c r="C349">
        <v>569</v>
      </c>
    </row>
    <row r="350" spans="2:3" x14ac:dyDescent="0.2">
      <c r="B350" s="1">
        <v>41397</v>
      </c>
      <c r="C350">
        <v>563.5</v>
      </c>
    </row>
    <row r="351" spans="2:3" x14ac:dyDescent="0.2">
      <c r="B351" s="1">
        <v>41400</v>
      </c>
      <c r="C351">
        <v>548.75</v>
      </c>
    </row>
    <row r="352" spans="2:3" x14ac:dyDescent="0.2">
      <c r="B352" s="1">
        <v>41401</v>
      </c>
      <c r="C352">
        <v>550</v>
      </c>
    </row>
    <row r="353" spans="2:3" x14ac:dyDescent="0.2">
      <c r="B353" s="1">
        <v>41402</v>
      </c>
      <c r="C353">
        <v>542.75</v>
      </c>
    </row>
    <row r="354" spans="2:3" x14ac:dyDescent="0.2">
      <c r="B354" s="1">
        <v>41403</v>
      </c>
      <c r="C354">
        <v>551.5</v>
      </c>
    </row>
    <row r="355" spans="2:3" x14ac:dyDescent="0.2">
      <c r="B355" s="1">
        <v>41404</v>
      </c>
      <c r="C355">
        <v>540</v>
      </c>
    </row>
    <row r="356" spans="2:3" x14ac:dyDescent="0.2">
      <c r="B356" s="1">
        <v>41407</v>
      </c>
      <c r="C356">
        <v>549.25</v>
      </c>
    </row>
    <row r="357" spans="2:3" x14ac:dyDescent="0.2">
      <c r="B357" s="1">
        <v>41408</v>
      </c>
      <c r="C357">
        <v>547.75</v>
      </c>
    </row>
    <row r="358" spans="2:3" x14ac:dyDescent="0.2">
      <c r="B358" s="1">
        <v>41409</v>
      </c>
      <c r="C358">
        <v>542.25</v>
      </c>
    </row>
    <row r="359" spans="2:3" x14ac:dyDescent="0.2">
      <c r="B359" s="1">
        <v>41410</v>
      </c>
      <c r="C359">
        <v>534.25</v>
      </c>
    </row>
    <row r="360" spans="2:3" x14ac:dyDescent="0.2">
      <c r="B360" s="1">
        <v>41411</v>
      </c>
      <c r="C360">
        <v>530</v>
      </c>
    </row>
    <row r="361" spans="2:3" x14ac:dyDescent="0.2">
      <c r="B361" s="1">
        <v>41414</v>
      </c>
      <c r="C361">
        <v>531</v>
      </c>
    </row>
    <row r="362" spans="2:3" x14ac:dyDescent="0.2">
      <c r="B362" s="1">
        <v>41415</v>
      </c>
      <c r="C362">
        <v>531.25</v>
      </c>
    </row>
    <row r="363" spans="2:3" x14ac:dyDescent="0.2">
      <c r="B363" s="1">
        <v>41416</v>
      </c>
      <c r="C363">
        <v>541</v>
      </c>
    </row>
    <row r="364" spans="2:3" x14ac:dyDescent="0.2">
      <c r="B364" s="1">
        <v>41417</v>
      </c>
      <c r="C364">
        <v>545.5</v>
      </c>
    </row>
    <row r="365" spans="2:3" x14ac:dyDescent="0.2">
      <c r="B365" s="1">
        <v>41418</v>
      </c>
      <c r="C365">
        <v>547.5</v>
      </c>
    </row>
    <row r="366" spans="2:3" x14ac:dyDescent="0.2">
      <c r="B366" s="1">
        <v>41422</v>
      </c>
      <c r="C366">
        <v>561.5</v>
      </c>
    </row>
    <row r="367" spans="2:3" x14ac:dyDescent="0.2">
      <c r="B367" s="1">
        <v>41423</v>
      </c>
      <c r="C367">
        <v>575.75</v>
      </c>
    </row>
    <row r="368" spans="2:3" x14ac:dyDescent="0.2">
      <c r="B368" s="1">
        <v>41424</v>
      </c>
      <c r="C368">
        <v>572.75</v>
      </c>
    </row>
    <row r="369" spans="2:3" x14ac:dyDescent="0.2">
      <c r="B369" s="1">
        <v>41425</v>
      </c>
      <c r="C369">
        <v>577</v>
      </c>
    </row>
    <row r="370" spans="2:3" x14ac:dyDescent="0.2">
      <c r="B370" s="1">
        <v>41428</v>
      </c>
      <c r="C370">
        <v>570.25</v>
      </c>
    </row>
    <row r="371" spans="2:3" x14ac:dyDescent="0.2">
      <c r="B371" s="1">
        <v>41429</v>
      </c>
      <c r="C371">
        <v>563.5</v>
      </c>
    </row>
    <row r="372" spans="2:3" x14ac:dyDescent="0.2">
      <c r="B372" s="1">
        <v>41430</v>
      </c>
      <c r="C372">
        <v>552.75</v>
      </c>
    </row>
    <row r="373" spans="2:3" x14ac:dyDescent="0.2">
      <c r="B373" s="1">
        <v>41431</v>
      </c>
      <c r="C373">
        <v>558.75</v>
      </c>
    </row>
    <row r="374" spans="2:3" x14ac:dyDescent="0.2">
      <c r="B374" s="1">
        <v>41432</v>
      </c>
      <c r="C374">
        <v>568.75</v>
      </c>
    </row>
    <row r="375" spans="2:3" x14ac:dyDescent="0.2">
      <c r="B375" s="1">
        <v>41435</v>
      </c>
      <c r="C375">
        <v>556.5</v>
      </c>
    </row>
    <row r="376" spans="2:3" x14ac:dyDescent="0.2">
      <c r="B376" s="1">
        <v>41436</v>
      </c>
      <c r="C376">
        <v>561.5</v>
      </c>
    </row>
    <row r="377" spans="2:3" x14ac:dyDescent="0.2">
      <c r="B377" s="1">
        <v>41437</v>
      </c>
      <c r="C377">
        <v>548.25</v>
      </c>
    </row>
    <row r="378" spans="2:3" x14ac:dyDescent="0.2">
      <c r="B378" s="1">
        <v>41438</v>
      </c>
      <c r="C378">
        <v>546.5</v>
      </c>
    </row>
    <row r="379" spans="2:3" x14ac:dyDescent="0.2">
      <c r="B379" s="1">
        <v>41439</v>
      </c>
      <c r="C379">
        <v>544</v>
      </c>
    </row>
    <row r="380" spans="2:3" x14ac:dyDescent="0.2">
      <c r="B380" s="1">
        <v>41442</v>
      </c>
      <c r="C380">
        <v>549.25</v>
      </c>
    </row>
    <row r="381" spans="2:3" x14ac:dyDescent="0.2">
      <c r="B381" s="1">
        <v>41443</v>
      </c>
      <c r="C381">
        <v>561.25</v>
      </c>
    </row>
    <row r="382" spans="2:3" x14ac:dyDescent="0.2">
      <c r="B382" s="1">
        <v>41444</v>
      </c>
      <c r="C382">
        <v>581.25</v>
      </c>
    </row>
    <row r="383" spans="2:3" x14ac:dyDescent="0.2">
      <c r="B383" s="1">
        <v>41445</v>
      </c>
      <c r="C383">
        <v>571</v>
      </c>
    </row>
    <row r="384" spans="2:3" x14ac:dyDescent="0.2">
      <c r="B384" s="1">
        <v>41446</v>
      </c>
      <c r="C384">
        <v>567</v>
      </c>
    </row>
    <row r="385" spans="2:3" x14ac:dyDescent="0.2">
      <c r="B385" s="1">
        <v>41449</v>
      </c>
      <c r="C385">
        <v>557</v>
      </c>
    </row>
    <row r="386" spans="2:3" x14ac:dyDescent="0.2">
      <c r="B386" s="1">
        <v>41450</v>
      </c>
      <c r="C386">
        <v>555</v>
      </c>
    </row>
    <row r="387" spans="2:3" x14ac:dyDescent="0.2">
      <c r="B387" s="1">
        <v>41451</v>
      </c>
      <c r="C387">
        <v>554.25</v>
      </c>
    </row>
    <row r="388" spans="2:3" x14ac:dyDescent="0.2">
      <c r="B388" s="1">
        <v>41452</v>
      </c>
      <c r="C388">
        <v>549.25</v>
      </c>
    </row>
    <row r="389" spans="2:3" x14ac:dyDescent="0.2">
      <c r="B389" s="1">
        <v>41453</v>
      </c>
      <c r="C389">
        <v>521.75</v>
      </c>
    </row>
    <row r="390" spans="2:3" x14ac:dyDescent="0.2">
      <c r="B390" s="1">
        <v>41456</v>
      </c>
      <c r="C390">
        <v>513</v>
      </c>
    </row>
    <row r="391" spans="2:3" x14ac:dyDescent="0.2">
      <c r="B391" s="1">
        <v>41457</v>
      </c>
      <c r="C391">
        <v>514.75</v>
      </c>
    </row>
    <row r="392" spans="2:3" x14ac:dyDescent="0.2">
      <c r="B392" s="1">
        <v>41458</v>
      </c>
      <c r="C392">
        <v>514.75</v>
      </c>
    </row>
    <row r="393" spans="2:3" x14ac:dyDescent="0.2">
      <c r="B393" s="1">
        <v>41460</v>
      </c>
      <c r="C393">
        <v>503.5</v>
      </c>
    </row>
    <row r="394" spans="2:3" x14ac:dyDescent="0.2">
      <c r="B394" s="1">
        <v>41463</v>
      </c>
      <c r="C394">
        <v>512.25</v>
      </c>
    </row>
    <row r="395" spans="2:3" x14ac:dyDescent="0.2">
      <c r="B395" s="1">
        <v>41464</v>
      </c>
      <c r="C395">
        <v>533.5</v>
      </c>
    </row>
    <row r="396" spans="2:3" x14ac:dyDescent="0.2">
      <c r="B396" s="1">
        <v>41465</v>
      </c>
      <c r="C396">
        <v>533.5</v>
      </c>
    </row>
    <row r="397" spans="2:3" x14ac:dyDescent="0.2">
      <c r="B397" s="1">
        <v>41466</v>
      </c>
      <c r="C397">
        <v>539.25</v>
      </c>
    </row>
    <row r="398" spans="2:3" x14ac:dyDescent="0.2">
      <c r="B398" s="1">
        <v>41467</v>
      </c>
      <c r="C398">
        <v>521.5</v>
      </c>
    </row>
    <row r="399" spans="2:3" x14ac:dyDescent="0.2">
      <c r="B399" s="1">
        <v>41470</v>
      </c>
      <c r="C399">
        <v>515.75</v>
      </c>
    </row>
    <row r="400" spans="2:3" x14ac:dyDescent="0.2">
      <c r="B400" s="1">
        <v>41471</v>
      </c>
      <c r="C400">
        <v>523</v>
      </c>
    </row>
    <row r="401" spans="2:3" x14ac:dyDescent="0.2">
      <c r="B401" s="1">
        <v>41472</v>
      </c>
      <c r="C401">
        <v>514.25</v>
      </c>
    </row>
    <row r="402" spans="2:3" x14ac:dyDescent="0.2">
      <c r="B402" s="1">
        <v>41473</v>
      </c>
      <c r="C402">
        <v>513</v>
      </c>
    </row>
    <row r="403" spans="2:3" x14ac:dyDescent="0.2">
      <c r="B403" s="1">
        <v>41474</v>
      </c>
      <c r="C403">
        <v>512.75</v>
      </c>
    </row>
    <row r="404" spans="2:3" x14ac:dyDescent="0.2">
      <c r="B404" s="1">
        <v>41477</v>
      </c>
      <c r="C404">
        <v>510.25</v>
      </c>
    </row>
    <row r="405" spans="2:3" x14ac:dyDescent="0.2">
      <c r="B405" s="1">
        <v>41478</v>
      </c>
      <c r="C405">
        <v>498</v>
      </c>
    </row>
    <row r="406" spans="2:3" x14ac:dyDescent="0.2">
      <c r="B406" s="1">
        <v>41479</v>
      </c>
      <c r="C406">
        <v>492.75</v>
      </c>
    </row>
    <row r="407" spans="2:3" x14ac:dyDescent="0.2">
      <c r="B407" s="1">
        <v>41480</v>
      </c>
      <c r="C407">
        <v>491.25</v>
      </c>
    </row>
    <row r="408" spans="2:3" x14ac:dyDescent="0.2">
      <c r="B408" s="1">
        <v>41481</v>
      </c>
      <c r="C408">
        <v>488.75</v>
      </c>
    </row>
    <row r="409" spans="2:3" x14ac:dyDescent="0.2">
      <c r="B409" s="1">
        <v>41484</v>
      </c>
      <c r="C409">
        <v>486</v>
      </c>
    </row>
    <row r="410" spans="2:3" x14ac:dyDescent="0.2">
      <c r="B410" s="1">
        <v>41485</v>
      </c>
      <c r="C410">
        <v>490.25</v>
      </c>
    </row>
    <row r="411" spans="2:3" x14ac:dyDescent="0.2">
      <c r="B411" s="1">
        <v>41486</v>
      </c>
      <c r="C411">
        <v>491.5</v>
      </c>
    </row>
    <row r="412" spans="2:3" x14ac:dyDescent="0.2">
      <c r="B412" s="1">
        <v>41487</v>
      </c>
      <c r="C412">
        <v>479.75</v>
      </c>
    </row>
    <row r="413" spans="2:3" x14ac:dyDescent="0.2">
      <c r="B413" s="1">
        <v>41488</v>
      </c>
      <c r="C413">
        <v>476.5</v>
      </c>
    </row>
    <row r="414" spans="2:3" x14ac:dyDescent="0.2">
      <c r="B414" s="1">
        <v>41491</v>
      </c>
      <c r="C414">
        <v>473.5</v>
      </c>
    </row>
    <row r="415" spans="2:3" x14ac:dyDescent="0.2">
      <c r="B415" s="1">
        <v>41492</v>
      </c>
      <c r="C415">
        <v>472.5</v>
      </c>
    </row>
    <row r="416" spans="2:3" x14ac:dyDescent="0.2">
      <c r="B416" s="1">
        <v>41493</v>
      </c>
      <c r="C416">
        <v>471.5</v>
      </c>
    </row>
    <row r="417" spans="2:3" x14ac:dyDescent="0.2">
      <c r="B417" s="1">
        <v>41494</v>
      </c>
      <c r="C417">
        <v>473.25</v>
      </c>
    </row>
    <row r="418" spans="2:3" x14ac:dyDescent="0.2">
      <c r="B418" s="1">
        <v>41495</v>
      </c>
      <c r="C418">
        <v>466.75</v>
      </c>
    </row>
    <row r="419" spans="2:3" x14ac:dyDescent="0.2">
      <c r="B419" s="1">
        <v>41498</v>
      </c>
      <c r="C419">
        <v>477.25</v>
      </c>
    </row>
    <row r="420" spans="2:3" x14ac:dyDescent="0.2">
      <c r="B420" s="1">
        <v>41499</v>
      </c>
      <c r="C420">
        <v>460.75</v>
      </c>
    </row>
    <row r="421" spans="2:3" x14ac:dyDescent="0.2">
      <c r="B421" s="1">
        <v>41500</v>
      </c>
      <c r="C421">
        <v>468.25</v>
      </c>
    </row>
    <row r="422" spans="2:3" x14ac:dyDescent="0.2">
      <c r="B422" s="1">
        <v>41501</v>
      </c>
      <c r="C422">
        <v>484.5</v>
      </c>
    </row>
    <row r="423" spans="2:3" x14ac:dyDescent="0.2">
      <c r="B423" s="1">
        <v>41502</v>
      </c>
      <c r="C423">
        <v>476</v>
      </c>
    </row>
    <row r="424" spans="2:3" x14ac:dyDescent="0.2">
      <c r="B424" s="1">
        <v>41505</v>
      </c>
      <c r="C424">
        <v>497.75</v>
      </c>
    </row>
    <row r="425" spans="2:3" x14ac:dyDescent="0.2">
      <c r="B425" s="1">
        <v>41506</v>
      </c>
      <c r="C425">
        <v>488.5</v>
      </c>
    </row>
    <row r="426" spans="2:3" x14ac:dyDescent="0.2">
      <c r="B426" s="1">
        <v>41507</v>
      </c>
      <c r="C426">
        <v>495.75</v>
      </c>
    </row>
    <row r="427" spans="2:3" x14ac:dyDescent="0.2">
      <c r="B427" s="1">
        <v>41508</v>
      </c>
      <c r="C427">
        <v>477</v>
      </c>
    </row>
    <row r="428" spans="2:3" x14ac:dyDescent="0.2">
      <c r="B428" s="1">
        <v>41509</v>
      </c>
      <c r="C428">
        <v>482.25</v>
      </c>
    </row>
    <row r="429" spans="2:3" x14ac:dyDescent="0.2">
      <c r="B429" s="1">
        <v>41512</v>
      </c>
      <c r="C429">
        <v>512.5</v>
      </c>
    </row>
    <row r="430" spans="2:3" x14ac:dyDescent="0.2">
      <c r="B430" s="1">
        <v>41513</v>
      </c>
      <c r="C430">
        <v>498.75</v>
      </c>
    </row>
    <row r="431" spans="2:3" x14ac:dyDescent="0.2">
      <c r="B431" s="1">
        <v>41514</v>
      </c>
      <c r="C431">
        <v>493.5</v>
      </c>
    </row>
    <row r="432" spans="2:3" x14ac:dyDescent="0.2">
      <c r="B432" s="1">
        <v>41515</v>
      </c>
      <c r="C432">
        <v>494.25</v>
      </c>
    </row>
    <row r="433" spans="2:3" x14ac:dyDescent="0.2">
      <c r="B433" s="1">
        <v>41516</v>
      </c>
      <c r="C433">
        <v>494.5</v>
      </c>
    </row>
    <row r="434" spans="2:3" x14ac:dyDescent="0.2">
      <c r="B434" s="1">
        <v>41520</v>
      </c>
      <c r="C434">
        <v>488</v>
      </c>
    </row>
    <row r="435" spans="2:3" x14ac:dyDescent="0.2">
      <c r="B435" s="1">
        <v>41521</v>
      </c>
      <c r="C435">
        <v>482.5</v>
      </c>
    </row>
    <row r="436" spans="2:3" x14ac:dyDescent="0.2">
      <c r="B436" s="1">
        <v>41522</v>
      </c>
      <c r="C436">
        <v>474</v>
      </c>
    </row>
    <row r="437" spans="2:3" x14ac:dyDescent="0.2">
      <c r="B437" s="1">
        <v>41523</v>
      </c>
      <c r="C437">
        <v>481</v>
      </c>
    </row>
    <row r="438" spans="2:3" x14ac:dyDescent="0.2">
      <c r="B438" s="1">
        <v>41526</v>
      </c>
      <c r="C438">
        <v>476.5</v>
      </c>
    </row>
    <row r="439" spans="2:3" x14ac:dyDescent="0.2">
      <c r="B439" s="1">
        <v>41527</v>
      </c>
      <c r="C439">
        <v>481.75</v>
      </c>
    </row>
    <row r="440" spans="2:3" x14ac:dyDescent="0.2">
      <c r="B440" s="1">
        <v>41528</v>
      </c>
      <c r="C440">
        <v>484.75</v>
      </c>
    </row>
    <row r="441" spans="2:3" x14ac:dyDescent="0.2">
      <c r="B441" s="1">
        <v>41529</v>
      </c>
      <c r="C441">
        <v>478.5</v>
      </c>
    </row>
    <row r="442" spans="2:3" x14ac:dyDescent="0.2">
      <c r="B442" s="1">
        <v>41530</v>
      </c>
      <c r="C442">
        <v>471.5</v>
      </c>
    </row>
    <row r="443" spans="2:3" x14ac:dyDescent="0.2">
      <c r="B443" s="1">
        <v>41533</v>
      </c>
      <c r="C443">
        <v>469</v>
      </c>
    </row>
    <row r="444" spans="2:3" x14ac:dyDescent="0.2">
      <c r="B444" s="1">
        <v>41534</v>
      </c>
      <c r="C444">
        <v>466.5</v>
      </c>
    </row>
    <row r="445" spans="2:3" x14ac:dyDescent="0.2">
      <c r="B445" s="1">
        <v>41535</v>
      </c>
      <c r="C445">
        <v>468.75</v>
      </c>
    </row>
    <row r="446" spans="2:3" x14ac:dyDescent="0.2">
      <c r="B446" s="1">
        <v>41536</v>
      </c>
      <c r="C446">
        <v>472</v>
      </c>
    </row>
    <row r="447" spans="2:3" x14ac:dyDescent="0.2">
      <c r="B447" s="1">
        <v>41537</v>
      </c>
      <c r="C447">
        <v>463.75</v>
      </c>
    </row>
    <row r="448" spans="2:3" x14ac:dyDescent="0.2">
      <c r="B448" s="1">
        <v>41540</v>
      </c>
      <c r="C448">
        <v>466</v>
      </c>
    </row>
    <row r="449" spans="2:3" x14ac:dyDescent="0.2">
      <c r="B449" s="1">
        <v>41541</v>
      </c>
      <c r="C449">
        <v>461.5</v>
      </c>
    </row>
    <row r="450" spans="2:3" x14ac:dyDescent="0.2">
      <c r="B450" s="1">
        <v>41542</v>
      </c>
      <c r="C450">
        <v>467.25</v>
      </c>
    </row>
    <row r="451" spans="2:3" x14ac:dyDescent="0.2">
      <c r="B451" s="1">
        <v>41543</v>
      </c>
      <c r="C451">
        <v>469.5</v>
      </c>
    </row>
    <row r="452" spans="2:3" x14ac:dyDescent="0.2">
      <c r="B452" s="1">
        <v>41544</v>
      </c>
      <c r="C452">
        <v>466.5</v>
      </c>
    </row>
    <row r="453" spans="2:3" x14ac:dyDescent="0.2">
      <c r="B453" s="1">
        <v>41547</v>
      </c>
      <c r="C453">
        <v>454.5</v>
      </c>
    </row>
    <row r="454" spans="2:3" x14ac:dyDescent="0.2">
      <c r="B454" s="1">
        <v>41548</v>
      </c>
      <c r="C454">
        <v>451.75</v>
      </c>
    </row>
    <row r="455" spans="2:3" x14ac:dyDescent="0.2">
      <c r="B455" s="1">
        <v>41549</v>
      </c>
      <c r="C455">
        <v>451.75</v>
      </c>
    </row>
    <row r="456" spans="2:3" x14ac:dyDescent="0.2">
      <c r="B456" s="1">
        <v>41550</v>
      </c>
      <c r="C456">
        <v>452</v>
      </c>
    </row>
    <row r="457" spans="2:3" x14ac:dyDescent="0.2">
      <c r="B457" s="1">
        <v>41551</v>
      </c>
      <c r="C457">
        <v>456</v>
      </c>
    </row>
    <row r="458" spans="2:3" x14ac:dyDescent="0.2">
      <c r="B458" s="1">
        <v>41554</v>
      </c>
      <c r="C458">
        <v>461.75</v>
      </c>
    </row>
    <row r="459" spans="2:3" x14ac:dyDescent="0.2">
      <c r="B459" s="1">
        <v>41555</v>
      </c>
      <c r="C459">
        <v>454.5</v>
      </c>
    </row>
    <row r="460" spans="2:3" x14ac:dyDescent="0.2">
      <c r="B460" s="1">
        <v>41556</v>
      </c>
      <c r="C460">
        <v>456.25</v>
      </c>
    </row>
    <row r="461" spans="2:3" x14ac:dyDescent="0.2">
      <c r="B461" s="1">
        <v>41557</v>
      </c>
      <c r="C461">
        <v>451</v>
      </c>
    </row>
    <row r="462" spans="2:3" x14ac:dyDescent="0.2">
      <c r="B462" s="1">
        <v>41558</v>
      </c>
      <c r="C462">
        <v>446.25</v>
      </c>
    </row>
    <row r="463" spans="2:3" x14ac:dyDescent="0.2">
      <c r="B463" s="1">
        <v>41561</v>
      </c>
      <c r="C463">
        <v>449.75</v>
      </c>
    </row>
    <row r="464" spans="2:3" x14ac:dyDescent="0.2">
      <c r="B464" s="1">
        <v>41562</v>
      </c>
      <c r="C464">
        <v>455.75</v>
      </c>
    </row>
    <row r="465" spans="2:3" x14ac:dyDescent="0.2">
      <c r="B465" s="1">
        <v>41563</v>
      </c>
      <c r="C465">
        <v>455.25</v>
      </c>
    </row>
    <row r="466" spans="2:3" x14ac:dyDescent="0.2">
      <c r="B466" s="1">
        <v>41564</v>
      </c>
      <c r="C466">
        <v>455.5</v>
      </c>
    </row>
    <row r="467" spans="2:3" x14ac:dyDescent="0.2">
      <c r="B467" s="1">
        <v>41565</v>
      </c>
      <c r="C467">
        <v>454</v>
      </c>
    </row>
    <row r="468" spans="2:3" x14ac:dyDescent="0.2">
      <c r="B468" s="1">
        <v>41568</v>
      </c>
      <c r="C468">
        <v>456.75</v>
      </c>
    </row>
    <row r="469" spans="2:3" x14ac:dyDescent="0.2">
      <c r="B469" s="1">
        <v>41569</v>
      </c>
      <c r="C469">
        <v>451</v>
      </c>
    </row>
    <row r="470" spans="2:3" x14ac:dyDescent="0.2">
      <c r="B470" s="1">
        <v>41570</v>
      </c>
      <c r="C470">
        <v>455.25</v>
      </c>
    </row>
    <row r="471" spans="2:3" x14ac:dyDescent="0.2">
      <c r="B471" s="1">
        <v>41571</v>
      </c>
      <c r="C471">
        <v>452.5</v>
      </c>
    </row>
    <row r="472" spans="2:3" x14ac:dyDescent="0.2">
      <c r="B472" s="1">
        <v>41572</v>
      </c>
      <c r="C472">
        <v>452</v>
      </c>
    </row>
    <row r="473" spans="2:3" x14ac:dyDescent="0.2">
      <c r="B473" s="1">
        <v>41575</v>
      </c>
      <c r="C473">
        <v>443.25</v>
      </c>
    </row>
    <row r="474" spans="2:3" x14ac:dyDescent="0.2">
      <c r="B474" s="1">
        <v>41576</v>
      </c>
      <c r="C474">
        <v>444.25</v>
      </c>
    </row>
    <row r="475" spans="2:3" x14ac:dyDescent="0.2">
      <c r="B475" s="1">
        <v>41577</v>
      </c>
      <c r="C475">
        <v>441.75</v>
      </c>
    </row>
    <row r="476" spans="2:3" x14ac:dyDescent="0.2">
      <c r="B476" s="1">
        <v>41578</v>
      </c>
      <c r="C476">
        <v>439.25</v>
      </c>
    </row>
    <row r="477" spans="2:3" x14ac:dyDescent="0.2">
      <c r="B477" s="1">
        <v>41579</v>
      </c>
      <c r="C477">
        <v>437.5</v>
      </c>
    </row>
    <row r="478" spans="2:3" x14ac:dyDescent="0.2">
      <c r="B478" s="1">
        <v>41582</v>
      </c>
      <c r="C478">
        <v>437</v>
      </c>
    </row>
    <row r="479" spans="2:3" x14ac:dyDescent="0.2">
      <c r="B479" s="1">
        <v>41583</v>
      </c>
      <c r="C479">
        <v>435.5</v>
      </c>
    </row>
    <row r="480" spans="2:3" x14ac:dyDescent="0.2">
      <c r="B480" s="1">
        <v>41584</v>
      </c>
      <c r="C480">
        <v>431.5</v>
      </c>
    </row>
    <row r="481" spans="2:3" x14ac:dyDescent="0.2">
      <c r="B481" s="1">
        <v>41585</v>
      </c>
      <c r="C481">
        <v>431.5</v>
      </c>
    </row>
    <row r="482" spans="2:3" x14ac:dyDescent="0.2">
      <c r="B482" s="1">
        <v>41586</v>
      </c>
      <c r="C482">
        <v>438.5</v>
      </c>
    </row>
    <row r="483" spans="2:3" x14ac:dyDescent="0.2">
      <c r="B483" s="1">
        <v>41589</v>
      </c>
      <c r="C483">
        <v>446.5</v>
      </c>
    </row>
    <row r="484" spans="2:3" x14ac:dyDescent="0.2">
      <c r="B484" s="1">
        <v>41590</v>
      </c>
      <c r="C484">
        <v>444</v>
      </c>
    </row>
    <row r="485" spans="2:3" x14ac:dyDescent="0.2">
      <c r="B485" s="1">
        <v>41591</v>
      </c>
      <c r="C485">
        <v>440.25</v>
      </c>
    </row>
    <row r="486" spans="2:3" x14ac:dyDescent="0.2">
      <c r="B486" s="1">
        <v>41592</v>
      </c>
      <c r="C486">
        <v>436.5</v>
      </c>
    </row>
    <row r="487" spans="2:3" x14ac:dyDescent="0.2">
      <c r="B487" s="1">
        <v>41593</v>
      </c>
      <c r="C487">
        <v>430.5</v>
      </c>
    </row>
    <row r="488" spans="2:3" x14ac:dyDescent="0.2">
      <c r="B488" s="1">
        <v>41596</v>
      </c>
      <c r="C488">
        <v>421</v>
      </c>
    </row>
    <row r="489" spans="2:3" x14ac:dyDescent="0.2">
      <c r="B489" s="1">
        <v>41597</v>
      </c>
      <c r="C489">
        <v>426.25</v>
      </c>
    </row>
    <row r="490" spans="2:3" x14ac:dyDescent="0.2">
      <c r="B490" s="1">
        <v>41598</v>
      </c>
      <c r="C490">
        <v>425.25</v>
      </c>
    </row>
    <row r="491" spans="2:3" x14ac:dyDescent="0.2">
      <c r="B491" s="1">
        <v>41599</v>
      </c>
      <c r="C491">
        <v>429.5</v>
      </c>
    </row>
    <row r="492" spans="2:3" x14ac:dyDescent="0.2">
      <c r="B492" s="1">
        <v>41600</v>
      </c>
      <c r="C492">
        <v>429.25</v>
      </c>
    </row>
    <row r="493" spans="2:3" x14ac:dyDescent="0.2">
      <c r="B493" s="1">
        <v>41603</v>
      </c>
      <c r="C493">
        <v>431.25</v>
      </c>
    </row>
    <row r="494" spans="2:3" x14ac:dyDescent="0.2">
      <c r="B494" s="1">
        <v>41604</v>
      </c>
      <c r="C494">
        <v>424.75</v>
      </c>
    </row>
    <row r="495" spans="2:3" x14ac:dyDescent="0.2">
      <c r="B495" s="1">
        <v>41605</v>
      </c>
      <c r="C495">
        <v>426.5</v>
      </c>
    </row>
    <row r="496" spans="2:3" x14ac:dyDescent="0.2">
      <c r="B496" s="1">
        <v>41607</v>
      </c>
      <c r="C496">
        <v>424.5</v>
      </c>
    </row>
    <row r="497" spans="2:3" x14ac:dyDescent="0.2">
      <c r="B497" s="1">
        <v>41610</v>
      </c>
      <c r="C497">
        <v>424.5</v>
      </c>
    </row>
    <row r="498" spans="2:3" x14ac:dyDescent="0.2">
      <c r="B498" s="1">
        <v>41611</v>
      </c>
      <c r="C498">
        <v>431.25</v>
      </c>
    </row>
    <row r="499" spans="2:3" x14ac:dyDescent="0.2">
      <c r="B499" s="1">
        <v>41612</v>
      </c>
      <c r="C499">
        <v>436.5</v>
      </c>
    </row>
    <row r="500" spans="2:3" x14ac:dyDescent="0.2">
      <c r="B500" s="1">
        <v>41613</v>
      </c>
      <c r="C500">
        <v>433.5</v>
      </c>
    </row>
    <row r="501" spans="2:3" x14ac:dyDescent="0.2">
      <c r="B501" s="1">
        <v>41614</v>
      </c>
      <c r="C501">
        <v>434.25</v>
      </c>
    </row>
    <row r="502" spans="2:3" x14ac:dyDescent="0.2">
      <c r="B502" s="1">
        <v>41617</v>
      </c>
      <c r="C502">
        <v>438</v>
      </c>
    </row>
    <row r="503" spans="2:3" x14ac:dyDescent="0.2">
      <c r="B503" s="1">
        <v>41618</v>
      </c>
      <c r="C503">
        <v>436</v>
      </c>
    </row>
    <row r="504" spans="2:3" x14ac:dyDescent="0.2">
      <c r="B504" s="1">
        <v>41619</v>
      </c>
      <c r="C504">
        <v>439.25</v>
      </c>
    </row>
    <row r="505" spans="2:3" x14ac:dyDescent="0.2">
      <c r="B505" s="1">
        <v>41620</v>
      </c>
      <c r="C505">
        <v>434.25</v>
      </c>
    </row>
    <row r="506" spans="2:3" x14ac:dyDescent="0.2">
      <c r="B506" s="1">
        <v>41621</v>
      </c>
      <c r="C506">
        <v>425.5</v>
      </c>
    </row>
    <row r="507" spans="2:3" x14ac:dyDescent="0.2">
      <c r="B507" s="1">
        <v>41624</v>
      </c>
      <c r="C507">
        <v>423.25</v>
      </c>
    </row>
    <row r="508" spans="2:3" x14ac:dyDescent="0.2">
      <c r="B508" s="1">
        <v>41625</v>
      </c>
      <c r="C508">
        <v>426.75</v>
      </c>
    </row>
    <row r="509" spans="2:3" x14ac:dyDescent="0.2">
      <c r="B509" s="1">
        <v>41626</v>
      </c>
      <c r="C509">
        <v>425</v>
      </c>
    </row>
    <row r="510" spans="2:3" x14ac:dyDescent="0.2">
      <c r="B510" s="1">
        <v>41627</v>
      </c>
      <c r="C510">
        <v>430.5</v>
      </c>
    </row>
    <row r="511" spans="2:3" x14ac:dyDescent="0.2">
      <c r="B511" s="1">
        <v>41628</v>
      </c>
      <c r="C511">
        <v>433.25</v>
      </c>
    </row>
    <row r="512" spans="2:3" x14ac:dyDescent="0.2">
      <c r="B512" s="1">
        <v>41631</v>
      </c>
      <c r="C512">
        <v>434.25</v>
      </c>
    </row>
    <row r="513" spans="2:3" x14ac:dyDescent="0.2">
      <c r="B513" s="1">
        <v>41632</v>
      </c>
      <c r="C513">
        <v>434.5</v>
      </c>
    </row>
    <row r="514" spans="2:3" x14ac:dyDescent="0.2">
      <c r="B514" s="1">
        <v>41634</v>
      </c>
      <c r="C514">
        <v>426.25</v>
      </c>
    </row>
    <row r="515" spans="2:3" x14ac:dyDescent="0.2">
      <c r="B515" s="1">
        <v>41635</v>
      </c>
      <c r="C515">
        <v>427.5</v>
      </c>
    </row>
    <row r="516" spans="2:3" x14ac:dyDescent="0.2">
      <c r="B516" s="1">
        <v>41638</v>
      </c>
      <c r="C516">
        <v>423.5</v>
      </c>
    </row>
    <row r="517" spans="2:3" x14ac:dyDescent="0.2">
      <c r="B517" s="1">
        <v>41639</v>
      </c>
      <c r="C517">
        <v>422</v>
      </c>
    </row>
    <row r="518" spans="2:3" x14ac:dyDescent="0.2">
      <c r="B518" s="1">
        <v>41641</v>
      </c>
      <c r="C518">
        <v>420.5</v>
      </c>
    </row>
    <row r="519" spans="2:3" x14ac:dyDescent="0.2">
      <c r="B519" s="1">
        <v>41642</v>
      </c>
      <c r="C519">
        <v>423.5</v>
      </c>
    </row>
    <row r="520" spans="2:3" x14ac:dyDescent="0.2">
      <c r="B520" s="1">
        <v>41645</v>
      </c>
      <c r="C520">
        <v>427.75</v>
      </c>
    </row>
    <row r="521" spans="2:3" x14ac:dyDescent="0.2">
      <c r="B521" s="1">
        <v>41646</v>
      </c>
      <c r="C521">
        <v>426</v>
      </c>
    </row>
    <row r="522" spans="2:3" x14ac:dyDescent="0.2">
      <c r="B522" s="1">
        <v>41647</v>
      </c>
      <c r="C522">
        <v>417</v>
      </c>
    </row>
    <row r="523" spans="2:3" x14ac:dyDescent="0.2">
      <c r="B523" s="1">
        <v>41648</v>
      </c>
      <c r="C523">
        <v>412</v>
      </c>
    </row>
    <row r="524" spans="2:3" x14ac:dyDescent="0.2">
      <c r="B524" s="1">
        <v>41649</v>
      </c>
      <c r="C524">
        <v>432.75</v>
      </c>
    </row>
    <row r="525" spans="2:3" x14ac:dyDescent="0.2">
      <c r="B525" s="1">
        <v>41652</v>
      </c>
      <c r="C525">
        <v>434.5</v>
      </c>
    </row>
    <row r="526" spans="2:3" x14ac:dyDescent="0.2">
      <c r="B526" s="1">
        <v>41653</v>
      </c>
      <c r="C526">
        <v>431.5</v>
      </c>
    </row>
    <row r="527" spans="2:3" x14ac:dyDescent="0.2">
      <c r="B527" s="1">
        <v>41654</v>
      </c>
      <c r="C527">
        <v>425.75</v>
      </c>
    </row>
    <row r="528" spans="2:3" x14ac:dyDescent="0.2">
      <c r="B528" s="1">
        <v>41655</v>
      </c>
      <c r="C528">
        <v>428</v>
      </c>
    </row>
    <row r="529" spans="2:3" x14ac:dyDescent="0.2">
      <c r="B529" s="1">
        <v>41656</v>
      </c>
      <c r="C529">
        <v>424</v>
      </c>
    </row>
    <row r="530" spans="2:3" x14ac:dyDescent="0.2">
      <c r="B530" s="1">
        <v>41660</v>
      </c>
      <c r="C530">
        <v>425</v>
      </c>
    </row>
    <row r="531" spans="2:3" x14ac:dyDescent="0.2">
      <c r="B531" s="1">
        <v>41661</v>
      </c>
      <c r="C531">
        <v>426.25</v>
      </c>
    </row>
    <row r="532" spans="2:3" x14ac:dyDescent="0.2">
      <c r="B532" s="1">
        <v>41662</v>
      </c>
      <c r="C532">
        <v>429</v>
      </c>
    </row>
    <row r="533" spans="2:3" x14ac:dyDescent="0.2">
      <c r="B533" s="1">
        <v>41663</v>
      </c>
      <c r="C533">
        <v>429.5</v>
      </c>
    </row>
    <row r="534" spans="2:3" x14ac:dyDescent="0.2">
      <c r="B534" s="1">
        <v>41666</v>
      </c>
      <c r="C534">
        <v>431.75</v>
      </c>
    </row>
    <row r="535" spans="2:3" x14ac:dyDescent="0.2">
      <c r="B535" s="1">
        <v>41667</v>
      </c>
      <c r="C535">
        <v>432</v>
      </c>
    </row>
    <row r="536" spans="2:3" x14ac:dyDescent="0.2">
      <c r="B536" s="1">
        <v>41668</v>
      </c>
      <c r="C536">
        <v>427.5</v>
      </c>
    </row>
    <row r="537" spans="2:3" x14ac:dyDescent="0.2">
      <c r="B537" s="1">
        <v>41669</v>
      </c>
      <c r="C537">
        <v>433.5</v>
      </c>
    </row>
    <row r="538" spans="2:3" x14ac:dyDescent="0.2">
      <c r="B538" s="1">
        <v>41670</v>
      </c>
      <c r="C538">
        <v>434</v>
      </c>
    </row>
    <row r="539" spans="2:3" x14ac:dyDescent="0.2">
      <c r="B539" s="1">
        <v>41673</v>
      </c>
      <c r="C539">
        <v>435.75</v>
      </c>
    </row>
    <row r="540" spans="2:3" x14ac:dyDescent="0.2">
      <c r="B540" s="1">
        <v>41674</v>
      </c>
      <c r="C540">
        <v>441.75</v>
      </c>
    </row>
    <row r="541" spans="2:3" x14ac:dyDescent="0.2">
      <c r="B541" s="1">
        <v>41675</v>
      </c>
      <c r="C541">
        <v>443.25</v>
      </c>
    </row>
    <row r="542" spans="2:3" x14ac:dyDescent="0.2">
      <c r="B542" s="1">
        <v>41676</v>
      </c>
      <c r="C542">
        <v>443</v>
      </c>
    </row>
    <row r="543" spans="2:3" x14ac:dyDescent="0.2">
      <c r="B543" s="1">
        <v>41677</v>
      </c>
      <c r="C543">
        <v>444.25</v>
      </c>
    </row>
    <row r="544" spans="2:3" x14ac:dyDescent="0.2">
      <c r="B544" s="1">
        <v>41680</v>
      </c>
      <c r="C544">
        <v>443</v>
      </c>
    </row>
    <row r="545" spans="2:3" x14ac:dyDescent="0.2">
      <c r="B545" s="1">
        <v>41681</v>
      </c>
      <c r="C545">
        <v>441.5</v>
      </c>
    </row>
    <row r="546" spans="2:3" x14ac:dyDescent="0.2">
      <c r="B546" s="1">
        <v>41682</v>
      </c>
      <c r="C546">
        <v>440</v>
      </c>
    </row>
    <row r="547" spans="2:3" x14ac:dyDescent="0.2">
      <c r="B547" s="1">
        <v>41683</v>
      </c>
      <c r="C547">
        <v>440.5</v>
      </c>
    </row>
    <row r="548" spans="2:3" x14ac:dyDescent="0.2">
      <c r="B548" s="1">
        <v>41684</v>
      </c>
      <c r="C548">
        <v>445.25</v>
      </c>
    </row>
    <row r="549" spans="2:3" x14ac:dyDescent="0.2">
      <c r="B549" s="1">
        <v>41688</v>
      </c>
      <c r="C549">
        <v>449.5</v>
      </c>
    </row>
    <row r="550" spans="2:3" x14ac:dyDescent="0.2">
      <c r="B550" s="1">
        <v>41689</v>
      </c>
      <c r="C550">
        <v>453.75</v>
      </c>
    </row>
    <row r="551" spans="2:3" x14ac:dyDescent="0.2">
      <c r="B551" s="1">
        <v>41690</v>
      </c>
      <c r="C551">
        <v>455.75</v>
      </c>
    </row>
    <row r="552" spans="2:3" x14ac:dyDescent="0.2">
      <c r="B552" s="1">
        <v>41691</v>
      </c>
      <c r="C552">
        <v>453</v>
      </c>
    </row>
    <row r="553" spans="2:3" x14ac:dyDescent="0.2">
      <c r="B553" s="1">
        <v>41694</v>
      </c>
      <c r="C553">
        <v>451.5</v>
      </c>
    </row>
    <row r="554" spans="2:3" x14ac:dyDescent="0.2">
      <c r="B554" s="1">
        <v>41695</v>
      </c>
      <c r="C554">
        <v>455.75</v>
      </c>
    </row>
    <row r="555" spans="2:3" x14ac:dyDescent="0.2">
      <c r="B555" s="1">
        <v>41696</v>
      </c>
      <c r="C555">
        <v>455.5</v>
      </c>
    </row>
    <row r="556" spans="2:3" x14ac:dyDescent="0.2">
      <c r="B556" s="1">
        <v>41697</v>
      </c>
      <c r="C556">
        <v>448</v>
      </c>
    </row>
    <row r="557" spans="2:3" x14ac:dyDescent="0.2">
      <c r="B557" s="1">
        <v>41698</v>
      </c>
      <c r="C557">
        <v>457.5</v>
      </c>
    </row>
    <row r="558" spans="2:3" x14ac:dyDescent="0.2">
      <c r="B558" s="1">
        <v>41701</v>
      </c>
      <c r="C558">
        <v>464</v>
      </c>
    </row>
    <row r="559" spans="2:3" x14ac:dyDescent="0.2">
      <c r="B559" s="1">
        <v>41702</v>
      </c>
      <c r="C559">
        <v>476.75</v>
      </c>
    </row>
    <row r="560" spans="2:3" x14ac:dyDescent="0.2">
      <c r="B560" s="1">
        <v>41703</v>
      </c>
      <c r="C560">
        <v>475.25</v>
      </c>
    </row>
    <row r="561" spans="2:3" x14ac:dyDescent="0.2">
      <c r="B561" s="1">
        <v>41704</v>
      </c>
      <c r="C561">
        <v>485.75</v>
      </c>
    </row>
    <row r="562" spans="2:3" x14ac:dyDescent="0.2">
      <c r="B562" s="1">
        <v>41705</v>
      </c>
      <c r="C562">
        <v>481</v>
      </c>
    </row>
    <row r="563" spans="2:3" x14ac:dyDescent="0.2">
      <c r="B563" s="1">
        <v>41708</v>
      </c>
      <c r="C563">
        <v>472</v>
      </c>
    </row>
    <row r="564" spans="2:3" x14ac:dyDescent="0.2">
      <c r="B564" s="1">
        <v>41709</v>
      </c>
      <c r="C564">
        <v>478</v>
      </c>
    </row>
    <row r="565" spans="2:3" x14ac:dyDescent="0.2">
      <c r="B565" s="1">
        <v>41710</v>
      </c>
      <c r="C565">
        <v>484.25</v>
      </c>
    </row>
    <row r="566" spans="2:3" x14ac:dyDescent="0.2">
      <c r="B566" s="1">
        <v>41711</v>
      </c>
      <c r="C566">
        <v>484.25</v>
      </c>
    </row>
    <row r="567" spans="2:3" x14ac:dyDescent="0.2">
      <c r="B567" s="1">
        <v>41712</v>
      </c>
      <c r="C567">
        <v>472.25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C6E8-0180-4C3D-A3E6-83068DB9959D}">
  <dimension ref="A2:C60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53</v>
      </c>
      <c r="B2" s="1" t="e">
        <f ca="1">_xll.BDH(A2, "PX_LAST", "01/01/2000", TODAY(), "DAILY","cols=2;rows=608")</f>
        <v>#NAME?</v>
      </c>
      <c r="C2">
        <v>560.5</v>
      </c>
    </row>
    <row r="3" spans="1:3" x14ac:dyDescent="0.2">
      <c r="B3" s="1">
        <v>40892</v>
      </c>
      <c r="C3">
        <v>561.25</v>
      </c>
    </row>
    <row r="4" spans="1:3" x14ac:dyDescent="0.2">
      <c r="B4" s="1">
        <v>40893</v>
      </c>
      <c r="C4">
        <v>564.5</v>
      </c>
    </row>
    <row r="5" spans="1:3" x14ac:dyDescent="0.2">
      <c r="B5" s="1">
        <v>40896</v>
      </c>
      <c r="C5">
        <v>568</v>
      </c>
    </row>
    <row r="6" spans="1:3" x14ac:dyDescent="0.2">
      <c r="B6" s="1">
        <v>40897</v>
      </c>
      <c r="C6">
        <v>575</v>
      </c>
    </row>
    <row r="7" spans="1:3" x14ac:dyDescent="0.2">
      <c r="B7" s="1">
        <v>40898</v>
      </c>
      <c r="C7">
        <v>577.25</v>
      </c>
    </row>
    <row r="8" spans="1:3" x14ac:dyDescent="0.2">
      <c r="B8" s="1">
        <v>40899</v>
      </c>
      <c r="C8">
        <v>571.5</v>
      </c>
    </row>
    <row r="9" spans="1:3" x14ac:dyDescent="0.2">
      <c r="B9" s="1">
        <v>40900</v>
      </c>
      <c r="C9">
        <v>572</v>
      </c>
    </row>
    <row r="10" spans="1:3" x14ac:dyDescent="0.2">
      <c r="B10" s="1">
        <v>40904</v>
      </c>
      <c r="C10">
        <v>578</v>
      </c>
    </row>
    <row r="11" spans="1:3" x14ac:dyDescent="0.2">
      <c r="B11" s="1">
        <v>40905</v>
      </c>
      <c r="C11">
        <v>581.5</v>
      </c>
    </row>
    <row r="12" spans="1:3" x14ac:dyDescent="0.2">
      <c r="B12" s="1">
        <v>40906</v>
      </c>
      <c r="C12">
        <v>583</v>
      </c>
    </row>
    <row r="13" spans="1:3" x14ac:dyDescent="0.2">
      <c r="B13" s="1">
        <v>40907</v>
      </c>
      <c r="C13">
        <v>583.75</v>
      </c>
    </row>
    <row r="14" spans="1:3" x14ac:dyDescent="0.2">
      <c r="B14" s="1">
        <v>40911</v>
      </c>
      <c r="C14">
        <v>588</v>
      </c>
    </row>
    <row r="15" spans="1:3" x14ac:dyDescent="0.2">
      <c r="B15" s="1">
        <v>40912</v>
      </c>
      <c r="C15">
        <v>587.75</v>
      </c>
    </row>
    <row r="16" spans="1:3" x14ac:dyDescent="0.2">
      <c r="B16" s="1">
        <v>40913</v>
      </c>
      <c r="C16">
        <v>574.75</v>
      </c>
    </row>
    <row r="17" spans="2:3" x14ac:dyDescent="0.2">
      <c r="B17" s="1">
        <v>40914</v>
      </c>
      <c r="C17">
        <v>570.75</v>
      </c>
    </row>
    <row r="18" spans="2:3" x14ac:dyDescent="0.2">
      <c r="B18" s="1">
        <v>40917</v>
      </c>
      <c r="C18">
        <v>578.5</v>
      </c>
    </row>
    <row r="19" spans="2:3" x14ac:dyDescent="0.2">
      <c r="B19" s="1">
        <v>40918</v>
      </c>
      <c r="C19">
        <v>579.75</v>
      </c>
    </row>
    <row r="20" spans="2:3" x14ac:dyDescent="0.2">
      <c r="B20" s="1">
        <v>40919</v>
      </c>
      <c r="C20">
        <v>574.5</v>
      </c>
    </row>
    <row r="21" spans="2:3" x14ac:dyDescent="0.2">
      <c r="B21" s="1">
        <v>40920</v>
      </c>
      <c r="C21">
        <v>566.5</v>
      </c>
    </row>
    <row r="22" spans="2:3" x14ac:dyDescent="0.2">
      <c r="B22" s="1">
        <v>40921</v>
      </c>
      <c r="C22">
        <v>562.25</v>
      </c>
    </row>
    <row r="23" spans="2:3" x14ac:dyDescent="0.2">
      <c r="B23" s="1">
        <v>40925</v>
      </c>
      <c r="C23">
        <v>565.5</v>
      </c>
    </row>
    <row r="24" spans="2:3" x14ac:dyDescent="0.2">
      <c r="B24" s="1">
        <v>40926</v>
      </c>
      <c r="C24">
        <v>558.75</v>
      </c>
    </row>
    <row r="25" spans="2:3" x14ac:dyDescent="0.2">
      <c r="B25" s="1">
        <v>40927</v>
      </c>
      <c r="C25">
        <v>565</v>
      </c>
    </row>
    <row r="26" spans="2:3" x14ac:dyDescent="0.2">
      <c r="B26" s="1">
        <v>40928</v>
      </c>
      <c r="C26">
        <v>562.75</v>
      </c>
    </row>
    <row r="27" spans="2:3" x14ac:dyDescent="0.2">
      <c r="B27" s="1">
        <v>40931</v>
      </c>
      <c r="C27">
        <v>567.25</v>
      </c>
    </row>
    <row r="28" spans="2:3" x14ac:dyDescent="0.2">
      <c r="B28" s="1">
        <v>40932</v>
      </c>
      <c r="C28">
        <v>570</v>
      </c>
    </row>
    <row r="29" spans="2:3" x14ac:dyDescent="0.2">
      <c r="B29" s="1">
        <v>40933</v>
      </c>
      <c r="C29">
        <v>567.5</v>
      </c>
    </row>
    <row r="30" spans="2:3" x14ac:dyDescent="0.2">
      <c r="B30" s="1">
        <v>40934</v>
      </c>
      <c r="C30">
        <v>571.5</v>
      </c>
    </row>
    <row r="31" spans="2:3" x14ac:dyDescent="0.2">
      <c r="B31" s="1">
        <v>40935</v>
      </c>
      <c r="C31">
        <v>577</v>
      </c>
    </row>
    <row r="32" spans="2:3" x14ac:dyDescent="0.2">
      <c r="B32" s="1">
        <v>40938</v>
      </c>
      <c r="C32">
        <v>570.5</v>
      </c>
    </row>
    <row r="33" spans="2:3" x14ac:dyDescent="0.2">
      <c r="B33" s="1">
        <v>40939</v>
      </c>
      <c r="C33">
        <v>574.75</v>
      </c>
    </row>
    <row r="34" spans="2:3" x14ac:dyDescent="0.2">
      <c r="B34" s="1">
        <v>40940</v>
      </c>
      <c r="C34">
        <v>580.75</v>
      </c>
    </row>
    <row r="35" spans="2:3" x14ac:dyDescent="0.2">
      <c r="B35" s="1">
        <v>40941</v>
      </c>
      <c r="C35">
        <v>579.75</v>
      </c>
    </row>
    <row r="36" spans="2:3" x14ac:dyDescent="0.2">
      <c r="B36" s="1">
        <v>40942</v>
      </c>
      <c r="C36">
        <v>580.25</v>
      </c>
    </row>
    <row r="37" spans="2:3" x14ac:dyDescent="0.2">
      <c r="B37" s="1">
        <v>40945</v>
      </c>
      <c r="C37">
        <v>579.25</v>
      </c>
    </row>
    <row r="38" spans="2:3" x14ac:dyDescent="0.2">
      <c r="B38" s="1">
        <v>40946</v>
      </c>
      <c r="C38">
        <v>576</v>
      </c>
    </row>
    <row r="39" spans="2:3" x14ac:dyDescent="0.2">
      <c r="B39" s="1">
        <v>40947</v>
      </c>
      <c r="C39">
        <v>573</v>
      </c>
    </row>
    <row r="40" spans="2:3" x14ac:dyDescent="0.2">
      <c r="B40" s="1">
        <v>40948</v>
      </c>
      <c r="C40">
        <v>572.25</v>
      </c>
    </row>
    <row r="41" spans="2:3" x14ac:dyDescent="0.2">
      <c r="B41" s="1">
        <v>40949</v>
      </c>
      <c r="C41">
        <v>569.25</v>
      </c>
    </row>
    <row r="42" spans="2:3" x14ac:dyDescent="0.2">
      <c r="B42" s="1">
        <v>40952</v>
      </c>
      <c r="C42">
        <v>572.5</v>
      </c>
    </row>
    <row r="43" spans="2:3" x14ac:dyDescent="0.2">
      <c r="B43" s="1">
        <v>40953</v>
      </c>
      <c r="C43">
        <v>571.75</v>
      </c>
    </row>
    <row r="44" spans="2:3" x14ac:dyDescent="0.2">
      <c r="B44" s="1">
        <v>40954</v>
      </c>
      <c r="C44">
        <v>564.75</v>
      </c>
    </row>
    <row r="45" spans="2:3" x14ac:dyDescent="0.2">
      <c r="B45" s="1">
        <v>40955</v>
      </c>
      <c r="C45">
        <v>569</v>
      </c>
    </row>
    <row r="46" spans="2:3" x14ac:dyDescent="0.2">
      <c r="B46" s="1">
        <v>40956</v>
      </c>
      <c r="C46">
        <v>569.25</v>
      </c>
    </row>
    <row r="47" spans="2:3" x14ac:dyDescent="0.2">
      <c r="B47" s="1">
        <v>40960</v>
      </c>
      <c r="C47">
        <v>565.75</v>
      </c>
    </row>
    <row r="48" spans="2:3" x14ac:dyDescent="0.2">
      <c r="B48" s="1">
        <v>40961</v>
      </c>
      <c r="C48">
        <v>566.5</v>
      </c>
    </row>
    <row r="49" spans="2:3" x14ac:dyDescent="0.2">
      <c r="B49" s="1">
        <v>40962</v>
      </c>
      <c r="C49">
        <v>563.75</v>
      </c>
    </row>
    <row r="50" spans="2:3" x14ac:dyDescent="0.2">
      <c r="B50" s="1">
        <v>40963</v>
      </c>
      <c r="C50">
        <v>566.25</v>
      </c>
    </row>
    <row r="51" spans="2:3" x14ac:dyDescent="0.2">
      <c r="B51" s="1">
        <v>40966</v>
      </c>
      <c r="C51">
        <v>565.75</v>
      </c>
    </row>
    <row r="52" spans="2:3" x14ac:dyDescent="0.2">
      <c r="B52" s="1">
        <v>40967</v>
      </c>
      <c r="C52">
        <v>571.5</v>
      </c>
    </row>
    <row r="53" spans="2:3" x14ac:dyDescent="0.2">
      <c r="B53" s="1">
        <v>40968</v>
      </c>
      <c r="C53">
        <v>575.5</v>
      </c>
    </row>
    <row r="54" spans="2:3" x14ac:dyDescent="0.2">
      <c r="B54" s="1">
        <v>40969</v>
      </c>
      <c r="C54">
        <v>575.25</v>
      </c>
    </row>
    <row r="55" spans="2:3" x14ac:dyDescent="0.2">
      <c r="B55" s="1">
        <v>40970</v>
      </c>
      <c r="C55">
        <v>578</v>
      </c>
    </row>
    <row r="56" spans="2:3" x14ac:dyDescent="0.2">
      <c r="B56" s="1">
        <v>40973</v>
      </c>
      <c r="C56">
        <v>578.75</v>
      </c>
    </row>
    <row r="57" spans="2:3" x14ac:dyDescent="0.2">
      <c r="B57" s="1">
        <v>40974</v>
      </c>
      <c r="C57">
        <v>570.5</v>
      </c>
    </row>
    <row r="58" spans="2:3" x14ac:dyDescent="0.2">
      <c r="B58" s="1">
        <v>40975</v>
      </c>
      <c r="C58">
        <v>568</v>
      </c>
    </row>
    <row r="59" spans="2:3" x14ac:dyDescent="0.2">
      <c r="B59" s="1">
        <v>40976</v>
      </c>
      <c r="C59">
        <v>565.75</v>
      </c>
    </row>
    <row r="60" spans="2:3" x14ac:dyDescent="0.2">
      <c r="B60" s="1">
        <v>40977</v>
      </c>
      <c r="C60">
        <v>572</v>
      </c>
    </row>
    <row r="61" spans="2:3" x14ac:dyDescent="0.2">
      <c r="B61" s="1">
        <v>40980</v>
      </c>
      <c r="C61">
        <v>574</v>
      </c>
    </row>
    <row r="62" spans="2:3" x14ac:dyDescent="0.2">
      <c r="B62" s="1">
        <v>40981</v>
      </c>
      <c r="C62">
        <v>569</v>
      </c>
    </row>
    <row r="63" spans="2:3" x14ac:dyDescent="0.2">
      <c r="B63" s="1">
        <v>40982</v>
      </c>
      <c r="C63">
        <v>570.25</v>
      </c>
    </row>
    <row r="64" spans="2:3" x14ac:dyDescent="0.2">
      <c r="B64" s="1">
        <v>40983</v>
      </c>
      <c r="C64">
        <v>578.5</v>
      </c>
    </row>
    <row r="65" spans="2:3" x14ac:dyDescent="0.2">
      <c r="B65" s="1">
        <v>40984</v>
      </c>
      <c r="C65">
        <v>578.5</v>
      </c>
    </row>
    <row r="66" spans="2:3" x14ac:dyDescent="0.2">
      <c r="B66" s="1">
        <v>40987</v>
      </c>
      <c r="C66">
        <v>577</v>
      </c>
    </row>
    <row r="67" spans="2:3" x14ac:dyDescent="0.2">
      <c r="B67" s="1">
        <v>40988</v>
      </c>
      <c r="C67">
        <v>570</v>
      </c>
    </row>
    <row r="68" spans="2:3" x14ac:dyDescent="0.2">
      <c r="B68" s="1">
        <v>40989</v>
      </c>
      <c r="C68">
        <v>566.75</v>
      </c>
    </row>
    <row r="69" spans="2:3" x14ac:dyDescent="0.2">
      <c r="B69" s="1">
        <v>40990</v>
      </c>
      <c r="C69">
        <v>564.75</v>
      </c>
    </row>
    <row r="70" spans="2:3" x14ac:dyDescent="0.2">
      <c r="B70" s="1">
        <v>40991</v>
      </c>
      <c r="C70">
        <v>565.25</v>
      </c>
    </row>
    <row r="71" spans="2:3" x14ac:dyDescent="0.2">
      <c r="B71" s="1">
        <v>40994</v>
      </c>
      <c r="C71">
        <v>562.25</v>
      </c>
    </row>
    <row r="72" spans="2:3" x14ac:dyDescent="0.2">
      <c r="B72" s="1">
        <v>40995</v>
      </c>
      <c r="C72">
        <v>560</v>
      </c>
    </row>
    <row r="73" spans="2:3" x14ac:dyDescent="0.2">
      <c r="B73" s="1">
        <v>40996</v>
      </c>
      <c r="C73">
        <v>548.25</v>
      </c>
    </row>
    <row r="74" spans="2:3" x14ac:dyDescent="0.2">
      <c r="B74" s="1">
        <v>40997</v>
      </c>
      <c r="C74">
        <v>538.5</v>
      </c>
    </row>
    <row r="75" spans="2:3" x14ac:dyDescent="0.2">
      <c r="B75" s="1">
        <v>40998</v>
      </c>
      <c r="C75">
        <v>557</v>
      </c>
    </row>
    <row r="76" spans="2:3" x14ac:dyDescent="0.2">
      <c r="B76" s="1">
        <v>41001</v>
      </c>
      <c r="C76">
        <v>563.25</v>
      </c>
    </row>
    <row r="77" spans="2:3" x14ac:dyDescent="0.2">
      <c r="B77" s="1">
        <v>41002</v>
      </c>
      <c r="C77">
        <v>565.5</v>
      </c>
    </row>
    <row r="78" spans="2:3" x14ac:dyDescent="0.2">
      <c r="B78" s="1">
        <v>41003</v>
      </c>
      <c r="C78">
        <v>564.5</v>
      </c>
    </row>
    <row r="79" spans="2:3" x14ac:dyDescent="0.2">
      <c r="B79" s="1">
        <v>41004</v>
      </c>
      <c r="C79">
        <v>568.75</v>
      </c>
    </row>
    <row r="80" spans="2:3" x14ac:dyDescent="0.2">
      <c r="B80" s="1">
        <v>41008</v>
      </c>
      <c r="C80">
        <v>565.25</v>
      </c>
    </row>
    <row r="81" spans="2:3" x14ac:dyDescent="0.2">
      <c r="B81" s="1">
        <v>41009</v>
      </c>
      <c r="C81">
        <v>562.75</v>
      </c>
    </row>
    <row r="82" spans="2:3" x14ac:dyDescent="0.2">
      <c r="B82" s="1">
        <v>41010</v>
      </c>
      <c r="C82">
        <v>563.5</v>
      </c>
    </row>
    <row r="83" spans="2:3" x14ac:dyDescent="0.2">
      <c r="B83" s="1">
        <v>41011</v>
      </c>
      <c r="C83">
        <v>564.5</v>
      </c>
    </row>
    <row r="84" spans="2:3" x14ac:dyDescent="0.2">
      <c r="B84" s="1">
        <v>41012</v>
      </c>
      <c r="C84">
        <v>555.5</v>
      </c>
    </row>
    <row r="85" spans="2:3" x14ac:dyDescent="0.2">
      <c r="B85" s="1">
        <v>41015</v>
      </c>
      <c r="C85">
        <v>547.5</v>
      </c>
    </row>
    <row r="86" spans="2:3" x14ac:dyDescent="0.2">
      <c r="B86" s="1">
        <v>41016</v>
      </c>
      <c r="C86">
        <v>548.5</v>
      </c>
    </row>
    <row r="87" spans="2:3" x14ac:dyDescent="0.2">
      <c r="B87" s="1">
        <v>41017</v>
      </c>
      <c r="C87">
        <v>548.5</v>
      </c>
    </row>
    <row r="88" spans="2:3" x14ac:dyDescent="0.2">
      <c r="B88" s="1">
        <v>41018</v>
      </c>
      <c r="C88">
        <v>559.25</v>
      </c>
    </row>
    <row r="89" spans="2:3" x14ac:dyDescent="0.2">
      <c r="B89" s="1">
        <v>41019</v>
      </c>
      <c r="C89">
        <v>553.75</v>
      </c>
    </row>
    <row r="90" spans="2:3" x14ac:dyDescent="0.2">
      <c r="B90" s="1">
        <v>41022</v>
      </c>
      <c r="C90">
        <v>562</v>
      </c>
    </row>
    <row r="91" spans="2:3" x14ac:dyDescent="0.2">
      <c r="B91" s="1">
        <v>41023</v>
      </c>
      <c r="C91">
        <v>558</v>
      </c>
    </row>
    <row r="92" spans="2:3" x14ac:dyDescent="0.2">
      <c r="B92" s="1">
        <v>41024</v>
      </c>
      <c r="C92">
        <v>556</v>
      </c>
    </row>
    <row r="93" spans="2:3" x14ac:dyDescent="0.2">
      <c r="B93" s="1">
        <v>41025</v>
      </c>
      <c r="C93">
        <v>552.75</v>
      </c>
    </row>
    <row r="94" spans="2:3" x14ac:dyDescent="0.2">
      <c r="B94" s="1">
        <v>41026</v>
      </c>
      <c r="C94">
        <v>556.75</v>
      </c>
    </row>
    <row r="95" spans="2:3" x14ac:dyDescent="0.2">
      <c r="B95" s="1">
        <v>41029</v>
      </c>
      <c r="C95">
        <v>561</v>
      </c>
    </row>
    <row r="96" spans="2:3" x14ac:dyDescent="0.2">
      <c r="B96" s="1">
        <v>41030</v>
      </c>
      <c r="C96">
        <v>560</v>
      </c>
    </row>
    <row r="97" spans="2:3" x14ac:dyDescent="0.2">
      <c r="B97" s="1">
        <v>41031</v>
      </c>
      <c r="C97">
        <v>556.5</v>
      </c>
    </row>
    <row r="98" spans="2:3" x14ac:dyDescent="0.2">
      <c r="B98" s="1">
        <v>41032</v>
      </c>
      <c r="C98">
        <v>558</v>
      </c>
    </row>
    <row r="99" spans="2:3" x14ac:dyDescent="0.2">
      <c r="B99" s="1">
        <v>41033</v>
      </c>
      <c r="C99">
        <v>553.25</v>
      </c>
    </row>
    <row r="100" spans="2:3" x14ac:dyDescent="0.2">
      <c r="B100" s="1">
        <v>41036</v>
      </c>
      <c r="C100">
        <v>551.25</v>
      </c>
    </row>
    <row r="101" spans="2:3" x14ac:dyDescent="0.2">
      <c r="B101" s="1">
        <v>41037</v>
      </c>
      <c r="C101">
        <v>555.5</v>
      </c>
    </row>
    <row r="102" spans="2:3" x14ac:dyDescent="0.2">
      <c r="B102" s="1">
        <v>41038</v>
      </c>
      <c r="C102">
        <v>544.5</v>
      </c>
    </row>
    <row r="103" spans="2:3" x14ac:dyDescent="0.2">
      <c r="B103" s="1">
        <v>41039</v>
      </c>
      <c r="C103">
        <v>541.25</v>
      </c>
    </row>
    <row r="104" spans="2:3" x14ac:dyDescent="0.2">
      <c r="B104" s="1">
        <v>41040</v>
      </c>
      <c r="C104">
        <v>541.75</v>
      </c>
    </row>
    <row r="105" spans="2:3" x14ac:dyDescent="0.2">
      <c r="B105" s="1">
        <v>41043</v>
      </c>
      <c r="C105">
        <v>540</v>
      </c>
    </row>
    <row r="106" spans="2:3" x14ac:dyDescent="0.2">
      <c r="B106" s="1">
        <v>41044</v>
      </c>
      <c r="C106">
        <v>543.75</v>
      </c>
    </row>
    <row r="107" spans="2:3" x14ac:dyDescent="0.2">
      <c r="B107" s="1">
        <v>41045</v>
      </c>
      <c r="C107">
        <v>553</v>
      </c>
    </row>
    <row r="108" spans="2:3" x14ac:dyDescent="0.2">
      <c r="B108" s="1">
        <v>41046</v>
      </c>
      <c r="C108">
        <v>555.5</v>
      </c>
    </row>
    <row r="109" spans="2:3" x14ac:dyDescent="0.2">
      <c r="B109" s="1">
        <v>41047</v>
      </c>
      <c r="C109">
        <v>554.25</v>
      </c>
    </row>
    <row r="110" spans="2:3" x14ac:dyDescent="0.2">
      <c r="B110" s="1">
        <v>41050</v>
      </c>
      <c r="C110">
        <v>555.75</v>
      </c>
    </row>
    <row r="111" spans="2:3" x14ac:dyDescent="0.2">
      <c r="B111" s="1">
        <v>41051</v>
      </c>
      <c r="C111">
        <v>539.5</v>
      </c>
    </row>
    <row r="112" spans="2:3" x14ac:dyDescent="0.2">
      <c r="B112" s="1">
        <v>41052</v>
      </c>
      <c r="C112">
        <v>541</v>
      </c>
    </row>
    <row r="113" spans="2:3" x14ac:dyDescent="0.2">
      <c r="B113" s="1">
        <v>41053</v>
      </c>
      <c r="C113">
        <v>541.5</v>
      </c>
    </row>
    <row r="114" spans="2:3" x14ac:dyDescent="0.2">
      <c r="B114" s="1">
        <v>41054</v>
      </c>
      <c r="C114">
        <v>546</v>
      </c>
    </row>
    <row r="115" spans="2:3" x14ac:dyDescent="0.2">
      <c r="B115" s="1">
        <v>41058</v>
      </c>
      <c r="C115">
        <v>541</v>
      </c>
    </row>
    <row r="116" spans="2:3" x14ac:dyDescent="0.2">
      <c r="B116" s="1">
        <v>41059</v>
      </c>
      <c r="C116">
        <v>545.75</v>
      </c>
    </row>
    <row r="117" spans="2:3" x14ac:dyDescent="0.2">
      <c r="B117" s="1">
        <v>41060</v>
      </c>
      <c r="C117">
        <v>543</v>
      </c>
    </row>
    <row r="118" spans="2:3" x14ac:dyDescent="0.2">
      <c r="B118" s="1">
        <v>41061</v>
      </c>
      <c r="C118">
        <v>532</v>
      </c>
    </row>
    <row r="119" spans="2:3" x14ac:dyDescent="0.2">
      <c r="B119" s="1">
        <v>41064</v>
      </c>
      <c r="C119">
        <v>544.5</v>
      </c>
    </row>
    <row r="120" spans="2:3" x14ac:dyDescent="0.2">
      <c r="B120" s="1">
        <v>41065</v>
      </c>
      <c r="C120">
        <v>532</v>
      </c>
    </row>
    <row r="121" spans="2:3" x14ac:dyDescent="0.2">
      <c r="B121" s="1">
        <v>41066</v>
      </c>
      <c r="C121">
        <v>544.75</v>
      </c>
    </row>
    <row r="122" spans="2:3" x14ac:dyDescent="0.2">
      <c r="B122" s="1">
        <v>41067</v>
      </c>
      <c r="C122">
        <v>558.5</v>
      </c>
    </row>
    <row r="123" spans="2:3" x14ac:dyDescent="0.2">
      <c r="B123" s="1">
        <v>41068</v>
      </c>
      <c r="C123">
        <v>563.5</v>
      </c>
    </row>
    <row r="124" spans="2:3" x14ac:dyDescent="0.2">
      <c r="B124" s="1">
        <v>41071</v>
      </c>
      <c r="C124">
        <v>555.5</v>
      </c>
    </row>
    <row r="125" spans="2:3" x14ac:dyDescent="0.2">
      <c r="B125" s="1">
        <v>41072</v>
      </c>
      <c r="C125">
        <v>548.5</v>
      </c>
    </row>
    <row r="126" spans="2:3" x14ac:dyDescent="0.2">
      <c r="B126" s="1">
        <v>41073</v>
      </c>
      <c r="C126">
        <v>539</v>
      </c>
    </row>
    <row r="127" spans="2:3" x14ac:dyDescent="0.2">
      <c r="B127" s="1">
        <v>41074</v>
      </c>
      <c r="C127">
        <v>539.75</v>
      </c>
    </row>
    <row r="128" spans="2:3" x14ac:dyDescent="0.2">
      <c r="B128" s="1">
        <v>41075</v>
      </c>
      <c r="C128">
        <v>528.25</v>
      </c>
    </row>
    <row r="129" spans="2:3" x14ac:dyDescent="0.2">
      <c r="B129" s="1">
        <v>41078</v>
      </c>
      <c r="C129">
        <v>554.5</v>
      </c>
    </row>
    <row r="130" spans="2:3" x14ac:dyDescent="0.2">
      <c r="B130" s="1">
        <v>41079</v>
      </c>
      <c r="C130">
        <v>575</v>
      </c>
    </row>
    <row r="131" spans="2:3" x14ac:dyDescent="0.2">
      <c r="B131" s="1">
        <v>41080</v>
      </c>
      <c r="C131">
        <v>571.5</v>
      </c>
    </row>
    <row r="132" spans="2:3" x14ac:dyDescent="0.2">
      <c r="B132" s="1">
        <v>41081</v>
      </c>
      <c r="C132">
        <v>561.5</v>
      </c>
    </row>
    <row r="133" spans="2:3" x14ac:dyDescent="0.2">
      <c r="B133" s="1">
        <v>41082</v>
      </c>
      <c r="C133">
        <v>564.5</v>
      </c>
    </row>
    <row r="134" spans="2:3" x14ac:dyDescent="0.2">
      <c r="B134" s="1">
        <v>41085</v>
      </c>
      <c r="C134">
        <v>577</v>
      </c>
    </row>
    <row r="135" spans="2:3" x14ac:dyDescent="0.2">
      <c r="B135" s="1">
        <v>41086</v>
      </c>
      <c r="C135">
        <v>583.75</v>
      </c>
    </row>
    <row r="136" spans="2:3" x14ac:dyDescent="0.2">
      <c r="B136" s="1">
        <v>41087</v>
      </c>
      <c r="C136">
        <v>587</v>
      </c>
    </row>
    <row r="137" spans="2:3" x14ac:dyDescent="0.2">
      <c r="B137" s="1">
        <v>41088</v>
      </c>
      <c r="C137">
        <v>580.5</v>
      </c>
    </row>
    <row r="138" spans="2:3" x14ac:dyDescent="0.2">
      <c r="B138" s="1">
        <v>41089</v>
      </c>
      <c r="C138">
        <v>586.75</v>
      </c>
    </row>
    <row r="139" spans="2:3" x14ac:dyDescent="0.2">
      <c r="B139" s="1">
        <v>41092</v>
      </c>
      <c r="C139">
        <v>601.75</v>
      </c>
    </row>
    <row r="140" spans="2:3" x14ac:dyDescent="0.2">
      <c r="B140" s="1">
        <v>41093</v>
      </c>
      <c r="C140">
        <v>612.5</v>
      </c>
    </row>
    <row r="141" spans="2:3" x14ac:dyDescent="0.2">
      <c r="B141" s="1">
        <v>41095</v>
      </c>
      <c r="C141">
        <v>624.5</v>
      </c>
    </row>
    <row r="142" spans="2:3" x14ac:dyDescent="0.2">
      <c r="B142" s="1">
        <v>41096</v>
      </c>
      <c r="C142">
        <v>613.25</v>
      </c>
    </row>
    <row r="143" spans="2:3" x14ac:dyDescent="0.2">
      <c r="B143" s="1">
        <v>41099</v>
      </c>
      <c r="C143">
        <v>634</v>
      </c>
    </row>
    <row r="144" spans="2:3" x14ac:dyDescent="0.2">
      <c r="B144" s="1">
        <v>41100</v>
      </c>
      <c r="C144">
        <v>626.5</v>
      </c>
    </row>
    <row r="145" spans="2:3" x14ac:dyDescent="0.2">
      <c r="B145" s="1">
        <v>41101</v>
      </c>
      <c r="C145">
        <v>615.5</v>
      </c>
    </row>
    <row r="146" spans="2:3" x14ac:dyDescent="0.2">
      <c r="B146" s="1">
        <v>41102</v>
      </c>
      <c r="C146">
        <v>630</v>
      </c>
    </row>
    <row r="147" spans="2:3" x14ac:dyDescent="0.2">
      <c r="B147" s="1">
        <v>41103</v>
      </c>
      <c r="C147">
        <v>634.25</v>
      </c>
    </row>
    <row r="148" spans="2:3" x14ac:dyDescent="0.2">
      <c r="B148" s="1">
        <v>41106</v>
      </c>
      <c r="C148">
        <v>645</v>
      </c>
    </row>
    <row r="149" spans="2:3" x14ac:dyDescent="0.2">
      <c r="B149" s="1">
        <v>41107</v>
      </c>
      <c r="C149">
        <v>642</v>
      </c>
    </row>
    <row r="150" spans="2:3" x14ac:dyDescent="0.2">
      <c r="B150" s="1">
        <v>41108</v>
      </c>
      <c r="C150">
        <v>639.5</v>
      </c>
    </row>
    <row r="151" spans="2:3" x14ac:dyDescent="0.2">
      <c r="B151" s="1">
        <v>41109</v>
      </c>
      <c r="C151">
        <v>610.5</v>
      </c>
    </row>
    <row r="152" spans="2:3" x14ac:dyDescent="0.2">
      <c r="B152" s="1">
        <v>41110</v>
      </c>
      <c r="C152">
        <v>621.75</v>
      </c>
    </row>
    <row r="153" spans="2:3" x14ac:dyDescent="0.2">
      <c r="B153" s="1">
        <v>41113</v>
      </c>
      <c r="C153">
        <v>626</v>
      </c>
    </row>
    <row r="154" spans="2:3" x14ac:dyDescent="0.2">
      <c r="B154" s="1">
        <v>41114</v>
      </c>
      <c r="C154">
        <v>626.25</v>
      </c>
    </row>
    <row r="155" spans="2:3" x14ac:dyDescent="0.2">
      <c r="B155" s="1">
        <v>41115</v>
      </c>
      <c r="C155">
        <v>630.75</v>
      </c>
    </row>
    <row r="156" spans="2:3" x14ac:dyDescent="0.2">
      <c r="B156" s="1">
        <v>41116</v>
      </c>
      <c r="C156">
        <v>626</v>
      </c>
    </row>
    <row r="157" spans="2:3" x14ac:dyDescent="0.2">
      <c r="B157" s="1">
        <v>41117</v>
      </c>
      <c r="C157">
        <v>632.25</v>
      </c>
    </row>
    <row r="158" spans="2:3" x14ac:dyDescent="0.2">
      <c r="B158" s="1">
        <v>41120</v>
      </c>
      <c r="C158">
        <v>644.5</v>
      </c>
    </row>
    <row r="159" spans="2:3" x14ac:dyDescent="0.2">
      <c r="B159" s="1">
        <v>41121</v>
      </c>
      <c r="C159">
        <v>646.25</v>
      </c>
    </row>
    <row r="160" spans="2:3" x14ac:dyDescent="0.2">
      <c r="B160" s="1">
        <v>41122</v>
      </c>
      <c r="C160">
        <v>644.5</v>
      </c>
    </row>
    <row r="161" spans="2:3" x14ac:dyDescent="0.2">
      <c r="B161" s="1">
        <v>41123</v>
      </c>
      <c r="C161">
        <v>647.75</v>
      </c>
    </row>
    <row r="162" spans="2:3" x14ac:dyDescent="0.2">
      <c r="B162" s="1">
        <v>41124</v>
      </c>
      <c r="C162">
        <v>644.75</v>
      </c>
    </row>
    <row r="163" spans="2:3" x14ac:dyDescent="0.2">
      <c r="B163" s="1">
        <v>41127</v>
      </c>
      <c r="C163">
        <v>649</v>
      </c>
    </row>
    <row r="164" spans="2:3" x14ac:dyDescent="0.2">
      <c r="B164" s="1">
        <v>41128</v>
      </c>
      <c r="C164">
        <v>648.5</v>
      </c>
    </row>
    <row r="165" spans="2:3" x14ac:dyDescent="0.2">
      <c r="B165" s="1">
        <v>41129</v>
      </c>
      <c r="C165">
        <v>652.25</v>
      </c>
    </row>
    <row r="166" spans="2:3" x14ac:dyDescent="0.2">
      <c r="B166" s="1">
        <v>41130</v>
      </c>
      <c r="C166">
        <v>654.75</v>
      </c>
    </row>
    <row r="167" spans="2:3" x14ac:dyDescent="0.2">
      <c r="B167" s="1">
        <v>41131</v>
      </c>
      <c r="C167">
        <v>656.5</v>
      </c>
    </row>
    <row r="168" spans="2:3" x14ac:dyDescent="0.2">
      <c r="B168" s="1">
        <v>41134</v>
      </c>
      <c r="C168">
        <v>649.25</v>
      </c>
    </row>
    <row r="169" spans="2:3" x14ac:dyDescent="0.2">
      <c r="B169" s="1">
        <v>41135</v>
      </c>
      <c r="C169">
        <v>644.5</v>
      </c>
    </row>
    <row r="170" spans="2:3" x14ac:dyDescent="0.2">
      <c r="B170" s="1">
        <v>41136</v>
      </c>
      <c r="C170">
        <v>642.75</v>
      </c>
    </row>
    <row r="171" spans="2:3" x14ac:dyDescent="0.2">
      <c r="B171" s="1">
        <v>41137</v>
      </c>
      <c r="C171">
        <v>645</v>
      </c>
    </row>
    <row r="172" spans="2:3" x14ac:dyDescent="0.2">
      <c r="B172" s="1">
        <v>41138</v>
      </c>
      <c r="C172">
        <v>641.5</v>
      </c>
    </row>
    <row r="173" spans="2:3" x14ac:dyDescent="0.2">
      <c r="B173" s="1">
        <v>41141</v>
      </c>
      <c r="C173">
        <v>654</v>
      </c>
    </row>
    <row r="174" spans="2:3" x14ac:dyDescent="0.2">
      <c r="B174" s="1">
        <v>41142</v>
      </c>
      <c r="C174">
        <v>660.75</v>
      </c>
    </row>
    <row r="175" spans="2:3" x14ac:dyDescent="0.2">
      <c r="B175" s="1">
        <v>41143</v>
      </c>
      <c r="C175">
        <v>659.75</v>
      </c>
    </row>
    <row r="176" spans="2:3" x14ac:dyDescent="0.2">
      <c r="B176" s="1">
        <v>41144</v>
      </c>
      <c r="C176">
        <v>654.25</v>
      </c>
    </row>
    <row r="177" spans="2:3" x14ac:dyDescent="0.2">
      <c r="B177" s="1">
        <v>41145</v>
      </c>
      <c r="C177">
        <v>654</v>
      </c>
    </row>
    <row r="178" spans="2:3" x14ac:dyDescent="0.2">
      <c r="B178" s="1">
        <v>41148</v>
      </c>
      <c r="C178">
        <v>655</v>
      </c>
    </row>
    <row r="179" spans="2:3" x14ac:dyDescent="0.2">
      <c r="B179" s="1">
        <v>41149</v>
      </c>
      <c r="C179">
        <v>658.25</v>
      </c>
    </row>
    <row r="180" spans="2:3" x14ac:dyDescent="0.2">
      <c r="B180" s="1">
        <v>41150</v>
      </c>
      <c r="C180">
        <v>664.5</v>
      </c>
    </row>
    <row r="181" spans="2:3" x14ac:dyDescent="0.2">
      <c r="B181" s="1">
        <v>41151</v>
      </c>
      <c r="C181">
        <v>665.25</v>
      </c>
    </row>
    <row r="182" spans="2:3" x14ac:dyDescent="0.2">
      <c r="B182" s="1">
        <v>41152</v>
      </c>
      <c r="C182">
        <v>664</v>
      </c>
    </row>
    <row r="183" spans="2:3" x14ac:dyDescent="0.2">
      <c r="B183" s="1">
        <v>41156</v>
      </c>
      <c r="C183">
        <v>670.5</v>
      </c>
    </row>
    <row r="184" spans="2:3" x14ac:dyDescent="0.2">
      <c r="B184" s="1">
        <v>41157</v>
      </c>
      <c r="C184">
        <v>670.25</v>
      </c>
    </row>
    <row r="185" spans="2:3" x14ac:dyDescent="0.2">
      <c r="B185" s="1">
        <v>41158</v>
      </c>
      <c r="C185">
        <v>675.25</v>
      </c>
    </row>
    <row r="186" spans="2:3" x14ac:dyDescent="0.2">
      <c r="B186" s="1">
        <v>41159</v>
      </c>
      <c r="C186">
        <v>675.25</v>
      </c>
    </row>
    <row r="187" spans="2:3" x14ac:dyDescent="0.2">
      <c r="B187" s="1">
        <v>41162</v>
      </c>
      <c r="C187">
        <v>669.75</v>
      </c>
    </row>
    <row r="188" spans="2:3" x14ac:dyDescent="0.2">
      <c r="B188" s="1">
        <v>41163</v>
      </c>
      <c r="C188">
        <v>668.5</v>
      </c>
    </row>
    <row r="189" spans="2:3" x14ac:dyDescent="0.2">
      <c r="B189" s="1">
        <v>41164</v>
      </c>
      <c r="C189">
        <v>667</v>
      </c>
    </row>
    <row r="190" spans="2:3" x14ac:dyDescent="0.2">
      <c r="B190" s="1">
        <v>41165</v>
      </c>
      <c r="C190">
        <v>669.5</v>
      </c>
    </row>
    <row r="191" spans="2:3" x14ac:dyDescent="0.2">
      <c r="B191" s="1">
        <v>41166</v>
      </c>
      <c r="C191">
        <v>675</v>
      </c>
    </row>
    <row r="192" spans="2:3" x14ac:dyDescent="0.2">
      <c r="B192" s="1">
        <v>41169</v>
      </c>
      <c r="C192">
        <v>656</v>
      </c>
    </row>
    <row r="193" spans="2:3" x14ac:dyDescent="0.2">
      <c r="B193" s="1">
        <v>41170</v>
      </c>
      <c r="C193">
        <v>647.75</v>
      </c>
    </row>
    <row r="194" spans="2:3" x14ac:dyDescent="0.2">
      <c r="B194" s="1">
        <v>41171</v>
      </c>
      <c r="C194">
        <v>653.75</v>
      </c>
    </row>
    <row r="195" spans="2:3" x14ac:dyDescent="0.2">
      <c r="B195" s="1">
        <v>41172</v>
      </c>
      <c r="C195">
        <v>654.25</v>
      </c>
    </row>
    <row r="196" spans="2:3" x14ac:dyDescent="0.2">
      <c r="B196" s="1">
        <v>41173</v>
      </c>
      <c r="C196">
        <v>653.75</v>
      </c>
    </row>
    <row r="197" spans="2:3" x14ac:dyDescent="0.2">
      <c r="B197" s="1">
        <v>41176</v>
      </c>
      <c r="C197">
        <v>651.75</v>
      </c>
    </row>
    <row r="198" spans="2:3" x14ac:dyDescent="0.2">
      <c r="B198" s="1">
        <v>41177</v>
      </c>
      <c r="C198">
        <v>652.25</v>
      </c>
    </row>
    <row r="199" spans="2:3" x14ac:dyDescent="0.2">
      <c r="B199" s="1">
        <v>41178</v>
      </c>
      <c r="C199">
        <v>632.75</v>
      </c>
    </row>
    <row r="200" spans="2:3" x14ac:dyDescent="0.2">
      <c r="B200" s="1">
        <v>41179</v>
      </c>
      <c r="C200">
        <v>623</v>
      </c>
    </row>
    <row r="201" spans="2:3" x14ac:dyDescent="0.2">
      <c r="B201" s="1">
        <v>41180</v>
      </c>
      <c r="C201">
        <v>644.5</v>
      </c>
    </row>
    <row r="202" spans="2:3" x14ac:dyDescent="0.2">
      <c r="B202" s="1">
        <v>41183</v>
      </c>
      <c r="C202">
        <v>644.75</v>
      </c>
    </row>
    <row r="203" spans="2:3" x14ac:dyDescent="0.2">
      <c r="B203" s="1">
        <v>41184</v>
      </c>
      <c r="C203">
        <v>644.75</v>
      </c>
    </row>
    <row r="204" spans="2:3" x14ac:dyDescent="0.2">
      <c r="B204" s="1">
        <v>41185</v>
      </c>
      <c r="C204">
        <v>647</v>
      </c>
    </row>
    <row r="205" spans="2:3" x14ac:dyDescent="0.2">
      <c r="B205" s="1">
        <v>41186</v>
      </c>
      <c r="C205">
        <v>640.75</v>
      </c>
    </row>
    <row r="206" spans="2:3" x14ac:dyDescent="0.2">
      <c r="B206" s="1">
        <v>41187</v>
      </c>
      <c r="C206">
        <v>638.75</v>
      </c>
    </row>
    <row r="207" spans="2:3" x14ac:dyDescent="0.2">
      <c r="B207" s="1">
        <v>41190</v>
      </c>
      <c r="C207">
        <v>638.75</v>
      </c>
    </row>
    <row r="208" spans="2:3" x14ac:dyDescent="0.2">
      <c r="B208" s="1">
        <v>41191</v>
      </c>
      <c r="C208">
        <v>641.5</v>
      </c>
    </row>
    <row r="209" spans="2:3" x14ac:dyDescent="0.2">
      <c r="B209" s="1">
        <v>41192</v>
      </c>
      <c r="C209">
        <v>644.25</v>
      </c>
    </row>
    <row r="210" spans="2:3" x14ac:dyDescent="0.2">
      <c r="B210" s="1">
        <v>41193</v>
      </c>
      <c r="C210">
        <v>659.25</v>
      </c>
    </row>
    <row r="211" spans="2:3" x14ac:dyDescent="0.2">
      <c r="B211" s="1">
        <v>41194</v>
      </c>
      <c r="C211">
        <v>647.5</v>
      </c>
    </row>
    <row r="212" spans="2:3" x14ac:dyDescent="0.2">
      <c r="B212" s="1">
        <v>41197</v>
      </c>
      <c r="C212">
        <v>640.75</v>
      </c>
    </row>
    <row r="213" spans="2:3" x14ac:dyDescent="0.2">
      <c r="B213" s="1">
        <v>41198</v>
      </c>
      <c r="C213">
        <v>637.75</v>
      </c>
    </row>
    <row r="214" spans="2:3" x14ac:dyDescent="0.2">
      <c r="B214" s="1">
        <v>41199</v>
      </c>
      <c r="C214">
        <v>640.5</v>
      </c>
    </row>
    <row r="215" spans="2:3" x14ac:dyDescent="0.2">
      <c r="B215" s="1">
        <v>41200</v>
      </c>
      <c r="C215">
        <v>648.75</v>
      </c>
    </row>
    <row r="216" spans="2:3" x14ac:dyDescent="0.2">
      <c r="B216" s="1">
        <v>41201</v>
      </c>
      <c r="C216">
        <v>648.25</v>
      </c>
    </row>
    <row r="217" spans="2:3" x14ac:dyDescent="0.2">
      <c r="B217" s="1">
        <v>41204</v>
      </c>
      <c r="C217">
        <v>646.5</v>
      </c>
    </row>
    <row r="218" spans="2:3" x14ac:dyDescent="0.2">
      <c r="B218" s="1">
        <v>41205</v>
      </c>
      <c r="C218">
        <v>647.5</v>
      </c>
    </row>
    <row r="219" spans="2:3" x14ac:dyDescent="0.2">
      <c r="B219" s="1">
        <v>41206</v>
      </c>
      <c r="C219">
        <v>652.5</v>
      </c>
    </row>
    <row r="220" spans="2:3" x14ac:dyDescent="0.2">
      <c r="B220" s="1">
        <v>41207</v>
      </c>
      <c r="C220">
        <v>647.75</v>
      </c>
    </row>
    <row r="221" spans="2:3" x14ac:dyDescent="0.2">
      <c r="B221" s="1">
        <v>41208</v>
      </c>
      <c r="C221">
        <v>648.25</v>
      </c>
    </row>
    <row r="222" spans="2:3" x14ac:dyDescent="0.2">
      <c r="B222" s="1">
        <v>41211</v>
      </c>
      <c r="C222">
        <v>649.25</v>
      </c>
    </row>
    <row r="223" spans="2:3" x14ac:dyDescent="0.2">
      <c r="B223" s="1">
        <v>41212</v>
      </c>
      <c r="C223">
        <v>650.75</v>
      </c>
    </row>
    <row r="224" spans="2:3" x14ac:dyDescent="0.2">
      <c r="B224" s="1">
        <v>41213</v>
      </c>
      <c r="C224">
        <v>650</v>
      </c>
    </row>
    <row r="225" spans="2:3" x14ac:dyDescent="0.2">
      <c r="B225" s="1">
        <v>41214</v>
      </c>
      <c r="C225">
        <v>652.25</v>
      </c>
    </row>
    <row r="226" spans="2:3" x14ac:dyDescent="0.2">
      <c r="B226" s="1">
        <v>41215</v>
      </c>
      <c r="C226">
        <v>648.75</v>
      </c>
    </row>
    <row r="227" spans="2:3" x14ac:dyDescent="0.2">
      <c r="B227" s="1">
        <v>41218</v>
      </c>
      <c r="C227">
        <v>643.75</v>
      </c>
    </row>
    <row r="228" spans="2:3" x14ac:dyDescent="0.2">
      <c r="B228" s="1">
        <v>41219</v>
      </c>
      <c r="C228">
        <v>649.5</v>
      </c>
    </row>
    <row r="229" spans="2:3" x14ac:dyDescent="0.2">
      <c r="B229" s="1">
        <v>41220</v>
      </c>
      <c r="C229">
        <v>653.5</v>
      </c>
    </row>
    <row r="230" spans="2:3" x14ac:dyDescent="0.2">
      <c r="B230" s="1">
        <v>41221</v>
      </c>
      <c r="C230">
        <v>648.75</v>
      </c>
    </row>
    <row r="231" spans="2:3" x14ac:dyDescent="0.2">
      <c r="B231" s="1">
        <v>41222</v>
      </c>
      <c r="C231">
        <v>643.25</v>
      </c>
    </row>
    <row r="232" spans="2:3" x14ac:dyDescent="0.2">
      <c r="B232" s="1">
        <v>41225</v>
      </c>
      <c r="C232">
        <v>626.75</v>
      </c>
    </row>
    <row r="233" spans="2:3" x14ac:dyDescent="0.2">
      <c r="B233" s="1">
        <v>41226</v>
      </c>
      <c r="C233">
        <v>626</v>
      </c>
    </row>
    <row r="234" spans="2:3" x14ac:dyDescent="0.2">
      <c r="B234" s="1">
        <v>41227</v>
      </c>
      <c r="C234">
        <v>623.5</v>
      </c>
    </row>
    <row r="235" spans="2:3" x14ac:dyDescent="0.2">
      <c r="B235" s="1">
        <v>41228</v>
      </c>
      <c r="C235">
        <v>622</v>
      </c>
    </row>
    <row r="236" spans="2:3" x14ac:dyDescent="0.2">
      <c r="B236" s="1">
        <v>41229</v>
      </c>
      <c r="C236">
        <v>623.75</v>
      </c>
    </row>
    <row r="237" spans="2:3" x14ac:dyDescent="0.2">
      <c r="B237" s="1">
        <v>41232</v>
      </c>
      <c r="C237">
        <v>633.75</v>
      </c>
    </row>
    <row r="238" spans="2:3" x14ac:dyDescent="0.2">
      <c r="B238" s="1">
        <v>41233</v>
      </c>
      <c r="C238">
        <v>637.75</v>
      </c>
    </row>
    <row r="239" spans="2:3" x14ac:dyDescent="0.2">
      <c r="B239" s="1">
        <v>41234</v>
      </c>
      <c r="C239">
        <v>638</v>
      </c>
    </row>
    <row r="240" spans="2:3" x14ac:dyDescent="0.2">
      <c r="B240" s="1">
        <v>41236</v>
      </c>
      <c r="C240">
        <v>640.25</v>
      </c>
    </row>
    <row r="241" spans="2:3" x14ac:dyDescent="0.2">
      <c r="B241" s="1">
        <v>41239</v>
      </c>
      <c r="C241">
        <v>643.5</v>
      </c>
    </row>
    <row r="242" spans="2:3" x14ac:dyDescent="0.2">
      <c r="B242" s="1">
        <v>41240</v>
      </c>
      <c r="C242">
        <v>651</v>
      </c>
    </row>
    <row r="243" spans="2:3" x14ac:dyDescent="0.2">
      <c r="B243" s="1">
        <v>41241</v>
      </c>
      <c r="C243">
        <v>653.25</v>
      </c>
    </row>
    <row r="244" spans="2:3" x14ac:dyDescent="0.2">
      <c r="B244" s="1">
        <v>41242</v>
      </c>
      <c r="C244">
        <v>649.75</v>
      </c>
    </row>
    <row r="245" spans="2:3" x14ac:dyDescent="0.2">
      <c r="B245" s="1">
        <v>41243</v>
      </c>
      <c r="C245">
        <v>649.25</v>
      </c>
    </row>
    <row r="246" spans="2:3" x14ac:dyDescent="0.2">
      <c r="B246" s="1">
        <v>41246</v>
      </c>
      <c r="C246">
        <v>653</v>
      </c>
    </row>
    <row r="247" spans="2:3" x14ac:dyDescent="0.2">
      <c r="B247" s="1">
        <v>41247</v>
      </c>
      <c r="C247">
        <v>655</v>
      </c>
    </row>
    <row r="248" spans="2:3" x14ac:dyDescent="0.2">
      <c r="B248" s="1">
        <v>41248</v>
      </c>
      <c r="C248">
        <v>659.25</v>
      </c>
    </row>
    <row r="249" spans="2:3" x14ac:dyDescent="0.2">
      <c r="B249" s="1">
        <v>41249</v>
      </c>
      <c r="C249">
        <v>657.5</v>
      </c>
    </row>
    <row r="250" spans="2:3" x14ac:dyDescent="0.2">
      <c r="B250" s="1">
        <v>41250</v>
      </c>
      <c r="C250">
        <v>651.75</v>
      </c>
    </row>
    <row r="251" spans="2:3" x14ac:dyDescent="0.2">
      <c r="B251" s="1">
        <v>41253</v>
      </c>
      <c r="C251">
        <v>651</v>
      </c>
    </row>
    <row r="252" spans="2:3" x14ac:dyDescent="0.2">
      <c r="B252" s="1">
        <v>41254</v>
      </c>
      <c r="C252">
        <v>642.5</v>
      </c>
    </row>
    <row r="253" spans="2:3" x14ac:dyDescent="0.2">
      <c r="B253" s="1">
        <v>41255</v>
      </c>
      <c r="C253">
        <v>640.75</v>
      </c>
    </row>
    <row r="254" spans="2:3" x14ac:dyDescent="0.2">
      <c r="B254" s="1">
        <v>41256</v>
      </c>
      <c r="C254">
        <v>641</v>
      </c>
    </row>
    <row r="255" spans="2:3" x14ac:dyDescent="0.2">
      <c r="B255" s="1">
        <v>41257</v>
      </c>
      <c r="C255">
        <v>642.75</v>
      </c>
    </row>
    <row r="256" spans="2:3" x14ac:dyDescent="0.2">
      <c r="B256" s="1">
        <v>41260</v>
      </c>
      <c r="C256">
        <v>636.5</v>
      </c>
    </row>
    <row r="257" spans="2:3" x14ac:dyDescent="0.2">
      <c r="B257" s="1">
        <v>41261</v>
      </c>
      <c r="C257">
        <v>637.5</v>
      </c>
    </row>
    <row r="258" spans="2:3" x14ac:dyDescent="0.2">
      <c r="B258" s="1">
        <v>41262</v>
      </c>
      <c r="C258">
        <v>629</v>
      </c>
    </row>
    <row r="259" spans="2:3" x14ac:dyDescent="0.2">
      <c r="B259" s="1">
        <v>41263</v>
      </c>
      <c r="C259">
        <v>620.25</v>
      </c>
    </row>
    <row r="260" spans="2:3" x14ac:dyDescent="0.2">
      <c r="B260" s="1">
        <v>41264</v>
      </c>
      <c r="C260">
        <v>623.25</v>
      </c>
    </row>
    <row r="261" spans="2:3" x14ac:dyDescent="0.2">
      <c r="B261" s="1">
        <v>41267</v>
      </c>
      <c r="C261">
        <v>623.25</v>
      </c>
    </row>
    <row r="262" spans="2:3" x14ac:dyDescent="0.2">
      <c r="B262" s="1">
        <v>41269</v>
      </c>
      <c r="C262">
        <v>616</v>
      </c>
    </row>
    <row r="263" spans="2:3" x14ac:dyDescent="0.2">
      <c r="B263" s="1">
        <v>41270</v>
      </c>
      <c r="C263">
        <v>612.75</v>
      </c>
    </row>
    <row r="264" spans="2:3" x14ac:dyDescent="0.2">
      <c r="B264" s="1">
        <v>41271</v>
      </c>
      <c r="C264">
        <v>616.5</v>
      </c>
    </row>
    <row r="265" spans="2:3" x14ac:dyDescent="0.2">
      <c r="B265" s="1">
        <v>41274</v>
      </c>
      <c r="C265">
        <v>616.5</v>
      </c>
    </row>
    <row r="266" spans="2:3" x14ac:dyDescent="0.2">
      <c r="B266" s="1">
        <v>41276</v>
      </c>
      <c r="C266">
        <v>609.25</v>
      </c>
    </row>
    <row r="267" spans="2:3" x14ac:dyDescent="0.2">
      <c r="B267" s="1">
        <v>41277</v>
      </c>
      <c r="C267">
        <v>604.5</v>
      </c>
    </row>
    <row r="268" spans="2:3" x14ac:dyDescent="0.2">
      <c r="B268" s="1">
        <v>41278</v>
      </c>
      <c r="C268">
        <v>589.25</v>
      </c>
    </row>
    <row r="269" spans="2:3" x14ac:dyDescent="0.2">
      <c r="B269" s="1">
        <v>41281</v>
      </c>
      <c r="C269">
        <v>591.75</v>
      </c>
    </row>
    <row r="270" spans="2:3" x14ac:dyDescent="0.2">
      <c r="B270" s="1">
        <v>41282</v>
      </c>
      <c r="C270">
        <v>595.25</v>
      </c>
    </row>
    <row r="271" spans="2:3" x14ac:dyDescent="0.2">
      <c r="B271" s="1">
        <v>41283</v>
      </c>
      <c r="C271">
        <v>599.25</v>
      </c>
    </row>
    <row r="272" spans="2:3" x14ac:dyDescent="0.2">
      <c r="B272" s="1">
        <v>41284</v>
      </c>
      <c r="C272">
        <v>601.5</v>
      </c>
    </row>
    <row r="273" spans="2:3" x14ac:dyDescent="0.2">
      <c r="B273" s="1">
        <v>41285</v>
      </c>
      <c r="C273">
        <v>594.75</v>
      </c>
    </row>
    <row r="274" spans="2:3" x14ac:dyDescent="0.2">
      <c r="B274" s="1">
        <v>41288</v>
      </c>
      <c r="C274">
        <v>601</v>
      </c>
    </row>
    <row r="275" spans="2:3" x14ac:dyDescent="0.2">
      <c r="B275" s="1">
        <v>41289</v>
      </c>
      <c r="C275">
        <v>606.25</v>
      </c>
    </row>
    <row r="276" spans="2:3" x14ac:dyDescent="0.2">
      <c r="B276" s="1">
        <v>41290</v>
      </c>
      <c r="C276">
        <v>609.25</v>
      </c>
    </row>
    <row r="277" spans="2:3" x14ac:dyDescent="0.2">
      <c r="B277" s="1">
        <v>41291</v>
      </c>
      <c r="C277">
        <v>603.75</v>
      </c>
    </row>
    <row r="278" spans="2:3" x14ac:dyDescent="0.2">
      <c r="B278" s="1">
        <v>41292</v>
      </c>
      <c r="C278">
        <v>607.5</v>
      </c>
    </row>
    <row r="279" spans="2:3" x14ac:dyDescent="0.2">
      <c r="B279" s="1">
        <v>41296</v>
      </c>
      <c r="C279">
        <v>607</v>
      </c>
    </row>
    <row r="280" spans="2:3" x14ac:dyDescent="0.2">
      <c r="B280" s="1">
        <v>41297</v>
      </c>
      <c r="C280">
        <v>607</v>
      </c>
    </row>
    <row r="281" spans="2:3" x14ac:dyDescent="0.2">
      <c r="B281" s="1">
        <v>41298</v>
      </c>
      <c r="C281">
        <v>602.5</v>
      </c>
    </row>
    <row r="282" spans="2:3" x14ac:dyDescent="0.2">
      <c r="B282" s="1">
        <v>41299</v>
      </c>
      <c r="C282">
        <v>601.25</v>
      </c>
    </row>
    <row r="283" spans="2:3" x14ac:dyDescent="0.2">
      <c r="B283" s="1">
        <v>41302</v>
      </c>
      <c r="C283">
        <v>607.25</v>
      </c>
    </row>
    <row r="284" spans="2:3" x14ac:dyDescent="0.2">
      <c r="B284" s="1">
        <v>41303</v>
      </c>
      <c r="C284">
        <v>604.25</v>
      </c>
    </row>
    <row r="285" spans="2:3" x14ac:dyDescent="0.2">
      <c r="B285" s="1">
        <v>41304</v>
      </c>
      <c r="C285">
        <v>610.25</v>
      </c>
    </row>
    <row r="286" spans="2:3" x14ac:dyDescent="0.2">
      <c r="B286" s="1">
        <v>41305</v>
      </c>
      <c r="C286">
        <v>608.5</v>
      </c>
    </row>
    <row r="287" spans="2:3" x14ac:dyDescent="0.2">
      <c r="B287" s="1">
        <v>41306</v>
      </c>
      <c r="C287">
        <v>609.5</v>
      </c>
    </row>
    <row r="288" spans="2:3" x14ac:dyDescent="0.2">
      <c r="B288" s="1">
        <v>41309</v>
      </c>
      <c r="C288">
        <v>611.25</v>
      </c>
    </row>
    <row r="289" spans="2:3" x14ac:dyDescent="0.2">
      <c r="B289" s="1">
        <v>41310</v>
      </c>
      <c r="C289">
        <v>607.5</v>
      </c>
    </row>
    <row r="290" spans="2:3" x14ac:dyDescent="0.2">
      <c r="B290" s="1">
        <v>41311</v>
      </c>
      <c r="C290">
        <v>596.5</v>
      </c>
    </row>
    <row r="291" spans="2:3" x14ac:dyDescent="0.2">
      <c r="B291" s="1">
        <v>41312</v>
      </c>
      <c r="C291">
        <v>584.5</v>
      </c>
    </row>
    <row r="292" spans="2:3" x14ac:dyDescent="0.2">
      <c r="B292" s="1">
        <v>41313</v>
      </c>
      <c r="C292">
        <v>580.75</v>
      </c>
    </row>
    <row r="293" spans="2:3" x14ac:dyDescent="0.2">
      <c r="B293" s="1">
        <v>41316</v>
      </c>
      <c r="C293">
        <v>576.5</v>
      </c>
    </row>
    <row r="294" spans="2:3" x14ac:dyDescent="0.2">
      <c r="B294" s="1">
        <v>41317</v>
      </c>
      <c r="C294">
        <v>580.5</v>
      </c>
    </row>
    <row r="295" spans="2:3" x14ac:dyDescent="0.2">
      <c r="B295" s="1">
        <v>41318</v>
      </c>
      <c r="C295">
        <v>581.75</v>
      </c>
    </row>
    <row r="296" spans="2:3" x14ac:dyDescent="0.2">
      <c r="B296" s="1">
        <v>41319</v>
      </c>
      <c r="C296">
        <v>581.25</v>
      </c>
    </row>
    <row r="297" spans="2:3" x14ac:dyDescent="0.2">
      <c r="B297" s="1">
        <v>41320</v>
      </c>
      <c r="C297">
        <v>580.5</v>
      </c>
    </row>
    <row r="298" spans="2:3" x14ac:dyDescent="0.2">
      <c r="B298" s="1">
        <v>41324</v>
      </c>
      <c r="C298">
        <v>575.5</v>
      </c>
    </row>
    <row r="299" spans="2:3" x14ac:dyDescent="0.2">
      <c r="B299" s="1">
        <v>41325</v>
      </c>
      <c r="C299">
        <v>579</v>
      </c>
    </row>
    <row r="300" spans="2:3" x14ac:dyDescent="0.2">
      <c r="B300" s="1">
        <v>41326</v>
      </c>
      <c r="C300">
        <v>571.75</v>
      </c>
    </row>
    <row r="301" spans="2:3" x14ac:dyDescent="0.2">
      <c r="B301" s="1">
        <v>41327</v>
      </c>
      <c r="C301">
        <v>570.25</v>
      </c>
    </row>
    <row r="302" spans="2:3" x14ac:dyDescent="0.2">
      <c r="B302" s="1">
        <v>41330</v>
      </c>
      <c r="C302">
        <v>568</v>
      </c>
    </row>
    <row r="303" spans="2:3" x14ac:dyDescent="0.2">
      <c r="B303" s="1">
        <v>41331</v>
      </c>
      <c r="C303">
        <v>574</v>
      </c>
    </row>
    <row r="304" spans="2:3" x14ac:dyDescent="0.2">
      <c r="B304" s="1">
        <v>41332</v>
      </c>
      <c r="C304">
        <v>571.25</v>
      </c>
    </row>
    <row r="305" spans="2:3" x14ac:dyDescent="0.2">
      <c r="B305" s="1">
        <v>41333</v>
      </c>
      <c r="C305">
        <v>574</v>
      </c>
    </row>
    <row r="306" spans="2:3" x14ac:dyDescent="0.2">
      <c r="B306" s="1">
        <v>41334</v>
      </c>
      <c r="C306">
        <v>574</v>
      </c>
    </row>
    <row r="307" spans="2:3" x14ac:dyDescent="0.2">
      <c r="B307" s="1">
        <v>41337</v>
      </c>
      <c r="C307">
        <v>567.5</v>
      </c>
    </row>
    <row r="308" spans="2:3" x14ac:dyDescent="0.2">
      <c r="B308" s="1">
        <v>41338</v>
      </c>
      <c r="C308">
        <v>569</v>
      </c>
    </row>
    <row r="309" spans="2:3" x14ac:dyDescent="0.2">
      <c r="B309" s="1">
        <v>41339</v>
      </c>
      <c r="C309">
        <v>561.25</v>
      </c>
    </row>
    <row r="310" spans="2:3" x14ac:dyDescent="0.2">
      <c r="B310" s="1">
        <v>41340</v>
      </c>
      <c r="C310">
        <v>558.25</v>
      </c>
    </row>
    <row r="311" spans="2:3" x14ac:dyDescent="0.2">
      <c r="B311" s="1">
        <v>41341</v>
      </c>
      <c r="C311">
        <v>564</v>
      </c>
    </row>
    <row r="312" spans="2:3" x14ac:dyDescent="0.2">
      <c r="B312" s="1">
        <v>41344</v>
      </c>
      <c r="C312">
        <v>570.5</v>
      </c>
    </row>
    <row r="313" spans="2:3" x14ac:dyDescent="0.2">
      <c r="B313" s="1">
        <v>41345</v>
      </c>
      <c r="C313">
        <v>574</v>
      </c>
    </row>
    <row r="314" spans="2:3" x14ac:dyDescent="0.2">
      <c r="B314" s="1">
        <v>41346</v>
      </c>
      <c r="C314">
        <v>571.5</v>
      </c>
    </row>
    <row r="315" spans="2:3" x14ac:dyDescent="0.2">
      <c r="B315" s="1">
        <v>41347</v>
      </c>
      <c r="C315">
        <v>575.75</v>
      </c>
    </row>
    <row r="316" spans="2:3" x14ac:dyDescent="0.2">
      <c r="B316" s="1">
        <v>41348</v>
      </c>
      <c r="C316">
        <v>578</v>
      </c>
    </row>
    <row r="317" spans="2:3" x14ac:dyDescent="0.2">
      <c r="B317" s="1">
        <v>41351</v>
      </c>
      <c r="C317">
        <v>578</v>
      </c>
    </row>
    <row r="318" spans="2:3" x14ac:dyDescent="0.2">
      <c r="B318" s="1">
        <v>41352</v>
      </c>
      <c r="C318">
        <v>578.5</v>
      </c>
    </row>
    <row r="319" spans="2:3" x14ac:dyDescent="0.2">
      <c r="B319" s="1">
        <v>41353</v>
      </c>
      <c r="C319">
        <v>583</v>
      </c>
    </row>
    <row r="320" spans="2:3" x14ac:dyDescent="0.2">
      <c r="B320" s="1">
        <v>41354</v>
      </c>
      <c r="C320">
        <v>584.5</v>
      </c>
    </row>
    <row r="321" spans="2:3" x14ac:dyDescent="0.2">
      <c r="B321" s="1">
        <v>41355</v>
      </c>
      <c r="C321">
        <v>581.5</v>
      </c>
    </row>
    <row r="322" spans="2:3" x14ac:dyDescent="0.2">
      <c r="B322" s="1">
        <v>41358</v>
      </c>
      <c r="C322">
        <v>588.5</v>
      </c>
    </row>
    <row r="323" spans="2:3" x14ac:dyDescent="0.2">
      <c r="B323" s="1">
        <v>41359</v>
      </c>
      <c r="C323">
        <v>587.5</v>
      </c>
    </row>
    <row r="324" spans="2:3" x14ac:dyDescent="0.2">
      <c r="B324" s="1">
        <v>41360</v>
      </c>
      <c r="C324">
        <v>587</v>
      </c>
    </row>
    <row r="325" spans="2:3" x14ac:dyDescent="0.2">
      <c r="B325" s="1">
        <v>41361</v>
      </c>
      <c r="C325">
        <v>555.5</v>
      </c>
    </row>
    <row r="326" spans="2:3" x14ac:dyDescent="0.2">
      <c r="B326" s="1">
        <v>41365</v>
      </c>
      <c r="C326">
        <v>552.5</v>
      </c>
    </row>
    <row r="327" spans="2:3" x14ac:dyDescent="0.2">
      <c r="B327" s="1">
        <v>41366</v>
      </c>
      <c r="C327">
        <v>554.25</v>
      </c>
    </row>
    <row r="328" spans="2:3" x14ac:dyDescent="0.2">
      <c r="B328" s="1">
        <v>41367</v>
      </c>
      <c r="C328">
        <v>558.25</v>
      </c>
    </row>
    <row r="329" spans="2:3" x14ac:dyDescent="0.2">
      <c r="B329" s="1">
        <v>41368</v>
      </c>
      <c r="C329">
        <v>558.25</v>
      </c>
    </row>
    <row r="330" spans="2:3" x14ac:dyDescent="0.2">
      <c r="B330" s="1">
        <v>41369</v>
      </c>
      <c r="C330">
        <v>554</v>
      </c>
    </row>
    <row r="331" spans="2:3" x14ac:dyDescent="0.2">
      <c r="B331" s="1">
        <v>41372</v>
      </c>
      <c r="C331">
        <v>550.25</v>
      </c>
    </row>
    <row r="332" spans="2:3" x14ac:dyDescent="0.2">
      <c r="B332" s="1">
        <v>41373</v>
      </c>
      <c r="C332">
        <v>558.25</v>
      </c>
    </row>
    <row r="333" spans="2:3" x14ac:dyDescent="0.2">
      <c r="B333" s="1">
        <v>41374</v>
      </c>
      <c r="C333">
        <v>561.25</v>
      </c>
    </row>
    <row r="334" spans="2:3" x14ac:dyDescent="0.2">
      <c r="B334" s="1">
        <v>41375</v>
      </c>
      <c r="C334">
        <v>562</v>
      </c>
    </row>
    <row r="335" spans="2:3" x14ac:dyDescent="0.2">
      <c r="B335" s="1">
        <v>41376</v>
      </c>
      <c r="C335">
        <v>568.25</v>
      </c>
    </row>
    <row r="336" spans="2:3" x14ac:dyDescent="0.2">
      <c r="B336" s="1">
        <v>41379</v>
      </c>
      <c r="C336">
        <v>550.5</v>
      </c>
    </row>
    <row r="337" spans="2:3" x14ac:dyDescent="0.2">
      <c r="B337" s="1">
        <v>41380</v>
      </c>
      <c r="C337">
        <v>559</v>
      </c>
    </row>
    <row r="338" spans="2:3" x14ac:dyDescent="0.2">
      <c r="B338" s="1">
        <v>41381</v>
      </c>
      <c r="C338">
        <v>565</v>
      </c>
    </row>
    <row r="339" spans="2:3" x14ac:dyDescent="0.2">
      <c r="B339" s="1">
        <v>41382</v>
      </c>
      <c r="C339">
        <v>559.5</v>
      </c>
    </row>
    <row r="340" spans="2:3" x14ac:dyDescent="0.2">
      <c r="B340" s="1">
        <v>41383</v>
      </c>
      <c r="C340">
        <v>565</v>
      </c>
    </row>
    <row r="341" spans="2:3" x14ac:dyDescent="0.2">
      <c r="B341" s="1">
        <v>41386</v>
      </c>
      <c r="C341">
        <v>551.75</v>
      </c>
    </row>
    <row r="342" spans="2:3" x14ac:dyDescent="0.2">
      <c r="B342" s="1">
        <v>41387</v>
      </c>
      <c r="C342">
        <v>541.5</v>
      </c>
    </row>
    <row r="343" spans="2:3" x14ac:dyDescent="0.2">
      <c r="B343" s="1">
        <v>41388</v>
      </c>
      <c r="C343">
        <v>547</v>
      </c>
    </row>
    <row r="344" spans="2:3" x14ac:dyDescent="0.2">
      <c r="B344" s="1">
        <v>41389</v>
      </c>
      <c r="C344">
        <v>550.25</v>
      </c>
    </row>
    <row r="345" spans="2:3" x14ac:dyDescent="0.2">
      <c r="B345" s="1">
        <v>41390</v>
      </c>
      <c r="C345">
        <v>543.25</v>
      </c>
    </row>
    <row r="346" spans="2:3" x14ac:dyDescent="0.2">
      <c r="B346" s="1">
        <v>41393</v>
      </c>
      <c r="C346">
        <v>577.25</v>
      </c>
    </row>
    <row r="347" spans="2:3" x14ac:dyDescent="0.2">
      <c r="B347" s="1">
        <v>41394</v>
      </c>
      <c r="C347">
        <v>574.75</v>
      </c>
    </row>
    <row r="348" spans="2:3" x14ac:dyDescent="0.2">
      <c r="B348" s="1">
        <v>41395</v>
      </c>
      <c r="C348">
        <v>569</v>
      </c>
    </row>
    <row r="349" spans="2:3" x14ac:dyDescent="0.2">
      <c r="B349" s="1">
        <v>41396</v>
      </c>
      <c r="C349">
        <v>576.75</v>
      </c>
    </row>
    <row r="350" spans="2:3" x14ac:dyDescent="0.2">
      <c r="B350" s="1">
        <v>41397</v>
      </c>
      <c r="C350">
        <v>571.25</v>
      </c>
    </row>
    <row r="351" spans="2:3" x14ac:dyDescent="0.2">
      <c r="B351" s="1">
        <v>41400</v>
      </c>
      <c r="C351">
        <v>556.5</v>
      </c>
    </row>
    <row r="352" spans="2:3" x14ac:dyDescent="0.2">
      <c r="B352" s="1">
        <v>41401</v>
      </c>
      <c r="C352">
        <v>558</v>
      </c>
    </row>
    <row r="353" spans="2:3" x14ac:dyDescent="0.2">
      <c r="B353" s="1">
        <v>41402</v>
      </c>
      <c r="C353">
        <v>550.75</v>
      </c>
    </row>
    <row r="354" spans="2:3" x14ac:dyDescent="0.2">
      <c r="B354" s="1">
        <v>41403</v>
      </c>
      <c r="C354">
        <v>559</v>
      </c>
    </row>
    <row r="355" spans="2:3" x14ac:dyDescent="0.2">
      <c r="B355" s="1">
        <v>41404</v>
      </c>
      <c r="C355">
        <v>547.75</v>
      </c>
    </row>
    <row r="356" spans="2:3" x14ac:dyDescent="0.2">
      <c r="B356" s="1">
        <v>41407</v>
      </c>
      <c r="C356">
        <v>557</v>
      </c>
    </row>
    <row r="357" spans="2:3" x14ac:dyDescent="0.2">
      <c r="B357" s="1">
        <v>41408</v>
      </c>
      <c r="C357">
        <v>555.5</v>
      </c>
    </row>
    <row r="358" spans="2:3" x14ac:dyDescent="0.2">
      <c r="B358" s="1">
        <v>41409</v>
      </c>
      <c r="C358">
        <v>550</v>
      </c>
    </row>
    <row r="359" spans="2:3" x14ac:dyDescent="0.2">
      <c r="B359" s="1">
        <v>41410</v>
      </c>
      <c r="C359">
        <v>541.75</v>
      </c>
    </row>
    <row r="360" spans="2:3" x14ac:dyDescent="0.2">
      <c r="B360" s="1">
        <v>41411</v>
      </c>
      <c r="C360">
        <v>537.5</v>
      </c>
    </row>
    <row r="361" spans="2:3" x14ac:dyDescent="0.2">
      <c r="B361" s="1">
        <v>41414</v>
      </c>
      <c r="C361">
        <v>538.75</v>
      </c>
    </row>
    <row r="362" spans="2:3" x14ac:dyDescent="0.2">
      <c r="B362" s="1">
        <v>41415</v>
      </c>
      <c r="C362">
        <v>539.25</v>
      </c>
    </row>
    <row r="363" spans="2:3" x14ac:dyDescent="0.2">
      <c r="B363" s="1">
        <v>41416</v>
      </c>
      <c r="C363">
        <v>549</v>
      </c>
    </row>
    <row r="364" spans="2:3" x14ac:dyDescent="0.2">
      <c r="B364" s="1">
        <v>41417</v>
      </c>
      <c r="C364">
        <v>553.25</v>
      </c>
    </row>
    <row r="365" spans="2:3" x14ac:dyDescent="0.2">
      <c r="B365" s="1">
        <v>41418</v>
      </c>
      <c r="C365">
        <v>555.25</v>
      </c>
    </row>
    <row r="366" spans="2:3" x14ac:dyDescent="0.2">
      <c r="B366" s="1">
        <v>41422</v>
      </c>
      <c r="C366">
        <v>569</v>
      </c>
    </row>
    <row r="367" spans="2:3" x14ac:dyDescent="0.2">
      <c r="B367" s="1">
        <v>41423</v>
      </c>
      <c r="C367">
        <v>582.5</v>
      </c>
    </row>
    <row r="368" spans="2:3" x14ac:dyDescent="0.2">
      <c r="B368" s="1">
        <v>41424</v>
      </c>
      <c r="C368">
        <v>579.5</v>
      </c>
    </row>
    <row r="369" spans="2:3" x14ac:dyDescent="0.2">
      <c r="B369" s="1">
        <v>41425</v>
      </c>
      <c r="C369">
        <v>582.75</v>
      </c>
    </row>
    <row r="370" spans="2:3" x14ac:dyDescent="0.2">
      <c r="B370" s="1">
        <v>41428</v>
      </c>
      <c r="C370">
        <v>577</v>
      </c>
    </row>
    <row r="371" spans="2:3" x14ac:dyDescent="0.2">
      <c r="B371" s="1">
        <v>41429</v>
      </c>
      <c r="C371">
        <v>570.75</v>
      </c>
    </row>
    <row r="372" spans="2:3" x14ac:dyDescent="0.2">
      <c r="B372" s="1">
        <v>41430</v>
      </c>
      <c r="C372">
        <v>560</v>
      </c>
    </row>
    <row r="373" spans="2:3" x14ac:dyDescent="0.2">
      <c r="B373" s="1">
        <v>41431</v>
      </c>
      <c r="C373">
        <v>566</v>
      </c>
    </row>
    <row r="374" spans="2:3" x14ac:dyDescent="0.2">
      <c r="B374" s="1">
        <v>41432</v>
      </c>
      <c r="C374">
        <v>576</v>
      </c>
    </row>
    <row r="375" spans="2:3" x14ac:dyDescent="0.2">
      <c r="B375" s="1">
        <v>41435</v>
      </c>
      <c r="C375">
        <v>563.75</v>
      </c>
    </row>
    <row r="376" spans="2:3" x14ac:dyDescent="0.2">
      <c r="B376" s="1">
        <v>41436</v>
      </c>
      <c r="C376">
        <v>568.75</v>
      </c>
    </row>
    <row r="377" spans="2:3" x14ac:dyDescent="0.2">
      <c r="B377" s="1">
        <v>41437</v>
      </c>
      <c r="C377">
        <v>555.25</v>
      </c>
    </row>
    <row r="378" spans="2:3" x14ac:dyDescent="0.2">
      <c r="B378" s="1">
        <v>41438</v>
      </c>
      <c r="C378">
        <v>554</v>
      </c>
    </row>
    <row r="379" spans="2:3" x14ac:dyDescent="0.2">
      <c r="B379" s="1">
        <v>41439</v>
      </c>
      <c r="C379">
        <v>551.5</v>
      </c>
    </row>
    <row r="380" spans="2:3" x14ac:dyDescent="0.2">
      <c r="B380" s="1">
        <v>41442</v>
      </c>
      <c r="C380">
        <v>556.75</v>
      </c>
    </row>
    <row r="381" spans="2:3" x14ac:dyDescent="0.2">
      <c r="B381" s="1">
        <v>41443</v>
      </c>
      <c r="C381">
        <v>568.5</v>
      </c>
    </row>
    <row r="382" spans="2:3" x14ac:dyDescent="0.2">
      <c r="B382" s="1">
        <v>41444</v>
      </c>
      <c r="C382">
        <v>588.25</v>
      </c>
    </row>
    <row r="383" spans="2:3" x14ac:dyDescent="0.2">
      <c r="B383" s="1">
        <v>41445</v>
      </c>
      <c r="C383">
        <v>578.25</v>
      </c>
    </row>
    <row r="384" spans="2:3" x14ac:dyDescent="0.2">
      <c r="B384" s="1">
        <v>41446</v>
      </c>
      <c r="C384">
        <v>573.75</v>
      </c>
    </row>
    <row r="385" spans="2:3" x14ac:dyDescent="0.2">
      <c r="B385" s="1">
        <v>41449</v>
      </c>
      <c r="C385">
        <v>564.25</v>
      </c>
    </row>
    <row r="386" spans="2:3" x14ac:dyDescent="0.2">
      <c r="B386" s="1">
        <v>41450</v>
      </c>
      <c r="C386">
        <v>562</v>
      </c>
    </row>
    <row r="387" spans="2:3" x14ac:dyDescent="0.2">
      <c r="B387" s="1">
        <v>41451</v>
      </c>
      <c r="C387">
        <v>561.25</v>
      </c>
    </row>
    <row r="388" spans="2:3" x14ac:dyDescent="0.2">
      <c r="B388" s="1">
        <v>41452</v>
      </c>
      <c r="C388">
        <v>556.25</v>
      </c>
    </row>
    <row r="389" spans="2:3" x14ac:dyDescent="0.2">
      <c r="B389" s="1">
        <v>41453</v>
      </c>
      <c r="C389">
        <v>529.25</v>
      </c>
    </row>
    <row r="390" spans="2:3" x14ac:dyDescent="0.2">
      <c r="B390" s="1">
        <v>41456</v>
      </c>
      <c r="C390">
        <v>520.75</v>
      </c>
    </row>
    <row r="391" spans="2:3" x14ac:dyDescent="0.2">
      <c r="B391" s="1">
        <v>41457</v>
      </c>
      <c r="C391">
        <v>522.5</v>
      </c>
    </row>
    <row r="392" spans="2:3" x14ac:dyDescent="0.2">
      <c r="B392" s="1">
        <v>41458</v>
      </c>
      <c r="C392">
        <v>522.5</v>
      </c>
    </row>
    <row r="393" spans="2:3" x14ac:dyDescent="0.2">
      <c r="B393" s="1">
        <v>41460</v>
      </c>
      <c r="C393">
        <v>511.25</v>
      </c>
    </row>
    <row r="394" spans="2:3" x14ac:dyDescent="0.2">
      <c r="B394" s="1">
        <v>41463</v>
      </c>
      <c r="C394">
        <v>519.75</v>
      </c>
    </row>
    <row r="395" spans="2:3" x14ac:dyDescent="0.2">
      <c r="B395" s="1">
        <v>41464</v>
      </c>
      <c r="C395">
        <v>541</v>
      </c>
    </row>
    <row r="396" spans="2:3" x14ac:dyDescent="0.2">
      <c r="B396" s="1">
        <v>41465</v>
      </c>
      <c r="C396">
        <v>540.75</v>
      </c>
    </row>
    <row r="397" spans="2:3" x14ac:dyDescent="0.2">
      <c r="B397" s="1">
        <v>41466</v>
      </c>
      <c r="C397">
        <v>546.75</v>
      </c>
    </row>
    <row r="398" spans="2:3" x14ac:dyDescent="0.2">
      <c r="B398" s="1">
        <v>41467</v>
      </c>
      <c r="C398">
        <v>529</v>
      </c>
    </row>
    <row r="399" spans="2:3" x14ac:dyDescent="0.2">
      <c r="B399" s="1">
        <v>41470</v>
      </c>
      <c r="C399">
        <v>523.5</v>
      </c>
    </row>
    <row r="400" spans="2:3" x14ac:dyDescent="0.2">
      <c r="B400" s="1">
        <v>41471</v>
      </c>
      <c r="C400">
        <v>530.75</v>
      </c>
    </row>
    <row r="401" spans="2:3" x14ac:dyDescent="0.2">
      <c r="B401" s="1">
        <v>41472</v>
      </c>
      <c r="C401">
        <v>521.75</v>
      </c>
    </row>
    <row r="402" spans="2:3" x14ac:dyDescent="0.2">
      <c r="B402" s="1">
        <v>41473</v>
      </c>
      <c r="C402">
        <v>520.75</v>
      </c>
    </row>
    <row r="403" spans="2:3" x14ac:dyDescent="0.2">
      <c r="B403" s="1">
        <v>41474</v>
      </c>
      <c r="C403">
        <v>520.5</v>
      </c>
    </row>
    <row r="404" spans="2:3" x14ac:dyDescent="0.2">
      <c r="B404" s="1">
        <v>41477</v>
      </c>
      <c r="C404">
        <v>518.25</v>
      </c>
    </row>
    <row r="405" spans="2:3" x14ac:dyDescent="0.2">
      <c r="B405" s="1">
        <v>41478</v>
      </c>
      <c r="C405">
        <v>506</v>
      </c>
    </row>
    <row r="406" spans="2:3" x14ac:dyDescent="0.2">
      <c r="B406" s="1">
        <v>41479</v>
      </c>
      <c r="C406">
        <v>500.75</v>
      </c>
    </row>
    <row r="407" spans="2:3" x14ac:dyDescent="0.2">
      <c r="B407" s="1">
        <v>41480</v>
      </c>
      <c r="C407">
        <v>499.25</v>
      </c>
    </row>
    <row r="408" spans="2:3" x14ac:dyDescent="0.2">
      <c r="B408" s="1">
        <v>41481</v>
      </c>
      <c r="C408">
        <v>496.5</v>
      </c>
    </row>
    <row r="409" spans="2:3" x14ac:dyDescent="0.2">
      <c r="B409" s="1">
        <v>41484</v>
      </c>
      <c r="C409">
        <v>494</v>
      </c>
    </row>
    <row r="410" spans="2:3" x14ac:dyDescent="0.2">
      <c r="B410" s="1">
        <v>41485</v>
      </c>
      <c r="C410">
        <v>498</v>
      </c>
    </row>
    <row r="411" spans="2:3" x14ac:dyDescent="0.2">
      <c r="B411" s="1">
        <v>41486</v>
      </c>
      <c r="C411">
        <v>499.25</v>
      </c>
    </row>
    <row r="412" spans="2:3" x14ac:dyDescent="0.2">
      <c r="B412" s="1">
        <v>41487</v>
      </c>
      <c r="C412">
        <v>487.5</v>
      </c>
    </row>
    <row r="413" spans="2:3" x14ac:dyDescent="0.2">
      <c r="B413" s="1">
        <v>41488</v>
      </c>
      <c r="C413">
        <v>484.25</v>
      </c>
    </row>
    <row r="414" spans="2:3" x14ac:dyDescent="0.2">
      <c r="B414" s="1">
        <v>41491</v>
      </c>
      <c r="C414">
        <v>481</v>
      </c>
    </row>
    <row r="415" spans="2:3" x14ac:dyDescent="0.2">
      <c r="B415" s="1">
        <v>41492</v>
      </c>
      <c r="C415">
        <v>480.25</v>
      </c>
    </row>
    <row r="416" spans="2:3" x14ac:dyDescent="0.2">
      <c r="B416" s="1">
        <v>41493</v>
      </c>
      <c r="C416">
        <v>479.5</v>
      </c>
    </row>
    <row r="417" spans="2:3" x14ac:dyDescent="0.2">
      <c r="B417" s="1">
        <v>41494</v>
      </c>
      <c r="C417">
        <v>481.5</v>
      </c>
    </row>
    <row r="418" spans="2:3" x14ac:dyDescent="0.2">
      <c r="B418" s="1">
        <v>41495</v>
      </c>
      <c r="C418">
        <v>475</v>
      </c>
    </row>
    <row r="419" spans="2:3" x14ac:dyDescent="0.2">
      <c r="B419" s="1">
        <v>41498</v>
      </c>
      <c r="C419">
        <v>485.5</v>
      </c>
    </row>
    <row r="420" spans="2:3" x14ac:dyDescent="0.2">
      <c r="B420" s="1">
        <v>41499</v>
      </c>
      <c r="C420">
        <v>469</v>
      </c>
    </row>
    <row r="421" spans="2:3" x14ac:dyDescent="0.2">
      <c r="B421" s="1">
        <v>41500</v>
      </c>
      <c r="C421">
        <v>476.5</v>
      </c>
    </row>
    <row r="422" spans="2:3" x14ac:dyDescent="0.2">
      <c r="B422" s="1">
        <v>41501</v>
      </c>
      <c r="C422">
        <v>492.5</v>
      </c>
    </row>
    <row r="423" spans="2:3" x14ac:dyDescent="0.2">
      <c r="B423" s="1">
        <v>41502</v>
      </c>
      <c r="C423">
        <v>484</v>
      </c>
    </row>
    <row r="424" spans="2:3" x14ac:dyDescent="0.2">
      <c r="B424" s="1">
        <v>41505</v>
      </c>
      <c r="C424">
        <v>505.5</v>
      </c>
    </row>
    <row r="425" spans="2:3" x14ac:dyDescent="0.2">
      <c r="B425" s="1">
        <v>41506</v>
      </c>
      <c r="C425">
        <v>496.5</v>
      </c>
    </row>
    <row r="426" spans="2:3" x14ac:dyDescent="0.2">
      <c r="B426" s="1">
        <v>41507</v>
      </c>
      <c r="C426">
        <v>503</v>
      </c>
    </row>
    <row r="427" spans="2:3" x14ac:dyDescent="0.2">
      <c r="B427" s="1">
        <v>41508</v>
      </c>
      <c r="C427">
        <v>485</v>
      </c>
    </row>
    <row r="428" spans="2:3" x14ac:dyDescent="0.2">
      <c r="B428" s="1">
        <v>41509</v>
      </c>
      <c r="C428">
        <v>490.25</v>
      </c>
    </row>
    <row r="429" spans="2:3" x14ac:dyDescent="0.2">
      <c r="B429" s="1">
        <v>41512</v>
      </c>
      <c r="C429">
        <v>520</v>
      </c>
    </row>
    <row r="430" spans="2:3" x14ac:dyDescent="0.2">
      <c r="B430" s="1">
        <v>41513</v>
      </c>
      <c r="C430">
        <v>506.25</v>
      </c>
    </row>
    <row r="431" spans="2:3" x14ac:dyDescent="0.2">
      <c r="B431" s="1">
        <v>41514</v>
      </c>
      <c r="C431">
        <v>501</v>
      </c>
    </row>
    <row r="432" spans="2:3" x14ac:dyDescent="0.2">
      <c r="B432" s="1">
        <v>41515</v>
      </c>
      <c r="C432">
        <v>502</v>
      </c>
    </row>
    <row r="433" spans="2:3" x14ac:dyDescent="0.2">
      <c r="B433" s="1">
        <v>41516</v>
      </c>
      <c r="C433">
        <v>502.5</v>
      </c>
    </row>
    <row r="434" spans="2:3" x14ac:dyDescent="0.2">
      <c r="B434" s="1">
        <v>41520</v>
      </c>
      <c r="C434">
        <v>496</v>
      </c>
    </row>
    <row r="435" spans="2:3" x14ac:dyDescent="0.2">
      <c r="B435" s="1">
        <v>41521</v>
      </c>
      <c r="C435">
        <v>490.75</v>
      </c>
    </row>
    <row r="436" spans="2:3" x14ac:dyDescent="0.2">
      <c r="B436" s="1">
        <v>41522</v>
      </c>
      <c r="C436">
        <v>482.5</v>
      </c>
    </row>
    <row r="437" spans="2:3" x14ac:dyDescent="0.2">
      <c r="B437" s="1">
        <v>41523</v>
      </c>
      <c r="C437">
        <v>489.5</v>
      </c>
    </row>
    <row r="438" spans="2:3" x14ac:dyDescent="0.2">
      <c r="B438" s="1">
        <v>41526</v>
      </c>
      <c r="C438">
        <v>484.75</v>
      </c>
    </row>
    <row r="439" spans="2:3" x14ac:dyDescent="0.2">
      <c r="B439" s="1">
        <v>41527</v>
      </c>
      <c r="C439">
        <v>490</v>
      </c>
    </row>
    <row r="440" spans="2:3" x14ac:dyDescent="0.2">
      <c r="B440" s="1">
        <v>41528</v>
      </c>
      <c r="C440">
        <v>493</v>
      </c>
    </row>
    <row r="441" spans="2:3" x14ac:dyDescent="0.2">
      <c r="B441" s="1">
        <v>41529</v>
      </c>
      <c r="C441">
        <v>486.75</v>
      </c>
    </row>
    <row r="442" spans="2:3" x14ac:dyDescent="0.2">
      <c r="B442" s="1">
        <v>41530</v>
      </c>
      <c r="C442">
        <v>479.5</v>
      </c>
    </row>
    <row r="443" spans="2:3" x14ac:dyDescent="0.2">
      <c r="B443" s="1">
        <v>41533</v>
      </c>
      <c r="C443">
        <v>477.25</v>
      </c>
    </row>
    <row r="444" spans="2:3" x14ac:dyDescent="0.2">
      <c r="B444" s="1">
        <v>41534</v>
      </c>
      <c r="C444">
        <v>474.75</v>
      </c>
    </row>
    <row r="445" spans="2:3" x14ac:dyDescent="0.2">
      <c r="B445" s="1">
        <v>41535</v>
      </c>
      <c r="C445">
        <v>477</v>
      </c>
    </row>
    <row r="446" spans="2:3" x14ac:dyDescent="0.2">
      <c r="B446" s="1">
        <v>41536</v>
      </c>
      <c r="C446">
        <v>480.25</v>
      </c>
    </row>
    <row r="447" spans="2:3" x14ac:dyDescent="0.2">
      <c r="B447" s="1">
        <v>41537</v>
      </c>
      <c r="C447">
        <v>472</v>
      </c>
    </row>
    <row r="448" spans="2:3" x14ac:dyDescent="0.2">
      <c r="B448" s="1">
        <v>41540</v>
      </c>
      <c r="C448">
        <v>474.25</v>
      </c>
    </row>
    <row r="449" spans="2:3" x14ac:dyDescent="0.2">
      <c r="B449" s="1">
        <v>41541</v>
      </c>
      <c r="C449">
        <v>469.75</v>
      </c>
    </row>
    <row r="450" spans="2:3" x14ac:dyDescent="0.2">
      <c r="B450" s="1">
        <v>41542</v>
      </c>
      <c r="C450">
        <v>475.5</v>
      </c>
    </row>
    <row r="451" spans="2:3" x14ac:dyDescent="0.2">
      <c r="B451" s="1">
        <v>41543</v>
      </c>
      <c r="C451">
        <v>477.5</v>
      </c>
    </row>
    <row r="452" spans="2:3" x14ac:dyDescent="0.2">
      <c r="B452" s="1">
        <v>41544</v>
      </c>
      <c r="C452">
        <v>474.5</v>
      </c>
    </row>
    <row r="453" spans="2:3" x14ac:dyDescent="0.2">
      <c r="B453" s="1">
        <v>41547</v>
      </c>
      <c r="C453">
        <v>462.25</v>
      </c>
    </row>
    <row r="454" spans="2:3" x14ac:dyDescent="0.2">
      <c r="B454" s="1">
        <v>41548</v>
      </c>
      <c r="C454">
        <v>459.75</v>
      </c>
    </row>
    <row r="455" spans="2:3" x14ac:dyDescent="0.2">
      <c r="B455" s="1">
        <v>41549</v>
      </c>
      <c r="C455">
        <v>459.75</v>
      </c>
    </row>
    <row r="456" spans="2:3" x14ac:dyDescent="0.2">
      <c r="B456" s="1">
        <v>41550</v>
      </c>
      <c r="C456">
        <v>460.25</v>
      </c>
    </row>
    <row r="457" spans="2:3" x14ac:dyDescent="0.2">
      <c r="B457" s="1">
        <v>41551</v>
      </c>
      <c r="C457">
        <v>464.5</v>
      </c>
    </row>
    <row r="458" spans="2:3" x14ac:dyDescent="0.2">
      <c r="B458" s="1">
        <v>41554</v>
      </c>
      <c r="C458">
        <v>469.75</v>
      </c>
    </row>
    <row r="459" spans="2:3" x14ac:dyDescent="0.2">
      <c r="B459" s="1">
        <v>41555</v>
      </c>
      <c r="C459">
        <v>462.75</v>
      </c>
    </row>
    <row r="460" spans="2:3" x14ac:dyDescent="0.2">
      <c r="B460" s="1">
        <v>41556</v>
      </c>
      <c r="C460">
        <v>464.75</v>
      </c>
    </row>
    <row r="461" spans="2:3" x14ac:dyDescent="0.2">
      <c r="B461" s="1">
        <v>41557</v>
      </c>
      <c r="C461">
        <v>459.5</v>
      </c>
    </row>
    <row r="462" spans="2:3" x14ac:dyDescent="0.2">
      <c r="B462" s="1">
        <v>41558</v>
      </c>
      <c r="C462">
        <v>454.5</v>
      </c>
    </row>
    <row r="463" spans="2:3" x14ac:dyDescent="0.2">
      <c r="B463" s="1">
        <v>41561</v>
      </c>
      <c r="C463">
        <v>458.25</v>
      </c>
    </row>
    <row r="464" spans="2:3" x14ac:dyDescent="0.2">
      <c r="B464" s="1">
        <v>41562</v>
      </c>
      <c r="C464">
        <v>464.25</v>
      </c>
    </row>
    <row r="465" spans="2:3" x14ac:dyDescent="0.2">
      <c r="B465" s="1">
        <v>41563</v>
      </c>
      <c r="C465">
        <v>463.5</v>
      </c>
    </row>
    <row r="466" spans="2:3" x14ac:dyDescent="0.2">
      <c r="B466" s="1">
        <v>41564</v>
      </c>
      <c r="C466">
        <v>463.75</v>
      </c>
    </row>
    <row r="467" spans="2:3" x14ac:dyDescent="0.2">
      <c r="B467" s="1">
        <v>41565</v>
      </c>
      <c r="C467">
        <v>462.25</v>
      </c>
    </row>
    <row r="468" spans="2:3" x14ac:dyDescent="0.2">
      <c r="B468" s="1">
        <v>41568</v>
      </c>
      <c r="C468">
        <v>465.25</v>
      </c>
    </row>
    <row r="469" spans="2:3" x14ac:dyDescent="0.2">
      <c r="B469" s="1">
        <v>41569</v>
      </c>
      <c r="C469">
        <v>459.25</v>
      </c>
    </row>
    <row r="470" spans="2:3" x14ac:dyDescent="0.2">
      <c r="B470" s="1">
        <v>41570</v>
      </c>
      <c r="C470">
        <v>463.75</v>
      </c>
    </row>
    <row r="471" spans="2:3" x14ac:dyDescent="0.2">
      <c r="B471" s="1">
        <v>41571</v>
      </c>
      <c r="C471">
        <v>461</v>
      </c>
    </row>
    <row r="472" spans="2:3" x14ac:dyDescent="0.2">
      <c r="B472" s="1">
        <v>41572</v>
      </c>
      <c r="C472">
        <v>460.75</v>
      </c>
    </row>
    <row r="473" spans="2:3" x14ac:dyDescent="0.2">
      <c r="B473" s="1">
        <v>41575</v>
      </c>
      <c r="C473">
        <v>452</v>
      </c>
    </row>
    <row r="474" spans="2:3" x14ac:dyDescent="0.2">
      <c r="B474" s="1">
        <v>41576</v>
      </c>
      <c r="C474">
        <v>452.75</v>
      </c>
    </row>
    <row r="475" spans="2:3" x14ac:dyDescent="0.2">
      <c r="B475" s="1">
        <v>41577</v>
      </c>
      <c r="C475">
        <v>450</v>
      </c>
    </row>
    <row r="476" spans="2:3" x14ac:dyDescent="0.2">
      <c r="B476" s="1">
        <v>41578</v>
      </c>
      <c r="C476">
        <v>447.5</v>
      </c>
    </row>
    <row r="477" spans="2:3" x14ac:dyDescent="0.2">
      <c r="B477" s="1">
        <v>41579</v>
      </c>
      <c r="C477">
        <v>445.75</v>
      </c>
    </row>
    <row r="478" spans="2:3" x14ac:dyDescent="0.2">
      <c r="B478" s="1">
        <v>41582</v>
      </c>
      <c r="C478">
        <v>444.75</v>
      </c>
    </row>
    <row r="479" spans="2:3" x14ac:dyDescent="0.2">
      <c r="B479" s="1">
        <v>41583</v>
      </c>
      <c r="C479">
        <v>443.25</v>
      </c>
    </row>
    <row r="480" spans="2:3" x14ac:dyDescent="0.2">
      <c r="B480" s="1">
        <v>41584</v>
      </c>
      <c r="C480">
        <v>439.5</v>
      </c>
    </row>
    <row r="481" spans="2:3" x14ac:dyDescent="0.2">
      <c r="B481" s="1">
        <v>41585</v>
      </c>
      <c r="C481">
        <v>440</v>
      </c>
    </row>
    <row r="482" spans="2:3" x14ac:dyDescent="0.2">
      <c r="B482" s="1">
        <v>41586</v>
      </c>
      <c r="C482">
        <v>447</v>
      </c>
    </row>
    <row r="483" spans="2:3" x14ac:dyDescent="0.2">
      <c r="B483" s="1">
        <v>41589</v>
      </c>
      <c r="C483">
        <v>455.5</v>
      </c>
    </row>
    <row r="484" spans="2:3" x14ac:dyDescent="0.2">
      <c r="B484" s="1">
        <v>41590</v>
      </c>
      <c r="C484">
        <v>453</v>
      </c>
    </row>
    <row r="485" spans="2:3" x14ac:dyDescent="0.2">
      <c r="B485" s="1">
        <v>41591</v>
      </c>
      <c r="C485">
        <v>448.75</v>
      </c>
    </row>
    <row r="486" spans="2:3" x14ac:dyDescent="0.2">
      <c r="B486" s="1">
        <v>41592</v>
      </c>
      <c r="C486">
        <v>445</v>
      </c>
    </row>
    <row r="487" spans="2:3" x14ac:dyDescent="0.2">
      <c r="B487" s="1">
        <v>41593</v>
      </c>
      <c r="C487">
        <v>438.5</v>
      </c>
    </row>
    <row r="488" spans="2:3" x14ac:dyDescent="0.2">
      <c r="B488" s="1">
        <v>41596</v>
      </c>
      <c r="C488">
        <v>429.25</v>
      </c>
    </row>
    <row r="489" spans="2:3" x14ac:dyDescent="0.2">
      <c r="B489" s="1">
        <v>41597</v>
      </c>
      <c r="C489">
        <v>434.75</v>
      </c>
    </row>
    <row r="490" spans="2:3" x14ac:dyDescent="0.2">
      <c r="B490" s="1">
        <v>41598</v>
      </c>
      <c r="C490">
        <v>433.5</v>
      </c>
    </row>
    <row r="491" spans="2:3" x14ac:dyDescent="0.2">
      <c r="B491" s="1">
        <v>41599</v>
      </c>
      <c r="C491">
        <v>437.5</v>
      </c>
    </row>
    <row r="492" spans="2:3" x14ac:dyDescent="0.2">
      <c r="B492" s="1">
        <v>41600</v>
      </c>
      <c r="C492">
        <v>437.25</v>
      </c>
    </row>
    <row r="493" spans="2:3" x14ac:dyDescent="0.2">
      <c r="B493" s="1">
        <v>41603</v>
      </c>
      <c r="C493">
        <v>439.25</v>
      </c>
    </row>
    <row r="494" spans="2:3" x14ac:dyDescent="0.2">
      <c r="B494" s="1">
        <v>41604</v>
      </c>
      <c r="C494">
        <v>432.75</v>
      </c>
    </row>
    <row r="495" spans="2:3" x14ac:dyDescent="0.2">
      <c r="B495" s="1">
        <v>41605</v>
      </c>
      <c r="C495">
        <v>434.75</v>
      </c>
    </row>
    <row r="496" spans="2:3" x14ac:dyDescent="0.2">
      <c r="B496" s="1">
        <v>41607</v>
      </c>
      <c r="C496">
        <v>432.75</v>
      </c>
    </row>
    <row r="497" spans="2:3" x14ac:dyDescent="0.2">
      <c r="B497" s="1">
        <v>41610</v>
      </c>
      <c r="C497">
        <v>433</v>
      </c>
    </row>
    <row r="498" spans="2:3" x14ac:dyDescent="0.2">
      <c r="B498" s="1">
        <v>41611</v>
      </c>
      <c r="C498">
        <v>439.5</v>
      </c>
    </row>
    <row r="499" spans="2:3" x14ac:dyDescent="0.2">
      <c r="B499" s="1">
        <v>41612</v>
      </c>
      <c r="C499">
        <v>444.5</v>
      </c>
    </row>
    <row r="500" spans="2:3" x14ac:dyDescent="0.2">
      <c r="B500" s="1">
        <v>41613</v>
      </c>
      <c r="C500">
        <v>442</v>
      </c>
    </row>
    <row r="501" spans="2:3" x14ac:dyDescent="0.2">
      <c r="B501" s="1">
        <v>41614</v>
      </c>
      <c r="C501">
        <v>442.75</v>
      </c>
    </row>
    <row r="502" spans="2:3" x14ac:dyDescent="0.2">
      <c r="B502" s="1">
        <v>41617</v>
      </c>
      <c r="C502">
        <v>446.5</v>
      </c>
    </row>
    <row r="503" spans="2:3" x14ac:dyDescent="0.2">
      <c r="B503" s="1">
        <v>41618</v>
      </c>
      <c r="C503">
        <v>444.5</v>
      </c>
    </row>
    <row r="504" spans="2:3" x14ac:dyDescent="0.2">
      <c r="B504" s="1">
        <v>41619</v>
      </c>
      <c r="C504">
        <v>447.75</v>
      </c>
    </row>
    <row r="505" spans="2:3" x14ac:dyDescent="0.2">
      <c r="B505" s="1">
        <v>41620</v>
      </c>
      <c r="C505">
        <v>442.5</v>
      </c>
    </row>
    <row r="506" spans="2:3" x14ac:dyDescent="0.2">
      <c r="B506" s="1">
        <v>41621</v>
      </c>
      <c r="C506">
        <v>433.75</v>
      </c>
    </row>
    <row r="507" spans="2:3" x14ac:dyDescent="0.2">
      <c r="B507" s="1">
        <v>41624</v>
      </c>
      <c r="C507">
        <v>431.75</v>
      </c>
    </row>
    <row r="508" spans="2:3" x14ac:dyDescent="0.2">
      <c r="B508" s="1">
        <v>41625</v>
      </c>
      <c r="C508">
        <v>435.25</v>
      </c>
    </row>
    <row r="509" spans="2:3" x14ac:dyDescent="0.2">
      <c r="B509" s="1">
        <v>41626</v>
      </c>
      <c r="C509">
        <v>433.5</v>
      </c>
    </row>
    <row r="510" spans="2:3" x14ac:dyDescent="0.2">
      <c r="B510" s="1">
        <v>41627</v>
      </c>
      <c r="C510">
        <v>438.5</v>
      </c>
    </row>
    <row r="511" spans="2:3" x14ac:dyDescent="0.2">
      <c r="B511" s="1">
        <v>41628</v>
      </c>
      <c r="C511">
        <v>441.5</v>
      </c>
    </row>
    <row r="512" spans="2:3" x14ac:dyDescent="0.2">
      <c r="B512" s="1">
        <v>41631</v>
      </c>
      <c r="C512">
        <v>442.5</v>
      </c>
    </row>
    <row r="513" spans="2:3" x14ac:dyDescent="0.2">
      <c r="B513" s="1">
        <v>41632</v>
      </c>
      <c r="C513">
        <v>442.75</v>
      </c>
    </row>
    <row r="514" spans="2:3" x14ac:dyDescent="0.2">
      <c r="B514" s="1">
        <v>41634</v>
      </c>
      <c r="C514">
        <v>434.5</v>
      </c>
    </row>
    <row r="515" spans="2:3" x14ac:dyDescent="0.2">
      <c r="B515" s="1">
        <v>41635</v>
      </c>
      <c r="C515">
        <v>435.75</v>
      </c>
    </row>
    <row r="516" spans="2:3" x14ac:dyDescent="0.2">
      <c r="B516" s="1">
        <v>41638</v>
      </c>
      <c r="C516">
        <v>431.75</v>
      </c>
    </row>
    <row r="517" spans="2:3" x14ac:dyDescent="0.2">
      <c r="B517" s="1">
        <v>41639</v>
      </c>
      <c r="C517">
        <v>430.25</v>
      </c>
    </row>
    <row r="518" spans="2:3" x14ac:dyDescent="0.2">
      <c r="B518" s="1">
        <v>41641</v>
      </c>
      <c r="C518">
        <v>429</v>
      </c>
    </row>
    <row r="519" spans="2:3" x14ac:dyDescent="0.2">
      <c r="B519" s="1">
        <v>41642</v>
      </c>
      <c r="C519">
        <v>431.75</v>
      </c>
    </row>
    <row r="520" spans="2:3" x14ac:dyDescent="0.2">
      <c r="B520" s="1">
        <v>41645</v>
      </c>
      <c r="C520">
        <v>435.75</v>
      </c>
    </row>
    <row r="521" spans="2:3" x14ac:dyDescent="0.2">
      <c r="B521" s="1">
        <v>41646</v>
      </c>
      <c r="C521">
        <v>433.75</v>
      </c>
    </row>
    <row r="522" spans="2:3" x14ac:dyDescent="0.2">
      <c r="B522" s="1">
        <v>41647</v>
      </c>
      <c r="C522">
        <v>425.25</v>
      </c>
    </row>
    <row r="523" spans="2:3" x14ac:dyDescent="0.2">
      <c r="B523" s="1">
        <v>41648</v>
      </c>
      <c r="C523">
        <v>420.25</v>
      </c>
    </row>
    <row r="524" spans="2:3" x14ac:dyDescent="0.2">
      <c r="B524" s="1">
        <v>41649</v>
      </c>
      <c r="C524">
        <v>440.75</v>
      </c>
    </row>
    <row r="525" spans="2:3" x14ac:dyDescent="0.2">
      <c r="B525" s="1">
        <v>41652</v>
      </c>
      <c r="C525">
        <v>442.5</v>
      </c>
    </row>
    <row r="526" spans="2:3" x14ac:dyDescent="0.2">
      <c r="B526" s="1">
        <v>41653</v>
      </c>
      <c r="C526">
        <v>439.5</v>
      </c>
    </row>
    <row r="527" spans="2:3" x14ac:dyDescent="0.2">
      <c r="B527" s="1">
        <v>41654</v>
      </c>
      <c r="C527">
        <v>433.5</v>
      </c>
    </row>
    <row r="528" spans="2:3" x14ac:dyDescent="0.2">
      <c r="B528" s="1">
        <v>41655</v>
      </c>
      <c r="C528">
        <v>435.5</v>
      </c>
    </row>
    <row r="529" spans="2:3" x14ac:dyDescent="0.2">
      <c r="B529" s="1">
        <v>41656</v>
      </c>
      <c r="C529">
        <v>431.75</v>
      </c>
    </row>
    <row r="530" spans="2:3" x14ac:dyDescent="0.2">
      <c r="B530" s="1">
        <v>41660</v>
      </c>
      <c r="C530">
        <v>432.25</v>
      </c>
    </row>
    <row r="531" spans="2:3" x14ac:dyDescent="0.2">
      <c r="B531" s="1">
        <v>41661</v>
      </c>
      <c r="C531">
        <v>433</v>
      </c>
    </row>
    <row r="532" spans="2:3" x14ac:dyDescent="0.2">
      <c r="B532" s="1">
        <v>41662</v>
      </c>
      <c r="C532">
        <v>435.25</v>
      </c>
    </row>
    <row r="533" spans="2:3" x14ac:dyDescent="0.2">
      <c r="B533" s="1">
        <v>41663</v>
      </c>
      <c r="C533">
        <v>436</v>
      </c>
    </row>
    <row r="534" spans="2:3" x14ac:dyDescent="0.2">
      <c r="B534" s="1">
        <v>41666</v>
      </c>
      <c r="C534">
        <v>438</v>
      </c>
    </row>
    <row r="535" spans="2:3" x14ac:dyDescent="0.2">
      <c r="B535" s="1">
        <v>41667</v>
      </c>
      <c r="C535">
        <v>438</v>
      </c>
    </row>
    <row r="536" spans="2:3" x14ac:dyDescent="0.2">
      <c r="B536" s="1">
        <v>41668</v>
      </c>
      <c r="C536">
        <v>434</v>
      </c>
    </row>
    <row r="537" spans="2:3" x14ac:dyDescent="0.2">
      <c r="B537" s="1">
        <v>41669</v>
      </c>
      <c r="C537">
        <v>439.5</v>
      </c>
    </row>
    <row r="538" spans="2:3" x14ac:dyDescent="0.2">
      <c r="B538" s="1">
        <v>41670</v>
      </c>
      <c r="C538">
        <v>439.5</v>
      </c>
    </row>
    <row r="539" spans="2:3" x14ac:dyDescent="0.2">
      <c r="B539" s="1">
        <v>41673</v>
      </c>
      <c r="C539">
        <v>441.75</v>
      </c>
    </row>
    <row r="540" spans="2:3" x14ac:dyDescent="0.2">
      <c r="B540" s="1">
        <v>41674</v>
      </c>
      <c r="C540">
        <v>447.75</v>
      </c>
    </row>
    <row r="541" spans="2:3" x14ac:dyDescent="0.2">
      <c r="B541" s="1">
        <v>41675</v>
      </c>
      <c r="C541">
        <v>447.5</v>
      </c>
    </row>
    <row r="542" spans="2:3" x14ac:dyDescent="0.2">
      <c r="B542" s="1">
        <v>41676</v>
      </c>
      <c r="C542">
        <v>448.5</v>
      </c>
    </row>
    <row r="543" spans="2:3" x14ac:dyDescent="0.2">
      <c r="B543" s="1">
        <v>41677</v>
      </c>
      <c r="C543">
        <v>450</v>
      </c>
    </row>
    <row r="544" spans="2:3" x14ac:dyDescent="0.2">
      <c r="B544" s="1">
        <v>41680</v>
      </c>
      <c r="C544">
        <v>448.75</v>
      </c>
    </row>
    <row r="545" spans="2:3" x14ac:dyDescent="0.2">
      <c r="B545" s="1">
        <v>41681</v>
      </c>
      <c r="C545">
        <v>447.25</v>
      </c>
    </row>
    <row r="546" spans="2:3" x14ac:dyDescent="0.2">
      <c r="B546" s="1">
        <v>41682</v>
      </c>
      <c r="C546">
        <v>446</v>
      </c>
    </row>
    <row r="547" spans="2:3" x14ac:dyDescent="0.2">
      <c r="B547" s="1">
        <v>41683</v>
      </c>
      <c r="C547">
        <v>446.5</v>
      </c>
    </row>
    <row r="548" spans="2:3" x14ac:dyDescent="0.2">
      <c r="B548" s="1">
        <v>41684</v>
      </c>
      <c r="C548">
        <v>450.75</v>
      </c>
    </row>
    <row r="549" spans="2:3" x14ac:dyDescent="0.2">
      <c r="B549" s="1">
        <v>41688</v>
      </c>
      <c r="C549">
        <v>455.5</v>
      </c>
    </row>
    <row r="550" spans="2:3" x14ac:dyDescent="0.2">
      <c r="B550" s="1">
        <v>41689</v>
      </c>
      <c r="C550">
        <v>460.25</v>
      </c>
    </row>
    <row r="551" spans="2:3" x14ac:dyDescent="0.2">
      <c r="B551" s="1">
        <v>41690</v>
      </c>
      <c r="C551">
        <v>462.25</v>
      </c>
    </row>
    <row r="552" spans="2:3" x14ac:dyDescent="0.2">
      <c r="B552" s="1">
        <v>41691</v>
      </c>
      <c r="C552">
        <v>459</v>
      </c>
    </row>
    <row r="553" spans="2:3" x14ac:dyDescent="0.2">
      <c r="B553" s="1">
        <v>41694</v>
      </c>
      <c r="C553">
        <v>457.75</v>
      </c>
    </row>
    <row r="554" spans="2:3" x14ac:dyDescent="0.2">
      <c r="B554" s="1">
        <v>41695</v>
      </c>
      <c r="C554">
        <v>461.25</v>
      </c>
    </row>
    <row r="555" spans="2:3" x14ac:dyDescent="0.2">
      <c r="B555" s="1">
        <v>41696</v>
      </c>
      <c r="C555">
        <v>461</v>
      </c>
    </row>
    <row r="556" spans="2:3" x14ac:dyDescent="0.2">
      <c r="B556" s="1">
        <v>41697</v>
      </c>
      <c r="C556">
        <v>454.5</v>
      </c>
    </row>
    <row r="557" spans="2:3" x14ac:dyDescent="0.2">
      <c r="B557" s="1">
        <v>41698</v>
      </c>
      <c r="C557">
        <v>463.5</v>
      </c>
    </row>
    <row r="558" spans="2:3" x14ac:dyDescent="0.2">
      <c r="B558" s="1">
        <v>41701</v>
      </c>
      <c r="C558">
        <v>470.5</v>
      </c>
    </row>
    <row r="559" spans="2:3" x14ac:dyDescent="0.2">
      <c r="B559" s="1">
        <v>41702</v>
      </c>
      <c r="C559">
        <v>484.25</v>
      </c>
    </row>
    <row r="560" spans="2:3" x14ac:dyDescent="0.2">
      <c r="B560" s="1">
        <v>41703</v>
      </c>
      <c r="C560">
        <v>482</v>
      </c>
    </row>
    <row r="561" spans="2:3" x14ac:dyDescent="0.2">
      <c r="B561" s="1">
        <v>41704</v>
      </c>
      <c r="C561">
        <v>491</v>
      </c>
    </row>
    <row r="562" spans="2:3" x14ac:dyDescent="0.2">
      <c r="B562" s="1">
        <v>41705</v>
      </c>
      <c r="C562">
        <v>489</v>
      </c>
    </row>
    <row r="563" spans="2:3" x14ac:dyDescent="0.2">
      <c r="B563" s="1">
        <v>41708</v>
      </c>
      <c r="C563">
        <v>478.25</v>
      </c>
    </row>
    <row r="564" spans="2:3" x14ac:dyDescent="0.2">
      <c r="B564" s="1">
        <v>41709</v>
      </c>
      <c r="C564">
        <v>483.25</v>
      </c>
    </row>
    <row r="565" spans="2:3" x14ac:dyDescent="0.2">
      <c r="B565" s="1">
        <v>41710</v>
      </c>
      <c r="C565">
        <v>488.5</v>
      </c>
    </row>
    <row r="566" spans="2:3" x14ac:dyDescent="0.2">
      <c r="B566" s="1">
        <v>41711</v>
      </c>
      <c r="C566">
        <v>485</v>
      </c>
    </row>
    <row r="567" spans="2:3" x14ac:dyDescent="0.2">
      <c r="B567" s="1">
        <v>41712</v>
      </c>
      <c r="C567">
        <v>486</v>
      </c>
    </row>
    <row r="568" spans="2:3" x14ac:dyDescent="0.2">
      <c r="B568" s="1">
        <v>41715</v>
      </c>
      <c r="C568">
        <v>479</v>
      </c>
    </row>
    <row r="569" spans="2:3" x14ac:dyDescent="0.2">
      <c r="B569" s="1">
        <v>41716</v>
      </c>
      <c r="C569">
        <v>486.25</v>
      </c>
    </row>
    <row r="570" spans="2:3" x14ac:dyDescent="0.2">
      <c r="B570" s="1">
        <v>41717</v>
      </c>
      <c r="C570">
        <v>487.75</v>
      </c>
    </row>
    <row r="571" spans="2:3" x14ac:dyDescent="0.2">
      <c r="B571" s="1">
        <v>41718</v>
      </c>
      <c r="C571">
        <v>478.5</v>
      </c>
    </row>
    <row r="572" spans="2:3" x14ac:dyDescent="0.2">
      <c r="B572" s="1">
        <v>41719</v>
      </c>
      <c r="C572">
        <v>479</v>
      </c>
    </row>
    <row r="573" spans="2:3" x14ac:dyDescent="0.2">
      <c r="B573" s="1">
        <v>41722</v>
      </c>
      <c r="C573">
        <v>490</v>
      </c>
    </row>
    <row r="574" spans="2:3" x14ac:dyDescent="0.2">
      <c r="B574" s="1">
        <v>41723</v>
      </c>
      <c r="C574">
        <v>486.5</v>
      </c>
    </row>
    <row r="575" spans="2:3" x14ac:dyDescent="0.2">
      <c r="B575" s="1">
        <v>41724</v>
      </c>
      <c r="C575">
        <v>484.5</v>
      </c>
    </row>
    <row r="576" spans="2:3" x14ac:dyDescent="0.2">
      <c r="B576" s="1">
        <v>41725</v>
      </c>
      <c r="C576">
        <v>492</v>
      </c>
    </row>
    <row r="577" spans="2:3" x14ac:dyDescent="0.2">
      <c r="B577" s="1">
        <v>41726</v>
      </c>
      <c r="C577">
        <v>492</v>
      </c>
    </row>
    <row r="578" spans="2:3" x14ac:dyDescent="0.2">
      <c r="B578" s="1">
        <v>41729</v>
      </c>
      <c r="C578">
        <v>502</v>
      </c>
    </row>
    <row r="579" spans="2:3" x14ac:dyDescent="0.2">
      <c r="B579" s="1">
        <v>41730</v>
      </c>
      <c r="C579">
        <v>507.5</v>
      </c>
    </row>
    <row r="580" spans="2:3" x14ac:dyDescent="0.2">
      <c r="B580" s="1">
        <v>41731</v>
      </c>
      <c r="C580">
        <v>495.75</v>
      </c>
    </row>
    <row r="581" spans="2:3" x14ac:dyDescent="0.2">
      <c r="B581" s="1">
        <v>41732</v>
      </c>
      <c r="C581">
        <v>500</v>
      </c>
    </row>
    <row r="582" spans="2:3" x14ac:dyDescent="0.2">
      <c r="B582" s="1">
        <v>41733</v>
      </c>
      <c r="C582">
        <v>501.75</v>
      </c>
    </row>
    <row r="583" spans="2:3" x14ac:dyDescent="0.2">
      <c r="B583" s="1">
        <v>41736</v>
      </c>
      <c r="C583">
        <v>499.25</v>
      </c>
    </row>
    <row r="584" spans="2:3" x14ac:dyDescent="0.2">
      <c r="B584" s="1">
        <v>41737</v>
      </c>
      <c r="C584">
        <v>507</v>
      </c>
    </row>
    <row r="585" spans="2:3" x14ac:dyDescent="0.2">
      <c r="B585" s="1">
        <v>41738</v>
      </c>
      <c r="C585">
        <v>502.25</v>
      </c>
    </row>
    <row r="586" spans="2:3" x14ac:dyDescent="0.2">
      <c r="B586" s="1">
        <v>41739</v>
      </c>
      <c r="C586">
        <v>501.25</v>
      </c>
    </row>
    <row r="587" spans="2:3" x14ac:dyDescent="0.2">
      <c r="B587" s="1">
        <v>41740</v>
      </c>
      <c r="C587">
        <v>498.5</v>
      </c>
    </row>
    <row r="588" spans="2:3" x14ac:dyDescent="0.2">
      <c r="B588" s="1">
        <v>41743</v>
      </c>
      <c r="C588">
        <v>503</v>
      </c>
    </row>
    <row r="589" spans="2:3" x14ac:dyDescent="0.2">
      <c r="B589" s="1">
        <v>41744</v>
      </c>
      <c r="C589">
        <v>503.75</v>
      </c>
    </row>
    <row r="590" spans="2:3" x14ac:dyDescent="0.2">
      <c r="B590" s="1">
        <v>41745</v>
      </c>
      <c r="C590">
        <v>497.5</v>
      </c>
    </row>
    <row r="591" spans="2:3" x14ac:dyDescent="0.2">
      <c r="B591" s="1">
        <v>41746</v>
      </c>
      <c r="C591">
        <v>494.75</v>
      </c>
    </row>
    <row r="592" spans="2:3" x14ac:dyDescent="0.2">
      <c r="B592" s="1">
        <v>41750</v>
      </c>
      <c r="C592">
        <v>488.5</v>
      </c>
    </row>
    <row r="593" spans="2:3" x14ac:dyDescent="0.2">
      <c r="B593" s="1">
        <v>41751</v>
      </c>
      <c r="C593">
        <v>496.25</v>
      </c>
    </row>
    <row r="594" spans="2:3" x14ac:dyDescent="0.2">
      <c r="B594" s="1">
        <v>41752</v>
      </c>
      <c r="C594">
        <v>503.5</v>
      </c>
    </row>
    <row r="595" spans="2:3" x14ac:dyDescent="0.2">
      <c r="B595" s="1">
        <v>41753</v>
      </c>
      <c r="C595">
        <v>501.25</v>
      </c>
    </row>
    <row r="596" spans="2:3" x14ac:dyDescent="0.2">
      <c r="B596" s="1">
        <v>41754</v>
      </c>
      <c r="C596">
        <v>507</v>
      </c>
    </row>
    <row r="597" spans="2:3" x14ac:dyDescent="0.2">
      <c r="B597" s="1">
        <v>41757</v>
      </c>
      <c r="C597">
        <v>507.75</v>
      </c>
    </row>
    <row r="598" spans="2:3" x14ac:dyDescent="0.2">
      <c r="B598" s="1">
        <v>41758</v>
      </c>
      <c r="C598">
        <v>515.75</v>
      </c>
    </row>
    <row r="599" spans="2:3" x14ac:dyDescent="0.2">
      <c r="B599" s="1">
        <v>41759</v>
      </c>
      <c r="C599">
        <v>514</v>
      </c>
    </row>
    <row r="600" spans="2:3" x14ac:dyDescent="0.2">
      <c r="B600" s="1">
        <v>41760</v>
      </c>
      <c r="C600">
        <v>503.25</v>
      </c>
    </row>
    <row r="601" spans="2:3" x14ac:dyDescent="0.2">
      <c r="B601" s="1">
        <v>41761</v>
      </c>
      <c r="C601">
        <v>494</v>
      </c>
    </row>
    <row r="602" spans="2:3" x14ac:dyDescent="0.2">
      <c r="B602" s="1">
        <v>41764</v>
      </c>
      <c r="C602">
        <v>503.25</v>
      </c>
    </row>
    <row r="603" spans="2:3" x14ac:dyDescent="0.2">
      <c r="B603" s="1">
        <v>41765</v>
      </c>
      <c r="C603">
        <v>513</v>
      </c>
    </row>
    <row r="604" spans="2:3" x14ac:dyDescent="0.2">
      <c r="B604" s="1">
        <v>41766</v>
      </c>
      <c r="C604">
        <v>510.25</v>
      </c>
    </row>
    <row r="605" spans="2:3" x14ac:dyDescent="0.2">
      <c r="B605" s="1">
        <v>41767</v>
      </c>
      <c r="C605">
        <v>513.25</v>
      </c>
    </row>
    <row r="606" spans="2:3" x14ac:dyDescent="0.2">
      <c r="B606" s="1">
        <v>41768</v>
      </c>
      <c r="C606">
        <v>505</v>
      </c>
    </row>
    <row r="607" spans="2:3" x14ac:dyDescent="0.2">
      <c r="B607" s="1">
        <v>41771</v>
      </c>
      <c r="C607">
        <v>497.5</v>
      </c>
    </row>
    <row r="608" spans="2:3" x14ac:dyDescent="0.2">
      <c r="B608" s="1">
        <v>41772</v>
      </c>
      <c r="C608">
        <v>503.25</v>
      </c>
    </row>
    <row r="609" spans="2:3" x14ac:dyDescent="0.2">
      <c r="B609" s="1">
        <v>41773</v>
      </c>
      <c r="C609">
        <v>494.75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B98F-A29C-407E-B364-51CF3FD0BA82}">
  <dimension ref="A2:C1016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76</v>
      </c>
      <c r="B2" s="1" t="e">
        <f ca="1">_xll.BDH(A2, "PX_LAST", "01/01/2000", TODAY(), "DAILY","cols=2;rows=1015")</f>
        <v>#NAME?</v>
      </c>
      <c r="C2">
        <v>424</v>
      </c>
    </row>
    <row r="3" spans="1:3" x14ac:dyDescent="0.2">
      <c r="B3" s="1">
        <v>40366</v>
      </c>
      <c r="C3">
        <v>431.5</v>
      </c>
    </row>
    <row r="4" spans="1:3" x14ac:dyDescent="0.2">
      <c r="B4" s="1">
        <v>40367</v>
      </c>
      <c r="C4">
        <v>437.25</v>
      </c>
    </row>
    <row r="5" spans="1:3" x14ac:dyDescent="0.2">
      <c r="B5" s="1">
        <v>40368</v>
      </c>
      <c r="C5">
        <v>436.25</v>
      </c>
    </row>
    <row r="6" spans="1:3" x14ac:dyDescent="0.2">
      <c r="B6" s="1">
        <v>40371</v>
      </c>
      <c r="C6">
        <v>433.75</v>
      </c>
    </row>
    <row r="7" spans="1:3" x14ac:dyDescent="0.2">
      <c r="B7" s="1">
        <v>40372</v>
      </c>
      <c r="C7">
        <v>432.5</v>
      </c>
    </row>
    <row r="8" spans="1:3" x14ac:dyDescent="0.2">
      <c r="B8" s="1">
        <v>40373</v>
      </c>
      <c r="C8">
        <v>438.5</v>
      </c>
    </row>
    <row r="9" spans="1:3" x14ac:dyDescent="0.2">
      <c r="B9" s="1">
        <v>40374</v>
      </c>
      <c r="C9">
        <v>446</v>
      </c>
    </row>
    <row r="10" spans="1:3" x14ac:dyDescent="0.2">
      <c r="B10" s="1">
        <v>40375</v>
      </c>
      <c r="C10">
        <v>443.25</v>
      </c>
    </row>
    <row r="11" spans="1:3" x14ac:dyDescent="0.2">
      <c r="B11" s="1">
        <v>40378</v>
      </c>
      <c r="C11">
        <v>438.75</v>
      </c>
    </row>
    <row r="12" spans="1:3" x14ac:dyDescent="0.2">
      <c r="B12" s="1">
        <v>40379</v>
      </c>
      <c r="C12">
        <v>439.5</v>
      </c>
    </row>
    <row r="13" spans="1:3" x14ac:dyDescent="0.2">
      <c r="B13" s="1">
        <v>40380</v>
      </c>
      <c r="C13">
        <v>442.25</v>
      </c>
    </row>
    <row r="14" spans="1:3" x14ac:dyDescent="0.2">
      <c r="B14" s="1">
        <v>40381</v>
      </c>
      <c r="C14">
        <v>439.25</v>
      </c>
    </row>
    <row r="15" spans="1:3" x14ac:dyDescent="0.2">
      <c r="B15" s="1">
        <v>40382</v>
      </c>
      <c r="C15">
        <v>436</v>
      </c>
    </row>
    <row r="16" spans="1:3" x14ac:dyDescent="0.2">
      <c r="B16" s="1">
        <v>40385</v>
      </c>
      <c r="C16">
        <v>435</v>
      </c>
    </row>
    <row r="17" spans="2:3" x14ac:dyDescent="0.2">
      <c r="B17" s="1">
        <v>40386</v>
      </c>
      <c r="C17">
        <v>434</v>
      </c>
    </row>
    <row r="18" spans="2:3" x14ac:dyDescent="0.2">
      <c r="B18" s="1">
        <v>40387</v>
      </c>
      <c r="C18">
        <v>443.25</v>
      </c>
    </row>
    <row r="19" spans="2:3" x14ac:dyDescent="0.2">
      <c r="B19" s="1">
        <v>40388</v>
      </c>
      <c r="C19">
        <v>447</v>
      </c>
    </row>
    <row r="20" spans="2:3" x14ac:dyDescent="0.2">
      <c r="B20" s="1">
        <v>40389</v>
      </c>
      <c r="C20">
        <v>448</v>
      </c>
    </row>
    <row r="21" spans="2:3" x14ac:dyDescent="0.2">
      <c r="B21" s="1">
        <v>40392</v>
      </c>
      <c r="C21">
        <v>443.75</v>
      </c>
    </row>
    <row r="22" spans="2:3" x14ac:dyDescent="0.2">
      <c r="B22" s="1">
        <v>40393</v>
      </c>
      <c r="C22">
        <v>441</v>
      </c>
    </row>
    <row r="23" spans="2:3" x14ac:dyDescent="0.2">
      <c r="B23" s="1">
        <v>40394</v>
      </c>
      <c r="C23">
        <v>448</v>
      </c>
    </row>
    <row r="24" spans="2:3" x14ac:dyDescent="0.2">
      <c r="B24" s="1">
        <v>40395</v>
      </c>
      <c r="C24">
        <v>440</v>
      </c>
    </row>
    <row r="25" spans="2:3" x14ac:dyDescent="0.2">
      <c r="B25" s="1">
        <v>40396</v>
      </c>
      <c r="C25">
        <v>446</v>
      </c>
    </row>
    <row r="26" spans="2:3" x14ac:dyDescent="0.2">
      <c r="B26" s="1">
        <v>40399</v>
      </c>
      <c r="C26">
        <v>443</v>
      </c>
    </row>
    <row r="27" spans="2:3" x14ac:dyDescent="0.2">
      <c r="B27" s="1">
        <v>40400</v>
      </c>
      <c r="C27">
        <v>435.5</v>
      </c>
    </row>
    <row r="28" spans="2:3" x14ac:dyDescent="0.2">
      <c r="B28" s="1">
        <v>40401</v>
      </c>
      <c r="C28">
        <v>433</v>
      </c>
    </row>
    <row r="29" spans="2:3" x14ac:dyDescent="0.2">
      <c r="B29" s="1">
        <v>40402</v>
      </c>
      <c r="C29">
        <v>437.75</v>
      </c>
    </row>
    <row r="30" spans="2:3" x14ac:dyDescent="0.2">
      <c r="B30" s="1">
        <v>40403</v>
      </c>
      <c r="C30">
        <v>445.25</v>
      </c>
    </row>
    <row r="31" spans="2:3" x14ac:dyDescent="0.2">
      <c r="B31" s="1">
        <v>40406</v>
      </c>
      <c r="C31">
        <v>440</v>
      </c>
    </row>
    <row r="32" spans="2:3" x14ac:dyDescent="0.2">
      <c r="B32" s="1">
        <v>40407</v>
      </c>
      <c r="C32">
        <v>444.5</v>
      </c>
    </row>
    <row r="33" spans="2:3" x14ac:dyDescent="0.2">
      <c r="B33" s="1">
        <v>40408</v>
      </c>
      <c r="C33">
        <v>442.75</v>
      </c>
    </row>
    <row r="34" spans="2:3" x14ac:dyDescent="0.2">
      <c r="B34" s="1">
        <v>40409</v>
      </c>
      <c r="C34">
        <v>436.75</v>
      </c>
    </row>
    <row r="35" spans="2:3" x14ac:dyDescent="0.2">
      <c r="B35" s="1">
        <v>40410</v>
      </c>
      <c r="C35">
        <v>447.25</v>
      </c>
    </row>
    <row r="36" spans="2:3" x14ac:dyDescent="0.2">
      <c r="B36" s="1">
        <v>40413</v>
      </c>
      <c r="C36">
        <v>448.25</v>
      </c>
    </row>
    <row r="37" spans="2:3" x14ac:dyDescent="0.2">
      <c r="B37" s="1">
        <v>40414</v>
      </c>
      <c r="C37">
        <v>441.5</v>
      </c>
    </row>
    <row r="38" spans="2:3" x14ac:dyDescent="0.2">
      <c r="B38" s="1">
        <v>40415</v>
      </c>
      <c r="C38">
        <v>442.25</v>
      </c>
    </row>
    <row r="39" spans="2:3" x14ac:dyDescent="0.2">
      <c r="B39" s="1">
        <v>40416</v>
      </c>
      <c r="C39">
        <v>446.75</v>
      </c>
    </row>
    <row r="40" spans="2:3" x14ac:dyDescent="0.2">
      <c r="B40" s="1">
        <v>40417</v>
      </c>
      <c r="C40">
        <v>445.5</v>
      </c>
    </row>
    <row r="41" spans="2:3" x14ac:dyDescent="0.2">
      <c r="B41" s="1">
        <v>40420</v>
      </c>
      <c r="C41">
        <v>449.75</v>
      </c>
    </row>
    <row r="42" spans="2:3" x14ac:dyDescent="0.2">
      <c r="B42" s="1">
        <v>40421</v>
      </c>
      <c r="C42">
        <v>451.25</v>
      </c>
    </row>
    <row r="43" spans="2:3" x14ac:dyDescent="0.2">
      <c r="B43" s="1">
        <v>40422</v>
      </c>
      <c r="C43">
        <v>454.75</v>
      </c>
    </row>
    <row r="44" spans="2:3" x14ac:dyDescent="0.2">
      <c r="B44" s="1">
        <v>40423</v>
      </c>
      <c r="C44">
        <v>455.75</v>
      </c>
    </row>
    <row r="45" spans="2:3" x14ac:dyDescent="0.2">
      <c r="B45" s="1">
        <v>40424</v>
      </c>
      <c r="C45">
        <v>462.5</v>
      </c>
    </row>
    <row r="46" spans="2:3" x14ac:dyDescent="0.2">
      <c r="B46" s="1">
        <v>40428</v>
      </c>
      <c r="C46">
        <v>455.25</v>
      </c>
    </row>
    <row r="47" spans="2:3" x14ac:dyDescent="0.2">
      <c r="B47" s="1">
        <v>40429</v>
      </c>
      <c r="C47">
        <v>454.75</v>
      </c>
    </row>
    <row r="48" spans="2:3" x14ac:dyDescent="0.2">
      <c r="B48" s="1">
        <v>40430</v>
      </c>
      <c r="C48">
        <v>463.25</v>
      </c>
    </row>
    <row r="49" spans="2:3" x14ac:dyDescent="0.2">
      <c r="B49" s="1">
        <v>40431</v>
      </c>
      <c r="C49">
        <v>462.25</v>
      </c>
    </row>
    <row r="50" spans="2:3" x14ac:dyDescent="0.2">
      <c r="B50" s="1">
        <v>40434</v>
      </c>
      <c r="C50">
        <v>459</v>
      </c>
    </row>
    <row r="51" spans="2:3" x14ac:dyDescent="0.2">
      <c r="B51" s="1">
        <v>40435</v>
      </c>
      <c r="C51">
        <v>466</v>
      </c>
    </row>
    <row r="52" spans="2:3" x14ac:dyDescent="0.2">
      <c r="B52" s="1">
        <v>40436</v>
      </c>
      <c r="C52">
        <v>470</v>
      </c>
    </row>
    <row r="53" spans="2:3" x14ac:dyDescent="0.2">
      <c r="B53" s="1">
        <v>40437</v>
      </c>
      <c r="C53">
        <v>468.5</v>
      </c>
    </row>
    <row r="54" spans="2:3" x14ac:dyDescent="0.2">
      <c r="B54" s="1">
        <v>40438</v>
      </c>
      <c r="C54">
        <v>469.75</v>
      </c>
    </row>
    <row r="55" spans="2:3" x14ac:dyDescent="0.2">
      <c r="B55" s="1">
        <v>40441</v>
      </c>
      <c r="C55">
        <v>468.25</v>
      </c>
    </row>
    <row r="56" spans="2:3" x14ac:dyDescent="0.2">
      <c r="B56" s="1">
        <v>40442</v>
      </c>
      <c r="C56">
        <v>468.75</v>
      </c>
    </row>
    <row r="57" spans="2:3" x14ac:dyDescent="0.2">
      <c r="B57" s="1">
        <v>40443</v>
      </c>
      <c r="C57">
        <v>469.5</v>
      </c>
    </row>
    <row r="58" spans="2:3" x14ac:dyDescent="0.2">
      <c r="B58" s="1">
        <v>40444</v>
      </c>
      <c r="C58">
        <v>464.75</v>
      </c>
    </row>
    <row r="59" spans="2:3" x14ac:dyDescent="0.2">
      <c r="B59" s="1">
        <v>40445</v>
      </c>
      <c r="C59">
        <v>475.75</v>
      </c>
    </row>
    <row r="60" spans="2:3" x14ac:dyDescent="0.2">
      <c r="B60" s="1">
        <v>40448</v>
      </c>
      <c r="C60">
        <v>467.25</v>
      </c>
    </row>
    <row r="61" spans="2:3" x14ac:dyDescent="0.2">
      <c r="B61" s="1">
        <v>40449</v>
      </c>
      <c r="C61">
        <v>462.75</v>
      </c>
    </row>
    <row r="62" spans="2:3" x14ac:dyDescent="0.2">
      <c r="B62" s="1">
        <v>40450</v>
      </c>
      <c r="C62">
        <v>474</v>
      </c>
    </row>
    <row r="63" spans="2:3" x14ac:dyDescent="0.2">
      <c r="B63" s="1">
        <v>40451</v>
      </c>
      <c r="C63">
        <v>477.25</v>
      </c>
    </row>
    <row r="64" spans="2:3" x14ac:dyDescent="0.2">
      <c r="B64" s="1">
        <v>40452</v>
      </c>
      <c r="C64">
        <v>467.75</v>
      </c>
    </row>
    <row r="65" spans="2:3" x14ac:dyDescent="0.2">
      <c r="B65" s="1">
        <v>40455</v>
      </c>
      <c r="C65">
        <v>473.25</v>
      </c>
    </row>
    <row r="66" spans="2:3" x14ac:dyDescent="0.2">
      <c r="B66" s="1">
        <v>40456</v>
      </c>
      <c r="C66">
        <v>479</v>
      </c>
    </row>
    <row r="67" spans="2:3" x14ac:dyDescent="0.2">
      <c r="B67" s="1">
        <v>40457</v>
      </c>
      <c r="C67">
        <v>476.25</v>
      </c>
    </row>
    <row r="68" spans="2:3" x14ac:dyDescent="0.2">
      <c r="B68" s="1">
        <v>40458</v>
      </c>
      <c r="C68">
        <v>483</v>
      </c>
    </row>
    <row r="69" spans="2:3" x14ac:dyDescent="0.2">
      <c r="B69" s="1">
        <v>40459</v>
      </c>
      <c r="C69">
        <v>497.5</v>
      </c>
    </row>
    <row r="70" spans="2:3" x14ac:dyDescent="0.2">
      <c r="B70" s="1">
        <v>40462</v>
      </c>
      <c r="C70">
        <v>495.5</v>
      </c>
    </row>
    <row r="71" spans="2:3" x14ac:dyDescent="0.2">
      <c r="B71" s="1">
        <v>40463</v>
      </c>
      <c r="C71">
        <v>502</v>
      </c>
    </row>
    <row r="72" spans="2:3" x14ac:dyDescent="0.2">
      <c r="B72" s="1">
        <v>40464</v>
      </c>
      <c r="C72">
        <v>499.25</v>
      </c>
    </row>
    <row r="73" spans="2:3" x14ac:dyDescent="0.2">
      <c r="B73" s="1">
        <v>40465</v>
      </c>
      <c r="C73">
        <v>506</v>
      </c>
    </row>
    <row r="74" spans="2:3" x14ac:dyDescent="0.2">
      <c r="B74" s="1">
        <v>40466</v>
      </c>
      <c r="C74">
        <v>500</v>
      </c>
    </row>
    <row r="75" spans="2:3" x14ac:dyDescent="0.2">
      <c r="B75" s="1">
        <v>40469</v>
      </c>
      <c r="C75">
        <v>507.75</v>
      </c>
    </row>
    <row r="76" spans="2:3" x14ac:dyDescent="0.2">
      <c r="B76" s="1">
        <v>40470</v>
      </c>
      <c r="C76">
        <v>504.25</v>
      </c>
    </row>
    <row r="77" spans="2:3" x14ac:dyDescent="0.2">
      <c r="B77" s="1">
        <v>40471</v>
      </c>
      <c r="C77">
        <v>526.25</v>
      </c>
    </row>
    <row r="78" spans="2:3" x14ac:dyDescent="0.2">
      <c r="B78" s="1">
        <v>40472</v>
      </c>
      <c r="C78">
        <v>522.25</v>
      </c>
    </row>
    <row r="79" spans="2:3" x14ac:dyDescent="0.2">
      <c r="B79" s="1">
        <v>40473</v>
      </c>
      <c r="C79">
        <v>519.5</v>
      </c>
    </row>
    <row r="80" spans="2:3" x14ac:dyDescent="0.2">
      <c r="B80" s="1">
        <v>40476</v>
      </c>
      <c r="C80">
        <v>531.25</v>
      </c>
    </row>
    <row r="81" spans="2:3" x14ac:dyDescent="0.2">
      <c r="B81" s="1">
        <v>40477</v>
      </c>
      <c r="C81">
        <v>530.75</v>
      </c>
    </row>
    <row r="82" spans="2:3" x14ac:dyDescent="0.2">
      <c r="B82" s="1">
        <v>40478</v>
      </c>
      <c r="C82">
        <v>534.25</v>
      </c>
    </row>
    <row r="83" spans="2:3" x14ac:dyDescent="0.2">
      <c r="B83" s="1">
        <v>40479</v>
      </c>
      <c r="C83">
        <v>534.5</v>
      </c>
    </row>
    <row r="84" spans="2:3" x14ac:dyDescent="0.2">
      <c r="B84" s="1">
        <v>40480</v>
      </c>
      <c r="C84">
        <v>532.75</v>
      </c>
    </row>
    <row r="85" spans="2:3" x14ac:dyDescent="0.2">
      <c r="B85" s="1">
        <v>40483</v>
      </c>
      <c r="C85">
        <v>528.75</v>
      </c>
    </row>
    <row r="86" spans="2:3" x14ac:dyDescent="0.2">
      <c r="B86" s="1">
        <v>40484</v>
      </c>
      <c r="C86">
        <v>534.75</v>
      </c>
    </row>
    <row r="87" spans="2:3" x14ac:dyDescent="0.2">
      <c r="B87" s="1">
        <v>40485</v>
      </c>
      <c r="C87">
        <v>536.5</v>
      </c>
    </row>
    <row r="88" spans="2:3" x14ac:dyDescent="0.2">
      <c r="B88" s="1">
        <v>40486</v>
      </c>
      <c r="C88">
        <v>540.25</v>
      </c>
    </row>
    <row r="89" spans="2:3" x14ac:dyDescent="0.2">
      <c r="B89" s="1">
        <v>40487</v>
      </c>
      <c r="C89">
        <v>541.75</v>
      </c>
    </row>
    <row r="90" spans="2:3" x14ac:dyDescent="0.2">
      <c r="B90" s="1">
        <v>40490</v>
      </c>
      <c r="C90">
        <v>533</v>
      </c>
    </row>
    <row r="91" spans="2:3" x14ac:dyDescent="0.2">
      <c r="B91" s="1">
        <v>40491</v>
      </c>
      <c r="C91">
        <v>529.25</v>
      </c>
    </row>
    <row r="92" spans="2:3" x14ac:dyDescent="0.2">
      <c r="B92" s="1">
        <v>40492</v>
      </c>
      <c r="C92">
        <v>524.25</v>
      </c>
    </row>
    <row r="93" spans="2:3" x14ac:dyDescent="0.2">
      <c r="B93" s="1">
        <v>40493</v>
      </c>
      <c r="C93">
        <v>509.75</v>
      </c>
    </row>
    <row r="94" spans="2:3" x14ac:dyDescent="0.2">
      <c r="B94" s="1">
        <v>40494</v>
      </c>
      <c r="C94">
        <v>480</v>
      </c>
    </row>
    <row r="95" spans="2:3" x14ac:dyDescent="0.2">
      <c r="B95" s="1">
        <v>40497</v>
      </c>
      <c r="C95">
        <v>489.75</v>
      </c>
    </row>
    <row r="96" spans="2:3" x14ac:dyDescent="0.2">
      <c r="B96" s="1">
        <v>40498</v>
      </c>
      <c r="C96">
        <v>477</v>
      </c>
    </row>
    <row r="97" spans="2:3" x14ac:dyDescent="0.2">
      <c r="B97" s="1">
        <v>40499</v>
      </c>
      <c r="C97">
        <v>492.25</v>
      </c>
    </row>
    <row r="98" spans="2:3" x14ac:dyDescent="0.2">
      <c r="B98" s="1">
        <v>40500</v>
      </c>
      <c r="C98">
        <v>505.5</v>
      </c>
    </row>
    <row r="99" spans="2:3" x14ac:dyDescent="0.2">
      <c r="B99" s="1">
        <v>40501</v>
      </c>
      <c r="C99">
        <v>491</v>
      </c>
    </row>
    <row r="100" spans="2:3" x14ac:dyDescent="0.2">
      <c r="B100" s="1">
        <v>40504</v>
      </c>
      <c r="C100">
        <v>483.75</v>
      </c>
    </row>
    <row r="101" spans="2:3" x14ac:dyDescent="0.2">
      <c r="B101" s="1">
        <v>40505</v>
      </c>
      <c r="C101">
        <v>495.75</v>
      </c>
    </row>
    <row r="102" spans="2:3" x14ac:dyDescent="0.2">
      <c r="B102" s="1">
        <v>40506</v>
      </c>
      <c r="C102">
        <v>508.75</v>
      </c>
    </row>
    <row r="103" spans="2:3" x14ac:dyDescent="0.2">
      <c r="B103" s="1">
        <v>40508</v>
      </c>
      <c r="C103">
        <v>507.75</v>
      </c>
    </row>
    <row r="104" spans="2:3" x14ac:dyDescent="0.2">
      <c r="B104" s="1">
        <v>40511</v>
      </c>
      <c r="C104">
        <v>509</v>
      </c>
    </row>
    <row r="105" spans="2:3" x14ac:dyDescent="0.2">
      <c r="B105" s="1">
        <v>40512</v>
      </c>
      <c r="C105">
        <v>502.5</v>
      </c>
    </row>
    <row r="106" spans="2:3" x14ac:dyDescent="0.2">
      <c r="B106" s="1">
        <v>40513</v>
      </c>
      <c r="C106">
        <v>524.25</v>
      </c>
    </row>
    <row r="107" spans="2:3" x14ac:dyDescent="0.2">
      <c r="B107" s="1">
        <v>40514</v>
      </c>
      <c r="C107">
        <v>514</v>
      </c>
    </row>
    <row r="108" spans="2:3" x14ac:dyDescent="0.2">
      <c r="B108" s="1">
        <v>40515</v>
      </c>
      <c r="C108">
        <v>523.75</v>
      </c>
    </row>
    <row r="109" spans="2:3" x14ac:dyDescent="0.2">
      <c r="B109" s="1">
        <v>40518</v>
      </c>
      <c r="C109">
        <v>518</v>
      </c>
    </row>
    <row r="110" spans="2:3" x14ac:dyDescent="0.2">
      <c r="B110" s="1">
        <v>40519</v>
      </c>
      <c r="C110">
        <v>513.25</v>
      </c>
    </row>
    <row r="111" spans="2:3" x14ac:dyDescent="0.2">
      <c r="B111" s="1">
        <v>40520</v>
      </c>
      <c r="C111">
        <v>519</v>
      </c>
    </row>
    <row r="112" spans="2:3" x14ac:dyDescent="0.2">
      <c r="B112" s="1">
        <v>40521</v>
      </c>
      <c r="C112">
        <v>512.75</v>
      </c>
    </row>
    <row r="113" spans="2:3" x14ac:dyDescent="0.2">
      <c r="B113" s="1">
        <v>40522</v>
      </c>
      <c r="C113">
        <v>510.75</v>
      </c>
    </row>
    <row r="114" spans="2:3" x14ac:dyDescent="0.2">
      <c r="B114" s="1">
        <v>40525</v>
      </c>
      <c r="C114">
        <v>519</v>
      </c>
    </row>
    <row r="115" spans="2:3" x14ac:dyDescent="0.2">
      <c r="B115" s="1">
        <v>40526</v>
      </c>
      <c r="C115">
        <v>514.75</v>
      </c>
    </row>
    <row r="116" spans="2:3" x14ac:dyDescent="0.2">
      <c r="B116" s="1">
        <v>40527</v>
      </c>
      <c r="C116">
        <v>512.25</v>
      </c>
    </row>
    <row r="117" spans="2:3" x14ac:dyDescent="0.2">
      <c r="B117" s="1">
        <v>40528</v>
      </c>
      <c r="C117">
        <v>516.5</v>
      </c>
    </row>
    <row r="118" spans="2:3" x14ac:dyDescent="0.2">
      <c r="B118" s="1">
        <v>40529</v>
      </c>
      <c r="C118">
        <v>525.5</v>
      </c>
    </row>
    <row r="119" spans="2:3" x14ac:dyDescent="0.2">
      <c r="B119" s="1">
        <v>40532</v>
      </c>
      <c r="C119">
        <v>525.75</v>
      </c>
    </row>
    <row r="120" spans="2:3" x14ac:dyDescent="0.2">
      <c r="B120" s="1">
        <v>40533</v>
      </c>
      <c r="C120">
        <v>529.75</v>
      </c>
    </row>
    <row r="121" spans="2:3" x14ac:dyDescent="0.2">
      <c r="B121" s="1">
        <v>40534</v>
      </c>
      <c r="C121">
        <v>530.5</v>
      </c>
    </row>
    <row r="122" spans="2:3" x14ac:dyDescent="0.2">
      <c r="B122" s="1">
        <v>40535</v>
      </c>
      <c r="C122">
        <v>532.25</v>
      </c>
    </row>
    <row r="123" spans="2:3" x14ac:dyDescent="0.2">
      <c r="B123" s="1">
        <v>40539</v>
      </c>
      <c r="C123">
        <v>527.5</v>
      </c>
    </row>
    <row r="124" spans="2:3" x14ac:dyDescent="0.2">
      <c r="B124" s="1">
        <v>40540</v>
      </c>
      <c r="C124">
        <v>533.75</v>
      </c>
    </row>
    <row r="125" spans="2:3" x14ac:dyDescent="0.2">
      <c r="B125" s="1">
        <v>40541</v>
      </c>
      <c r="C125">
        <v>534</v>
      </c>
    </row>
    <row r="126" spans="2:3" x14ac:dyDescent="0.2">
      <c r="B126" s="1">
        <v>40542</v>
      </c>
      <c r="C126">
        <v>529.25</v>
      </c>
    </row>
    <row r="127" spans="2:3" x14ac:dyDescent="0.2">
      <c r="B127" s="1">
        <v>40543</v>
      </c>
      <c r="C127">
        <v>534</v>
      </c>
    </row>
    <row r="128" spans="2:3" x14ac:dyDescent="0.2">
      <c r="B128" s="1">
        <v>40546</v>
      </c>
      <c r="C128">
        <v>525.5</v>
      </c>
    </row>
    <row r="129" spans="2:3" x14ac:dyDescent="0.2">
      <c r="B129" s="1">
        <v>40547</v>
      </c>
      <c r="C129">
        <v>523.5</v>
      </c>
    </row>
    <row r="130" spans="2:3" x14ac:dyDescent="0.2">
      <c r="B130" s="1">
        <v>40548</v>
      </c>
      <c r="C130">
        <v>545.5</v>
      </c>
    </row>
    <row r="131" spans="2:3" x14ac:dyDescent="0.2">
      <c r="B131" s="1">
        <v>40549</v>
      </c>
      <c r="C131">
        <v>532</v>
      </c>
    </row>
    <row r="132" spans="2:3" x14ac:dyDescent="0.2">
      <c r="B132" s="1">
        <v>40550</v>
      </c>
      <c r="C132">
        <v>529</v>
      </c>
    </row>
    <row r="133" spans="2:3" x14ac:dyDescent="0.2">
      <c r="B133" s="1">
        <v>40553</v>
      </c>
      <c r="C133">
        <v>530</v>
      </c>
    </row>
    <row r="134" spans="2:3" x14ac:dyDescent="0.2">
      <c r="B134" s="1">
        <v>40554</v>
      </c>
      <c r="C134">
        <v>530</v>
      </c>
    </row>
    <row r="135" spans="2:3" x14ac:dyDescent="0.2">
      <c r="B135" s="1">
        <v>40555</v>
      </c>
      <c r="C135">
        <v>530</v>
      </c>
    </row>
    <row r="136" spans="2:3" x14ac:dyDescent="0.2">
      <c r="B136" s="1">
        <v>40556</v>
      </c>
      <c r="C136">
        <v>538.5</v>
      </c>
    </row>
    <row r="137" spans="2:3" x14ac:dyDescent="0.2">
      <c r="B137" s="1">
        <v>40557</v>
      </c>
      <c r="C137">
        <v>540.75</v>
      </c>
    </row>
    <row r="138" spans="2:3" x14ac:dyDescent="0.2">
      <c r="B138" s="1">
        <v>40561</v>
      </c>
      <c r="C138">
        <v>543.5</v>
      </c>
    </row>
    <row r="139" spans="2:3" x14ac:dyDescent="0.2">
      <c r="B139" s="1">
        <v>40562</v>
      </c>
      <c r="C139">
        <v>536.75</v>
      </c>
    </row>
    <row r="140" spans="2:3" x14ac:dyDescent="0.2">
      <c r="B140" s="1">
        <v>40563</v>
      </c>
      <c r="C140">
        <v>543.5</v>
      </c>
    </row>
    <row r="141" spans="2:3" x14ac:dyDescent="0.2">
      <c r="B141" s="1">
        <v>40564</v>
      </c>
      <c r="C141">
        <v>550.25</v>
      </c>
    </row>
    <row r="142" spans="2:3" x14ac:dyDescent="0.2">
      <c r="B142" s="1">
        <v>40567</v>
      </c>
      <c r="C142">
        <v>551.25</v>
      </c>
    </row>
    <row r="143" spans="2:3" x14ac:dyDescent="0.2">
      <c r="B143" s="1">
        <v>40568</v>
      </c>
      <c r="C143">
        <v>545.5</v>
      </c>
    </row>
    <row r="144" spans="2:3" x14ac:dyDescent="0.2">
      <c r="B144" s="1">
        <v>40569</v>
      </c>
      <c r="C144">
        <v>553.75</v>
      </c>
    </row>
    <row r="145" spans="2:3" x14ac:dyDescent="0.2">
      <c r="B145" s="1">
        <v>40570</v>
      </c>
      <c r="C145">
        <v>547.75</v>
      </c>
    </row>
    <row r="146" spans="2:3" x14ac:dyDescent="0.2">
      <c r="B146" s="1">
        <v>40571</v>
      </c>
      <c r="C146">
        <v>540.5</v>
      </c>
    </row>
    <row r="147" spans="2:3" x14ac:dyDescent="0.2">
      <c r="B147" s="1">
        <v>40574</v>
      </c>
      <c r="C147">
        <v>551.25</v>
      </c>
    </row>
    <row r="148" spans="2:3" x14ac:dyDescent="0.2">
      <c r="B148" s="1">
        <v>40575</v>
      </c>
      <c r="C148">
        <v>559</v>
      </c>
    </row>
    <row r="149" spans="2:3" x14ac:dyDescent="0.2">
      <c r="B149" s="1">
        <v>40576</v>
      </c>
      <c r="C149">
        <v>555.25</v>
      </c>
    </row>
    <row r="150" spans="2:3" x14ac:dyDescent="0.2">
      <c r="B150" s="1">
        <v>40577</v>
      </c>
      <c r="C150">
        <v>547.75</v>
      </c>
    </row>
    <row r="151" spans="2:3" x14ac:dyDescent="0.2">
      <c r="B151" s="1">
        <v>40578</v>
      </c>
      <c r="C151">
        <v>561.5</v>
      </c>
    </row>
    <row r="152" spans="2:3" x14ac:dyDescent="0.2">
      <c r="B152" s="1">
        <v>40581</v>
      </c>
      <c r="C152">
        <v>559</v>
      </c>
    </row>
    <row r="153" spans="2:3" x14ac:dyDescent="0.2">
      <c r="B153" s="1">
        <v>40582</v>
      </c>
      <c r="C153">
        <v>565.5</v>
      </c>
    </row>
    <row r="154" spans="2:3" x14ac:dyDescent="0.2">
      <c r="B154" s="1">
        <v>40583</v>
      </c>
      <c r="C154">
        <v>566</v>
      </c>
    </row>
    <row r="155" spans="2:3" x14ac:dyDescent="0.2">
      <c r="B155" s="1">
        <v>40584</v>
      </c>
      <c r="C155">
        <v>569.5</v>
      </c>
    </row>
    <row r="156" spans="2:3" x14ac:dyDescent="0.2">
      <c r="B156" s="1">
        <v>40585</v>
      </c>
      <c r="C156">
        <v>568.25</v>
      </c>
    </row>
    <row r="157" spans="2:3" x14ac:dyDescent="0.2">
      <c r="B157" s="1">
        <v>40588</v>
      </c>
      <c r="C157">
        <v>559.5</v>
      </c>
    </row>
    <row r="158" spans="2:3" x14ac:dyDescent="0.2">
      <c r="B158" s="1">
        <v>40589</v>
      </c>
      <c r="C158">
        <v>545.5</v>
      </c>
    </row>
    <row r="159" spans="2:3" x14ac:dyDescent="0.2">
      <c r="B159" s="1">
        <v>40590</v>
      </c>
      <c r="C159">
        <v>547</v>
      </c>
    </row>
    <row r="160" spans="2:3" x14ac:dyDescent="0.2">
      <c r="B160" s="1">
        <v>40591</v>
      </c>
      <c r="C160">
        <v>560.25</v>
      </c>
    </row>
    <row r="161" spans="2:3" x14ac:dyDescent="0.2">
      <c r="B161" s="1">
        <v>40592</v>
      </c>
      <c r="C161">
        <v>553.5</v>
      </c>
    </row>
    <row r="162" spans="2:3" x14ac:dyDescent="0.2">
      <c r="B162" s="1">
        <v>40596</v>
      </c>
      <c r="C162">
        <v>527.5</v>
      </c>
    </row>
    <row r="163" spans="2:3" x14ac:dyDescent="0.2">
      <c r="B163" s="1">
        <v>40597</v>
      </c>
      <c r="C163">
        <v>534.25</v>
      </c>
    </row>
    <row r="164" spans="2:3" x14ac:dyDescent="0.2">
      <c r="B164" s="1">
        <v>40598</v>
      </c>
      <c r="C164">
        <v>526.5</v>
      </c>
    </row>
    <row r="165" spans="2:3" x14ac:dyDescent="0.2">
      <c r="B165" s="1">
        <v>40599</v>
      </c>
      <c r="C165">
        <v>538.75</v>
      </c>
    </row>
    <row r="166" spans="2:3" x14ac:dyDescent="0.2">
      <c r="B166" s="1">
        <v>40602</v>
      </c>
      <c r="C166">
        <v>540.75</v>
      </c>
    </row>
    <row r="167" spans="2:3" x14ac:dyDescent="0.2">
      <c r="B167" s="1">
        <v>40603</v>
      </c>
      <c r="C167">
        <v>535.25</v>
      </c>
    </row>
    <row r="168" spans="2:3" x14ac:dyDescent="0.2">
      <c r="B168" s="1">
        <v>40604</v>
      </c>
      <c r="C168">
        <v>539.5</v>
      </c>
    </row>
    <row r="169" spans="2:3" x14ac:dyDescent="0.2">
      <c r="B169" s="1">
        <v>40605</v>
      </c>
      <c r="C169">
        <v>555.75</v>
      </c>
    </row>
    <row r="170" spans="2:3" x14ac:dyDescent="0.2">
      <c r="B170" s="1">
        <v>40606</v>
      </c>
      <c r="C170">
        <v>559.75</v>
      </c>
    </row>
    <row r="171" spans="2:3" x14ac:dyDescent="0.2">
      <c r="B171" s="1">
        <v>40609</v>
      </c>
      <c r="C171">
        <v>564.5</v>
      </c>
    </row>
    <row r="172" spans="2:3" x14ac:dyDescent="0.2">
      <c r="B172" s="1">
        <v>40610</v>
      </c>
      <c r="C172">
        <v>566.5</v>
      </c>
    </row>
    <row r="173" spans="2:3" x14ac:dyDescent="0.2">
      <c r="B173" s="1">
        <v>40611</v>
      </c>
      <c r="C173">
        <v>566.5</v>
      </c>
    </row>
    <row r="174" spans="2:3" x14ac:dyDescent="0.2">
      <c r="B174" s="1">
        <v>40612</v>
      </c>
      <c r="C174">
        <v>548.25</v>
      </c>
    </row>
    <row r="175" spans="2:3" x14ac:dyDescent="0.2">
      <c r="B175" s="1">
        <v>40613</v>
      </c>
      <c r="C175">
        <v>550.75</v>
      </c>
    </row>
    <row r="176" spans="2:3" x14ac:dyDescent="0.2">
      <c r="B176" s="1">
        <v>40616</v>
      </c>
      <c r="C176">
        <v>555</v>
      </c>
    </row>
    <row r="177" spans="2:3" x14ac:dyDescent="0.2">
      <c r="B177" s="1">
        <v>40617</v>
      </c>
      <c r="C177">
        <v>527</v>
      </c>
    </row>
    <row r="178" spans="2:3" x14ac:dyDescent="0.2">
      <c r="B178" s="1">
        <v>40618</v>
      </c>
      <c r="C178">
        <v>530.25</v>
      </c>
    </row>
    <row r="179" spans="2:3" x14ac:dyDescent="0.2">
      <c r="B179" s="1">
        <v>40619</v>
      </c>
      <c r="C179">
        <v>558.5</v>
      </c>
    </row>
    <row r="180" spans="2:3" x14ac:dyDescent="0.2">
      <c r="B180" s="1">
        <v>40620</v>
      </c>
      <c r="C180">
        <v>563.5</v>
      </c>
    </row>
    <row r="181" spans="2:3" x14ac:dyDescent="0.2">
      <c r="B181" s="1">
        <v>40623</v>
      </c>
      <c r="C181">
        <v>575.5</v>
      </c>
    </row>
    <row r="182" spans="2:3" x14ac:dyDescent="0.2">
      <c r="B182" s="1">
        <v>40624</v>
      </c>
      <c r="C182">
        <v>577.75</v>
      </c>
    </row>
    <row r="183" spans="2:3" x14ac:dyDescent="0.2">
      <c r="B183" s="1">
        <v>40625</v>
      </c>
      <c r="C183">
        <v>575.75</v>
      </c>
    </row>
    <row r="184" spans="2:3" x14ac:dyDescent="0.2">
      <c r="B184" s="1">
        <v>40626</v>
      </c>
      <c r="C184">
        <v>586.75</v>
      </c>
    </row>
    <row r="185" spans="2:3" x14ac:dyDescent="0.2">
      <c r="B185" s="1">
        <v>40627</v>
      </c>
      <c r="C185">
        <v>574.5</v>
      </c>
    </row>
    <row r="186" spans="2:3" x14ac:dyDescent="0.2">
      <c r="B186" s="1">
        <v>40630</v>
      </c>
      <c r="C186">
        <v>567.75</v>
      </c>
    </row>
    <row r="187" spans="2:3" x14ac:dyDescent="0.2">
      <c r="B187" s="1">
        <v>40631</v>
      </c>
      <c r="C187">
        <v>575.25</v>
      </c>
    </row>
    <row r="188" spans="2:3" x14ac:dyDescent="0.2">
      <c r="B188" s="1">
        <v>40632</v>
      </c>
      <c r="C188">
        <v>567.25</v>
      </c>
    </row>
    <row r="189" spans="2:3" x14ac:dyDescent="0.2">
      <c r="B189" s="1">
        <v>40633</v>
      </c>
      <c r="C189">
        <v>594.5</v>
      </c>
    </row>
    <row r="190" spans="2:3" x14ac:dyDescent="0.2">
      <c r="B190" s="1">
        <v>40634</v>
      </c>
      <c r="C190">
        <v>587</v>
      </c>
    </row>
    <row r="191" spans="2:3" x14ac:dyDescent="0.2">
      <c r="B191" s="1">
        <v>40637</v>
      </c>
      <c r="C191">
        <v>587.25</v>
      </c>
    </row>
    <row r="192" spans="2:3" x14ac:dyDescent="0.2">
      <c r="B192" s="1">
        <v>40638</v>
      </c>
      <c r="C192">
        <v>587.75</v>
      </c>
    </row>
    <row r="193" spans="2:3" x14ac:dyDescent="0.2">
      <c r="B193" s="1">
        <v>40639</v>
      </c>
      <c r="C193">
        <v>586.5</v>
      </c>
    </row>
    <row r="194" spans="2:3" x14ac:dyDescent="0.2">
      <c r="B194" s="1">
        <v>40640</v>
      </c>
      <c r="C194">
        <v>585.25</v>
      </c>
    </row>
    <row r="195" spans="2:3" x14ac:dyDescent="0.2">
      <c r="B195" s="1">
        <v>40641</v>
      </c>
      <c r="C195">
        <v>595</v>
      </c>
    </row>
    <row r="196" spans="2:3" x14ac:dyDescent="0.2">
      <c r="B196" s="1">
        <v>40644</v>
      </c>
      <c r="C196">
        <v>597.75</v>
      </c>
    </row>
    <row r="197" spans="2:3" x14ac:dyDescent="0.2">
      <c r="B197" s="1">
        <v>40645</v>
      </c>
      <c r="C197">
        <v>582.5</v>
      </c>
    </row>
    <row r="198" spans="2:3" x14ac:dyDescent="0.2">
      <c r="B198" s="1">
        <v>40646</v>
      </c>
      <c r="C198">
        <v>601.5</v>
      </c>
    </row>
    <row r="199" spans="2:3" x14ac:dyDescent="0.2">
      <c r="B199" s="1">
        <v>40647</v>
      </c>
      <c r="C199">
        <v>603</v>
      </c>
    </row>
    <row r="200" spans="2:3" x14ac:dyDescent="0.2">
      <c r="B200" s="1">
        <v>40648</v>
      </c>
      <c r="C200">
        <v>598.5</v>
      </c>
    </row>
    <row r="201" spans="2:3" x14ac:dyDescent="0.2">
      <c r="B201" s="1">
        <v>40651</v>
      </c>
      <c r="C201">
        <v>605.75</v>
      </c>
    </row>
    <row r="202" spans="2:3" x14ac:dyDescent="0.2">
      <c r="B202" s="1">
        <v>40652</v>
      </c>
      <c r="C202">
        <v>604</v>
      </c>
    </row>
    <row r="203" spans="2:3" x14ac:dyDescent="0.2">
      <c r="B203" s="1">
        <v>40653</v>
      </c>
      <c r="C203">
        <v>595.5</v>
      </c>
    </row>
    <row r="204" spans="2:3" x14ac:dyDescent="0.2">
      <c r="B204" s="1">
        <v>40654</v>
      </c>
      <c r="C204">
        <v>609.5</v>
      </c>
    </row>
    <row r="205" spans="2:3" x14ac:dyDescent="0.2">
      <c r="B205" s="1">
        <v>40658</v>
      </c>
      <c r="C205">
        <v>613</v>
      </c>
    </row>
    <row r="206" spans="2:3" x14ac:dyDescent="0.2">
      <c r="B206" s="1">
        <v>40659</v>
      </c>
      <c r="C206">
        <v>609.75</v>
      </c>
    </row>
    <row r="207" spans="2:3" x14ac:dyDescent="0.2">
      <c r="B207" s="1">
        <v>40660</v>
      </c>
      <c r="C207">
        <v>604.75</v>
      </c>
    </row>
    <row r="208" spans="2:3" x14ac:dyDescent="0.2">
      <c r="B208" s="1">
        <v>40661</v>
      </c>
      <c r="C208">
        <v>585</v>
      </c>
    </row>
    <row r="209" spans="2:3" x14ac:dyDescent="0.2">
      <c r="B209" s="1">
        <v>40662</v>
      </c>
      <c r="C209">
        <v>602.5</v>
      </c>
    </row>
    <row r="210" spans="2:3" x14ac:dyDescent="0.2">
      <c r="B210" s="1">
        <v>40665</v>
      </c>
      <c r="C210">
        <v>605.75</v>
      </c>
    </row>
    <row r="211" spans="2:3" x14ac:dyDescent="0.2">
      <c r="B211" s="1">
        <v>40666</v>
      </c>
      <c r="C211">
        <v>602.25</v>
      </c>
    </row>
    <row r="212" spans="2:3" x14ac:dyDescent="0.2">
      <c r="B212" s="1">
        <v>40667</v>
      </c>
      <c r="C212">
        <v>603.25</v>
      </c>
    </row>
    <row r="213" spans="2:3" x14ac:dyDescent="0.2">
      <c r="B213" s="1">
        <v>40668</v>
      </c>
      <c r="C213">
        <v>597.75</v>
      </c>
    </row>
    <row r="214" spans="2:3" x14ac:dyDescent="0.2">
      <c r="B214" s="1">
        <v>40669</v>
      </c>
      <c r="C214">
        <v>584.25</v>
      </c>
    </row>
    <row r="215" spans="2:3" x14ac:dyDescent="0.2">
      <c r="B215" s="1">
        <v>40672</v>
      </c>
      <c r="C215">
        <v>601.5</v>
      </c>
    </row>
    <row r="216" spans="2:3" x14ac:dyDescent="0.2">
      <c r="B216" s="1">
        <v>40673</v>
      </c>
      <c r="C216">
        <v>600.75</v>
      </c>
    </row>
    <row r="217" spans="2:3" x14ac:dyDescent="0.2">
      <c r="B217" s="1">
        <v>40674</v>
      </c>
      <c r="C217">
        <v>580</v>
      </c>
    </row>
    <row r="218" spans="2:3" x14ac:dyDescent="0.2">
      <c r="B218" s="1">
        <v>40675</v>
      </c>
      <c r="C218">
        <v>589.5</v>
      </c>
    </row>
    <row r="219" spans="2:3" x14ac:dyDescent="0.2">
      <c r="B219" s="1">
        <v>40676</v>
      </c>
      <c r="C219">
        <v>589</v>
      </c>
    </row>
    <row r="220" spans="2:3" x14ac:dyDescent="0.2">
      <c r="B220" s="1">
        <v>40679</v>
      </c>
      <c r="C220">
        <v>589.5</v>
      </c>
    </row>
    <row r="221" spans="2:3" x14ac:dyDescent="0.2">
      <c r="B221" s="1">
        <v>40680</v>
      </c>
      <c r="C221">
        <v>607.75</v>
      </c>
    </row>
    <row r="222" spans="2:3" x14ac:dyDescent="0.2">
      <c r="B222" s="1">
        <v>40681</v>
      </c>
      <c r="C222">
        <v>608.75</v>
      </c>
    </row>
    <row r="223" spans="2:3" x14ac:dyDescent="0.2">
      <c r="B223" s="1">
        <v>40682</v>
      </c>
      <c r="C223">
        <v>604</v>
      </c>
    </row>
    <row r="224" spans="2:3" x14ac:dyDescent="0.2">
      <c r="B224" s="1">
        <v>40683</v>
      </c>
      <c r="C224">
        <v>608.5</v>
      </c>
    </row>
    <row r="225" spans="2:3" x14ac:dyDescent="0.2">
      <c r="B225" s="1">
        <v>40686</v>
      </c>
      <c r="C225">
        <v>608.5</v>
      </c>
    </row>
    <row r="226" spans="2:3" x14ac:dyDescent="0.2">
      <c r="B226" s="1">
        <v>40687</v>
      </c>
      <c r="C226">
        <v>604.5</v>
      </c>
    </row>
    <row r="227" spans="2:3" x14ac:dyDescent="0.2">
      <c r="B227" s="1">
        <v>40688</v>
      </c>
      <c r="C227">
        <v>611.75</v>
      </c>
    </row>
    <row r="228" spans="2:3" x14ac:dyDescent="0.2">
      <c r="B228" s="1">
        <v>40689</v>
      </c>
      <c r="C228">
        <v>610.25</v>
      </c>
    </row>
    <row r="229" spans="2:3" x14ac:dyDescent="0.2">
      <c r="B229" s="1">
        <v>40690</v>
      </c>
      <c r="C229">
        <v>612</v>
      </c>
    </row>
    <row r="230" spans="2:3" x14ac:dyDescent="0.2">
      <c r="B230" s="1">
        <v>40694</v>
      </c>
      <c r="C230">
        <v>603.25</v>
      </c>
    </row>
    <row r="231" spans="2:3" x14ac:dyDescent="0.2">
      <c r="B231" s="1">
        <v>40695</v>
      </c>
      <c r="C231">
        <v>608.5</v>
      </c>
    </row>
    <row r="232" spans="2:3" x14ac:dyDescent="0.2">
      <c r="B232" s="1">
        <v>40696</v>
      </c>
      <c r="C232">
        <v>616.5</v>
      </c>
    </row>
    <row r="233" spans="2:3" x14ac:dyDescent="0.2">
      <c r="B233" s="1">
        <v>40697</v>
      </c>
      <c r="C233">
        <v>615.25</v>
      </c>
    </row>
    <row r="234" spans="2:3" x14ac:dyDescent="0.2">
      <c r="B234" s="1">
        <v>40700</v>
      </c>
      <c r="C234">
        <v>607</v>
      </c>
    </row>
    <row r="235" spans="2:3" x14ac:dyDescent="0.2">
      <c r="B235" s="1">
        <v>40701</v>
      </c>
      <c r="C235">
        <v>614.5</v>
      </c>
    </row>
    <row r="236" spans="2:3" x14ac:dyDescent="0.2">
      <c r="B236" s="1">
        <v>40702</v>
      </c>
      <c r="C236">
        <v>629.25</v>
      </c>
    </row>
    <row r="237" spans="2:3" x14ac:dyDescent="0.2">
      <c r="B237" s="1">
        <v>40703</v>
      </c>
      <c r="C237">
        <v>639.5</v>
      </c>
    </row>
    <row r="238" spans="2:3" x14ac:dyDescent="0.2">
      <c r="B238" s="1">
        <v>40704</v>
      </c>
      <c r="C238">
        <v>635</v>
      </c>
    </row>
    <row r="239" spans="2:3" x14ac:dyDescent="0.2">
      <c r="B239" s="1">
        <v>40707</v>
      </c>
      <c r="C239">
        <v>628.5</v>
      </c>
    </row>
    <row r="240" spans="2:3" x14ac:dyDescent="0.2">
      <c r="B240" s="1">
        <v>40708</v>
      </c>
      <c r="C240">
        <v>619</v>
      </c>
    </row>
    <row r="241" spans="2:3" x14ac:dyDescent="0.2">
      <c r="B241" s="1">
        <v>40709</v>
      </c>
      <c r="C241">
        <v>606.5</v>
      </c>
    </row>
    <row r="242" spans="2:3" x14ac:dyDescent="0.2">
      <c r="B242" s="1">
        <v>40710</v>
      </c>
      <c r="C242">
        <v>598.5</v>
      </c>
    </row>
    <row r="243" spans="2:3" x14ac:dyDescent="0.2">
      <c r="B243" s="1">
        <v>40711</v>
      </c>
      <c r="C243">
        <v>600</v>
      </c>
    </row>
    <row r="244" spans="2:3" x14ac:dyDescent="0.2">
      <c r="B244" s="1">
        <v>40714</v>
      </c>
      <c r="C244">
        <v>610</v>
      </c>
    </row>
    <row r="245" spans="2:3" x14ac:dyDescent="0.2">
      <c r="B245" s="1">
        <v>40715</v>
      </c>
      <c r="C245">
        <v>625</v>
      </c>
    </row>
    <row r="246" spans="2:3" x14ac:dyDescent="0.2">
      <c r="B246" s="1">
        <v>40716</v>
      </c>
      <c r="C246">
        <v>604.25</v>
      </c>
    </row>
    <row r="247" spans="2:3" x14ac:dyDescent="0.2">
      <c r="B247" s="1">
        <v>40717</v>
      </c>
      <c r="C247">
        <v>602</v>
      </c>
    </row>
    <row r="248" spans="2:3" x14ac:dyDescent="0.2">
      <c r="B248" s="1">
        <v>40718</v>
      </c>
      <c r="C248">
        <v>602</v>
      </c>
    </row>
    <row r="249" spans="2:3" x14ac:dyDescent="0.2">
      <c r="B249" s="1">
        <v>40721</v>
      </c>
      <c r="C249">
        <v>596.5</v>
      </c>
    </row>
    <row r="250" spans="2:3" x14ac:dyDescent="0.2">
      <c r="B250" s="1">
        <v>40722</v>
      </c>
      <c r="C250">
        <v>615</v>
      </c>
    </row>
    <row r="251" spans="2:3" x14ac:dyDescent="0.2">
      <c r="B251" s="1">
        <v>40723</v>
      </c>
      <c r="C251">
        <v>617</v>
      </c>
    </row>
    <row r="252" spans="2:3" x14ac:dyDescent="0.2">
      <c r="B252" s="1">
        <v>40724</v>
      </c>
      <c r="C252">
        <v>593</v>
      </c>
    </row>
    <row r="253" spans="2:3" x14ac:dyDescent="0.2">
      <c r="B253" s="1">
        <v>40725</v>
      </c>
      <c r="C253">
        <v>595.5</v>
      </c>
    </row>
    <row r="254" spans="2:3" x14ac:dyDescent="0.2">
      <c r="B254" s="1">
        <v>40729</v>
      </c>
      <c r="C254">
        <v>605.75</v>
      </c>
    </row>
    <row r="255" spans="2:3" x14ac:dyDescent="0.2">
      <c r="B255" s="1">
        <v>40730</v>
      </c>
      <c r="C255">
        <v>609.5</v>
      </c>
    </row>
    <row r="256" spans="2:3" x14ac:dyDescent="0.2">
      <c r="B256" s="1">
        <v>40731</v>
      </c>
      <c r="C256">
        <v>603.75</v>
      </c>
    </row>
    <row r="257" spans="2:3" x14ac:dyDescent="0.2">
      <c r="B257" s="1">
        <v>40732</v>
      </c>
      <c r="C257">
        <v>613</v>
      </c>
    </row>
    <row r="258" spans="2:3" x14ac:dyDescent="0.2">
      <c r="B258" s="1">
        <v>40735</v>
      </c>
      <c r="C258">
        <v>611.5</v>
      </c>
    </row>
    <row r="259" spans="2:3" x14ac:dyDescent="0.2">
      <c r="B259" s="1">
        <v>40736</v>
      </c>
      <c r="C259">
        <v>621</v>
      </c>
    </row>
    <row r="260" spans="2:3" x14ac:dyDescent="0.2">
      <c r="B260" s="1">
        <v>40737</v>
      </c>
      <c r="C260">
        <v>625.25</v>
      </c>
    </row>
    <row r="261" spans="2:3" x14ac:dyDescent="0.2">
      <c r="B261" s="1">
        <v>40738</v>
      </c>
      <c r="C261">
        <v>614.5</v>
      </c>
    </row>
    <row r="262" spans="2:3" x14ac:dyDescent="0.2">
      <c r="B262" s="1">
        <v>40739</v>
      </c>
      <c r="C262">
        <v>610.25</v>
      </c>
    </row>
    <row r="263" spans="2:3" x14ac:dyDescent="0.2">
      <c r="B263" s="1">
        <v>40742</v>
      </c>
      <c r="C263">
        <v>610.25</v>
      </c>
    </row>
    <row r="264" spans="2:3" x14ac:dyDescent="0.2">
      <c r="B264" s="1">
        <v>40743</v>
      </c>
      <c r="C264">
        <v>608.5</v>
      </c>
    </row>
    <row r="265" spans="2:3" x14ac:dyDescent="0.2">
      <c r="B265" s="1">
        <v>40744</v>
      </c>
      <c r="C265">
        <v>602.75</v>
      </c>
    </row>
    <row r="266" spans="2:3" x14ac:dyDescent="0.2">
      <c r="B266" s="1">
        <v>40745</v>
      </c>
      <c r="C266">
        <v>606</v>
      </c>
    </row>
    <row r="267" spans="2:3" x14ac:dyDescent="0.2">
      <c r="B267" s="1">
        <v>40746</v>
      </c>
      <c r="C267">
        <v>613.5</v>
      </c>
    </row>
    <row r="268" spans="2:3" x14ac:dyDescent="0.2">
      <c r="B268" s="1">
        <v>40749</v>
      </c>
      <c r="C268">
        <v>611.75</v>
      </c>
    </row>
    <row r="269" spans="2:3" x14ac:dyDescent="0.2">
      <c r="B269" s="1">
        <v>40750</v>
      </c>
      <c r="C269">
        <v>622.75</v>
      </c>
    </row>
    <row r="270" spans="2:3" x14ac:dyDescent="0.2">
      <c r="B270" s="1">
        <v>40751</v>
      </c>
      <c r="C270">
        <v>632</v>
      </c>
    </row>
    <row r="271" spans="2:3" x14ac:dyDescent="0.2">
      <c r="B271" s="1">
        <v>40752</v>
      </c>
      <c r="C271">
        <v>627.25</v>
      </c>
    </row>
    <row r="272" spans="2:3" x14ac:dyDescent="0.2">
      <c r="B272" s="1">
        <v>40753</v>
      </c>
      <c r="C272">
        <v>617.25</v>
      </c>
    </row>
    <row r="273" spans="2:3" x14ac:dyDescent="0.2">
      <c r="B273" s="1">
        <v>40756</v>
      </c>
      <c r="C273">
        <v>628.75</v>
      </c>
    </row>
    <row r="274" spans="2:3" x14ac:dyDescent="0.2">
      <c r="B274" s="1">
        <v>40757</v>
      </c>
      <c r="C274">
        <v>634.75</v>
      </c>
    </row>
    <row r="275" spans="2:3" x14ac:dyDescent="0.2">
      <c r="B275" s="1">
        <v>40758</v>
      </c>
      <c r="C275">
        <v>638.5</v>
      </c>
    </row>
    <row r="276" spans="2:3" x14ac:dyDescent="0.2">
      <c r="B276" s="1">
        <v>40759</v>
      </c>
      <c r="C276">
        <v>629.5</v>
      </c>
    </row>
    <row r="277" spans="2:3" x14ac:dyDescent="0.2">
      <c r="B277" s="1">
        <v>40760</v>
      </c>
      <c r="C277">
        <v>631</v>
      </c>
    </row>
    <row r="278" spans="2:3" x14ac:dyDescent="0.2">
      <c r="B278" s="1">
        <v>40763</v>
      </c>
      <c r="C278">
        <v>613</v>
      </c>
    </row>
    <row r="279" spans="2:3" x14ac:dyDescent="0.2">
      <c r="B279" s="1">
        <v>40764</v>
      </c>
      <c r="C279">
        <v>618.75</v>
      </c>
    </row>
    <row r="280" spans="2:3" x14ac:dyDescent="0.2">
      <c r="B280" s="1">
        <v>40765</v>
      </c>
      <c r="C280">
        <v>612</v>
      </c>
    </row>
    <row r="281" spans="2:3" x14ac:dyDescent="0.2">
      <c r="B281" s="1">
        <v>40766</v>
      </c>
      <c r="C281">
        <v>626</v>
      </c>
    </row>
    <row r="282" spans="2:3" x14ac:dyDescent="0.2">
      <c r="B282" s="1">
        <v>40767</v>
      </c>
      <c r="C282">
        <v>628.5</v>
      </c>
    </row>
    <row r="283" spans="2:3" x14ac:dyDescent="0.2">
      <c r="B283" s="1">
        <v>40770</v>
      </c>
      <c r="C283">
        <v>628.75</v>
      </c>
    </row>
    <row r="284" spans="2:3" x14ac:dyDescent="0.2">
      <c r="B284" s="1">
        <v>40771</v>
      </c>
      <c r="C284">
        <v>633.25</v>
      </c>
    </row>
    <row r="285" spans="2:3" x14ac:dyDescent="0.2">
      <c r="B285" s="1">
        <v>40772</v>
      </c>
      <c r="C285">
        <v>630</v>
      </c>
    </row>
    <row r="286" spans="2:3" x14ac:dyDescent="0.2">
      <c r="B286" s="1">
        <v>40773</v>
      </c>
      <c r="C286">
        <v>620</v>
      </c>
    </row>
    <row r="287" spans="2:3" x14ac:dyDescent="0.2">
      <c r="B287" s="1">
        <v>40774</v>
      </c>
      <c r="C287">
        <v>626.75</v>
      </c>
    </row>
    <row r="288" spans="2:3" x14ac:dyDescent="0.2">
      <c r="B288" s="1">
        <v>40777</v>
      </c>
      <c r="C288">
        <v>639.5</v>
      </c>
    </row>
    <row r="289" spans="2:3" x14ac:dyDescent="0.2">
      <c r="B289" s="1">
        <v>40778</v>
      </c>
      <c r="C289">
        <v>641.5</v>
      </c>
    </row>
    <row r="290" spans="2:3" x14ac:dyDescent="0.2">
      <c r="B290" s="1">
        <v>40779</v>
      </c>
      <c r="C290">
        <v>631.75</v>
      </c>
    </row>
    <row r="291" spans="2:3" x14ac:dyDescent="0.2">
      <c r="B291" s="1">
        <v>40780</v>
      </c>
      <c r="C291">
        <v>630</v>
      </c>
    </row>
    <row r="292" spans="2:3" x14ac:dyDescent="0.2">
      <c r="B292" s="1">
        <v>40781</v>
      </c>
      <c r="C292">
        <v>633.25</v>
      </c>
    </row>
    <row r="293" spans="2:3" x14ac:dyDescent="0.2">
      <c r="B293" s="1">
        <v>40784</v>
      </c>
      <c r="C293">
        <v>634.5</v>
      </c>
    </row>
    <row r="294" spans="2:3" x14ac:dyDescent="0.2">
      <c r="B294" s="1">
        <v>40785</v>
      </c>
      <c r="C294">
        <v>634.25</v>
      </c>
    </row>
    <row r="295" spans="2:3" x14ac:dyDescent="0.2">
      <c r="B295" s="1">
        <v>40786</v>
      </c>
      <c r="C295">
        <v>633</v>
      </c>
    </row>
    <row r="296" spans="2:3" x14ac:dyDescent="0.2">
      <c r="B296" s="1">
        <v>40787</v>
      </c>
      <c r="C296">
        <v>618.75</v>
      </c>
    </row>
    <row r="297" spans="2:3" x14ac:dyDescent="0.2">
      <c r="B297" s="1">
        <v>40788</v>
      </c>
      <c r="C297">
        <v>625</v>
      </c>
    </row>
    <row r="298" spans="2:3" x14ac:dyDescent="0.2">
      <c r="B298" s="1">
        <v>40792</v>
      </c>
      <c r="C298">
        <v>629.75</v>
      </c>
    </row>
    <row r="299" spans="2:3" x14ac:dyDescent="0.2">
      <c r="B299" s="1">
        <v>40793</v>
      </c>
      <c r="C299">
        <v>629.25</v>
      </c>
    </row>
    <row r="300" spans="2:3" x14ac:dyDescent="0.2">
      <c r="B300" s="1">
        <v>40794</v>
      </c>
      <c r="C300">
        <v>627</v>
      </c>
    </row>
    <row r="301" spans="2:3" x14ac:dyDescent="0.2">
      <c r="B301" s="1">
        <v>40795</v>
      </c>
      <c r="C301">
        <v>623.5</v>
      </c>
    </row>
    <row r="302" spans="2:3" x14ac:dyDescent="0.2">
      <c r="B302" s="1">
        <v>40798</v>
      </c>
      <c r="C302">
        <v>624</v>
      </c>
    </row>
    <row r="303" spans="2:3" x14ac:dyDescent="0.2">
      <c r="B303" s="1">
        <v>40799</v>
      </c>
      <c r="C303">
        <v>608</v>
      </c>
    </row>
    <row r="304" spans="2:3" x14ac:dyDescent="0.2">
      <c r="B304" s="1">
        <v>40800</v>
      </c>
      <c r="C304">
        <v>614.75</v>
      </c>
    </row>
    <row r="305" spans="2:3" x14ac:dyDescent="0.2">
      <c r="B305" s="1">
        <v>40801</v>
      </c>
      <c r="C305">
        <v>600</v>
      </c>
    </row>
    <row r="306" spans="2:3" x14ac:dyDescent="0.2">
      <c r="B306" s="1">
        <v>40802</v>
      </c>
      <c r="C306">
        <v>597</v>
      </c>
    </row>
    <row r="307" spans="2:3" x14ac:dyDescent="0.2">
      <c r="B307" s="1">
        <v>40805</v>
      </c>
      <c r="C307">
        <v>590.75</v>
      </c>
    </row>
    <row r="308" spans="2:3" x14ac:dyDescent="0.2">
      <c r="B308" s="1">
        <v>40806</v>
      </c>
      <c r="C308">
        <v>593.75</v>
      </c>
    </row>
    <row r="309" spans="2:3" x14ac:dyDescent="0.2">
      <c r="B309" s="1">
        <v>40807</v>
      </c>
      <c r="C309">
        <v>598.25</v>
      </c>
    </row>
    <row r="310" spans="2:3" x14ac:dyDescent="0.2">
      <c r="B310" s="1">
        <v>40808</v>
      </c>
      <c r="C310">
        <v>580.5</v>
      </c>
    </row>
    <row r="311" spans="2:3" x14ac:dyDescent="0.2">
      <c r="B311" s="1">
        <v>40809</v>
      </c>
      <c r="C311">
        <v>567.5</v>
      </c>
    </row>
    <row r="312" spans="2:3" x14ac:dyDescent="0.2">
      <c r="B312" s="1">
        <v>40812</v>
      </c>
      <c r="C312">
        <v>574</v>
      </c>
    </row>
    <row r="313" spans="2:3" x14ac:dyDescent="0.2">
      <c r="B313" s="1">
        <v>40813</v>
      </c>
      <c r="C313">
        <v>589.25</v>
      </c>
    </row>
    <row r="314" spans="2:3" x14ac:dyDescent="0.2">
      <c r="B314" s="1">
        <v>40814</v>
      </c>
      <c r="C314">
        <v>574.25</v>
      </c>
    </row>
    <row r="315" spans="2:3" x14ac:dyDescent="0.2">
      <c r="B315" s="1">
        <v>40815</v>
      </c>
      <c r="C315">
        <v>579.5</v>
      </c>
    </row>
    <row r="316" spans="2:3" x14ac:dyDescent="0.2">
      <c r="B316" s="1">
        <v>40816</v>
      </c>
      <c r="C316">
        <v>571.25</v>
      </c>
    </row>
    <row r="317" spans="2:3" x14ac:dyDescent="0.2">
      <c r="B317" s="1">
        <v>40819</v>
      </c>
      <c r="C317">
        <v>571.5</v>
      </c>
    </row>
    <row r="318" spans="2:3" x14ac:dyDescent="0.2">
      <c r="B318" s="1">
        <v>40820</v>
      </c>
      <c r="C318">
        <v>570.75</v>
      </c>
    </row>
    <row r="319" spans="2:3" x14ac:dyDescent="0.2">
      <c r="B319" s="1">
        <v>40821</v>
      </c>
      <c r="C319">
        <v>581</v>
      </c>
    </row>
    <row r="320" spans="2:3" x14ac:dyDescent="0.2">
      <c r="B320" s="1">
        <v>40822</v>
      </c>
      <c r="C320">
        <v>583</v>
      </c>
    </row>
    <row r="321" spans="2:3" x14ac:dyDescent="0.2">
      <c r="B321" s="1">
        <v>40823</v>
      </c>
      <c r="C321">
        <v>577.5</v>
      </c>
    </row>
    <row r="322" spans="2:3" x14ac:dyDescent="0.2">
      <c r="B322" s="1">
        <v>40826</v>
      </c>
      <c r="C322">
        <v>583.25</v>
      </c>
    </row>
    <row r="323" spans="2:3" x14ac:dyDescent="0.2">
      <c r="B323" s="1">
        <v>40827</v>
      </c>
      <c r="C323">
        <v>607</v>
      </c>
    </row>
    <row r="324" spans="2:3" x14ac:dyDescent="0.2">
      <c r="B324" s="1">
        <v>40828</v>
      </c>
      <c r="C324">
        <v>602.25</v>
      </c>
    </row>
    <row r="325" spans="2:3" x14ac:dyDescent="0.2">
      <c r="B325" s="1">
        <v>40829</v>
      </c>
      <c r="C325">
        <v>599.75</v>
      </c>
    </row>
    <row r="326" spans="2:3" x14ac:dyDescent="0.2">
      <c r="B326" s="1">
        <v>40830</v>
      </c>
      <c r="C326">
        <v>606.5</v>
      </c>
    </row>
    <row r="327" spans="2:3" x14ac:dyDescent="0.2">
      <c r="B327" s="1">
        <v>40833</v>
      </c>
      <c r="C327">
        <v>604.25</v>
      </c>
    </row>
    <row r="328" spans="2:3" x14ac:dyDescent="0.2">
      <c r="B328" s="1">
        <v>40834</v>
      </c>
      <c r="C328">
        <v>599.75</v>
      </c>
    </row>
    <row r="329" spans="2:3" x14ac:dyDescent="0.2">
      <c r="B329" s="1">
        <v>40835</v>
      </c>
      <c r="C329">
        <v>594.5</v>
      </c>
    </row>
    <row r="330" spans="2:3" x14ac:dyDescent="0.2">
      <c r="B330" s="1">
        <v>40836</v>
      </c>
      <c r="C330">
        <v>600.25</v>
      </c>
    </row>
    <row r="331" spans="2:3" x14ac:dyDescent="0.2">
      <c r="B331" s="1">
        <v>40837</v>
      </c>
      <c r="C331">
        <v>601.5</v>
      </c>
    </row>
    <row r="332" spans="2:3" x14ac:dyDescent="0.2">
      <c r="B332" s="1">
        <v>40840</v>
      </c>
      <c r="C332">
        <v>603.75</v>
      </c>
    </row>
    <row r="333" spans="2:3" x14ac:dyDescent="0.2">
      <c r="B333" s="1">
        <v>40841</v>
      </c>
      <c r="C333">
        <v>606</v>
      </c>
    </row>
    <row r="334" spans="2:3" x14ac:dyDescent="0.2">
      <c r="B334" s="1">
        <v>40842</v>
      </c>
      <c r="C334">
        <v>600.5</v>
      </c>
    </row>
    <row r="335" spans="2:3" x14ac:dyDescent="0.2">
      <c r="B335" s="1">
        <v>40843</v>
      </c>
      <c r="C335">
        <v>610.25</v>
      </c>
    </row>
    <row r="336" spans="2:3" x14ac:dyDescent="0.2">
      <c r="B336" s="1">
        <v>40844</v>
      </c>
      <c r="C336">
        <v>613</v>
      </c>
    </row>
    <row r="337" spans="2:3" x14ac:dyDescent="0.2">
      <c r="B337" s="1">
        <v>40847</v>
      </c>
      <c r="C337">
        <v>604.5</v>
      </c>
    </row>
    <row r="338" spans="2:3" x14ac:dyDescent="0.2">
      <c r="B338" s="1">
        <v>40848</v>
      </c>
      <c r="C338">
        <v>607</v>
      </c>
    </row>
    <row r="339" spans="2:3" x14ac:dyDescent="0.2">
      <c r="B339" s="1">
        <v>40849</v>
      </c>
      <c r="C339">
        <v>608</v>
      </c>
    </row>
    <row r="340" spans="2:3" x14ac:dyDescent="0.2">
      <c r="B340" s="1">
        <v>40850</v>
      </c>
      <c r="C340">
        <v>612.75</v>
      </c>
    </row>
    <row r="341" spans="2:3" x14ac:dyDescent="0.2">
      <c r="B341" s="1">
        <v>40851</v>
      </c>
      <c r="C341">
        <v>611.75</v>
      </c>
    </row>
    <row r="342" spans="2:3" x14ac:dyDescent="0.2">
      <c r="B342" s="1">
        <v>40854</v>
      </c>
      <c r="C342">
        <v>615</v>
      </c>
    </row>
    <row r="343" spans="2:3" x14ac:dyDescent="0.2">
      <c r="B343" s="1">
        <v>40855</v>
      </c>
      <c r="C343">
        <v>611.75</v>
      </c>
    </row>
    <row r="344" spans="2:3" x14ac:dyDescent="0.2">
      <c r="B344" s="1">
        <v>40856</v>
      </c>
      <c r="C344">
        <v>599</v>
      </c>
    </row>
    <row r="345" spans="2:3" x14ac:dyDescent="0.2">
      <c r="B345" s="1">
        <v>40857</v>
      </c>
      <c r="C345">
        <v>593</v>
      </c>
    </row>
    <row r="346" spans="2:3" x14ac:dyDescent="0.2">
      <c r="B346" s="1">
        <v>40858</v>
      </c>
      <c r="C346">
        <v>585.5</v>
      </c>
    </row>
    <row r="347" spans="2:3" x14ac:dyDescent="0.2">
      <c r="B347" s="1">
        <v>40861</v>
      </c>
      <c r="C347">
        <v>582</v>
      </c>
    </row>
    <row r="348" spans="2:3" x14ac:dyDescent="0.2">
      <c r="B348" s="1">
        <v>40862</v>
      </c>
      <c r="C348">
        <v>591.5</v>
      </c>
    </row>
    <row r="349" spans="2:3" x14ac:dyDescent="0.2">
      <c r="B349" s="1">
        <v>40863</v>
      </c>
      <c r="C349">
        <v>589.25</v>
      </c>
    </row>
    <row r="350" spans="2:3" x14ac:dyDescent="0.2">
      <c r="B350" s="1">
        <v>40864</v>
      </c>
      <c r="C350">
        <v>571.25</v>
      </c>
    </row>
    <row r="351" spans="2:3" x14ac:dyDescent="0.2">
      <c r="B351" s="1">
        <v>40865</v>
      </c>
      <c r="C351">
        <v>568.5</v>
      </c>
    </row>
    <row r="352" spans="2:3" x14ac:dyDescent="0.2">
      <c r="B352" s="1">
        <v>40868</v>
      </c>
      <c r="C352">
        <v>568.5</v>
      </c>
    </row>
    <row r="353" spans="2:3" x14ac:dyDescent="0.2">
      <c r="B353" s="1">
        <v>40869</v>
      </c>
      <c r="C353">
        <v>570.25</v>
      </c>
    </row>
    <row r="354" spans="2:3" x14ac:dyDescent="0.2">
      <c r="B354" s="1">
        <v>40870</v>
      </c>
      <c r="C354">
        <v>569.5</v>
      </c>
    </row>
    <row r="355" spans="2:3" x14ac:dyDescent="0.2">
      <c r="B355" s="1">
        <v>40872</v>
      </c>
      <c r="C355">
        <v>562.25</v>
      </c>
    </row>
    <row r="356" spans="2:3" x14ac:dyDescent="0.2">
      <c r="B356" s="1">
        <v>40875</v>
      </c>
      <c r="C356">
        <v>572.5</v>
      </c>
    </row>
    <row r="357" spans="2:3" x14ac:dyDescent="0.2">
      <c r="B357" s="1">
        <v>40876</v>
      </c>
      <c r="C357">
        <v>574</v>
      </c>
    </row>
    <row r="358" spans="2:3" x14ac:dyDescent="0.2">
      <c r="B358" s="1">
        <v>40877</v>
      </c>
      <c r="C358">
        <v>576</v>
      </c>
    </row>
    <row r="359" spans="2:3" x14ac:dyDescent="0.2">
      <c r="B359" s="1">
        <v>40878</v>
      </c>
      <c r="C359">
        <v>580.25</v>
      </c>
    </row>
    <row r="360" spans="2:3" x14ac:dyDescent="0.2">
      <c r="B360" s="1">
        <v>40879</v>
      </c>
      <c r="C360">
        <v>575.25</v>
      </c>
    </row>
    <row r="361" spans="2:3" x14ac:dyDescent="0.2">
      <c r="B361" s="1">
        <v>40882</v>
      </c>
      <c r="C361">
        <v>578.75</v>
      </c>
    </row>
    <row r="362" spans="2:3" x14ac:dyDescent="0.2">
      <c r="B362" s="1">
        <v>40883</v>
      </c>
      <c r="C362">
        <v>578.25</v>
      </c>
    </row>
    <row r="363" spans="2:3" x14ac:dyDescent="0.2">
      <c r="B363" s="1">
        <v>40884</v>
      </c>
      <c r="C363">
        <v>573.25</v>
      </c>
    </row>
    <row r="364" spans="2:3" x14ac:dyDescent="0.2">
      <c r="B364" s="1">
        <v>40885</v>
      </c>
      <c r="C364">
        <v>581.75</v>
      </c>
    </row>
    <row r="365" spans="2:3" x14ac:dyDescent="0.2">
      <c r="B365" s="1">
        <v>40886</v>
      </c>
      <c r="C365">
        <v>574</v>
      </c>
    </row>
    <row r="366" spans="2:3" x14ac:dyDescent="0.2">
      <c r="B366" s="1">
        <v>40889</v>
      </c>
      <c r="C366">
        <v>569</v>
      </c>
    </row>
    <row r="367" spans="2:3" x14ac:dyDescent="0.2">
      <c r="B367" s="1">
        <v>40890</v>
      </c>
      <c r="C367">
        <v>575.75</v>
      </c>
    </row>
    <row r="368" spans="2:3" x14ac:dyDescent="0.2">
      <c r="B368" s="1">
        <v>40891</v>
      </c>
      <c r="C368">
        <v>565.5</v>
      </c>
    </row>
    <row r="369" spans="2:3" x14ac:dyDescent="0.2">
      <c r="B369" s="1">
        <v>40892</v>
      </c>
      <c r="C369">
        <v>566.25</v>
      </c>
    </row>
    <row r="370" spans="2:3" x14ac:dyDescent="0.2">
      <c r="B370" s="1">
        <v>40893</v>
      </c>
      <c r="C370">
        <v>569.5</v>
      </c>
    </row>
    <row r="371" spans="2:3" x14ac:dyDescent="0.2">
      <c r="B371" s="1">
        <v>40896</v>
      </c>
      <c r="C371">
        <v>573</v>
      </c>
    </row>
    <row r="372" spans="2:3" x14ac:dyDescent="0.2">
      <c r="B372" s="1">
        <v>40897</v>
      </c>
      <c r="C372">
        <v>580</v>
      </c>
    </row>
    <row r="373" spans="2:3" x14ac:dyDescent="0.2">
      <c r="B373" s="1">
        <v>40898</v>
      </c>
      <c r="C373">
        <v>582.25</v>
      </c>
    </row>
    <row r="374" spans="2:3" x14ac:dyDescent="0.2">
      <c r="B374" s="1">
        <v>40899</v>
      </c>
      <c r="C374">
        <v>576.5</v>
      </c>
    </row>
    <row r="375" spans="2:3" x14ac:dyDescent="0.2">
      <c r="B375" s="1">
        <v>40900</v>
      </c>
      <c r="C375">
        <v>577</v>
      </c>
    </row>
    <row r="376" spans="2:3" x14ac:dyDescent="0.2">
      <c r="B376" s="1">
        <v>40904</v>
      </c>
      <c r="C376">
        <v>582</v>
      </c>
    </row>
    <row r="377" spans="2:3" x14ac:dyDescent="0.2">
      <c r="B377" s="1">
        <v>40905</v>
      </c>
      <c r="C377">
        <v>586.5</v>
      </c>
    </row>
    <row r="378" spans="2:3" x14ac:dyDescent="0.2">
      <c r="B378" s="1">
        <v>40906</v>
      </c>
      <c r="C378">
        <v>588</v>
      </c>
    </row>
    <row r="379" spans="2:3" x14ac:dyDescent="0.2">
      <c r="B379" s="1">
        <v>40907</v>
      </c>
      <c r="C379">
        <v>585.75</v>
      </c>
    </row>
    <row r="380" spans="2:3" x14ac:dyDescent="0.2">
      <c r="B380" s="1">
        <v>40911</v>
      </c>
      <c r="C380">
        <v>592</v>
      </c>
    </row>
    <row r="381" spans="2:3" x14ac:dyDescent="0.2">
      <c r="B381" s="1">
        <v>40912</v>
      </c>
      <c r="C381">
        <v>591.75</v>
      </c>
    </row>
    <row r="382" spans="2:3" x14ac:dyDescent="0.2">
      <c r="B382" s="1">
        <v>40913</v>
      </c>
      <c r="C382">
        <v>579.75</v>
      </c>
    </row>
    <row r="383" spans="2:3" x14ac:dyDescent="0.2">
      <c r="B383" s="1">
        <v>40914</v>
      </c>
      <c r="C383">
        <v>574.75</v>
      </c>
    </row>
    <row r="384" spans="2:3" x14ac:dyDescent="0.2">
      <c r="B384" s="1">
        <v>40917</v>
      </c>
      <c r="C384">
        <v>582.5</v>
      </c>
    </row>
    <row r="385" spans="2:3" x14ac:dyDescent="0.2">
      <c r="B385" s="1">
        <v>40918</v>
      </c>
      <c r="C385">
        <v>583.75</v>
      </c>
    </row>
    <row r="386" spans="2:3" x14ac:dyDescent="0.2">
      <c r="B386" s="1">
        <v>40919</v>
      </c>
      <c r="C386">
        <v>578.5</v>
      </c>
    </row>
    <row r="387" spans="2:3" x14ac:dyDescent="0.2">
      <c r="B387" s="1">
        <v>40920</v>
      </c>
      <c r="C387">
        <v>570.5</v>
      </c>
    </row>
    <row r="388" spans="2:3" x14ac:dyDescent="0.2">
      <c r="B388" s="1">
        <v>40921</v>
      </c>
      <c r="C388">
        <v>568.25</v>
      </c>
    </row>
    <row r="389" spans="2:3" x14ac:dyDescent="0.2">
      <c r="B389" s="1">
        <v>40925</v>
      </c>
      <c r="C389">
        <v>569.5</v>
      </c>
    </row>
    <row r="390" spans="2:3" x14ac:dyDescent="0.2">
      <c r="B390" s="1">
        <v>40926</v>
      </c>
      <c r="C390">
        <v>562.75</v>
      </c>
    </row>
    <row r="391" spans="2:3" x14ac:dyDescent="0.2">
      <c r="B391" s="1">
        <v>40927</v>
      </c>
      <c r="C391">
        <v>569</v>
      </c>
    </row>
    <row r="392" spans="2:3" x14ac:dyDescent="0.2">
      <c r="B392" s="1">
        <v>40928</v>
      </c>
      <c r="C392">
        <v>565.75</v>
      </c>
    </row>
    <row r="393" spans="2:3" x14ac:dyDescent="0.2">
      <c r="B393" s="1">
        <v>40931</v>
      </c>
      <c r="C393">
        <v>570.25</v>
      </c>
    </row>
    <row r="394" spans="2:3" x14ac:dyDescent="0.2">
      <c r="B394" s="1">
        <v>40932</v>
      </c>
      <c r="C394">
        <v>573.5</v>
      </c>
    </row>
    <row r="395" spans="2:3" x14ac:dyDescent="0.2">
      <c r="B395" s="1">
        <v>40933</v>
      </c>
      <c r="C395">
        <v>571</v>
      </c>
    </row>
    <row r="396" spans="2:3" x14ac:dyDescent="0.2">
      <c r="B396" s="1">
        <v>40934</v>
      </c>
      <c r="C396">
        <v>575</v>
      </c>
    </row>
    <row r="397" spans="2:3" x14ac:dyDescent="0.2">
      <c r="B397" s="1">
        <v>40935</v>
      </c>
      <c r="C397">
        <v>581</v>
      </c>
    </row>
    <row r="398" spans="2:3" x14ac:dyDescent="0.2">
      <c r="B398" s="1">
        <v>40938</v>
      </c>
      <c r="C398">
        <v>574.75</v>
      </c>
    </row>
    <row r="399" spans="2:3" x14ac:dyDescent="0.2">
      <c r="B399" s="1">
        <v>40939</v>
      </c>
      <c r="C399">
        <v>578</v>
      </c>
    </row>
    <row r="400" spans="2:3" x14ac:dyDescent="0.2">
      <c r="B400" s="1">
        <v>40940</v>
      </c>
      <c r="C400">
        <v>583.75</v>
      </c>
    </row>
    <row r="401" spans="2:3" x14ac:dyDescent="0.2">
      <c r="B401" s="1">
        <v>40941</v>
      </c>
      <c r="C401">
        <v>583</v>
      </c>
    </row>
    <row r="402" spans="2:3" x14ac:dyDescent="0.2">
      <c r="B402" s="1">
        <v>40942</v>
      </c>
      <c r="C402">
        <v>583.75</v>
      </c>
    </row>
    <row r="403" spans="2:3" x14ac:dyDescent="0.2">
      <c r="B403" s="1">
        <v>40945</v>
      </c>
      <c r="C403">
        <v>582.5</v>
      </c>
    </row>
    <row r="404" spans="2:3" x14ac:dyDescent="0.2">
      <c r="B404" s="1">
        <v>40946</v>
      </c>
      <c r="C404">
        <v>579.25</v>
      </c>
    </row>
    <row r="405" spans="2:3" x14ac:dyDescent="0.2">
      <c r="B405" s="1">
        <v>40947</v>
      </c>
      <c r="C405">
        <v>576.25</v>
      </c>
    </row>
    <row r="406" spans="2:3" x14ac:dyDescent="0.2">
      <c r="B406" s="1">
        <v>40948</v>
      </c>
      <c r="C406">
        <v>575.5</v>
      </c>
    </row>
    <row r="407" spans="2:3" x14ac:dyDescent="0.2">
      <c r="B407" s="1">
        <v>40949</v>
      </c>
      <c r="C407">
        <v>572.5</v>
      </c>
    </row>
    <row r="408" spans="2:3" x14ac:dyDescent="0.2">
      <c r="B408" s="1">
        <v>40952</v>
      </c>
      <c r="C408">
        <v>575.75</v>
      </c>
    </row>
    <row r="409" spans="2:3" x14ac:dyDescent="0.2">
      <c r="B409" s="1">
        <v>40953</v>
      </c>
      <c r="C409">
        <v>575</v>
      </c>
    </row>
    <row r="410" spans="2:3" x14ac:dyDescent="0.2">
      <c r="B410" s="1">
        <v>40954</v>
      </c>
      <c r="C410">
        <v>568</v>
      </c>
    </row>
    <row r="411" spans="2:3" x14ac:dyDescent="0.2">
      <c r="B411" s="1">
        <v>40955</v>
      </c>
      <c r="C411">
        <v>572.25</v>
      </c>
    </row>
    <row r="412" spans="2:3" x14ac:dyDescent="0.2">
      <c r="B412" s="1">
        <v>40956</v>
      </c>
      <c r="C412">
        <v>572.5</v>
      </c>
    </row>
    <row r="413" spans="2:3" x14ac:dyDescent="0.2">
      <c r="B413" s="1">
        <v>40960</v>
      </c>
      <c r="C413">
        <v>568.75</v>
      </c>
    </row>
    <row r="414" spans="2:3" x14ac:dyDescent="0.2">
      <c r="B414" s="1">
        <v>40961</v>
      </c>
      <c r="C414">
        <v>569.5</v>
      </c>
    </row>
    <row r="415" spans="2:3" x14ac:dyDescent="0.2">
      <c r="B415" s="1">
        <v>40962</v>
      </c>
      <c r="C415">
        <v>566.25</v>
      </c>
    </row>
    <row r="416" spans="2:3" x14ac:dyDescent="0.2">
      <c r="B416" s="1">
        <v>40963</v>
      </c>
      <c r="C416">
        <v>568.5</v>
      </c>
    </row>
    <row r="417" spans="2:3" x14ac:dyDescent="0.2">
      <c r="B417" s="1">
        <v>40966</v>
      </c>
      <c r="C417">
        <v>568.25</v>
      </c>
    </row>
    <row r="418" spans="2:3" x14ac:dyDescent="0.2">
      <c r="B418" s="1">
        <v>40967</v>
      </c>
      <c r="C418">
        <v>573.5</v>
      </c>
    </row>
    <row r="419" spans="2:3" x14ac:dyDescent="0.2">
      <c r="B419" s="1">
        <v>40968</v>
      </c>
      <c r="C419">
        <v>577.5</v>
      </c>
    </row>
    <row r="420" spans="2:3" x14ac:dyDescent="0.2">
      <c r="B420" s="1">
        <v>40969</v>
      </c>
      <c r="C420">
        <v>577.25</v>
      </c>
    </row>
    <row r="421" spans="2:3" x14ac:dyDescent="0.2">
      <c r="B421" s="1">
        <v>40970</v>
      </c>
      <c r="C421">
        <v>571.25</v>
      </c>
    </row>
    <row r="422" spans="2:3" x14ac:dyDescent="0.2">
      <c r="B422" s="1">
        <v>40973</v>
      </c>
      <c r="C422">
        <v>581.25</v>
      </c>
    </row>
    <row r="423" spans="2:3" x14ac:dyDescent="0.2">
      <c r="B423" s="1">
        <v>40974</v>
      </c>
      <c r="C423">
        <v>573</v>
      </c>
    </row>
    <row r="424" spans="2:3" x14ac:dyDescent="0.2">
      <c r="B424" s="1">
        <v>40975</v>
      </c>
      <c r="C424">
        <v>571.5</v>
      </c>
    </row>
    <row r="425" spans="2:3" x14ac:dyDescent="0.2">
      <c r="B425" s="1">
        <v>40976</v>
      </c>
      <c r="C425">
        <v>569.25</v>
      </c>
    </row>
    <row r="426" spans="2:3" x14ac:dyDescent="0.2">
      <c r="B426" s="1">
        <v>40977</v>
      </c>
      <c r="C426">
        <v>576</v>
      </c>
    </row>
    <row r="427" spans="2:3" x14ac:dyDescent="0.2">
      <c r="B427" s="1">
        <v>40980</v>
      </c>
      <c r="C427">
        <v>577.75</v>
      </c>
    </row>
    <row r="428" spans="2:3" x14ac:dyDescent="0.2">
      <c r="B428" s="1">
        <v>40981</v>
      </c>
      <c r="C428">
        <v>572.5</v>
      </c>
    </row>
    <row r="429" spans="2:3" x14ac:dyDescent="0.2">
      <c r="B429" s="1">
        <v>40982</v>
      </c>
      <c r="C429">
        <v>575.5</v>
      </c>
    </row>
    <row r="430" spans="2:3" x14ac:dyDescent="0.2">
      <c r="B430" s="1">
        <v>40983</v>
      </c>
      <c r="C430">
        <v>582.25</v>
      </c>
    </row>
    <row r="431" spans="2:3" x14ac:dyDescent="0.2">
      <c r="B431" s="1">
        <v>40984</v>
      </c>
      <c r="C431">
        <v>581.75</v>
      </c>
    </row>
    <row r="432" spans="2:3" x14ac:dyDescent="0.2">
      <c r="B432" s="1">
        <v>40987</v>
      </c>
      <c r="C432">
        <v>580.25</v>
      </c>
    </row>
    <row r="433" spans="2:3" x14ac:dyDescent="0.2">
      <c r="B433" s="1">
        <v>40988</v>
      </c>
      <c r="C433">
        <v>573.25</v>
      </c>
    </row>
    <row r="434" spans="2:3" x14ac:dyDescent="0.2">
      <c r="B434" s="1">
        <v>40989</v>
      </c>
      <c r="C434">
        <v>570.25</v>
      </c>
    </row>
    <row r="435" spans="2:3" x14ac:dyDescent="0.2">
      <c r="B435" s="1">
        <v>40990</v>
      </c>
      <c r="C435">
        <v>568.25</v>
      </c>
    </row>
    <row r="436" spans="2:3" x14ac:dyDescent="0.2">
      <c r="B436" s="1">
        <v>40991</v>
      </c>
      <c r="C436">
        <v>568.75</v>
      </c>
    </row>
    <row r="437" spans="2:3" x14ac:dyDescent="0.2">
      <c r="B437" s="1">
        <v>40994</v>
      </c>
      <c r="C437">
        <v>565.75</v>
      </c>
    </row>
    <row r="438" spans="2:3" x14ac:dyDescent="0.2">
      <c r="B438" s="1">
        <v>40995</v>
      </c>
      <c r="C438">
        <v>563</v>
      </c>
    </row>
    <row r="439" spans="2:3" x14ac:dyDescent="0.2">
      <c r="B439" s="1">
        <v>40996</v>
      </c>
      <c r="C439">
        <v>551.75</v>
      </c>
    </row>
    <row r="440" spans="2:3" x14ac:dyDescent="0.2">
      <c r="B440" s="1">
        <v>40997</v>
      </c>
      <c r="C440">
        <v>542</v>
      </c>
    </row>
    <row r="441" spans="2:3" x14ac:dyDescent="0.2">
      <c r="B441" s="1">
        <v>40998</v>
      </c>
      <c r="C441">
        <v>560.5</v>
      </c>
    </row>
    <row r="442" spans="2:3" x14ac:dyDescent="0.2">
      <c r="B442" s="1">
        <v>41001</v>
      </c>
      <c r="C442">
        <v>566.75</v>
      </c>
    </row>
    <row r="443" spans="2:3" x14ac:dyDescent="0.2">
      <c r="B443" s="1">
        <v>41002</v>
      </c>
      <c r="C443">
        <v>569.25</v>
      </c>
    </row>
    <row r="444" spans="2:3" x14ac:dyDescent="0.2">
      <c r="B444" s="1">
        <v>41003</v>
      </c>
      <c r="C444">
        <v>568.25</v>
      </c>
    </row>
    <row r="445" spans="2:3" x14ac:dyDescent="0.2">
      <c r="B445" s="1">
        <v>41004</v>
      </c>
      <c r="C445">
        <v>572.5</v>
      </c>
    </row>
    <row r="446" spans="2:3" x14ac:dyDescent="0.2">
      <c r="B446" s="1">
        <v>41008</v>
      </c>
      <c r="C446">
        <v>569</v>
      </c>
    </row>
    <row r="447" spans="2:3" x14ac:dyDescent="0.2">
      <c r="B447" s="1">
        <v>41009</v>
      </c>
      <c r="C447">
        <v>566.75</v>
      </c>
    </row>
    <row r="448" spans="2:3" x14ac:dyDescent="0.2">
      <c r="B448" s="1">
        <v>41010</v>
      </c>
      <c r="C448">
        <v>567.5</v>
      </c>
    </row>
    <row r="449" spans="2:3" x14ac:dyDescent="0.2">
      <c r="B449" s="1">
        <v>41011</v>
      </c>
      <c r="C449">
        <v>568.5</v>
      </c>
    </row>
    <row r="450" spans="2:3" x14ac:dyDescent="0.2">
      <c r="B450" s="1">
        <v>41012</v>
      </c>
      <c r="C450">
        <v>559.5</v>
      </c>
    </row>
    <row r="451" spans="2:3" x14ac:dyDescent="0.2">
      <c r="B451" s="1">
        <v>41015</v>
      </c>
      <c r="C451">
        <v>551.5</v>
      </c>
    </row>
    <row r="452" spans="2:3" x14ac:dyDescent="0.2">
      <c r="B452" s="1">
        <v>41016</v>
      </c>
      <c r="C452">
        <v>552.5</v>
      </c>
    </row>
    <row r="453" spans="2:3" x14ac:dyDescent="0.2">
      <c r="B453" s="1">
        <v>41017</v>
      </c>
      <c r="C453">
        <v>552.5</v>
      </c>
    </row>
    <row r="454" spans="2:3" x14ac:dyDescent="0.2">
      <c r="B454" s="1">
        <v>41018</v>
      </c>
      <c r="C454">
        <v>563.25</v>
      </c>
    </row>
    <row r="455" spans="2:3" x14ac:dyDescent="0.2">
      <c r="B455" s="1">
        <v>41019</v>
      </c>
      <c r="C455">
        <v>557.25</v>
      </c>
    </row>
    <row r="456" spans="2:3" x14ac:dyDescent="0.2">
      <c r="B456" s="1">
        <v>41022</v>
      </c>
      <c r="C456">
        <v>565.5</v>
      </c>
    </row>
    <row r="457" spans="2:3" x14ac:dyDescent="0.2">
      <c r="B457" s="1">
        <v>41023</v>
      </c>
      <c r="C457">
        <v>561.5</v>
      </c>
    </row>
    <row r="458" spans="2:3" x14ac:dyDescent="0.2">
      <c r="B458" s="1">
        <v>41024</v>
      </c>
      <c r="C458">
        <v>559.75</v>
      </c>
    </row>
    <row r="459" spans="2:3" x14ac:dyDescent="0.2">
      <c r="B459" s="1">
        <v>41025</v>
      </c>
      <c r="C459">
        <v>556.75</v>
      </c>
    </row>
    <row r="460" spans="2:3" x14ac:dyDescent="0.2">
      <c r="B460" s="1">
        <v>41026</v>
      </c>
      <c r="C460">
        <v>559.75</v>
      </c>
    </row>
    <row r="461" spans="2:3" x14ac:dyDescent="0.2">
      <c r="B461" s="1">
        <v>41029</v>
      </c>
      <c r="C461">
        <v>564</v>
      </c>
    </row>
    <row r="462" spans="2:3" x14ac:dyDescent="0.2">
      <c r="B462" s="1">
        <v>41030</v>
      </c>
      <c r="C462">
        <v>563.5</v>
      </c>
    </row>
    <row r="463" spans="2:3" x14ac:dyDescent="0.2">
      <c r="B463" s="1">
        <v>41031</v>
      </c>
      <c r="C463">
        <v>560.5</v>
      </c>
    </row>
    <row r="464" spans="2:3" x14ac:dyDescent="0.2">
      <c r="B464" s="1">
        <v>41032</v>
      </c>
      <c r="C464">
        <v>562.25</v>
      </c>
    </row>
    <row r="465" spans="2:3" x14ac:dyDescent="0.2">
      <c r="B465" s="1">
        <v>41033</v>
      </c>
      <c r="C465">
        <v>557.25</v>
      </c>
    </row>
    <row r="466" spans="2:3" x14ac:dyDescent="0.2">
      <c r="B466" s="1">
        <v>41036</v>
      </c>
      <c r="C466">
        <v>555.25</v>
      </c>
    </row>
    <row r="467" spans="2:3" x14ac:dyDescent="0.2">
      <c r="B467" s="1">
        <v>41037</v>
      </c>
      <c r="C467">
        <v>559.75</v>
      </c>
    </row>
    <row r="468" spans="2:3" x14ac:dyDescent="0.2">
      <c r="B468" s="1">
        <v>41038</v>
      </c>
      <c r="C468">
        <v>548.75</v>
      </c>
    </row>
    <row r="469" spans="2:3" x14ac:dyDescent="0.2">
      <c r="B469" s="1">
        <v>41039</v>
      </c>
      <c r="C469">
        <v>545.5</v>
      </c>
    </row>
    <row r="470" spans="2:3" x14ac:dyDescent="0.2">
      <c r="B470" s="1">
        <v>41040</v>
      </c>
      <c r="C470">
        <v>545.75</v>
      </c>
    </row>
    <row r="471" spans="2:3" x14ac:dyDescent="0.2">
      <c r="B471" s="1">
        <v>41043</v>
      </c>
      <c r="C471">
        <v>544.5</v>
      </c>
    </row>
    <row r="472" spans="2:3" x14ac:dyDescent="0.2">
      <c r="B472" s="1">
        <v>41044</v>
      </c>
      <c r="C472">
        <v>548</v>
      </c>
    </row>
    <row r="473" spans="2:3" x14ac:dyDescent="0.2">
      <c r="B473" s="1">
        <v>41045</v>
      </c>
      <c r="C473">
        <v>557</v>
      </c>
    </row>
    <row r="474" spans="2:3" x14ac:dyDescent="0.2">
      <c r="B474" s="1">
        <v>41046</v>
      </c>
      <c r="C474">
        <v>560</v>
      </c>
    </row>
    <row r="475" spans="2:3" x14ac:dyDescent="0.2">
      <c r="B475" s="1">
        <v>41047</v>
      </c>
      <c r="C475">
        <v>557</v>
      </c>
    </row>
    <row r="476" spans="2:3" x14ac:dyDescent="0.2">
      <c r="B476" s="1">
        <v>41050</v>
      </c>
      <c r="C476">
        <v>559.25</v>
      </c>
    </row>
    <row r="477" spans="2:3" x14ac:dyDescent="0.2">
      <c r="B477" s="1">
        <v>41051</v>
      </c>
      <c r="C477">
        <v>544</v>
      </c>
    </row>
    <row r="478" spans="2:3" x14ac:dyDescent="0.2">
      <c r="B478" s="1">
        <v>41052</v>
      </c>
      <c r="C478">
        <v>545.5</v>
      </c>
    </row>
    <row r="479" spans="2:3" x14ac:dyDescent="0.2">
      <c r="B479" s="1">
        <v>41053</v>
      </c>
      <c r="C479">
        <v>546</v>
      </c>
    </row>
    <row r="480" spans="2:3" x14ac:dyDescent="0.2">
      <c r="B480" s="1">
        <v>41054</v>
      </c>
      <c r="C480">
        <v>550.25</v>
      </c>
    </row>
    <row r="481" spans="2:3" x14ac:dyDescent="0.2">
      <c r="B481" s="1">
        <v>41058</v>
      </c>
      <c r="C481">
        <v>545.25</v>
      </c>
    </row>
    <row r="482" spans="2:3" x14ac:dyDescent="0.2">
      <c r="B482" s="1">
        <v>41059</v>
      </c>
      <c r="C482">
        <v>550</v>
      </c>
    </row>
    <row r="483" spans="2:3" x14ac:dyDescent="0.2">
      <c r="B483" s="1">
        <v>41060</v>
      </c>
      <c r="C483">
        <v>547</v>
      </c>
    </row>
    <row r="484" spans="2:3" x14ac:dyDescent="0.2">
      <c r="B484" s="1">
        <v>41061</v>
      </c>
      <c r="C484">
        <v>536.25</v>
      </c>
    </row>
    <row r="485" spans="2:3" x14ac:dyDescent="0.2">
      <c r="B485" s="1">
        <v>41064</v>
      </c>
      <c r="C485">
        <v>548.5</v>
      </c>
    </row>
    <row r="486" spans="2:3" x14ac:dyDescent="0.2">
      <c r="B486" s="1">
        <v>41065</v>
      </c>
      <c r="C486">
        <v>536</v>
      </c>
    </row>
    <row r="487" spans="2:3" x14ac:dyDescent="0.2">
      <c r="B487" s="1">
        <v>41066</v>
      </c>
      <c r="C487">
        <v>549.25</v>
      </c>
    </row>
    <row r="488" spans="2:3" x14ac:dyDescent="0.2">
      <c r="B488" s="1">
        <v>41067</v>
      </c>
      <c r="C488">
        <v>563</v>
      </c>
    </row>
    <row r="489" spans="2:3" x14ac:dyDescent="0.2">
      <c r="B489" s="1">
        <v>41068</v>
      </c>
      <c r="C489">
        <v>568</v>
      </c>
    </row>
    <row r="490" spans="2:3" x14ac:dyDescent="0.2">
      <c r="B490" s="1">
        <v>41071</v>
      </c>
      <c r="C490">
        <v>560</v>
      </c>
    </row>
    <row r="491" spans="2:3" x14ac:dyDescent="0.2">
      <c r="B491" s="1">
        <v>41072</v>
      </c>
      <c r="C491">
        <v>553</v>
      </c>
    </row>
    <row r="492" spans="2:3" x14ac:dyDescent="0.2">
      <c r="B492" s="1">
        <v>41073</v>
      </c>
      <c r="C492">
        <v>543.5</v>
      </c>
    </row>
    <row r="493" spans="2:3" x14ac:dyDescent="0.2">
      <c r="B493" s="1">
        <v>41074</v>
      </c>
      <c r="C493">
        <v>544.25</v>
      </c>
    </row>
    <row r="494" spans="2:3" x14ac:dyDescent="0.2">
      <c r="B494" s="1">
        <v>41075</v>
      </c>
      <c r="C494">
        <v>533.25</v>
      </c>
    </row>
    <row r="495" spans="2:3" x14ac:dyDescent="0.2">
      <c r="B495" s="1">
        <v>41078</v>
      </c>
      <c r="C495">
        <v>559.5</v>
      </c>
    </row>
    <row r="496" spans="2:3" x14ac:dyDescent="0.2">
      <c r="B496" s="1">
        <v>41079</v>
      </c>
      <c r="C496">
        <v>580</v>
      </c>
    </row>
    <row r="497" spans="2:3" x14ac:dyDescent="0.2">
      <c r="B497" s="1">
        <v>41080</v>
      </c>
      <c r="C497">
        <v>576.5</v>
      </c>
    </row>
    <row r="498" spans="2:3" x14ac:dyDescent="0.2">
      <c r="B498" s="1">
        <v>41081</v>
      </c>
      <c r="C498">
        <v>566.5</v>
      </c>
    </row>
    <row r="499" spans="2:3" x14ac:dyDescent="0.2">
      <c r="B499" s="1">
        <v>41082</v>
      </c>
      <c r="C499">
        <v>569.5</v>
      </c>
    </row>
    <row r="500" spans="2:3" x14ac:dyDescent="0.2">
      <c r="B500" s="1">
        <v>41085</v>
      </c>
      <c r="C500">
        <v>582</v>
      </c>
    </row>
    <row r="501" spans="2:3" x14ac:dyDescent="0.2">
      <c r="B501" s="1">
        <v>41086</v>
      </c>
      <c r="C501">
        <v>588.5</v>
      </c>
    </row>
    <row r="502" spans="2:3" x14ac:dyDescent="0.2">
      <c r="B502" s="1">
        <v>41087</v>
      </c>
      <c r="C502">
        <v>592.5</v>
      </c>
    </row>
    <row r="503" spans="2:3" x14ac:dyDescent="0.2">
      <c r="B503" s="1">
        <v>41088</v>
      </c>
      <c r="C503">
        <v>587</v>
      </c>
    </row>
    <row r="504" spans="2:3" x14ac:dyDescent="0.2">
      <c r="B504" s="1">
        <v>41089</v>
      </c>
      <c r="C504">
        <v>592.75</v>
      </c>
    </row>
    <row r="505" spans="2:3" x14ac:dyDescent="0.2">
      <c r="B505" s="1">
        <v>41092</v>
      </c>
      <c r="C505">
        <v>607.75</v>
      </c>
    </row>
    <row r="506" spans="2:3" x14ac:dyDescent="0.2">
      <c r="B506" s="1">
        <v>41093</v>
      </c>
      <c r="C506">
        <v>617.75</v>
      </c>
    </row>
    <row r="507" spans="2:3" x14ac:dyDescent="0.2">
      <c r="B507" s="1">
        <v>41095</v>
      </c>
      <c r="C507">
        <v>628.75</v>
      </c>
    </row>
    <row r="508" spans="2:3" x14ac:dyDescent="0.2">
      <c r="B508" s="1">
        <v>41096</v>
      </c>
      <c r="C508">
        <v>619.25</v>
      </c>
    </row>
    <row r="509" spans="2:3" x14ac:dyDescent="0.2">
      <c r="B509" s="1">
        <v>41099</v>
      </c>
      <c r="C509">
        <v>639.25</v>
      </c>
    </row>
    <row r="510" spans="2:3" x14ac:dyDescent="0.2">
      <c r="B510" s="1">
        <v>41100</v>
      </c>
      <c r="C510">
        <v>631</v>
      </c>
    </row>
    <row r="511" spans="2:3" x14ac:dyDescent="0.2">
      <c r="B511" s="1">
        <v>41101</v>
      </c>
      <c r="C511">
        <v>620.5</v>
      </c>
    </row>
    <row r="512" spans="2:3" x14ac:dyDescent="0.2">
      <c r="B512" s="1">
        <v>41102</v>
      </c>
      <c r="C512">
        <v>635</v>
      </c>
    </row>
    <row r="513" spans="2:3" x14ac:dyDescent="0.2">
      <c r="B513" s="1">
        <v>41103</v>
      </c>
      <c r="C513">
        <v>637</v>
      </c>
    </row>
    <row r="514" spans="2:3" x14ac:dyDescent="0.2">
      <c r="B514" s="1">
        <v>41106</v>
      </c>
      <c r="C514">
        <v>643.75</v>
      </c>
    </row>
    <row r="515" spans="2:3" x14ac:dyDescent="0.2">
      <c r="B515" s="1">
        <v>41107</v>
      </c>
      <c r="C515">
        <v>638</v>
      </c>
    </row>
    <row r="516" spans="2:3" x14ac:dyDescent="0.2">
      <c r="B516" s="1">
        <v>41108</v>
      </c>
      <c r="C516">
        <v>639.75</v>
      </c>
    </row>
    <row r="517" spans="2:3" x14ac:dyDescent="0.2">
      <c r="B517" s="1">
        <v>41109</v>
      </c>
      <c r="C517">
        <v>609.5</v>
      </c>
    </row>
    <row r="518" spans="2:3" x14ac:dyDescent="0.2">
      <c r="B518" s="1">
        <v>41110</v>
      </c>
      <c r="C518">
        <v>621</v>
      </c>
    </row>
    <row r="519" spans="2:3" x14ac:dyDescent="0.2">
      <c r="B519" s="1">
        <v>41113</v>
      </c>
      <c r="C519">
        <v>627.25</v>
      </c>
    </row>
    <row r="520" spans="2:3" x14ac:dyDescent="0.2">
      <c r="B520" s="1">
        <v>41114</v>
      </c>
      <c r="C520">
        <v>626.5</v>
      </c>
    </row>
    <row r="521" spans="2:3" x14ac:dyDescent="0.2">
      <c r="B521" s="1">
        <v>41115</v>
      </c>
      <c r="C521">
        <v>631</v>
      </c>
    </row>
    <row r="522" spans="2:3" x14ac:dyDescent="0.2">
      <c r="B522" s="1">
        <v>41116</v>
      </c>
      <c r="C522">
        <v>626.75</v>
      </c>
    </row>
    <row r="523" spans="2:3" x14ac:dyDescent="0.2">
      <c r="B523" s="1">
        <v>41117</v>
      </c>
      <c r="C523">
        <v>636</v>
      </c>
    </row>
    <row r="524" spans="2:3" x14ac:dyDescent="0.2">
      <c r="B524" s="1">
        <v>41120</v>
      </c>
      <c r="C524">
        <v>645</v>
      </c>
    </row>
    <row r="525" spans="2:3" x14ac:dyDescent="0.2">
      <c r="B525" s="1">
        <v>41121</v>
      </c>
      <c r="C525">
        <v>647.75</v>
      </c>
    </row>
    <row r="526" spans="2:3" x14ac:dyDescent="0.2">
      <c r="B526" s="1">
        <v>41122</v>
      </c>
      <c r="C526">
        <v>644.25</v>
      </c>
    </row>
    <row r="527" spans="2:3" x14ac:dyDescent="0.2">
      <c r="B527" s="1">
        <v>41123</v>
      </c>
      <c r="C527">
        <v>647.75</v>
      </c>
    </row>
    <row r="528" spans="2:3" x14ac:dyDescent="0.2">
      <c r="B528" s="1">
        <v>41124</v>
      </c>
      <c r="C528">
        <v>645.25</v>
      </c>
    </row>
    <row r="529" spans="2:3" x14ac:dyDescent="0.2">
      <c r="B529" s="1">
        <v>41127</v>
      </c>
      <c r="C529">
        <v>651.25</v>
      </c>
    </row>
    <row r="530" spans="2:3" x14ac:dyDescent="0.2">
      <c r="B530" s="1">
        <v>41128</v>
      </c>
      <c r="C530">
        <v>650.75</v>
      </c>
    </row>
    <row r="531" spans="2:3" x14ac:dyDescent="0.2">
      <c r="B531" s="1">
        <v>41129</v>
      </c>
      <c r="C531">
        <v>653.75</v>
      </c>
    </row>
    <row r="532" spans="2:3" x14ac:dyDescent="0.2">
      <c r="B532" s="1">
        <v>41130</v>
      </c>
      <c r="C532">
        <v>655</v>
      </c>
    </row>
    <row r="533" spans="2:3" x14ac:dyDescent="0.2">
      <c r="B533" s="1">
        <v>41131</v>
      </c>
      <c r="C533">
        <v>656.5</v>
      </c>
    </row>
    <row r="534" spans="2:3" x14ac:dyDescent="0.2">
      <c r="B534" s="1">
        <v>41134</v>
      </c>
      <c r="C534">
        <v>650</v>
      </c>
    </row>
    <row r="535" spans="2:3" x14ac:dyDescent="0.2">
      <c r="B535" s="1">
        <v>41135</v>
      </c>
      <c r="C535">
        <v>645.75</v>
      </c>
    </row>
    <row r="536" spans="2:3" x14ac:dyDescent="0.2">
      <c r="B536" s="1">
        <v>41136</v>
      </c>
      <c r="C536">
        <v>644</v>
      </c>
    </row>
    <row r="537" spans="2:3" x14ac:dyDescent="0.2">
      <c r="B537" s="1">
        <v>41137</v>
      </c>
      <c r="C537">
        <v>645.75</v>
      </c>
    </row>
    <row r="538" spans="2:3" x14ac:dyDescent="0.2">
      <c r="B538" s="1">
        <v>41138</v>
      </c>
      <c r="C538">
        <v>643.25</v>
      </c>
    </row>
    <row r="539" spans="2:3" x14ac:dyDescent="0.2">
      <c r="B539" s="1">
        <v>41141</v>
      </c>
      <c r="C539">
        <v>655</v>
      </c>
    </row>
    <row r="540" spans="2:3" x14ac:dyDescent="0.2">
      <c r="B540" s="1">
        <v>41142</v>
      </c>
      <c r="C540">
        <v>661.5</v>
      </c>
    </row>
    <row r="541" spans="2:3" x14ac:dyDescent="0.2">
      <c r="B541" s="1">
        <v>41143</v>
      </c>
      <c r="C541">
        <v>660.25</v>
      </c>
    </row>
    <row r="542" spans="2:3" x14ac:dyDescent="0.2">
      <c r="B542" s="1">
        <v>41144</v>
      </c>
      <c r="C542">
        <v>655.5</v>
      </c>
    </row>
    <row r="543" spans="2:3" x14ac:dyDescent="0.2">
      <c r="B543" s="1">
        <v>41145</v>
      </c>
      <c r="C543">
        <v>655.5</v>
      </c>
    </row>
    <row r="544" spans="2:3" x14ac:dyDescent="0.2">
      <c r="B544" s="1">
        <v>41148</v>
      </c>
      <c r="C544">
        <v>655.5</v>
      </c>
    </row>
    <row r="545" spans="2:3" x14ac:dyDescent="0.2">
      <c r="B545" s="1">
        <v>41149</v>
      </c>
      <c r="C545">
        <v>659.25</v>
      </c>
    </row>
    <row r="546" spans="2:3" x14ac:dyDescent="0.2">
      <c r="B546" s="1">
        <v>41150</v>
      </c>
      <c r="C546">
        <v>665.5</v>
      </c>
    </row>
    <row r="547" spans="2:3" x14ac:dyDescent="0.2">
      <c r="B547" s="1">
        <v>41151</v>
      </c>
      <c r="C547">
        <v>664.5</v>
      </c>
    </row>
    <row r="548" spans="2:3" x14ac:dyDescent="0.2">
      <c r="B548" s="1">
        <v>41152</v>
      </c>
      <c r="C548">
        <v>665.5</v>
      </c>
    </row>
    <row r="549" spans="2:3" x14ac:dyDescent="0.2">
      <c r="B549" s="1">
        <v>41156</v>
      </c>
      <c r="C549">
        <v>671.5</v>
      </c>
    </row>
    <row r="550" spans="2:3" x14ac:dyDescent="0.2">
      <c r="B550" s="1">
        <v>41157</v>
      </c>
      <c r="C550">
        <v>671.5</v>
      </c>
    </row>
    <row r="551" spans="2:3" x14ac:dyDescent="0.2">
      <c r="B551" s="1">
        <v>41158</v>
      </c>
      <c r="C551">
        <v>675.75</v>
      </c>
    </row>
    <row r="552" spans="2:3" x14ac:dyDescent="0.2">
      <c r="B552" s="1">
        <v>41159</v>
      </c>
      <c r="C552">
        <v>675.5</v>
      </c>
    </row>
    <row r="553" spans="2:3" x14ac:dyDescent="0.2">
      <c r="B553" s="1">
        <v>41162</v>
      </c>
      <c r="C553">
        <v>670.75</v>
      </c>
    </row>
    <row r="554" spans="2:3" x14ac:dyDescent="0.2">
      <c r="B554" s="1">
        <v>41163</v>
      </c>
      <c r="C554">
        <v>669</v>
      </c>
    </row>
    <row r="555" spans="2:3" x14ac:dyDescent="0.2">
      <c r="B555" s="1">
        <v>41164</v>
      </c>
      <c r="C555">
        <v>667.5</v>
      </c>
    </row>
    <row r="556" spans="2:3" x14ac:dyDescent="0.2">
      <c r="B556" s="1">
        <v>41165</v>
      </c>
      <c r="C556">
        <v>669.5</v>
      </c>
    </row>
    <row r="557" spans="2:3" x14ac:dyDescent="0.2">
      <c r="B557" s="1">
        <v>41166</v>
      </c>
      <c r="C557">
        <v>675.5</v>
      </c>
    </row>
    <row r="558" spans="2:3" x14ac:dyDescent="0.2">
      <c r="B558" s="1">
        <v>41169</v>
      </c>
      <c r="C558">
        <v>656.5</v>
      </c>
    </row>
    <row r="559" spans="2:3" x14ac:dyDescent="0.2">
      <c r="B559" s="1">
        <v>41170</v>
      </c>
      <c r="C559">
        <v>648</v>
      </c>
    </row>
    <row r="560" spans="2:3" x14ac:dyDescent="0.2">
      <c r="B560" s="1">
        <v>41171</v>
      </c>
      <c r="C560">
        <v>654.25</v>
      </c>
    </row>
    <row r="561" spans="2:3" x14ac:dyDescent="0.2">
      <c r="B561" s="1">
        <v>41172</v>
      </c>
      <c r="C561">
        <v>654.25</v>
      </c>
    </row>
    <row r="562" spans="2:3" x14ac:dyDescent="0.2">
      <c r="B562" s="1">
        <v>41173</v>
      </c>
      <c r="C562">
        <v>654.25</v>
      </c>
    </row>
    <row r="563" spans="2:3" x14ac:dyDescent="0.2">
      <c r="B563" s="1">
        <v>41176</v>
      </c>
      <c r="C563">
        <v>652.25</v>
      </c>
    </row>
    <row r="564" spans="2:3" x14ac:dyDescent="0.2">
      <c r="B564" s="1">
        <v>41177</v>
      </c>
      <c r="C564">
        <v>653</v>
      </c>
    </row>
    <row r="565" spans="2:3" x14ac:dyDescent="0.2">
      <c r="B565" s="1">
        <v>41178</v>
      </c>
      <c r="C565">
        <v>633.25</v>
      </c>
    </row>
    <row r="566" spans="2:3" x14ac:dyDescent="0.2">
      <c r="B566" s="1">
        <v>41179</v>
      </c>
      <c r="C566">
        <v>623.5</v>
      </c>
    </row>
    <row r="567" spans="2:3" x14ac:dyDescent="0.2">
      <c r="B567" s="1">
        <v>41180</v>
      </c>
      <c r="C567">
        <v>646</v>
      </c>
    </row>
    <row r="568" spans="2:3" x14ac:dyDescent="0.2">
      <c r="B568" s="1">
        <v>41183</v>
      </c>
      <c r="C568">
        <v>646.5</v>
      </c>
    </row>
    <row r="569" spans="2:3" x14ac:dyDescent="0.2">
      <c r="B569" s="1">
        <v>41184</v>
      </c>
      <c r="C569">
        <v>646.5</v>
      </c>
    </row>
    <row r="570" spans="2:3" x14ac:dyDescent="0.2">
      <c r="B570" s="1">
        <v>41185</v>
      </c>
      <c r="C570">
        <v>649.5</v>
      </c>
    </row>
    <row r="571" spans="2:3" x14ac:dyDescent="0.2">
      <c r="B571" s="1">
        <v>41186</v>
      </c>
      <c r="C571">
        <v>643</v>
      </c>
    </row>
    <row r="572" spans="2:3" x14ac:dyDescent="0.2">
      <c r="B572" s="1">
        <v>41187</v>
      </c>
      <c r="C572">
        <v>641.5</v>
      </c>
    </row>
    <row r="573" spans="2:3" x14ac:dyDescent="0.2">
      <c r="B573" s="1">
        <v>41190</v>
      </c>
      <c r="C573">
        <v>641.25</v>
      </c>
    </row>
    <row r="574" spans="2:3" x14ac:dyDescent="0.2">
      <c r="B574" s="1">
        <v>41191</v>
      </c>
      <c r="C574">
        <v>643.75</v>
      </c>
    </row>
    <row r="575" spans="2:3" x14ac:dyDescent="0.2">
      <c r="B575" s="1">
        <v>41192</v>
      </c>
      <c r="C575">
        <v>646.25</v>
      </c>
    </row>
    <row r="576" spans="2:3" x14ac:dyDescent="0.2">
      <c r="B576" s="1">
        <v>41193</v>
      </c>
      <c r="C576">
        <v>660.5</v>
      </c>
    </row>
    <row r="577" spans="2:3" x14ac:dyDescent="0.2">
      <c r="B577" s="1">
        <v>41194</v>
      </c>
      <c r="C577">
        <v>649.25</v>
      </c>
    </row>
    <row r="578" spans="2:3" x14ac:dyDescent="0.2">
      <c r="B578" s="1">
        <v>41197</v>
      </c>
      <c r="C578">
        <v>644</v>
      </c>
    </row>
    <row r="579" spans="2:3" x14ac:dyDescent="0.2">
      <c r="B579" s="1">
        <v>41198</v>
      </c>
      <c r="C579">
        <v>641</v>
      </c>
    </row>
    <row r="580" spans="2:3" x14ac:dyDescent="0.2">
      <c r="B580" s="1">
        <v>41199</v>
      </c>
      <c r="C580">
        <v>642.75</v>
      </c>
    </row>
    <row r="581" spans="2:3" x14ac:dyDescent="0.2">
      <c r="B581" s="1">
        <v>41200</v>
      </c>
      <c r="C581">
        <v>650.75</v>
      </c>
    </row>
    <row r="582" spans="2:3" x14ac:dyDescent="0.2">
      <c r="B582" s="1">
        <v>41201</v>
      </c>
      <c r="C582">
        <v>649.5</v>
      </c>
    </row>
    <row r="583" spans="2:3" x14ac:dyDescent="0.2">
      <c r="B583" s="1">
        <v>41204</v>
      </c>
      <c r="C583">
        <v>648</v>
      </c>
    </row>
    <row r="584" spans="2:3" x14ac:dyDescent="0.2">
      <c r="B584" s="1">
        <v>41205</v>
      </c>
      <c r="C584">
        <v>648.75</v>
      </c>
    </row>
    <row r="585" spans="2:3" x14ac:dyDescent="0.2">
      <c r="B585" s="1">
        <v>41206</v>
      </c>
      <c r="C585">
        <v>654</v>
      </c>
    </row>
    <row r="586" spans="2:3" x14ac:dyDescent="0.2">
      <c r="B586" s="1">
        <v>41207</v>
      </c>
      <c r="C586">
        <v>649.25</v>
      </c>
    </row>
    <row r="587" spans="2:3" x14ac:dyDescent="0.2">
      <c r="B587" s="1">
        <v>41208</v>
      </c>
      <c r="C587">
        <v>650.5</v>
      </c>
    </row>
    <row r="588" spans="2:3" x14ac:dyDescent="0.2">
      <c r="B588" s="1">
        <v>41211</v>
      </c>
      <c r="C588">
        <v>652.75</v>
      </c>
    </row>
    <row r="589" spans="2:3" x14ac:dyDescent="0.2">
      <c r="B589" s="1">
        <v>41212</v>
      </c>
      <c r="C589">
        <v>653.25</v>
      </c>
    </row>
    <row r="590" spans="2:3" x14ac:dyDescent="0.2">
      <c r="B590" s="1">
        <v>41213</v>
      </c>
      <c r="C590">
        <v>651.75</v>
      </c>
    </row>
    <row r="591" spans="2:3" x14ac:dyDescent="0.2">
      <c r="B591" s="1">
        <v>41214</v>
      </c>
      <c r="C591">
        <v>654.75</v>
      </c>
    </row>
    <row r="592" spans="2:3" x14ac:dyDescent="0.2">
      <c r="B592" s="1">
        <v>41215</v>
      </c>
      <c r="C592">
        <v>651.25</v>
      </c>
    </row>
    <row r="593" spans="2:3" x14ac:dyDescent="0.2">
      <c r="B593" s="1">
        <v>41218</v>
      </c>
      <c r="C593">
        <v>646.25</v>
      </c>
    </row>
    <row r="594" spans="2:3" x14ac:dyDescent="0.2">
      <c r="B594" s="1">
        <v>41219</v>
      </c>
      <c r="C594">
        <v>652</v>
      </c>
    </row>
    <row r="595" spans="2:3" x14ac:dyDescent="0.2">
      <c r="B595" s="1">
        <v>41220</v>
      </c>
      <c r="C595">
        <v>656.75</v>
      </c>
    </row>
    <row r="596" spans="2:3" x14ac:dyDescent="0.2">
      <c r="B596" s="1">
        <v>41221</v>
      </c>
      <c r="C596">
        <v>652.5</v>
      </c>
    </row>
    <row r="597" spans="2:3" x14ac:dyDescent="0.2">
      <c r="B597" s="1">
        <v>41222</v>
      </c>
      <c r="C597">
        <v>646.5</v>
      </c>
    </row>
    <row r="598" spans="2:3" x14ac:dyDescent="0.2">
      <c r="B598" s="1">
        <v>41225</v>
      </c>
      <c r="C598">
        <v>630.25</v>
      </c>
    </row>
    <row r="599" spans="2:3" x14ac:dyDescent="0.2">
      <c r="B599" s="1">
        <v>41226</v>
      </c>
      <c r="C599">
        <v>629.75</v>
      </c>
    </row>
    <row r="600" spans="2:3" x14ac:dyDescent="0.2">
      <c r="B600" s="1">
        <v>41227</v>
      </c>
      <c r="C600">
        <v>627</v>
      </c>
    </row>
    <row r="601" spans="2:3" x14ac:dyDescent="0.2">
      <c r="B601" s="1">
        <v>41228</v>
      </c>
      <c r="C601">
        <v>625.5</v>
      </c>
    </row>
    <row r="602" spans="2:3" x14ac:dyDescent="0.2">
      <c r="B602" s="1">
        <v>41229</v>
      </c>
      <c r="C602">
        <v>627.25</v>
      </c>
    </row>
    <row r="603" spans="2:3" x14ac:dyDescent="0.2">
      <c r="B603" s="1">
        <v>41232</v>
      </c>
      <c r="C603">
        <v>637.75</v>
      </c>
    </row>
    <row r="604" spans="2:3" x14ac:dyDescent="0.2">
      <c r="B604" s="1">
        <v>41233</v>
      </c>
      <c r="C604">
        <v>641.75</v>
      </c>
    </row>
    <row r="605" spans="2:3" x14ac:dyDescent="0.2">
      <c r="B605" s="1">
        <v>41234</v>
      </c>
      <c r="C605">
        <v>641.75</v>
      </c>
    </row>
    <row r="606" spans="2:3" x14ac:dyDescent="0.2">
      <c r="B606" s="1">
        <v>41236</v>
      </c>
      <c r="C606">
        <v>643.75</v>
      </c>
    </row>
    <row r="607" spans="2:3" x14ac:dyDescent="0.2">
      <c r="B607" s="1">
        <v>41239</v>
      </c>
      <c r="C607">
        <v>647</v>
      </c>
    </row>
    <row r="608" spans="2:3" x14ac:dyDescent="0.2">
      <c r="B608" s="1">
        <v>41240</v>
      </c>
      <c r="C608">
        <v>654</v>
      </c>
    </row>
    <row r="609" spans="2:3" x14ac:dyDescent="0.2">
      <c r="B609" s="1">
        <v>41241</v>
      </c>
      <c r="C609">
        <v>655.75</v>
      </c>
    </row>
    <row r="610" spans="2:3" x14ac:dyDescent="0.2">
      <c r="B610" s="1">
        <v>41242</v>
      </c>
      <c r="C610">
        <v>652.25</v>
      </c>
    </row>
    <row r="611" spans="2:3" x14ac:dyDescent="0.2">
      <c r="B611" s="1">
        <v>41243</v>
      </c>
      <c r="C611">
        <v>652</v>
      </c>
    </row>
    <row r="612" spans="2:3" x14ac:dyDescent="0.2">
      <c r="B612" s="1">
        <v>41246</v>
      </c>
      <c r="C612">
        <v>655.75</v>
      </c>
    </row>
    <row r="613" spans="2:3" x14ac:dyDescent="0.2">
      <c r="B613" s="1">
        <v>41247</v>
      </c>
      <c r="C613">
        <v>657</v>
      </c>
    </row>
    <row r="614" spans="2:3" x14ac:dyDescent="0.2">
      <c r="B614" s="1">
        <v>41248</v>
      </c>
      <c r="C614">
        <v>661</v>
      </c>
    </row>
    <row r="615" spans="2:3" x14ac:dyDescent="0.2">
      <c r="B615" s="1">
        <v>41249</v>
      </c>
      <c r="C615">
        <v>659.25</v>
      </c>
    </row>
    <row r="616" spans="2:3" x14ac:dyDescent="0.2">
      <c r="B616" s="1">
        <v>41250</v>
      </c>
      <c r="C616">
        <v>653.5</v>
      </c>
    </row>
    <row r="617" spans="2:3" x14ac:dyDescent="0.2">
      <c r="B617" s="1">
        <v>41253</v>
      </c>
      <c r="C617">
        <v>652.25</v>
      </c>
    </row>
    <row r="618" spans="2:3" x14ac:dyDescent="0.2">
      <c r="B618" s="1">
        <v>41254</v>
      </c>
      <c r="C618">
        <v>644.5</v>
      </c>
    </row>
    <row r="619" spans="2:3" x14ac:dyDescent="0.2">
      <c r="B619" s="1">
        <v>41255</v>
      </c>
      <c r="C619">
        <v>642.75</v>
      </c>
    </row>
    <row r="620" spans="2:3" x14ac:dyDescent="0.2">
      <c r="B620" s="1">
        <v>41256</v>
      </c>
      <c r="C620">
        <v>642.5</v>
      </c>
    </row>
    <row r="621" spans="2:3" x14ac:dyDescent="0.2">
      <c r="B621" s="1">
        <v>41257</v>
      </c>
      <c r="C621">
        <v>644.25</v>
      </c>
    </row>
    <row r="622" spans="2:3" x14ac:dyDescent="0.2">
      <c r="B622" s="1">
        <v>41260</v>
      </c>
      <c r="C622">
        <v>637.75</v>
      </c>
    </row>
    <row r="623" spans="2:3" x14ac:dyDescent="0.2">
      <c r="B623" s="1">
        <v>41261</v>
      </c>
      <c r="C623">
        <v>638.75</v>
      </c>
    </row>
    <row r="624" spans="2:3" x14ac:dyDescent="0.2">
      <c r="B624" s="1">
        <v>41262</v>
      </c>
      <c r="C624">
        <v>633</v>
      </c>
    </row>
    <row r="625" spans="2:3" x14ac:dyDescent="0.2">
      <c r="B625" s="1">
        <v>41263</v>
      </c>
      <c r="C625">
        <v>623.25</v>
      </c>
    </row>
    <row r="626" spans="2:3" x14ac:dyDescent="0.2">
      <c r="B626" s="1">
        <v>41264</v>
      </c>
      <c r="C626">
        <v>625.5</v>
      </c>
    </row>
    <row r="627" spans="2:3" x14ac:dyDescent="0.2">
      <c r="B627" s="1">
        <v>41267</v>
      </c>
      <c r="C627">
        <v>625.5</v>
      </c>
    </row>
    <row r="628" spans="2:3" x14ac:dyDescent="0.2">
      <c r="B628" s="1">
        <v>41269</v>
      </c>
      <c r="C628">
        <v>618.5</v>
      </c>
    </row>
    <row r="629" spans="2:3" x14ac:dyDescent="0.2">
      <c r="B629" s="1">
        <v>41270</v>
      </c>
      <c r="C629">
        <v>615.5</v>
      </c>
    </row>
    <row r="630" spans="2:3" x14ac:dyDescent="0.2">
      <c r="B630" s="1">
        <v>41271</v>
      </c>
      <c r="C630">
        <v>619.25</v>
      </c>
    </row>
    <row r="631" spans="2:3" x14ac:dyDescent="0.2">
      <c r="B631" s="1">
        <v>41274</v>
      </c>
      <c r="C631">
        <v>619</v>
      </c>
    </row>
    <row r="632" spans="2:3" x14ac:dyDescent="0.2">
      <c r="B632" s="1">
        <v>41276</v>
      </c>
      <c r="C632">
        <v>612</v>
      </c>
    </row>
    <row r="633" spans="2:3" x14ac:dyDescent="0.2">
      <c r="B633" s="1">
        <v>41277</v>
      </c>
      <c r="C633">
        <v>606.75</v>
      </c>
    </row>
    <row r="634" spans="2:3" x14ac:dyDescent="0.2">
      <c r="B634" s="1">
        <v>41278</v>
      </c>
      <c r="C634">
        <v>592.75</v>
      </c>
    </row>
    <row r="635" spans="2:3" x14ac:dyDescent="0.2">
      <c r="B635" s="1">
        <v>41281</v>
      </c>
      <c r="C635">
        <v>595.5</v>
      </c>
    </row>
    <row r="636" spans="2:3" x14ac:dyDescent="0.2">
      <c r="B636" s="1">
        <v>41282</v>
      </c>
      <c r="C636">
        <v>598.75</v>
      </c>
    </row>
    <row r="637" spans="2:3" x14ac:dyDescent="0.2">
      <c r="B637" s="1">
        <v>41283</v>
      </c>
      <c r="C637">
        <v>602.5</v>
      </c>
    </row>
    <row r="638" spans="2:3" x14ac:dyDescent="0.2">
      <c r="B638" s="1">
        <v>41284</v>
      </c>
      <c r="C638">
        <v>604.75</v>
      </c>
    </row>
    <row r="639" spans="2:3" x14ac:dyDescent="0.2">
      <c r="B639" s="1">
        <v>41285</v>
      </c>
      <c r="C639">
        <v>597.5</v>
      </c>
    </row>
    <row r="640" spans="2:3" x14ac:dyDescent="0.2">
      <c r="B640" s="1">
        <v>41288</v>
      </c>
      <c r="C640">
        <v>603.75</v>
      </c>
    </row>
    <row r="641" spans="2:3" x14ac:dyDescent="0.2">
      <c r="B641" s="1">
        <v>41289</v>
      </c>
      <c r="C641">
        <v>608.25</v>
      </c>
    </row>
    <row r="642" spans="2:3" x14ac:dyDescent="0.2">
      <c r="B642" s="1">
        <v>41290</v>
      </c>
      <c r="C642">
        <v>611</v>
      </c>
    </row>
    <row r="643" spans="2:3" x14ac:dyDescent="0.2">
      <c r="B643" s="1">
        <v>41291</v>
      </c>
      <c r="C643">
        <v>605.25</v>
      </c>
    </row>
    <row r="644" spans="2:3" x14ac:dyDescent="0.2">
      <c r="B644" s="1">
        <v>41292</v>
      </c>
      <c r="C644">
        <v>609</v>
      </c>
    </row>
    <row r="645" spans="2:3" x14ac:dyDescent="0.2">
      <c r="B645" s="1">
        <v>41296</v>
      </c>
      <c r="C645">
        <v>609</v>
      </c>
    </row>
    <row r="646" spans="2:3" x14ac:dyDescent="0.2">
      <c r="B646" s="1">
        <v>41297</v>
      </c>
      <c r="C646">
        <v>609.25</v>
      </c>
    </row>
    <row r="647" spans="2:3" x14ac:dyDescent="0.2">
      <c r="B647" s="1">
        <v>41298</v>
      </c>
      <c r="C647">
        <v>605.25</v>
      </c>
    </row>
    <row r="648" spans="2:3" x14ac:dyDescent="0.2">
      <c r="B648" s="1">
        <v>41299</v>
      </c>
      <c r="C648">
        <v>604.25</v>
      </c>
    </row>
    <row r="649" spans="2:3" x14ac:dyDescent="0.2">
      <c r="B649" s="1">
        <v>41302</v>
      </c>
      <c r="C649">
        <v>610.25</v>
      </c>
    </row>
    <row r="650" spans="2:3" x14ac:dyDescent="0.2">
      <c r="B650" s="1">
        <v>41303</v>
      </c>
      <c r="C650">
        <v>607.75</v>
      </c>
    </row>
    <row r="651" spans="2:3" x14ac:dyDescent="0.2">
      <c r="B651" s="1">
        <v>41304</v>
      </c>
      <c r="C651">
        <v>614.25</v>
      </c>
    </row>
    <row r="652" spans="2:3" x14ac:dyDescent="0.2">
      <c r="B652" s="1">
        <v>41305</v>
      </c>
      <c r="C652">
        <v>612</v>
      </c>
    </row>
    <row r="653" spans="2:3" x14ac:dyDescent="0.2">
      <c r="B653" s="1">
        <v>41306</v>
      </c>
      <c r="C653">
        <v>613.25</v>
      </c>
    </row>
    <row r="654" spans="2:3" x14ac:dyDescent="0.2">
      <c r="B654" s="1">
        <v>41309</v>
      </c>
      <c r="C654">
        <v>615</v>
      </c>
    </row>
    <row r="655" spans="2:3" x14ac:dyDescent="0.2">
      <c r="B655" s="1">
        <v>41310</v>
      </c>
      <c r="C655">
        <v>611.75</v>
      </c>
    </row>
    <row r="656" spans="2:3" x14ac:dyDescent="0.2">
      <c r="B656" s="1">
        <v>41311</v>
      </c>
      <c r="C656">
        <v>601.5</v>
      </c>
    </row>
    <row r="657" spans="2:3" x14ac:dyDescent="0.2">
      <c r="B657" s="1">
        <v>41312</v>
      </c>
      <c r="C657">
        <v>590.5</v>
      </c>
    </row>
    <row r="658" spans="2:3" x14ac:dyDescent="0.2">
      <c r="B658" s="1">
        <v>41313</v>
      </c>
      <c r="C658">
        <v>586.75</v>
      </c>
    </row>
    <row r="659" spans="2:3" x14ac:dyDescent="0.2">
      <c r="B659" s="1">
        <v>41316</v>
      </c>
      <c r="C659">
        <v>582</v>
      </c>
    </row>
    <row r="660" spans="2:3" x14ac:dyDescent="0.2">
      <c r="B660" s="1">
        <v>41317</v>
      </c>
      <c r="C660">
        <v>586.25</v>
      </c>
    </row>
    <row r="661" spans="2:3" x14ac:dyDescent="0.2">
      <c r="B661" s="1">
        <v>41318</v>
      </c>
      <c r="C661">
        <v>588</v>
      </c>
    </row>
    <row r="662" spans="2:3" x14ac:dyDescent="0.2">
      <c r="B662" s="1">
        <v>41319</v>
      </c>
      <c r="C662">
        <v>587.25</v>
      </c>
    </row>
    <row r="663" spans="2:3" x14ac:dyDescent="0.2">
      <c r="B663" s="1">
        <v>41320</v>
      </c>
      <c r="C663">
        <v>586.5</v>
      </c>
    </row>
    <row r="664" spans="2:3" x14ac:dyDescent="0.2">
      <c r="B664" s="1">
        <v>41324</v>
      </c>
      <c r="C664">
        <v>581</v>
      </c>
    </row>
    <row r="665" spans="2:3" x14ac:dyDescent="0.2">
      <c r="B665" s="1">
        <v>41325</v>
      </c>
      <c r="C665">
        <v>584.25</v>
      </c>
    </row>
    <row r="666" spans="2:3" x14ac:dyDescent="0.2">
      <c r="B666" s="1">
        <v>41326</v>
      </c>
      <c r="C666">
        <v>577</v>
      </c>
    </row>
    <row r="667" spans="2:3" x14ac:dyDescent="0.2">
      <c r="B667" s="1">
        <v>41327</v>
      </c>
      <c r="C667">
        <v>575.25</v>
      </c>
    </row>
    <row r="668" spans="2:3" x14ac:dyDescent="0.2">
      <c r="B668" s="1">
        <v>41330</v>
      </c>
      <c r="C668">
        <v>573.5</v>
      </c>
    </row>
    <row r="669" spans="2:3" x14ac:dyDescent="0.2">
      <c r="B669" s="1">
        <v>41331</v>
      </c>
      <c r="C669">
        <v>579.5</v>
      </c>
    </row>
    <row r="670" spans="2:3" x14ac:dyDescent="0.2">
      <c r="B670" s="1">
        <v>41332</v>
      </c>
      <c r="C670">
        <v>576.5</v>
      </c>
    </row>
    <row r="671" spans="2:3" x14ac:dyDescent="0.2">
      <c r="B671" s="1">
        <v>41333</v>
      </c>
      <c r="C671">
        <v>578.75</v>
      </c>
    </row>
    <row r="672" spans="2:3" x14ac:dyDescent="0.2">
      <c r="B672" s="1">
        <v>41334</v>
      </c>
      <c r="C672">
        <v>578.75</v>
      </c>
    </row>
    <row r="673" spans="2:3" x14ac:dyDescent="0.2">
      <c r="B673" s="1">
        <v>41337</v>
      </c>
      <c r="C673">
        <v>572.5</v>
      </c>
    </row>
    <row r="674" spans="2:3" x14ac:dyDescent="0.2">
      <c r="B674" s="1">
        <v>41338</v>
      </c>
      <c r="C674">
        <v>574.25</v>
      </c>
    </row>
    <row r="675" spans="2:3" x14ac:dyDescent="0.2">
      <c r="B675" s="1">
        <v>41339</v>
      </c>
      <c r="C675">
        <v>566.5</v>
      </c>
    </row>
    <row r="676" spans="2:3" x14ac:dyDescent="0.2">
      <c r="B676" s="1">
        <v>41340</v>
      </c>
      <c r="C676">
        <v>564</v>
      </c>
    </row>
    <row r="677" spans="2:3" x14ac:dyDescent="0.2">
      <c r="B677" s="1">
        <v>41341</v>
      </c>
      <c r="C677">
        <v>569</v>
      </c>
    </row>
    <row r="678" spans="2:3" x14ac:dyDescent="0.2">
      <c r="B678" s="1">
        <v>41344</v>
      </c>
      <c r="C678">
        <v>576</v>
      </c>
    </row>
    <row r="679" spans="2:3" x14ac:dyDescent="0.2">
      <c r="B679" s="1">
        <v>41345</v>
      </c>
      <c r="C679">
        <v>580</v>
      </c>
    </row>
    <row r="680" spans="2:3" x14ac:dyDescent="0.2">
      <c r="B680" s="1">
        <v>41346</v>
      </c>
      <c r="C680">
        <v>577.25</v>
      </c>
    </row>
    <row r="681" spans="2:3" x14ac:dyDescent="0.2">
      <c r="B681" s="1">
        <v>41347</v>
      </c>
      <c r="C681">
        <v>580</v>
      </c>
    </row>
    <row r="682" spans="2:3" x14ac:dyDescent="0.2">
      <c r="B682" s="1">
        <v>41348</v>
      </c>
      <c r="C682">
        <v>581.75</v>
      </c>
    </row>
    <row r="683" spans="2:3" x14ac:dyDescent="0.2">
      <c r="B683" s="1">
        <v>41351</v>
      </c>
      <c r="C683">
        <v>582</v>
      </c>
    </row>
    <row r="684" spans="2:3" x14ac:dyDescent="0.2">
      <c r="B684" s="1">
        <v>41352</v>
      </c>
      <c r="C684">
        <v>582.5</v>
      </c>
    </row>
    <row r="685" spans="2:3" x14ac:dyDescent="0.2">
      <c r="B685" s="1">
        <v>41353</v>
      </c>
      <c r="C685">
        <v>587.25</v>
      </c>
    </row>
    <row r="686" spans="2:3" x14ac:dyDescent="0.2">
      <c r="B686" s="1">
        <v>41354</v>
      </c>
      <c r="C686">
        <v>588.5</v>
      </c>
    </row>
    <row r="687" spans="2:3" x14ac:dyDescent="0.2">
      <c r="B687" s="1">
        <v>41355</v>
      </c>
      <c r="C687">
        <v>586.75</v>
      </c>
    </row>
    <row r="688" spans="2:3" x14ac:dyDescent="0.2">
      <c r="B688" s="1">
        <v>41358</v>
      </c>
      <c r="C688">
        <v>593.25</v>
      </c>
    </row>
    <row r="689" spans="2:3" x14ac:dyDescent="0.2">
      <c r="B689" s="1">
        <v>41359</v>
      </c>
      <c r="C689">
        <v>592.5</v>
      </c>
    </row>
    <row r="690" spans="2:3" x14ac:dyDescent="0.2">
      <c r="B690" s="1">
        <v>41360</v>
      </c>
      <c r="C690">
        <v>591.5</v>
      </c>
    </row>
    <row r="691" spans="2:3" x14ac:dyDescent="0.2">
      <c r="B691" s="1">
        <v>41361</v>
      </c>
      <c r="C691">
        <v>560.75</v>
      </c>
    </row>
    <row r="692" spans="2:3" x14ac:dyDescent="0.2">
      <c r="B692" s="1">
        <v>41365</v>
      </c>
      <c r="C692">
        <v>558.5</v>
      </c>
    </row>
    <row r="693" spans="2:3" x14ac:dyDescent="0.2">
      <c r="B693" s="1">
        <v>41366</v>
      </c>
      <c r="C693">
        <v>560.5</v>
      </c>
    </row>
    <row r="694" spans="2:3" x14ac:dyDescent="0.2">
      <c r="B694" s="1">
        <v>41367</v>
      </c>
      <c r="C694">
        <v>564.25</v>
      </c>
    </row>
    <row r="695" spans="2:3" x14ac:dyDescent="0.2">
      <c r="B695" s="1">
        <v>41368</v>
      </c>
      <c r="C695">
        <v>564.25</v>
      </c>
    </row>
    <row r="696" spans="2:3" x14ac:dyDescent="0.2">
      <c r="B696" s="1">
        <v>41369</v>
      </c>
      <c r="C696">
        <v>560.25</v>
      </c>
    </row>
    <row r="697" spans="2:3" x14ac:dyDescent="0.2">
      <c r="B697" s="1">
        <v>41372</v>
      </c>
      <c r="C697">
        <v>556.25</v>
      </c>
    </row>
    <row r="698" spans="2:3" x14ac:dyDescent="0.2">
      <c r="B698" s="1">
        <v>41373</v>
      </c>
      <c r="C698">
        <v>563.5</v>
      </c>
    </row>
    <row r="699" spans="2:3" x14ac:dyDescent="0.2">
      <c r="B699" s="1">
        <v>41374</v>
      </c>
      <c r="C699">
        <v>566.75</v>
      </c>
    </row>
    <row r="700" spans="2:3" x14ac:dyDescent="0.2">
      <c r="B700" s="1">
        <v>41375</v>
      </c>
      <c r="C700">
        <v>567.25</v>
      </c>
    </row>
    <row r="701" spans="2:3" x14ac:dyDescent="0.2">
      <c r="B701" s="1">
        <v>41376</v>
      </c>
      <c r="C701">
        <v>574</v>
      </c>
    </row>
    <row r="702" spans="2:3" x14ac:dyDescent="0.2">
      <c r="B702" s="1">
        <v>41379</v>
      </c>
      <c r="C702">
        <v>556.5</v>
      </c>
    </row>
    <row r="703" spans="2:3" x14ac:dyDescent="0.2">
      <c r="B703" s="1">
        <v>41380</v>
      </c>
      <c r="C703">
        <v>564</v>
      </c>
    </row>
    <row r="704" spans="2:3" x14ac:dyDescent="0.2">
      <c r="B704" s="1">
        <v>41381</v>
      </c>
      <c r="C704">
        <v>570.5</v>
      </c>
    </row>
    <row r="705" spans="2:3" x14ac:dyDescent="0.2">
      <c r="B705" s="1">
        <v>41382</v>
      </c>
      <c r="C705">
        <v>564.75</v>
      </c>
    </row>
    <row r="706" spans="2:3" x14ac:dyDescent="0.2">
      <c r="B706" s="1">
        <v>41383</v>
      </c>
      <c r="C706">
        <v>570.75</v>
      </c>
    </row>
    <row r="707" spans="2:3" x14ac:dyDescent="0.2">
      <c r="B707" s="1">
        <v>41386</v>
      </c>
      <c r="C707">
        <v>557.75</v>
      </c>
    </row>
    <row r="708" spans="2:3" x14ac:dyDescent="0.2">
      <c r="B708" s="1">
        <v>41387</v>
      </c>
      <c r="C708">
        <v>548.25</v>
      </c>
    </row>
    <row r="709" spans="2:3" x14ac:dyDescent="0.2">
      <c r="B709" s="1">
        <v>41388</v>
      </c>
      <c r="C709">
        <v>554</v>
      </c>
    </row>
    <row r="710" spans="2:3" x14ac:dyDescent="0.2">
      <c r="B710" s="1">
        <v>41389</v>
      </c>
      <c r="C710">
        <v>557.75</v>
      </c>
    </row>
    <row r="711" spans="2:3" x14ac:dyDescent="0.2">
      <c r="B711" s="1">
        <v>41390</v>
      </c>
      <c r="C711">
        <v>550.5</v>
      </c>
    </row>
    <row r="712" spans="2:3" x14ac:dyDescent="0.2">
      <c r="B712" s="1">
        <v>41393</v>
      </c>
      <c r="C712">
        <v>582.75</v>
      </c>
    </row>
    <row r="713" spans="2:3" x14ac:dyDescent="0.2">
      <c r="B713" s="1">
        <v>41394</v>
      </c>
      <c r="C713">
        <v>581.5</v>
      </c>
    </row>
    <row r="714" spans="2:3" x14ac:dyDescent="0.2">
      <c r="B714" s="1">
        <v>41395</v>
      </c>
      <c r="C714">
        <v>576</v>
      </c>
    </row>
    <row r="715" spans="2:3" x14ac:dyDescent="0.2">
      <c r="B715" s="1">
        <v>41396</v>
      </c>
      <c r="C715">
        <v>583.5</v>
      </c>
    </row>
    <row r="716" spans="2:3" x14ac:dyDescent="0.2">
      <c r="B716" s="1">
        <v>41397</v>
      </c>
      <c r="C716">
        <v>578</v>
      </c>
    </row>
    <row r="717" spans="2:3" x14ac:dyDescent="0.2">
      <c r="B717" s="1">
        <v>41400</v>
      </c>
      <c r="C717">
        <v>564</v>
      </c>
    </row>
    <row r="718" spans="2:3" x14ac:dyDescent="0.2">
      <c r="B718" s="1">
        <v>41401</v>
      </c>
      <c r="C718">
        <v>565.25</v>
      </c>
    </row>
    <row r="719" spans="2:3" x14ac:dyDescent="0.2">
      <c r="B719" s="1">
        <v>41402</v>
      </c>
      <c r="C719">
        <v>557.75</v>
      </c>
    </row>
    <row r="720" spans="2:3" x14ac:dyDescent="0.2">
      <c r="B720" s="1">
        <v>41403</v>
      </c>
      <c r="C720">
        <v>565.75</v>
      </c>
    </row>
    <row r="721" spans="2:3" x14ac:dyDescent="0.2">
      <c r="B721" s="1">
        <v>41404</v>
      </c>
      <c r="C721">
        <v>554.75</v>
      </c>
    </row>
    <row r="722" spans="2:3" x14ac:dyDescent="0.2">
      <c r="B722" s="1">
        <v>41407</v>
      </c>
      <c r="C722">
        <v>564.25</v>
      </c>
    </row>
    <row r="723" spans="2:3" x14ac:dyDescent="0.2">
      <c r="B723" s="1">
        <v>41408</v>
      </c>
      <c r="C723">
        <v>562.5</v>
      </c>
    </row>
    <row r="724" spans="2:3" x14ac:dyDescent="0.2">
      <c r="B724" s="1">
        <v>41409</v>
      </c>
      <c r="C724">
        <v>557</v>
      </c>
    </row>
    <row r="725" spans="2:3" x14ac:dyDescent="0.2">
      <c r="B725" s="1">
        <v>41410</v>
      </c>
      <c r="C725">
        <v>548.75</v>
      </c>
    </row>
    <row r="726" spans="2:3" x14ac:dyDescent="0.2">
      <c r="B726" s="1">
        <v>41411</v>
      </c>
      <c r="C726">
        <v>544.5</v>
      </c>
    </row>
    <row r="727" spans="2:3" x14ac:dyDescent="0.2">
      <c r="B727" s="1">
        <v>41414</v>
      </c>
      <c r="C727">
        <v>545.75</v>
      </c>
    </row>
    <row r="728" spans="2:3" x14ac:dyDescent="0.2">
      <c r="B728" s="1">
        <v>41415</v>
      </c>
      <c r="C728">
        <v>546.25</v>
      </c>
    </row>
    <row r="729" spans="2:3" x14ac:dyDescent="0.2">
      <c r="B729" s="1">
        <v>41416</v>
      </c>
      <c r="C729">
        <v>556.25</v>
      </c>
    </row>
    <row r="730" spans="2:3" x14ac:dyDescent="0.2">
      <c r="B730" s="1">
        <v>41417</v>
      </c>
      <c r="C730">
        <v>560.5</v>
      </c>
    </row>
    <row r="731" spans="2:3" x14ac:dyDescent="0.2">
      <c r="B731" s="1">
        <v>41418</v>
      </c>
      <c r="C731">
        <v>562.75</v>
      </c>
    </row>
    <row r="732" spans="2:3" x14ac:dyDescent="0.2">
      <c r="B732" s="1">
        <v>41422</v>
      </c>
      <c r="C732">
        <v>576</v>
      </c>
    </row>
    <row r="733" spans="2:3" x14ac:dyDescent="0.2">
      <c r="B733" s="1">
        <v>41423</v>
      </c>
      <c r="C733">
        <v>588.5</v>
      </c>
    </row>
    <row r="734" spans="2:3" x14ac:dyDescent="0.2">
      <c r="B734" s="1">
        <v>41424</v>
      </c>
      <c r="C734">
        <v>585.75</v>
      </c>
    </row>
    <row r="735" spans="2:3" x14ac:dyDescent="0.2">
      <c r="B735" s="1">
        <v>41425</v>
      </c>
      <c r="C735">
        <v>587.5</v>
      </c>
    </row>
    <row r="736" spans="2:3" x14ac:dyDescent="0.2">
      <c r="B736" s="1">
        <v>41428</v>
      </c>
      <c r="C736">
        <v>582.75</v>
      </c>
    </row>
    <row r="737" spans="2:3" x14ac:dyDescent="0.2">
      <c r="B737" s="1">
        <v>41429</v>
      </c>
      <c r="C737">
        <v>577</v>
      </c>
    </row>
    <row r="738" spans="2:3" x14ac:dyDescent="0.2">
      <c r="B738" s="1">
        <v>41430</v>
      </c>
      <c r="C738">
        <v>567</v>
      </c>
    </row>
    <row r="739" spans="2:3" x14ac:dyDescent="0.2">
      <c r="B739" s="1">
        <v>41431</v>
      </c>
      <c r="C739">
        <v>572.75</v>
      </c>
    </row>
    <row r="740" spans="2:3" x14ac:dyDescent="0.2">
      <c r="B740" s="1">
        <v>41432</v>
      </c>
      <c r="C740">
        <v>582.25</v>
      </c>
    </row>
    <row r="741" spans="2:3" x14ac:dyDescent="0.2">
      <c r="B741" s="1">
        <v>41435</v>
      </c>
      <c r="C741">
        <v>570.5</v>
      </c>
    </row>
    <row r="742" spans="2:3" x14ac:dyDescent="0.2">
      <c r="B742" s="1">
        <v>41436</v>
      </c>
      <c r="C742">
        <v>575.5</v>
      </c>
    </row>
    <row r="743" spans="2:3" x14ac:dyDescent="0.2">
      <c r="B743" s="1">
        <v>41437</v>
      </c>
      <c r="C743">
        <v>562.25</v>
      </c>
    </row>
    <row r="744" spans="2:3" x14ac:dyDescent="0.2">
      <c r="B744" s="1">
        <v>41438</v>
      </c>
      <c r="C744">
        <v>560.75</v>
      </c>
    </row>
    <row r="745" spans="2:3" x14ac:dyDescent="0.2">
      <c r="B745" s="1">
        <v>41439</v>
      </c>
      <c r="C745">
        <v>558.25</v>
      </c>
    </row>
    <row r="746" spans="2:3" x14ac:dyDescent="0.2">
      <c r="B746" s="1">
        <v>41442</v>
      </c>
      <c r="C746">
        <v>563.25</v>
      </c>
    </row>
    <row r="747" spans="2:3" x14ac:dyDescent="0.2">
      <c r="B747" s="1">
        <v>41443</v>
      </c>
      <c r="C747">
        <v>575</v>
      </c>
    </row>
    <row r="748" spans="2:3" x14ac:dyDescent="0.2">
      <c r="B748" s="1">
        <v>41444</v>
      </c>
      <c r="C748">
        <v>594.5</v>
      </c>
    </row>
    <row r="749" spans="2:3" x14ac:dyDescent="0.2">
      <c r="B749" s="1">
        <v>41445</v>
      </c>
      <c r="C749">
        <v>584.5</v>
      </c>
    </row>
    <row r="750" spans="2:3" x14ac:dyDescent="0.2">
      <c r="B750" s="1">
        <v>41446</v>
      </c>
      <c r="C750">
        <v>579.75</v>
      </c>
    </row>
    <row r="751" spans="2:3" x14ac:dyDescent="0.2">
      <c r="B751" s="1">
        <v>41449</v>
      </c>
      <c r="C751">
        <v>570.5</v>
      </c>
    </row>
    <row r="752" spans="2:3" x14ac:dyDescent="0.2">
      <c r="B752" s="1">
        <v>41450</v>
      </c>
      <c r="C752">
        <v>568.25</v>
      </c>
    </row>
    <row r="753" spans="2:3" x14ac:dyDescent="0.2">
      <c r="B753" s="1">
        <v>41451</v>
      </c>
      <c r="C753">
        <v>567.25</v>
      </c>
    </row>
    <row r="754" spans="2:3" x14ac:dyDescent="0.2">
      <c r="B754" s="1">
        <v>41452</v>
      </c>
      <c r="C754">
        <v>562.75</v>
      </c>
    </row>
    <row r="755" spans="2:3" x14ac:dyDescent="0.2">
      <c r="B755" s="1">
        <v>41453</v>
      </c>
      <c r="C755">
        <v>535.5</v>
      </c>
    </row>
    <row r="756" spans="2:3" x14ac:dyDescent="0.2">
      <c r="B756" s="1">
        <v>41456</v>
      </c>
      <c r="C756">
        <v>528</v>
      </c>
    </row>
    <row r="757" spans="2:3" x14ac:dyDescent="0.2">
      <c r="B757" s="1">
        <v>41457</v>
      </c>
      <c r="C757">
        <v>529.5</v>
      </c>
    </row>
    <row r="758" spans="2:3" x14ac:dyDescent="0.2">
      <c r="B758" s="1">
        <v>41458</v>
      </c>
      <c r="C758">
        <v>529.5</v>
      </c>
    </row>
    <row r="759" spans="2:3" x14ac:dyDescent="0.2">
      <c r="B759" s="1">
        <v>41460</v>
      </c>
      <c r="C759">
        <v>518.5</v>
      </c>
    </row>
    <row r="760" spans="2:3" x14ac:dyDescent="0.2">
      <c r="B760" s="1">
        <v>41463</v>
      </c>
      <c r="C760">
        <v>526.75</v>
      </c>
    </row>
    <row r="761" spans="2:3" x14ac:dyDescent="0.2">
      <c r="B761" s="1">
        <v>41464</v>
      </c>
      <c r="C761">
        <v>547.5</v>
      </c>
    </row>
    <row r="762" spans="2:3" x14ac:dyDescent="0.2">
      <c r="B762" s="1">
        <v>41465</v>
      </c>
      <c r="C762">
        <v>547.25</v>
      </c>
    </row>
    <row r="763" spans="2:3" x14ac:dyDescent="0.2">
      <c r="B763" s="1">
        <v>41466</v>
      </c>
      <c r="C763">
        <v>553</v>
      </c>
    </row>
    <row r="764" spans="2:3" x14ac:dyDescent="0.2">
      <c r="B764" s="1">
        <v>41467</v>
      </c>
      <c r="C764">
        <v>535.5</v>
      </c>
    </row>
    <row r="765" spans="2:3" x14ac:dyDescent="0.2">
      <c r="B765" s="1">
        <v>41470</v>
      </c>
      <c r="C765">
        <v>529.75</v>
      </c>
    </row>
    <row r="766" spans="2:3" x14ac:dyDescent="0.2">
      <c r="B766" s="1">
        <v>41471</v>
      </c>
      <c r="C766">
        <v>537</v>
      </c>
    </row>
    <row r="767" spans="2:3" x14ac:dyDescent="0.2">
      <c r="B767" s="1">
        <v>41472</v>
      </c>
      <c r="C767">
        <v>528</v>
      </c>
    </row>
    <row r="768" spans="2:3" x14ac:dyDescent="0.2">
      <c r="B768" s="1">
        <v>41473</v>
      </c>
      <c r="C768">
        <v>527</v>
      </c>
    </row>
    <row r="769" spans="2:3" x14ac:dyDescent="0.2">
      <c r="B769" s="1">
        <v>41474</v>
      </c>
      <c r="C769">
        <v>526.5</v>
      </c>
    </row>
    <row r="770" spans="2:3" x14ac:dyDescent="0.2">
      <c r="B770" s="1">
        <v>41477</v>
      </c>
      <c r="C770">
        <v>524</v>
      </c>
    </row>
    <row r="771" spans="2:3" x14ac:dyDescent="0.2">
      <c r="B771" s="1">
        <v>41478</v>
      </c>
      <c r="C771">
        <v>512</v>
      </c>
    </row>
    <row r="772" spans="2:3" x14ac:dyDescent="0.2">
      <c r="B772" s="1">
        <v>41479</v>
      </c>
      <c r="C772">
        <v>507</v>
      </c>
    </row>
    <row r="773" spans="2:3" x14ac:dyDescent="0.2">
      <c r="B773" s="1">
        <v>41480</v>
      </c>
      <c r="C773">
        <v>505.5</v>
      </c>
    </row>
    <row r="774" spans="2:3" x14ac:dyDescent="0.2">
      <c r="B774" s="1">
        <v>41481</v>
      </c>
      <c r="C774">
        <v>503</v>
      </c>
    </row>
    <row r="775" spans="2:3" x14ac:dyDescent="0.2">
      <c r="B775" s="1">
        <v>41484</v>
      </c>
      <c r="C775">
        <v>500.25</v>
      </c>
    </row>
    <row r="776" spans="2:3" x14ac:dyDescent="0.2">
      <c r="B776" s="1">
        <v>41485</v>
      </c>
      <c r="C776">
        <v>504.5</v>
      </c>
    </row>
    <row r="777" spans="2:3" x14ac:dyDescent="0.2">
      <c r="B777" s="1">
        <v>41486</v>
      </c>
      <c r="C777">
        <v>505.5</v>
      </c>
    </row>
    <row r="778" spans="2:3" x14ac:dyDescent="0.2">
      <c r="B778" s="1">
        <v>41487</v>
      </c>
      <c r="C778">
        <v>493.25</v>
      </c>
    </row>
    <row r="779" spans="2:3" x14ac:dyDescent="0.2">
      <c r="B779" s="1">
        <v>41488</v>
      </c>
      <c r="C779">
        <v>490.25</v>
      </c>
    </row>
    <row r="780" spans="2:3" x14ac:dyDescent="0.2">
      <c r="B780" s="1">
        <v>41491</v>
      </c>
      <c r="C780">
        <v>487.25</v>
      </c>
    </row>
    <row r="781" spans="2:3" x14ac:dyDescent="0.2">
      <c r="B781" s="1">
        <v>41492</v>
      </c>
      <c r="C781">
        <v>486</v>
      </c>
    </row>
    <row r="782" spans="2:3" x14ac:dyDescent="0.2">
      <c r="B782" s="1">
        <v>41493</v>
      </c>
      <c r="C782">
        <v>484.75</v>
      </c>
    </row>
    <row r="783" spans="2:3" x14ac:dyDescent="0.2">
      <c r="B783" s="1">
        <v>41494</v>
      </c>
      <c r="C783">
        <v>487.25</v>
      </c>
    </row>
    <row r="784" spans="2:3" x14ac:dyDescent="0.2">
      <c r="B784" s="1">
        <v>41495</v>
      </c>
      <c r="C784">
        <v>481.25</v>
      </c>
    </row>
    <row r="785" spans="2:3" x14ac:dyDescent="0.2">
      <c r="B785" s="1">
        <v>41498</v>
      </c>
      <c r="C785">
        <v>491.25</v>
      </c>
    </row>
    <row r="786" spans="2:3" x14ac:dyDescent="0.2">
      <c r="B786" s="1">
        <v>41499</v>
      </c>
      <c r="C786">
        <v>475.25</v>
      </c>
    </row>
    <row r="787" spans="2:3" x14ac:dyDescent="0.2">
      <c r="B787" s="1">
        <v>41500</v>
      </c>
      <c r="C787">
        <v>482.75</v>
      </c>
    </row>
    <row r="788" spans="2:3" x14ac:dyDescent="0.2">
      <c r="B788" s="1">
        <v>41501</v>
      </c>
      <c r="C788">
        <v>499</v>
      </c>
    </row>
    <row r="789" spans="2:3" x14ac:dyDescent="0.2">
      <c r="B789" s="1">
        <v>41502</v>
      </c>
      <c r="C789">
        <v>490</v>
      </c>
    </row>
    <row r="790" spans="2:3" x14ac:dyDescent="0.2">
      <c r="B790" s="1">
        <v>41505</v>
      </c>
      <c r="C790">
        <v>510.75</v>
      </c>
    </row>
    <row r="791" spans="2:3" x14ac:dyDescent="0.2">
      <c r="B791" s="1">
        <v>41506</v>
      </c>
      <c r="C791">
        <v>502.25</v>
      </c>
    </row>
    <row r="792" spans="2:3" x14ac:dyDescent="0.2">
      <c r="B792" s="1">
        <v>41507</v>
      </c>
      <c r="C792">
        <v>509</v>
      </c>
    </row>
    <row r="793" spans="2:3" x14ac:dyDescent="0.2">
      <c r="B793" s="1">
        <v>41508</v>
      </c>
      <c r="C793">
        <v>490.75</v>
      </c>
    </row>
    <row r="794" spans="2:3" x14ac:dyDescent="0.2">
      <c r="B794" s="1">
        <v>41509</v>
      </c>
      <c r="C794">
        <v>495.75</v>
      </c>
    </row>
    <row r="795" spans="2:3" x14ac:dyDescent="0.2">
      <c r="B795" s="1">
        <v>41512</v>
      </c>
      <c r="C795">
        <v>525</v>
      </c>
    </row>
    <row r="796" spans="2:3" x14ac:dyDescent="0.2">
      <c r="B796" s="1">
        <v>41513</v>
      </c>
      <c r="C796">
        <v>511.5</v>
      </c>
    </row>
    <row r="797" spans="2:3" x14ac:dyDescent="0.2">
      <c r="B797" s="1">
        <v>41514</v>
      </c>
      <c r="C797">
        <v>506.75</v>
      </c>
    </row>
    <row r="798" spans="2:3" x14ac:dyDescent="0.2">
      <c r="B798" s="1">
        <v>41515</v>
      </c>
      <c r="C798">
        <v>507.5</v>
      </c>
    </row>
    <row r="799" spans="2:3" x14ac:dyDescent="0.2">
      <c r="B799" s="1">
        <v>41516</v>
      </c>
      <c r="C799">
        <v>508.75</v>
      </c>
    </row>
    <row r="800" spans="2:3" x14ac:dyDescent="0.2">
      <c r="B800" s="1">
        <v>41520</v>
      </c>
      <c r="C800">
        <v>502.25</v>
      </c>
    </row>
    <row r="801" spans="2:3" x14ac:dyDescent="0.2">
      <c r="B801" s="1">
        <v>41521</v>
      </c>
      <c r="C801">
        <v>497</v>
      </c>
    </row>
    <row r="802" spans="2:3" x14ac:dyDescent="0.2">
      <c r="B802" s="1">
        <v>41522</v>
      </c>
      <c r="C802">
        <v>488.75</v>
      </c>
    </row>
    <row r="803" spans="2:3" x14ac:dyDescent="0.2">
      <c r="B803" s="1">
        <v>41523</v>
      </c>
      <c r="C803">
        <v>495.5</v>
      </c>
    </row>
    <row r="804" spans="2:3" x14ac:dyDescent="0.2">
      <c r="B804" s="1">
        <v>41526</v>
      </c>
      <c r="C804">
        <v>491.25</v>
      </c>
    </row>
    <row r="805" spans="2:3" x14ac:dyDescent="0.2">
      <c r="B805" s="1">
        <v>41527</v>
      </c>
      <c r="C805">
        <v>496.75</v>
      </c>
    </row>
    <row r="806" spans="2:3" x14ac:dyDescent="0.2">
      <c r="B806" s="1">
        <v>41528</v>
      </c>
      <c r="C806">
        <v>499.5</v>
      </c>
    </row>
    <row r="807" spans="2:3" x14ac:dyDescent="0.2">
      <c r="B807" s="1">
        <v>41529</v>
      </c>
      <c r="C807">
        <v>493.75</v>
      </c>
    </row>
    <row r="808" spans="2:3" x14ac:dyDescent="0.2">
      <c r="B808" s="1">
        <v>41530</v>
      </c>
      <c r="C808">
        <v>486.25</v>
      </c>
    </row>
    <row r="809" spans="2:3" x14ac:dyDescent="0.2">
      <c r="B809" s="1">
        <v>41533</v>
      </c>
      <c r="C809">
        <v>483.75</v>
      </c>
    </row>
    <row r="810" spans="2:3" x14ac:dyDescent="0.2">
      <c r="B810" s="1">
        <v>41534</v>
      </c>
      <c r="C810">
        <v>481.5</v>
      </c>
    </row>
    <row r="811" spans="2:3" x14ac:dyDescent="0.2">
      <c r="B811" s="1">
        <v>41535</v>
      </c>
      <c r="C811">
        <v>483.75</v>
      </c>
    </row>
    <row r="812" spans="2:3" x14ac:dyDescent="0.2">
      <c r="B812" s="1">
        <v>41536</v>
      </c>
      <c r="C812">
        <v>486.75</v>
      </c>
    </row>
    <row r="813" spans="2:3" x14ac:dyDescent="0.2">
      <c r="B813" s="1">
        <v>41537</v>
      </c>
      <c r="C813">
        <v>478.75</v>
      </c>
    </row>
    <row r="814" spans="2:3" x14ac:dyDescent="0.2">
      <c r="B814" s="1">
        <v>41540</v>
      </c>
      <c r="C814">
        <v>480.75</v>
      </c>
    </row>
    <row r="815" spans="2:3" x14ac:dyDescent="0.2">
      <c r="B815" s="1">
        <v>41541</v>
      </c>
      <c r="C815">
        <v>476</v>
      </c>
    </row>
    <row r="816" spans="2:3" x14ac:dyDescent="0.2">
      <c r="B816" s="1">
        <v>41542</v>
      </c>
      <c r="C816">
        <v>481.75</v>
      </c>
    </row>
    <row r="817" spans="2:3" x14ac:dyDescent="0.2">
      <c r="B817" s="1">
        <v>41543</v>
      </c>
      <c r="C817">
        <v>483.75</v>
      </c>
    </row>
    <row r="818" spans="2:3" x14ac:dyDescent="0.2">
      <c r="B818" s="1">
        <v>41544</v>
      </c>
      <c r="C818">
        <v>481</v>
      </c>
    </row>
    <row r="819" spans="2:3" x14ac:dyDescent="0.2">
      <c r="B819" s="1">
        <v>41547</v>
      </c>
      <c r="C819">
        <v>469</v>
      </c>
    </row>
    <row r="820" spans="2:3" x14ac:dyDescent="0.2">
      <c r="B820" s="1">
        <v>41548</v>
      </c>
      <c r="C820">
        <v>466.5</v>
      </c>
    </row>
    <row r="821" spans="2:3" x14ac:dyDescent="0.2">
      <c r="B821" s="1">
        <v>41549</v>
      </c>
      <c r="C821">
        <v>467</v>
      </c>
    </row>
    <row r="822" spans="2:3" x14ac:dyDescent="0.2">
      <c r="B822" s="1">
        <v>41550</v>
      </c>
      <c r="C822">
        <v>467.5</v>
      </c>
    </row>
    <row r="823" spans="2:3" x14ac:dyDescent="0.2">
      <c r="B823" s="1">
        <v>41551</v>
      </c>
      <c r="C823">
        <v>471.75</v>
      </c>
    </row>
    <row r="824" spans="2:3" x14ac:dyDescent="0.2">
      <c r="B824" s="1">
        <v>41554</v>
      </c>
      <c r="C824">
        <v>477</v>
      </c>
    </row>
    <row r="825" spans="2:3" x14ac:dyDescent="0.2">
      <c r="B825" s="1">
        <v>41555</v>
      </c>
      <c r="C825">
        <v>470</v>
      </c>
    </row>
    <row r="826" spans="2:3" x14ac:dyDescent="0.2">
      <c r="B826" s="1">
        <v>41556</v>
      </c>
      <c r="C826">
        <v>472.25</v>
      </c>
    </row>
    <row r="827" spans="2:3" x14ac:dyDescent="0.2">
      <c r="B827" s="1">
        <v>41557</v>
      </c>
      <c r="C827">
        <v>467</v>
      </c>
    </row>
    <row r="828" spans="2:3" x14ac:dyDescent="0.2">
      <c r="B828" s="1">
        <v>41558</v>
      </c>
      <c r="C828">
        <v>462</v>
      </c>
    </row>
    <row r="829" spans="2:3" x14ac:dyDescent="0.2">
      <c r="B829" s="1">
        <v>41561</v>
      </c>
      <c r="C829">
        <v>465.25</v>
      </c>
    </row>
    <row r="830" spans="2:3" x14ac:dyDescent="0.2">
      <c r="B830" s="1">
        <v>41562</v>
      </c>
      <c r="C830">
        <v>471.75</v>
      </c>
    </row>
    <row r="831" spans="2:3" x14ac:dyDescent="0.2">
      <c r="B831" s="1">
        <v>41563</v>
      </c>
      <c r="C831">
        <v>470.5</v>
      </c>
    </row>
    <row r="832" spans="2:3" x14ac:dyDescent="0.2">
      <c r="B832" s="1">
        <v>41564</v>
      </c>
      <c r="C832">
        <v>470.75</v>
      </c>
    </row>
    <row r="833" spans="2:3" x14ac:dyDescent="0.2">
      <c r="B833" s="1">
        <v>41565</v>
      </c>
      <c r="C833">
        <v>469.5</v>
      </c>
    </row>
    <row r="834" spans="2:3" x14ac:dyDescent="0.2">
      <c r="B834" s="1">
        <v>41568</v>
      </c>
      <c r="C834">
        <v>472</v>
      </c>
    </row>
    <row r="835" spans="2:3" x14ac:dyDescent="0.2">
      <c r="B835" s="1">
        <v>41569</v>
      </c>
      <c r="C835">
        <v>467</v>
      </c>
    </row>
    <row r="836" spans="2:3" x14ac:dyDescent="0.2">
      <c r="B836" s="1">
        <v>41570</v>
      </c>
      <c r="C836">
        <v>471.25</v>
      </c>
    </row>
    <row r="837" spans="2:3" x14ac:dyDescent="0.2">
      <c r="B837" s="1">
        <v>41571</v>
      </c>
      <c r="C837">
        <v>468.75</v>
      </c>
    </row>
    <row r="838" spans="2:3" x14ac:dyDescent="0.2">
      <c r="B838" s="1">
        <v>41572</v>
      </c>
      <c r="C838">
        <v>468.25</v>
      </c>
    </row>
    <row r="839" spans="2:3" x14ac:dyDescent="0.2">
      <c r="B839" s="1">
        <v>41575</v>
      </c>
      <c r="C839">
        <v>459.75</v>
      </c>
    </row>
    <row r="840" spans="2:3" x14ac:dyDescent="0.2">
      <c r="B840" s="1">
        <v>41576</v>
      </c>
      <c r="C840">
        <v>460</v>
      </c>
    </row>
    <row r="841" spans="2:3" x14ac:dyDescent="0.2">
      <c r="B841" s="1">
        <v>41577</v>
      </c>
      <c r="C841">
        <v>457.25</v>
      </c>
    </row>
    <row r="842" spans="2:3" x14ac:dyDescent="0.2">
      <c r="B842" s="1">
        <v>41578</v>
      </c>
      <c r="C842">
        <v>454.25</v>
      </c>
    </row>
    <row r="843" spans="2:3" x14ac:dyDescent="0.2">
      <c r="B843" s="1">
        <v>41579</v>
      </c>
      <c r="C843">
        <v>452.25</v>
      </c>
    </row>
    <row r="844" spans="2:3" x14ac:dyDescent="0.2">
      <c r="B844" s="1">
        <v>41582</v>
      </c>
      <c r="C844">
        <v>451.5</v>
      </c>
    </row>
    <row r="845" spans="2:3" x14ac:dyDescent="0.2">
      <c r="B845" s="1">
        <v>41583</v>
      </c>
      <c r="C845">
        <v>450.25</v>
      </c>
    </row>
    <row r="846" spans="2:3" x14ac:dyDescent="0.2">
      <c r="B846" s="1">
        <v>41584</v>
      </c>
      <c r="C846">
        <v>446.5</v>
      </c>
    </row>
    <row r="847" spans="2:3" x14ac:dyDescent="0.2">
      <c r="B847" s="1">
        <v>41585</v>
      </c>
      <c r="C847">
        <v>446.75</v>
      </c>
    </row>
    <row r="848" spans="2:3" x14ac:dyDescent="0.2">
      <c r="B848" s="1">
        <v>41586</v>
      </c>
      <c r="C848">
        <v>453.75</v>
      </c>
    </row>
    <row r="849" spans="2:3" x14ac:dyDescent="0.2">
      <c r="B849" s="1">
        <v>41589</v>
      </c>
      <c r="C849">
        <v>461.75</v>
      </c>
    </row>
    <row r="850" spans="2:3" x14ac:dyDescent="0.2">
      <c r="B850" s="1">
        <v>41590</v>
      </c>
      <c r="C850">
        <v>459.75</v>
      </c>
    </row>
    <row r="851" spans="2:3" x14ac:dyDescent="0.2">
      <c r="B851" s="1">
        <v>41591</v>
      </c>
      <c r="C851">
        <v>456</v>
      </c>
    </row>
    <row r="852" spans="2:3" x14ac:dyDescent="0.2">
      <c r="B852" s="1">
        <v>41592</v>
      </c>
      <c r="C852">
        <v>452.25</v>
      </c>
    </row>
    <row r="853" spans="2:3" x14ac:dyDescent="0.2">
      <c r="B853" s="1">
        <v>41593</v>
      </c>
      <c r="C853">
        <v>445.75</v>
      </c>
    </row>
    <row r="854" spans="2:3" x14ac:dyDescent="0.2">
      <c r="B854" s="1">
        <v>41596</v>
      </c>
      <c r="C854">
        <v>436.75</v>
      </c>
    </row>
    <row r="855" spans="2:3" x14ac:dyDescent="0.2">
      <c r="B855" s="1">
        <v>41597</v>
      </c>
      <c r="C855">
        <v>441.75</v>
      </c>
    </row>
    <row r="856" spans="2:3" x14ac:dyDescent="0.2">
      <c r="B856" s="1">
        <v>41598</v>
      </c>
      <c r="C856">
        <v>440.25</v>
      </c>
    </row>
    <row r="857" spans="2:3" x14ac:dyDescent="0.2">
      <c r="B857" s="1">
        <v>41599</v>
      </c>
      <c r="C857">
        <v>444.5</v>
      </c>
    </row>
    <row r="858" spans="2:3" x14ac:dyDescent="0.2">
      <c r="B858" s="1">
        <v>41600</v>
      </c>
      <c r="C858">
        <v>444.25</v>
      </c>
    </row>
    <row r="859" spans="2:3" x14ac:dyDescent="0.2">
      <c r="B859" s="1">
        <v>41603</v>
      </c>
      <c r="C859">
        <v>446.25</v>
      </c>
    </row>
    <row r="860" spans="2:3" x14ac:dyDescent="0.2">
      <c r="B860" s="1">
        <v>41604</v>
      </c>
      <c r="C860">
        <v>440</v>
      </c>
    </row>
    <row r="861" spans="2:3" x14ac:dyDescent="0.2">
      <c r="B861" s="1">
        <v>41605</v>
      </c>
      <c r="C861">
        <v>441.75</v>
      </c>
    </row>
    <row r="862" spans="2:3" x14ac:dyDescent="0.2">
      <c r="B862" s="1">
        <v>41607</v>
      </c>
      <c r="C862">
        <v>440</v>
      </c>
    </row>
    <row r="863" spans="2:3" x14ac:dyDescent="0.2">
      <c r="B863" s="1">
        <v>41610</v>
      </c>
      <c r="C863">
        <v>440</v>
      </c>
    </row>
    <row r="864" spans="2:3" x14ac:dyDescent="0.2">
      <c r="B864" s="1">
        <v>41611</v>
      </c>
      <c r="C864">
        <v>446.75</v>
      </c>
    </row>
    <row r="865" spans="2:3" x14ac:dyDescent="0.2">
      <c r="B865" s="1">
        <v>41612</v>
      </c>
      <c r="C865">
        <v>451.5</v>
      </c>
    </row>
    <row r="866" spans="2:3" x14ac:dyDescent="0.2">
      <c r="B866" s="1">
        <v>41613</v>
      </c>
      <c r="C866">
        <v>449</v>
      </c>
    </row>
    <row r="867" spans="2:3" x14ac:dyDescent="0.2">
      <c r="B867" s="1">
        <v>41614</v>
      </c>
      <c r="C867">
        <v>449.75</v>
      </c>
    </row>
    <row r="868" spans="2:3" x14ac:dyDescent="0.2">
      <c r="B868" s="1">
        <v>41617</v>
      </c>
      <c r="C868">
        <v>453.5</v>
      </c>
    </row>
    <row r="869" spans="2:3" x14ac:dyDescent="0.2">
      <c r="B869" s="1">
        <v>41618</v>
      </c>
      <c r="C869">
        <v>451.75</v>
      </c>
    </row>
    <row r="870" spans="2:3" x14ac:dyDescent="0.2">
      <c r="B870" s="1">
        <v>41619</v>
      </c>
      <c r="C870">
        <v>454.5</v>
      </c>
    </row>
    <row r="871" spans="2:3" x14ac:dyDescent="0.2">
      <c r="B871" s="1">
        <v>41620</v>
      </c>
      <c r="C871">
        <v>449.25</v>
      </c>
    </row>
    <row r="872" spans="2:3" x14ac:dyDescent="0.2">
      <c r="B872" s="1">
        <v>41621</v>
      </c>
      <c r="C872">
        <v>440.75</v>
      </c>
    </row>
    <row r="873" spans="2:3" x14ac:dyDescent="0.2">
      <c r="B873" s="1">
        <v>41624</v>
      </c>
      <c r="C873">
        <v>438.25</v>
      </c>
    </row>
    <row r="874" spans="2:3" x14ac:dyDescent="0.2">
      <c r="B874" s="1">
        <v>41625</v>
      </c>
      <c r="C874">
        <v>442</v>
      </c>
    </row>
    <row r="875" spans="2:3" x14ac:dyDescent="0.2">
      <c r="B875" s="1">
        <v>41626</v>
      </c>
      <c r="C875">
        <v>440.5</v>
      </c>
    </row>
    <row r="876" spans="2:3" x14ac:dyDescent="0.2">
      <c r="B876" s="1">
        <v>41627</v>
      </c>
      <c r="C876">
        <v>445.5</v>
      </c>
    </row>
    <row r="877" spans="2:3" x14ac:dyDescent="0.2">
      <c r="B877" s="1">
        <v>41628</v>
      </c>
      <c r="C877">
        <v>448.5</v>
      </c>
    </row>
    <row r="878" spans="2:3" x14ac:dyDescent="0.2">
      <c r="B878" s="1">
        <v>41631</v>
      </c>
      <c r="C878">
        <v>449.5</v>
      </c>
    </row>
    <row r="879" spans="2:3" x14ac:dyDescent="0.2">
      <c r="B879" s="1">
        <v>41632</v>
      </c>
      <c r="C879">
        <v>449.75</v>
      </c>
    </row>
    <row r="880" spans="2:3" x14ac:dyDescent="0.2">
      <c r="B880" s="1">
        <v>41634</v>
      </c>
      <c r="C880">
        <v>441.75</v>
      </c>
    </row>
    <row r="881" spans="2:3" x14ac:dyDescent="0.2">
      <c r="B881" s="1">
        <v>41635</v>
      </c>
      <c r="C881">
        <v>442.75</v>
      </c>
    </row>
    <row r="882" spans="2:3" x14ac:dyDescent="0.2">
      <c r="B882" s="1">
        <v>41638</v>
      </c>
      <c r="C882">
        <v>438.75</v>
      </c>
    </row>
    <row r="883" spans="2:3" x14ac:dyDescent="0.2">
      <c r="B883" s="1">
        <v>41639</v>
      </c>
      <c r="C883">
        <v>437</v>
      </c>
    </row>
    <row r="884" spans="2:3" x14ac:dyDescent="0.2">
      <c r="B884" s="1">
        <v>41641</v>
      </c>
      <c r="C884">
        <v>435.75</v>
      </c>
    </row>
    <row r="885" spans="2:3" x14ac:dyDescent="0.2">
      <c r="B885" s="1">
        <v>41642</v>
      </c>
      <c r="C885">
        <v>438.75</v>
      </c>
    </row>
    <row r="886" spans="2:3" x14ac:dyDescent="0.2">
      <c r="B886" s="1">
        <v>41645</v>
      </c>
      <c r="C886">
        <v>442.5</v>
      </c>
    </row>
    <row r="887" spans="2:3" x14ac:dyDescent="0.2">
      <c r="B887" s="1">
        <v>41646</v>
      </c>
      <c r="C887">
        <v>440.5</v>
      </c>
    </row>
    <row r="888" spans="2:3" x14ac:dyDescent="0.2">
      <c r="B888" s="1">
        <v>41647</v>
      </c>
      <c r="C888">
        <v>432.5</v>
      </c>
    </row>
    <row r="889" spans="2:3" x14ac:dyDescent="0.2">
      <c r="B889" s="1">
        <v>41648</v>
      </c>
      <c r="C889">
        <v>427.75</v>
      </c>
    </row>
    <row r="890" spans="2:3" x14ac:dyDescent="0.2">
      <c r="B890" s="1">
        <v>41649</v>
      </c>
      <c r="C890">
        <v>447.5</v>
      </c>
    </row>
    <row r="891" spans="2:3" x14ac:dyDescent="0.2">
      <c r="B891" s="1">
        <v>41652</v>
      </c>
      <c r="C891">
        <v>449.25</v>
      </c>
    </row>
    <row r="892" spans="2:3" x14ac:dyDescent="0.2">
      <c r="B892" s="1">
        <v>41653</v>
      </c>
      <c r="C892">
        <v>446.25</v>
      </c>
    </row>
    <row r="893" spans="2:3" x14ac:dyDescent="0.2">
      <c r="B893" s="1">
        <v>41654</v>
      </c>
      <c r="C893">
        <v>440.5</v>
      </c>
    </row>
    <row r="894" spans="2:3" x14ac:dyDescent="0.2">
      <c r="B894" s="1">
        <v>41655</v>
      </c>
      <c r="C894">
        <v>441.75</v>
      </c>
    </row>
    <row r="895" spans="2:3" x14ac:dyDescent="0.2">
      <c r="B895" s="1">
        <v>41656</v>
      </c>
      <c r="C895">
        <v>438.5</v>
      </c>
    </row>
    <row r="896" spans="2:3" x14ac:dyDescent="0.2">
      <c r="B896" s="1">
        <v>41660</v>
      </c>
      <c r="C896">
        <v>438.5</v>
      </c>
    </row>
    <row r="897" spans="2:3" x14ac:dyDescent="0.2">
      <c r="B897" s="1">
        <v>41661</v>
      </c>
      <c r="C897">
        <v>439</v>
      </c>
    </row>
    <row r="898" spans="2:3" x14ac:dyDescent="0.2">
      <c r="B898" s="1">
        <v>41662</v>
      </c>
      <c r="C898">
        <v>441.25</v>
      </c>
    </row>
    <row r="899" spans="2:3" x14ac:dyDescent="0.2">
      <c r="B899" s="1">
        <v>41663</v>
      </c>
      <c r="C899">
        <v>441.5</v>
      </c>
    </row>
    <row r="900" spans="2:3" x14ac:dyDescent="0.2">
      <c r="B900" s="1">
        <v>41666</v>
      </c>
      <c r="C900">
        <v>444</v>
      </c>
    </row>
    <row r="901" spans="2:3" x14ac:dyDescent="0.2">
      <c r="B901" s="1">
        <v>41667</v>
      </c>
      <c r="C901">
        <v>443.25</v>
      </c>
    </row>
    <row r="902" spans="2:3" x14ac:dyDescent="0.2">
      <c r="B902" s="1">
        <v>41668</v>
      </c>
      <c r="C902">
        <v>439.25</v>
      </c>
    </row>
    <row r="903" spans="2:3" x14ac:dyDescent="0.2">
      <c r="B903" s="1">
        <v>41669</v>
      </c>
      <c r="C903">
        <v>443.5</v>
      </c>
    </row>
    <row r="904" spans="2:3" x14ac:dyDescent="0.2">
      <c r="B904" s="1">
        <v>41670</v>
      </c>
      <c r="C904">
        <v>444</v>
      </c>
    </row>
    <row r="905" spans="2:3" x14ac:dyDescent="0.2">
      <c r="B905" s="1">
        <v>41673</v>
      </c>
      <c r="C905">
        <v>446.75</v>
      </c>
    </row>
    <row r="906" spans="2:3" x14ac:dyDescent="0.2">
      <c r="B906" s="1">
        <v>41674</v>
      </c>
      <c r="C906">
        <v>452.75</v>
      </c>
    </row>
    <row r="907" spans="2:3" x14ac:dyDescent="0.2">
      <c r="B907" s="1">
        <v>41675</v>
      </c>
      <c r="C907">
        <v>452.25</v>
      </c>
    </row>
    <row r="908" spans="2:3" x14ac:dyDescent="0.2">
      <c r="B908" s="1">
        <v>41676</v>
      </c>
      <c r="C908">
        <v>453.5</v>
      </c>
    </row>
    <row r="909" spans="2:3" x14ac:dyDescent="0.2">
      <c r="B909" s="1">
        <v>41677</v>
      </c>
      <c r="C909">
        <v>455.5</v>
      </c>
    </row>
    <row r="910" spans="2:3" x14ac:dyDescent="0.2">
      <c r="B910" s="1">
        <v>41680</v>
      </c>
      <c r="C910">
        <v>454.75</v>
      </c>
    </row>
    <row r="911" spans="2:3" x14ac:dyDescent="0.2">
      <c r="B911" s="1">
        <v>41681</v>
      </c>
      <c r="C911">
        <v>452.5</v>
      </c>
    </row>
    <row r="912" spans="2:3" x14ac:dyDescent="0.2">
      <c r="B912" s="1">
        <v>41682</v>
      </c>
      <c r="C912">
        <v>451.5</v>
      </c>
    </row>
    <row r="913" spans="2:3" x14ac:dyDescent="0.2">
      <c r="B913" s="1">
        <v>41683</v>
      </c>
      <c r="C913">
        <v>451</v>
      </c>
    </row>
    <row r="914" spans="2:3" x14ac:dyDescent="0.2">
      <c r="B914" s="1">
        <v>41684</v>
      </c>
      <c r="C914">
        <v>455</v>
      </c>
    </row>
    <row r="915" spans="2:3" x14ac:dyDescent="0.2">
      <c r="B915" s="1">
        <v>41688</v>
      </c>
      <c r="C915">
        <v>460</v>
      </c>
    </row>
    <row r="916" spans="2:3" x14ac:dyDescent="0.2">
      <c r="B916" s="1">
        <v>41689</v>
      </c>
      <c r="C916">
        <v>464.75</v>
      </c>
    </row>
    <row r="917" spans="2:3" x14ac:dyDescent="0.2">
      <c r="B917" s="1">
        <v>41690</v>
      </c>
      <c r="C917">
        <v>466.75</v>
      </c>
    </row>
    <row r="918" spans="2:3" x14ac:dyDescent="0.2">
      <c r="B918" s="1">
        <v>41691</v>
      </c>
      <c r="C918">
        <v>462.75</v>
      </c>
    </row>
    <row r="919" spans="2:3" x14ac:dyDescent="0.2">
      <c r="B919" s="1">
        <v>41694</v>
      </c>
      <c r="C919">
        <v>462.25</v>
      </c>
    </row>
    <row r="920" spans="2:3" x14ac:dyDescent="0.2">
      <c r="B920" s="1">
        <v>41695</v>
      </c>
      <c r="C920">
        <v>465.25</v>
      </c>
    </row>
    <row r="921" spans="2:3" x14ac:dyDescent="0.2">
      <c r="B921" s="1">
        <v>41696</v>
      </c>
      <c r="C921">
        <v>464.75</v>
      </c>
    </row>
    <row r="922" spans="2:3" x14ac:dyDescent="0.2">
      <c r="B922" s="1">
        <v>41697</v>
      </c>
      <c r="C922">
        <v>458.5</v>
      </c>
    </row>
    <row r="923" spans="2:3" x14ac:dyDescent="0.2">
      <c r="B923" s="1">
        <v>41698</v>
      </c>
      <c r="C923">
        <v>467.5</v>
      </c>
    </row>
    <row r="924" spans="2:3" x14ac:dyDescent="0.2">
      <c r="B924" s="1">
        <v>41701</v>
      </c>
      <c r="C924">
        <v>474.75</v>
      </c>
    </row>
    <row r="925" spans="2:3" x14ac:dyDescent="0.2">
      <c r="B925" s="1">
        <v>41702</v>
      </c>
      <c r="C925">
        <v>488.25</v>
      </c>
    </row>
    <row r="926" spans="2:3" x14ac:dyDescent="0.2">
      <c r="B926" s="1">
        <v>41703</v>
      </c>
      <c r="C926">
        <v>486.25</v>
      </c>
    </row>
    <row r="927" spans="2:3" x14ac:dyDescent="0.2">
      <c r="B927" s="1">
        <v>41704</v>
      </c>
      <c r="C927">
        <v>495.25</v>
      </c>
    </row>
    <row r="928" spans="2:3" x14ac:dyDescent="0.2">
      <c r="B928" s="1">
        <v>41705</v>
      </c>
      <c r="C928">
        <v>493</v>
      </c>
    </row>
    <row r="929" spans="2:3" x14ac:dyDescent="0.2">
      <c r="B929" s="1">
        <v>41708</v>
      </c>
      <c r="C929">
        <v>482.25</v>
      </c>
    </row>
    <row r="930" spans="2:3" x14ac:dyDescent="0.2">
      <c r="B930" s="1">
        <v>41709</v>
      </c>
      <c r="C930">
        <v>487</v>
      </c>
    </row>
    <row r="931" spans="2:3" x14ac:dyDescent="0.2">
      <c r="B931" s="1">
        <v>41710</v>
      </c>
      <c r="C931">
        <v>492</v>
      </c>
    </row>
    <row r="932" spans="2:3" x14ac:dyDescent="0.2">
      <c r="B932" s="1">
        <v>41711</v>
      </c>
      <c r="C932">
        <v>489</v>
      </c>
    </row>
    <row r="933" spans="2:3" x14ac:dyDescent="0.2">
      <c r="B933" s="1">
        <v>41712</v>
      </c>
      <c r="C933">
        <v>490.5</v>
      </c>
    </row>
    <row r="934" spans="2:3" x14ac:dyDescent="0.2">
      <c r="B934" s="1">
        <v>41715</v>
      </c>
      <c r="C934">
        <v>484</v>
      </c>
    </row>
    <row r="935" spans="2:3" x14ac:dyDescent="0.2">
      <c r="B935" s="1">
        <v>41716</v>
      </c>
      <c r="C935">
        <v>491</v>
      </c>
    </row>
    <row r="936" spans="2:3" x14ac:dyDescent="0.2">
      <c r="B936" s="1">
        <v>41717</v>
      </c>
      <c r="C936">
        <v>492.75</v>
      </c>
    </row>
    <row r="937" spans="2:3" x14ac:dyDescent="0.2">
      <c r="B937" s="1">
        <v>41718</v>
      </c>
      <c r="C937">
        <v>483.5</v>
      </c>
    </row>
    <row r="938" spans="2:3" x14ac:dyDescent="0.2">
      <c r="B938" s="1">
        <v>41719</v>
      </c>
      <c r="C938">
        <v>483.75</v>
      </c>
    </row>
    <row r="939" spans="2:3" x14ac:dyDescent="0.2">
      <c r="B939" s="1">
        <v>41722</v>
      </c>
      <c r="C939">
        <v>494.5</v>
      </c>
    </row>
    <row r="940" spans="2:3" x14ac:dyDescent="0.2">
      <c r="B940" s="1">
        <v>41723</v>
      </c>
      <c r="C940">
        <v>491.25</v>
      </c>
    </row>
    <row r="941" spans="2:3" x14ac:dyDescent="0.2">
      <c r="B941" s="1">
        <v>41724</v>
      </c>
      <c r="C941">
        <v>489.25</v>
      </c>
    </row>
    <row r="942" spans="2:3" x14ac:dyDescent="0.2">
      <c r="B942" s="1">
        <v>41725</v>
      </c>
      <c r="C942">
        <v>496.25</v>
      </c>
    </row>
    <row r="943" spans="2:3" x14ac:dyDescent="0.2">
      <c r="B943" s="1">
        <v>41726</v>
      </c>
      <c r="C943">
        <v>496.25</v>
      </c>
    </row>
    <row r="944" spans="2:3" x14ac:dyDescent="0.2">
      <c r="B944" s="1">
        <v>41729</v>
      </c>
      <c r="C944">
        <v>506.75</v>
      </c>
    </row>
    <row r="945" spans="2:3" x14ac:dyDescent="0.2">
      <c r="B945" s="1">
        <v>41730</v>
      </c>
      <c r="C945">
        <v>512.5</v>
      </c>
    </row>
    <row r="946" spans="2:3" x14ac:dyDescent="0.2">
      <c r="B946" s="1">
        <v>41731</v>
      </c>
      <c r="C946">
        <v>501</v>
      </c>
    </row>
    <row r="947" spans="2:3" x14ac:dyDescent="0.2">
      <c r="B947" s="1">
        <v>41732</v>
      </c>
      <c r="C947">
        <v>505.25</v>
      </c>
    </row>
    <row r="948" spans="2:3" x14ac:dyDescent="0.2">
      <c r="B948" s="1">
        <v>41733</v>
      </c>
      <c r="C948">
        <v>507.5</v>
      </c>
    </row>
    <row r="949" spans="2:3" x14ac:dyDescent="0.2">
      <c r="B949" s="1">
        <v>41736</v>
      </c>
      <c r="C949">
        <v>505.25</v>
      </c>
    </row>
    <row r="950" spans="2:3" x14ac:dyDescent="0.2">
      <c r="B950" s="1">
        <v>41737</v>
      </c>
      <c r="C950">
        <v>513</v>
      </c>
    </row>
    <row r="951" spans="2:3" x14ac:dyDescent="0.2">
      <c r="B951" s="1">
        <v>41738</v>
      </c>
      <c r="C951">
        <v>508</v>
      </c>
    </row>
    <row r="952" spans="2:3" x14ac:dyDescent="0.2">
      <c r="B952" s="1">
        <v>41739</v>
      </c>
      <c r="C952">
        <v>507.25</v>
      </c>
    </row>
    <row r="953" spans="2:3" x14ac:dyDescent="0.2">
      <c r="B953" s="1">
        <v>41740</v>
      </c>
      <c r="C953">
        <v>504.5</v>
      </c>
    </row>
    <row r="954" spans="2:3" x14ac:dyDescent="0.2">
      <c r="B954" s="1">
        <v>41743</v>
      </c>
      <c r="C954">
        <v>509.25</v>
      </c>
    </row>
    <row r="955" spans="2:3" x14ac:dyDescent="0.2">
      <c r="B955" s="1">
        <v>41744</v>
      </c>
      <c r="C955">
        <v>509.75</v>
      </c>
    </row>
    <row r="956" spans="2:3" x14ac:dyDescent="0.2">
      <c r="B956" s="1">
        <v>41745</v>
      </c>
      <c r="C956">
        <v>503.5</v>
      </c>
    </row>
    <row r="957" spans="2:3" x14ac:dyDescent="0.2">
      <c r="B957" s="1">
        <v>41746</v>
      </c>
      <c r="C957">
        <v>500.5</v>
      </c>
    </row>
    <row r="958" spans="2:3" x14ac:dyDescent="0.2">
      <c r="B958" s="1">
        <v>41750</v>
      </c>
      <c r="C958">
        <v>493.75</v>
      </c>
    </row>
    <row r="959" spans="2:3" x14ac:dyDescent="0.2">
      <c r="B959" s="1">
        <v>41751</v>
      </c>
      <c r="C959">
        <v>502</v>
      </c>
    </row>
    <row r="960" spans="2:3" x14ac:dyDescent="0.2">
      <c r="B960" s="1">
        <v>41752</v>
      </c>
      <c r="C960">
        <v>509.5</v>
      </c>
    </row>
    <row r="961" spans="2:3" x14ac:dyDescent="0.2">
      <c r="B961" s="1">
        <v>41753</v>
      </c>
      <c r="C961">
        <v>507.25</v>
      </c>
    </row>
    <row r="962" spans="2:3" x14ac:dyDescent="0.2">
      <c r="B962" s="1">
        <v>41754</v>
      </c>
      <c r="C962">
        <v>512.75</v>
      </c>
    </row>
    <row r="963" spans="2:3" x14ac:dyDescent="0.2">
      <c r="B963" s="1">
        <v>41757</v>
      </c>
      <c r="C963">
        <v>513.75</v>
      </c>
    </row>
    <row r="964" spans="2:3" x14ac:dyDescent="0.2">
      <c r="B964" s="1">
        <v>41758</v>
      </c>
      <c r="C964">
        <v>521.5</v>
      </c>
    </row>
    <row r="965" spans="2:3" x14ac:dyDescent="0.2">
      <c r="B965" s="1">
        <v>41759</v>
      </c>
      <c r="C965">
        <v>519</v>
      </c>
    </row>
    <row r="966" spans="2:3" x14ac:dyDescent="0.2">
      <c r="B966" s="1">
        <v>41760</v>
      </c>
      <c r="C966">
        <v>507</v>
      </c>
    </row>
    <row r="967" spans="2:3" x14ac:dyDescent="0.2">
      <c r="B967" s="1">
        <v>41761</v>
      </c>
      <c r="C967">
        <v>499.5</v>
      </c>
    </row>
    <row r="968" spans="2:3" x14ac:dyDescent="0.2">
      <c r="B968" s="1">
        <v>41764</v>
      </c>
      <c r="C968">
        <v>508</v>
      </c>
    </row>
    <row r="969" spans="2:3" x14ac:dyDescent="0.2">
      <c r="B969" s="1">
        <v>41765</v>
      </c>
      <c r="C969">
        <v>517.5</v>
      </c>
    </row>
    <row r="970" spans="2:3" x14ac:dyDescent="0.2">
      <c r="B970" s="1">
        <v>41766</v>
      </c>
      <c r="C970">
        <v>514</v>
      </c>
    </row>
    <row r="971" spans="2:3" x14ac:dyDescent="0.2">
      <c r="B971" s="1">
        <v>41767</v>
      </c>
      <c r="C971">
        <v>516.5</v>
      </c>
    </row>
    <row r="972" spans="2:3" x14ac:dyDescent="0.2">
      <c r="B972" s="1">
        <v>41768</v>
      </c>
      <c r="C972">
        <v>507.5</v>
      </c>
    </row>
    <row r="973" spans="2:3" x14ac:dyDescent="0.2">
      <c r="B973" s="1">
        <v>41771</v>
      </c>
      <c r="C973">
        <v>499.5</v>
      </c>
    </row>
    <row r="974" spans="2:3" x14ac:dyDescent="0.2">
      <c r="B974" s="1">
        <v>41772</v>
      </c>
      <c r="C974">
        <v>502.75</v>
      </c>
    </row>
    <row r="975" spans="2:3" x14ac:dyDescent="0.2">
      <c r="B975" s="1">
        <v>41773</v>
      </c>
      <c r="C975">
        <v>495.5</v>
      </c>
    </row>
    <row r="976" spans="2:3" x14ac:dyDescent="0.2">
      <c r="B976" s="1">
        <v>41774</v>
      </c>
      <c r="C976">
        <v>484.25</v>
      </c>
    </row>
    <row r="977" spans="2:3" x14ac:dyDescent="0.2">
      <c r="B977" s="1">
        <v>41775</v>
      </c>
      <c r="C977">
        <v>483.5</v>
      </c>
    </row>
    <row r="978" spans="2:3" x14ac:dyDescent="0.2">
      <c r="B978" s="1">
        <v>41778</v>
      </c>
      <c r="C978">
        <v>477.25</v>
      </c>
    </row>
    <row r="979" spans="2:3" x14ac:dyDescent="0.2">
      <c r="B979" s="1">
        <v>41779</v>
      </c>
      <c r="C979">
        <v>473.5</v>
      </c>
    </row>
    <row r="980" spans="2:3" x14ac:dyDescent="0.2">
      <c r="B980" s="1">
        <v>41780</v>
      </c>
      <c r="C980">
        <v>474.5</v>
      </c>
    </row>
    <row r="981" spans="2:3" x14ac:dyDescent="0.2">
      <c r="B981" s="1">
        <v>41781</v>
      </c>
      <c r="C981">
        <v>476.75</v>
      </c>
    </row>
    <row r="982" spans="2:3" x14ac:dyDescent="0.2">
      <c r="B982" s="1">
        <v>41782</v>
      </c>
      <c r="C982">
        <v>478</v>
      </c>
    </row>
    <row r="983" spans="2:3" x14ac:dyDescent="0.2">
      <c r="B983" s="1">
        <v>41786</v>
      </c>
      <c r="C983">
        <v>469.75</v>
      </c>
    </row>
    <row r="984" spans="2:3" x14ac:dyDescent="0.2">
      <c r="B984" s="1">
        <v>41787</v>
      </c>
      <c r="C984">
        <v>472.5</v>
      </c>
    </row>
    <row r="985" spans="2:3" x14ac:dyDescent="0.2">
      <c r="B985" s="1">
        <v>41788</v>
      </c>
      <c r="C985">
        <v>469.5</v>
      </c>
    </row>
    <row r="986" spans="2:3" x14ac:dyDescent="0.2">
      <c r="B986" s="1">
        <v>41789</v>
      </c>
      <c r="C986">
        <v>465.75</v>
      </c>
    </row>
    <row r="987" spans="2:3" x14ac:dyDescent="0.2">
      <c r="B987" s="1">
        <v>41792</v>
      </c>
      <c r="C987">
        <v>465.5</v>
      </c>
    </row>
    <row r="988" spans="2:3" x14ac:dyDescent="0.2">
      <c r="B988" s="1">
        <v>41793</v>
      </c>
      <c r="C988">
        <v>458.25</v>
      </c>
    </row>
    <row r="989" spans="2:3" x14ac:dyDescent="0.2">
      <c r="B989" s="1">
        <v>41794</v>
      </c>
      <c r="C989">
        <v>456.25</v>
      </c>
    </row>
    <row r="990" spans="2:3" x14ac:dyDescent="0.2">
      <c r="B990" s="1">
        <v>41795</v>
      </c>
      <c r="C990">
        <v>449</v>
      </c>
    </row>
    <row r="991" spans="2:3" x14ac:dyDescent="0.2">
      <c r="B991" s="1">
        <v>41796</v>
      </c>
      <c r="C991">
        <v>459</v>
      </c>
    </row>
    <row r="992" spans="2:3" x14ac:dyDescent="0.2">
      <c r="B992" s="1">
        <v>41799</v>
      </c>
      <c r="C992">
        <v>451</v>
      </c>
    </row>
    <row r="993" spans="2:3" x14ac:dyDescent="0.2">
      <c r="B993" s="1">
        <v>41800</v>
      </c>
      <c r="C993">
        <v>445.5</v>
      </c>
    </row>
    <row r="994" spans="2:3" x14ac:dyDescent="0.2">
      <c r="B994" s="1">
        <v>41801</v>
      </c>
      <c r="C994">
        <v>441</v>
      </c>
    </row>
    <row r="995" spans="2:3" x14ac:dyDescent="0.2">
      <c r="B995" s="1">
        <v>41802</v>
      </c>
      <c r="C995">
        <v>444</v>
      </c>
    </row>
    <row r="996" spans="2:3" x14ac:dyDescent="0.2">
      <c r="B996" s="1">
        <v>41803</v>
      </c>
      <c r="C996">
        <v>447</v>
      </c>
    </row>
    <row r="997" spans="2:3" x14ac:dyDescent="0.2">
      <c r="B997" s="1">
        <v>41806</v>
      </c>
      <c r="C997">
        <v>441</v>
      </c>
    </row>
    <row r="998" spans="2:3" x14ac:dyDescent="0.2">
      <c r="B998" s="1">
        <v>41807</v>
      </c>
      <c r="C998">
        <v>438.75</v>
      </c>
    </row>
    <row r="999" spans="2:3" x14ac:dyDescent="0.2">
      <c r="B999" s="1">
        <v>41808</v>
      </c>
      <c r="C999">
        <v>441.5</v>
      </c>
    </row>
    <row r="1000" spans="2:3" x14ac:dyDescent="0.2">
      <c r="B1000" s="1">
        <v>41809</v>
      </c>
      <c r="C1000">
        <v>450.5</v>
      </c>
    </row>
    <row r="1001" spans="2:3" x14ac:dyDescent="0.2">
      <c r="B1001" s="1">
        <v>41810</v>
      </c>
      <c r="C1001">
        <v>453.25</v>
      </c>
    </row>
    <row r="1002" spans="2:3" x14ac:dyDescent="0.2">
      <c r="B1002" s="1">
        <v>41813</v>
      </c>
      <c r="C1002">
        <v>444.5</v>
      </c>
    </row>
    <row r="1003" spans="2:3" x14ac:dyDescent="0.2">
      <c r="B1003" s="1">
        <v>41814</v>
      </c>
      <c r="C1003">
        <v>443</v>
      </c>
    </row>
    <row r="1004" spans="2:3" x14ac:dyDescent="0.2">
      <c r="B1004" s="1">
        <v>41815</v>
      </c>
      <c r="C1004">
        <v>441</v>
      </c>
    </row>
    <row r="1005" spans="2:3" x14ac:dyDescent="0.2">
      <c r="B1005" s="1">
        <v>41816</v>
      </c>
      <c r="C1005">
        <v>442.75</v>
      </c>
    </row>
    <row r="1006" spans="2:3" x14ac:dyDescent="0.2">
      <c r="B1006" s="1">
        <v>41817</v>
      </c>
      <c r="C1006">
        <v>443</v>
      </c>
    </row>
    <row r="1007" spans="2:3" x14ac:dyDescent="0.2">
      <c r="B1007" s="1">
        <v>41820</v>
      </c>
      <c r="C1007">
        <v>424.25</v>
      </c>
    </row>
    <row r="1008" spans="2:3" x14ac:dyDescent="0.2">
      <c r="B1008" s="1">
        <v>41821</v>
      </c>
      <c r="C1008">
        <v>422.75</v>
      </c>
    </row>
    <row r="1009" spans="2:3" x14ac:dyDescent="0.2">
      <c r="B1009" s="1">
        <v>41822</v>
      </c>
      <c r="C1009">
        <v>418.5</v>
      </c>
    </row>
    <row r="1010" spans="2:3" x14ac:dyDescent="0.2">
      <c r="B1010" s="1">
        <v>41823</v>
      </c>
      <c r="C1010">
        <v>417</v>
      </c>
    </row>
    <row r="1011" spans="2:3" x14ac:dyDescent="0.2">
      <c r="B1011" s="1">
        <v>41827</v>
      </c>
      <c r="C1011">
        <v>409.25</v>
      </c>
    </row>
    <row r="1012" spans="2:3" x14ac:dyDescent="0.2">
      <c r="B1012" s="1">
        <v>41828</v>
      </c>
      <c r="C1012">
        <v>408.25</v>
      </c>
    </row>
    <row r="1013" spans="2:3" x14ac:dyDescent="0.2">
      <c r="B1013" s="1">
        <v>41829</v>
      </c>
      <c r="C1013">
        <v>404</v>
      </c>
    </row>
    <row r="1014" spans="2:3" x14ac:dyDescent="0.2">
      <c r="B1014" s="1">
        <v>41830</v>
      </c>
      <c r="C1014">
        <v>400.5</v>
      </c>
    </row>
    <row r="1015" spans="2:3" x14ac:dyDescent="0.2">
      <c r="B1015" s="1">
        <v>41831</v>
      </c>
      <c r="C1015">
        <v>399.75</v>
      </c>
    </row>
    <row r="1016" spans="2:3" x14ac:dyDescent="0.2">
      <c r="B1016" s="1">
        <v>41834</v>
      </c>
      <c r="C1016">
        <v>390.25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4433-DE0D-4929-830D-F0D4993B2539}">
  <dimension ref="A2:C692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99</v>
      </c>
      <c r="B2" s="1" t="e">
        <f ca="1">_xll.BDH(A2, "PX_LAST", "01/01/2000", TODAY(), "DAILY","cols=2;rows=691")</f>
        <v>#NAME?</v>
      </c>
      <c r="C2">
        <v>556</v>
      </c>
    </row>
    <row r="3" spans="1:3" x14ac:dyDescent="0.2">
      <c r="B3" s="1">
        <v>40893</v>
      </c>
      <c r="C3">
        <v>559.5</v>
      </c>
    </row>
    <row r="4" spans="1:3" x14ac:dyDescent="0.2">
      <c r="B4" s="1">
        <v>40896</v>
      </c>
      <c r="C4">
        <v>563</v>
      </c>
    </row>
    <row r="5" spans="1:3" x14ac:dyDescent="0.2">
      <c r="B5" s="1">
        <v>40897</v>
      </c>
      <c r="C5">
        <v>570</v>
      </c>
    </row>
    <row r="6" spans="1:3" x14ac:dyDescent="0.2">
      <c r="B6" s="1">
        <v>40898</v>
      </c>
      <c r="C6">
        <v>572</v>
      </c>
    </row>
    <row r="7" spans="1:3" x14ac:dyDescent="0.2">
      <c r="B7" s="1">
        <v>40899</v>
      </c>
      <c r="C7">
        <v>566.5</v>
      </c>
    </row>
    <row r="8" spans="1:3" x14ac:dyDescent="0.2">
      <c r="B8" s="1">
        <v>40900</v>
      </c>
      <c r="C8">
        <v>567</v>
      </c>
    </row>
    <row r="9" spans="1:3" x14ac:dyDescent="0.2">
      <c r="B9" s="1">
        <v>40904</v>
      </c>
      <c r="C9">
        <v>571.5</v>
      </c>
    </row>
    <row r="10" spans="1:3" x14ac:dyDescent="0.2">
      <c r="B10" s="1">
        <v>40905</v>
      </c>
      <c r="C10">
        <v>574.5</v>
      </c>
    </row>
    <row r="11" spans="1:3" x14ac:dyDescent="0.2">
      <c r="B11" s="1">
        <v>40906</v>
      </c>
      <c r="C11">
        <v>578</v>
      </c>
    </row>
    <row r="12" spans="1:3" x14ac:dyDescent="0.2">
      <c r="B12" s="1">
        <v>40907</v>
      </c>
      <c r="C12">
        <v>575.75</v>
      </c>
    </row>
    <row r="13" spans="1:3" x14ac:dyDescent="0.2">
      <c r="B13" s="1">
        <v>40911</v>
      </c>
      <c r="C13">
        <v>581</v>
      </c>
    </row>
    <row r="14" spans="1:3" x14ac:dyDescent="0.2">
      <c r="B14" s="1">
        <v>40912</v>
      </c>
      <c r="C14">
        <v>581.25</v>
      </c>
    </row>
    <row r="15" spans="1:3" x14ac:dyDescent="0.2">
      <c r="B15" s="1">
        <v>40913</v>
      </c>
      <c r="C15">
        <v>569.75</v>
      </c>
    </row>
    <row r="16" spans="1:3" x14ac:dyDescent="0.2">
      <c r="B16" s="1">
        <v>40914</v>
      </c>
      <c r="C16">
        <v>565.75</v>
      </c>
    </row>
    <row r="17" spans="2:3" x14ac:dyDescent="0.2">
      <c r="B17" s="1">
        <v>40917</v>
      </c>
      <c r="C17">
        <v>572.5</v>
      </c>
    </row>
    <row r="18" spans="2:3" x14ac:dyDescent="0.2">
      <c r="B18" s="1">
        <v>40918</v>
      </c>
      <c r="C18">
        <v>573.75</v>
      </c>
    </row>
    <row r="19" spans="2:3" x14ac:dyDescent="0.2">
      <c r="B19" s="1">
        <v>40919</v>
      </c>
      <c r="C19">
        <v>565.5</v>
      </c>
    </row>
    <row r="20" spans="2:3" x14ac:dyDescent="0.2">
      <c r="B20" s="1">
        <v>40920</v>
      </c>
      <c r="C20">
        <v>558.5</v>
      </c>
    </row>
    <row r="21" spans="2:3" x14ac:dyDescent="0.2">
      <c r="B21" s="1">
        <v>40921</v>
      </c>
      <c r="C21">
        <v>557.25</v>
      </c>
    </row>
    <row r="22" spans="2:3" x14ac:dyDescent="0.2">
      <c r="B22" s="1">
        <v>40925</v>
      </c>
      <c r="C22">
        <v>556.5</v>
      </c>
    </row>
    <row r="23" spans="2:3" x14ac:dyDescent="0.2">
      <c r="B23" s="1">
        <v>40926</v>
      </c>
      <c r="C23">
        <v>551.25</v>
      </c>
    </row>
    <row r="24" spans="2:3" x14ac:dyDescent="0.2">
      <c r="B24" s="1">
        <v>40927</v>
      </c>
      <c r="C24">
        <v>557</v>
      </c>
    </row>
    <row r="25" spans="2:3" x14ac:dyDescent="0.2">
      <c r="B25" s="1">
        <v>40928</v>
      </c>
      <c r="C25">
        <v>555.75</v>
      </c>
    </row>
    <row r="26" spans="2:3" x14ac:dyDescent="0.2">
      <c r="B26" s="1">
        <v>40931</v>
      </c>
      <c r="C26">
        <v>560.25</v>
      </c>
    </row>
    <row r="27" spans="2:3" x14ac:dyDescent="0.2">
      <c r="B27" s="1">
        <v>40932</v>
      </c>
      <c r="C27">
        <v>561.5</v>
      </c>
    </row>
    <row r="28" spans="2:3" x14ac:dyDescent="0.2">
      <c r="B28" s="1">
        <v>40933</v>
      </c>
      <c r="C28">
        <v>559</v>
      </c>
    </row>
    <row r="29" spans="2:3" x14ac:dyDescent="0.2">
      <c r="B29" s="1">
        <v>40934</v>
      </c>
      <c r="C29">
        <v>564</v>
      </c>
    </row>
    <row r="30" spans="2:3" x14ac:dyDescent="0.2">
      <c r="B30" s="1">
        <v>40935</v>
      </c>
      <c r="C30">
        <v>566</v>
      </c>
    </row>
    <row r="31" spans="2:3" x14ac:dyDescent="0.2">
      <c r="B31" s="1">
        <v>40938</v>
      </c>
      <c r="C31">
        <v>563.75</v>
      </c>
    </row>
    <row r="32" spans="2:3" x14ac:dyDescent="0.2">
      <c r="B32" s="1">
        <v>40939</v>
      </c>
      <c r="C32">
        <v>563</v>
      </c>
    </row>
    <row r="33" spans="2:3" x14ac:dyDescent="0.2">
      <c r="B33" s="1">
        <v>40940</v>
      </c>
      <c r="C33">
        <v>570.75</v>
      </c>
    </row>
    <row r="34" spans="2:3" x14ac:dyDescent="0.2">
      <c r="B34" s="1">
        <v>40941</v>
      </c>
      <c r="C34">
        <v>566.75</v>
      </c>
    </row>
    <row r="35" spans="2:3" x14ac:dyDescent="0.2">
      <c r="B35" s="1">
        <v>40942</v>
      </c>
      <c r="C35">
        <v>568.25</v>
      </c>
    </row>
    <row r="36" spans="2:3" x14ac:dyDescent="0.2">
      <c r="B36" s="1">
        <v>40945</v>
      </c>
      <c r="C36">
        <v>566</v>
      </c>
    </row>
    <row r="37" spans="2:3" x14ac:dyDescent="0.2">
      <c r="B37" s="1">
        <v>40946</v>
      </c>
      <c r="C37">
        <v>562.75</v>
      </c>
    </row>
    <row r="38" spans="2:3" x14ac:dyDescent="0.2">
      <c r="B38" s="1">
        <v>40947</v>
      </c>
      <c r="C38">
        <v>559.5</v>
      </c>
    </row>
    <row r="39" spans="2:3" x14ac:dyDescent="0.2">
      <c r="B39" s="1">
        <v>40948</v>
      </c>
      <c r="C39">
        <v>557.75</v>
      </c>
    </row>
    <row r="40" spans="2:3" x14ac:dyDescent="0.2">
      <c r="B40" s="1">
        <v>40949</v>
      </c>
      <c r="C40">
        <v>555.75</v>
      </c>
    </row>
    <row r="41" spans="2:3" x14ac:dyDescent="0.2">
      <c r="B41" s="1">
        <v>40952</v>
      </c>
      <c r="C41">
        <v>561</v>
      </c>
    </row>
    <row r="42" spans="2:3" x14ac:dyDescent="0.2">
      <c r="B42" s="1">
        <v>40953</v>
      </c>
      <c r="C42">
        <v>558.25</v>
      </c>
    </row>
    <row r="43" spans="2:3" x14ac:dyDescent="0.2">
      <c r="B43" s="1">
        <v>40954</v>
      </c>
      <c r="C43">
        <v>551.25</v>
      </c>
    </row>
    <row r="44" spans="2:3" x14ac:dyDescent="0.2">
      <c r="B44" s="1">
        <v>40955</v>
      </c>
      <c r="C44">
        <v>556.25</v>
      </c>
    </row>
    <row r="45" spans="2:3" x14ac:dyDescent="0.2">
      <c r="B45" s="1">
        <v>40956</v>
      </c>
      <c r="C45">
        <v>553.5</v>
      </c>
    </row>
    <row r="46" spans="2:3" x14ac:dyDescent="0.2">
      <c r="B46" s="1">
        <v>40960</v>
      </c>
      <c r="C46">
        <v>554.25</v>
      </c>
    </row>
    <row r="47" spans="2:3" x14ac:dyDescent="0.2">
      <c r="B47" s="1">
        <v>40961</v>
      </c>
      <c r="C47">
        <v>555.5</v>
      </c>
    </row>
    <row r="48" spans="2:3" x14ac:dyDescent="0.2">
      <c r="B48" s="1">
        <v>40962</v>
      </c>
      <c r="C48">
        <v>552.25</v>
      </c>
    </row>
    <row r="49" spans="2:3" x14ac:dyDescent="0.2">
      <c r="B49" s="1">
        <v>40963</v>
      </c>
      <c r="C49">
        <v>553</v>
      </c>
    </row>
    <row r="50" spans="2:3" x14ac:dyDescent="0.2">
      <c r="B50" s="1">
        <v>40966</v>
      </c>
      <c r="C50">
        <v>552.25</v>
      </c>
    </row>
    <row r="51" spans="2:3" x14ac:dyDescent="0.2">
      <c r="B51" s="1">
        <v>40967</v>
      </c>
      <c r="C51">
        <v>553</v>
      </c>
    </row>
    <row r="52" spans="2:3" x14ac:dyDescent="0.2">
      <c r="B52" s="1">
        <v>40968</v>
      </c>
      <c r="C52">
        <v>556</v>
      </c>
    </row>
    <row r="53" spans="2:3" x14ac:dyDescent="0.2">
      <c r="B53" s="1">
        <v>40969</v>
      </c>
      <c r="C53">
        <v>561.25</v>
      </c>
    </row>
    <row r="54" spans="2:3" x14ac:dyDescent="0.2">
      <c r="B54" s="1">
        <v>40970</v>
      </c>
      <c r="C54">
        <v>564.5</v>
      </c>
    </row>
    <row r="55" spans="2:3" x14ac:dyDescent="0.2">
      <c r="B55" s="1">
        <v>40973</v>
      </c>
      <c r="C55">
        <v>561.5</v>
      </c>
    </row>
    <row r="56" spans="2:3" x14ac:dyDescent="0.2">
      <c r="B56" s="1">
        <v>40974</v>
      </c>
      <c r="C56">
        <v>554</v>
      </c>
    </row>
    <row r="57" spans="2:3" x14ac:dyDescent="0.2">
      <c r="B57" s="1">
        <v>40975</v>
      </c>
      <c r="C57">
        <v>555.75</v>
      </c>
    </row>
    <row r="58" spans="2:3" x14ac:dyDescent="0.2">
      <c r="B58" s="1">
        <v>40976</v>
      </c>
      <c r="C58">
        <v>552</v>
      </c>
    </row>
    <row r="59" spans="2:3" x14ac:dyDescent="0.2">
      <c r="B59" s="1">
        <v>40977</v>
      </c>
      <c r="C59">
        <v>556</v>
      </c>
    </row>
    <row r="60" spans="2:3" x14ac:dyDescent="0.2">
      <c r="B60" s="1">
        <v>40980</v>
      </c>
      <c r="C60">
        <v>558</v>
      </c>
    </row>
    <row r="61" spans="2:3" x14ac:dyDescent="0.2">
      <c r="B61" s="1">
        <v>40981</v>
      </c>
      <c r="C61">
        <v>558</v>
      </c>
    </row>
    <row r="62" spans="2:3" x14ac:dyDescent="0.2">
      <c r="B62" s="1">
        <v>40982</v>
      </c>
      <c r="C62">
        <v>557.75</v>
      </c>
    </row>
    <row r="63" spans="2:3" x14ac:dyDescent="0.2">
      <c r="B63" s="1">
        <v>40983</v>
      </c>
      <c r="C63">
        <v>560</v>
      </c>
    </row>
    <row r="64" spans="2:3" x14ac:dyDescent="0.2">
      <c r="B64" s="1">
        <v>40984</v>
      </c>
      <c r="C64">
        <v>559.25</v>
      </c>
    </row>
    <row r="65" spans="2:3" x14ac:dyDescent="0.2">
      <c r="B65" s="1">
        <v>40987</v>
      </c>
      <c r="C65">
        <v>557.5</v>
      </c>
    </row>
    <row r="66" spans="2:3" x14ac:dyDescent="0.2">
      <c r="B66" s="1">
        <v>40988</v>
      </c>
      <c r="C66">
        <v>554.25</v>
      </c>
    </row>
    <row r="67" spans="2:3" x14ac:dyDescent="0.2">
      <c r="B67" s="1">
        <v>40989</v>
      </c>
      <c r="C67">
        <v>548.5</v>
      </c>
    </row>
    <row r="68" spans="2:3" x14ac:dyDescent="0.2">
      <c r="B68" s="1">
        <v>40990</v>
      </c>
      <c r="C68">
        <v>546.75</v>
      </c>
    </row>
    <row r="69" spans="2:3" x14ac:dyDescent="0.2">
      <c r="B69" s="1">
        <v>40991</v>
      </c>
      <c r="C69">
        <v>546.75</v>
      </c>
    </row>
    <row r="70" spans="2:3" x14ac:dyDescent="0.2">
      <c r="B70" s="1">
        <v>40994</v>
      </c>
      <c r="C70">
        <v>542.75</v>
      </c>
    </row>
    <row r="71" spans="2:3" x14ac:dyDescent="0.2">
      <c r="B71" s="1">
        <v>40995</v>
      </c>
      <c r="C71">
        <v>539</v>
      </c>
    </row>
    <row r="72" spans="2:3" x14ac:dyDescent="0.2">
      <c r="B72" s="1">
        <v>40996</v>
      </c>
      <c r="C72">
        <v>526.25</v>
      </c>
    </row>
    <row r="73" spans="2:3" x14ac:dyDescent="0.2">
      <c r="B73" s="1">
        <v>40997</v>
      </c>
      <c r="C73">
        <v>519.25</v>
      </c>
    </row>
    <row r="74" spans="2:3" x14ac:dyDescent="0.2">
      <c r="B74" s="1">
        <v>40998</v>
      </c>
      <c r="C74">
        <v>537.75</v>
      </c>
    </row>
    <row r="75" spans="2:3" x14ac:dyDescent="0.2">
      <c r="B75" s="1">
        <v>41001</v>
      </c>
      <c r="C75">
        <v>545.5</v>
      </c>
    </row>
    <row r="76" spans="2:3" x14ac:dyDescent="0.2">
      <c r="B76" s="1">
        <v>41002</v>
      </c>
      <c r="C76">
        <v>549</v>
      </c>
    </row>
    <row r="77" spans="2:3" x14ac:dyDescent="0.2">
      <c r="B77" s="1">
        <v>41003</v>
      </c>
      <c r="C77">
        <v>549.25</v>
      </c>
    </row>
    <row r="78" spans="2:3" x14ac:dyDescent="0.2">
      <c r="B78" s="1">
        <v>41004</v>
      </c>
      <c r="C78">
        <v>552.25</v>
      </c>
    </row>
    <row r="79" spans="2:3" x14ac:dyDescent="0.2">
      <c r="B79" s="1">
        <v>41008</v>
      </c>
      <c r="C79">
        <v>545.75</v>
      </c>
    </row>
    <row r="80" spans="2:3" x14ac:dyDescent="0.2">
      <c r="B80" s="1">
        <v>41009</v>
      </c>
      <c r="C80">
        <v>543</v>
      </c>
    </row>
    <row r="81" spans="2:3" x14ac:dyDescent="0.2">
      <c r="B81" s="1">
        <v>41010</v>
      </c>
      <c r="C81">
        <v>542.25</v>
      </c>
    </row>
    <row r="82" spans="2:3" x14ac:dyDescent="0.2">
      <c r="B82" s="1">
        <v>41011</v>
      </c>
      <c r="C82">
        <v>543.25</v>
      </c>
    </row>
    <row r="83" spans="2:3" x14ac:dyDescent="0.2">
      <c r="B83" s="1">
        <v>41012</v>
      </c>
      <c r="C83">
        <v>536</v>
      </c>
    </row>
    <row r="84" spans="2:3" x14ac:dyDescent="0.2">
      <c r="B84" s="1">
        <v>41015</v>
      </c>
      <c r="C84">
        <v>527.25</v>
      </c>
    </row>
    <row r="85" spans="2:3" x14ac:dyDescent="0.2">
      <c r="B85" s="1">
        <v>41016</v>
      </c>
      <c r="C85">
        <v>527.5</v>
      </c>
    </row>
    <row r="86" spans="2:3" x14ac:dyDescent="0.2">
      <c r="B86" s="1">
        <v>41017</v>
      </c>
      <c r="C86">
        <v>524.25</v>
      </c>
    </row>
    <row r="87" spans="2:3" x14ac:dyDescent="0.2">
      <c r="B87" s="1">
        <v>41018</v>
      </c>
      <c r="C87">
        <v>534.25</v>
      </c>
    </row>
    <row r="88" spans="2:3" x14ac:dyDescent="0.2">
      <c r="B88" s="1">
        <v>41019</v>
      </c>
      <c r="C88">
        <v>527.75</v>
      </c>
    </row>
    <row r="89" spans="2:3" x14ac:dyDescent="0.2">
      <c r="B89" s="1">
        <v>41022</v>
      </c>
      <c r="C89">
        <v>535.75</v>
      </c>
    </row>
    <row r="90" spans="2:3" x14ac:dyDescent="0.2">
      <c r="B90" s="1">
        <v>41023</v>
      </c>
      <c r="C90">
        <v>531.75</v>
      </c>
    </row>
    <row r="91" spans="2:3" x14ac:dyDescent="0.2">
      <c r="B91" s="1">
        <v>41024</v>
      </c>
      <c r="C91">
        <v>530</v>
      </c>
    </row>
    <row r="92" spans="2:3" x14ac:dyDescent="0.2">
      <c r="B92" s="1">
        <v>41025</v>
      </c>
      <c r="C92">
        <v>527.75</v>
      </c>
    </row>
    <row r="93" spans="2:3" x14ac:dyDescent="0.2">
      <c r="B93" s="1">
        <v>41026</v>
      </c>
      <c r="C93">
        <v>530.5</v>
      </c>
    </row>
    <row r="94" spans="2:3" x14ac:dyDescent="0.2">
      <c r="B94" s="1">
        <v>41029</v>
      </c>
      <c r="C94">
        <v>533.5</v>
      </c>
    </row>
    <row r="95" spans="2:3" x14ac:dyDescent="0.2">
      <c r="B95" s="1">
        <v>41030</v>
      </c>
      <c r="C95">
        <v>532.25</v>
      </c>
    </row>
    <row r="96" spans="2:3" x14ac:dyDescent="0.2">
      <c r="B96" s="1">
        <v>41031</v>
      </c>
      <c r="C96">
        <v>529.5</v>
      </c>
    </row>
    <row r="97" spans="2:3" x14ac:dyDescent="0.2">
      <c r="B97" s="1">
        <v>41032</v>
      </c>
      <c r="C97">
        <v>531.75</v>
      </c>
    </row>
    <row r="98" spans="2:3" x14ac:dyDescent="0.2">
      <c r="B98" s="1">
        <v>41033</v>
      </c>
      <c r="C98">
        <v>527.25</v>
      </c>
    </row>
    <row r="99" spans="2:3" x14ac:dyDescent="0.2">
      <c r="B99" s="1">
        <v>41036</v>
      </c>
      <c r="C99">
        <v>526.25</v>
      </c>
    </row>
    <row r="100" spans="2:3" x14ac:dyDescent="0.2">
      <c r="B100" s="1">
        <v>41037</v>
      </c>
      <c r="C100">
        <v>529.75</v>
      </c>
    </row>
    <row r="101" spans="2:3" x14ac:dyDescent="0.2">
      <c r="B101" s="1">
        <v>41038</v>
      </c>
      <c r="C101">
        <v>520.25</v>
      </c>
    </row>
    <row r="102" spans="2:3" x14ac:dyDescent="0.2">
      <c r="B102" s="1">
        <v>41039</v>
      </c>
      <c r="C102">
        <v>514.25</v>
      </c>
    </row>
    <row r="103" spans="2:3" x14ac:dyDescent="0.2">
      <c r="B103" s="1">
        <v>41040</v>
      </c>
      <c r="C103">
        <v>513</v>
      </c>
    </row>
    <row r="104" spans="2:3" x14ac:dyDescent="0.2">
      <c r="B104" s="1">
        <v>41043</v>
      </c>
      <c r="C104">
        <v>512.75</v>
      </c>
    </row>
    <row r="105" spans="2:3" x14ac:dyDescent="0.2">
      <c r="B105" s="1">
        <v>41044</v>
      </c>
      <c r="C105">
        <v>514.25</v>
      </c>
    </row>
    <row r="106" spans="2:3" x14ac:dyDescent="0.2">
      <c r="B106" s="1">
        <v>41045</v>
      </c>
      <c r="C106">
        <v>524.5</v>
      </c>
    </row>
    <row r="107" spans="2:3" x14ac:dyDescent="0.2">
      <c r="B107" s="1">
        <v>41046</v>
      </c>
      <c r="C107">
        <v>526</v>
      </c>
    </row>
    <row r="108" spans="2:3" x14ac:dyDescent="0.2">
      <c r="B108" s="1">
        <v>41047</v>
      </c>
      <c r="C108">
        <v>526.5</v>
      </c>
    </row>
    <row r="109" spans="2:3" x14ac:dyDescent="0.2">
      <c r="B109" s="1">
        <v>41050</v>
      </c>
      <c r="C109">
        <v>525.25</v>
      </c>
    </row>
    <row r="110" spans="2:3" x14ac:dyDescent="0.2">
      <c r="B110" s="1">
        <v>41051</v>
      </c>
      <c r="C110">
        <v>513.5</v>
      </c>
    </row>
    <row r="111" spans="2:3" x14ac:dyDescent="0.2">
      <c r="B111" s="1">
        <v>41052</v>
      </c>
      <c r="C111">
        <v>520.5</v>
      </c>
    </row>
    <row r="112" spans="2:3" x14ac:dyDescent="0.2">
      <c r="B112" s="1">
        <v>41053</v>
      </c>
      <c r="C112">
        <v>517</v>
      </c>
    </row>
    <row r="113" spans="2:3" x14ac:dyDescent="0.2">
      <c r="B113" s="1">
        <v>41054</v>
      </c>
      <c r="C113">
        <v>520.75</v>
      </c>
    </row>
    <row r="114" spans="2:3" x14ac:dyDescent="0.2">
      <c r="B114" s="1">
        <v>41058</v>
      </c>
      <c r="C114">
        <v>516</v>
      </c>
    </row>
    <row r="115" spans="2:3" x14ac:dyDescent="0.2">
      <c r="B115" s="1">
        <v>41059</v>
      </c>
      <c r="C115">
        <v>521.25</v>
      </c>
    </row>
    <row r="116" spans="2:3" x14ac:dyDescent="0.2">
      <c r="B116" s="1">
        <v>41060</v>
      </c>
      <c r="C116">
        <v>517.5</v>
      </c>
    </row>
    <row r="117" spans="2:3" x14ac:dyDescent="0.2">
      <c r="B117" s="1">
        <v>41061</v>
      </c>
      <c r="C117">
        <v>511.25</v>
      </c>
    </row>
    <row r="118" spans="2:3" x14ac:dyDescent="0.2">
      <c r="B118" s="1">
        <v>41064</v>
      </c>
      <c r="C118">
        <v>522.5</v>
      </c>
    </row>
    <row r="119" spans="2:3" x14ac:dyDescent="0.2">
      <c r="B119" s="1">
        <v>41065</v>
      </c>
      <c r="C119">
        <v>513.5</v>
      </c>
    </row>
    <row r="120" spans="2:3" x14ac:dyDescent="0.2">
      <c r="B120" s="1">
        <v>41066</v>
      </c>
      <c r="C120">
        <v>526.5</v>
      </c>
    </row>
    <row r="121" spans="2:3" x14ac:dyDescent="0.2">
      <c r="B121" s="1">
        <v>41067</v>
      </c>
      <c r="C121">
        <v>535.5</v>
      </c>
    </row>
    <row r="122" spans="2:3" x14ac:dyDescent="0.2">
      <c r="B122" s="1">
        <v>41068</v>
      </c>
      <c r="C122">
        <v>538</v>
      </c>
    </row>
    <row r="123" spans="2:3" x14ac:dyDescent="0.2">
      <c r="B123" s="1">
        <v>41071</v>
      </c>
      <c r="C123">
        <v>533.5</v>
      </c>
    </row>
    <row r="124" spans="2:3" x14ac:dyDescent="0.2">
      <c r="B124" s="1">
        <v>41072</v>
      </c>
      <c r="C124">
        <v>527.5</v>
      </c>
    </row>
    <row r="125" spans="2:3" x14ac:dyDescent="0.2">
      <c r="B125" s="1">
        <v>41073</v>
      </c>
      <c r="C125">
        <v>518.5</v>
      </c>
    </row>
    <row r="126" spans="2:3" x14ac:dyDescent="0.2">
      <c r="B126" s="1">
        <v>41074</v>
      </c>
      <c r="C126">
        <v>518.75</v>
      </c>
    </row>
    <row r="127" spans="2:3" x14ac:dyDescent="0.2">
      <c r="B127" s="1">
        <v>41075</v>
      </c>
      <c r="C127">
        <v>505</v>
      </c>
    </row>
    <row r="128" spans="2:3" x14ac:dyDescent="0.2">
      <c r="B128" s="1">
        <v>41078</v>
      </c>
      <c r="C128">
        <v>527</v>
      </c>
    </row>
    <row r="129" spans="2:3" x14ac:dyDescent="0.2">
      <c r="B129" s="1">
        <v>41079</v>
      </c>
      <c r="C129">
        <v>547</v>
      </c>
    </row>
    <row r="130" spans="2:3" x14ac:dyDescent="0.2">
      <c r="B130" s="1">
        <v>41080</v>
      </c>
      <c r="C130">
        <v>543</v>
      </c>
    </row>
    <row r="131" spans="2:3" x14ac:dyDescent="0.2">
      <c r="B131" s="1">
        <v>41081</v>
      </c>
      <c r="C131">
        <v>533.5</v>
      </c>
    </row>
    <row r="132" spans="2:3" x14ac:dyDescent="0.2">
      <c r="B132" s="1">
        <v>41082</v>
      </c>
      <c r="C132">
        <v>535.5</v>
      </c>
    </row>
    <row r="133" spans="2:3" x14ac:dyDescent="0.2">
      <c r="B133" s="1">
        <v>41085</v>
      </c>
      <c r="C133">
        <v>548</v>
      </c>
    </row>
    <row r="134" spans="2:3" x14ac:dyDescent="0.2">
      <c r="B134" s="1">
        <v>41086</v>
      </c>
      <c r="C134">
        <v>554.5</v>
      </c>
    </row>
    <row r="135" spans="2:3" x14ac:dyDescent="0.2">
      <c r="B135" s="1">
        <v>41087</v>
      </c>
      <c r="C135">
        <v>558.5</v>
      </c>
    </row>
    <row r="136" spans="2:3" x14ac:dyDescent="0.2">
      <c r="B136" s="1">
        <v>41088</v>
      </c>
      <c r="C136">
        <v>553</v>
      </c>
    </row>
    <row r="137" spans="2:3" x14ac:dyDescent="0.2">
      <c r="B137" s="1">
        <v>41089</v>
      </c>
      <c r="C137">
        <v>558.75</v>
      </c>
    </row>
    <row r="138" spans="2:3" x14ac:dyDescent="0.2">
      <c r="B138" s="1">
        <v>41092</v>
      </c>
      <c r="C138">
        <v>568.75</v>
      </c>
    </row>
    <row r="139" spans="2:3" x14ac:dyDescent="0.2">
      <c r="B139" s="1">
        <v>41093</v>
      </c>
      <c r="C139">
        <v>578.75</v>
      </c>
    </row>
    <row r="140" spans="2:3" x14ac:dyDescent="0.2">
      <c r="B140" s="1">
        <v>41095</v>
      </c>
      <c r="C140">
        <v>589.75</v>
      </c>
    </row>
    <row r="141" spans="2:3" x14ac:dyDescent="0.2">
      <c r="B141" s="1">
        <v>41096</v>
      </c>
      <c r="C141">
        <v>580.25</v>
      </c>
    </row>
    <row r="142" spans="2:3" x14ac:dyDescent="0.2">
      <c r="B142" s="1">
        <v>41099</v>
      </c>
      <c r="C142">
        <v>600.25</v>
      </c>
    </row>
    <row r="143" spans="2:3" x14ac:dyDescent="0.2">
      <c r="B143" s="1">
        <v>41100</v>
      </c>
      <c r="C143">
        <v>592</v>
      </c>
    </row>
    <row r="144" spans="2:3" x14ac:dyDescent="0.2">
      <c r="B144" s="1">
        <v>41101</v>
      </c>
      <c r="C144">
        <v>581.5</v>
      </c>
    </row>
    <row r="145" spans="2:3" x14ac:dyDescent="0.2">
      <c r="B145" s="1">
        <v>41102</v>
      </c>
      <c r="C145">
        <v>596</v>
      </c>
    </row>
    <row r="146" spans="2:3" x14ac:dyDescent="0.2">
      <c r="B146" s="1">
        <v>41103</v>
      </c>
      <c r="C146">
        <v>598</v>
      </c>
    </row>
    <row r="147" spans="2:3" x14ac:dyDescent="0.2">
      <c r="B147" s="1">
        <v>41106</v>
      </c>
      <c r="C147">
        <v>604.75</v>
      </c>
    </row>
    <row r="148" spans="2:3" x14ac:dyDescent="0.2">
      <c r="B148" s="1">
        <v>41107</v>
      </c>
      <c r="C148">
        <v>599</v>
      </c>
    </row>
    <row r="149" spans="2:3" x14ac:dyDescent="0.2">
      <c r="B149" s="1">
        <v>41108</v>
      </c>
      <c r="C149">
        <v>600.75</v>
      </c>
    </row>
    <row r="150" spans="2:3" x14ac:dyDescent="0.2">
      <c r="B150" s="1">
        <v>41109</v>
      </c>
      <c r="C150">
        <v>570.5</v>
      </c>
    </row>
    <row r="151" spans="2:3" x14ac:dyDescent="0.2">
      <c r="B151" s="1">
        <v>41110</v>
      </c>
      <c r="C151">
        <v>582</v>
      </c>
    </row>
    <row r="152" spans="2:3" x14ac:dyDescent="0.2">
      <c r="B152" s="1">
        <v>41113</v>
      </c>
      <c r="C152">
        <v>588.25</v>
      </c>
    </row>
    <row r="153" spans="2:3" x14ac:dyDescent="0.2">
      <c r="B153" s="1">
        <v>41114</v>
      </c>
      <c r="C153">
        <v>587.5</v>
      </c>
    </row>
    <row r="154" spans="2:3" x14ac:dyDescent="0.2">
      <c r="B154" s="1">
        <v>41115</v>
      </c>
      <c r="C154">
        <v>592</v>
      </c>
    </row>
    <row r="155" spans="2:3" x14ac:dyDescent="0.2">
      <c r="B155" s="1">
        <v>41116</v>
      </c>
      <c r="C155">
        <v>587.75</v>
      </c>
    </row>
    <row r="156" spans="2:3" x14ac:dyDescent="0.2">
      <c r="B156" s="1">
        <v>41117</v>
      </c>
      <c r="C156">
        <v>597</v>
      </c>
    </row>
    <row r="157" spans="2:3" x14ac:dyDescent="0.2">
      <c r="B157" s="1">
        <v>41120</v>
      </c>
      <c r="C157">
        <v>606</v>
      </c>
    </row>
    <row r="158" spans="2:3" x14ac:dyDescent="0.2">
      <c r="B158" s="1">
        <v>41121</v>
      </c>
      <c r="C158">
        <v>608.75</v>
      </c>
    </row>
    <row r="159" spans="2:3" x14ac:dyDescent="0.2">
      <c r="B159" s="1">
        <v>41122</v>
      </c>
      <c r="C159">
        <v>600</v>
      </c>
    </row>
    <row r="160" spans="2:3" x14ac:dyDescent="0.2">
      <c r="B160" s="1">
        <v>41123</v>
      </c>
      <c r="C160">
        <v>603.5</v>
      </c>
    </row>
    <row r="161" spans="2:3" x14ac:dyDescent="0.2">
      <c r="B161" s="1">
        <v>41124</v>
      </c>
      <c r="C161">
        <v>601</v>
      </c>
    </row>
    <row r="162" spans="2:3" x14ac:dyDescent="0.2">
      <c r="B162" s="1">
        <v>41127</v>
      </c>
      <c r="C162">
        <v>607</v>
      </c>
    </row>
    <row r="163" spans="2:3" x14ac:dyDescent="0.2">
      <c r="B163" s="1">
        <v>41128</v>
      </c>
      <c r="C163">
        <v>606.5</v>
      </c>
    </row>
    <row r="164" spans="2:3" x14ac:dyDescent="0.2">
      <c r="B164" s="1">
        <v>41129</v>
      </c>
      <c r="C164">
        <v>609.5</v>
      </c>
    </row>
    <row r="165" spans="2:3" x14ac:dyDescent="0.2">
      <c r="B165" s="1">
        <v>41130</v>
      </c>
      <c r="C165">
        <v>610.75</v>
      </c>
    </row>
    <row r="166" spans="2:3" x14ac:dyDescent="0.2">
      <c r="B166" s="1">
        <v>41131</v>
      </c>
      <c r="C166">
        <v>612.25</v>
      </c>
    </row>
    <row r="167" spans="2:3" x14ac:dyDescent="0.2">
      <c r="B167" s="1">
        <v>41134</v>
      </c>
      <c r="C167">
        <v>605</v>
      </c>
    </row>
    <row r="168" spans="2:3" x14ac:dyDescent="0.2">
      <c r="B168" s="1">
        <v>41135</v>
      </c>
      <c r="C168">
        <v>600.75</v>
      </c>
    </row>
    <row r="169" spans="2:3" x14ac:dyDescent="0.2">
      <c r="B169" s="1">
        <v>41136</v>
      </c>
      <c r="C169">
        <v>599</v>
      </c>
    </row>
    <row r="170" spans="2:3" x14ac:dyDescent="0.2">
      <c r="B170" s="1">
        <v>41137</v>
      </c>
      <c r="C170">
        <v>600.75</v>
      </c>
    </row>
    <row r="171" spans="2:3" x14ac:dyDescent="0.2">
      <c r="B171" s="1">
        <v>41138</v>
      </c>
      <c r="C171">
        <v>598.25</v>
      </c>
    </row>
    <row r="172" spans="2:3" x14ac:dyDescent="0.2">
      <c r="B172" s="1">
        <v>41141</v>
      </c>
      <c r="C172">
        <v>605</v>
      </c>
    </row>
    <row r="173" spans="2:3" x14ac:dyDescent="0.2">
      <c r="B173" s="1">
        <v>41142</v>
      </c>
      <c r="C173">
        <v>612</v>
      </c>
    </row>
    <row r="174" spans="2:3" x14ac:dyDescent="0.2">
      <c r="B174" s="1">
        <v>41143</v>
      </c>
      <c r="C174">
        <v>612</v>
      </c>
    </row>
    <row r="175" spans="2:3" x14ac:dyDescent="0.2">
      <c r="B175" s="1">
        <v>41144</v>
      </c>
      <c r="C175">
        <v>607.25</v>
      </c>
    </row>
    <row r="176" spans="2:3" x14ac:dyDescent="0.2">
      <c r="B176" s="1">
        <v>41145</v>
      </c>
      <c r="C176">
        <v>607.25</v>
      </c>
    </row>
    <row r="177" spans="2:3" x14ac:dyDescent="0.2">
      <c r="B177" s="1">
        <v>41148</v>
      </c>
      <c r="C177">
        <v>607.25</v>
      </c>
    </row>
    <row r="178" spans="2:3" x14ac:dyDescent="0.2">
      <c r="B178" s="1">
        <v>41149</v>
      </c>
      <c r="C178">
        <v>611</v>
      </c>
    </row>
    <row r="179" spans="2:3" x14ac:dyDescent="0.2">
      <c r="B179" s="1">
        <v>41150</v>
      </c>
      <c r="C179">
        <v>615</v>
      </c>
    </row>
    <row r="180" spans="2:3" x14ac:dyDescent="0.2">
      <c r="B180" s="1">
        <v>41151</v>
      </c>
      <c r="C180">
        <v>614</v>
      </c>
    </row>
    <row r="181" spans="2:3" x14ac:dyDescent="0.2">
      <c r="B181" s="1">
        <v>41152</v>
      </c>
      <c r="C181">
        <v>612.5</v>
      </c>
    </row>
    <row r="182" spans="2:3" x14ac:dyDescent="0.2">
      <c r="B182" s="1">
        <v>41156</v>
      </c>
      <c r="C182">
        <v>616.75</v>
      </c>
    </row>
    <row r="183" spans="2:3" x14ac:dyDescent="0.2">
      <c r="B183" s="1">
        <v>41157</v>
      </c>
      <c r="C183">
        <v>616.75</v>
      </c>
    </row>
    <row r="184" spans="2:3" x14ac:dyDescent="0.2">
      <c r="B184" s="1">
        <v>41158</v>
      </c>
      <c r="C184">
        <v>620</v>
      </c>
    </row>
    <row r="185" spans="2:3" x14ac:dyDescent="0.2">
      <c r="B185" s="1">
        <v>41159</v>
      </c>
      <c r="C185">
        <v>619.75</v>
      </c>
    </row>
    <row r="186" spans="2:3" x14ac:dyDescent="0.2">
      <c r="B186" s="1">
        <v>41162</v>
      </c>
      <c r="C186">
        <v>615</v>
      </c>
    </row>
    <row r="187" spans="2:3" x14ac:dyDescent="0.2">
      <c r="B187" s="1">
        <v>41163</v>
      </c>
      <c r="C187">
        <v>613.25</v>
      </c>
    </row>
    <row r="188" spans="2:3" x14ac:dyDescent="0.2">
      <c r="B188" s="1">
        <v>41164</v>
      </c>
      <c r="C188">
        <v>611.75</v>
      </c>
    </row>
    <row r="189" spans="2:3" x14ac:dyDescent="0.2">
      <c r="B189" s="1">
        <v>41165</v>
      </c>
      <c r="C189">
        <v>613.75</v>
      </c>
    </row>
    <row r="190" spans="2:3" x14ac:dyDescent="0.2">
      <c r="B190" s="1">
        <v>41166</v>
      </c>
      <c r="C190">
        <v>619.75</v>
      </c>
    </row>
    <row r="191" spans="2:3" x14ac:dyDescent="0.2">
      <c r="B191" s="1">
        <v>41169</v>
      </c>
      <c r="C191">
        <v>600.75</v>
      </c>
    </row>
    <row r="192" spans="2:3" x14ac:dyDescent="0.2">
      <c r="B192" s="1">
        <v>41170</v>
      </c>
      <c r="C192">
        <v>592.25</v>
      </c>
    </row>
    <row r="193" spans="2:3" x14ac:dyDescent="0.2">
      <c r="B193" s="1">
        <v>41171</v>
      </c>
      <c r="C193">
        <v>607.5</v>
      </c>
    </row>
    <row r="194" spans="2:3" x14ac:dyDescent="0.2">
      <c r="B194" s="1">
        <v>41172</v>
      </c>
      <c r="C194">
        <v>607.5</v>
      </c>
    </row>
    <row r="195" spans="2:3" x14ac:dyDescent="0.2">
      <c r="B195" s="1">
        <v>41173</v>
      </c>
      <c r="C195">
        <v>610</v>
      </c>
    </row>
    <row r="196" spans="2:3" x14ac:dyDescent="0.2">
      <c r="B196" s="1">
        <v>41176</v>
      </c>
      <c r="C196">
        <v>610</v>
      </c>
    </row>
    <row r="197" spans="2:3" x14ac:dyDescent="0.2">
      <c r="B197" s="1">
        <v>41177</v>
      </c>
      <c r="C197">
        <v>610.75</v>
      </c>
    </row>
    <row r="198" spans="2:3" x14ac:dyDescent="0.2">
      <c r="B198" s="1">
        <v>41178</v>
      </c>
      <c r="C198">
        <v>591</v>
      </c>
    </row>
    <row r="199" spans="2:3" x14ac:dyDescent="0.2">
      <c r="B199" s="1">
        <v>41179</v>
      </c>
      <c r="C199">
        <v>581.25</v>
      </c>
    </row>
    <row r="200" spans="2:3" x14ac:dyDescent="0.2">
      <c r="B200" s="1">
        <v>41180</v>
      </c>
      <c r="C200">
        <v>603.75</v>
      </c>
    </row>
    <row r="201" spans="2:3" x14ac:dyDescent="0.2">
      <c r="B201" s="1">
        <v>41183</v>
      </c>
      <c r="C201">
        <v>604.25</v>
      </c>
    </row>
    <row r="202" spans="2:3" x14ac:dyDescent="0.2">
      <c r="B202" s="1">
        <v>41184</v>
      </c>
      <c r="C202">
        <v>604.25</v>
      </c>
    </row>
    <row r="203" spans="2:3" x14ac:dyDescent="0.2">
      <c r="B203" s="1">
        <v>41185</v>
      </c>
      <c r="C203">
        <v>600</v>
      </c>
    </row>
    <row r="204" spans="2:3" x14ac:dyDescent="0.2">
      <c r="B204" s="1">
        <v>41186</v>
      </c>
      <c r="C204">
        <v>595.75</v>
      </c>
    </row>
    <row r="205" spans="2:3" x14ac:dyDescent="0.2">
      <c r="B205" s="1">
        <v>41187</v>
      </c>
      <c r="C205">
        <v>594.25</v>
      </c>
    </row>
    <row r="206" spans="2:3" x14ac:dyDescent="0.2">
      <c r="B206" s="1">
        <v>41190</v>
      </c>
      <c r="C206">
        <v>594</v>
      </c>
    </row>
    <row r="207" spans="2:3" x14ac:dyDescent="0.2">
      <c r="B207" s="1">
        <v>41191</v>
      </c>
      <c r="C207">
        <v>596.5</v>
      </c>
    </row>
    <row r="208" spans="2:3" x14ac:dyDescent="0.2">
      <c r="B208" s="1">
        <v>41192</v>
      </c>
      <c r="C208">
        <v>599</v>
      </c>
    </row>
    <row r="209" spans="2:3" x14ac:dyDescent="0.2">
      <c r="B209" s="1">
        <v>41193</v>
      </c>
      <c r="C209">
        <v>610</v>
      </c>
    </row>
    <row r="210" spans="2:3" x14ac:dyDescent="0.2">
      <c r="B210" s="1">
        <v>41194</v>
      </c>
      <c r="C210">
        <v>598.75</v>
      </c>
    </row>
    <row r="211" spans="2:3" x14ac:dyDescent="0.2">
      <c r="B211" s="1">
        <v>41197</v>
      </c>
      <c r="C211">
        <v>593.5</v>
      </c>
    </row>
    <row r="212" spans="2:3" x14ac:dyDescent="0.2">
      <c r="B212" s="1">
        <v>41198</v>
      </c>
      <c r="C212">
        <v>597</v>
      </c>
    </row>
    <row r="213" spans="2:3" x14ac:dyDescent="0.2">
      <c r="B213" s="1">
        <v>41199</v>
      </c>
      <c r="C213">
        <v>601.5</v>
      </c>
    </row>
    <row r="214" spans="2:3" x14ac:dyDescent="0.2">
      <c r="B214" s="1">
        <v>41200</v>
      </c>
      <c r="C214">
        <v>609.75</v>
      </c>
    </row>
    <row r="215" spans="2:3" x14ac:dyDescent="0.2">
      <c r="B215" s="1">
        <v>41201</v>
      </c>
      <c r="C215">
        <v>608.5</v>
      </c>
    </row>
    <row r="216" spans="2:3" x14ac:dyDescent="0.2">
      <c r="B216" s="1">
        <v>41204</v>
      </c>
      <c r="C216">
        <v>607</v>
      </c>
    </row>
    <row r="217" spans="2:3" x14ac:dyDescent="0.2">
      <c r="B217" s="1">
        <v>41205</v>
      </c>
      <c r="C217">
        <v>607.75</v>
      </c>
    </row>
    <row r="218" spans="2:3" x14ac:dyDescent="0.2">
      <c r="B218" s="1">
        <v>41206</v>
      </c>
      <c r="C218">
        <v>608.25</v>
      </c>
    </row>
    <row r="219" spans="2:3" x14ac:dyDescent="0.2">
      <c r="B219" s="1">
        <v>41207</v>
      </c>
      <c r="C219">
        <v>603.5</v>
      </c>
    </row>
    <row r="220" spans="2:3" x14ac:dyDescent="0.2">
      <c r="B220" s="1">
        <v>41208</v>
      </c>
      <c r="C220">
        <v>604.75</v>
      </c>
    </row>
    <row r="221" spans="2:3" x14ac:dyDescent="0.2">
      <c r="B221" s="1">
        <v>41211</v>
      </c>
      <c r="C221">
        <v>607</v>
      </c>
    </row>
    <row r="222" spans="2:3" x14ac:dyDescent="0.2">
      <c r="B222" s="1">
        <v>41212</v>
      </c>
      <c r="C222">
        <v>607.5</v>
      </c>
    </row>
    <row r="223" spans="2:3" x14ac:dyDescent="0.2">
      <c r="B223" s="1">
        <v>41213</v>
      </c>
      <c r="C223">
        <v>606</v>
      </c>
    </row>
    <row r="224" spans="2:3" x14ac:dyDescent="0.2">
      <c r="B224" s="1">
        <v>41214</v>
      </c>
      <c r="C224">
        <v>609</v>
      </c>
    </row>
    <row r="225" spans="2:3" x14ac:dyDescent="0.2">
      <c r="B225" s="1">
        <v>41215</v>
      </c>
      <c r="C225">
        <v>605.5</v>
      </c>
    </row>
    <row r="226" spans="2:3" x14ac:dyDescent="0.2">
      <c r="B226" s="1">
        <v>41218</v>
      </c>
      <c r="C226">
        <v>600.5</v>
      </c>
    </row>
    <row r="227" spans="2:3" x14ac:dyDescent="0.2">
      <c r="B227" s="1">
        <v>41219</v>
      </c>
      <c r="C227">
        <v>606.25</v>
      </c>
    </row>
    <row r="228" spans="2:3" x14ac:dyDescent="0.2">
      <c r="B228" s="1">
        <v>41220</v>
      </c>
      <c r="C228">
        <v>610</v>
      </c>
    </row>
    <row r="229" spans="2:3" x14ac:dyDescent="0.2">
      <c r="B229" s="1">
        <v>41221</v>
      </c>
      <c r="C229">
        <v>605.75</v>
      </c>
    </row>
    <row r="230" spans="2:3" x14ac:dyDescent="0.2">
      <c r="B230" s="1">
        <v>41222</v>
      </c>
      <c r="C230">
        <v>599.75</v>
      </c>
    </row>
    <row r="231" spans="2:3" x14ac:dyDescent="0.2">
      <c r="B231" s="1">
        <v>41225</v>
      </c>
      <c r="C231">
        <v>591.75</v>
      </c>
    </row>
    <row r="232" spans="2:3" x14ac:dyDescent="0.2">
      <c r="B232" s="1">
        <v>41226</v>
      </c>
      <c r="C232">
        <v>595</v>
      </c>
    </row>
    <row r="233" spans="2:3" x14ac:dyDescent="0.2">
      <c r="B233" s="1">
        <v>41227</v>
      </c>
      <c r="C233">
        <v>595</v>
      </c>
    </row>
    <row r="234" spans="2:3" x14ac:dyDescent="0.2">
      <c r="B234" s="1">
        <v>41228</v>
      </c>
      <c r="C234">
        <v>595</v>
      </c>
    </row>
    <row r="235" spans="2:3" x14ac:dyDescent="0.2">
      <c r="B235" s="1">
        <v>41229</v>
      </c>
      <c r="C235">
        <v>596.75</v>
      </c>
    </row>
    <row r="236" spans="2:3" x14ac:dyDescent="0.2">
      <c r="B236" s="1">
        <v>41232</v>
      </c>
      <c r="C236">
        <v>607.25</v>
      </c>
    </row>
    <row r="237" spans="2:3" x14ac:dyDescent="0.2">
      <c r="B237" s="1">
        <v>41233</v>
      </c>
      <c r="C237">
        <v>610</v>
      </c>
    </row>
    <row r="238" spans="2:3" x14ac:dyDescent="0.2">
      <c r="B238" s="1">
        <v>41234</v>
      </c>
      <c r="C238">
        <v>610</v>
      </c>
    </row>
    <row r="239" spans="2:3" x14ac:dyDescent="0.2">
      <c r="B239" s="1">
        <v>41236</v>
      </c>
      <c r="C239">
        <v>610</v>
      </c>
    </row>
    <row r="240" spans="2:3" x14ac:dyDescent="0.2">
      <c r="B240" s="1">
        <v>41239</v>
      </c>
      <c r="C240">
        <v>610</v>
      </c>
    </row>
    <row r="241" spans="2:3" x14ac:dyDescent="0.2">
      <c r="B241" s="1">
        <v>41240</v>
      </c>
      <c r="C241">
        <v>610</v>
      </c>
    </row>
    <row r="242" spans="2:3" x14ac:dyDescent="0.2">
      <c r="B242" s="1">
        <v>41241</v>
      </c>
      <c r="C242">
        <v>610</v>
      </c>
    </row>
    <row r="243" spans="2:3" x14ac:dyDescent="0.2">
      <c r="B243" s="1">
        <v>41242</v>
      </c>
      <c r="C243">
        <v>606.5</v>
      </c>
    </row>
    <row r="244" spans="2:3" x14ac:dyDescent="0.2">
      <c r="B244" s="1">
        <v>41243</v>
      </c>
      <c r="C244">
        <v>606.25</v>
      </c>
    </row>
    <row r="245" spans="2:3" x14ac:dyDescent="0.2">
      <c r="B245" s="1">
        <v>41246</v>
      </c>
      <c r="C245">
        <v>610</v>
      </c>
    </row>
    <row r="246" spans="2:3" x14ac:dyDescent="0.2">
      <c r="B246" s="1">
        <v>41247</v>
      </c>
      <c r="C246">
        <v>610</v>
      </c>
    </row>
    <row r="247" spans="2:3" x14ac:dyDescent="0.2">
      <c r="B247" s="1">
        <v>41248</v>
      </c>
      <c r="C247">
        <v>610</v>
      </c>
    </row>
    <row r="248" spans="2:3" x14ac:dyDescent="0.2">
      <c r="B248" s="1">
        <v>41249</v>
      </c>
      <c r="C248">
        <v>608.25</v>
      </c>
    </row>
    <row r="249" spans="2:3" x14ac:dyDescent="0.2">
      <c r="B249" s="1">
        <v>41250</v>
      </c>
      <c r="C249">
        <v>602.5</v>
      </c>
    </row>
    <row r="250" spans="2:3" x14ac:dyDescent="0.2">
      <c r="B250" s="1">
        <v>41253</v>
      </c>
      <c r="C250">
        <v>601.25</v>
      </c>
    </row>
    <row r="251" spans="2:3" x14ac:dyDescent="0.2">
      <c r="B251" s="1">
        <v>41254</v>
      </c>
      <c r="C251">
        <v>593.5</v>
      </c>
    </row>
    <row r="252" spans="2:3" x14ac:dyDescent="0.2">
      <c r="B252" s="1">
        <v>41255</v>
      </c>
      <c r="C252">
        <v>591.75</v>
      </c>
    </row>
    <row r="253" spans="2:3" x14ac:dyDescent="0.2">
      <c r="B253" s="1">
        <v>41256</v>
      </c>
      <c r="C253">
        <v>597.5</v>
      </c>
    </row>
    <row r="254" spans="2:3" x14ac:dyDescent="0.2">
      <c r="B254" s="1">
        <v>41257</v>
      </c>
      <c r="C254">
        <v>600</v>
      </c>
    </row>
    <row r="255" spans="2:3" x14ac:dyDescent="0.2">
      <c r="B255" s="1">
        <v>41260</v>
      </c>
      <c r="C255">
        <v>597</v>
      </c>
    </row>
    <row r="256" spans="2:3" x14ac:dyDescent="0.2">
      <c r="B256" s="1">
        <v>41261</v>
      </c>
      <c r="C256">
        <v>598.25</v>
      </c>
    </row>
    <row r="257" spans="2:3" x14ac:dyDescent="0.2">
      <c r="B257" s="1">
        <v>41262</v>
      </c>
      <c r="C257">
        <v>593.75</v>
      </c>
    </row>
    <row r="258" spans="2:3" x14ac:dyDescent="0.2">
      <c r="B258" s="1">
        <v>41263</v>
      </c>
      <c r="C258">
        <v>591.75</v>
      </c>
    </row>
    <row r="259" spans="2:3" x14ac:dyDescent="0.2">
      <c r="B259" s="1">
        <v>41264</v>
      </c>
      <c r="C259">
        <v>590.5</v>
      </c>
    </row>
    <row r="260" spans="2:3" x14ac:dyDescent="0.2">
      <c r="B260" s="1">
        <v>41267</v>
      </c>
      <c r="C260">
        <v>591</v>
      </c>
    </row>
    <row r="261" spans="2:3" x14ac:dyDescent="0.2">
      <c r="B261" s="1">
        <v>41269</v>
      </c>
      <c r="C261">
        <v>584</v>
      </c>
    </row>
    <row r="262" spans="2:3" x14ac:dyDescent="0.2">
      <c r="B262" s="1">
        <v>41270</v>
      </c>
      <c r="C262">
        <v>581</v>
      </c>
    </row>
    <row r="263" spans="2:3" x14ac:dyDescent="0.2">
      <c r="B263" s="1">
        <v>41271</v>
      </c>
      <c r="C263">
        <v>589.5</v>
      </c>
    </row>
    <row r="264" spans="2:3" x14ac:dyDescent="0.2">
      <c r="B264" s="1">
        <v>41274</v>
      </c>
      <c r="C264">
        <v>589</v>
      </c>
    </row>
    <row r="265" spans="2:3" x14ac:dyDescent="0.2">
      <c r="B265" s="1">
        <v>41276</v>
      </c>
      <c r="C265">
        <v>582</v>
      </c>
    </row>
    <row r="266" spans="2:3" x14ac:dyDescent="0.2">
      <c r="B266" s="1">
        <v>41277</v>
      </c>
      <c r="C266">
        <v>575.25</v>
      </c>
    </row>
    <row r="267" spans="2:3" x14ac:dyDescent="0.2">
      <c r="B267" s="1">
        <v>41278</v>
      </c>
      <c r="C267">
        <v>574</v>
      </c>
    </row>
    <row r="268" spans="2:3" x14ac:dyDescent="0.2">
      <c r="B268" s="1">
        <v>41281</v>
      </c>
      <c r="C268">
        <v>574</v>
      </c>
    </row>
    <row r="269" spans="2:3" x14ac:dyDescent="0.2">
      <c r="B269" s="1">
        <v>41282</v>
      </c>
      <c r="C269">
        <v>570.25</v>
      </c>
    </row>
    <row r="270" spans="2:3" x14ac:dyDescent="0.2">
      <c r="B270" s="1">
        <v>41283</v>
      </c>
      <c r="C270">
        <v>570.25</v>
      </c>
    </row>
    <row r="271" spans="2:3" x14ac:dyDescent="0.2">
      <c r="B271" s="1">
        <v>41284</v>
      </c>
      <c r="C271">
        <v>574.5</v>
      </c>
    </row>
    <row r="272" spans="2:3" x14ac:dyDescent="0.2">
      <c r="B272" s="1">
        <v>41285</v>
      </c>
      <c r="C272">
        <v>574.25</v>
      </c>
    </row>
    <row r="273" spans="2:3" x14ac:dyDescent="0.2">
      <c r="B273" s="1">
        <v>41288</v>
      </c>
      <c r="C273">
        <v>580.5</v>
      </c>
    </row>
    <row r="274" spans="2:3" x14ac:dyDescent="0.2">
      <c r="B274" s="1">
        <v>41289</v>
      </c>
      <c r="C274">
        <v>585</v>
      </c>
    </row>
    <row r="275" spans="2:3" x14ac:dyDescent="0.2">
      <c r="B275" s="1">
        <v>41290</v>
      </c>
      <c r="C275">
        <v>587.75</v>
      </c>
    </row>
    <row r="276" spans="2:3" x14ac:dyDescent="0.2">
      <c r="B276" s="1">
        <v>41291</v>
      </c>
      <c r="C276">
        <v>582</v>
      </c>
    </row>
    <row r="277" spans="2:3" x14ac:dyDescent="0.2">
      <c r="B277" s="1">
        <v>41292</v>
      </c>
      <c r="C277">
        <v>585.75</v>
      </c>
    </row>
    <row r="278" spans="2:3" x14ac:dyDescent="0.2">
      <c r="B278" s="1">
        <v>41296</v>
      </c>
      <c r="C278">
        <v>586.5</v>
      </c>
    </row>
    <row r="279" spans="2:3" x14ac:dyDescent="0.2">
      <c r="B279" s="1">
        <v>41297</v>
      </c>
      <c r="C279">
        <v>586.75</v>
      </c>
    </row>
    <row r="280" spans="2:3" x14ac:dyDescent="0.2">
      <c r="B280" s="1">
        <v>41298</v>
      </c>
      <c r="C280">
        <v>582.75</v>
      </c>
    </row>
    <row r="281" spans="2:3" x14ac:dyDescent="0.2">
      <c r="B281" s="1">
        <v>41299</v>
      </c>
      <c r="C281">
        <v>581.75</v>
      </c>
    </row>
    <row r="282" spans="2:3" x14ac:dyDescent="0.2">
      <c r="B282" s="1">
        <v>41302</v>
      </c>
      <c r="C282">
        <v>587.75</v>
      </c>
    </row>
    <row r="283" spans="2:3" x14ac:dyDescent="0.2">
      <c r="B283" s="1">
        <v>41303</v>
      </c>
      <c r="C283">
        <v>585.25</v>
      </c>
    </row>
    <row r="284" spans="2:3" x14ac:dyDescent="0.2">
      <c r="B284" s="1">
        <v>41304</v>
      </c>
      <c r="C284">
        <v>591.75</v>
      </c>
    </row>
    <row r="285" spans="2:3" x14ac:dyDescent="0.2">
      <c r="B285" s="1">
        <v>41305</v>
      </c>
      <c r="C285">
        <v>589.5</v>
      </c>
    </row>
    <row r="286" spans="2:3" x14ac:dyDescent="0.2">
      <c r="B286" s="1">
        <v>41306</v>
      </c>
      <c r="C286">
        <v>591</v>
      </c>
    </row>
    <row r="287" spans="2:3" x14ac:dyDescent="0.2">
      <c r="B287" s="1">
        <v>41309</v>
      </c>
      <c r="C287">
        <v>592</v>
      </c>
    </row>
    <row r="288" spans="2:3" x14ac:dyDescent="0.2">
      <c r="B288" s="1">
        <v>41310</v>
      </c>
      <c r="C288">
        <v>587.25</v>
      </c>
    </row>
    <row r="289" spans="2:3" x14ac:dyDescent="0.2">
      <c r="B289" s="1">
        <v>41311</v>
      </c>
      <c r="C289">
        <v>577</v>
      </c>
    </row>
    <row r="290" spans="2:3" x14ac:dyDescent="0.2">
      <c r="B290" s="1">
        <v>41312</v>
      </c>
      <c r="C290">
        <v>567</v>
      </c>
    </row>
    <row r="291" spans="2:3" x14ac:dyDescent="0.2">
      <c r="B291" s="1">
        <v>41313</v>
      </c>
      <c r="C291">
        <v>563.25</v>
      </c>
    </row>
    <row r="292" spans="2:3" x14ac:dyDescent="0.2">
      <c r="B292" s="1">
        <v>41316</v>
      </c>
      <c r="C292">
        <v>555</v>
      </c>
    </row>
    <row r="293" spans="2:3" x14ac:dyDescent="0.2">
      <c r="B293" s="1">
        <v>41317</v>
      </c>
      <c r="C293">
        <v>557</v>
      </c>
    </row>
    <row r="294" spans="2:3" x14ac:dyDescent="0.2">
      <c r="B294" s="1">
        <v>41318</v>
      </c>
      <c r="C294">
        <v>558.75</v>
      </c>
    </row>
    <row r="295" spans="2:3" x14ac:dyDescent="0.2">
      <c r="B295" s="1">
        <v>41319</v>
      </c>
      <c r="C295">
        <v>558</v>
      </c>
    </row>
    <row r="296" spans="2:3" x14ac:dyDescent="0.2">
      <c r="B296" s="1">
        <v>41320</v>
      </c>
      <c r="C296">
        <v>560.75</v>
      </c>
    </row>
    <row r="297" spans="2:3" x14ac:dyDescent="0.2">
      <c r="B297" s="1">
        <v>41324</v>
      </c>
      <c r="C297">
        <v>555.25</v>
      </c>
    </row>
    <row r="298" spans="2:3" x14ac:dyDescent="0.2">
      <c r="B298" s="1">
        <v>41325</v>
      </c>
      <c r="C298">
        <v>555.5</v>
      </c>
    </row>
    <row r="299" spans="2:3" x14ac:dyDescent="0.2">
      <c r="B299" s="1">
        <v>41326</v>
      </c>
      <c r="C299">
        <v>550.5</v>
      </c>
    </row>
    <row r="300" spans="2:3" x14ac:dyDescent="0.2">
      <c r="B300" s="1">
        <v>41327</v>
      </c>
      <c r="C300">
        <v>544.75</v>
      </c>
    </row>
    <row r="301" spans="2:3" x14ac:dyDescent="0.2">
      <c r="B301" s="1">
        <v>41330</v>
      </c>
      <c r="C301">
        <v>552</v>
      </c>
    </row>
    <row r="302" spans="2:3" x14ac:dyDescent="0.2">
      <c r="B302" s="1">
        <v>41331</v>
      </c>
      <c r="C302">
        <v>550.5</v>
      </c>
    </row>
    <row r="303" spans="2:3" x14ac:dyDescent="0.2">
      <c r="B303" s="1">
        <v>41332</v>
      </c>
      <c r="C303">
        <v>546.5</v>
      </c>
    </row>
    <row r="304" spans="2:3" x14ac:dyDescent="0.2">
      <c r="B304" s="1">
        <v>41333</v>
      </c>
      <c r="C304">
        <v>551.75</v>
      </c>
    </row>
    <row r="305" spans="2:3" x14ac:dyDescent="0.2">
      <c r="B305" s="1">
        <v>41334</v>
      </c>
      <c r="C305">
        <v>549.5</v>
      </c>
    </row>
    <row r="306" spans="2:3" x14ac:dyDescent="0.2">
      <c r="B306" s="1">
        <v>41337</v>
      </c>
      <c r="C306">
        <v>546.25</v>
      </c>
    </row>
    <row r="307" spans="2:3" x14ac:dyDescent="0.2">
      <c r="B307" s="1">
        <v>41338</v>
      </c>
      <c r="C307">
        <v>547.25</v>
      </c>
    </row>
    <row r="308" spans="2:3" x14ac:dyDescent="0.2">
      <c r="B308" s="1">
        <v>41339</v>
      </c>
      <c r="C308">
        <v>539</v>
      </c>
    </row>
    <row r="309" spans="2:3" x14ac:dyDescent="0.2">
      <c r="B309" s="1">
        <v>41340</v>
      </c>
      <c r="C309">
        <v>538.75</v>
      </c>
    </row>
    <row r="310" spans="2:3" x14ac:dyDescent="0.2">
      <c r="B310" s="1">
        <v>41341</v>
      </c>
      <c r="C310">
        <v>543.75</v>
      </c>
    </row>
    <row r="311" spans="2:3" x14ac:dyDescent="0.2">
      <c r="B311" s="1">
        <v>41344</v>
      </c>
      <c r="C311">
        <v>548.5</v>
      </c>
    </row>
    <row r="312" spans="2:3" x14ac:dyDescent="0.2">
      <c r="B312" s="1">
        <v>41345</v>
      </c>
      <c r="C312">
        <v>548.75</v>
      </c>
    </row>
    <row r="313" spans="2:3" x14ac:dyDescent="0.2">
      <c r="B313" s="1">
        <v>41346</v>
      </c>
      <c r="C313">
        <v>547.25</v>
      </c>
    </row>
    <row r="314" spans="2:3" x14ac:dyDescent="0.2">
      <c r="B314" s="1">
        <v>41347</v>
      </c>
      <c r="C314">
        <v>549.5</v>
      </c>
    </row>
    <row r="315" spans="2:3" x14ac:dyDescent="0.2">
      <c r="B315" s="1">
        <v>41348</v>
      </c>
      <c r="C315">
        <v>550.75</v>
      </c>
    </row>
    <row r="316" spans="2:3" x14ac:dyDescent="0.2">
      <c r="B316" s="1">
        <v>41351</v>
      </c>
      <c r="C316">
        <v>551.75</v>
      </c>
    </row>
    <row r="317" spans="2:3" x14ac:dyDescent="0.2">
      <c r="B317" s="1">
        <v>41352</v>
      </c>
      <c r="C317">
        <v>553.25</v>
      </c>
    </row>
    <row r="318" spans="2:3" x14ac:dyDescent="0.2">
      <c r="B318" s="1">
        <v>41353</v>
      </c>
      <c r="C318">
        <v>557</v>
      </c>
    </row>
    <row r="319" spans="2:3" x14ac:dyDescent="0.2">
      <c r="B319" s="1">
        <v>41354</v>
      </c>
      <c r="C319">
        <v>558.75</v>
      </c>
    </row>
    <row r="320" spans="2:3" x14ac:dyDescent="0.2">
      <c r="B320" s="1">
        <v>41355</v>
      </c>
      <c r="C320">
        <v>556.75</v>
      </c>
    </row>
    <row r="321" spans="2:3" x14ac:dyDescent="0.2">
      <c r="B321" s="1">
        <v>41358</v>
      </c>
      <c r="C321">
        <v>562.25</v>
      </c>
    </row>
    <row r="322" spans="2:3" x14ac:dyDescent="0.2">
      <c r="B322" s="1">
        <v>41359</v>
      </c>
      <c r="C322">
        <v>561.25</v>
      </c>
    </row>
    <row r="323" spans="2:3" x14ac:dyDescent="0.2">
      <c r="B323" s="1">
        <v>41360</v>
      </c>
      <c r="C323">
        <v>560.25</v>
      </c>
    </row>
    <row r="324" spans="2:3" x14ac:dyDescent="0.2">
      <c r="B324" s="1">
        <v>41361</v>
      </c>
      <c r="C324">
        <v>533</v>
      </c>
    </row>
    <row r="325" spans="2:3" x14ac:dyDescent="0.2">
      <c r="B325" s="1">
        <v>41365</v>
      </c>
      <c r="C325">
        <v>535.75</v>
      </c>
    </row>
    <row r="326" spans="2:3" x14ac:dyDescent="0.2">
      <c r="B326" s="1">
        <v>41366</v>
      </c>
      <c r="C326">
        <v>533.75</v>
      </c>
    </row>
    <row r="327" spans="2:3" x14ac:dyDescent="0.2">
      <c r="B327" s="1">
        <v>41367</v>
      </c>
      <c r="C327">
        <v>538</v>
      </c>
    </row>
    <row r="328" spans="2:3" x14ac:dyDescent="0.2">
      <c r="B328" s="1">
        <v>41368</v>
      </c>
      <c r="C328">
        <v>539</v>
      </c>
    </row>
    <row r="329" spans="2:3" x14ac:dyDescent="0.2">
      <c r="B329" s="1">
        <v>41369</v>
      </c>
      <c r="C329">
        <v>536.5</v>
      </c>
    </row>
    <row r="330" spans="2:3" x14ac:dyDescent="0.2">
      <c r="B330" s="1">
        <v>41372</v>
      </c>
      <c r="C330">
        <v>534.75</v>
      </c>
    </row>
    <row r="331" spans="2:3" x14ac:dyDescent="0.2">
      <c r="B331" s="1">
        <v>41373</v>
      </c>
      <c r="C331">
        <v>543.5</v>
      </c>
    </row>
    <row r="332" spans="2:3" x14ac:dyDescent="0.2">
      <c r="B332" s="1">
        <v>41374</v>
      </c>
      <c r="C332">
        <v>544.25</v>
      </c>
    </row>
    <row r="333" spans="2:3" x14ac:dyDescent="0.2">
      <c r="B333" s="1">
        <v>41375</v>
      </c>
      <c r="C333">
        <v>545.25</v>
      </c>
    </row>
    <row r="334" spans="2:3" x14ac:dyDescent="0.2">
      <c r="B334" s="1">
        <v>41376</v>
      </c>
      <c r="C334">
        <v>549.5</v>
      </c>
    </row>
    <row r="335" spans="2:3" x14ac:dyDescent="0.2">
      <c r="B335" s="1">
        <v>41379</v>
      </c>
      <c r="C335">
        <v>537</v>
      </c>
    </row>
    <row r="336" spans="2:3" x14ac:dyDescent="0.2">
      <c r="B336" s="1">
        <v>41380</v>
      </c>
      <c r="C336">
        <v>542.25</v>
      </c>
    </row>
    <row r="337" spans="2:3" x14ac:dyDescent="0.2">
      <c r="B337" s="1">
        <v>41381</v>
      </c>
      <c r="C337">
        <v>549.25</v>
      </c>
    </row>
    <row r="338" spans="2:3" x14ac:dyDescent="0.2">
      <c r="B338" s="1">
        <v>41382</v>
      </c>
      <c r="C338">
        <v>543.25</v>
      </c>
    </row>
    <row r="339" spans="2:3" x14ac:dyDescent="0.2">
      <c r="B339" s="1">
        <v>41383</v>
      </c>
      <c r="C339">
        <v>547.25</v>
      </c>
    </row>
    <row r="340" spans="2:3" x14ac:dyDescent="0.2">
      <c r="B340" s="1">
        <v>41386</v>
      </c>
      <c r="C340">
        <v>536.75</v>
      </c>
    </row>
    <row r="341" spans="2:3" x14ac:dyDescent="0.2">
      <c r="B341" s="1">
        <v>41387</v>
      </c>
      <c r="C341">
        <v>528.75</v>
      </c>
    </row>
    <row r="342" spans="2:3" x14ac:dyDescent="0.2">
      <c r="B342" s="1">
        <v>41388</v>
      </c>
      <c r="C342">
        <v>537</v>
      </c>
    </row>
    <row r="343" spans="2:3" x14ac:dyDescent="0.2">
      <c r="B343" s="1">
        <v>41389</v>
      </c>
      <c r="C343">
        <v>538</v>
      </c>
    </row>
    <row r="344" spans="2:3" x14ac:dyDescent="0.2">
      <c r="B344" s="1">
        <v>41390</v>
      </c>
      <c r="C344">
        <v>532.75</v>
      </c>
    </row>
    <row r="345" spans="2:3" x14ac:dyDescent="0.2">
      <c r="B345" s="1">
        <v>41393</v>
      </c>
      <c r="C345">
        <v>564.75</v>
      </c>
    </row>
    <row r="346" spans="2:3" x14ac:dyDescent="0.2">
      <c r="B346" s="1">
        <v>41394</v>
      </c>
      <c r="C346">
        <v>562.5</v>
      </c>
    </row>
    <row r="347" spans="2:3" x14ac:dyDescent="0.2">
      <c r="B347" s="1">
        <v>41395</v>
      </c>
      <c r="C347">
        <v>557</v>
      </c>
    </row>
    <row r="348" spans="2:3" x14ac:dyDescent="0.2">
      <c r="B348" s="1">
        <v>41396</v>
      </c>
      <c r="C348">
        <v>565.75</v>
      </c>
    </row>
    <row r="349" spans="2:3" x14ac:dyDescent="0.2">
      <c r="B349" s="1">
        <v>41397</v>
      </c>
      <c r="C349">
        <v>559.5</v>
      </c>
    </row>
    <row r="350" spans="2:3" x14ac:dyDescent="0.2">
      <c r="B350" s="1">
        <v>41400</v>
      </c>
      <c r="C350">
        <v>548.75</v>
      </c>
    </row>
    <row r="351" spans="2:3" x14ac:dyDescent="0.2">
      <c r="B351" s="1">
        <v>41401</v>
      </c>
      <c r="C351">
        <v>551.75</v>
      </c>
    </row>
    <row r="352" spans="2:3" x14ac:dyDescent="0.2">
      <c r="B352" s="1">
        <v>41402</v>
      </c>
      <c r="C352">
        <v>543.25</v>
      </c>
    </row>
    <row r="353" spans="2:3" x14ac:dyDescent="0.2">
      <c r="B353" s="1">
        <v>41403</v>
      </c>
      <c r="C353">
        <v>549.5</v>
      </c>
    </row>
    <row r="354" spans="2:3" x14ac:dyDescent="0.2">
      <c r="B354" s="1">
        <v>41404</v>
      </c>
      <c r="C354">
        <v>539.25</v>
      </c>
    </row>
    <row r="355" spans="2:3" x14ac:dyDescent="0.2">
      <c r="B355" s="1">
        <v>41407</v>
      </c>
      <c r="C355">
        <v>549.5</v>
      </c>
    </row>
    <row r="356" spans="2:3" x14ac:dyDescent="0.2">
      <c r="B356" s="1">
        <v>41408</v>
      </c>
      <c r="C356">
        <v>547.5</v>
      </c>
    </row>
    <row r="357" spans="2:3" x14ac:dyDescent="0.2">
      <c r="B357" s="1">
        <v>41409</v>
      </c>
      <c r="C357">
        <v>547</v>
      </c>
    </row>
    <row r="358" spans="2:3" x14ac:dyDescent="0.2">
      <c r="B358" s="1">
        <v>41410</v>
      </c>
      <c r="C358">
        <v>540.5</v>
      </c>
    </row>
    <row r="359" spans="2:3" x14ac:dyDescent="0.2">
      <c r="B359" s="1">
        <v>41411</v>
      </c>
      <c r="C359">
        <v>536.75</v>
      </c>
    </row>
    <row r="360" spans="2:3" x14ac:dyDescent="0.2">
      <c r="B360" s="1">
        <v>41414</v>
      </c>
      <c r="C360">
        <v>538</v>
      </c>
    </row>
    <row r="361" spans="2:3" x14ac:dyDescent="0.2">
      <c r="B361" s="1">
        <v>41415</v>
      </c>
      <c r="C361">
        <v>537.25</v>
      </c>
    </row>
    <row r="362" spans="2:3" x14ac:dyDescent="0.2">
      <c r="B362" s="1">
        <v>41416</v>
      </c>
      <c r="C362">
        <v>547.25</v>
      </c>
    </row>
    <row r="363" spans="2:3" x14ac:dyDescent="0.2">
      <c r="B363" s="1">
        <v>41417</v>
      </c>
      <c r="C363">
        <v>551.75</v>
      </c>
    </row>
    <row r="364" spans="2:3" x14ac:dyDescent="0.2">
      <c r="B364" s="1">
        <v>41418</v>
      </c>
      <c r="C364">
        <v>553.5</v>
      </c>
    </row>
    <row r="365" spans="2:3" x14ac:dyDescent="0.2">
      <c r="B365" s="1">
        <v>41422</v>
      </c>
      <c r="C365">
        <v>564.25</v>
      </c>
    </row>
    <row r="366" spans="2:3" x14ac:dyDescent="0.2">
      <c r="B366" s="1">
        <v>41423</v>
      </c>
      <c r="C366">
        <v>574.75</v>
      </c>
    </row>
    <row r="367" spans="2:3" x14ac:dyDescent="0.2">
      <c r="B367" s="1">
        <v>41424</v>
      </c>
      <c r="C367">
        <v>570</v>
      </c>
    </row>
    <row r="368" spans="2:3" x14ac:dyDescent="0.2">
      <c r="B368" s="1">
        <v>41425</v>
      </c>
      <c r="C368">
        <v>572.5</v>
      </c>
    </row>
    <row r="369" spans="2:3" x14ac:dyDescent="0.2">
      <c r="B369" s="1">
        <v>41428</v>
      </c>
      <c r="C369">
        <v>570.5</v>
      </c>
    </row>
    <row r="370" spans="2:3" x14ac:dyDescent="0.2">
      <c r="B370" s="1">
        <v>41429</v>
      </c>
      <c r="C370">
        <v>565.5</v>
      </c>
    </row>
    <row r="371" spans="2:3" x14ac:dyDescent="0.2">
      <c r="B371" s="1">
        <v>41430</v>
      </c>
      <c r="C371">
        <v>558.25</v>
      </c>
    </row>
    <row r="372" spans="2:3" x14ac:dyDescent="0.2">
      <c r="B372" s="1">
        <v>41431</v>
      </c>
      <c r="C372">
        <v>563.5</v>
      </c>
    </row>
    <row r="373" spans="2:3" x14ac:dyDescent="0.2">
      <c r="B373" s="1">
        <v>41432</v>
      </c>
      <c r="C373">
        <v>570.75</v>
      </c>
    </row>
    <row r="374" spans="2:3" x14ac:dyDescent="0.2">
      <c r="B374" s="1">
        <v>41435</v>
      </c>
      <c r="C374">
        <v>561.25</v>
      </c>
    </row>
    <row r="375" spans="2:3" x14ac:dyDescent="0.2">
      <c r="B375" s="1">
        <v>41436</v>
      </c>
      <c r="C375">
        <v>565.5</v>
      </c>
    </row>
    <row r="376" spans="2:3" x14ac:dyDescent="0.2">
      <c r="B376" s="1">
        <v>41437</v>
      </c>
      <c r="C376">
        <v>554.5</v>
      </c>
    </row>
    <row r="377" spans="2:3" x14ac:dyDescent="0.2">
      <c r="B377" s="1">
        <v>41438</v>
      </c>
      <c r="C377">
        <v>553.25</v>
      </c>
    </row>
    <row r="378" spans="2:3" x14ac:dyDescent="0.2">
      <c r="B378" s="1">
        <v>41439</v>
      </c>
      <c r="C378">
        <v>551.25</v>
      </c>
    </row>
    <row r="379" spans="2:3" x14ac:dyDescent="0.2">
      <c r="B379" s="1">
        <v>41442</v>
      </c>
      <c r="C379">
        <v>556.25</v>
      </c>
    </row>
    <row r="380" spans="2:3" x14ac:dyDescent="0.2">
      <c r="B380" s="1">
        <v>41443</v>
      </c>
      <c r="C380">
        <v>567.25</v>
      </c>
    </row>
    <row r="381" spans="2:3" x14ac:dyDescent="0.2">
      <c r="B381" s="1">
        <v>41444</v>
      </c>
      <c r="C381">
        <v>583.5</v>
      </c>
    </row>
    <row r="382" spans="2:3" x14ac:dyDescent="0.2">
      <c r="B382" s="1">
        <v>41445</v>
      </c>
      <c r="C382">
        <v>574.25</v>
      </c>
    </row>
    <row r="383" spans="2:3" x14ac:dyDescent="0.2">
      <c r="B383" s="1">
        <v>41446</v>
      </c>
      <c r="C383">
        <v>570.75</v>
      </c>
    </row>
    <row r="384" spans="2:3" x14ac:dyDescent="0.2">
      <c r="B384" s="1">
        <v>41449</v>
      </c>
      <c r="C384">
        <v>561.25</v>
      </c>
    </row>
    <row r="385" spans="2:3" x14ac:dyDescent="0.2">
      <c r="B385" s="1">
        <v>41450</v>
      </c>
      <c r="C385">
        <v>559.75</v>
      </c>
    </row>
    <row r="386" spans="2:3" x14ac:dyDescent="0.2">
      <c r="B386" s="1">
        <v>41451</v>
      </c>
      <c r="C386">
        <v>557.75</v>
      </c>
    </row>
    <row r="387" spans="2:3" x14ac:dyDescent="0.2">
      <c r="B387" s="1">
        <v>41452</v>
      </c>
      <c r="C387">
        <v>553.75</v>
      </c>
    </row>
    <row r="388" spans="2:3" x14ac:dyDescent="0.2">
      <c r="B388" s="1">
        <v>41453</v>
      </c>
      <c r="C388">
        <v>530.75</v>
      </c>
    </row>
    <row r="389" spans="2:3" x14ac:dyDescent="0.2">
      <c r="B389" s="1">
        <v>41456</v>
      </c>
      <c r="C389">
        <v>527.25</v>
      </c>
    </row>
    <row r="390" spans="2:3" x14ac:dyDescent="0.2">
      <c r="B390" s="1">
        <v>41457</v>
      </c>
      <c r="C390">
        <v>528.5</v>
      </c>
    </row>
    <row r="391" spans="2:3" x14ac:dyDescent="0.2">
      <c r="B391" s="1">
        <v>41458</v>
      </c>
      <c r="C391">
        <v>530.25</v>
      </c>
    </row>
    <row r="392" spans="2:3" x14ac:dyDescent="0.2">
      <c r="B392" s="1">
        <v>41460</v>
      </c>
      <c r="C392">
        <v>519.75</v>
      </c>
    </row>
    <row r="393" spans="2:3" x14ac:dyDescent="0.2">
      <c r="B393" s="1">
        <v>41463</v>
      </c>
      <c r="C393">
        <v>526.5</v>
      </c>
    </row>
    <row r="394" spans="2:3" x14ac:dyDescent="0.2">
      <c r="B394" s="1">
        <v>41464</v>
      </c>
      <c r="C394">
        <v>545</v>
      </c>
    </row>
    <row r="395" spans="2:3" x14ac:dyDescent="0.2">
      <c r="B395" s="1">
        <v>41465</v>
      </c>
      <c r="C395">
        <v>546</v>
      </c>
    </row>
    <row r="396" spans="2:3" x14ac:dyDescent="0.2">
      <c r="B396" s="1">
        <v>41466</v>
      </c>
      <c r="C396">
        <v>549.75</v>
      </c>
    </row>
    <row r="397" spans="2:3" x14ac:dyDescent="0.2">
      <c r="B397" s="1">
        <v>41467</v>
      </c>
      <c r="C397">
        <v>535</v>
      </c>
    </row>
    <row r="398" spans="2:3" x14ac:dyDescent="0.2">
      <c r="B398" s="1">
        <v>41470</v>
      </c>
      <c r="C398">
        <v>528.25</v>
      </c>
    </row>
    <row r="399" spans="2:3" x14ac:dyDescent="0.2">
      <c r="B399" s="1">
        <v>41471</v>
      </c>
      <c r="C399">
        <v>534.25</v>
      </c>
    </row>
    <row r="400" spans="2:3" x14ac:dyDescent="0.2">
      <c r="B400" s="1">
        <v>41472</v>
      </c>
      <c r="C400">
        <v>526.75</v>
      </c>
    </row>
    <row r="401" spans="2:3" x14ac:dyDescent="0.2">
      <c r="B401" s="1">
        <v>41473</v>
      </c>
      <c r="C401">
        <v>525.75</v>
      </c>
    </row>
    <row r="402" spans="2:3" x14ac:dyDescent="0.2">
      <c r="B402" s="1">
        <v>41474</v>
      </c>
      <c r="C402">
        <v>526.25</v>
      </c>
    </row>
    <row r="403" spans="2:3" x14ac:dyDescent="0.2">
      <c r="B403" s="1">
        <v>41477</v>
      </c>
      <c r="C403">
        <v>524.75</v>
      </c>
    </row>
    <row r="404" spans="2:3" x14ac:dyDescent="0.2">
      <c r="B404" s="1">
        <v>41478</v>
      </c>
      <c r="C404">
        <v>513.75</v>
      </c>
    </row>
    <row r="405" spans="2:3" x14ac:dyDescent="0.2">
      <c r="B405" s="1">
        <v>41479</v>
      </c>
      <c r="C405">
        <v>509</v>
      </c>
    </row>
    <row r="406" spans="2:3" x14ac:dyDescent="0.2">
      <c r="B406" s="1">
        <v>41480</v>
      </c>
      <c r="C406">
        <v>507.75</v>
      </c>
    </row>
    <row r="407" spans="2:3" x14ac:dyDescent="0.2">
      <c r="B407" s="1">
        <v>41481</v>
      </c>
      <c r="C407">
        <v>504.5</v>
      </c>
    </row>
    <row r="408" spans="2:3" x14ac:dyDescent="0.2">
      <c r="B408" s="1">
        <v>41484</v>
      </c>
      <c r="C408">
        <v>502.25</v>
      </c>
    </row>
    <row r="409" spans="2:3" x14ac:dyDescent="0.2">
      <c r="B409" s="1">
        <v>41485</v>
      </c>
      <c r="C409">
        <v>505</v>
      </c>
    </row>
    <row r="410" spans="2:3" x14ac:dyDescent="0.2">
      <c r="B410" s="1">
        <v>41486</v>
      </c>
      <c r="C410">
        <v>504.5</v>
      </c>
    </row>
    <row r="411" spans="2:3" x14ac:dyDescent="0.2">
      <c r="B411" s="1">
        <v>41487</v>
      </c>
      <c r="C411">
        <v>494.5</v>
      </c>
    </row>
    <row r="412" spans="2:3" x14ac:dyDescent="0.2">
      <c r="B412" s="1">
        <v>41488</v>
      </c>
      <c r="C412">
        <v>492.25</v>
      </c>
    </row>
    <row r="413" spans="2:3" x14ac:dyDescent="0.2">
      <c r="B413" s="1">
        <v>41491</v>
      </c>
      <c r="C413">
        <v>490.5</v>
      </c>
    </row>
    <row r="414" spans="2:3" x14ac:dyDescent="0.2">
      <c r="B414" s="1">
        <v>41492</v>
      </c>
      <c r="C414">
        <v>489.75</v>
      </c>
    </row>
    <row r="415" spans="2:3" x14ac:dyDescent="0.2">
      <c r="B415" s="1">
        <v>41493</v>
      </c>
      <c r="C415">
        <v>488.25</v>
      </c>
    </row>
    <row r="416" spans="2:3" x14ac:dyDescent="0.2">
      <c r="B416" s="1">
        <v>41494</v>
      </c>
      <c r="C416">
        <v>490.75</v>
      </c>
    </row>
    <row r="417" spans="2:3" x14ac:dyDescent="0.2">
      <c r="B417" s="1">
        <v>41495</v>
      </c>
      <c r="C417">
        <v>485</v>
      </c>
    </row>
    <row r="418" spans="2:3" x14ac:dyDescent="0.2">
      <c r="B418" s="1">
        <v>41498</v>
      </c>
      <c r="C418">
        <v>494.25</v>
      </c>
    </row>
    <row r="419" spans="2:3" x14ac:dyDescent="0.2">
      <c r="B419" s="1">
        <v>41499</v>
      </c>
      <c r="C419">
        <v>480</v>
      </c>
    </row>
    <row r="420" spans="2:3" x14ac:dyDescent="0.2">
      <c r="B420" s="1">
        <v>41500</v>
      </c>
      <c r="C420">
        <v>488</v>
      </c>
    </row>
    <row r="421" spans="2:3" x14ac:dyDescent="0.2">
      <c r="B421" s="1">
        <v>41501</v>
      </c>
      <c r="C421">
        <v>503.25</v>
      </c>
    </row>
    <row r="422" spans="2:3" x14ac:dyDescent="0.2">
      <c r="B422" s="1">
        <v>41502</v>
      </c>
      <c r="C422">
        <v>494</v>
      </c>
    </row>
    <row r="423" spans="2:3" x14ac:dyDescent="0.2">
      <c r="B423" s="1">
        <v>41505</v>
      </c>
      <c r="C423">
        <v>513</v>
      </c>
    </row>
    <row r="424" spans="2:3" x14ac:dyDescent="0.2">
      <c r="B424" s="1">
        <v>41506</v>
      </c>
      <c r="C424">
        <v>504.25</v>
      </c>
    </row>
    <row r="425" spans="2:3" x14ac:dyDescent="0.2">
      <c r="B425" s="1">
        <v>41507</v>
      </c>
      <c r="C425">
        <v>510.75</v>
      </c>
    </row>
    <row r="426" spans="2:3" x14ac:dyDescent="0.2">
      <c r="B426" s="1">
        <v>41508</v>
      </c>
      <c r="C426">
        <v>494.25</v>
      </c>
    </row>
    <row r="427" spans="2:3" x14ac:dyDescent="0.2">
      <c r="B427" s="1">
        <v>41509</v>
      </c>
      <c r="C427">
        <v>499.25</v>
      </c>
    </row>
    <row r="428" spans="2:3" x14ac:dyDescent="0.2">
      <c r="B428" s="1">
        <v>41512</v>
      </c>
      <c r="C428">
        <v>523</v>
      </c>
    </row>
    <row r="429" spans="2:3" x14ac:dyDescent="0.2">
      <c r="B429" s="1">
        <v>41513</v>
      </c>
      <c r="C429">
        <v>512.25</v>
      </c>
    </row>
    <row r="430" spans="2:3" x14ac:dyDescent="0.2">
      <c r="B430" s="1">
        <v>41514</v>
      </c>
      <c r="C430">
        <v>508.25</v>
      </c>
    </row>
    <row r="431" spans="2:3" x14ac:dyDescent="0.2">
      <c r="B431" s="1">
        <v>41515</v>
      </c>
      <c r="C431">
        <v>510.5</v>
      </c>
    </row>
    <row r="432" spans="2:3" x14ac:dyDescent="0.2">
      <c r="B432" s="1">
        <v>41516</v>
      </c>
      <c r="C432">
        <v>512</v>
      </c>
    </row>
    <row r="433" spans="2:3" x14ac:dyDescent="0.2">
      <c r="B433" s="1">
        <v>41520</v>
      </c>
      <c r="C433">
        <v>506</v>
      </c>
    </row>
    <row r="434" spans="2:3" x14ac:dyDescent="0.2">
      <c r="B434" s="1">
        <v>41521</v>
      </c>
      <c r="C434">
        <v>501.5</v>
      </c>
    </row>
    <row r="435" spans="2:3" x14ac:dyDescent="0.2">
      <c r="B435" s="1">
        <v>41522</v>
      </c>
      <c r="C435">
        <v>492.25</v>
      </c>
    </row>
    <row r="436" spans="2:3" x14ac:dyDescent="0.2">
      <c r="B436" s="1">
        <v>41523</v>
      </c>
      <c r="C436">
        <v>498.5</v>
      </c>
    </row>
    <row r="437" spans="2:3" x14ac:dyDescent="0.2">
      <c r="B437" s="1">
        <v>41526</v>
      </c>
      <c r="C437">
        <v>495</v>
      </c>
    </row>
    <row r="438" spans="2:3" x14ac:dyDescent="0.2">
      <c r="B438" s="1">
        <v>41527</v>
      </c>
      <c r="C438">
        <v>500.5</v>
      </c>
    </row>
    <row r="439" spans="2:3" x14ac:dyDescent="0.2">
      <c r="B439" s="1">
        <v>41528</v>
      </c>
      <c r="C439">
        <v>502.75</v>
      </c>
    </row>
    <row r="440" spans="2:3" x14ac:dyDescent="0.2">
      <c r="B440" s="1">
        <v>41529</v>
      </c>
      <c r="C440">
        <v>498.25</v>
      </c>
    </row>
    <row r="441" spans="2:3" x14ac:dyDescent="0.2">
      <c r="B441" s="1">
        <v>41530</v>
      </c>
      <c r="C441">
        <v>490.75</v>
      </c>
    </row>
    <row r="442" spans="2:3" x14ac:dyDescent="0.2">
      <c r="B442" s="1">
        <v>41533</v>
      </c>
      <c r="C442">
        <v>488.25</v>
      </c>
    </row>
    <row r="443" spans="2:3" x14ac:dyDescent="0.2">
      <c r="B443" s="1">
        <v>41534</v>
      </c>
      <c r="C443">
        <v>486.25</v>
      </c>
    </row>
    <row r="444" spans="2:3" x14ac:dyDescent="0.2">
      <c r="B444" s="1">
        <v>41535</v>
      </c>
      <c r="C444">
        <v>488.5</v>
      </c>
    </row>
    <row r="445" spans="2:3" x14ac:dyDescent="0.2">
      <c r="B445" s="1">
        <v>41536</v>
      </c>
      <c r="C445">
        <v>491</v>
      </c>
    </row>
    <row r="446" spans="2:3" x14ac:dyDescent="0.2">
      <c r="B446" s="1">
        <v>41537</v>
      </c>
      <c r="C446">
        <v>483.5</v>
      </c>
    </row>
    <row r="447" spans="2:3" x14ac:dyDescent="0.2">
      <c r="B447" s="1">
        <v>41540</v>
      </c>
      <c r="C447">
        <v>485.25</v>
      </c>
    </row>
    <row r="448" spans="2:3" x14ac:dyDescent="0.2">
      <c r="B448" s="1">
        <v>41541</v>
      </c>
      <c r="C448">
        <v>479</v>
      </c>
    </row>
    <row r="449" spans="2:3" x14ac:dyDescent="0.2">
      <c r="B449" s="1">
        <v>41542</v>
      </c>
      <c r="C449">
        <v>484</v>
      </c>
    </row>
    <row r="450" spans="2:3" x14ac:dyDescent="0.2">
      <c r="B450" s="1">
        <v>41543</v>
      </c>
      <c r="C450">
        <v>486.5</v>
      </c>
    </row>
    <row r="451" spans="2:3" x14ac:dyDescent="0.2">
      <c r="B451" s="1">
        <v>41544</v>
      </c>
      <c r="C451">
        <v>484.5</v>
      </c>
    </row>
    <row r="452" spans="2:3" x14ac:dyDescent="0.2">
      <c r="B452" s="1">
        <v>41547</v>
      </c>
      <c r="C452">
        <v>473.75</v>
      </c>
    </row>
    <row r="453" spans="2:3" x14ac:dyDescent="0.2">
      <c r="B453" s="1">
        <v>41548</v>
      </c>
      <c r="C453">
        <v>472.25</v>
      </c>
    </row>
    <row r="454" spans="2:3" x14ac:dyDescent="0.2">
      <c r="B454" s="1">
        <v>41549</v>
      </c>
      <c r="C454">
        <v>472.5</v>
      </c>
    </row>
    <row r="455" spans="2:3" x14ac:dyDescent="0.2">
      <c r="B455" s="1">
        <v>41550</v>
      </c>
      <c r="C455">
        <v>473.25</v>
      </c>
    </row>
    <row r="456" spans="2:3" x14ac:dyDescent="0.2">
      <c r="B456" s="1">
        <v>41551</v>
      </c>
      <c r="C456">
        <v>477.5</v>
      </c>
    </row>
    <row r="457" spans="2:3" x14ac:dyDescent="0.2">
      <c r="B457" s="1">
        <v>41554</v>
      </c>
      <c r="C457">
        <v>482.75</v>
      </c>
    </row>
    <row r="458" spans="2:3" x14ac:dyDescent="0.2">
      <c r="B458" s="1">
        <v>41555</v>
      </c>
      <c r="C458">
        <v>475.25</v>
      </c>
    </row>
    <row r="459" spans="2:3" x14ac:dyDescent="0.2">
      <c r="B459" s="1">
        <v>41556</v>
      </c>
      <c r="C459">
        <v>478</v>
      </c>
    </row>
    <row r="460" spans="2:3" x14ac:dyDescent="0.2">
      <c r="B460" s="1">
        <v>41557</v>
      </c>
      <c r="C460">
        <v>473</v>
      </c>
    </row>
    <row r="461" spans="2:3" x14ac:dyDescent="0.2">
      <c r="B461" s="1">
        <v>41558</v>
      </c>
      <c r="C461">
        <v>468.25</v>
      </c>
    </row>
    <row r="462" spans="2:3" x14ac:dyDescent="0.2">
      <c r="B462" s="1">
        <v>41561</v>
      </c>
      <c r="C462">
        <v>471.25</v>
      </c>
    </row>
    <row r="463" spans="2:3" x14ac:dyDescent="0.2">
      <c r="B463" s="1">
        <v>41562</v>
      </c>
      <c r="C463">
        <v>477.5</v>
      </c>
    </row>
    <row r="464" spans="2:3" x14ac:dyDescent="0.2">
      <c r="B464" s="1">
        <v>41563</v>
      </c>
      <c r="C464">
        <v>476</v>
      </c>
    </row>
    <row r="465" spans="2:3" x14ac:dyDescent="0.2">
      <c r="B465" s="1">
        <v>41564</v>
      </c>
      <c r="C465">
        <v>476</v>
      </c>
    </row>
    <row r="466" spans="2:3" x14ac:dyDescent="0.2">
      <c r="B466" s="1">
        <v>41565</v>
      </c>
      <c r="C466">
        <v>475.25</v>
      </c>
    </row>
    <row r="467" spans="2:3" x14ac:dyDescent="0.2">
      <c r="B467" s="1">
        <v>41568</v>
      </c>
      <c r="C467">
        <v>477.75</v>
      </c>
    </row>
    <row r="468" spans="2:3" x14ac:dyDescent="0.2">
      <c r="B468" s="1">
        <v>41569</v>
      </c>
      <c r="C468">
        <v>473.25</v>
      </c>
    </row>
    <row r="469" spans="2:3" x14ac:dyDescent="0.2">
      <c r="B469" s="1">
        <v>41570</v>
      </c>
      <c r="C469">
        <v>477.5</v>
      </c>
    </row>
    <row r="470" spans="2:3" x14ac:dyDescent="0.2">
      <c r="B470" s="1">
        <v>41571</v>
      </c>
      <c r="C470">
        <v>475.25</v>
      </c>
    </row>
    <row r="471" spans="2:3" x14ac:dyDescent="0.2">
      <c r="B471" s="1">
        <v>41572</v>
      </c>
      <c r="C471">
        <v>475</v>
      </c>
    </row>
    <row r="472" spans="2:3" x14ac:dyDescent="0.2">
      <c r="B472" s="1">
        <v>41575</v>
      </c>
      <c r="C472">
        <v>466.75</v>
      </c>
    </row>
    <row r="473" spans="2:3" x14ac:dyDescent="0.2">
      <c r="B473" s="1">
        <v>41576</v>
      </c>
      <c r="C473">
        <v>466.5</v>
      </c>
    </row>
    <row r="474" spans="2:3" x14ac:dyDescent="0.2">
      <c r="B474" s="1">
        <v>41577</v>
      </c>
      <c r="C474">
        <v>463.5</v>
      </c>
    </row>
    <row r="475" spans="2:3" x14ac:dyDescent="0.2">
      <c r="B475" s="1">
        <v>41578</v>
      </c>
      <c r="C475">
        <v>460.75</v>
      </c>
    </row>
    <row r="476" spans="2:3" x14ac:dyDescent="0.2">
      <c r="B476" s="1">
        <v>41579</v>
      </c>
      <c r="C476">
        <v>458.75</v>
      </c>
    </row>
    <row r="477" spans="2:3" x14ac:dyDescent="0.2">
      <c r="B477" s="1">
        <v>41582</v>
      </c>
      <c r="C477">
        <v>458</v>
      </c>
    </row>
    <row r="478" spans="2:3" x14ac:dyDescent="0.2">
      <c r="B478" s="1">
        <v>41583</v>
      </c>
      <c r="C478">
        <v>456.75</v>
      </c>
    </row>
    <row r="479" spans="2:3" x14ac:dyDescent="0.2">
      <c r="B479" s="1">
        <v>41584</v>
      </c>
      <c r="C479">
        <v>452.75</v>
      </c>
    </row>
    <row r="480" spans="2:3" x14ac:dyDescent="0.2">
      <c r="B480" s="1">
        <v>41585</v>
      </c>
      <c r="C480">
        <v>452.75</v>
      </c>
    </row>
    <row r="481" spans="2:3" x14ac:dyDescent="0.2">
      <c r="B481" s="1">
        <v>41586</v>
      </c>
      <c r="C481">
        <v>459.5</v>
      </c>
    </row>
    <row r="482" spans="2:3" x14ac:dyDescent="0.2">
      <c r="B482" s="1">
        <v>41589</v>
      </c>
      <c r="C482">
        <v>467.25</v>
      </c>
    </row>
    <row r="483" spans="2:3" x14ac:dyDescent="0.2">
      <c r="B483" s="1">
        <v>41590</v>
      </c>
      <c r="C483">
        <v>465.25</v>
      </c>
    </row>
    <row r="484" spans="2:3" x14ac:dyDescent="0.2">
      <c r="B484" s="1">
        <v>41591</v>
      </c>
      <c r="C484">
        <v>461.5</v>
      </c>
    </row>
    <row r="485" spans="2:3" x14ac:dyDescent="0.2">
      <c r="B485" s="1">
        <v>41592</v>
      </c>
      <c r="C485">
        <v>458.25</v>
      </c>
    </row>
    <row r="486" spans="2:3" x14ac:dyDescent="0.2">
      <c r="B486" s="1">
        <v>41593</v>
      </c>
      <c r="C486">
        <v>451.75</v>
      </c>
    </row>
    <row r="487" spans="2:3" x14ac:dyDescent="0.2">
      <c r="B487" s="1">
        <v>41596</v>
      </c>
      <c r="C487">
        <v>443</v>
      </c>
    </row>
    <row r="488" spans="2:3" x14ac:dyDescent="0.2">
      <c r="B488" s="1">
        <v>41597</v>
      </c>
      <c r="C488">
        <v>447.75</v>
      </c>
    </row>
    <row r="489" spans="2:3" x14ac:dyDescent="0.2">
      <c r="B489" s="1">
        <v>41598</v>
      </c>
      <c r="C489">
        <v>446.25</v>
      </c>
    </row>
    <row r="490" spans="2:3" x14ac:dyDescent="0.2">
      <c r="B490" s="1">
        <v>41599</v>
      </c>
      <c r="C490">
        <v>450</v>
      </c>
    </row>
    <row r="491" spans="2:3" x14ac:dyDescent="0.2">
      <c r="B491" s="1">
        <v>41600</v>
      </c>
      <c r="C491">
        <v>450</v>
      </c>
    </row>
    <row r="492" spans="2:3" x14ac:dyDescent="0.2">
      <c r="B492" s="1">
        <v>41603</v>
      </c>
      <c r="C492">
        <v>451.75</v>
      </c>
    </row>
    <row r="493" spans="2:3" x14ac:dyDescent="0.2">
      <c r="B493" s="1">
        <v>41604</v>
      </c>
      <c r="C493">
        <v>446.25</v>
      </c>
    </row>
    <row r="494" spans="2:3" x14ac:dyDescent="0.2">
      <c r="B494" s="1">
        <v>41605</v>
      </c>
      <c r="C494">
        <v>448.25</v>
      </c>
    </row>
    <row r="495" spans="2:3" x14ac:dyDescent="0.2">
      <c r="B495" s="1">
        <v>41607</v>
      </c>
      <c r="C495">
        <v>446.5</v>
      </c>
    </row>
    <row r="496" spans="2:3" x14ac:dyDescent="0.2">
      <c r="B496" s="1">
        <v>41610</v>
      </c>
      <c r="C496">
        <v>446.25</v>
      </c>
    </row>
    <row r="497" spans="2:3" x14ac:dyDescent="0.2">
      <c r="B497" s="1">
        <v>41611</v>
      </c>
      <c r="C497">
        <v>452.25</v>
      </c>
    </row>
    <row r="498" spans="2:3" x14ac:dyDescent="0.2">
      <c r="B498" s="1">
        <v>41612</v>
      </c>
      <c r="C498">
        <v>456.5</v>
      </c>
    </row>
    <row r="499" spans="2:3" x14ac:dyDescent="0.2">
      <c r="B499" s="1">
        <v>41613</v>
      </c>
      <c r="C499">
        <v>455</v>
      </c>
    </row>
    <row r="500" spans="2:3" x14ac:dyDescent="0.2">
      <c r="B500" s="1">
        <v>41614</v>
      </c>
      <c r="C500">
        <v>456</v>
      </c>
    </row>
    <row r="501" spans="2:3" x14ac:dyDescent="0.2">
      <c r="B501" s="1">
        <v>41617</v>
      </c>
      <c r="C501">
        <v>459.75</v>
      </c>
    </row>
    <row r="502" spans="2:3" x14ac:dyDescent="0.2">
      <c r="B502" s="1">
        <v>41618</v>
      </c>
      <c r="C502">
        <v>458</v>
      </c>
    </row>
    <row r="503" spans="2:3" x14ac:dyDescent="0.2">
      <c r="B503" s="1">
        <v>41619</v>
      </c>
      <c r="C503">
        <v>460.5</v>
      </c>
    </row>
    <row r="504" spans="2:3" x14ac:dyDescent="0.2">
      <c r="B504" s="1">
        <v>41620</v>
      </c>
      <c r="C504">
        <v>455</v>
      </c>
    </row>
    <row r="505" spans="2:3" x14ac:dyDescent="0.2">
      <c r="B505" s="1">
        <v>41621</v>
      </c>
      <c r="C505">
        <v>446</v>
      </c>
    </row>
    <row r="506" spans="2:3" x14ac:dyDescent="0.2">
      <c r="B506" s="1">
        <v>41624</v>
      </c>
      <c r="C506">
        <v>444</v>
      </c>
    </row>
    <row r="507" spans="2:3" x14ac:dyDescent="0.2">
      <c r="B507" s="1">
        <v>41625</v>
      </c>
      <c r="C507">
        <v>447.75</v>
      </c>
    </row>
    <row r="508" spans="2:3" x14ac:dyDescent="0.2">
      <c r="B508" s="1">
        <v>41626</v>
      </c>
      <c r="C508">
        <v>446.75</v>
      </c>
    </row>
    <row r="509" spans="2:3" x14ac:dyDescent="0.2">
      <c r="B509" s="1">
        <v>41627</v>
      </c>
      <c r="C509">
        <v>451.5</v>
      </c>
    </row>
    <row r="510" spans="2:3" x14ac:dyDescent="0.2">
      <c r="B510" s="1">
        <v>41628</v>
      </c>
      <c r="C510">
        <v>454.25</v>
      </c>
    </row>
    <row r="511" spans="2:3" x14ac:dyDescent="0.2">
      <c r="B511" s="1">
        <v>41631</v>
      </c>
      <c r="C511">
        <v>455</v>
      </c>
    </row>
    <row r="512" spans="2:3" x14ac:dyDescent="0.2">
      <c r="B512" s="1">
        <v>41632</v>
      </c>
      <c r="C512">
        <v>455.5</v>
      </c>
    </row>
    <row r="513" spans="2:3" x14ac:dyDescent="0.2">
      <c r="B513" s="1">
        <v>41634</v>
      </c>
      <c r="C513">
        <v>447.75</v>
      </c>
    </row>
    <row r="514" spans="2:3" x14ac:dyDescent="0.2">
      <c r="B514" s="1">
        <v>41635</v>
      </c>
      <c r="C514">
        <v>449</v>
      </c>
    </row>
    <row r="515" spans="2:3" x14ac:dyDescent="0.2">
      <c r="B515" s="1">
        <v>41638</v>
      </c>
      <c r="C515">
        <v>444.75</v>
      </c>
    </row>
    <row r="516" spans="2:3" x14ac:dyDescent="0.2">
      <c r="B516" s="1">
        <v>41639</v>
      </c>
      <c r="C516">
        <v>443.5</v>
      </c>
    </row>
    <row r="517" spans="2:3" x14ac:dyDescent="0.2">
      <c r="B517" s="1">
        <v>41641</v>
      </c>
      <c r="C517">
        <v>442</v>
      </c>
    </row>
    <row r="518" spans="2:3" x14ac:dyDescent="0.2">
      <c r="B518" s="1">
        <v>41642</v>
      </c>
      <c r="C518">
        <v>445</v>
      </c>
    </row>
    <row r="519" spans="2:3" x14ac:dyDescent="0.2">
      <c r="B519" s="1">
        <v>41645</v>
      </c>
      <c r="C519">
        <v>448.75</v>
      </c>
    </row>
    <row r="520" spans="2:3" x14ac:dyDescent="0.2">
      <c r="B520" s="1">
        <v>41646</v>
      </c>
      <c r="C520">
        <v>446.75</v>
      </c>
    </row>
    <row r="521" spans="2:3" x14ac:dyDescent="0.2">
      <c r="B521" s="1">
        <v>41647</v>
      </c>
      <c r="C521">
        <v>439</v>
      </c>
    </row>
    <row r="522" spans="2:3" x14ac:dyDescent="0.2">
      <c r="B522" s="1">
        <v>41648</v>
      </c>
      <c r="C522">
        <v>434.25</v>
      </c>
    </row>
    <row r="523" spans="2:3" x14ac:dyDescent="0.2">
      <c r="B523" s="1">
        <v>41649</v>
      </c>
      <c r="C523">
        <v>452.75</v>
      </c>
    </row>
    <row r="524" spans="2:3" x14ac:dyDescent="0.2">
      <c r="B524" s="1">
        <v>41652</v>
      </c>
      <c r="C524">
        <v>453.75</v>
      </c>
    </row>
    <row r="525" spans="2:3" x14ac:dyDescent="0.2">
      <c r="B525" s="1">
        <v>41653</v>
      </c>
      <c r="C525">
        <v>451</v>
      </c>
    </row>
    <row r="526" spans="2:3" x14ac:dyDescent="0.2">
      <c r="B526" s="1">
        <v>41654</v>
      </c>
      <c r="C526">
        <v>445.5</v>
      </c>
    </row>
    <row r="527" spans="2:3" x14ac:dyDescent="0.2">
      <c r="B527" s="1">
        <v>41655</v>
      </c>
      <c r="C527">
        <v>446.5</v>
      </c>
    </row>
    <row r="528" spans="2:3" x14ac:dyDescent="0.2">
      <c r="B528" s="1">
        <v>41656</v>
      </c>
      <c r="C528">
        <v>443.25</v>
      </c>
    </row>
    <row r="529" spans="2:3" x14ac:dyDescent="0.2">
      <c r="B529" s="1">
        <v>41660</v>
      </c>
      <c r="C529">
        <v>442.5</v>
      </c>
    </row>
    <row r="530" spans="2:3" x14ac:dyDescent="0.2">
      <c r="B530" s="1">
        <v>41661</v>
      </c>
      <c r="C530">
        <v>442.5</v>
      </c>
    </row>
    <row r="531" spans="2:3" x14ac:dyDescent="0.2">
      <c r="B531" s="1">
        <v>41662</v>
      </c>
      <c r="C531">
        <v>444.5</v>
      </c>
    </row>
    <row r="532" spans="2:3" x14ac:dyDescent="0.2">
      <c r="B532" s="1">
        <v>41663</v>
      </c>
      <c r="C532">
        <v>444.25</v>
      </c>
    </row>
    <row r="533" spans="2:3" x14ac:dyDescent="0.2">
      <c r="B533" s="1">
        <v>41666</v>
      </c>
      <c r="C533">
        <v>447.25</v>
      </c>
    </row>
    <row r="534" spans="2:3" x14ac:dyDescent="0.2">
      <c r="B534" s="1">
        <v>41667</v>
      </c>
      <c r="C534">
        <v>446</v>
      </c>
    </row>
    <row r="535" spans="2:3" x14ac:dyDescent="0.2">
      <c r="B535" s="1">
        <v>41668</v>
      </c>
      <c r="C535">
        <v>442</v>
      </c>
    </row>
    <row r="536" spans="2:3" x14ac:dyDescent="0.2">
      <c r="B536" s="1">
        <v>41669</v>
      </c>
      <c r="C536">
        <v>446</v>
      </c>
    </row>
    <row r="537" spans="2:3" x14ac:dyDescent="0.2">
      <c r="B537" s="1">
        <v>41670</v>
      </c>
      <c r="C537">
        <v>446.25</v>
      </c>
    </row>
    <row r="538" spans="2:3" x14ac:dyDescent="0.2">
      <c r="B538" s="1">
        <v>41673</v>
      </c>
      <c r="C538">
        <v>449</v>
      </c>
    </row>
    <row r="539" spans="2:3" x14ac:dyDescent="0.2">
      <c r="B539" s="1">
        <v>41674</v>
      </c>
      <c r="C539">
        <v>455.5</v>
      </c>
    </row>
    <row r="540" spans="2:3" x14ac:dyDescent="0.2">
      <c r="B540" s="1">
        <v>41675</v>
      </c>
      <c r="C540">
        <v>454</v>
      </c>
    </row>
    <row r="541" spans="2:3" x14ac:dyDescent="0.2">
      <c r="B541" s="1">
        <v>41676</v>
      </c>
      <c r="C541">
        <v>455.25</v>
      </c>
    </row>
    <row r="542" spans="2:3" x14ac:dyDescent="0.2">
      <c r="B542" s="1">
        <v>41677</v>
      </c>
      <c r="C542">
        <v>457</v>
      </c>
    </row>
    <row r="543" spans="2:3" x14ac:dyDescent="0.2">
      <c r="B543" s="1">
        <v>41680</v>
      </c>
      <c r="C543">
        <v>456</v>
      </c>
    </row>
    <row r="544" spans="2:3" x14ac:dyDescent="0.2">
      <c r="B544" s="1">
        <v>41681</v>
      </c>
      <c r="C544">
        <v>453.75</v>
      </c>
    </row>
    <row r="545" spans="2:3" x14ac:dyDescent="0.2">
      <c r="B545" s="1">
        <v>41682</v>
      </c>
      <c r="C545">
        <v>453.75</v>
      </c>
    </row>
    <row r="546" spans="2:3" x14ac:dyDescent="0.2">
      <c r="B546" s="1">
        <v>41683</v>
      </c>
      <c r="C546">
        <v>452.25</v>
      </c>
    </row>
    <row r="547" spans="2:3" x14ac:dyDescent="0.2">
      <c r="B547" s="1">
        <v>41684</v>
      </c>
      <c r="C547">
        <v>456.25</v>
      </c>
    </row>
    <row r="548" spans="2:3" x14ac:dyDescent="0.2">
      <c r="B548" s="1">
        <v>41688</v>
      </c>
      <c r="C548">
        <v>460.75</v>
      </c>
    </row>
    <row r="549" spans="2:3" x14ac:dyDescent="0.2">
      <c r="B549" s="1">
        <v>41689</v>
      </c>
      <c r="C549">
        <v>465.25</v>
      </c>
    </row>
    <row r="550" spans="2:3" x14ac:dyDescent="0.2">
      <c r="B550" s="1">
        <v>41690</v>
      </c>
      <c r="C550">
        <v>466.5</v>
      </c>
    </row>
    <row r="551" spans="2:3" x14ac:dyDescent="0.2">
      <c r="B551" s="1">
        <v>41691</v>
      </c>
      <c r="C551">
        <v>461.5</v>
      </c>
    </row>
    <row r="552" spans="2:3" x14ac:dyDescent="0.2">
      <c r="B552" s="1">
        <v>41694</v>
      </c>
      <c r="C552">
        <v>462</v>
      </c>
    </row>
    <row r="553" spans="2:3" x14ac:dyDescent="0.2">
      <c r="B553" s="1">
        <v>41695</v>
      </c>
      <c r="C553">
        <v>465</v>
      </c>
    </row>
    <row r="554" spans="2:3" x14ac:dyDescent="0.2">
      <c r="B554" s="1">
        <v>41696</v>
      </c>
      <c r="C554">
        <v>463.5</v>
      </c>
    </row>
    <row r="555" spans="2:3" x14ac:dyDescent="0.2">
      <c r="B555" s="1">
        <v>41697</v>
      </c>
      <c r="C555">
        <v>458.5</v>
      </c>
    </row>
    <row r="556" spans="2:3" x14ac:dyDescent="0.2">
      <c r="B556" s="1">
        <v>41698</v>
      </c>
      <c r="C556">
        <v>468</v>
      </c>
    </row>
    <row r="557" spans="2:3" x14ac:dyDescent="0.2">
      <c r="B557" s="1">
        <v>41701</v>
      </c>
      <c r="C557">
        <v>474</v>
      </c>
    </row>
    <row r="558" spans="2:3" x14ac:dyDescent="0.2">
      <c r="B558" s="1">
        <v>41702</v>
      </c>
      <c r="C558">
        <v>485.25</v>
      </c>
    </row>
    <row r="559" spans="2:3" x14ac:dyDescent="0.2">
      <c r="B559" s="1">
        <v>41703</v>
      </c>
      <c r="C559">
        <v>482.75</v>
      </c>
    </row>
    <row r="560" spans="2:3" x14ac:dyDescent="0.2">
      <c r="B560" s="1">
        <v>41704</v>
      </c>
      <c r="C560">
        <v>490.5</v>
      </c>
    </row>
    <row r="561" spans="2:3" x14ac:dyDescent="0.2">
      <c r="B561" s="1">
        <v>41705</v>
      </c>
      <c r="C561">
        <v>487.5</v>
      </c>
    </row>
    <row r="562" spans="2:3" x14ac:dyDescent="0.2">
      <c r="B562" s="1">
        <v>41708</v>
      </c>
      <c r="C562">
        <v>479.25</v>
      </c>
    </row>
    <row r="563" spans="2:3" x14ac:dyDescent="0.2">
      <c r="B563" s="1">
        <v>41709</v>
      </c>
      <c r="C563">
        <v>483.25</v>
      </c>
    </row>
    <row r="564" spans="2:3" x14ac:dyDescent="0.2">
      <c r="B564" s="1">
        <v>41710</v>
      </c>
      <c r="C564">
        <v>488.5</v>
      </c>
    </row>
    <row r="565" spans="2:3" x14ac:dyDescent="0.2">
      <c r="B565" s="1">
        <v>41711</v>
      </c>
      <c r="C565">
        <v>486</v>
      </c>
    </row>
    <row r="566" spans="2:3" x14ac:dyDescent="0.2">
      <c r="B566" s="1">
        <v>41712</v>
      </c>
      <c r="C566">
        <v>488.5</v>
      </c>
    </row>
    <row r="567" spans="2:3" x14ac:dyDescent="0.2">
      <c r="B567" s="1">
        <v>41715</v>
      </c>
      <c r="C567">
        <v>482.5</v>
      </c>
    </row>
    <row r="568" spans="2:3" x14ac:dyDescent="0.2">
      <c r="B568" s="1">
        <v>41716</v>
      </c>
      <c r="C568">
        <v>488.75</v>
      </c>
    </row>
    <row r="569" spans="2:3" x14ac:dyDescent="0.2">
      <c r="B569" s="1">
        <v>41717</v>
      </c>
      <c r="C569">
        <v>490</v>
      </c>
    </row>
    <row r="570" spans="2:3" x14ac:dyDescent="0.2">
      <c r="B570" s="1">
        <v>41718</v>
      </c>
      <c r="C570">
        <v>481.5</v>
      </c>
    </row>
    <row r="571" spans="2:3" x14ac:dyDescent="0.2">
      <c r="B571" s="1">
        <v>41719</v>
      </c>
      <c r="C571">
        <v>481</v>
      </c>
    </row>
    <row r="572" spans="2:3" x14ac:dyDescent="0.2">
      <c r="B572" s="1">
        <v>41722</v>
      </c>
      <c r="C572">
        <v>490.5</v>
      </c>
    </row>
    <row r="573" spans="2:3" x14ac:dyDescent="0.2">
      <c r="B573" s="1">
        <v>41723</v>
      </c>
      <c r="C573">
        <v>488.25</v>
      </c>
    </row>
    <row r="574" spans="2:3" x14ac:dyDescent="0.2">
      <c r="B574" s="1">
        <v>41724</v>
      </c>
      <c r="C574">
        <v>486</v>
      </c>
    </row>
    <row r="575" spans="2:3" x14ac:dyDescent="0.2">
      <c r="B575" s="1">
        <v>41725</v>
      </c>
      <c r="C575">
        <v>491.5</v>
      </c>
    </row>
    <row r="576" spans="2:3" x14ac:dyDescent="0.2">
      <c r="B576" s="1">
        <v>41726</v>
      </c>
      <c r="C576">
        <v>491.25</v>
      </c>
    </row>
    <row r="577" spans="2:3" x14ac:dyDescent="0.2">
      <c r="B577" s="1">
        <v>41729</v>
      </c>
      <c r="C577">
        <v>502</v>
      </c>
    </row>
    <row r="578" spans="2:3" x14ac:dyDescent="0.2">
      <c r="B578" s="1">
        <v>41730</v>
      </c>
      <c r="C578">
        <v>508.5</v>
      </c>
    </row>
    <row r="579" spans="2:3" x14ac:dyDescent="0.2">
      <c r="B579" s="1">
        <v>41731</v>
      </c>
      <c r="C579">
        <v>498.5</v>
      </c>
    </row>
    <row r="580" spans="2:3" x14ac:dyDescent="0.2">
      <c r="B580" s="1">
        <v>41732</v>
      </c>
      <c r="C580">
        <v>502.75</v>
      </c>
    </row>
    <row r="581" spans="2:3" x14ac:dyDescent="0.2">
      <c r="B581" s="1">
        <v>41733</v>
      </c>
      <c r="C581">
        <v>507</v>
      </c>
    </row>
    <row r="582" spans="2:3" x14ac:dyDescent="0.2">
      <c r="B582" s="1">
        <v>41736</v>
      </c>
      <c r="C582">
        <v>505.5</v>
      </c>
    </row>
    <row r="583" spans="2:3" x14ac:dyDescent="0.2">
      <c r="B583" s="1">
        <v>41737</v>
      </c>
      <c r="C583">
        <v>511.75</v>
      </c>
    </row>
    <row r="584" spans="2:3" x14ac:dyDescent="0.2">
      <c r="B584" s="1">
        <v>41738</v>
      </c>
      <c r="C584">
        <v>506.75</v>
      </c>
    </row>
    <row r="585" spans="2:3" x14ac:dyDescent="0.2">
      <c r="B585" s="1">
        <v>41739</v>
      </c>
      <c r="C585">
        <v>507</v>
      </c>
    </row>
    <row r="586" spans="2:3" x14ac:dyDescent="0.2">
      <c r="B586" s="1">
        <v>41740</v>
      </c>
      <c r="C586">
        <v>502.5</v>
      </c>
    </row>
    <row r="587" spans="2:3" x14ac:dyDescent="0.2">
      <c r="B587" s="1">
        <v>41743</v>
      </c>
      <c r="C587">
        <v>506.75</v>
      </c>
    </row>
    <row r="588" spans="2:3" x14ac:dyDescent="0.2">
      <c r="B588" s="1">
        <v>41744</v>
      </c>
      <c r="C588">
        <v>506.25</v>
      </c>
    </row>
    <row r="589" spans="2:3" x14ac:dyDescent="0.2">
      <c r="B589" s="1">
        <v>41745</v>
      </c>
      <c r="C589">
        <v>500.75</v>
      </c>
    </row>
    <row r="590" spans="2:3" x14ac:dyDescent="0.2">
      <c r="B590" s="1">
        <v>41746</v>
      </c>
      <c r="C590">
        <v>498.25</v>
      </c>
    </row>
    <row r="591" spans="2:3" x14ac:dyDescent="0.2">
      <c r="B591" s="1">
        <v>41750</v>
      </c>
      <c r="C591">
        <v>491.5</v>
      </c>
    </row>
    <row r="592" spans="2:3" x14ac:dyDescent="0.2">
      <c r="B592" s="1">
        <v>41751</v>
      </c>
      <c r="C592">
        <v>499</v>
      </c>
    </row>
    <row r="593" spans="2:3" x14ac:dyDescent="0.2">
      <c r="B593" s="1">
        <v>41752</v>
      </c>
      <c r="C593">
        <v>507.25</v>
      </c>
    </row>
    <row r="594" spans="2:3" x14ac:dyDescent="0.2">
      <c r="B594" s="1">
        <v>41753</v>
      </c>
      <c r="C594">
        <v>505</v>
      </c>
    </row>
    <row r="595" spans="2:3" x14ac:dyDescent="0.2">
      <c r="B595" s="1">
        <v>41754</v>
      </c>
      <c r="C595">
        <v>509.25</v>
      </c>
    </row>
    <row r="596" spans="2:3" x14ac:dyDescent="0.2">
      <c r="B596" s="1">
        <v>41757</v>
      </c>
      <c r="C596">
        <v>510</v>
      </c>
    </row>
    <row r="597" spans="2:3" x14ac:dyDescent="0.2">
      <c r="B597" s="1">
        <v>41758</v>
      </c>
      <c r="C597">
        <v>516.25</v>
      </c>
    </row>
    <row r="598" spans="2:3" x14ac:dyDescent="0.2">
      <c r="B598" s="1">
        <v>41759</v>
      </c>
      <c r="C598">
        <v>513.25</v>
      </c>
    </row>
    <row r="599" spans="2:3" x14ac:dyDescent="0.2">
      <c r="B599" s="1">
        <v>41760</v>
      </c>
      <c r="C599">
        <v>502.5</v>
      </c>
    </row>
    <row r="600" spans="2:3" x14ac:dyDescent="0.2">
      <c r="B600" s="1">
        <v>41761</v>
      </c>
      <c r="C600">
        <v>496.25</v>
      </c>
    </row>
    <row r="601" spans="2:3" x14ac:dyDescent="0.2">
      <c r="B601" s="1">
        <v>41764</v>
      </c>
      <c r="C601">
        <v>503.75</v>
      </c>
    </row>
    <row r="602" spans="2:3" x14ac:dyDescent="0.2">
      <c r="B602" s="1">
        <v>41765</v>
      </c>
      <c r="C602">
        <v>513</v>
      </c>
    </row>
    <row r="603" spans="2:3" x14ac:dyDescent="0.2">
      <c r="B603" s="1">
        <v>41766</v>
      </c>
      <c r="C603">
        <v>511</v>
      </c>
    </row>
    <row r="604" spans="2:3" x14ac:dyDescent="0.2">
      <c r="B604" s="1">
        <v>41767</v>
      </c>
      <c r="C604">
        <v>513.25</v>
      </c>
    </row>
    <row r="605" spans="2:3" x14ac:dyDescent="0.2">
      <c r="B605" s="1">
        <v>41768</v>
      </c>
      <c r="C605">
        <v>501.75</v>
      </c>
    </row>
    <row r="606" spans="2:3" x14ac:dyDescent="0.2">
      <c r="B606" s="1">
        <v>41771</v>
      </c>
      <c r="C606">
        <v>494</v>
      </c>
    </row>
    <row r="607" spans="2:3" x14ac:dyDescent="0.2">
      <c r="B607" s="1">
        <v>41772</v>
      </c>
      <c r="C607">
        <v>496.5</v>
      </c>
    </row>
    <row r="608" spans="2:3" x14ac:dyDescent="0.2">
      <c r="B608" s="1">
        <v>41773</v>
      </c>
      <c r="C608">
        <v>490.75</v>
      </c>
    </row>
    <row r="609" spans="2:3" x14ac:dyDescent="0.2">
      <c r="B609" s="1">
        <v>41774</v>
      </c>
      <c r="C609">
        <v>481</v>
      </c>
    </row>
    <row r="610" spans="2:3" x14ac:dyDescent="0.2">
      <c r="B610" s="1">
        <v>41775</v>
      </c>
      <c r="C610">
        <v>481.25</v>
      </c>
    </row>
    <row r="611" spans="2:3" x14ac:dyDescent="0.2">
      <c r="B611" s="1">
        <v>41778</v>
      </c>
      <c r="C611">
        <v>475.5</v>
      </c>
    </row>
    <row r="612" spans="2:3" x14ac:dyDescent="0.2">
      <c r="B612" s="1">
        <v>41779</v>
      </c>
      <c r="C612">
        <v>472.25</v>
      </c>
    </row>
    <row r="613" spans="2:3" x14ac:dyDescent="0.2">
      <c r="B613" s="1">
        <v>41780</v>
      </c>
      <c r="C613">
        <v>472.5</v>
      </c>
    </row>
    <row r="614" spans="2:3" x14ac:dyDescent="0.2">
      <c r="B614" s="1">
        <v>41781</v>
      </c>
      <c r="C614">
        <v>474</v>
      </c>
    </row>
    <row r="615" spans="2:3" x14ac:dyDescent="0.2">
      <c r="B615" s="1">
        <v>41782</v>
      </c>
      <c r="C615">
        <v>475.5</v>
      </c>
    </row>
    <row r="616" spans="2:3" x14ac:dyDescent="0.2">
      <c r="B616" s="1">
        <v>41786</v>
      </c>
      <c r="C616">
        <v>466.25</v>
      </c>
    </row>
    <row r="617" spans="2:3" x14ac:dyDescent="0.2">
      <c r="B617" s="1">
        <v>41787</v>
      </c>
      <c r="C617">
        <v>469.25</v>
      </c>
    </row>
    <row r="618" spans="2:3" x14ac:dyDescent="0.2">
      <c r="B618" s="1">
        <v>41788</v>
      </c>
      <c r="C618">
        <v>463.25</v>
      </c>
    </row>
    <row r="619" spans="2:3" x14ac:dyDescent="0.2">
      <c r="B619" s="1">
        <v>41789</v>
      </c>
      <c r="C619">
        <v>458</v>
      </c>
    </row>
    <row r="620" spans="2:3" x14ac:dyDescent="0.2">
      <c r="B620" s="1">
        <v>41792</v>
      </c>
      <c r="C620">
        <v>459.25</v>
      </c>
    </row>
    <row r="621" spans="2:3" x14ac:dyDescent="0.2">
      <c r="B621" s="1">
        <v>41793</v>
      </c>
      <c r="C621">
        <v>454</v>
      </c>
    </row>
    <row r="622" spans="2:3" x14ac:dyDescent="0.2">
      <c r="B622" s="1">
        <v>41794</v>
      </c>
      <c r="C622">
        <v>452.25</v>
      </c>
    </row>
    <row r="623" spans="2:3" x14ac:dyDescent="0.2">
      <c r="B623" s="1">
        <v>41795</v>
      </c>
      <c r="C623">
        <v>444.25</v>
      </c>
    </row>
    <row r="624" spans="2:3" x14ac:dyDescent="0.2">
      <c r="B624" s="1">
        <v>41796</v>
      </c>
      <c r="C624">
        <v>456.25</v>
      </c>
    </row>
    <row r="625" spans="2:3" x14ac:dyDescent="0.2">
      <c r="B625" s="1">
        <v>41799</v>
      </c>
      <c r="C625">
        <v>447.5</v>
      </c>
    </row>
    <row r="626" spans="2:3" x14ac:dyDescent="0.2">
      <c r="B626" s="1">
        <v>41800</v>
      </c>
      <c r="C626">
        <v>441.25</v>
      </c>
    </row>
    <row r="627" spans="2:3" x14ac:dyDescent="0.2">
      <c r="B627" s="1">
        <v>41801</v>
      </c>
      <c r="C627">
        <v>437.5</v>
      </c>
    </row>
    <row r="628" spans="2:3" x14ac:dyDescent="0.2">
      <c r="B628" s="1">
        <v>41802</v>
      </c>
      <c r="C628">
        <v>440</v>
      </c>
    </row>
    <row r="629" spans="2:3" x14ac:dyDescent="0.2">
      <c r="B629" s="1">
        <v>41803</v>
      </c>
      <c r="C629">
        <v>443</v>
      </c>
    </row>
    <row r="630" spans="2:3" x14ac:dyDescent="0.2">
      <c r="B630" s="1">
        <v>41806</v>
      </c>
      <c r="C630">
        <v>436.75</v>
      </c>
    </row>
    <row r="631" spans="2:3" x14ac:dyDescent="0.2">
      <c r="B631" s="1">
        <v>41807</v>
      </c>
      <c r="C631">
        <v>434</v>
      </c>
    </row>
    <row r="632" spans="2:3" x14ac:dyDescent="0.2">
      <c r="B632" s="1">
        <v>41808</v>
      </c>
      <c r="C632">
        <v>435.5</v>
      </c>
    </row>
    <row r="633" spans="2:3" x14ac:dyDescent="0.2">
      <c r="B633" s="1">
        <v>41809</v>
      </c>
      <c r="C633">
        <v>444.25</v>
      </c>
    </row>
    <row r="634" spans="2:3" x14ac:dyDescent="0.2">
      <c r="B634" s="1">
        <v>41810</v>
      </c>
      <c r="C634">
        <v>448.25</v>
      </c>
    </row>
    <row r="635" spans="2:3" x14ac:dyDescent="0.2">
      <c r="B635" s="1">
        <v>41813</v>
      </c>
      <c r="C635">
        <v>439</v>
      </c>
    </row>
    <row r="636" spans="2:3" x14ac:dyDescent="0.2">
      <c r="B636" s="1">
        <v>41814</v>
      </c>
      <c r="C636">
        <v>436.75</v>
      </c>
    </row>
    <row r="637" spans="2:3" x14ac:dyDescent="0.2">
      <c r="B637" s="1">
        <v>41815</v>
      </c>
      <c r="C637">
        <v>435.75</v>
      </c>
    </row>
    <row r="638" spans="2:3" x14ac:dyDescent="0.2">
      <c r="B638" s="1">
        <v>41816</v>
      </c>
      <c r="C638">
        <v>439</v>
      </c>
    </row>
    <row r="639" spans="2:3" x14ac:dyDescent="0.2">
      <c r="B639" s="1">
        <v>41817</v>
      </c>
      <c r="C639">
        <v>442.25</v>
      </c>
    </row>
    <row r="640" spans="2:3" x14ac:dyDescent="0.2">
      <c r="B640" s="1">
        <v>41820</v>
      </c>
      <c r="C640">
        <v>418.75</v>
      </c>
    </row>
    <row r="641" spans="2:3" x14ac:dyDescent="0.2">
      <c r="B641" s="1">
        <v>41821</v>
      </c>
      <c r="C641">
        <v>416</v>
      </c>
    </row>
    <row r="642" spans="2:3" x14ac:dyDescent="0.2">
      <c r="B642" s="1">
        <v>41822</v>
      </c>
      <c r="C642">
        <v>412.25</v>
      </c>
    </row>
    <row r="643" spans="2:3" x14ac:dyDescent="0.2">
      <c r="B643" s="1">
        <v>41823</v>
      </c>
      <c r="C643">
        <v>409.5</v>
      </c>
    </row>
    <row r="644" spans="2:3" x14ac:dyDescent="0.2">
      <c r="B644" s="1">
        <v>41827</v>
      </c>
      <c r="C644">
        <v>400.5</v>
      </c>
    </row>
    <row r="645" spans="2:3" x14ac:dyDescent="0.2">
      <c r="B645" s="1">
        <v>41828</v>
      </c>
      <c r="C645">
        <v>398.25</v>
      </c>
    </row>
    <row r="646" spans="2:3" x14ac:dyDescent="0.2">
      <c r="B646" s="1">
        <v>41829</v>
      </c>
      <c r="C646">
        <v>391.25</v>
      </c>
    </row>
    <row r="647" spans="2:3" x14ac:dyDescent="0.2">
      <c r="B647" s="1">
        <v>41830</v>
      </c>
      <c r="C647">
        <v>386.25</v>
      </c>
    </row>
    <row r="648" spans="2:3" x14ac:dyDescent="0.2">
      <c r="B648" s="1">
        <v>41831</v>
      </c>
      <c r="C648">
        <v>378.25</v>
      </c>
    </row>
    <row r="649" spans="2:3" x14ac:dyDescent="0.2">
      <c r="B649" s="1">
        <v>41834</v>
      </c>
      <c r="C649">
        <v>381.5</v>
      </c>
    </row>
    <row r="650" spans="2:3" x14ac:dyDescent="0.2">
      <c r="B650" s="1">
        <v>41835</v>
      </c>
      <c r="C650">
        <v>374</v>
      </c>
    </row>
    <row r="651" spans="2:3" x14ac:dyDescent="0.2">
      <c r="B651" s="1">
        <v>41836</v>
      </c>
      <c r="C651">
        <v>378.25</v>
      </c>
    </row>
    <row r="652" spans="2:3" x14ac:dyDescent="0.2">
      <c r="B652" s="1">
        <v>41837</v>
      </c>
      <c r="C652">
        <v>379.5</v>
      </c>
    </row>
    <row r="653" spans="2:3" x14ac:dyDescent="0.2">
      <c r="B653" s="1">
        <v>41838</v>
      </c>
      <c r="C653">
        <v>371.25</v>
      </c>
    </row>
    <row r="654" spans="2:3" x14ac:dyDescent="0.2">
      <c r="B654" s="1">
        <v>41841</v>
      </c>
      <c r="C654">
        <v>364</v>
      </c>
    </row>
    <row r="655" spans="2:3" x14ac:dyDescent="0.2">
      <c r="B655" s="1">
        <v>41842</v>
      </c>
      <c r="C655">
        <v>360.25</v>
      </c>
    </row>
    <row r="656" spans="2:3" x14ac:dyDescent="0.2">
      <c r="B656" s="1">
        <v>41843</v>
      </c>
      <c r="C656">
        <v>362.5</v>
      </c>
    </row>
    <row r="657" spans="2:3" x14ac:dyDescent="0.2">
      <c r="B657" s="1">
        <v>41844</v>
      </c>
      <c r="C657">
        <v>361.5</v>
      </c>
    </row>
    <row r="658" spans="2:3" x14ac:dyDescent="0.2">
      <c r="B658" s="1">
        <v>41845</v>
      </c>
      <c r="C658">
        <v>363</v>
      </c>
    </row>
    <row r="659" spans="2:3" x14ac:dyDescent="0.2">
      <c r="B659" s="1">
        <v>41848</v>
      </c>
      <c r="C659">
        <v>367.75</v>
      </c>
    </row>
    <row r="660" spans="2:3" x14ac:dyDescent="0.2">
      <c r="B660" s="1">
        <v>41849</v>
      </c>
      <c r="C660">
        <v>361.5</v>
      </c>
    </row>
    <row r="661" spans="2:3" x14ac:dyDescent="0.2">
      <c r="B661" s="1">
        <v>41850</v>
      </c>
      <c r="C661">
        <v>361.75</v>
      </c>
    </row>
    <row r="662" spans="2:3" x14ac:dyDescent="0.2">
      <c r="B662" s="1">
        <v>41851</v>
      </c>
      <c r="C662">
        <v>357</v>
      </c>
    </row>
    <row r="663" spans="2:3" x14ac:dyDescent="0.2">
      <c r="B663" s="1">
        <v>41852</v>
      </c>
      <c r="C663">
        <v>352.5</v>
      </c>
    </row>
    <row r="664" spans="2:3" x14ac:dyDescent="0.2">
      <c r="B664" s="1">
        <v>41855</v>
      </c>
      <c r="C664">
        <v>358.75</v>
      </c>
    </row>
    <row r="665" spans="2:3" x14ac:dyDescent="0.2">
      <c r="B665" s="1">
        <v>41856</v>
      </c>
      <c r="C665">
        <v>356.25</v>
      </c>
    </row>
    <row r="666" spans="2:3" x14ac:dyDescent="0.2">
      <c r="B666" s="1">
        <v>41857</v>
      </c>
      <c r="C666">
        <v>363.25</v>
      </c>
    </row>
    <row r="667" spans="2:3" x14ac:dyDescent="0.2">
      <c r="B667" s="1">
        <v>41858</v>
      </c>
      <c r="C667">
        <v>359.5</v>
      </c>
    </row>
    <row r="668" spans="2:3" x14ac:dyDescent="0.2">
      <c r="B668" s="1">
        <v>41859</v>
      </c>
      <c r="C668">
        <v>351.75</v>
      </c>
    </row>
    <row r="669" spans="2:3" x14ac:dyDescent="0.2">
      <c r="B669" s="1">
        <v>41862</v>
      </c>
      <c r="C669">
        <v>356.75</v>
      </c>
    </row>
    <row r="670" spans="2:3" x14ac:dyDescent="0.2">
      <c r="B670" s="1">
        <v>41863</v>
      </c>
      <c r="C670">
        <v>358.5</v>
      </c>
    </row>
    <row r="671" spans="2:3" x14ac:dyDescent="0.2">
      <c r="B671" s="1">
        <v>41864</v>
      </c>
      <c r="C671">
        <v>358</v>
      </c>
    </row>
    <row r="672" spans="2:3" x14ac:dyDescent="0.2">
      <c r="B672" s="1">
        <v>41865</v>
      </c>
      <c r="C672">
        <v>362</v>
      </c>
    </row>
    <row r="673" spans="2:3" x14ac:dyDescent="0.2">
      <c r="B673" s="1">
        <v>41866</v>
      </c>
      <c r="C673">
        <v>365.75</v>
      </c>
    </row>
    <row r="674" spans="2:3" x14ac:dyDescent="0.2">
      <c r="B674" s="1">
        <v>41869</v>
      </c>
      <c r="C674">
        <v>360.75</v>
      </c>
    </row>
    <row r="675" spans="2:3" x14ac:dyDescent="0.2">
      <c r="B675" s="1">
        <v>41870</v>
      </c>
      <c r="C675">
        <v>362.5</v>
      </c>
    </row>
    <row r="676" spans="2:3" x14ac:dyDescent="0.2">
      <c r="B676" s="1">
        <v>41871</v>
      </c>
      <c r="C676">
        <v>359.5</v>
      </c>
    </row>
    <row r="677" spans="2:3" x14ac:dyDescent="0.2">
      <c r="B677" s="1">
        <v>41872</v>
      </c>
      <c r="C677">
        <v>362.25</v>
      </c>
    </row>
    <row r="678" spans="2:3" x14ac:dyDescent="0.2">
      <c r="B678" s="1">
        <v>41873</v>
      </c>
      <c r="C678">
        <v>365.5</v>
      </c>
    </row>
    <row r="679" spans="2:3" x14ac:dyDescent="0.2">
      <c r="B679" s="1">
        <v>41876</v>
      </c>
      <c r="C679">
        <v>360</v>
      </c>
    </row>
    <row r="680" spans="2:3" x14ac:dyDescent="0.2">
      <c r="B680" s="1">
        <v>41877</v>
      </c>
      <c r="C680">
        <v>356</v>
      </c>
    </row>
    <row r="681" spans="2:3" x14ac:dyDescent="0.2">
      <c r="B681" s="1">
        <v>41878</v>
      </c>
      <c r="C681">
        <v>356</v>
      </c>
    </row>
    <row r="682" spans="2:3" x14ac:dyDescent="0.2">
      <c r="B682" s="1">
        <v>41879</v>
      </c>
      <c r="C682">
        <v>361.75</v>
      </c>
    </row>
    <row r="683" spans="2:3" x14ac:dyDescent="0.2">
      <c r="B683" s="1">
        <v>41880</v>
      </c>
      <c r="C683">
        <v>359</v>
      </c>
    </row>
    <row r="684" spans="2:3" x14ac:dyDescent="0.2">
      <c r="B684" s="1">
        <v>41884</v>
      </c>
      <c r="C684">
        <v>355.75</v>
      </c>
    </row>
    <row r="685" spans="2:3" x14ac:dyDescent="0.2">
      <c r="B685" s="1">
        <v>41885</v>
      </c>
      <c r="C685">
        <v>341.25</v>
      </c>
    </row>
    <row r="686" spans="2:3" x14ac:dyDescent="0.2">
      <c r="B686" s="1">
        <v>41886</v>
      </c>
      <c r="C686">
        <v>335.75</v>
      </c>
    </row>
    <row r="687" spans="2:3" x14ac:dyDescent="0.2">
      <c r="B687" s="1">
        <v>41887</v>
      </c>
      <c r="C687">
        <v>346.5</v>
      </c>
    </row>
    <row r="688" spans="2:3" x14ac:dyDescent="0.2">
      <c r="B688" s="1">
        <v>41890</v>
      </c>
      <c r="C688">
        <v>339.25</v>
      </c>
    </row>
    <row r="689" spans="2:3" x14ac:dyDescent="0.2">
      <c r="B689" s="1">
        <v>41891</v>
      </c>
      <c r="C689">
        <v>336.25</v>
      </c>
    </row>
    <row r="690" spans="2:3" x14ac:dyDescent="0.2">
      <c r="B690" s="1">
        <v>41892</v>
      </c>
      <c r="C690">
        <v>338.75</v>
      </c>
    </row>
    <row r="691" spans="2:3" x14ac:dyDescent="0.2">
      <c r="B691" s="1">
        <v>41893</v>
      </c>
      <c r="C691">
        <v>331.75</v>
      </c>
    </row>
    <row r="692" spans="2:3" x14ac:dyDescent="0.2">
      <c r="B692" s="1">
        <v>41894</v>
      </c>
      <c r="C692">
        <v>339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DCD5-90D0-4AC1-9657-4131ED1593A5}">
  <dimension ref="A2:C100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122</v>
      </c>
      <c r="B2" s="1" t="e">
        <f ca="1">_xll.BDH(A2, "PX_LAST", "01/01/2000", TODAY(), "DAILY","cols=2;rows=1008")</f>
        <v>#NAME?</v>
      </c>
      <c r="C2">
        <v>512</v>
      </c>
    </row>
    <row r="3" spans="1:3" x14ac:dyDescent="0.2">
      <c r="B3" s="1">
        <v>40528</v>
      </c>
      <c r="C3">
        <v>516.5</v>
      </c>
    </row>
    <row r="4" spans="1:3" x14ac:dyDescent="0.2">
      <c r="B4" s="1">
        <v>40529</v>
      </c>
      <c r="C4">
        <v>525.5</v>
      </c>
    </row>
    <row r="5" spans="1:3" x14ac:dyDescent="0.2">
      <c r="B5" s="1">
        <v>40532</v>
      </c>
      <c r="C5">
        <v>525.75</v>
      </c>
    </row>
    <row r="6" spans="1:3" x14ac:dyDescent="0.2">
      <c r="B6" s="1">
        <v>40533</v>
      </c>
      <c r="C6">
        <v>529.75</v>
      </c>
    </row>
    <row r="7" spans="1:3" x14ac:dyDescent="0.2">
      <c r="B7" s="1">
        <v>40534</v>
      </c>
      <c r="C7">
        <v>530.5</v>
      </c>
    </row>
    <row r="8" spans="1:3" x14ac:dyDescent="0.2">
      <c r="B8" s="1">
        <v>40535</v>
      </c>
      <c r="C8">
        <v>532.25</v>
      </c>
    </row>
    <row r="9" spans="1:3" x14ac:dyDescent="0.2">
      <c r="B9" s="1">
        <v>40539</v>
      </c>
      <c r="C9">
        <v>524.5</v>
      </c>
    </row>
    <row r="10" spans="1:3" x14ac:dyDescent="0.2">
      <c r="B10" s="1">
        <v>40540</v>
      </c>
      <c r="C10">
        <v>524.5</v>
      </c>
    </row>
    <row r="11" spans="1:3" x14ac:dyDescent="0.2">
      <c r="B11" s="1">
        <v>40541</v>
      </c>
      <c r="C11">
        <v>524</v>
      </c>
    </row>
    <row r="12" spans="1:3" x14ac:dyDescent="0.2">
      <c r="B12" s="1">
        <v>40542</v>
      </c>
      <c r="C12">
        <v>524.25</v>
      </c>
    </row>
    <row r="13" spans="1:3" x14ac:dyDescent="0.2">
      <c r="B13" s="1">
        <v>40543</v>
      </c>
      <c r="C13">
        <v>524</v>
      </c>
    </row>
    <row r="14" spans="1:3" x14ac:dyDescent="0.2">
      <c r="B14" s="1">
        <v>40546</v>
      </c>
      <c r="C14">
        <v>522.5</v>
      </c>
    </row>
    <row r="15" spans="1:3" x14ac:dyDescent="0.2">
      <c r="B15" s="1">
        <v>40547</v>
      </c>
      <c r="C15">
        <v>518.5</v>
      </c>
    </row>
    <row r="16" spans="1:3" x14ac:dyDescent="0.2">
      <c r="B16" s="1">
        <v>40548</v>
      </c>
      <c r="C16">
        <v>540.25</v>
      </c>
    </row>
    <row r="17" spans="2:3" x14ac:dyDescent="0.2">
      <c r="B17" s="1">
        <v>40549</v>
      </c>
      <c r="C17">
        <v>523</v>
      </c>
    </row>
    <row r="18" spans="2:3" x14ac:dyDescent="0.2">
      <c r="B18" s="1">
        <v>40550</v>
      </c>
      <c r="C18">
        <v>519</v>
      </c>
    </row>
    <row r="19" spans="2:3" x14ac:dyDescent="0.2">
      <c r="B19" s="1">
        <v>40553</v>
      </c>
      <c r="C19">
        <v>520</v>
      </c>
    </row>
    <row r="20" spans="2:3" x14ac:dyDescent="0.2">
      <c r="B20" s="1">
        <v>40554</v>
      </c>
      <c r="C20">
        <v>520</v>
      </c>
    </row>
    <row r="21" spans="2:3" x14ac:dyDescent="0.2">
      <c r="B21" s="1">
        <v>40555</v>
      </c>
      <c r="C21">
        <v>520</v>
      </c>
    </row>
    <row r="22" spans="2:3" x14ac:dyDescent="0.2">
      <c r="B22" s="1">
        <v>40556</v>
      </c>
      <c r="C22">
        <v>528.5</v>
      </c>
    </row>
    <row r="23" spans="2:3" x14ac:dyDescent="0.2">
      <c r="B23" s="1">
        <v>40557</v>
      </c>
      <c r="C23">
        <v>530.75</v>
      </c>
    </row>
    <row r="24" spans="2:3" x14ac:dyDescent="0.2">
      <c r="B24" s="1">
        <v>40561</v>
      </c>
      <c r="C24">
        <v>533.5</v>
      </c>
    </row>
    <row r="25" spans="2:3" x14ac:dyDescent="0.2">
      <c r="B25" s="1">
        <v>40562</v>
      </c>
      <c r="C25">
        <v>526.75</v>
      </c>
    </row>
    <row r="26" spans="2:3" x14ac:dyDescent="0.2">
      <c r="B26" s="1">
        <v>40563</v>
      </c>
      <c r="C26">
        <v>533.5</v>
      </c>
    </row>
    <row r="27" spans="2:3" x14ac:dyDescent="0.2">
      <c r="B27" s="1">
        <v>40564</v>
      </c>
      <c r="C27">
        <v>540.25</v>
      </c>
    </row>
    <row r="28" spans="2:3" x14ac:dyDescent="0.2">
      <c r="B28" s="1">
        <v>40567</v>
      </c>
      <c r="C28">
        <v>541.25</v>
      </c>
    </row>
    <row r="29" spans="2:3" x14ac:dyDescent="0.2">
      <c r="B29" s="1">
        <v>40568</v>
      </c>
      <c r="C29">
        <v>535.5</v>
      </c>
    </row>
    <row r="30" spans="2:3" x14ac:dyDescent="0.2">
      <c r="B30" s="1">
        <v>40569</v>
      </c>
      <c r="C30">
        <v>543.75</v>
      </c>
    </row>
    <row r="31" spans="2:3" x14ac:dyDescent="0.2">
      <c r="B31" s="1">
        <v>40570</v>
      </c>
      <c r="C31">
        <v>537.75</v>
      </c>
    </row>
    <row r="32" spans="2:3" x14ac:dyDescent="0.2">
      <c r="B32" s="1">
        <v>40571</v>
      </c>
      <c r="C32">
        <v>530.5</v>
      </c>
    </row>
    <row r="33" spans="2:3" x14ac:dyDescent="0.2">
      <c r="B33" s="1">
        <v>40574</v>
      </c>
      <c r="C33">
        <v>541.25</v>
      </c>
    </row>
    <row r="34" spans="2:3" x14ac:dyDescent="0.2">
      <c r="B34" s="1">
        <v>40575</v>
      </c>
      <c r="C34">
        <v>549</v>
      </c>
    </row>
    <row r="35" spans="2:3" x14ac:dyDescent="0.2">
      <c r="B35" s="1">
        <v>40576</v>
      </c>
      <c r="C35">
        <v>545.25</v>
      </c>
    </row>
    <row r="36" spans="2:3" x14ac:dyDescent="0.2">
      <c r="B36" s="1">
        <v>40577</v>
      </c>
      <c r="C36">
        <v>537.75</v>
      </c>
    </row>
    <row r="37" spans="2:3" x14ac:dyDescent="0.2">
      <c r="B37" s="1">
        <v>40578</v>
      </c>
      <c r="C37">
        <v>551.5</v>
      </c>
    </row>
    <row r="38" spans="2:3" x14ac:dyDescent="0.2">
      <c r="B38" s="1">
        <v>40581</v>
      </c>
      <c r="C38">
        <v>549</v>
      </c>
    </row>
    <row r="39" spans="2:3" x14ac:dyDescent="0.2">
      <c r="B39" s="1">
        <v>40582</v>
      </c>
      <c r="C39">
        <v>555.5</v>
      </c>
    </row>
    <row r="40" spans="2:3" x14ac:dyDescent="0.2">
      <c r="B40" s="1">
        <v>40583</v>
      </c>
      <c r="C40">
        <v>556</v>
      </c>
    </row>
    <row r="41" spans="2:3" x14ac:dyDescent="0.2">
      <c r="B41" s="1">
        <v>40584</v>
      </c>
      <c r="C41">
        <v>559.5</v>
      </c>
    </row>
    <row r="42" spans="2:3" x14ac:dyDescent="0.2">
      <c r="B42" s="1">
        <v>40585</v>
      </c>
      <c r="C42">
        <v>558.25</v>
      </c>
    </row>
    <row r="43" spans="2:3" x14ac:dyDescent="0.2">
      <c r="B43" s="1">
        <v>40588</v>
      </c>
      <c r="C43">
        <v>549.5</v>
      </c>
    </row>
    <row r="44" spans="2:3" x14ac:dyDescent="0.2">
      <c r="B44" s="1">
        <v>40589</v>
      </c>
      <c r="C44">
        <v>535.5</v>
      </c>
    </row>
    <row r="45" spans="2:3" x14ac:dyDescent="0.2">
      <c r="B45" s="1">
        <v>40590</v>
      </c>
      <c r="C45">
        <v>537</v>
      </c>
    </row>
    <row r="46" spans="2:3" x14ac:dyDescent="0.2">
      <c r="B46" s="1">
        <v>40591</v>
      </c>
      <c r="C46">
        <v>550.25</v>
      </c>
    </row>
    <row r="47" spans="2:3" x14ac:dyDescent="0.2">
      <c r="B47" s="1">
        <v>40592</v>
      </c>
      <c r="C47">
        <v>543.5</v>
      </c>
    </row>
    <row r="48" spans="2:3" x14ac:dyDescent="0.2">
      <c r="B48" s="1">
        <v>40596</v>
      </c>
      <c r="C48">
        <v>517.5</v>
      </c>
    </row>
    <row r="49" spans="2:3" x14ac:dyDescent="0.2">
      <c r="B49" s="1">
        <v>40597</v>
      </c>
      <c r="C49">
        <v>524.25</v>
      </c>
    </row>
    <row r="50" spans="2:3" x14ac:dyDescent="0.2">
      <c r="B50" s="1">
        <v>40598</v>
      </c>
      <c r="C50">
        <v>516.5</v>
      </c>
    </row>
    <row r="51" spans="2:3" x14ac:dyDescent="0.2">
      <c r="B51" s="1">
        <v>40599</v>
      </c>
      <c r="C51">
        <v>528.75</v>
      </c>
    </row>
    <row r="52" spans="2:3" x14ac:dyDescent="0.2">
      <c r="B52" s="1">
        <v>40602</v>
      </c>
      <c r="C52">
        <v>530.75</v>
      </c>
    </row>
    <row r="53" spans="2:3" x14ac:dyDescent="0.2">
      <c r="B53" s="1">
        <v>40603</v>
      </c>
      <c r="C53">
        <v>525.25</v>
      </c>
    </row>
    <row r="54" spans="2:3" x14ac:dyDescent="0.2">
      <c r="B54" s="1">
        <v>40604</v>
      </c>
      <c r="C54">
        <v>529.5</v>
      </c>
    </row>
    <row r="55" spans="2:3" x14ac:dyDescent="0.2">
      <c r="B55" s="1">
        <v>40605</v>
      </c>
      <c r="C55">
        <v>545.75</v>
      </c>
    </row>
    <row r="56" spans="2:3" x14ac:dyDescent="0.2">
      <c r="B56" s="1">
        <v>40606</v>
      </c>
      <c r="C56">
        <v>549.75</v>
      </c>
    </row>
    <row r="57" spans="2:3" x14ac:dyDescent="0.2">
      <c r="B57" s="1">
        <v>40609</v>
      </c>
      <c r="C57">
        <v>555.5</v>
      </c>
    </row>
    <row r="58" spans="2:3" x14ac:dyDescent="0.2">
      <c r="B58" s="1">
        <v>40610</v>
      </c>
      <c r="C58">
        <v>556.5</v>
      </c>
    </row>
    <row r="59" spans="2:3" x14ac:dyDescent="0.2">
      <c r="B59" s="1">
        <v>40611</v>
      </c>
      <c r="C59">
        <v>557.5</v>
      </c>
    </row>
    <row r="60" spans="2:3" x14ac:dyDescent="0.2">
      <c r="B60" s="1">
        <v>40612</v>
      </c>
      <c r="C60">
        <v>539.25</v>
      </c>
    </row>
    <row r="61" spans="2:3" x14ac:dyDescent="0.2">
      <c r="B61" s="1">
        <v>40613</v>
      </c>
      <c r="C61">
        <v>541.75</v>
      </c>
    </row>
    <row r="62" spans="2:3" x14ac:dyDescent="0.2">
      <c r="B62" s="1">
        <v>40616</v>
      </c>
      <c r="C62">
        <v>546</v>
      </c>
    </row>
    <row r="63" spans="2:3" x14ac:dyDescent="0.2">
      <c r="B63" s="1">
        <v>40617</v>
      </c>
      <c r="C63">
        <v>519</v>
      </c>
    </row>
    <row r="64" spans="2:3" x14ac:dyDescent="0.2">
      <c r="B64" s="1">
        <v>40618</v>
      </c>
      <c r="C64">
        <v>522.25</v>
      </c>
    </row>
    <row r="65" spans="2:3" x14ac:dyDescent="0.2">
      <c r="B65" s="1">
        <v>40619</v>
      </c>
      <c r="C65">
        <v>550.5</v>
      </c>
    </row>
    <row r="66" spans="2:3" x14ac:dyDescent="0.2">
      <c r="B66" s="1">
        <v>40620</v>
      </c>
      <c r="C66">
        <v>551.5</v>
      </c>
    </row>
    <row r="67" spans="2:3" x14ac:dyDescent="0.2">
      <c r="B67" s="1">
        <v>40623</v>
      </c>
      <c r="C67">
        <v>567.5</v>
      </c>
    </row>
    <row r="68" spans="2:3" x14ac:dyDescent="0.2">
      <c r="B68" s="1">
        <v>40624</v>
      </c>
      <c r="C68">
        <v>569.75</v>
      </c>
    </row>
    <row r="69" spans="2:3" x14ac:dyDescent="0.2">
      <c r="B69" s="1">
        <v>40625</v>
      </c>
      <c r="C69">
        <v>567.75</v>
      </c>
    </row>
    <row r="70" spans="2:3" x14ac:dyDescent="0.2">
      <c r="B70" s="1">
        <v>40626</v>
      </c>
      <c r="C70">
        <v>576.75</v>
      </c>
    </row>
    <row r="71" spans="2:3" x14ac:dyDescent="0.2">
      <c r="B71" s="1">
        <v>40627</v>
      </c>
      <c r="C71">
        <v>565.5</v>
      </c>
    </row>
    <row r="72" spans="2:3" x14ac:dyDescent="0.2">
      <c r="B72" s="1">
        <v>40630</v>
      </c>
      <c r="C72">
        <v>557.75</v>
      </c>
    </row>
    <row r="73" spans="2:3" x14ac:dyDescent="0.2">
      <c r="B73" s="1">
        <v>40631</v>
      </c>
      <c r="C73">
        <v>565.25</v>
      </c>
    </row>
    <row r="74" spans="2:3" x14ac:dyDescent="0.2">
      <c r="B74" s="1">
        <v>40632</v>
      </c>
      <c r="C74">
        <v>557.25</v>
      </c>
    </row>
    <row r="75" spans="2:3" x14ac:dyDescent="0.2">
      <c r="B75" s="1">
        <v>40633</v>
      </c>
      <c r="C75">
        <v>580.5</v>
      </c>
    </row>
    <row r="76" spans="2:3" x14ac:dyDescent="0.2">
      <c r="B76" s="1">
        <v>40634</v>
      </c>
      <c r="C76">
        <v>574</v>
      </c>
    </row>
    <row r="77" spans="2:3" x14ac:dyDescent="0.2">
      <c r="B77" s="1">
        <v>40637</v>
      </c>
      <c r="C77">
        <v>572.25</v>
      </c>
    </row>
    <row r="78" spans="2:3" x14ac:dyDescent="0.2">
      <c r="B78" s="1">
        <v>40638</v>
      </c>
      <c r="C78">
        <v>572.75</v>
      </c>
    </row>
    <row r="79" spans="2:3" x14ac:dyDescent="0.2">
      <c r="B79" s="1">
        <v>40639</v>
      </c>
      <c r="C79">
        <v>571.5</v>
      </c>
    </row>
    <row r="80" spans="2:3" x14ac:dyDescent="0.2">
      <c r="B80" s="1">
        <v>40640</v>
      </c>
      <c r="C80">
        <v>569.75</v>
      </c>
    </row>
    <row r="81" spans="2:3" x14ac:dyDescent="0.2">
      <c r="B81" s="1">
        <v>40641</v>
      </c>
      <c r="C81">
        <v>578</v>
      </c>
    </row>
    <row r="82" spans="2:3" x14ac:dyDescent="0.2">
      <c r="B82" s="1">
        <v>40644</v>
      </c>
      <c r="C82">
        <v>578.75</v>
      </c>
    </row>
    <row r="83" spans="2:3" x14ac:dyDescent="0.2">
      <c r="B83" s="1">
        <v>40645</v>
      </c>
      <c r="C83">
        <v>566</v>
      </c>
    </row>
    <row r="84" spans="2:3" x14ac:dyDescent="0.2">
      <c r="B84" s="1">
        <v>40646</v>
      </c>
      <c r="C84">
        <v>584.5</v>
      </c>
    </row>
    <row r="85" spans="2:3" x14ac:dyDescent="0.2">
      <c r="B85" s="1">
        <v>40647</v>
      </c>
      <c r="C85">
        <v>580</v>
      </c>
    </row>
    <row r="86" spans="2:3" x14ac:dyDescent="0.2">
      <c r="B86" s="1">
        <v>40648</v>
      </c>
      <c r="C86">
        <v>577.5</v>
      </c>
    </row>
    <row r="87" spans="2:3" x14ac:dyDescent="0.2">
      <c r="B87" s="1">
        <v>40651</v>
      </c>
      <c r="C87">
        <v>581.75</v>
      </c>
    </row>
    <row r="88" spans="2:3" x14ac:dyDescent="0.2">
      <c r="B88" s="1">
        <v>40652</v>
      </c>
      <c r="C88">
        <v>582</v>
      </c>
    </row>
    <row r="89" spans="2:3" x14ac:dyDescent="0.2">
      <c r="B89" s="1">
        <v>40653</v>
      </c>
      <c r="C89">
        <v>582</v>
      </c>
    </row>
    <row r="90" spans="2:3" x14ac:dyDescent="0.2">
      <c r="B90" s="1">
        <v>40654</v>
      </c>
      <c r="C90">
        <v>591.5</v>
      </c>
    </row>
    <row r="91" spans="2:3" x14ac:dyDescent="0.2">
      <c r="B91" s="1">
        <v>40658</v>
      </c>
      <c r="C91">
        <v>591</v>
      </c>
    </row>
    <row r="92" spans="2:3" x14ac:dyDescent="0.2">
      <c r="B92" s="1">
        <v>40659</v>
      </c>
      <c r="C92">
        <v>587.75</v>
      </c>
    </row>
    <row r="93" spans="2:3" x14ac:dyDescent="0.2">
      <c r="B93" s="1">
        <v>40660</v>
      </c>
      <c r="C93">
        <v>582.75</v>
      </c>
    </row>
    <row r="94" spans="2:3" x14ac:dyDescent="0.2">
      <c r="B94" s="1">
        <v>40661</v>
      </c>
      <c r="C94">
        <v>566.5</v>
      </c>
    </row>
    <row r="95" spans="2:3" x14ac:dyDescent="0.2">
      <c r="B95" s="1">
        <v>40662</v>
      </c>
      <c r="C95">
        <v>581.5</v>
      </c>
    </row>
    <row r="96" spans="2:3" x14ac:dyDescent="0.2">
      <c r="B96" s="1">
        <v>40665</v>
      </c>
      <c r="C96">
        <v>580.75</v>
      </c>
    </row>
    <row r="97" spans="2:3" x14ac:dyDescent="0.2">
      <c r="B97" s="1">
        <v>40666</v>
      </c>
      <c r="C97">
        <v>580.25</v>
      </c>
    </row>
    <row r="98" spans="2:3" x14ac:dyDescent="0.2">
      <c r="B98" s="1">
        <v>40667</v>
      </c>
      <c r="C98">
        <v>582.25</v>
      </c>
    </row>
    <row r="99" spans="2:3" x14ac:dyDescent="0.2">
      <c r="B99" s="1">
        <v>40668</v>
      </c>
      <c r="C99">
        <v>575.75</v>
      </c>
    </row>
    <row r="100" spans="2:3" x14ac:dyDescent="0.2">
      <c r="B100" s="1">
        <v>40669</v>
      </c>
      <c r="C100">
        <v>563.25</v>
      </c>
    </row>
    <row r="101" spans="2:3" x14ac:dyDescent="0.2">
      <c r="B101" s="1">
        <v>40672</v>
      </c>
      <c r="C101">
        <v>578.5</v>
      </c>
    </row>
    <row r="102" spans="2:3" x14ac:dyDescent="0.2">
      <c r="B102" s="1">
        <v>40673</v>
      </c>
      <c r="C102">
        <v>576.75</v>
      </c>
    </row>
    <row r="103" spans="2:3" x14ac:dyDescent="0.2">
      <c r="B103" s="1">
        <v>40674</v>
      </c>
      <c r="C103">
        <v>567</v>
      </c>
    </row>
    <row r="104" spans="2:3" x14ac:dyDescent="0.2">
      <c r="B104" s="1">
        <v>40675</v>
      </c>
      <c r="C104">
        <v>572.5</v>
      </c>
    </row>
    <row r="105" spans="2:3" x14ac:dyDescent="0.2">
      <c r="B105" s="1">
        <v>40676</v>
      </c>
      <c r="C105">
        <v>572</v>
      </c>
    </row>
    <row r="106" spans="2:3" x14ac:dyDescent="0.2">
      <c r="B106" s="1">
        <v>40679</v>
      </c>
      <c r="C106">
        <v>569.5</v>
      </c>
    </row>
    <row r="107" spans="2:3" x14ac:dyDescent="0.2">
      <c r="B107" s="1">
        <v>40680</v>
      </c>
      <c r="C107">
        <v>585.75</v>
      </c>
    </row>
    <row r="108" spans="2:3" x14ac:dyDescent="0.2">
      <c r="B108" s="1">
        <v>40681</v>
      </c>
      <c r="C108">
        <v>584.75</v>
      </c>
    </row>
    <row r="109" spans="2:3" x14ac:dyDescent="0.2">
      <c r="B109" s="1">
        <v>40682</v>
      </c>
      <c r="C109">
        <v>578</v>
      </c>
    </row>
    <row r="110" spans="2:3" x14ac:dyDescent="0.2">
      <c r="B110" s="1">
        <v>40683</v>
      </c>
      <c r="C110">
        <v>577</v>
      </c>
    </row>
    <row r="111" spans="2:3" x14ac:dyDescent="0.2">
      <c r="B111" s="1">
        <v>40686</v>
      </c>
      <c r="C111">
        <v>582.5</v>
      </c>
    </row>
    <row r="112" spans="2:3" x14ac:dyDescent="0.2">
      <c r="B112" s="1">
        <v>40687</v>
      </c>
      <c r="C112">
        <v>579.5</v>
      </c>
    </row>
    <row r="113" spans="2:3" x14ac:dyDescent="0.2">
      <c r="B113" s="1">
        <v>40688</v>
      </c>
      <c r="C113">
        <v>585.75</v>
      </c>
    </row>
    <row r="114" spans="2:3" x14ac:dyDescent="0.2">
      <c r="B114" s="1">
        <v>40689</v>
      </c>
      <c r="C114">
        <v>583.25</v>
      </c>
    </row>
    <row r="115" spans="2:3" x14ac:dyDescent="0.2">
      <c r="B115" s="1">
        <v>40690</v>
      </c>
      <c r="C115">
        <v>586</v>
      </c>
    </row>
    <row r="116" spans="2:3" x14ac:dyDescent="0.2">
      <c r="B116" s="1">
        <v>40694</v>
      </c>
      <c r="C116">
        <v>577.25</v>
      </c>
    </row>
    <row r="117" spans="2:3" x14ac:dyDescent="0.2">
      <c r="B117" s="1">
        <v>40695</v>
      </c>
      <c r="C117">
        <v>582.5</v>
      </c>
    </row>
    <row r="118" spans="2:3" x14ac:dyDescent="0.2">
      <c r="B118" s="1">
        <v>40696</v>
      </c>
      <c r="C118">
        <v>587.5</v>
      </c>
    </row>
    <row r="119" spans="2:3" x14ac:dyDescent="0.2">
      <c r="B119" s="1">
        <v>40697</v>
      </c>
      <c r="C119">
        <v>587.25</v>
      </c>
    </row>
    <row r="120" spans="2:3" x14ac:dyDescent="0.2">
      <c r="B120" s="1">
        <v>40700</v>
      </c>
      <c r="C120">
        <v>582</v>
      </c>
    </row>
    <row r="121" spans="2:3" x14ac:dyDescent="0.2">
      <c r="B121" s="1">
        <v>40701</v>
      </c>
      <c r="C121">
        <v>589.5</v>
      </c>
    </row>
    <row r="122" spans="2:3" x14ac:dyDescent="0.2">
      <c r="B122" s="1">
        <v>40702</v>
      </c>
      <c r="C122">
        <v>604.25</v>
      </c>
    </row>
    <row r="123" spans="2:3" x14ac:dyDescent="0.2">
      <c r="B123" s="1">
        <v>40703</v>
      </c>
      <c r="C123">
        <v>614</v>
      </c>
    </row>
    <row r="124" spans="2:3" x14ac:dyDescent="0.2">
      <c r="B124" s="1">
        <v>40704</v>
      </c>
      <c r="C124">
        <v>611</v>
      </c>
    </row>
    <row r="125" spans="2:3" x14ac:dyDescent="0.2">
      <c r="B125" s="1">
        <v>40707</v>
      </c>
      <c r="C125">
        <v>606.5</v>
      </c>
    </row>
    <row r="126" spans="2:3" x14ac:dyDescent="0.2">
      <c r="B126" s="1">
        <v>40708</v>
      </c>
      <c r="C126">
        <v>592</v>
      </c>
    </row>
    <row r="127" spans="2:3" x14ac:dyDescent="0.2">
      <c r="B127" s="1">
        <v>40709</v>
      </c>
      <c r="C127">
        <v>579.5</v>
      </c>
    </row>
    <row r="128" spans="2:3" x14ac:dyDescent="0.2">
      <c r="B128" s="1">
        <v>40710</v>
      </c>
      <c r="C128">
        <v>574.5</v>
      </c>
    </row>
    <row r="129" spans="2:3" x14ac:dyDescent="0.2">
      <c r="B129" s="1">
        <v>40711</v>
      </c>
      <c r="C129">
        <v>572.5</v>
      </c>
    </row>
    <row r="130" spans="2:3" x14ac:dyDescent="0.2">
      <c r="B130" s="1">
        <v>40714</v>
      </c>
      <c r="C130">
        <v>582</v>
      </c>
    </row>
    <row r="131" spans="2:3" x14ac:dyDescent="0.2">
      <c r="B131" s="1">
        <v>40715</v>
      </c>
      <c r="C131">
        <v>600</v>
      </c>
    </row>
    <row r="132" spans="2:3" x14ac:dyDescent="0.2">
      <c r="B132" s="1">
        <v>40716</v>
      </c>
      <c r="C132">
        <v>576.25</v>
      </c>
    </row>
    <row r="133" spans="2:3" x14ac:dyDescent="0.2">
      <c r="B133" s="1">
        <v>40717</v>
      </c>
      <c r="C133">
        <v>574</v>
      </c>
    </row>
    <row r="134" spans="2:3" x14ac:dyDescent="0.2">
      <c r="B134" s="1">
        <v>40718</v>
      </c>
      <c r="C134">
        <v>573</v>
      </c>
    </row>
    <row r="135" spans="2:3" x14ac:dyDescent="0.2">
      <c r="B135" s="1">
        <v>40721</v>
      </c>
      <c r="C135">
        <v>568.5</v>
      </c>
    </row>
    <row r="136" spans="2:3" x14ac:dyDescent="0.2">
      <c r="B136" s="1">
        <v>40722</v>
      </c>
      <c r="C136">
        <v>588</v>
      </c>
    </row>
    <row r="137" spans="2:3" x14ac:dyDescent="0.2">
      <c r="B137" s="1">
        <v>40723</v>
      </c>
      <c r="C137">
        <v>593</v>
      </c>
    </row>
    <row r="138" spans="2:3" x14ac:dyDescent="0.2">
      <c r="B138" s="1">
        <v>40724</v>
      </c>
      <c r="C138">
        <v>573</v>
      </c>
    </row>
    <row r="139" spans="2:3" x14ac:dyDescent="0.2">
      <c r="B139" s="1">
        <v>40725</v>
      </c>
      <c r="C139">
        <v>570.5</v>
      </c>
    </row>
    <row r="140" spans="2:3" x14ac:dyDescent="0.2">
      <c r="B140" s="1">
        <v>40729</v>
      </c>
      <c r="C140">
        <v>581.75</v>
      </c>
    </row>
    <row r="141" spans="2:3" x14ac:dyDescent="0.2">
      <c r="B141" s="1">
        <v>40730</v>
      </c>
      <c r="C141">
        <v>580.5</v>
      </c>
    </row>
    <row r="142" spans="2:3" x14ac:dyDescent="0.2">
      <c r="B142" s="1">
        <v>40731</v>
      </c>
      <c r="C142">
        <v>576.75</v>
      </c>
    </row>
    <row r="143" spans="2:3" x14ac:dyDescent="0.2">
      <c r="B143" s="1">
        <v>40732</v>
      </c>
      <c r="C143">
        <v>585</v>
      </c>
    </row>
    <row r="144" spans="2:3" x14ac:dyDescent="0.2">
      <c r="B144" s="1">
        <v>40735</v>
      </c>
      <c r="C144">
        <v>587.5</v>
      </c>
    </row>
    <row r="145" spans="2:3" x14ac:dyDescent="0.2">
      <c r="B145" s="1">
        <v>40736</v>
      </c>
      <c r="C145">
        <v>595</v>
      </c>
    </row>
    <row r="146" spans="2:3" x14ac:dyDescent="0.2">
      <c r="B146" s="1">
        <v>40737</v>
      </c>
      <c r="C146">
        <v>601.25</v>
      </c>
    </row>
    <row r="147" spans="2:3" x14ac:dyDescent="0.2">
      <c r="B147" s="1">
        <v>40738</v>
      </c>
      <c r="C147">
        <v>593.5</v>
      </c>
    </row>
    <row r="148" spans="2:3" x14ac:dyDescent="0.2">
      <c r="B148" s="1">
        <v>40739</v>
      </c>
      <c r="C148">
        <v>594.25</v>
      </c>
    </row>
    <row r="149" spans="2:3" x14ac:dyDescent="0.2">
      <c r="B149" s="1">
        <v>40742</v>
      </c>
      <c r="C149">
        <v>590.25</v>
      </c>
    </row>
    <row r="150" spans="2:3" x14ac:dyDescent="0.2">
      <c r="B150" s="1">
        <v>40743</v>
      </c>
      <c r="C150">
        <v>581.5</v>
      </c>
    </row>
    <row r="151" spans="2:3" x14ac:dyDescent="0.2">
      <c r="B151" s="1">
        <v>40744</v>
      </c>
      <c r="C151">
        <v>579.75</v>
      </c>
    </row>
    <row r="152" spans="2:3" x14ac:dyDescent="0.2">
      <c r="B152" s="1">
        <v>40745</v>
      </c>
      <c r="C152">
        <v>584</v>
      </c>
    </row>
    <row r="153" spans="2:3" x14ac:dyDescent="0.2">
      <c r="B153" s="1">
        <v>40746</v>
      </c>
      <c r="C153">
        <v>591.5</v>
      </c>
    </row>
    <row r="154" spans="2:3" x14ac:dyDescent="0.2">
      <c r="B154" s="1">
        <v>40749</v>
      </c>
      <c r="C154">
        <v>589.75</v>
      </c>
    </row>
    <row r="155" spans="2:3" x14ac:dyDescent="0.2">
      <c r="B155" s="1">
        <v>40750</v>
      </c>
      <c r="C155">
        <v>599.75</v>
      </c>
    </row>
    <row r="156" spans="2:3" x14ac:dyDescent="0.2">
      <c r="B156" s="1">
        <v>40751</v>
      </c>
      <c r="C156">
        <v>606</v>
      </c>
    </row>
    <row r="157" spans="2:3" x14ac:dyDescent="0.2">
      <c r="B157" s="1">
        <v>40752</v>
      </c>
      <c r="C157">
        <v>601.25</v>
      </c>
    </row>
    <row r="158" spans="2:3" x14ac:dyDescent="0.2">
      <c r="B158" s="1">
        <v>40753</v>
      </c>
      <c r="C158">
        <v>591.25</v>
      </c>
    </row>
    <row r="159" spans="2:3" x14ac:dyDescent="0.2">
      <c r="B159" s="1">
        <v>40756</v>
      </c>
      <c r="C159">
        <v>602.75</v>
      </c>
    </row>
    <row r="160" spans="2:3" x14ac:dyDescent="0.2">
      <c r="B160" s="1">
        <v>40757</v>
      </c>
      <c r="C160">
        <v>610.75</v>
      </c>
    </row>
    <row r="161" spans="2:3" x14ac:dyDescent="0.2">
      <c r="B161" s="1">
        <v>40758</v>
      </c>
      <c r="C161">
        <v>615.5</v>
      </c>
    </row>
    <row r="162" spans="2:3" x14ac:dyDescent="0.2">
      <c r="B162" s="1">
        <v>40759</v>
      </c>
      <c r="C162">
        <v>608.5</v>
      </c>
    </row>
    <row r="163" spans="2:3" x14ac:dyDescent="0.2">
      <c r="B163" s="1">
        <v>40760</v>
      </c>
      <c r="C163">
        <v>611</v>
      </c>
    </row>
    <row r="164" spans="2:3" x14ac:dyDescent="0.2">
      <c r="B164" s="1">
        <v>40763</v>
      </c>
      <c r="C164">
        <v>590</v>
      </c>
    </row>
    <row r="165" spans="2:3" x14ac:dyDescent="0.2">
      <c r="B165" s="1">
        <v>40764</v>
      </c>
      <c r="C165">
        <v>596.5</v>
      </c>
    </row>
    <row r="166" spans="2:3" x14ac:dyDescent="0.2">
      <c r="B166" s="1">
        <v>40765</v>
      </c>
      <c r="C166">
        <v>588</v>
      </c>
    </row>
    <row r="167" spans="2:3" x14ac:dyDescent="0.2">
      <c r="B167" s="1">
        <v>40766</v>
      </c>
      <c r="C167">
        <v>600</v>
      </c>
    </row>
    <row r="168" spans="2:3" x14ac:dyDescent="0.2">
      <c r="B168" s="1">
        <v>40767</v>
      </c>
      <c r="C168">
        <v>600.5</v>
      </c>
    </row>
    <row r="169" spans="2:3" x14ac:dyDescent="0.2">
      <c r="B169" s="1">
        <v>40770</v>
      </c>
      <c r="C169">
        <v>601.75</v>
      </c>
    </row>
    <row r="170" spans="2:3" x14ac:dyDescent="0.2">
      <c r="B170" s="1">
        <v>40771</v>
      </c>
      <c r="C170">
        <v>606.25</v>
      </c>
    </row>
    <row r="171" spans="2:3" x14ac:dyDescent="0.2">
      <c r="B171" s="1">
        <v>40772</v>
      </c>
      <c r="C171">
        <v>605</v>
      </c>
    </row>
    <row r="172" spans="2:3" x14ac:dyDescent="0.2">
      <c r="B172" s="1">
        <v>40773</v>
      </c>
      <c r="C172">
        <v>596</v>
      </c>
    </row>
    <row r="173" spans="2:3" x14ac:dyDescent="0.2">
      <c r="B173" s="1">
        <v>40774</v>
      </c>
      <c r="C173">
        <v>602.75</v>
      </c>
    </row>
    <row r="174" spans="2:3" x14ac:dyDescent="0.2">
      <c r="B174" s="1">
        <v>40777</v>
      </c>
      <c r="C174">
        <v>614.5</v>
      </c>
    </row>
    <row r="175" spans="2:3" x14ac:dyDescent="0.2">
      <c r="B175" s="1">
        <v>40778</v>
      </c>
      <c r="C175">
        <v>616.5</v>
      </c>
    </row>
    <row r="176" spans="2:3" x14ac:dyDescent="0.2">
      <c r="B176" s="1">
        <v>40779</v>
      </c>
      <c r="C176">
        <v>607.75</v>
      </c>
    </row>
    <row r="177" spans="2:3" x14ac:dyDescent="0.2">
      <c r="B177" s="1">
        <v>40780</v>
      </c>
      <c r="C177">
        <v>606</v>
      </c>
    </row>
    <row r="178" spans="2:3" x14ac:dyDescent="0.2">
      <c r="B178" s="1">
        <v>40781</v>
      </c>
      <c r="C178">
        <v>607.75</v>
      </c>
    </row>
    <row r="179" spans="2:3" x14ac:dyDescent="0.2">
      <c r="B179" s="1">
        <v>40784</v>
      </c>
      <c r="C179">
        <v>608.5</v>
      </c>
    </row>
    <row r="180" spans="2:3" x14ac:dyDescent="0.2">
      <c r="B180" s="1">
        <v>40785</v>
      </c>
      <c r="C180">
        <v>609.25</v>
      </c>
    </row>
    <row r="181" spans="2:3" x14ac:dyDescent="0.2">
      <c r="B181" s="1">
        <v>40786</v>
      </c>
      <c r="C181">
        <v>607</v>
      </c>
    </row>
    <row r="182" spans="2:3" x14ac:dyDescent="0.2">
      <c r="B182" s="1">
        <v>40787</v>
      </c>
      <c r="C182">
        <v>594.75</v>
      </c>
    </row>
    <row r="183" spans="2:3" x14ac:dyDescent="0.2">
      <c r="B183" s="1">
        <v>40788</v>
      </c>
      <c r="C183">
        <v>602</v>
      </c>
    </row>
    <row r="184" spans="2:3" x14ac:dyDescent="0.2">
      <c r="B184" s="1">
        <v>40792</v>
      </c>
      <c r="C184">
        <v>606.75</v>
      </c>
    </row>
    <row r="185" spans="2:3" x14ac:dyDescent="0.2">
      <c r="B185" s="1">
        <v>40793</v>
      </c>
      <c r="C185">
        <v>606.25</v>
      </c>
    </row>
    <row r="186" spans="2:3" x14ac:dyDescent="0.2">
      <c r="B186" s="1">
        <v>40794</v>
      </c>
      <c r="C186">
        <v>604</v>
      </c>
    </row>
    <row r="187" spans="2:3" x14ac:dyDescent="0.2">
      <c r="B187" s="1">
        <v>40795</v>
      </c>
      <c r="C187">
        <v>601.5</v>
      </c>
    </row>
    <row r="188" spans="2:3" x14ac:dyDescent="0.2">
      <c r="B188" s="1">
        <v>40798</v>
      </c>
      <c r="C188">
        <v>602</v>
      </c>
    </row>
    <row r="189" spans="2:3" x14ac:dyDescent="0.2">
      <c r="B189" s="1">
        <v>40799</v>
      </c>
      <c r="C189">
        <v>588</v>
      </c>
    </row>
    <row r="190" spans="2:3" x14ac:dyDescent="0.2">
      <c r="B190" s="1">
        <v>40800</v>
      </c>
      <c r="C190">
        <v>593.75</v>
      </c>
    </row>
    <row r="191" spans="2:3" x14ac:dyDescent="0.2">
      <c r="B191" s="1">
        <v>40801</v>
      </c>
      <c r="C191">
        <v>582</v>
      </c>
    </row>
    <row r="192" spans="2:3" x14ac:dyDescent="0.2">
      <c r="B192" s="1">
        <v>40802</v>
      </c>
      <c r="C192">
        <v>580</v>
      </c>
    </row>
    <row r="193" spans="2:3" x14ac:dyDescent="0.2">
      <c r="B193" s="1">
        <v>40805</v>
      </c>
      <c r="C193">
        <v>574.25</v>
      </c>
    </row>
    <row r="194" spans="2:3" x14ac:dyDescent="0.2">
      <c r="B194" s="1">
        <v>40806</v>
      </c>
      <c r="C194">
        <v>576.75</v>
      </c>
    </row>
    <row r="195" spans="2:3" x14ac:dyDescent="0.2">
      <c r="B195" s="1">
        <v>40807</v>
      </c>
      <c r="C195">
        <v>580.25</v>
      </c>
    </row>
    <row r="196" spans="2:3" x14ac:dyDescent="0.2">
      <c r="B196" s="1">
        <v>40808</v>
      </c>
      <c r="C196">
        <v>562.5</v>
      </c>
    </row>
    <row r="197" spans="2:3" x14ac:dyDescent="0.2">
      <c r="B197" s="1">
        <v>40809</v>
      </c>
      <c r="C197">
        <v>551.5</v>
      </c>
    </row>
    <row r="198" spans="2:3" x14ac:dyDescent="0.2">
      <c r="B198" s="1">
        <v>40812</v>
      </c>
      <c r="C198">
        <v>558</v>
      </c>
    </row>
    <row r="199" spans="2:3" x14ac:dyDescent="0.2">
      <c r="B199" s="1">
        <v>40813</v>
      </c>
      <c r="C199">
        <v>572.75</v>
      </c>
    </row>
    <row r="200" spans="2:3" x14ac:dyDescent="0.2">
      <c r="B200" s="1">
        <v>40814</v>
      </c>
      <c r="C200">
        <v>558.25</v>
      </c>
    </row>
    <row r="201" spans="2:3" x14ac:dyDescent="0.2">
      <c r="B201" s="1">
        <v>40815</v>
      </c>
      <c r="C201">
        <v>564.5</v>
      </c>
    </row>
    <row r="202" spans="2:3" x14ac:dyDescent="0.2">
      <c r="B202" s="1">
        <v>40816</v>
      </c>
      <c r="C202">
        <v>559</v>
      </c>
    </row>
    <row r="203" spans="2:3" x14ac:dyDescent="0.2">
      <c r="B203" s="1">
        <v>40819</v>
      </c>
      <c r="C203">
        <v>559</v>
      </c>
    </row>
    <row r="204" spans="2:3" x14ac:dyDescent="0.2">
      <c r="B204" s="1">
        <v>40820</v>
      </c>
      <c r="C204">
        <v>558.25</v>
      </c>
    </row>
    <row r="205" spans="2:3" x14ac:dyDescent="0.2">
      <c r="B205" s="1">
        <v>40821</v>
      </c>
      <c r="C205">
        <v>567</v>
      </c>
    </row>
    <row r="206" spans="2:3" x14ac:dyDescent="0.2">
      <c r="B206" s="1">
        <v>40822</v>
      </c>
      <c r="C206">
        <v>568</v>
      </c>
    </row>
    <row r="207" spans="2:3" x14ac:dyDescent="0.2">
      <c r="B207" s="1">
        <v>40823</v>
      </c>
      <c r="C207">
        <v>562</v>
      </c>
    </row>
    <row r="208" spans="2:3" x14ac:dyDescent="0.2">
      <c r="B208" s="1">
        <v>40826</v>
      </c>
      <c r="C208">
        <v>568.25</v>
      </c>
    </row>
    <row r="209" spans="2:3" x14ac:dyDescent="0.2">
      <c r="B209" s="1">
        <v>40827</v>
      </c>
      <c r="C209">
        <v>591</v>
      </c>
    </row>
    <row r="210" spans="2:3" x14ac:dyDescent="0.2">
      <c r="B210" s="1">
        <v>40828</v>
      </c>
      <c r="C210">
        <v>588.25</v>
      </c>
    </row>
    <row r="211" spans="2:3" x14ac:dyDescent="0.2">
      <c r="B211" s="1">
        <v>40829</v>
      </c>
      <c r="C211">
        <v>584.75</v>
      </c>
    </row>
    <row r="212" spans="2:3" x14ac:dyDescent="0.2">
      <c r="B212" s="1">
        <v>40830</v>
      </c>
      <c r="C212">
        <v>590</v>
      </c>
    </row>
    <row r="213" spans="2:3" x14ac:dyDescent="0.2">
      <c r="B213" s="1">
        <v>40833</v>
      </c>
      <c r="C213">
        <v>588.25</v>
      </c>
    </row>
    <row r="214" spans="2:3" x14ac:dyDescent="0.2">
      <c r="B214" s="1">
        <v>40834</v>
      </c>
      <c r="C214">
        <v>585.75</v>
      </c>
    </row>
    <row r="215" spans="2:3" x14ac:dyDescent="0.2">
      <c r="B215" s="1">
        <v>40835</v>
      </c>
      <c r="C215">
        <v>582.5</v>
      </c>
    </row>
    <row r="216" spans="2:3" x14ac:dyDescent="0.2">
      <c r="B216" s="1">
        <v>40836</v>
      </c>
      <c r="C216">
        <v>588.25</v>
      </c>
    </row>
    <row r="217" spans="2:3" x14ac:dyDescent="0.2">
      <c r="B217" s="1">
        <v>40837</v>
      </c>
      <c r="C217">
        <v>588.25</v>
      </c>
    </row>
    <row r="218" spans="2:3" x14ac:dyDescent="0.2">
      <c r="B218" s="1">
        <v>40840</v>
      </c>
      <c r="C218">
        <v>590.5</v>
      </c>
    </row>
    <row r="219" spans="2:3" x14ac:dyDescent="0.2">
      <c r="B219" s="1">
        <v>40841</v>
      </c>
      <c r="C219">
        <v>592.5</v>
      </c>
    </row>
    <row r="220" spans="2:3" x14ac:dyDescent="0.2">
      <c r="B220" s="1">
        <v>40842</v>
      </c>
      <c r="C220">
        <v>587.5</v>
      </c>
    </row>
    <row r="221" spans="2:3" x14ac:dyDescent="0.2">
      <c r="B221" s="1">
        <v>40843</v>
      </c>
      <c r="C221">
        <v>598.25</v>
      </c>
    </row>
    <row r="222" spans="2:3" x14ac:dyDescent="0.2">
      <c r="B222" s="1">
        <v>40844</v>
      </c>
      <c r="C222">
        <v>599.5</v>
      </c>
    </row>
    <row r="223" spans="2:3" x14ac:dyDescent="0.2">
      <c r="B223" s="1">
        <v>40847</v>
      </c>
      <c r="C223">
        <v>591</v>
      </c>
    </row>
    <row r="224" spans="2:3" x14ac:dyDescent="0.2">
      <c r="B224" s="1">
        <v>40848</v>
      </c>
      <c r="C224">
        <v>595</v>
      </c>
    </row>
    <row r="225" spans="2:3" x14ac:dyDescent="0.2">
      <c r="B225" s="1">
        <v>40849</v>
      </c>
      <c r="C225">
        <v>595.5</v>
      </c>
    </row>
    <row r="226" spans="2:3" x14ac:dyDescent="0.2">
      <c r="B226" s="1">
        <v>40850</v>
      </c>
      <c r="C226">
        <v>600.75</v>
      </c>
    </row>
    <row r="227" spans="2:3" x14ac:dyDescent="0.2">
      <c r="B227" s="1">
        <v>40851</v>
      </c>
      <c r="C227">
        <v>599.25</v>
      </c>
    </row>
    <row r="228" spans="2:3" x14ac:dyDescent="0.2">
      <c r="B228" s="1">
        <v>40854</v>
      </c>
      <c r="C228">
        <v>601.25</v>
      </c>
    </row>
    <row r="229" spans="2:3" x14ac:dyDescent="0.2">
      <c r="B229" s="1">
        <v>40855</v>
      </c>
      <c r="C229">
        <v>597.75</v>
      </c>
    </row>
    <row r="230" spans="2:3" x14ac:dyDescent="0.2">
      <c r="B230" s="1">
        <v>40856</v>
      </c>
      <c r="C230">
        <v>585.5</v>
      </c>
    </row>
    <row r="231" spans="2:3" x14ac:dyDescent="0.2">
      <c r="B231" s="1">
        <v>40857</v>
      </c>
      <c r="C231">
        <v>579.5</v>
      </c>
    </row>
    <row r="232" spans="2:3" x14ac:dyDescent="0.2">
      <c r="B232" s="1">
        <v>40858</v>
      </c>
      <c r="C232">
        <v>570</v>
      </c>
    </row>
    <row r="233" spans="2:3" x14ac:dyDescent="0.2">
      <c r="B233" s="1">
        <v>40861</v>
      </c>
      <c r="C233">
        <v>568</v>
      </c>
    </row>
    <row r="234" spans="2:3" x14ac:dyDescent="0.2">
      <c r="B234" s="1">
        <v>40862</v>
      </c>
      <c r="C234">
        <v>577.5</v>
      </c>
    </row>
    <row r="235" spans="2:3" x14ac:dyDescent="0.2">
      <c r="B235" s="1">
        <v>40863</v>
      </c>
      <c r="C235">
        <v>575.25</v>
      </c>
    </row>
    <row r="236" spans="2:3" x14ac:dyDescent="0.2">
      <c r="B236" s="1">
        <v>40864</v>
      </c>
      <c r="C236">
        <v>556.25</v>
      </c>
    </row>
    <row r="237" spans="2:3" x14ac:dyDescent="0.2">
      <c r="B237" s="1">
        <v>40865</v>
      </c>
      <c r="C237">
        <v>552.5</v>
      </c>
    </row>
    <row r="238" spans="2:3" x14ac:dyDescent="0.2">
      <c r="B238" s="1">
        <v>40868</v>
      </c>
      <c r="C238">
        <v>552</v>
      </c>
    </row>
    <row r="239" spans="2:3" x14ac:dyDescent="0.2">
      <c r="B239" s="1">
        <v>40869</v>
      </c>
      <c r="C239">
        <v>554</v>
      </c>
    </row>
    <row r="240" spans="2:3" x14ac:dyDescent="0.2">
      <c r="B240" s="1">
        <v>40870</v>
      </c>
      <c r="C240">
        <v>554.25</v>
      </c>
    </row>
    <row r="241" spans="2:3" x14ac:dyDescent="0.2">
      <c r="B241" s="1">
        <v>40872</v>
      </c>
      <c r="C241">
        <v>547</v>
      </c>
    </row>
    <row r="242" spans="2:3" x14ac:dyDescent="0.2">
      <c r="B242" s="1">
        <v>40875</v>
      </c>
      <c r="C242">
        <v>558.5</v>
      </c>
    </row>
    <row r="243" spans="2:3" x14ac:dyDescent="0.2">
      <c r="B243" s="1">
        <v>40876</v>
      </c>
      <c r="C243">
        <v>561</v>
      </c>
    </row>
    <row r="244" spans="2:3" x14ac:dyDescent="0.2">
      <c r="B244" s="1">
        <v>40877</v>
      </c>
      <c r="C244">
        <v>565</v>
      </c>
    </row>
    <row r="245" spans="2:3" x14ac:dyDescent="0.2">
      <c r="B245" s="1">
        <v>40878</v>
      </c>
      <c r="C245">
        <v>568.25</v>
      </c>
    </row>
    <row r="246" spans="2:3" x14ac:dyDescent="0.2">
      <c r="B246" s="1">
        <v>40879</v>
      </c>
      <c r="C246">
        <v>563.75</v>
      </c>
    </row>
    <row r="247" spans="2:3" x14ac:dyDescent="0.2">
      <c r="B247" s="1">
        <v>40882</v>
      </c>
      <c r="C247">
        <v>565.75</v>
      </c>
    </row>
    <row r="248" spans="2:3" x14ac:dyDescent="0.2">
      <c r="B248" s="1">
        <v>40883</v>
      </c>
      <c r="C248">
        <v>564</v>
      </c>
    </row>
    <row r="249" spans="2:3" x14ac:dyDescent="0.2">
      <c r="B249" s="1">
        <v>40884</v>
      </c>
      <c r="C249">
        <v>559</v>
      </c>
    </row>
    <row r="250" spans="2:3" x14ac:dyDescent="0.2">
      <c r="B250" s="1">
        <v>40885</v>
      </c>
      <c r="C250">
        <v>566.5</v>
      </c>
    </row>
    <row r="251" spans="2:3" x14ac:dyDescent="0.2">
      <c r="B251" s="1">
        <v>40886</v>
      </c>
      <c r="C251">
        <v>559.75</v>
      </c>
    </row>
    <row r="252" spans="2:3" x14ac:dyDescent="0.2">
      <c r="B252" s="1">
        <v>40889</v>
      </c>
      <c r="C252">
        <v>555</v>
      </c>
    </row>
    <row r="253" spans="2:3" x14ac:dyDescent="0.2">
      <c r="B253" s="1">
        <v>40890</v>
      </c>
      <c r="C253">
        <v>560.25</v>
      </c>
    </row>
    <row r="254" spans="2:3" x14ac:dyDescent="0.2">
      <c r="B254" s="1">
        <v>40891</v>
      </c>
      <c r="C254">
        <v>549.5</v>
      </c>
    </row>
    <row r="255" spans="2:3" x14ac:dyDescent="0.2">
      <c r="B255" s="1">
        <v>40892</v>
      </c>
      <c r="C255">
        <v>550.25</v>
      </c>
    </row>
    <row r="256" spans="2:3" x14ac:dyDescent="0.2">
      <c r="B256" s="1">
        <v>40893</v>
      </c>
      <c r="C256">
        <v>553.5</v>
      </c>
    </row>
    <row r="257" spans="2:3" x14ac:dyDescent="0.2">
      <c r="B257" s="1">
        <v>40896</v>
      </c>
      <c r="C257">
        <v>556</v>
      </c>
    </row>
    <row r="258" spans="2:3" x14ac:dyDescent="0.2">
      <c r="B258" s="1">
        <v>40897</v>
      </c>
      <c r="C258">
        <v>562</v>
      </c>
    </row>
    <row r="259" spans="2:3" x14ac:dyDescent="0.2">
      <c r="B259" s="1">
        <v>40898</v>
      </c>
      <c r="C259">
        <v>564.75</v>
      </c>
    </row>
    <row r="260" spans="2:3" x14ac:dyDescent="0.2">
      <c r="B260" s="1">
        <v>40899</v>
      </c>
      <c r="C260">
        <v>560.5</v>
      </c>
    </row>
    <row r="261" spans="2:3" x14ac:dyDescent="0.2">
      <c r="B261" s="1">
        <v>40900</v>
      </c>
      <c r="C261">
        <v>560</v>
      </c>
    </row>
    <row r="262" spans="2:3" x14ac:dyDescent="0.2">
      <c r="B262" s="1">
        <v>40904</v>
      </c>
      <c r="C262">
        <v>564.5</v>
      </c>
    </row>
    <row r="263" spans="2:3" x14ac:dyDescent="0.2">
      <c r="B263" s="1">
        <v>40905</v>
      </c>
      <c r="C263">
        <v>567.5</v>
      </c>
    </row>
    <row r="264" spans="2:3" x14ac:dyDescent="0.2">
      <c r="B264" s="1">
        <v>40906</v>
      </c>
      <c r="C264">
        <v>570</v>
      </c>
    </row>
    <row r="265" spans="2:3" x14ac:dyDescent="0.2">
      <c r="B265" s="1">
        <v>40907</v>
      </c>
      <c r="C265">
        <v>569.75</v>
      </c>
    </row>
    <row r="266" spans="2:3" x14ac:dyDescent="0.2">
      <c r="B266" s="1">
        <v>40911</v>
      </c>
      <c r="C266">
        <v>575</v>
      </c>
    </row>
    <row r="267" spans="2:3" x14ac:dyDescent="0.2">
      <c r="B267" s="1">
        <v>40912</v>
      </c>
      <c r="C267">
        <v>575.25</v>
      </c>
    </row>
    <row r="268" spans="2:3" x14ac:dyDescent="0.2">
      <c r="B268" s="1">
        <v>40913</v>
      </c>
      <c r="C268">
        <v>563.75</v>
      </c>
    </row>
    <row r="269" spans="2:3" x14ac:dyDescent="0.2">
      <c r="B269" s="1">
        <v>40914</v>
      </c>
      <c r="C269">
        <v>559.75</v>
      </c>
    </row>
    <row r="270" spans="2:3" x14ac:dyDescent="0.2">
      <c r="B270" s="1">
        <v>40917</v>
      </c>
      <c r="C270">
        <v>567.5</v>
      </c>
    </row>
    <row r="271" spans="2:3" x14ac:dyDescent="0.2">
      <c r="B271" s="1">
        <v>40918</v>
      </c>
      <c r="C271">
        <v>565.75</v>
      </c>
    </row>
    <row r="272" spans="2:3" x14ac:dyDescent="0.2">
      <c r="B272" s="1">
        <v>40919</v>
      </c>
      <c r="C272">
        <v>559.5</v>
      </c>
    </row>
    <row r="273" spans="2:3" x14ac:dyDescent="0.2">
      <c r="B273" s="1">
        <v>40920</v>
      </c>
      <c r="C273">
        <v>550.5</v>
      </c>
    </row>
    <row r="274" spans="2:3" x14ac:dyDescent="0.2">
      <c r="B274" s="1">
        <v>40921</v>
      </c>
      <c r="C274">
        <v>549.25</v>
      </c>
    </row>
    <row r="275" spans="2:3" x14ac:dyDescent="0.2">
      <c r="B275" s="1">
        <v>40925</v>
      </c>
      <c r="C275">
        <v>548.5</v>
      </c>
    </row>
    <row r="276" spans="2:3" x14ac:dyDescent="0.2">
      <c r="B276" s="1">
        <v>40926</v>
      </c>
      <c r="C276">
        <v>543.25</v>
      </c>
    </row>
    <row r="277" spans="2:3" x14ac:dyDescent="0.2">
      <c r="B277" s="1">
        <v>40927</v>
      </c>
      <c r="C277">
        <v>549</v>
      </c>
    </row>
    <row r="278" spans="2:3" x14ac:dyDescent="0.2">
      <c r="B278" s="1">
        <v>40928</v>
      </c>
      <c r="C278">
        <v>547.75</v>
      </c>
    </row>
    <row r="279" spans="2:3" x14ac:dyDescent="0.2">
      <c r="B279" s="1">
        <v>40931</v>
      </c>
      <c r="C279">
        <v>554.5</v>
      </c>
    </row>
    <row r="280" spans="2:3" x14ac:dyDescent="0.2">
      <c r="B280" s="1">
        <v>40932</v>
      </c>
      <c r="C280">
        <v>553.5</v>
      </c>
    </row>
    <row r="281" spans="2:3" x14ac:dyDescent="0.2">
      <c r="B281" s="1">
        <v>40933</v>
      </c>
      <c r="C281">
        <v>551</v>
      </c>
    </row>
    <row r="282" spans="2:3" x14ac:dyDescent="0.2">
      <c r="B282" s="1">
        <v>40934</v>
      </c>
      <c r="C282">
        <v>556</v>
      </c>
    </row>
    <row r="283" spans="2:3" x14ac:dyDescent="0.2">
      <c r="B283" s="1">
        <v>40935</v>
      </c>
      <c r="C283">
        <v>558</v>
      </c>
    </row>
    <row r="284" spans="2:3" x14ac:dyDescent="0.2">
      <c r="B284" s="1">
        <v>40938</v>
      </c>
      <c r="C284">
        <v>555.75</v>
      </c>
    </row>
    <row r="285" spans="2:3" x14ac:dyDescent="0.2">
      <c r="B285" s="1">
        <v>40939</v>
      </c>
      <c r="C285">
        <v>555</v>
      </c>
    </row>
    <row r="286" spans="2:3" x14ac:dyDescent="0.2">
      <c r="B286" s="1">
        <v>40940</v>
      </c>
      <c r="C286">
        <v>560.75</v>
      </c>
    </row>
    <row r="287" spans="2:3" x14ac:dyDescent="0.2">
      <c r="B287" s="1">
        <v>40941</v>
      </c>
      <c r="C287">
        <v>559.75</v>
      </c>
    </row>
    <row r="288" spans="2:3" x14ac:dyDescent="0.2">
      <c r="B288" s="1">
        <v>40942</v>
      </c>
      <c r="C288">
        <v>559.25</v>
      </c>
    </row>
    <row r="289" spans="2:3" x14ac:dyDescent="0.2">
      <c r="B289" s="1">
        <v>40945</v>
      </c>
      <c r="C289">
        <v>558</v>
      </c>
    </row>
    <row r="290" spans="2:3" x14ac:dyDescent="0.2">
      <c r="B290" s="1">
        <v>40946</v>
      </c>
      <c r="C290">
        <v>554.75</v>
      </c>
    </row>
    <row r="291" spans="2:3" x14ac:dyDescent="0.2">
      <c r="B291" s="1">
        <v>40947</v>
      </c>
      <c r="C291">
        <v>551.5</v>
      </c>
    </row>
    <row r="292" spans="2:3" x14ac:dyDescent="0.2">
      <c r="B292" s="1">
        <v>40948</v>
      </c>
      <c r="C292">
        <v>549.75</v>
      </c>
    </row>
    <row r="293" spans="2:3" x14ac:dyDescent="0.2">
      <c r="B293" s="1">
        <v>40949</v>
      </c>
      <c r="C293">
        <v>547.25</v>
      </c>
    </row>
    <row r="294" spans="2:3" x14ac:dyDescent="0.2">
      <c r="B294" s="1">
        <v>40952</v>
      </c>
      <c r="C294">
        <v>553</v>
      </c>
    </row>
    <row r="295" spans="2:3" x14ac:dyDescent="0.2">
      <c r="B295" s="1">
        <v>40953</v>
      </c>
      <c r="C295">
        <v>550.25</v>
      </c>
    </row>
    <row r="296" spans="2:3" x14ac:dyDescent="0.2">
      <c r="B296" s="1">
        <v>40954</v>
      </c>
      <c r="C296">
        <v>543.25</v>
      </c>
    </row>
    <row r="297" spans="2:3" x14ac:dyDescent="0.2">
      <c r="B297" s="1">
        <v>40955</v>
      </c>
      <c r="C297">
        <v>548.25</v>
      </c>
    </row>
    <row r="298" spans="2:3" x14ac:dyDescent="0.2">
      <c r="B298" s="1">
        <v>40956</v>
      </c>
      <c r="C298">
        <v>545.5</v>
      </c>
    </row>
    <row r="299" spans="2:3" x14ac:dyDescent="0.2">
      <c r="B299" s="1">
        <v>40960</v>
      </c>
      <c r="C299">
        <v>544.75</v>
      </c>
    </row>
    <row r="300" spans="2:3" x14ac:dyDescent="0.2">
      <c r="B300" s="1">
        <v>40961</v>
      </c>
      <c r="C300">
        <v>543.5</v>
      </c>
    </row>
    <row r="301" spans="2:3" x14ac:dyDescent="0.2">
      <c r="B301" s="1">
        <v>40962</v>
      </c>
      <c r="C301">
        <v>540.75</v>
      </c>
    </row>
    <row r="302" spans="2:3" x14ac:dyDescent="0.2">
      <c r="B302" s="1">
        <v>40963</v>
      </c>
      <c r="C302">
        <v>542.5</v>
      </c>
    </row>
    <row r="303" spans="2:3" x14ac:dyDescent="0.2">
      <c r="B303" s="1">
        <v>40966</v>
      </c>
      <c r="C303">
        <v>539</v>
      </c>
    </row>
    <row r="304" spans="2:3" x14ac:dyDescent="0.2">
      <c r="B304" s="1">
        <v>40967</v>
      </c>
      <c r="C304">
        <v>542</v>
      </c>
    </row>
    <row r="305" spans="2:3" x14ac:dyDescent="0.2">
      <c r="B305" s="1">
        <v>40968</v>
      </c>
      <c r="C305">
        <v>546</v>
      </c>
    </row>
    <row r="306" spans="2:3" x14ac:dyDescent="0.2">
      <c r="B306" s="1">
        <v>40969</v>
      </c>
      <c r="C306">
        <v>549.25</v>
      </c>
    </row>
    <row r="307" spans="2:3" x14ac:dyDescent="0.2">
      <c r="B307" s="1">
        <v>40970</v>
      </c>
      <c r="C307">
        <v>552</v>
      </c>
    </row>
    <row r="308" spans="2:3" x14ac:dyDescent="0.2">
      <c r="B308" s="1">
        <v>40973</v>
      </c>
      <c r="C308">
        <v>551.5</v>
      </c>
    </row>
    <row r="309" spans="2:3" x14ac:dyDescent="0.2">
      <c r="B309" s="1">
        <v>40974</v>
      </c>
      <c r="C309">
        <v>546</v>
      </c>
    </row>
    <row r="310" spans="2:3" x14ac:dyDescent="0.2">
      <c r="B310" s="1">
        <v>40975</v>
      </c>
      <c r="C310">
        <v>544.75</v>
      </c>
    </row>
    <row r="311" spans="2:3" x14ac:dyDescent="0.2">
      <c r="B311" s="1">
        <v>40976</v>
      </c>
      <c r="C311">
        <v>543</v>
      </c>
    </row>
    <row r="312" spans="2:3" x14ac:dyDescent="0.2">
      <c r="B312" s="1">
        <v>40977</v>
      </c>
      <c r="C312">
        <v>547</v>
      </c>
    </row>
    <row r="313" spans="2:3" x14ac:dyDescent="0.2">
      <c r="B313" s="1">
        <v>40980</v>
      </c>
      <c r="C313">
        <v>549</v>
      </c>
    </row>
    <row r="314" spans="2:3" x14ac:dyDescent="0.2">
      <c r="B314" s="1">
        <v>40981</v>
      </c>
      <c r="C314">
        <v>549</v>
      </c>
    </row>
    <row r="315" spans="2:3" x14ac:dyDescent="0.2">
      <c r="B315" s="1">
        <v>40982</v>
      </c>
      <c r="C315">
        <v>548.75</v>
      </c>
    </row>
    <row r="316" spans="2:3" x14ac:dyDescent="0.2">
      <c r="B316" s="1">
        <v>40983</v>
      </c>
      <c r="C316">
        <v>552.25</v>
      </c>
    </row>
    <row r="317" spans="2:3" x14ac:dyDescent="0.2">
      <c r="B317" s="1">
        <v>40984</v>
      </c>
      <c r="C317">
        <v>550.25</v>
      </c>
    </row>
    <row r="318" spans="2:3" x14ac:dyDescent="0.2">
      <c r="B318" s="1">
        <v>40987</v>
      </c>
      <c r="C318">
        <v>548.5</v>
      </c>
    </row>
    <row r="319" spans="2:3" x14ac:dyDescent="0.2">
      <c r="B319" s="1">
        <v>40988</v>
      </c>
      <c r="C319">
        <v>544.25</v>
      </c>
    </row>
    <row r="320" spans="2:3" x14ac:dyDescent="0.2">
      <c r="B320" s="1">
        <v>40989</v>
      </c>
      <c r="C320">
        <v>539.5</v>
      </c>
    </row>
    <row r="321" spans="2:3" x14ac:dyDescent="0.2">
      <c r="B321" s="1">
        <v>40990</v>
      </c>
      <c r="C321">
        <v>537.75</v>
      </c>
    </row>
    <row r="322" spans="2:3" x14ac:dyDescent="0.2">
      <c r="B322" s="1">
        <v>40991</v>
      </c>
      <c r="C322">
        <v>537.75</v>
      </c>
    </row>
    <row r="323" spans="2:3" x14ac:dyDescent="0.2">
      <c r="B323" s="1">
        <v>40994</v>
      </c>
      <c r="C323">
        <v>532.75</v>
      </c>
    </row>
    <row r="324" spans="2:3" x14ac:dyDescent="0.2">
      <c r="B324" s="1">
        <v>40995</v>
      </c>
      <c r="C324">
        <v>528.5</v>
      </c>
    </row>
    <row r="325" spans="2:3" x14ac:dyDescent="0.2">
      <c r="B325" s="1">
        <v>40996</v>
      </c>
      <c r="C325">
        <v>515.75</v>
      </c>
    </row>
    <row r="326" spans="2:3" x14ac:dyDescent="0.2">
      <c r="B326" s="1">
        <v>40997</v>
      </c>
      <c r="C326">
        <v>507.75</v>
      </c>
    </row>
    <row r="327" spans="2:3" x14ac:dyDescent="0.2">
      <c r="B327" s="1">
        <v>40998</v>
      </c>
      <c r="C327">
        <v>526.75</v>
      </c>
    </row>
    <row r="328" spans="2:3" x14ac:dyDescent="0.2">
      <c r="B328" s="1">
        <v>41001</v>
      </c>
      <c r="C328">
        <v>535</v>
      </c>
    </row>
    <row r="329" spans="2:3" x14ac:dyDescent="0.2">
      <c r="B329" s="1">
        <v>41002</v>
      </c>
      <c r="C329">
        <v>538.5</v>
      </c>
    </row>
    <row r="330" spans="2:3" x14ac:dyDescent="0.2">
      <c r="B330" s="1">
        <v>41003</v>
      </c>
      <c r="C330">
        <v>538.75</v>
      </c>
    </row>
    <row r="331" spans="2:3" x14ac:dyDescent="0.2">
      <c r="B331" s="1">
        <v>41004</v>
      </c>
      <c r="C331">
        <v>541.75</v>
      </c>
    </row>
    <row r="332" spans="2:3" x14ac:dyDescent="0.2">
      <c r="B332" s="1">
        <v>41008</v>
      </c>
      <c r="C332">
        <v>535</v>
      </c>
    </row>
    <row r="333" spans="2:3" x14ac:dyDescent="0.2">
      <c r="B333" s="1">
        <v>41009</v>
      </c>
      <c r="C333">
        <v>532.5</v>
      </c>
    </row>
    <row r="334" spans="2:3" x14ac:dyDescent="0.2">
      <c r="B334" s="1">
        <v>41010</v>
      </c>
      <c r="C334">
        <v>532.25</v>
      </c>
    </row>
    <row r="335" spans="2:3" x14ac:dyDescent="0.2">
      <c r="B335" s="1">
        <v>41011</v>
      </c>
      <c r="C335">
        <v>533.25</v>
      </c>
    </row>
    <row r="336" spans="2:3" x14ac:dyDescent="0.2">
      <c r="B336" s="1">
        <v>41012</v>
      </c>
      <c r="C336">
        <v>526</v>
      </c>
    </row>
    <row r="337" spans="2:3" x14ac:dyDescent="0.2">
      <c r="B337" s="1">
        <v>41015</v>
      </c>
      <c r="C337">
        <v>517.25</v>
      </c>
    </row>
    <row r="338" spans="2:3" x14ac:dyDescent="0.2">
      <c r="B338" s="1">
        <v>41016</v>
      </c>
      <c r="C338">
        <v>516</v>
      </c>
    </row>
    <row r="339" spans="2:3" x14ac:dyDescent="0.2">
      <c r="B339" s="1">
        <v>41017</v>
      </c>
      <c r="C339">
        <v>514.25</v>
      </c>
    </row>
    <row r="340" spans="2:3" x14ac:dyDescent="0.2">
      <c r="B340" s="1">
        <v>41018</v>
      </c>
      <c r="C340">
        <v>524.25</v>
      </c>
    </row>
    <row r="341" spans="2:3" x14ac:dyDescent="0.2">
      <c r="B341" s="1">
        <v>41019</v>
      </c>
      <c r="C341">
        <v>517.75</v>
      </c>
    </row>
    <row r="342" spans="2:3" x14ac:dyDescent="0.2">
      <c r="B342" s="1">
        <v>41022</v>
      </c>
      <c r="C342">
        <v>526</v>
      </c>
    </row>
    <row r="343" spans="2:3" x14ac:dyDescent="0.2">
      <c r="B343" s="1">
        <v>41023</v>
      </c>
      <c r="C343">
        <v>522</v>
      </c>
    </row>
    <row r="344" spans="2:3" x14ac:dyDescent="0.2">
      <c r="B344" s="1">
        <v>41024</v>
      </c>
      <c r="C344">
        <v>520</v>
      </c>
    </row>
    <row r="345" spans="2:3" x14ac:dyDescent="0.2">
      <c r="B345" s="1">
        <v>41025</v>
      </c>
      <c r="C345">
        <v>517.75</v>
      </c>
    </row>
    <row r="346" spans="2:3" x14ac:dyDescent="0.2">
      <c r="B346" s="1">
        <v>41026</v>
      </c>
      <c r="C346">
        <v>520.5</v>
      </c>
    </row>
    <row r="347" spans="2:3" x14ac:dyDescent="0.2">
      <c r="B347" s="1">
        <v>41029</v>
      </c>
      <c r="C347">
        <v>524.5</v>
      </c>
    </row>
    <row r="348" spans="2:3" x14ac:dyDescent="0.2">
      <c r="B348" s="1">
        <v>41030</v>
      </c>
      <c r="C348">
        <v>522.25</v>
      </c>
    </row>
    <row r="349" spans="2:3" x14ac:dyDescent="0.2">
      <c r="B349" s="1">
        <v>41031</v>
      </c>
      <c r="C349">
        <v>519.5</v>
      </c>
    </row>
    <row r="350" spans="2:3" x14ac:dyDescent="0.2">
      <c r="B350" s="1">
        <v>41032</v>
      </c>
      <c r="C350">
        <v>521.75</v>
      </c>
    </row>
    <row r="351" spans="2:3" x14ac:dyDescent="0.2">
      <c r="B351" s="1">
        <v>41033</v>
      </c>
      <c r="C351">
        <v>517.5</v>
      </c>
    </row>
    <row r="352" spans="2:3" x14ac:dyDescent="0.2">
      <c r="B352" s="1">
        <v>41036</v>
      </c>
      <c r="C352">
        <v>517.25</v>
      </c>
    </row>
    <row r="353" spans="2:3" x14ac:dyDescent="0.2">
      <c r="B353" s="1">
        <v>41037</v>
      </c>
      <c r="C353">
        <v>520.75</v>
      </c>
    </row>
    <row r="354" spans="2:3" x14ac:dyDescent="0.2">
      <c r="B354" s="1">
        <v>41038</v>
      </c>
      <c r="C354">
        <v>511.25</v>
      </c>
    </row>
    <row r="355" spans="2:3" x14ac:dyDescent="0.2">
      <c r="B355" s="1">
        <v>41039</v>
      </c>
      <c r="C355">
        <v>505.25</v>
      </c>
    </row>
    <row r="356" spans="2:3" x14ac:dyDescent="0.2">
      <c r="B356" s="1">
        <v>41040</v>
      </c>
      <c r="C356">
        <v>506</v>
      </c>
    </row>
    <row r="357" spans="2:3" x14ac:dyDescent="0.2">
      <c r="B357" s="1">
        <v>41043</v>
      </c>
      <c r="C357">
        <v>505.75</v>
      </c>
    </row>
    <row r="358" spans="2:3" x14ac:dyDescent="0.2">
      <c r="B358" s="1">
        <v>41044</v>
      </c>
      <c r="C358">
        <v>507.25</v>
      </c>
    </row>
    <row r="359" spans="2:3" x14ac:dyDescent="0.2">
      <c r="B359" s="1">
        <v>41045</v>
      </c>
      <c r="C359">
        <v>517.5</v>
      </c>
    </row>
    <row r="360" spans="2:3" x14ac:dyDescent="0.2">
      <c r="B360" s="1">
        <v>41046</v>
      </c>
      <c r="C360">
        <v>519</v>
      </c>
    </row>
    <row r="361" spans="2:3" x14ac:dyDescent="0.2">
      <c r="B361" s="1">
        <v>41047</v>
      </c>
      <c r="C361">
        <v>519.5</v>
      </c>
    </row>
    <row r="362" spans="2:3" x14ac:dyDescent="0.2">
      <c r="B362" s="1">
        <v>41050</v>
      </c>
      <c r="C362">
        <v>518.25</v>
      </c>
    </row>
    <row r="363" spans="2:3" x14ac:dyDescent="0.2">
      <c r="B363" s="1">
        <v>41051</v>
      </c>
      <c r="C363">
        <v>506.5</v>
      </c>
    </row>
    <row r="364" spans="2:3" x14ac:dyDescent="0.2">
      <c r="B364" s="1">
        <v>41052</v>
      </c>
      <c r="C364">
        <v>513.5</v>
      </c>
    </row>
    <row r="365" spans="2:3" x14ac:dyDescent="0.2">
      <c r="B365" s="1">
        <v>41053</v>
      </c>
      <c r="C365">
        <v>510</v>
      </c>
    </row>
    <row r="366" spans="2:3" x14ac:dyDescent="0.2">
      <c r="B366" s="1">
        <v>41054</v>
      </c>
      <c r="C366">
        <v>513.75</v>
      </c>
    </row>
    <row r="367" spans="2:3" x14ac:dyDescent="0.2">
      <c r="B367" s="1">
        <v>41058</v>
      </c>
      <c r="C367">
        <v>509</v>
      </c>
    </row>
    <row r="368" spans="2:3" x14ac:dyDescent="0.2">
      <c r="B368" s="1">
        <v>41059</v>
      </c>
      <c r="C368">
        <v>514.25</v>
      </c>
    </row>
    <row r="369" spans="2:3" x14ac:dyDescent="0.2">
      <c r="B369" s="1">
        <v>41060</v>
      </c>
      <c r="C369">
        <v>510.5</v>
      </c>
    </row>
    <row r="370" spans="2:3" x14ac:dyDescent="0.2">
      <c r="B370" s="1">
        <v>41061</v>
      </c>
      <c r="C370">
        <v>504.25</v>
      </c>
    </row>
    <row r="371" spans="2:3" x14ac:dyDescent="0.2">
      <c r="B371" s="1">
        <v>41064</v>
      </c>
      <c r="C371">
        <v>515.5</v>
      </c>
    </row>
    <row r="372" spans="2:3" x14ac:dyDescent="0.2">
      <c r="B372" s="1">
        <v>41065</v>
      </c>
      <c r="C372">
        <v>507</v>
      </c>
    </row>
    <row r="373" spans="2:3" x14ac:dyDescent="0.2">
      <c r="B373" s="1">
        <v>41066</v>
      </c>
      <c r="C373">
        <v>520.5</v>
      </c>
    </row>
    <row r="374" spans="2:3" x14ac:dyDescent="0.2">
      <c r="B374" s="1">
        <v>41067</v>
      </c>
      <c r="C374">
        <v>529.5</v>
      </c>
    </row>
    <row r="375" spans="2:3" x14ac:dyDescent="0.2">
      <c r="B375" s="1">
        <v>41068</v>
      </c>
      <c r="C375">
        <v>532</v>
      </c>
    </row>
    <row r="376" spans="2:3" x14ac:dyDescent="0.2">
      <c r="B376" s="1">
        <v>41071</v>
      </c>
      <c r="C376">
        <v>527.5</v>
      </c>
    </row>
    <row r="377" spans="2:3" x14ac:dyDescent="0.2">
      <c r="B377" s="1">
        <v>41072</v>
      </c>
      <c r="C377">
        <v>521.5</v>
      </c>
    </row>
    <row r="378" spans="2:3" x14ac:dyDescent="0.2">
      <c r="B378" s="1">
        <v>41073</v>
      </c>
      <c r="C378">
        <v>512.5</v>
      </c>
    </row>
    <row r="379" spans="2:3" x14ac:dyDescent="0.2">
      <c r="B379" s="1">
        <v>41074</v>
      </c>
      <c r="C379">
        <v>512.75</v>
      </c>
    </row>
    <row r="380" spans="2:3" x14ac:dyDescent="0.2">
      <c r="B380" s="1">
        <v>41075</v>
      </c>
      <c r="C380">
        <v>499</v>
      </c>
    </row>
    <row r="381" spans="2:3" x14ac:dyDescent="0.2">
      <c r="B381" s="1">
        <v>41078</v>
      </c>
      <c r="C381">
        <v>521</v>
      </c>
    </row>
    <row r="382" spans="2:3" x14ac:dyDescent="0.2">
      <c r="B382" s="1">
        <v>41079</v>
      </c>
      <c r="C382">
        <v>541</v>
      </c>
    </row>
    <row r="383" spans="2:3" x14ac:dyDescent="0.2">
      <c r="B383" s="1">
        <v>41080</v>
      </c>
      <c r="C383">
        <v>537</v>
      </c>
    </row>
    <row r="384" spans="2:3" x14ac:dyDescent="0.2">
      <c r="B384" s="1">
        <v>41081</v>
      </c>
      <c r="C384">
        <v>527.5</v>
      </c>
    </row>
    <row r="385" spans="2:3" x14ac:dyDescent="0.2">
      <c r="B385" s="1">
        <v>41082</v>
      </c>
      <c r="C385">
        <v>529.5</v>
      </c>
    </row>
    <row r="386" spans="2:3" x14ac:dyDescent="0.2">
      <c r="B386" s="1">
        <v>41085</v>
      </c>
      <c r="C386">
        <v>538</v>
      </c>
    </row>
    <row r="387" spans="2:3" x14ac:dyDescent="0.2">
      <c r="B387" s="1">
        <v>41086</v>
      </c>
      <c r="C387">
        <v>538.75</v>
      </c>
    </row>
    <row r="388" spans="2:3" x14ac:dyDescent="0.2">
      <c r="B388" s="1">
        <v>41087</v>
      </c>
      <c r="C388">
        <v>539.75</v>
      </c>
    </row>
    <row r="389" spans="2:3" x14ac:dyDescent="0.2">
      <c r="B389" s="1">
        <v>41088</v>
      </c>
      <c r="C389">
        <v>529.75</v>
      </c>
    </row>
    <row r="390" spans="2:3" x14ac:dyDescent="0.2">
      <c r="B390" s="1">
        <v>41089</v>
      </c>
      <c r="C390">
        <v>538.75</v>
      </c>
    </row>
    <row r="391" spans="2:3" x14ac:dyDescent="0.2">
      <c r="B391" s="1">
        <v>41092</v>
      </c>
      <c r="C391">
        <v>548.75</v>
      </c>
    </row>
    <row r="392" spans="2:3" x14ac:dyDescent="0.2">
      <c r="B392" s="1">
        <v>41093</v>
      </c>
      <c r="C392">
        <v>555.25</v>
      </c>
    </row>
    <row r="393" spans="2:3" x14ac:dyDescent="0.2">
      <c r="B393" s="1">
        <v>41095</v>
      </c>
      <c r="C393">
        <v>558.25</v>
      </c>
    </row>
    <row r="394" spans="2:3" x14ac:dyDescent="0.2">
      <c r="B394" s="1">
        <v>41096</v>
      </c>
      <c r="C394">
        <v>548.75</v>
      </c>
    </row>
    <row r="395" spans="2:3" x14ac:dyDescent="0.2">
      <c r="B395" s="1">
        <v>41099</v>
      </c>
      <c r="C395">
        <v>560</v>
      </c>
    </row>
    <row r="396" spans="2:3" x14ac:dyDescent="0.2">
      <c r="B396" s="1">
        <v>41100</v>
      </c>
      <c r="C396">
        <v>553.75</v>
      </c>
    </row>
    <row r="397" spans="2:3" x14ac:dyDescent="0.2">
      <c r="B397" s="1">
        <v>41101</v>
      </c>
      <c r="C397">
        <v>550.75</v>
      </c>
    </row>
    <row r="398" spans="2:3" x14ac:dyDescent="0.2">
      <c r="B398" s="1">
        <v>41102</v>
      </c>
      <c r="C398">
        <v>564.5</v>
      </c>
    </row>
    <row r="399" spans="2:3" x14ac:dyDescent="0.2">
      <c r="B399" s="1">
        <v>41103</v>
      </c>
      <c r="C399">
        <v>564.5</v>
      </c>
    </row>
    <row r="400" spans="2:3" x14ac:dyDescent="0.2">
      <c r="B400" s="1">
        <v>41106</v>
      </c>
      <c r="C400">
        <v>571.25</v>
      </c>
    </row>
    <row r="401" spans="2:3" x14ac:dyDescent="0.2">
      <c r="B401" s="1">
        <v>41107</v>
      </c>
      <c r="C401">
        <v>573.5</v>
      </c>
    </row>
    <row r="402" spans="2:3" x14ac:dyDescent="0.2">
      <c r="B402" s="1">
        <v>41108</v>
      </c>
      <c r="C402">
        <v>575.75</v>
      </c>
    </row>
    <row r="403" spans="2:3" x14ac:dyDescent="0.2">
      <c r="B403" s="1">
        <v>41109</v>
      </c>
      <c r="C403">
        <v>550.75</v>
      </c>
    </row>
    <row r="404" spans="2:3" x14ac:dyDescent="0.2">
      <c r="B404" s="1">
        <v>41110</v>
      </c>
      <c r="C404">
        <v>560.75</v>
      </c>
    </row>
    <row r="405" spans="2:3" x14ac:dyDescent="0.2">
      <c r="B405" s="1">
        <v>41113</v>
      </c>
      <c r="C405">
        <v>558.75</v>
      </c>
    </row>
    <row r="406" spans="2:3" x14ac:dyDescent="0.2">
      <c r="B406" s="1">
        <v>41114</v>
      </c>
      <c r="C406">
        <v>558</v>
      </c>
    </row>
    <row r="407" spans="2:3" x14ac:dyDescent="0.2">
      <c r="B407" s="1">
        <v>41115</v>
      </c>
      <c r="C407">
        <v>560.75</v>
      </c>
    </row>
    <row r="408" spans="2:3" x14ac:dyDescent="0.2">
      <c r="B408" s="1">
        <v>41116</v>
      </c>
      <c r="C408">
        <v>555.25</v>
      </c>
    </row>
    <row r="409" spans="2:3" x14ac:dyDescent="0.2">
      <c r="B409" s="1">
        <v>41117</v>
      </c>
      <c r="C409">
        <v>561.5</v>
      </c>
    </row>
    <row r="410" spans="2:3" x14ac:dyDescent="0.2">
      <c r="B410" s="1">
        <v>41120</v>
      </c>
      <c r="C410">
        <v>574.25</v>
      </c>
    </row>
    <row r="411" spans="2:3" x14ac:dyDescent="0.2">
      <c r="B411" s="1">
        <v>41121</v>
      </c>
      <c r="C411">
        <v>574</v>
      </c>
    </row>
    <row r="412" spans="2:3" x14ac:dyDescent="0.2">
      <c r="B412" s="1">
        <v>41122</v>
      </c>
      <c r="C412">
        <v>572.5</v>
      </c>
    </row>
    <row r="413" spans="2:3" x14ac:dyDescent="0.2">
      <c r="B413" s="1">
        <v>41123</v>
      </c>
      <c r="C413">
        <v>575.5</v>
      </c>
    </row>
    <row r="414" spans="2:3" x14ac:dyDescent="0.2">
      <c r="B414" s="1">
        <v>41124</v>
      </c>
      <c r="C414">
        <v>575</v>
      </c>
    </row>
    <row r="415" spans="2:3" x14ac:dyDescent="0.2">
      <c r="B415" s="1">
        <v>41127</v>
      </c>
      <c r="C415">
        <v>573.75</v>
      </c>
    </row>
    <row r="416" spans="2:3" x14ac:dyDescent="0.2">
      <c r="B416" s="1">
        <v>41128</v>
      </c>
      <c r="C416">
        <v>576.25</v>
      </c>
    </row>
    <row r="417" spans="2:3" x14ac:dyDescent="0.2">
      <c r="B417" s="1">
        <v>41129</v>
      </c>
      <c r="C417">
        <v>581.25</v>
      </c>
    </row>
    <row r="418" spans="2:3" x14ac:dyDescent="0.2">
      <c r="B418" s="1">
        <v>41130</v>
      </c>
      <c r="C418">
        <v>582.75</v>
      </c>
    </row>
    <row r="419" spans="2:3" x14ac:dyDescent="0.2">
      <c r="B419" s="1">
        <v>41131</v>
      </c>
      <c r="C419">
        <v>584.25</v>
      </c>
    </row>
    <row r="420" spans="2:3" x14ac:dyDescent="0.2">
      <c r="B420" s="1">
        <v>41134</v>
      </c>
      <c r="C420">
        <v>582.75</v>
      </c>
    </row>
    <row r="421" spans="2:3" x14ac:dyDescent="0.2">
      <c r="B421" s="1">
        <v>41135</v>
      </c>
      <c r="C421">
        <v>585.75</v>
      </c>
    </row>
    <row r="422" spans="2:3" x14ac:dyDescent="0.2">
      <c r="B422" s="1">
        <v>41136</v>
      </c>
      <c r="C422">
        <v>585.5</v>
      </c>
    </row>
    <row r="423" spans="2:3" x14ac:dyDescent="0.2">
      <c r="B423" s="1">
        <v>41137</v>
      </c>
      <c r="C423">
        <v>586.75</v>
      </c>
    </row>
    <row r="424" spans="2:3" x14ac:dyDescent="0.2">
      <c r="B424" s="1">
        <v>41138</v>
      </c>
      <c r="C424">
        <v>585</v>
      </c>
    </row>
    <row r="425" spans="2:3" x14ac:dyDescent="0.2">
      <c r="B425" s="1">
        <v>41141</v>
      </c>
      <c r="C425">
        <v>593.75</v>
      </c>
    </row>
    <row r="426" spans="2:3" x14ac:dyDescent="0.2">
      <c r="B426" s="1">
        <v>41142</v>
      </c>
      <c r="C426">
        <v>598.75</v>
      </c>
    </row>
    <row r="427" spans="2:3" x14ac:dyDescent="0.2">
      <c r="B427" s="1">
        <v>41143</v>
      </c>
      <c r="C427">
        <v>597</v>
      </c>
    </row>
    <row r="428" spans="2:3" x14ac:dyDescent="0.2">
      <c r="B428" s="1">
        <v>41144</v>
      </c>
      <c r="C428">
        <v>595</v>
      </c>
    </row>
    <row r="429" spans="2:3" x14ac:dyDescent="0.2">
      <c r="B429" s="1">
        <v>41145</v>
      </c>
      <c r="C429">
        <v>595</v>
      </c>
    </row>
    <row r="430" spans="2:3" x14ac:dyDescent="0.2">
      <c r="B430" s="1">
        <v>41148</v>
      </c>
      <c r="C430">
        <v>598.5</v>
      </c>
    </row>
    <row r="431" spans="2:3" x14ac:dyDescent="0.2">
      <c r="B431" s="1">
        <v>41149</v>
      </c>
      <c r="C431">
        <v>598.25</v>
      </c>
    </row>
    <row r="432" spans="2:3" x14ac:dyDescent="0.2">
      <c r="B432" s="1">
        <v>41150</v>
      </c>
      <c r="C432">
        <v>597.75</v>
      </c>
    </row>
    <row r="433" spans="2:3" x14ac:dyDescent="0.2">
      <c r="B433" s="1">
        <v>41151</v>
      </c>
      <c r="C433">
        <v>596.75</v>
      </c>
    </row>
    <row r="434" spans="2:3" x14ac:dyDescent="0.2">
      <c r="B434" s="1">
        <v>41152</v>
      </c>
      <c r="C434">
        <v>601</v>
      </c>
    </row>
    <row r="435" spans="2:3" x14ac:dyDescent="0.2">
      <c r="B435" s="1">
        <v>41156</v>
      </c>
      <c r="C435">
        <v>605.25</v>
      </c>
    </row>
    <row r="436" spans="2:3" x14ac:dyDescent="0.2">
      <c r="B436" s="1">
        <v>41157</v>
      </c>
      <c r="C436">
        <v>605.25</v>
      </c>
    </row>
    <row r="437" spans="2:3" x14ac:dyDescent="0.2">
      <c r="B437" s="1">
        <v>41158</v>
      </c>
      <c r="C437">
        <v>604.5</v>
      </c>
    </row>
    <row r="438" spans="2:3" x14ac:dyDescent="0.2">
      <c r="B438" s="1">
        <v>41159</v>
      </c>
      <c r="C438">
        <v>603.25</v>
      </c>
    </row>
    <row r="439" spans="2:3" x14ac:dyDescent="0.2">
      <c r="B439" s="1">
        <v>41162</v>
      </c>
      <c r="C439">
        <v>601.5</v>
      </c>
    </row>
    <row r="440" spans="2:3" x14ac:dyDescent="0.2">
      <c r="B440" s="1">
        <v>41163</v>
      </c>
      <c r="C440">
        <v>603</v>
      </c>
    </row>
    <row r="441" spans="2:3" x14ac:dyDescent="0.2">
      <c r="B441" s="1">
        <v>41164</v>
      </c>
      <c r="C441">
        <v>602.25</v>
      </c>
    </row>
    <row r="442" spans="2:3" x14ac:dyDescent="0.2">
      <c r="B442" s="1">
        <v>41165</v>
      </c>
      <c r="C442">
        <v>604.5</v>
      </c>
    </row>
    <row r="443" spans="2:3" x14ac:dyDescent="0.2">
      <c r="B443" s="1">
        <v>41166</v>
      </c>
      <c r="C443">
        <v>604.75</v>
      </c>
    </row>
    <row r="444" spans="2:3" x14ac:dyDescent="0.2">
      <c r="B444" s="1">
        <v>41169</v>
      </c>
      <c r="C444">
        <v>590.25</v>
      </c>
    </row>
    <row r="445" spans="2:3" x14ac:dyDescent="0.2">
      <c r="B445" s="1">
        <v>41170</v>
      </c>
      <c r="C445">
        <v>583</v>
      </c>
    </row>
    <row r="446" spans="2:3" x14ac:dyDescent="0.2">
      <c r="B446" s="1">
        <v>41171</v>
      </c>
      <c r="C446">
        <v>596.75</v>
      </c>
    </row>
    <row r="447" spans="2:3" x14ac:dyDescent="0.2">
      <c r="B447" s="1">
        <v>41172</v>
      </c>
      <c r="C447">
        <v>595</v>
      </c>
    </row>
    <row r="448" spans="2:3" x14ac:dyDescent="0.2">
      <c r="B448" s="1">
        <v>41173</v>
      </c>
      <c r="C448">
        <v>600</v>
      </c>
    </row>
    <row r="449" spans="2:3" x14ac:dyDescent="0.2">
      <c r="B449" s="1">
        <v>41176</v>
      </c>
      <c r="C449">
        <v>602</v>
      </c>
    </row>
    <row r="450" spans="2:3" x14ac:dyDescent="0.2">
      <c r="B450" s="1">
        <v>41177</v>
      </c>
      <c r="C450">
        <v>602</v>
      </c>
    </row>
    <row r="451" spans="2:3" x14ac:dyDescent="0.2">
      <c r="B451" s="1">
        <v>41178</v>
      </c>
      <c r="C451">
        <v>595.75</v>
      </c>
    </row>
    <row r="452" spans="2:3" x14ac:dyDescent="0.2">
      <c r="B452" s="1">
        <v>41179</v>
      </c>
      <c r="C452">
        <v>586</v>
      </c>
    </row>
    <row r="453" spans="2:3" x14ac:dyDescent="0.2">
      <c r="B453" s="1">
        <v>41180</v>
      </c>
      <c r="C453">
        <v>603.5</v>
      </c>
    </row>
    <row r="454" spans="2:3" x14ac:dyDescent="0.2">
      <c r="B454" s="1">
        <v>41183</v>
      </c>
      <c r="C454">
        <v>596.75</v>
      </c>
    </row>
    <row r="455" spans="2:3" x14ac:dyDescent="0.2">
      <c r="B455" s="1">
        <v>41184</v>
      </c>
      <c r="C455">
        <v>597.75</v>
      </c>
    </row>
    <row r="456" spans="2:3" x14ac:dyDescent="0.2">
      <c r="B456" s="1">
        <v>41185</v>
      </c>
      <c r="C456">
        <v>599.25</v>
      </c>
    </row>
    <row r="457" spans="2:3" x14ac:dyDescent="0.2">
      <c r="B457" s="1">
        <v>41186</v>
      </c>
      <c r="C457">
        <v>596.5</v>
      </c>
    </row>
    <row r="458" spans="2:3" x14ac:dyDescent="0.2">
      <c r="B458" s="1">
        <v>41187</v>
      </c>
      <c r="C458">
        <v>593.5</v>
      </c>
    </row>
    <row r="459" spans="2:3" x14ac:dyDescent="0.2">
      <c r="B459" s="1">
        <v>41190</v>
      </c>
      <c r="C459">
        <v>595.5</v>
      </c>
    </row>
    <row r="460" spans="2:3" x14ac:dyDescent="0.2">
      <c r="B460" s="1">
        <v>41191</v>
      </c>
      <c r="C460">
        <v>594.25</v>
      </c>
    </row>
    <row r="461" spans="2:3" x14ac:dyDescent="0.2">
      <c r="B461" s="1">
        <v>41192</v>
      </c>
      <c r="C461">
        <v>597.25</v>
      </c>
    </row>
    <row r="462" spans="2:3" x14ac:dyDescent="0.2">
      <c r="B462" s="1">
        <v>41193</v>
      </c>
      <c r="C462">
        <v>605</v>
      </c>
    </row>
    <row r="463" spans="2:3" x14ac:dyDescent="0.2">
      <c r="B463" s="1">
        <v>41194</v>
      </c>
      <c r="C463">
        <v>601.5</v>
      </c>
    </row>
    <row r="464" spans="2:3" x14ac:dyDescent="0.2">
      <c r="B464" s="1">
        <v>41197</v>
      </c>
      <c r="C464">
        <v>595.5</v>
      </c>
    </row>
    <row r="465" spans="2:3" x14ac:dyDescent="0.2">
      <c r="B465" s="1">
        <v>41198</v>
      </c>
      <c r="C465">
        <v>596.25</v>
      </c>
    </row>
    <row r="466" spans="2:3" x14ac:dyDescent="0.2">
      <c r="B466" s="1">
        <v>41199</v>
      </c>
      <c r="C466">
        <v>597.75</v>
      </c>
    </row>
    <row r="467" spans="2:3" x14ac:dyDescent="0.2">
      <c r="B467" s="1">
        <v>41200</v>
      </c>
      <c r="C467">
        <v>606.25</v>
      </c>
    </row>
    <row r="468" spans="2:3" x14ac:dyDescent="0.2">
      <c r="B468" s="1">
        <v>41201</v>
      </c>
      <c r="C468">
        <v>603</v>
      </c>
    </row>
    <row r="469" spans="2:3" x14ac:dyDescent="0.2">
      <c r="B469" s="1">
        <v>41204</v>
      </c>
      <c r="C469">
        <v>602.75</v>
      </c>
    </row>
    <row r="470" spans="2:3" x14ac:dyDescent="0.2">
      <c r="B470" s="1">
        <v>41205</v>
      </c>
      <c r="C470">
        <v>601</v>
      </c>
    </row>
    <row r="471" spans="2:3" x14ac:dyDescent="0.2">
      <c r="B471" s="1">
        <v>41206</v>
      </c>
      <c r="C471">
        <v>604.5</v>
      </c>
    </row>
    <row r="472" spans="2:3" x14ac:dyDescent="0.2">
      <c r="B472" s="1">
        <v>41207</v>
      </c>
      <c r="C472">
        <v>603.25</v>
      </c>
    </row>
    <row r="473" spans="2:3" x14ac:dyDescent="0.2">
      <c r="B473" s="1">
        <v>41208</v>
      </c>
      <c r="C473">
        <v>604.5</v>
      </c>
    </row>
    <row r="474" spans="2:3" x14ac:dyDescent="0.2">
      <c r="B474" s="1">
        <v>41211</v>
      </c>
      <c r="C474">
        <v>603.75</v>
      </c>
    </row>
    <row r="475" spans="2:3" x14ac:dyDescent="0.2">
      <c r="B475" s="1">
        <v>41212</v>
      </c>
      <c r="C475">
        <v>604.25</v>
      </c>
    </row>
    <row r="476" spans="2:3" x14ac:dyDescent="0.2">
      <c r="B476" s="1">
        <v>41213</v>
      </c>
      <c r="C476">
        <v>602.75</v>
      </c>
    </row>
    <row r="477" spans="2:3" x14ac:dyDescent="0.2">
      <c r="B477" s="1">
        <v>41214</v>
      </c>
      <c r="C477">
        <v>604.25</v>
      </c>
    </row>
    <row r="478" spans="2:3" x14ac:dyDescent="0.2">
      <c r="B478" s="1">
        <v>41215</v>
      </c>
      <c r="C478">
        <v>601</v>
      </c>
    </row>
    <row r="479" spans="2:3" x14ac:dyDescent="0.2">
      <c r="B479" s="1">
        <v>41218</v>
      </c>
      <c r="C479">
        <v>598.75</v>
      </c>
    </row>
    <row r="480" spans="2:3" x14ac:dyDescent="0.2">
      <c r="B480" s="1">
        <v>41219</v>
      </c>
      <c r="C480">
        <v>601.75</v>
      </c>
    </row>
    <row r="481" spans="2:3" x14ac:dyDescent="0.2">
      <c r="B481" s="1">
        <v>41220</v>
      </c>
      <c r="C481">
        <v>603</v>
      </c>
    </row>
    <row r="482" spans="2:3" x14ac:dyDescent="0.2">
      <c r="B482" s="1">
        <v>41221</v>
      </c>
      <c r="C482">
        <v>600.75</v>
      </c>
    </row>
    <row r="483" spans="2:3" x14ac:dyDescent="0.2">
      <c r="B483" s="1">
        <v>41222</v>
      </c>
      <c r="C483">
        <v>595.5</v>
      </c>
    </row>
    <row r="484" spans="2:3" x14ac:dyDescent="0.2">
      <c r="B484" s="1">
        <v>41225</v>
      </c>
      <c r="C484">
        <v>588.5</v>
      </c>
    </row>
    <row r="485" spans="2:3" x14ac:dyDescent="0.2">
      <c r="B485" s="1">
        <v>41226</v>
      </c>
      <c r="C485">
        <v>588</v>
      </c>
    </row>
    <row r="486" spans="2:3" x14ac:dyDescent="0.2">
      <c r="B486" s="1">
        <v>41227</v>
      </c>
      <c r="C486">
        <v>586</v>
      </c>
    </row>
    <row r="487" spans="2:3" x14ac:dyDescent="0.2">
      <c r="B487" s="1">
        <v>41228</v>
      </c>
      <c r="C487">
        <v>583</v>
      </c>
    </row>
    <row r="488" spans="2:3" x14ac:dyDescent="0.2">
      <c r="B488" s="1">
        <v>41229</v>
      </c>
      <c r="C488">
        <v>584.25</v>
      </c>
    </row>
    <row r="489" spans="2:3" x14ac:dyDescent="0.2">
      <c r="B489" s="1">
        <v>41232</v>
      </c>
      <c r="C489">
        <v>587.25</v>
      </c>
    </row>
    <row r="490" spans="2:3" x14ac:dyDescent="0.2">
      <c r="B490" s="1">
        <v>41233</v>
      </c>
      <c r="C490">
        <v>588.75</v>
      </c>
    </row>
    <row r="491" spans="2:3" x14ac:dyDescent="0.2">
      <c r="B491" s="1">
        <v>41234</v>
      </c>
      <c r="C491">
        <v>592</v>
      </c>
    </row>
    <row r="492" spans="2:3" x14ac:dyDescent="0.2">
      <c r="B492" s="1">
        <v>41236</v>
      </c>
      <c r="C492">
        <v>592.75</v>
      </c>
    </row>
    <row r="493" spans="2:3" x14ac:dyDescent="0.2">
      <c r="B493" s="1">
        <v>41239</v>
      </c>
      <c r="C493">
        <v>598.75</v>
      </c>
    </row>
    <row r="494" spans="2:3" x14ac:dyDescent="0.2">
      <c r="B494" s="1">
        <v>41240</v>
      </c>
      <c r="C494">
        <v>600.25</v>
      </c>
    </row>
    <row r="495" spans="2:3" x14ac:dyDescent="0.2">
      <c r="B495" s="1">
        <v>41241</v>
      </c>
      <c r="C495">
        <v>601.75</v>
      </c>
    </row>
    <row r="496" spans="2:3" x14ac:dyDescent="0.2">
      <c r="B496" s="1">
        <v>41242</v>
      </c>
      <c r="C496">
        <v>598.5</v>
      </c>
    </row>
    <row r="497" spans="2:3" x14ac:dyDescent="0.2">
      <c r="B497" s="1">
        <v>41243</v>
      </c>
      <c r="C497">
        <v>598.75</v>
      </c>
    </row>
    <row r="498" spans="2:3" x14ac:dyDescent="0.2">
      <c r="B498" s="1">
        <v>41246</v>
      </c>
      <c r="C498">
        <v>596.5</v>
      </c>
    </row>
    <row r="499" spans="2:3" x14ac:dyDescent="0.2">
      <c r="B499" s="1">
        <v>41247</v>
      </c>
      <c r="C499">
        <v>598</v>
      </c>
    </row>
    <row r="500" spans="2:3" x14ac:dyDescent="0.2">
      <c r="B500" s="1">
        <v>41248</v>
      </c>
      <c r="C500">
        <v>604</v>
      </c>
    </row>
    <row r="501" spans="2:3" x14ac:dyDescent="0.2">
      <c r="B501" s="1">
        <v>41249</v>
      </c>
      <c r="C501">
        <v>603.5</v>
      </c>
    </row>
    <row r="502" spans="2:3" x14ac:dyDescent="0.2">
      <c r="B502" s="1">
        <v>41250</v>
      </c>
      <c r="C502">
        <v>601.75</v>
      </c>
    </row>
    <row r="503" spans="2:3" x14ac:dyDescent="0.2">
      <c r="B503" s="1">
        <v>41253</v>
      </c>
      <c r="C503">
        <v>600</v>
      </c>
    </row>
    <row r="504" spans="2:3" x14ac:dyDescent="0.2">
      <c r="B504" s="1">
        <v>41254</v>
      </c>
      <c r="C504">
        <v>597.75</v>
      </c>
    </row>
    <row r="505" spans="2:3" x14ac:dyDescent="0.2">
      <c r="B505" s="1">
        <v>41255</v>
      </c>
      <c r="C505">
        <v>596.75</v>
      </c>
    </row>
    <row r="506" spans="2:3" x14ac:dyDescent="0.2">
      <c r="B506" s="1">
        <v>41256</v>
      </c>
      <c r="C506">
        <v>595.25</v>
      </c>
    </row>
    <row r="507" spans="2:3" x14ac:dyDescent="0.2">
      <c r="B507" s="1">
        <v>41257</v>
      </c>
      <c r="C507">
        <v>598</v>
      </c>
    </row>
    <row r="508" spans="2:3" x14ac:dyDescent="0.2">
      <c r="B508" s="1">
        <v>41260</v>
      </c>
      <c r="C508">
        <v>595</v>
      </c>
    </row>
    <row r="509" spans="2:3" x14ac:dyDescent="0.2">
      <c r="B509" s="1">
        <v>41261</v>
      </c>
      <c r="C509">
        <v>596</v>
      </c>
    </row>
    <row r="510" spans="2:3" x14ac:dyDescent="0.2">
      <c r="B510" s="1">
        <v>41262</v>
      </c>
      <c r="C510">
        <v>591.5</v>
      </c>
    </row>
    <row r="511" spans="2:3" x14ac:dyDescent="0.2">
      <c r="B511" s="1">
        <v>41263</v>
      </c>
      <c r="C511">
        <v>587.25</v>
      </c>
    </row>
    <row r="512" spans="2:3" x14ac:dyDescent="0.2">
      <c r="B512" s="1">
        <v>41264</v>
      </c>
      <c r="C512">
        <v>587.5</v>
      </c>
    </row>
    <row r="513" spans="2:3" x14ac:dyDescent="0.2">
      <c r="B513" s="1">
        <v>41267</v>
      </c>
      <c r="C513">
        <v>588</v>
      </c>
    </row>
    <row r="514" spans="2:3" x14ac:dyDescent="0.2">
      <c r="B514" s="1">
        <v>41269</v>
      </c>
      <c r="C514">
        <v>584</v>
      </c>
    </row>
    <row r="515" spans="2:3" x14ac:dyDescent="0.2">
      <c r="B515" s="1">
        <v>41270</v>
      </c>
      <c r="C515">
        <v>584.5</v>
      </c>
    </row>
    <row r="516" spans="2:3" x14ac:dyDescent="0.2">
      <c r="B516" s="1">
        <v>41271</v>
      </c>
      <c r="C516">
        <v>588.25</v>
      </c>
    </row>
    <row r="517" spans="2:3" x14ac:dyDescent="0.2">
      <c r="B517" s="1">
        <v>41274</v>
      </c>
      <c r="C517">
        <v>586</v>
      </c>
    </row>
    <row r="518" spans="2:3" x14ac:dyDescent="0.2">
      <c r="B518" s="1">
        <v>41276</v>
      </c>
      <c r="C518">
        <v>580.25</v>
      </c>
    </row>
    <row r="519" spans="2:3" x14ac:dyDescent="0.2">
      <c r="B519" s="1">
        <v>41277</v>
      </c>
      <c r="C519">
        <v>573.5</v>
      </c>
    </row>
    <row r="520" spans="2:3" x14ac:dyDescent="0.2">
      <c r="B520" s="1">
        <v>41278</v>
      </c>
      <c r="C520">
        <v>561.25</v>
      </c>
    </row>
    <row r="521" spans="2:3" x14ac:dyDescent="0.2">
      <c r="B521" s="1">
        <v>41281</v>
      </c>
      <c r="C521">
        <v>562</v>
      </c>
    </row>
    <row r="522" spans="2:3" x14ac:dyDescent="0.2">
      <c r="B522" s="1">
        <v>41282</v>
      </c>
      <c r="C522">
        <v>561.25</v>
      </c>
    </row>
    <row r="523" spans="2:3" x14ac:dyDescent="0.2">
      <c r="B523" s="1">
        <v>41283</v>
      </c>
      <c r="C523">
        <v>564.25</v>
      </c>
    </row>
    <row r="524" spans="2:3" x14ac:dyDescent="0.2">
      <c r="B524" s="1">
        <v>41284</v>
      </c>
      <c r="C524">
        <v>565.75</v>
      </c>
    </row>
    <row r="525" spans="2:3" x14ac:dyDescent="0.2">
      <c r="B525" s="1">
        <v>41285</v>
      </c>
      <c r="C525">
        <v>560.5</v>
      </c>
    </row>
    <row r="526" spans="2:3" x14ac:dyDescent="0.2">
      <c r="B526" s="1">
        <v>41288</v>
      </c>
      <c r="C526">
        <v>566.25</v>
      </c>
    </row>
    <row r="527" spans="2:3" x14ac:dyDescent="0.2">
      <c r="B527" s="1">
        <v>41289</v>
      </c>
      <c r="C527">
        <v>569.75</v>
      </c>
    </row>
    <row r="528" spans="2:3" x14ac:dyDescent="0.2">
      <c r="B528" s="1">
        <v>41290</v>
      </c>
      <c r="C528">
        <v>573.25</v>
      </c>
    </row>
    <row r="529" spans="2:3" x14ac:dyDescent="0.2">
      <c r="B529" s="1">
        <v>41291</v>
      </c>
      <c r="C529">
        <v>572</v>
      </c>
    </row>
    <row r="530" spans="2:3" x14ac:dyDescent="0.2">
      <c r="B530" s="1">
        <v>41292</v>
      </c>
      <c r="C530">
        <v>574</v>
      </c>
    </row>
    <row r="531" spans="2:3" x14ac:dyDescent="0.2">
      <c r="B531" s="1">
        <v>41296</v>
      </c>
      <c r="C531">
        <v>574</v>
      </c>
    </row>
    <row r="532" spans="2:3" x14ac:dyDescent="0.2">
      <c r="B532" s="1">
        <v>41297</v>
      </c>
      <c r="C532">
        <v>573.75</v>
      </c>
    </row>
    <row r="533" spans="2:3" x14ac:dyDescent="0.2">
      <c r="B533" s="1">
        <v>41298</v>
      </c>
      <c r="C533">
        <v>572.25</v>
      </c>
    </row>
    <row r="534" spans="2:3" x14ac:dyDescent="0.2">
      <c r="B534" s="1">
        <v>41299</v>
      </c>
      <c r="C534">
        <v>570.25</v>
      </c>
    </row>
    <row r="535" spans="2:3" x14ac:dyDescent="0.2">
      <c r="B535" s="1">
        <v>41302</v>
      </c>
      <c r="C535">
        <v>574.75</v>
      </c>
    </row>
    <row r="536" spans="2:3" x14ac:dyDescent="0.2">
      <c r="B536" s="1">
        <v>41303</v>
      </c>
      <c r="C536">
        <v>572.25</v>
      </c>
    </row>
    <row r="537" spans="2:3" x14ac:dyDescent="0.2">
      <c r="B537" s="1">
        <v>41304</v>
      </c>
      <c r="C537">
        <v>576</v>
      </c>
    </row>
    <row r="538" spans="2:3" x14ac:dyDescent="0.2">
      <c r="B538" s="1">
        <v>41305</v>
      </c>
      <c r="C538">
        <v>574.75</v>
      </c>
    </row>
    <row r="539" spans="2:3" x14ac:dyDescent="0.2">
      <c r="B539" s="1">
        <v>41306</v>
      </c>
      <c r="C539">
        <v>576.25</v>
      </c>
    </row>
    <row r="540" spans="2:3" x14ac:dyDescent="0.2">
      <c r="B540" s="1">
        <v>41309</v>
      </c>
      <c r="C540">
        <v>578.75</v>
      </c>
    </row>
    <row r="541" spans="2:3" x14ac:dyDescent="0.2">
      <c r="B541" s="1">
        <v>41310</v>
      </c>
      <c r="C541">
        <v>575.75</v>
      </c>
    </row>
    <row r="542" spans="2:3" x14ac:dyDescent="0.2">
      <c r="B542" s="1">
        <v>41311</v>
      </c>
      <c r="C542">
        <v>567.25</v>
      </c>
    </row>
    <row r="543" spans="2:3" x14ac:dyDescent="0.2">
      <c r="B543" s="1">
        <v>41312</v>
      </c>
      <c r="C543">
        <v>556.75</v>
      </c>
    </row>
    <row r="544" spans="2:3" x14ac:dyDescent="0.2">
      <c r="B544" s="1">
        <v>41313</v>
      </c>
      <c r="C544">
        <v>554.25</v>
      </c>
    </row>
    <row r="545" spans="2:3" x14ac:dyDescent="0.2">
      <c r="B545" s="1">
        <v>41316</v>
      </c>
      <c r="C545">
        <v>549.25</v>
      </c>
    </row>
    <row r="546" spans="2:3" x14ac:dyDescent="0.2">
      <c r="B546" s="1">
        <v>41317</v>
      </c>
      <c r="C546">
        <v>552</v>
      </c>
    </row>
    <row r="547" spans="2:3" x14ac:dyDescent="0.2">
      <c r="B547" s="1">
        <v>41318</v>
      </c>
      <c r="C547">
        <v>552.75</v>
      </c>
    </row>
    <row r="548" spans="2:3" x14ac:dyDescent="0.2">
      <c r="B548" s="1">
        <v>41319</v>
      </c>
      <c r="C548">
        <v>550.25</v>
      </c>
    </row>
    <row r="549" spans="2:3" x14ac:dyDescent="0.2">
      <c r="B549" s="1">
        <v>41320</v>
      </c>
      <c r="C549">
        <v>550</v>
      </c>
    </row>
    <row r="550" spans="2:3" x14ac:dyDescent="0.2">
      <c r="B550" s="1">
        <v>41324</v>
      </c>
      <c r="C550">
        <v>546.5</v>
      </c>
    </row>
    <row r="551" spans="2:3" x14ac:dyDescent="0.2">
      <c r="B551" s="1">
        <v>41325</v>
      </c>
      <c r="C551">
        <v>548.75</v>
      </c>
    </row>
    <row r="552" spans="2:3" x14ac:dyDescent="0.2">
      <c r="B552" s="1">
        <v>41326</v>
      </c>
      <c r="C552">
        <v>543.5</v>
      </c>
    </row>
    <row r="553" spans="2:3" x14ac:dyDescent="0.2">
      <c r="B553" s="1">
        <v>41327</v>
      </c>
      <c r="C553">
        <v>539.25</v>
      </c>
    </row>
    <row r="554" spans="2:3" x14ac:dyDescent="0.2">
      <c r="B554" s="1">
        <v>41330</v>
      </c>
      <c r="C554">
        <v>540.75</v>
      </c>
    </row>
    <row r="555" spans="2:3" x14ac:dyDescent="0.2">
      <c r="B555" s="1">
        <v>41331</v>
      </c>
      <c r="C555">
        <v>545.5</v>
      </c>
    </row>
    <row r="556" spans="2:3" x14ac:dyDescent="0.2">
      <c r="B556" s="1">
        <v>41332</v>
      </c>
      <c r="C556">
        <v>544</v>
      </c>
    </row>
    <row r="557" spans="2:3" x14ac:dyDescent="0.2">
      <c r="B557" s="1">
        <v>41333</v>
      </c>
      <c r="C557">
        <v>546</v>
      </c>
    </row>
    <row r="558" spans="2:3" x14ac:dyDescent="0.2">
      <c r="B558" s="1">
        <v>41334</v>
      </c>
      <c r="C558">
        <v>545.25</v>
      </c>
    </row>
    <row r="559" spans="2:3" x14ac:dyDescent="0.2">
      <c r="B559" s="1">
        <v>41337</v>
      </c>
      <c r="C559">
        <v>540.5</v>
      </c>
    </row>
    <row r="560" spans="2:3" x14ac:dyDescent="0.2">
      <c r="B560" s="1">
        <v>41338</v>
      </c>
      <c r="C560">
        <v>543.25</v>
      </c>
    </row>
    <row r="561" spans="2:3" x14ac:dyDescent="0.2">
      <c r="B561" s="1">
        <v>41339</v>
      </c>
      <c r="C561">
        <v>536</v>
      </c>
    </row>
    <row r="562" spans="2:3" x14ac:dyDescent="0.2">
      <c r="B562" s="1">
        <v>41340</v>
      </c>
      <c r="C562">
        <v>532.75</v>
      </c>
    </row>
    <row r="563" spans="2:3" x14ac:dyDescent="0.2">
      <c r="B563" s="1">
        <v>41341</v>
      </c>
      <c r="C563">
        <v>537.75</v>
      </c>
    </row>
    <row r="564" spans="2:3" x14ac:dyDescent="0.2">
      <c r="B564" s="1">
        <v>41344</v>
      </c>
      <c r="C564">
        <v>544.25</v>
      </c>
    </row>
    <row r="565" spans="2:3" x14ac:dyDescent="0.2">
      <c r="B565" s="1">
        <v>41345</v>
      </c>
      <c r="C565">
        <v>546.75</v>
      </c>
    </row>
    <row r="566" spans="2:3" x14ac:dyDescent="0.2">
      <c r="B566" s="1">
        <v>41346</v>
      </c>
      <c r="C566">
        <v>544.5</v>
      </c>
    </row>
    <row r="567" spans="2:3" x14ac:dyDescent="0.2">
      <c r="B567" s="1">
        <v>41347</v>
      </c>
      <c r="C567">
        <v>548.75</v>
      </c>
    </row>
    <row r="568" spans="2:3" x14ac:dyDescent="0.2">
      <c r="B568" s="1">
        <v>41348</v>
      </c>
      <c r="C568">
        <v>550</v>
      </c>
    </row>
    <row r="569" spans="2:3" x14ac:dyDescent="0.2">
      <c r="B569" s="1">
        <v>41351</v>
      </c>
      <c r="C569">
        <v>551</v>
      </c>
    </row>
    <row r="570" spans="2:3" x14ac:dyDescent="0.2">
      <c r="B570" s="1">
        <v>41352</v>
      </c>
      <c r="C570">
        <v>551.5</v>
      </c>
    </row>
    <row r="571" spans="2:3" x14ac:dyDescent="0.2">
      <c r="B571" s="1">
        <v>41353</v>
      </c>
      <c r="C571">
        <v>555.75</v>
      </c>
    </row>
    <row r="572" spans="2:3" x14ac:dyDescent="0.2">
      <c r="B572" s="1">
        <v>41354</v>
      </c>
      <c r="C572">
        <v>557.5</v>
      </c>
    </row>
    <row r="573" spans="2:3" x14ac:dyDescent="0.2">
      <c r="B573" s="1">
        <v>41355</v>
      </c>
      <c r="C573">
        <v>555</v>
      </c>
    </row>
    <row r="574" spans="2:3" x14ac:dyDescent="0.2">
      <c r="B574" s="1">
        <v>41358</v>
      </c>
      <c r="C574">
        <v>561</v>
      </c>
    </row>
    <row r="575" spans="2:3" x14ac:dyDescent="0.2">
      <c r="B575" s="1">
        <v>41359</v>
      </c>
      <c r="C575">
        <v>560</v>
      </c>
    </row>
    <row r="576" spans="2:3" x14ac:dyDescent="0.2">
      <c r="B576" s="1">
        <v>41360</v>
      </c>
      <c r="C576">
        <v>559.5</v>
      </c>
    </row>
    <row r="577" spans="2:3" x14ac:dyDescent="0.2">
      <c r="B577" s="1">
        <v>41361</v>
      </c>
      <c r="C577">
        <v>534.5</v>
      </c>
    </row>
    <row r="578" spans="2:3" x14ac:dyDescent="0.2">
      <c r="B578" s="1">
        <v>41365</v>
      </c>
      <c r="C578">
        <v>536.75</v>
      </c>
    </row>
    <row r="579" spans="2:3" x14ac:dyDescent="0.2">
      <c r="B579" s="1">
        <v>41366</v>
      </c>
      <c r="C579">
        <v>537</v>
      </c>
    </row>
    <row r="580" spans="2:3" x14ac:dyDescent="0.2">
      <c r="B580" s="1">
        <v>41367</v>
      </c>
      <c r="C580">
        <v>542.25</v>
      </c>
    </row>
    <row r="581" spans="2:3" x14ac:dyDescent="0.2">
      <c r="B581" s="1">
        <v>41368</v>
      </c>
      <c r="C581">
        <v>544.75</v>
      </c>
    </row>
    <row r="582" spans="2:3" x14ac:dyDescent="0.2">
      <c r="B582" s="1">
        <v>41369</v>
      </c>
      <c r="C582">
        <v>542.25</v>
      </c>
    </row>
    <row r="583" spans="2:3" x14ac:dyDescent="0.2">
      <c r="B583" s="1">
        <v>41372</v>
      </c>
      <c r="C583">
        <v>538.75</v>
      </c>
    </row>
    <row r="584" spans="2:3" x14ac:dyDescent="0.2">
      <c r="B584" s="1">
        <v>41373</v>
      </c>
      <c r="C584">
        <v>546.25</v>
      </c>
    </row>
    <row r="585" spans="2:3" x14ac:dyDescent="0.2">
      <c r="B585" s="1">
        <v>41374</v>
      </c>
      <c r="C585">
        <v>548.75</v>
      </c>
    </row>
    <row r="586" spans="2:3" x14ac:dyDescent="0.2">
      <c r="B586" s="1">
        <v>41375</v>
      </c>
      <c r="C586">
        <v>548.5</v>
      </c>
    </row>
    <row r="587" spans="2:3" x14ac:dyDescent="0.2">
      <c r="B587" s="1">
        <v>41376</v>
      </c>
      <c r="C587">
        <v>552.5</v>
      </c>
    </row>
    <row r="588" spans="2:3" x14ac:dyDescent="0.2">
      <c r="B588" s="1">
        <v>41379</v>
      </c>
      <c r="C588">
        <v>540.5</v>
      </c>
    </row>
    <row r="589" spans="2:3" x14ac:dyDescent="0.2">
      <c r="B589" s="1">
        <v>41380</v>
      </c>
      <c r="C589">
        <v>547</v>
      </c>
    </row>
    <row r="590" spans="2:3" x14ac:dyDescent="0.2">
      <c r="B590" s="1">
        <v>41381</v>
      </c>
      <c r="C590">
        <v>553</v>
      </c>
    </row>
    <row r="591" spans="2:3" x14ac:dyDescent="0.2">
      <c r="B591" s="1">
        <v>41382</v>
      </c>
      <c r="C591">
        <v>547.25</v>
      </c>
    </row>
    <row r="592" spans="2:3" x14ac:dyDescent="0.2">
      <c r="B592" s="1">
        <v>41383</v>
      </c>
      <c r="C592">
        <v>550.5</v>
      </c>
    </row>
    <row r="593" spans="2:3" x14ac:dyDescent="0.2">
      <c r="B593" s="1">
        <v>41386</v>
      </c>
      <c r="C593">
        <v>539.75</v>
      </c>
    </row>
    <row r="594" spans="2:3" x14ac:dyDescent="0.2">
      <c r="B594" s="1">
        <v>41387</v>
      </c>
      <c r="C594">
        <v>532.25</v>
      </c>
    </row>
    <row r="595" spans="2:3" x14ac:dyDescent="0.2">
      <c r="B595" s="1">
        <v>41388</v>
      </c>
      <c r="C595">
        <v>539.75</v>
      </c>
    </row>
    <row r="596" spans="2:3" x14ac:dyDescent="0.2">
      <c r="B596" s="1">
        <v>41389</v>
      </c>
      <c r="C596">
        <v>540.75</v>
      </c>
    </row>
    <row r="597" spans="2:3" x14ac:dyDescent="0.2">
      <c r="B597" s="1">
        <v>41390</v>
      </c>
      <c r="C597">
        <v>535.5</v>
      </c>
    </row>
    <row r="598" spans="2:3" x14ac:dyDescent="0.2">
      <c r="B598" s="1">
        <v>41393</v>
      </c>
      <c r="C598">
        <v>564.5</v>
      </c>
    </row>
    <row r="599" spans="2:3" x14ac:dyDescent="0.2">
      <c r="B599" s="1">
        <v>41394</v>
      </c>
      <c r="C599">
        <v>561.5</v>
      </c>
    </row>
    <row r="600" spans="2:3" x14ac:dyDescent="0.2">
      <c r="B600" s="1">
        <v>41395</v>
      </c>
      <c r="C600">
        <v>555.75</v>
      </c>
    </row>
    <row r="601" spans="2:3" x14ac:dyDescent="0.2">
      <c r="B601" s="1">
        <v>41396</v>
      </c>
      <c r="C601">
        <v>564.25</v>
      </c>
    </row>
    <row r="602" spans="2:3" x14ac:dyDescent="0.2">
      <c r="B602" s="1">
        <v>41397</v>
      </c>
      <c r="C602">
        <v>559</v>
      </c>
    </row>
    <row r="603" spans="2:3" x14ac:dyDescent="0.2">
      <c r="B603" s="1">
        <v>41400</v>
      </c>
      <c r="C603">
        <v>548</v>
      </c>
    </row>
    <row r="604" spans="2:3" x14ac:dyDescent="0.2">
      <c r="B604" s="1">
        <v>41401</v>
      </c>
      <c r="C604">
        <v>549</v>
      </c>
    </row>
    <row r="605" spans="2:3" x14ac:dyDescent="0.2">
      <c r="B605" s="1">
        <v>41402</v>
      </c>
      <c r="C605">
        <v>542</v>
      </c>
    </row>
    <row r="606" spans="2:3" x14ac:dyDescent="0.2">
      <c r="B606" s="1">
        <v>41403</v>
      </c>
      <c r="C606">
        <v>549.25</v>
      </c>
    </row>
    <row r="607" spans="2:3" x14ac:dyDescent="0.2">
      <c r="B607" s="1">
        <v>41404</v>
      </c>
      <c r="C607">
        <v>539.75</v>
      </c>
    </row>
    <row r="608" spans="2:3" x14ac:dyDescent="0.2">
      <c r="B608" s="1">
        <v>41407</v>
      </c>
      <c r="C608">
        <v>549.5</v>
      </c>
    </row>
    <row r="609" spans="2:3" x14ac:dyDescent="0.2">
      <c r="B609" s="1">
        <v>41408</v>
      </c>
      <c r="C609">
        <v>549.25</v>
      </c>
    </row>
    <row r="610" spans="2:3" x14ac:dyDescent="0.2">
      <c r="B610" s="1">
        <v>41409</v>
      </c>
      <c r="C610">
        <v>545.25</v>
      </c>
    </row>
    <row r="611" spans="2:3" x14ac:dyDescent="0.2">
      <c r="B611" s="1">
        <v>41410</v>
      </c>
      <c r="C611">
        <v>539.25</v>
      </c>
    </row>
    <row r="612" spans="2:3" x14ac:dyDescent="0.2">
      <c r="B612" s="1">
        <v>41411</v>
      </c>
      <c r="C612">
        <v>535.25</v>
      </c>
    </row>
    <row r="613" spans="2:3" x14ac:dyDescent="0.2">
      <c r="B613" s="1">
        <v>41414</v>
      </c>
      <c r="C613">
        <v>535.75</v>
      </c>
    </row>
    <row r="614" spans="2:3" x14ac:dyDescent="0.2">
      <c r="B614" s="1">
        <v>41415</v>
      </c>
      <c r="C614">
        <v>537.25</v>
      </c>
    </row>
    <row r="615" spans="2:3" x14ac:dyDescent="0.2">
      <c r="B615" s="1">
        <v>41416</v>
      </c>
      <c r="C615">
        <v>546.25</v>
      </c>
    </row>
    <row r="616" spans="2:3" x14ac:dyDescent="0.2">
      <c r="B616" s="1">
        <v>41417</v>
      </c>
      <c r="C616">
        <v>553</v>
      </c>
    </row>
    <row r="617" spans="2:3" x14ac:dyDescent="0.2">
      <c r="B617" s="1">
        <v>41418</v>
      </c>
      <c r="C617">
        <v>552.5</v>
      </c>
    </row>
    <row r="618" spans="2:3" x14ac:dyDescent="0.2">
      <c r="B618" s="1">
        <v>41422</v>
      </c>
      <c r="C618">
        <v>562.75</v>
      </c>
    </row>
    <row r="619" spans="2:3" x14ac:dyDescent="0.2">
      <c r="B619" s="1">
        <v>41423</v>
      </c>
      <c r="C619">
        <v>573</v>
      </c>
    </row>
    <row r="620" spans="2:3" x14ac:dyDescent="0.2">
      <c r="B620" s="1">
        <v>41424</v>
      </c>
      <c r="C620">
        <v>568.75</v>
      </c>
    </row>
    <row r="621" spans="2:3" x14ac:dyDescent="0.2">
      <c r="B621" s="1">
        <v>41425</v>
      </c>
      <c r="C621">
        <v>571.5</v>
      </c>
    </row>
    <row r="622" spans="2:3" x14ac:dyDescent="0.2">
      <c r="B622" s="1">
        <v>41428</v>
      </c>
      <c r="C622">
        <v>567.25</v>
      </c>
    </row>
    <row r="623" spans="2:3" x14ac:dyDescent="0.2">
      <c r="B623" s="1">
        <v>41429</v>
      </c>
      <c r="C623">
        <v>563.25</v>
      </c>
    </row>
    <row r="624" spans="2:3" x14ac:dyDescent="0.2">
      <c r="B624" s="1">
        <v>41430</v>
      </c>
      <c r="C624">
        <v>556.5</v>
      </c>
    </row>
    <row r="625" spans="2:3" x14ac:dyDescent="0.2">
      <c r="B625" s="1">
        <v>41431</v>
      </c>
      <c r="C625">
        <v>560.5</v>
      </c>
    </row>
    <row r="626" spans="2:3" x14ac:dyDescent="0.2">
      <c r="B626" s="1">
        <v>41432</v>
      </c>
      <c r="C626">
        <v>565.5</v>
      </c>
    </row>
    <row r="627" spans="2:3" x14ac:dyDescent="0.2">
      <c r="B627" s="1">
        <v>41435</v>
      </c>
      <c r="C627">
        <v>558.75</v>
      </c>
    </row>
    <row r="628" spans="2:3" x14ac:dyDescent="0.2">
      <c r="B628" s="1">
        <v>41436</v>
      </c>
      <c r="C628">
        <v>561.5</v>
      </c>
    </row>
    <row r="629" spans="2:3" x14ac:dyDescent="0.2">
      <c r="B629" s="1">
        <v>41437</v>
      </c>
      <c r="C629">
        <v>551.25</v>
      </c>
    </row>
    <row r="630" spans="2:3" x14ac:dyDescent="0.2">
      <c r="B630" s="1">
        <v>41438</v>
      </c>
      <c r="C630">
        <v>549.75</v>
      </c>
    </row>
    <row r="631" spans="2:3" x14ac:dyDescent="0.2">
      <c r="B631" s="1">
        <v>41439</v>
      </c>
      <c r="C631">
        <v>548.5</v>
      </c>
    </row>
    <row r="632" spans="2:3" x14ac:dyDescent="0.2">
      <c r="B632" s="1">
        <v>41442</v>
      </c>
      <c r="C632">
        <v>554.5</v>
      </c>
    </row>
    <row r="633" spans="2:3" x14ac:dyDescent="0.2">
      <c r="B633" s="1">
        <v>41443</v>
      </c>
      <c r="C633">
        <v>564.5</v>
      </c>
    </row>
    <row r="634" spans="2:3" x14ac:dyDescent="0.2">
      <c r="B634" s="1">
        <v>41444</v>
      </c>
      <c r="C634">
        <v>579.25</v>
      </c>
    </row>
    <row r="635" spans="2:3" x14ac:dyDescent="0.2">
      <c r="B635" s="1">
        <v>41445</v>
      </c>
      <c r="C635">
        <v>570.5</v>
      </c>
    </row>
    <row r="636" spans="2:3" x14ac:dyDescent="0.2">
      <c r="B636" s="1">
        <v>41446</v>
      </c>
      <c r="C636">
        <v>567</v>
      </c>
    </row>
    <row r="637" spans="2:3" x14ac:dyDescent="0.2">
      <c r="B637" s="1">
        <v>41449</v>
      </c>
      <c r="C637">
        <v>559.25</v>
      </c>
    </row>
    <row r="638" spans="2:3" x14ac:dyDescent="0.2">
      <c r="B638" s="1">
        <v>41450</v>
      </c>
      <c r="C638">
        <v>556.5</v>
      </c>
    </row>
    <row r="639" spans="2:3" x14ac:dyDescent="0.2">
      <c r="B639" s="1">
        <v>41451</v>
      </c>
      <c r="C639">
        <v>555</v>
      </c>
    </row>
    <row r="640" spans="2:3" x14ac:dyDescent="0.2">
      <c r="B640" s="1">
        <v>41452</v>
      </c>
      <c r="C640">
        <v>549.75</v>
      </c>
    </row>
    <row r="641" spans="2:3" x14ac:dyDescent="0.2">
      <c r="B641" s="1">
        <v>41453</v>
      </c>
      <c r="C641">
        <v>529.75</v>
      </c>
    </row>
    <row r="642" spans="2:3" x14ac:dyDescent="0.2">
      <c r="B642" s="1">
        <v>41456</v>
      </c>
      <c r="C642">
        <v>528.5</v>
      </c>
    </row>
    <row r="643" spans="2:3" x14ac:dyDescent="0.2">
      <c r="B643" s="1">
        <v>41457</v>
      </c>
      <c r="C643">
        <v>528.75</v>
      </c>
    </row>
    <row r="644" spans="2:3" x14ac:dyDescent="0.2">
      <c r="B644" s="1">
        <v>41458</v>
      </c>
      <c r="C644">
        <v>531.5</v>
      </c>
    </row>
    <row r="645" spans="2:3" x14ac:dyDescent="0.2">
      <c r="B645" s="1">
        <v>41460</v>
      </c>
      <c r="C645">
        <v>520.25</v>
      </c>
    </row>
    <row r="646" spans="2:3" x14ac:dyDescent="0.2">
      <c r="B646" s="1">
        <v>41463</v>
      </c>
      <c r="C646">
        <v>526</v>
      </c>
    </row>
    <row r="647" spans="2:3" x14ac:dyDescent="0.2">
      <c r="B647" s="1">
        <v>41464</v>
      </c>
      <c r="C647">
        <v>542.75</v>
      </c>
    </row>
    <row r="648" spans="2:3" x14ac:dyDescent="0.2">
      <c r="B648" s="1">
        <v>41465</v>
      </c>
      <c r="C648">
        <v>545.25</v>
      </c>
    </row>
    <row r="649" spans="2:3" x14ac:dyDescent="0.2">
      <c r="B649" s="1">
        <v>41466</v>
      </c>
      <c r="C649">
        <v>548</v>
      </c>
    </row>
    <row r="650" spans="2:3" x14ac:dyDescent="0.2">
      <c r="B650" s="1">
        <v>41467</v>
      </c>
      <c r="C650">
        <v>534.75</v>
      </c>
    </row>
    <row r="651" spans="2:3" x14ac:dyDescent="0.2">
      <c r="B651" s="1">
        <v>41470</v>
      </c>
      <c r="C651">
        <v>528</v>
      </c>
    </row>
    <row r="652" spans="2:3" x14ac:dyDescent="0.2">
      <c r="B652" s="1">
        <v>41471</v>
      </c>
      <c r="C652">
        <v>532.5</v>
      </c>
    </row>
    <row r="653" spans="2:3" x14ac:dyDescent="0.2">
      <c r="B653" s="1">
        <v>41472</v>
      </c>
      <c r="C653">
        <v>526.25</v>
      </c>
    </row>
    <row r="654" spans="2:3" x14ac:dyDescent="0.2">
      <c r="B654" s="1">
        <v>41473</v>
      </c>
      <c r="C654">
        <v>524.75</v>
      </c>
    </row>
    <row r="655" spans="2:3" x14ac:dyDescent="0.2">
      <c r="B655" s="1">
        <v>41474</v>
      </c>
      <c r="C655">
        <v>525.75</v>
      </c>
    </row>
    <row r="656" spans="2:3" x14ac:dyDescent="0.2">
      <c r="B656" s="1">
        <v>41477</v>
      </c>
      <c r="C656">
        <v>525.75</v>
      </c>
    </row>
    <row r="657" spans="2:3" x14ac:dyDescent="0.2">
      <c r="B657" s="1">
        <v>41478</v>
      </c>
      <c r="C657">
        <v>515.75</v>
      </c>
    </row>
    <row r="658" spans="2:3" x14ac:dyDescent="0.2">
      <c r="B658" s="1">
        <v>41479</v>
      </c>
      <c r="C658">
        <v>511.5</v>
      </c>
    </row>
    <row r="659" spans="2:3" x14ac:dyDescent="0.2">
      <c r="B659" s="1">
        <v>41480</v>
      </c>
      <c r="C659">
        <v>510.25</v>
      </c>
    </row>
    <row r="660" spans="2:3" x14ac:dyDescent="0.2">
      <c r="B660" s="1">
        <v>41481</v>
      </c>
      <c r="C660">
        <v>506.5</v>
      </c>
    </row>
    <row r="661" spans="2:3" x14ac:dyDescent="0.2">
      <c r="B661" s="1">
        <v>41484</v>
      </c>
      <c r="C661">
        <v>504.25</v>
      </c>
    </row>
    <row r="662" spans="2:3" x14ac:dyDescent="0.2">
      <c r="B662" s="1">
        <v>41485</v>
      </c>
      <c r="C662">
        <v>506.75</v>
      </c>
    </row>
    <row r="663" spans="2:3" x14ac:dyDescent="0.2">
      <c r="B663" s="1">
        <v>41486</v>
      </c>
      <c r="C663">
        <v>506.75</v>
      </c>
    </row>
    <row r="664" spans="2:3" x14ac:dyDescent="0.2">
      <c r="B664" s="1">
        <v>41487</v>
      </c>
      <c r="C664">
        <v>498</v>
      </c>
    </row>
    <row r="665" spans="2:3" x14ac:dyDescent="0.2">
      <c r="B665" s="1">
        <v>41488</v>
      </c>
      <c r="C665">
        <v>494.5</v>
      </c>
    </row>
    <row r="666" spans="2:3" x14ac:dyDescent="0.2">
      <c r="B666" s="1">
        <v>41491</v>
      </c>
      <c r="C666">
        <v>494.25</v>
      </c>
    </row>
    <row r="667" spans="2:3" x14ac:dyDescent="0.2">
      <c r="B667" s="1">
        <v>41492</v>
      </c>
      <c r="C667">
        <v>494.5</v>
      </c>
    </row>
    <row r="668" spans="2:3" x14ac:dyDescent="0.2">
      <c r="B668" s="1">
        <v>41493</v>
      </c>
      <c r="C668">
        <v>493.5</v>
      </c>
    </row>
    <row r="669" spans="2:3" x14ac:dyDescent="0.2">
      <c r="B669" s="1">
        <v>41494</v>
      </c>
      <c r="C669">
        <v>495.75</v>
      </c>
    </row>
    <row r="670" spans="2:3" x14ac:dyDescent="0.2">
      <c r="B670" s="1">
        <v>41495</v>
      </c>
      <c r="C670">
        <v>489.75</v>
      </c>
    </row>
    <row r="671" spans="2:3" x14ac:dyDescent="0.2">
      <c r="B671" s="1">
        <v>41498</v>
      </c>
      <c r="C671">
        <v>498.75</v>
      </c>
    </row>
    <row r="672" spans="2:3" x14ac:dyDescent="0.2">
      <c r="B672" s="1">
        <v>41499</v>
      </c>
      <c r="C672">
        <v>485.25</v>
      </c>
    </row>
    <row r="673" spans="2:3" x14ac:dyDescent="0.2">
      <c r="B673" s="1">
        <v>41500</v>
      </c>
      <c r="C673">
        <v>494.25</v>
      </c>
    </row>
    <row r="674" spans="2:3" x14ac:dyDescent="0.2">
      <c r="B674" s="1">
        <v>41501</v>
      </c>
      <c r="C674">
        <v>508.75</v>
      </c>
    </row>
    <row r="675" spans="2:3" x14ac:dyDescent="0.2">
      <c r="B675" s="1">
        <v>41502</v>
      </c>
      <c r="C675">
        <v>499.75</v>
      </c>
    </row>
    <row r="676" spans="2:3" x14ac:dyDescent="0.2">
      <c r="B676" s="1">
        <v>41505</v>
      </c>
      <c r="C676">
        <v>517</v>
      </c>
    </row>
    <row r="677" spans="2:3" x14ac:dyDescent="0.2">
      <c r="B677" s="1">
        <v>41506</v>
      </c>
      <c r="C677">
        <v>508.75</v>
      </c>
    </row>
    <row r="678" spans="2:3" x14ac:dyDescent="0.2">
      <c r="B678" s="1">
        <v>41507</v>
      </c>
      <c r="C678">
        <v>514.75</v>
      </c>
    </row>
    <row r="679" spans="2:3" x14ac:dyDescent="0.2">
      <c r="B679" s="1">
        <v>41508</v>
      </c>
      <c r="C679">
        <v>499.75</v>
      </c>
    </row>
    <row r="680" spans="2:3" x14ac:dyDescent="0.2">
      <c r="B680" s="1">
        <v>41509</v>
      </c>
      <c r="C680">
        <v>504.75</v>
      </c>
    </row>
    <row r="681" spans="2:3" x14ac:dyDescent="0.2">
      <c r="B681" s="1">
        <v>41512</v>
      </c>
      <c r="C681">
        <v>526.5</v>
      </c>
    </row>
    <row r="682" spans="2:3" x14ac:dyDescent="0.2">
      <c r="B682" s="1">
        <v>41513</v>
      </c>
      <c r="C682">
        <v>515.75</v>
      </c>
    </row>
    <row r="683" spans="2:3" x14ac:dyDescent="0.2">
      <c r="B683" s="1">
        <v>41514</v>
      </c>
      <c r="C683">
        <v>511.75</v>
      </c>
    </row>
    <row r="684" spans="2:3" x14ac:dyDescent="0.2">
      <c r="B684" s="1">
        <v>41515</v>
      </c>
      <c r="C684">
        <v>515.25</v>
      </c>
    </row>
    <row r="685" spans="2:3" x14ac:dyDescent="0.2">
      <c r="B685" s="1">
        <v>41516</v>
      </c>
      <c r="C685">
        <v>516.5</v>
      </c>
    </row>
    <row r="686" spans="2:3" x14ac:dyDescent="0.2">
      <c r="B686" s="1">
        <v>41520</v>
      </c>
      <c r="C686">
        <v>511.5</v>
      </c>
    </row>
    <row r="687" spans="2:3" x14ac:dyDescent="0.2">
      <c r="B687" s="1">
        <v>41521</v>
      </c>
      <c r="C687">
        <v>508.25</v>
      </c>
    </row>
    <row r="688" spans="2:3" x14ac:dyDescent="0.2">
      <c r="B688" s="1">
        <v>41522</v>
      </c>
      <c r="C688">
        <v>497.75</v>
      </c>
    </row>
    <row r="689" spans="2:3" x14ac:dyDescent="0.2">
      <c r="B689" s="1">
        <v>41523</v>
      </c>
      <c r="C689">
        <v>503.75</v>
      </c>
    </row>
    <row r="690" spans="2:3" x14ac:dyDescent="0.2">
      <c r="B690" s="1">
        <v>41526</v>
      </c>
      <c r="C690">
        <v>500.5</v>
      </c>
    </row>
    <row r="691" spans="2:3" x14ac:dyDescent="0.2">
      <c r="B691" s="1">
        <v>41527</v>
      </c>
      <c r="C691">
        <v>506</v>
      </c>
    </row>
    <row r="692" spans="2:3" x14ac:dyDescent="0.2">
      <c r="B692" s="1">
        <v>41528</v>
      </c>
      <c r="C692">
        <v>508.25</v>
      </c>
    </row>
    <row r="693" spans="2:3" x14ac:dyDescent="0.2">
      <c r="B693" s="1">
        <v>41529</v>
      </c>
      <c r="C693">
        <v>505.25</v>
      </c>
    </row>
    <row r="694" spans="2:3" x14ac:dyDescent="0.2">
      <c r="B694" s="1">
        <v>41530</v>
      </c>
      <c r="C694">
        <v>498.5</v>
      </c>
    </row>
    <row r="695" spans="2:3" x14ac:dyDescent="0.2">
      <c r="B695" s="1">
        <v>41533</v>
      </c>
      <c r="C695">
        <v>495.75</v>
      </c>
    </row>
    <row r="696" spans="2:3" x14ac:dyDescent="0.2">
      <c r="B696" s="1">
        <v>41534</v>
      </c>
      <c r="C696">
        <v>492.75</v>
      </c>
    </row>
    <row r="697" spans="2:3" x14ac:dyDescent="0.2">
      <c r="B697" s="1">
        <v>41535</v>
      </c>
      <c r="C697">
        <v>495.25</v>
      </c>
    </row>
    <row r="698" spans="2:3" x14ac:dyDescent="0.2">
      <c r="B698" s="1">
        <v>41536</v>
      </c>
      <c r="C698">
        <v>497.5</v>
      </c>
    </row>
    <row r="699" spans="2:3" x14ac:dyDescent="0.2">
      <c r="B699" s="1">
        <v>41537</v>
      </c>
      <c r="C699">
        <v>490.75</v>
      </c>
    </row>
    <row r="700" spans="2:3" x14ac:dyDescent="0.2">
      <c r="B700" s="1">
        <v>41540</v>
      </c>
      <c r="C700">
        <v>492</v>
      </c>
    </row>
    <row r="701" spans="2:3" x14ac:dyDescent="0.2">
      <c r="B701" s="1">
        <v>41541</v>
      </c>
      <c r="C701">
        <v>486.5</v>
      </c>
    </row>
    <row r="702" spans="2:3" x14ac:dyDescent="0.2">
      <c r="B702" s="1">
        <v>41542</v>
      </c>
      <c r="C702">
        <v>491.25</v>
      </c>
    </row>
    <row r="703" spans="2:3" x14ac:dyDescent="0.2">
      <c r="B703" s="1">
        <v>41543</v>
      </c>
      <c r="C703">
        <v>494.5</v>
      </c>
    </row>
    <row r="704" spans="2:3" x14ac:dyDescent="0.2">
      <c r="B704" s="1">
        <v>41544</v>
      </c>
      <c r="C704">
        <v>492.25</v>
      </c>
    </row>
    <row r="705" spans="2:3" x14ac:dyDescent="0.2">
      <c r="B705" s="1">
        <v>41547</v>
      </c>
      <c r="C705">
        <v>481</v>
      </c>
    </row>
    <row r="706" spans="2:3" x14ac:dyDescent="0.2">
      <c r="B706" s="1">
        <v>41548</v>
      </c>
      <c r="C706">
        <v>480</v>
      </c>
    </row>
    <row r="707" spans="2:3" x14ac:dyDescent="0.2">
      <c r="B707" s="1">
        <v>41549</v>
      </c>
      <c r="C707">
        <v>480.25</v>
      </c>
    </row>
    <row r="708" spans="2:3" x14ac:dyDescent="0.2">
      <c r="B708" s="1">
        <v>41550</v>
      </c>
      <c r="C708">
        <v>480.75</v>
      </c>
    </row>
    <row r="709" spans="2:3" x14ac:dyDescent="0.2">
      <c r="B709" s="1">
        <v>41551</v>
      </c>
      <c r="C709">
        <v>485</v>
      </c>
    </row>
    <row r="710" spans="2:3" x14ac:dyDescent="0.2">
      <c r="B710" s="1">
        <v>41554</v>
      </c>
      <c r="C710">
        <v>489.75</v>
      </c>
    </row>
    <row r="711" spans="2:3" x14ac:dyDescent="0.2">
      <c r="B711" s="1">
        <v>41555</v>
      </c>
      <c r="C711">
        <v>483</v>
      </c>
    </row>
    <row r="712" spans="2:3" x14ac:dyDescent="0.2">
      <c r="B712" s="1">
        <v>41556</v>
      </c>
      <c r="C712">
        <v>485.25</v>
      </c>
    </row>
    <row r="713" spans="2:3" x14ac:dyDescent="0.2">
      <c r="B713" s="1">
        <v>41557</v>
      </c>
      <c r="C713">
        <v>480.25</v>
      </c>
    </row>
    <row r="714" spans="2:3" x14ac:dyDescent="0.2">
      <c r="B714" s="1">
        <v>41558</v>
      </c>
      <c r="C714">
        <v>475.5</v>
      </c>
    </row>
    <row r="715" spans="2:3" x14ac:dyDescent="0.2">
      <c r="B715" s="1">
        <v>41561</v>
      </c>
      <c r="C715">
        <v>478.75</v>
      </c>
    </row>
    <row r="716" spans="2:3" x14ac:dyDescent="0.2">
      <c r="B716" s="1">
        <v>41562</v>
      </c>
      <c r="C716">
        <v>484</v>
      </c>
    </row>
    <row r="717" spans="2:3" x14ac:dyDescent="0.2">
      <c r="B717" s="1">
        <v>41563</v>
      </c>
      <c r="C717">
        <v>483</v>
      </c>
    </row>
    <row r="718" spans="2:3" x14ac:dyDescent="0.2">
      <c r="B718" s="1">
        <v>41564</v>
      </c>
      <c r="C718">
        <v>483.25</v>
      </c>
    </row>
    <row r="719" spans="2:3" x14ac:dyDescent="0.2">
      <c r="B719" s="1">
        <v>41565</v>
      </c>
      <c r="C719">
        <v>483</v>
      </c>
    </row>
    <row r="720" spans="2:3" x14ac:dyDescent="0.2">
      <c r="B720" s="1">
        <v>41568</v>
      </c>
      <c r="C720">
        <v>485.75</v>
      </c>
    </row>
    <row r="721" spans="2:3" x14ac:dyDescent="0.2">
      <c r="B721" s="1">
        <v>41569</v>
      </c>
      <c r="C721">
        <v>481.25</v>
      </c>
    </row>
    <row r="722" spans="2:3" x14ac:dyDescent="0.2">
      <c r="B722" s="1">
        <v>41570</v>
      </c>
      <c r="C722">
        <v>485.25</v>
      </c>
    </row>
    <row r="723" spans="2:3" x14ac:dyDescent="0.2">
      <c r="B723" s="1">
        <v>41571</v>
      </c>
      <c r="C723">
        <v>483.5</v>
      </c>
    </row>
    <row r="724" spans="2:3" x14ac:dyDescent="0.2">
      <c r="B724" s="1">
        <v>41572</v>
      </c>
      <c r="C724">
        <v>482.75</v>
      </c>
    </row>
    <row r="725" spans="2:3" x14ac:dyDescent="0.2">
      <c r="B725" s="1">
        <v>41575</v>
      </c>
      <c r="C725">
        <v>475</v>
      </c>
    </row>
    <row r="726" spans="2:3" x14ac:dyDescent="0.2">
      <c r="B726" s="1">
        <v>41576</v>
      </c>
      <c r="C726">
        <v>475</v>
      </c>
    </row>
    <row r="727" spans="2:3" x14ac:dyDescent="0.2">
      <c r="B727" s="1">
        <v>41577</v>
      </c>
      <c r="C727">
        <v>472</v>
      </c>
    </row>
    <row r="728" spans="2:3" x14ac:dyDescent="0.2">
      <c r="B728" s="1">
        <v>41578</v>
      </c>
      <c r="C728">
        <v>469.5</v>
      </c>
    </row>
    <row r="729" spans="2:3" x14ac:dyDescent="0.2">
      <c r="B729" s="1">
        <v>41579</v>
      </c>
      <c r="C729">
        <v>466.75</v>
      </c>
    </row>
    <row r="730" spans="2:3" x14ac:dyDescent="0.2">
      <c r="B730" s="1">
        <v>41582</v>
      </c>
      <c r="C730">
        <v>466.75</v>
      </c>
    </row>
    <row r="731" spans="2:3" x14ac:dyDescent="0.2">
      <c r="B731" s="1">
        <v>41583</v>
      </c>
      <c r="C731">
        <v>465.75</v>
      </c>
    </row>
    <row r="732" spans="2:3" x14ac:dyDescent="0.2">
      <c r="B732" s="1">
        <v>41584</v>
      </c>
      <c r="C732">
        <v>461.75</v>
      </c>
    </row>
    <row r="733" spans="2:3" x14ac:dyDescent="0.2">
      <c r="B733" s="1">
        <v>41585</v>
      </c>
      <c r="C733">
        <v>461.25</v>
      </c>
    </row>
    <row r="734" spans="2:3" x14ac:dyDescent="0.2">
      <c r="B734" s="1">
        <v>41586</v>
      </c>
      <c r="C734">
        <v>468.5</v>
      </c>
    </row>
    <row r="735" spans="2:3" x14ac:dyDescent="0.2">
      <c r="B735" s="1">
        <v>41589</v>
      </c>
      <c r="C735">
        <v>475.75</v>
      </c>
    </row>
    <row r="736" spans="2:3" x14ac:dyDescent="0.2">
      <c r="B736" s="1">
        <v>41590</v>
      </c>
      <c r="C736">
        <v>472.5</v>
      </c>
    </row>
    <row r="737" spans="2:3" x14ac:dyDescent="0.2">
      <c r="B737" s="1">
        <v>41591</v>
      </c>
      <c r="C737">
        <v>469.25</v>
      </c>
    </row>
    <row r="738" spans="2:3" x14ac:dyDescent="0.2">
      <c r="B738" s="1">
        <v>41592</v>
      </c>
      <c r="C738">
        <v>466.5</v>
      </c>
    </row>
    <row r="739" spans="2:3" x14ac:dyDescent="0.2">
      <c r="B739" s="1">
        <v>41593</v>
      </c>
      <c r="C739">
        <v>459.75</v>
      </c>
    </row>
    <row r="740" spans="2:3" x14ac:dyDescent="0.2">
      <c r="B740" s="1">
        <v>41596</v>
      </c>
      <c r="C740">
        <v>451.25</v>
      </c>
    </row>
    <row r="741" spans="2:3" x14ac:dyDescent="0.2">
      <c r="B741" s="1">
        <v>41597</v>
      </c>
      <c r="C741">
        <v>455.25</v>
      </c>
    </row>
    <row r="742" spans="2:3" x14ac:dyDescent="0.2">
      <c r="B742" s="1">
        <v>41598</v>
      </c>
      <c r="C742">
        <v>453.75</v>
      </c>
    </row>
    <row r="743" spans="2:3" x14ac:dyDescent="0.2">
      <c r="B743" s="1">
        <v>41599</v>
      </c>
      <c r="C743">
        <v>457.75</v>
      </c>
    </row>
    <row r="744" spans="2:3" x14ac:dyDescent="0.2">
      <c r="B744" s="1">
        <v>41600</v>
      </c>
      <c r="C744">
        <v>457.75</v>
      </c>
    </row>
    <row r="745" spans="2:3" x14ac:dyDescent="0.2">
      <c r="B745" s="1">
        <v>41603</v>
      </c>
      <c r="C745">
        <v>459</v>
      </c>
    </row>
    <row r="746" spans="2:3" x14ac:dyDescent="0.2">
      <c r="B746" s="1">
        <v>41604</v>
      </c>
      <c r="C746">
        <v>454</v>
      </c>
    </row>
    <row r="747" spans="2:3" x14ac:dyDescent="0.2">
      <c r="B747" s="1">
        <v>41605</v>
      </c>
      <c r="C747">
        <v>456</v>
      </c>
    </row>
    <row r="748" spans="2:3" x14ac:dyDescent="0.2">
      <c r="B748" s="1">
        <v>41607</v>
      </c>
      <c r="C748">
        <v>454.25</v>
      </c>
    </row>
    <row r="749" spans="2:3" x14ac:dyDescent="0.2">
      <c r="B749" s="1">
        <v>41610</v>
      </c>
      <c r="C749">
        <v>454.25</v>
      </c>
    </row>
    <row r="750" spans="2:3" x14ac:dyDescent="0.2">
      <c r="B750" s="1">
        <v>41611</v>
      </c>
      <c r="C750">
        <v>460</v>
      </c>
    </row>
    <row r="751" spans="2:3" x14ac:dyDescent="0.2">
      <c r="B751" s="1">
        <v>41612</v>
      </c>
      <c r="C751">
        <v>464.25</v>
      </c>
    </row>
    <row r="752" spans="2:3" x14ac:dyDescent="0.2">
      <c r="B752" s="1">
        <v>41613</v>
      </c>
      <c r="C752">
        <v>462.5</v>
      </c>
    </row>
    <row r="753" spans="2:3" x14ac:dyDescent="0.2">
      <c r="B753" s="1">
        <v>41614</v>
      </c>
      <c r="C753">
        <v>463.75</v>
      </c>
    </row>
    <row r="754" spans="2:3" x14ac:dyDescent="0.2">
      <c r="B754" s="1">
        <v>41617</v>
      </c>
      <c r="C754">
        <v>467.25</v>
      </c>
    </row>
    <row r="755" spans="2:3" x14ac:dyDescent="0.2">
      <c r="B755" s="1">
        <v>41618</v>
      </c>
      <c r="C755">
        <v>465</v>
      </c>
    </row>
    <row r="756" spans="2:3" x14ac:dyDescent="0.2">
      <c r="B756" s="1">
        <v>41619</v>
      </c>
      <c r="C756">
        <v>467.25</v>
      </c>
    </row>
    <row r="757" spans="2:3" x14ac:dyDescent="0.2">
      <c r="B757" s="1">
        <v>41620</v>
      </c>
      <c r="C757">
        <v>461.5</v>
      </c>
    </row>
    <row r="758" spans="2:3" x14ac:dyDescent="0.2">
      <c r="B758" s="1">
        <v>41621</v>
      </c>
      <c r="C758">
        <v>452.5</v>
      </c>
    </row>
    <row r="759" spans="2:3" x14ac:dyDescent="0.2">
      <c r="B759" s="1">
        <v>41624</v>
      </c>
      <c r="C759">
        <v>450.25</v>
      </c>
    </row>
    <row r="760" spans="2:3" x14ac:dyDescent="0.2">
      <c r="B760" s="1">
        <v>41625</v>
      </c>
      <c r="C760">
        <v>454.25</v>
      </c>
    </row>
    <row r="761" spans="2:3" x14ac:dyDescent="0.2">
      <c r="B761" s="1">
        <v>41626</v>
      </c>
      <c r="C761">
        <v>453.75</v>
      </c>
    </row>
    <row r="762" spans="2:3" x14ac:dyDescent="0.2">
      <c r="B762" s="1">
        <v>41627</v>
      </c>
      <c r="C762">
        <v>457.75</v>
      </c>
    </row>
    <row r="763" spans="2:3" x14ac:dyDescent="0.2">
      <c r="B763" s="1">
        <v>41628</v>
      </c>
      <c r="C763">
        <v>460.75</v>
      </c>
    </row>
    <row r="764" spans="2:3" x14ac:dyDescent="0.2">
      <c r="B764" s="1">
        <v>41631</v>
      </c>
      <c r="C764">
        <v>461</v>
      </c>
    </row>
    <row r="765" spans="2:3" x14ac:dyDescent="0.2">
      <c r="B765" s="1">
        <v>41632</v>
      </c>
      <c r="C765">
        <v>461.25</v>
      </c>
    </row>
    <row r="766" spans="2:3" x14ac:dyDescent="0.2">
      <c r="B766" s="1">
        <v>41634</v>
      </c>
      <c r="C766">
        <v>454.5</v>
      </c>
    </row>
    <row r="767" spans="2:3" x14ac:dyDescent="0.2">
      <c r="B767" s="1">
        <v>41635</v>
      </c>
      <c r="C767">
        <v>455.25</v>
      </c>
    </row>
    <row r="768" spans="2:3" x14ac:dyDescent="0.2">
      <c r="B768" s="1">
        <v>41638</v>
      </c>
      <c r="C768">
        <v>451</v>
      </c>
    </row>
    <row r="769" spans="2:3" x14ac:dyDescent="0.2">
      <c r="B769" s="1">
        <v>41639</v>
      </c>
      <c r="C769">
        <v>450.25</v>
      </c>
    </row>
    <row r="770" spans="2:3" x14ac:dyDescent="0.2">
      <c r="B770" s="1">
        <v>41641</v>
      </c>
      <c r="C770">
        <v>448.25</v>
      </c>
    </row>
    <row r="771" spans="2:3" x14ac:dyDescent="0.2">
      <c r="B771" s="1">
        <v>41642</v>
      </c>
      <c r="C771">
        <v>452</v>
      </c>
    </row>
    <row r="772" spans="2:3" x14ac:dyDescent="0.2">
      <c r="B772" s="1">
        <v>41645</v>
      </c>
      <c r="C772">
        <v>455.25</v>
      </c>
    </row>
    <row r="773" spans="2:3" x14ac:dyDescent="0.2">
      <c r="B773" s="1">
        <v>41646</v>
      </c>
      <c r="C773">
        <v>453.25</v>
      </c>
    </row>
    <row r="774" spans="2:3" x14ac:dyDescent="0.2">
      <c r="B774" s="1">
        <v>41647</v>
      </c>
      <c r="C774">
        <v>446</v>
      </c>
    </row>
    <row r="775" spans="2:3" x14ac:dyDescent="0.2">
      <c r="B775" s="1">
        <v>41648</v>
      </c>
      <c r="C775">
        <v>441.25</v>
      </c>
    </row>
    <row r="776" spans="2:3" x14ac:dyDescent="0.2">
      <c r="B776" s="1">
        <v>41649</v>
      </c>
      <c r="C776">
        <v>458.25</v>
      </c>
    </row>
    <row r="777" spans="2:3" x14ac:dyDescent="0.2">
      <c r="B777" s="1">
        <v>41652</v>
      </c>
      <c r="C777">
        <v>458.5</v>
      </c>
    </row>
    <row r="778" spans="2:3" x14ac:dyDescent="0.2">
      <c r="B778" s="1">
        <v>41653</v>
      </c>
      <c r="C778">
        <v>456</v>
      </c>
    </row>
    <row r="779" spans="2:3" x14ac:dyDescent="0.2">
      <c r="B779" s="1">
        <v>41654</v>
      </c>
      <c r="C779">
        <v>451.25</v>
      </c>
    </row>
    <row r="780" spans="2:3" x14ac:dyDescent="0.2">
      <c r="B780" s="1">
        <v>41655</v>
      </c>
      <c r="C780">
        <v>452.25</v>
      </c>
    </row>
    <row r="781" spans="2:3" x14ac:dyDescent="0.2">
      <c r="B781" s="1">
        <v>41656</v>
      </c>
      <c r="C781">
        <v>449</v>
      </c>
    </row>
    <row r="782" spans="2:3" x14ac:dyDescent="0.2">
      <c r="B782" s="1">
        <v>41660</v>
      </c>
      <c r="C782">
        <v>447</v>
      </c>
    </row>
    <row r="783" spans="2:3" x14ac:dyDescent="0.2">
      <c r="B783" s="1">
        <v>41661</v>
      </c>
      <c r="C783">
        <v>447.5</v>
      </c>
    </row>
    <row r="784" spans="2:3" x14ac:dyDescent="0.2">
      <c r="B784" s="1">
        <v>41662</v>
      </c>
      <c r="C784">
        <v>449.25</v>
      </c>
    </row>
    <row r="785" spans="2:3" x14ac:dyDescent="0.2">
      <c r="B785" s="1">
        <v>41663</v>
      </c>
      <c r="C785">
        <v>449.5</v>
      </c>
    </row>
    <row r="786" spans="2:3" x14ac:dyDescent="0.2">
      <c r="B786" s="1">
        <v>41666</v>
      </c>
      <c r="C786">
        <v>452.5</v>
      </c>
    </row>
    <row r="787" spans="2:3" x14ac:dyDescent="0.2">
      <c r="B787" s="1">
        <v>41667</v>
      </c>
      <c r="C787">
        <v>450.75</v>
      </c>
    </row>
    <row r="788" spans="2:3" x14ac:dyDescent="0.2">
      <c r="B788" s="1">
        <v>41668</v>
      </c>
      <c r="C788">
        <v>446.75</v>
      </c>
    </row>
    <row r="789" spans="2:3" x14ac:dyDescent="0.2">
      <c r="B789" s="1">
        <v>41669</v>
      </c>
      <c r="C789">
        <v>450.25</v>
      </c>
    </row>
    <row r="790" spans="2:3" x14ac:dyDescent="0.2">
      <c r="B790" s="1">
        <v>41670</v>
      </c>
      <c r="C790">
        <v>450</v>
      </c>
    </row>
    <row r="791" spans="2:3" x14ac:dyDescent="0.2">
      <c r="B791" s="1">
        <v>41673</v>
      </c>
      <c r="C791">
        <v>453</v>
      </c>
    </row>
    <row r="792" spans="2:3" x14ac:dyDescent="0.2">
      <c r="B792" s="1">
        <v>41674</v>
      </c>
      <c r="C792">
        <v>459.25</v>
      </c>
    </row>
    <row r="793" spans="2:3" x14ac:dyDescent="0.2">
      <c r="B793" s="1">
        <v>41675</v>
      </c>
      <c r="C793">
        <v>457</v>
      </c>
    </row>
    <row r="794" spans="2:3" x14ac:dyDescent="0.2">
      <c r="B794" s="1">
        <v>41676</v>
      </c>
      <c r="C794">
        <v>458.25</v>
      </c>
    </row>
    <row r="795" spans="2:3" x14ac:dyDescent="0.2">
      <c r="B795" s="1">
        <v>41677</v>
      </c>
      <c r="C795">
        <v>460</v>
      </c>
    </row>
    <row r="796" spans="2:3" x14ac:dyDescent="0.2">
      <c r="B796" s="1">
        <v>41680</v>
      </c>
      <c r="C796">
        <v>458.25</v>
      </c>
    </row>
    <row r="797" spans="2:3" x14ac:dyDescent="0.2">
      <c r="B797" s="1">
        <v>41681</v>
      </c>
      <c r="C797">
        <v>455.75</v>
      </c>
    </row>
    <row r="798" spans="2:3" x14ac:dyDescent="0.2">
      <c r="B798" s="1">
        <v>41682</v>
      </c>
      <c r="C798">
        <v>457.75</v>
      </c>
    </row>
    <row r="799" spans="2:3" x14ac:dyDescent="0.2">
      <c r="B799" s="1">
        <v>41683</v>
      </c>
      <c r="C799">
        <v>456.25</v>
      </c>
    </row>
    <row r="800" spans="2:3" x14ac:dyDescent="0.2">
      <c r="B800" s="1">
        <v>41684</v>
      </c>
      <c r="C800">
        <v>459.75</v>
      </c>
    </row>
    <row r="801" spans="2:3" x14ac:dyDescent="0.2">
      <c r="B801" s="1">
        <v>41688</v>
      </c>
      <c r="C801">
        <v>463.75</v>
      </c>
    </row>
    <row r="802" spans="2:3" x14ac:dyDescent="0.2">
      <c r="B802" s="1">
        <v>41689</v>
      </c>
      <c r="C802">
        <v>468.25</v>
      </c>
    </row>
    <row r="803" spans="2:3" x14ac:dyDescent="0.2">
      <c r="B803" s="1">
        <v>41690</v>
      </c>
      <c r="C803">
        <v>468.75</v>
      </c>
    </row>
    <row r="804" spans="2:3" x14ac:dyDescent="0.2">
      <c r="B804" s="1">
        <v>41691</v>
      </c>
      <c r="C804">
        <v>464.25</v>
      </c>
    </row>
    <row r="805" spans="2:3" x14ac:dyDescent="0.2">
      <c r="B805" s="1">
        <v>41694</v>
      </c>
      <c r="C805">
        <v>465</v>
      </c>
    </row>
    <row r="806" spans="2:3" x14ac:dyDescent="0.2">
      <c r="B806" s="1">
        <v>41695</v>
      </c>
      <c r="C806">
        <v>467.75</v>
      </c>
    </row>
    <row r="807" spans="2:3" x14ac:dyDescent="0.2">
      <c r="B807" s="1">
        <v>41696</v>
      </c>
      <c r="C807">
        <v>466.5</v>
      </c>
    </row>
    <row r="808" spans="2:3" x14ac:dyDescent="0.2">
      <c r="B808" s="1">
        <v>41697</v>
      </c>
      <c r="C808">
        <v>461</v>
      </c>
    </row>
    <row r="809" spans="2:3" x14ac:dyDescent="0.2">
      <c r="B809" s="1">
        <v>41698</v>
      </c>
      <c r="C809">
        <v>471.5</v>
      </c>
    </row>
    <row r="810" spans="2:3" x14ac:dyDescent="0.2">
      <c r="B810" s="1">
        <v>41701</v>
      </c>
      <c r="C810">
        <v>476.5</v>
      </c>
    </row>
    <row r="811" spans="2:3" x14ac:dyDescent="0.2">
      <c r="B811" s="1">
        <v>41702</v>
      </c>
      <c r="C811">
        <v>486.5</v>
      </c>
    </row>
    <row r="812" spans="2:3" x14ac:dyDescent="0.2">
      <c r="B812" s="1">
        <v>41703</v>
      </c>
      <c r="C812">
        <v>483.25</v>
      </c>
    </row>
    <row r="813" spans="2:3" x14ac:dyDescent="0.2">
      <c r="B813" s="1">
        <v>41704</v>
      </c>
      <c r="C813">
        <v>489.25</v>
      </c>
    </row>
    <row r="814" spans="2:3" x14ac:dyDescent="0.2">
      <c r="B814" s="1">
        <v>41705</v>
      </c>
      <c r="C814">
        <v>484.75</v>
      </c>
    </row>
    <row r="815" spans="2:3" x14ac:dyDescent="0.2">
      <c r="B815" s="1">
        <v>41708</v>
      </c>
      <c r="C815">
        <v>478</v>
      </c>
    </row>
    <row r="816" spans="2:3" x14ac:dyDescent="0.2">
      <c r="B816" s="1">
        <v>41709</v>
      </c>
      <c r="C816">
        <v>481.25</v>
      </c>
    </row>
    <row r="817" spans="2:3" x14ac:dyDescent="0.2">
      <c r="B817" s="1">
        <v>41710</v>
      </c>
      <c r="C817">
        <v>486.25</v>
      </c>
    </row>
    <row r="818" spans="2:3" x14ac:dyDescent="0.2">
      <c r="B818" s="1">
        <v>41711</v>
      </c>
      <c r="C818">
        <v>484</v>
      </c>
    </row>
    <row r="819" spans="2:3" x14ac:dyDescent="0.2">
      <c r="B819" s="1">
        <v>41712</v>
      </c>
      <c r="C819">
        <v>487.25</v>
      </c>
    </row>
    <row r="820" spans="2:3" x14ac:dyDescent="0.2">
      <c r="B820" s="1">
        <v>41715</v>
      </c>
      <c r="C820">
        <v>482</v>
      </c>
    </row>
    <row r="821" spans="2:3" x14ac:dyDescent="0.2">
      <c r="B821" s="1">
        <v>41716</v>
      </c>
      <c r="C821">
        <v>487.75</v>
      </c>
    </row>
    <row r="822" spans="2:3" x14ac:dyDescent="0.2">
      <c r="B822" s="1">
        <v>41717</v>
      </c>
      <c r="C822">
        <v>488.75</v>
      </c>
    </row>
    <row r="823" spans="2:3" x14ac:dyDescent="0.2">
      <c r="B823" s="1">
        <v>41718</v>
      </c>
      <c r="C823">
        <v>480.75</v>
      </c>
    </row>
    <row r="824" spans="2:3" x14ac:dyDescent="0.2">
      <c r="B824" s="1">
        <v>41719</v>
      </c>
      <c r="C824">
        <v>480</v>
      </c>
    </row>
    <row r="825" spans="2:3" x14ac:dyDescent="0.2">
      <c r="B825" s="1">
        <v>41722</v>
      </c>
      <c r="C825">
        <v>487.75</v>
      </c>
    </row>
    <row r="826" spans="2:3" x14ac:dyDescent="0.2">
      <c r="B826" s="1">
        <v>41723</v>
      </c>
      <c r="C826">
        <v>486.25</v>
      </c>
    </row>
    <row r="827" spans="2:3" x14ac:dyDescent="0.2">
      <c r="B827" s="1">
        <v>41724</v>
      </c>
      <c r="C827">
        <v>484</v>
      </c>
    </row>
    <row r="828" spans="2:3" x14ac:dyDescent="0.2">
      <c r="B828" s="1">
        <v>41725</v>
      </c>
      <c r="C828">
        <v>488</v>
      </c>
    </row>
    <row r="829" spans="2:3" x14ac:dyDescent="0.2">
      <c r="B829" s="1">
        <v>41726</v>
      </c>
      <c r="C829">
        <v>487.25</v>
      </c>
    </row>
    <row r="830" spans="2:3" x14ac:dyDescent="0.2">
      <c r="B830" s="1">
        <v>41729</v>
      </c>
      <c r="C830">
        <v>498.25</v>
      </c>
    </row>
    <row r="831" spans="2:3" x14ac:dyDescent="0.2">
      <c r="B831" s="1">
        <v>41730</v>
      </c>
      <c r="C831">
        <v>505.5</v>
      </c>
    </row>
    <row r="832" spans="2:3" x14ac:dyDescent="0.2">
      <c r="B832" s="1">
        <v>41731</v>
      </c>
      <c r="C832">
        <v>497</v>
      </c>
    </row>
    <row r="833" spans="2:3" x14ac:dyDescent="0.2">
      <c r="B833" s="1">
        <v>41732</v>
      </c>
      <c r="C833">
        <v>501.5</v>
      </c>
    </row>
    <row r="834" spans="2:3" x14ac:dyDescent="0.2">
      <c r="B834" s="1">
        <v>41733</v>
      </c>
      <c r="C834">
        <v>506.75</v>
      </c>
    </row>
    <row r="835" spans="2:3" x14ac:dyDescent="0.2">
      <c r="B835" s="1">
        <v>41736</v>
      </c>
      <c r="C835">
        <v>505.5</v>
      </c>
    </row>
    <row r="836" spans="2:3" x14ac:dyDescent="0.2">
      <c r="B836" s="1">
        <v>41737</v>
      </c>
      <c r="C836">
        <v>513</v>
      </c>
    </row>
    <row r="837" spans="2:3" x14ac:dyDescent="0.2">
      <c r="B837" s="1">
        <v>41738</v>
      </c>
      <c r="C837">
        <v>505.5</v>
      </c>
    </row>
    <row r="838" spans="2:3" x14ac:dyDescent="0.2">
      <c r="B838" s="1">
        <v>41739</v>
      </c>
      <c r="C838">
        <v>505</v>
      </c>
    </row>
    <row r="839" spans="2:3" x14ac:dyDescent="0.2">
      <c r="B839" s="1">
        <v>41740</v>
      </c>
      <c r="C839">
        <v>499.25</v>
      </c>
    </row>
    <row r="840" spans="2:3" x14ac:dyDescent="0.2">
      <c r="B840" s="1">
        <v>41743</v>
      </c>
      <c r="C840">
        <v>503.5</v>
      </c>
    </row>
    <row r="841" spans="2:3" x14ac:dyDescent="0.2">
      <c r="B841" s="1">
        <v>41744</v>
      </c>
      <c r="C841">
        <v>503.25</v>
      </c>
    </row>
    <row r="842" spans="2:3" x14ac:dyDescent="0.2">
      <c r="B842" s="1">
        <v>41745</v>
      </c>
      <c r="C842">
        <v>499</v>
      </c>
    </row>
    <row r="843" spans="2:3" x14ac:dyDescent="0.2">
      <c r="B843" s="1">
        <v>41746</v>
      </c>
      <c r="C843">
        <v>496.75</v>
      </c>
    </row>
    <row r="844" spans="2:3" x14ac:dyDescent="0.2">
      <c r="B844" s="1">
        <v>41750</v>
      </c>
      <c r="C844">
        <v>490</v>
      </c>
    </row>
    <row r="845" spans="2:3" x14ac:dyDescent="0.2">
      <c r="B845" s="1">
        <v>41751</v>
      </c>
      <c r="C845">
        <v>495.75</v>
      </c>
    </row>
    <row r="846" spans="2:3" x14ac:dyDescent="0.2">
      <c r="B846" s="1">
        <v>41752</v>
      </c>
      <c r="C846">
        <v>504.5</v>
      </c>
    </row>
    <row r="847" spans="2:3" x14ac:dyDescent="0.2">
      <c r="B847" s="1">
        <v>41753</v>
      </c>
      <c r="C847">
        <v>502.75</v>
      </c>
    </row>
    <row r="848" spans="2:3" x14ac:dyDescent="0.2">
      <c r="B848" s="1">
        <v>41754</v>
      </c>
      <c r="C848">
        <v>506.25</v>
      </c>
    </row>
    <row r="849" spans="2:3" x14ac:dyDescent="0.2">
      <c r="B849" s="1">
        <v>41757</v>
      </c>
      <c r="C849">
        <v>507</v>
      </c>
    </row>
    <row r="850" spans="2:3" x14ac:dyDescent="0.2">
      <c r="B850" s="1">
        <v>41758</v>
      </c>
      <c r="C850">
        <v>512.25</v>
      </c>
    </row>
    <row r="851" spans="2:3" x14ac:dyDescent="0.2">
      <c r="B851" s="1">
        <v>41759</v>
      </c>
      <c r="C851">
        <v>509.25</v>
      </c>
    </row>
    <row r="852" spans="2:3" x14ac:dyDescent="0.2">
      <c r="B852" s="1">
        <v>41760</v>
      </c>
      <c r="C852">
        <v>499.5</v>
      </c>
    </row>
    <row r="853" spans="2:3" x14ac:dyDescent="0.2">
      <c r="B853" s="1">
        <v>41761</v>
      </c>
      <c r="C853">
        <v>494</v>
      </c>
    </row>
    <row r="854" spans="2:3" x14ac:dyDescent="0.2">
      <c r="B854" s="1">
        <v>41764</v>
      </c>
      <c r="C854">
        <v>500</v>
      </c>
    </row>
    <row r="855" spans="2:3" x14ac:dyDescent="0.2">
      <c r="B855" s="1">
        <v>41765</v>
      </c>
      <c r="C855">
        <v>509.5</v>
      </c>
    </row>
    <row r="856" spans="2:3" x14ac:dyDescent="0.2">
      <c r="B856" s="1">
        <v>41766</v>
      </c>
      <c r="C856">
        <v>509.5</v>
      </c>
    </row>
    <row r="857" spans="2:3" x14ac:dyDescent="0.2">
      <c r="B857" s="1">
        <v>41767</v>
      </c>
      <c r="C857">
        <v>511.5</v>
      </c>
    </row>
    <row r="858" spans="2:3" x14ac:dyDescent="0.2">
      <c r="B858" s="1">
        <v>41768</v>
      </c>
      <c r="C858">
        <v>498.75</v>
      </c>
    </row>
    <row r="859" spans="2:3" x14ac:dyDescent="0.2">
      <c r="B859" s="1">
        <v>41771</v>
      </c>
      <c r="C859">
        <v>492</v>
      </c>
    </row>
    <row r="860" spans="2:3" x14ac:dyDescent="0.2">
      <c r="B860" s="1">
        <v>41772</v>
      </c>
      <c r="C860">
        <v>495</v>
      </c>
    </row>
    <row r="861" spans="2:3" x14ac:dyDescent="0.2">
      <c r="B861" s="1">
        <v>41773</v>
      </c>
      <c r="C861">
        <v>489</v>
      </c>
    </row>
    <row r="862" spans="2:3" x14ac:dyDescent="0.2">
      <c r="B862" s="1">
        <v>41774</v>
      </c>
      <c r="C862">
        <v>480.5</v>
      </c>
    </row>
    <row r="863" spans="2:3" x14ac:dyDescent="0.2">
      <c r="B863" s="1">
        <v>41775</v>
      </c>
      <c r="C863">
        <v>481</v>
      </c>
    </row>
    <row r="864" spans="2:3" x14ac:dyDescent="0.2">
      <c r="B864" s="1">
        <v>41778</v>
      </c>
      <c r="C864">
        <v>475.75</v>
      </c>
    </row>
    <row r="865" spans="2:3" x14ac:dyDescent="0.2">
      <c r="B865" s="1">
        <v>41779</v>
      </c>
      <c r="C865">
        <v>472</v>
      </c>
    </row>
    <row r="866" spans="2:3" x14ac:dyDescent="0.2">
      <c r="B866" s="1">
        <v>41780</v>
      </c>
      <c r="C866">
        <v>471.75</v>
      </c>
    </row>
    <row r="867" spans="2:3" x14ac:dyDescent="0.2">
      <c r="B867" s="1">
        <v>41781</v>
      </c>
      <c r="C867">
        <v>473.5</v>
      </c>
    </row>
    <row r="868" spans="2:3" x14ac:dyDescent="0.2">
      <c r="B868" s="1">
        <v>41782</v>
      </c>
      <c r="C868">
        <v>475.25</v>
      </c>
    </row>
    <row r="869" spans="2:3" x14ac:dyDescent="0.2">
      <c r="B869" s="1">
        <v>41786</v>
      </c>
      <c r="C869">
        <v>465.75</v>
      </c>
    </row>
    <row r="870" spans="2:3" x14ac:dyDescent="0.2">
      <c r="B870" s="1">
        <v>41787</v>
      </c>
      <c r="C870">
        <v>469.5</v>
      </c>
    </row>
    <row r="871" spans="2:3" x14ac:dyDescent="0.2">
      <c r="B871" s="1">
        <v>41788</v>
      </c>
      <c r="C871">
        <v>463</v>
      </c>
    </row>
    <row r="872" spans="2:3" x14ac:dyDescent="0.2">
      <c r="B872" s="1">
        <v>41789</v>
      </c>
      <c r="C872">
        <v>457.5</v>
      </c>
    </row>
    <row r="873" spans="2:3" x14ac:dyDescent="0.2">
      <c r="B873" s="1">
        <v>41792</v>
      </c>
      <c r="C873">
        <v>458.5</v>
      </c>
    </row>
    <row r="874" spans="2:3" x14ac:dyDescent="0.2">
      <c r="B874" s="1">
        <v>41793</v>
      </c>
      <c r="C874">
        <v>454.25</v>
      </c>
    </row>
    <row r="875" spans="2:3" x14ac:dyDescent="0.2">
      <c r="B875" s="1">
        <v>41794</v>
      </c>
      <c r="C875">
        <v>453.5</v>
      </c>
    </row>
    <row r="876" spans="2:3" x14ac:dyDescent="0.2">
      <c r="B876" s="1">
        <v>41795</v>
      </c>
      <c r="C876">
        <v>447.25</v>
      </c>
    </row>
    <row r="877" spans="2:3" x14ac:dyDescent="0.2">
      <c r="B877" s="1">
        <v>41796</v>
      </c>
      <c r="C877">
        <v>457.75</v>
      </c>
    </row>
    <row r="878" spans="2:3" x14ac:dyDescent="0.2">
      <c r="B878" s="1">
        <v>41799</v>
      </c>
      <c r="C878">
        <v>450</v>
      </c>
    </row>
    <row r="879" spans="2:3" x14ac:dyDescent="0.2">
      <c r="B879" s="1">
        <v>41800</v>
      </c>
      <c r="C879">
        <v>445</v>
      </c>
    </row>
    <row r="880" spans="2:3" x14ac:dyDescent="0.2">
      <c r="B880" s="1">
        <v>41801</v>
      </c>
      <c r="C880">
        <v>441.75</v>
      </c>
    </row>
    <row r="881" spans="2:3" x14ac:dyDescent="0.2">
      <c r="B881" s="1">
        <v>41802</v>
      </c>
      <c r="C881">
        <v>443.75</v>
      </c>
    </row>
    <row r="882" spans="2:3" x14ac:dyDescent="0.2">
      <c r="B882" s="1">
        <v>41803</v>
      </c>
      <c r="C882">
        <v>447.5</v>
      </c>
    </row>
    <row r="883" spans="2:3" x14ac:dyDescent="0.2">
      <c r="B883" s="1">
        <v>41806</v>
      </c>
      <c r="C883">
        <v>442</v>
      </c>
    </row>
    <row r="884" spans="2:3" x14ac:dyDescent="0.2">
      <c r="B884" s="1">
        <v>41807</v>
      </c>
      <c r="C884">
        <v>439.5</v>
      </c>
    </row>
    <row r="885" spans="2:3" x14ac:dyDescent="0.2">
      <c r="B885" s="1">
        <v>41808</v>
      </c>
      <c r="C885">
        <v>439.5</v>
      </c>
    </row>
    <row r="886" spans="2:3" x14ac:dyDescent="0.2">
      <c r="B886" s="1">
        <v>41809</v>
      </c>
      <c r="C886">
        <v>447.5</v>
      </c>
    </row>
    <row r="887" spans="2:3" x14ac:dyDescent="0.2">
      <c r="B887" s="1">
        <v>41810</v>
      </c>
      <c r="C887">
        <v>452</v>
      </c>
    </row>
    <row r="888" spans="2:3" x14ac:dyDescent="0.2">
      <c r="B888" s="1">
        <v>41813</v>
      </c>
      <c r="C888">
        <v>442.5</v>
      </c>
    </row>
    <row r="889" spans="2:3" x14ac:dyDescent="0.2">
      <c r="B889" s="1">
        <v>41814</v>
      </c>
      <c r="C889">
        <v>440.75</v>
      </c>
    </row>
    <row r="890" spans="2:3" x14ac:dyDescent="0.2">
      <c r="B890" s="1">
        <v>41815</v>
      </c>
      <c r="C890">
        <v>440</v>
      </c>
    </row>
    <row r="891" spans="2:3" x14ac:dyDescent="0.2">
      <c r="B891" s="1">
        <v>41816</v>
      </c>
      <c r="C891">
        <v>443.25</v>
      </c>
    </row>
    <row r="892" spans="2:3" x14ac:dyDescent="0.2">
      <c r="B892" s="1">
        <v>41817</v>
      </c>
      <c r="C892">
        <v>447.25</v>
      </c>
    </row>
    <row r="893" spans="2:3" x14ac:dyDescent="0.2">
      <c r="B893" s="1">
        <v>41820</v>
      </c>
      <c r="C893">
        <v>425.25</v>
      </c>
    </row>
    <row r="894" spans="2:3" x14ac:dyDescent="0.2">
      <c r="B894" s="1">
        <v>41821</v>
      </c>
      <c r="C894">
        <v>422.75</v>
      </c>
    </row>
    <row r="895" spans="2:3" x14ac:dyDescent="0.2">
      <c r="B895" s="1">
        <v>41822</v>
      </c>
      <c r="C895">
        <v>418</v>
      </c>
    </row>
    <row r="896" spans="2:3" x14ac:dyDescent="0.2">
      <c r="B896" s="1">
        <v>41823</v>
      </c>
      <c r="C896">
        <v>415.25</v>
      </c>
    </row>
    <row r="897" spans="2:3" x14ac:dyDescent="0.2">
      <c r="B897" s="1">
        <v>41827</v>
      </c>
      <c r="C897">
        <v>406.25</v>
      </c>
    </row>
    <row r="898" spans="2:3" x14ac:dyDescent="0.2">
      <c r="B898" s="1">
        <v>41828</v>
      </c>
      <c r="C898">
        <v>404.25</v>
      </c>
    </row>
    <row r="899" spans="2:3" x14ac:dyDescent="0.2">
      <c r="B899" s="1">
        <v>41829</v>
      </c>
      <c r="C899">
        <v>398</v>
      </c>
    </row>
    <row r="900" spans="2:3" x14ac:dyDescent="0.2">
      <c r="B900" s="1">
        <v>41830</v>
      </c>
      <c r="C900">
        <v>392.75</v>
      </c>
    </row>
    <row r="901" spans="2:3" x14ac:dyDescent="0.2">
      <c r="B901" s="1">
        <v>41831</v>
      </c>
      <c r="C901">
        <v>384.75</v>
      </c>
    </row>
    <row r="902" spans="2:3" x14ac:dyDescent="0.2">
      <c r="B902" s="1">
        <v>41834</v>
      </c>
      <c r="C902">
        <v>388.25</v>
      </c>
    </row>
    <row r="903" spans="2:3" x14ac:dyDescent="0.2">
      <c r="B903" s="1">
        <v>41835</v>
      </c>
      <c r="C903">
        <v>381.75</v>
      </c>
    </row>
    <row r="904" spans="2:3" x14ac:dyDescent="0.2">
      <c r="B904" s="1">
        <v>41836</v>
      </c>
      <c r="C904">
        <v>386.75</v>
      </c>
    </row>
    <row r="905" spans="2:3" x14ac:dyDescent="0.2">
      <c r="B905" s="1">
        <v>41837</v>
      </c>
      <c r="C905">
        <v>387.25</v>
      </c>
    </row>
    <row r="906" spans="2:3" x14ac:dyDescent="0.2">
      <c r="B906" s="1">
        <v>41838</v>
      </c>
      <c r="C906">
        <v>378.5</v>
      </c>
    </row>
    <row r="907" spans="2:3" x14ac:dyDescent="0.2">
      <c r="B907" s="1">
        <v>41841</v>
      </c>
      <c r="C907">
        <v>372</v>
      </c>
    </row>
    <row r="908" spans="2:3" x14ac:dyDescent="0.2">
      <c r="B908" s="1">
        <v>41842</v>
      </c>
      <c r="C908">
        <v>368.25</v>
      </c>
    </row>
    <row r="909" spans="2:3" x14ac:dyDescent="0.2">
      <c r="B909" s="1">
        <v>41843</v>
      </c>
      <c r="C909">
        <v>370.75</v>
      </c>
    </row>
    <row r="910" spans="2:3" x14ac:dyDescent="0.2">
      <c r="B910" s="1">
        <v>41844</v>
      </c>
      <c r="C910">
        <v>369.5</v>
      </c>
    </row>
    <row r="911" spans="2:3" x14ac:dyDescent="0.2">
      <c r="B911" s="1">
        <v>41845</v>
      </c>
      <c r="C911">
        <v>371.75</v>
      </c>
    </row>
    <row r="912" spans="2:3" x14ac:dyDescent="0.2">
      <c r="B912" s="1">
        <v>41848</v>
      </c>
      <c r="C912">
        <v>376.75</v>
      </c>
    </row>
    <row r="913" spans="2:3" x14ac:dyDescent="0.2">
      <c r="B913" s="1">
        <v>41849</v>
      </c>
      <c r="C913">
        <v>371</v>
      </c>
    </row>
    <row r="914" spans="2:3" x14ac:dyDescent="0.2">
      <c r="B914" s="1">
        <v>41850</v>
      </c>
      <c r="C914">
        <v>371.5</v>
      </c>
    </row>
    <row r="915" spans="2:3" x14ac:dyDescent="0.2">
      <c r="B915" s="1">
        <v>41851</v>
      </c>
      <c r="C915">
        <v>367</v>
      </c>
    </row>
    <row r="916" spans="2:3" x14ac:dyDescent="0.2">
      <c r="B916" s="1">
        <v>41852</v>
      </c>
      <c r="C916">
        <v>362.25</v>
      </c>
    </row>
    <row r="917" spans="2:3" x14ac:dyDescent="0.2">
      <c r="B917" s="1">
        <v>41855</v>
      </c>
      <c r="C917">
        <v>369.25</v>
      </c>
    </row>
    <row r="918" spans="2:3" x14ac:dyDescent="0.2">
      <c r="B918" s="1">
        <v>41856</v>
      </c>
      <c r="C918">
        <v>367.25</v>
      </c>
    </row>
    <row r="919" spans="2:3" x14ac:dyDescent="0.2">
      <c r="B919" s="1">
        <v>41857</v>
      </c>
      <c r="C919">
        <v>374.25</v>
      </c>
    </row>
    <row r="920" spans="2:3" x14ac:dyDescent="0.2">
      <c r="B920" s="1">
        <v>41858</v>
      </c>
      <c r="C920">
        <v>371.25</v>
      </c>
    </row>
    <row r="921" spans="2:3" x14ac:dyDescent="0.2">
      <c r="B921" s="1">
        <v>41859</v>
      </c>
      <c r="C921">
        <v>363.5</v>
      </c>
    </row>
    <row r="922" spans="2:3" x14ac:dyDescent="0.2">
      <c r="B922" s="1">
        <v>41862</v>
      </c>
      <c r="C922">
        <v>368.25</v>
      </c>
    </row>
    <row r="923" spans="2:3" x14ac:dyDescent="0.2">
      <c r="B923" s="1">
        <v>41863</v>
      </c>
      <c r="C923">
        <v>369</v>
      </c>
    </row>
    <row r="924" spans="2:3" x14ac:dyDescent="0.2">
      <c r="B924" s="1">
        <v>41864</v>
      </c>
      <c r="C924">
        <v>369.75</v>
      </c>
    </row>
    <row r="925" spans="2:3" x14ac:dyDescent="0.2">
      <c r="B925" s="1">
        <v>41865</v>
      </c>
      <c r="C925">
        <v>373.5</v>
      </c>
    </row>
    <row r="926" spans="2:3" x14ac:dyDescent="0.2">
      <c r="B926" s="1">
        <v>41866</v>
      </c>
      <c r="C926">
        <v>377</v>
      </c>
    </row>
    <row r="927" spans="2:3" x14ac:dyDescent="0.2">
      <c r="B927" s="1">
        <v>41869</v>
      </c>
      <c r="C927">
        <v>371.5</v>
      </c>
    </row>
    <row r="928" spans="2:3" x14ac:dyDescent="0.2">
      <c r="B928" s="1">
        <v>41870</v>
      </c>
      <c r="C928">
        <v>372.25</v>
      </c>
    </row>
    <row r="929" spans="2:3" x14ac:dyDescent="0.2">
      <c r="B929" s="1">
        <v>41871</v>
      </c>
      <c r="C929">
        <v>367.5</v>
      </c>
    </row>
    <row r="930" spans="2:3" x14ac:dyDescent="0.2">
      <c r="B930" s="1">
        <v>41872</v>
      </c>
      <c r="C930">
        <v>369</v>
      </c>
    </row>
    <row r="931" spans="2:3" x14ac:dyDescent="0.2">
      <c r="B931" s="1">
        <v>41873</v>
      </c>
      <c r="C931">
        <v>371.5</v>
      </c>
    </row>
    <row r="932" spans="2:3" x14ac:dyDescent="0.2">
      <c r="B932" s="1">
        <v>41876</v>
      </c>
      <c r="C932">
        <v>367.5</v>
      </c>
    </row>
    <row r="933" spans="2:3" x14ac:dyDescent="0.2">
      <c r="B933" s="1">
        <v>41877</v>
      </c>
      <c r="C933">
        <v>365</v>
      </c>
    </row>
    <row r="934" spans="2:3" x14ac:dyDescent="0.2">
      <c r="B934" s="1">
        <v>41878</v>
      </c>
      <c r="C934">
        <v>365</v>
      </c>
    </row>
    <row r="935" spans="2:3" x14ac:dyDescent="0.2">
      <c r="B935" s="1">
        <v>41879</v>
      </c>
      <c r="C935">
        <v>369.25</v>
      </c>
    </row>
    <row r="936" spans="2:3" x14ac:dyDescent="0.2">
      <c r="B936" s="1">
        <v>41880</v>
      </c>
      <c r="C936">
        <v>364.75</v>
      </c>
    </row>
    <row r="937" spans="2:3" x14ac:dyDescent="0.2">
      <c r="B937" s="1">
        <v>41884</v>
      </c>
      <c r="C937">
        <v>363.75</v>
      </c>
    </row>
    <row r="938" spans="2:3" x14ac:dyDescent="0.2">
      <c r="B938" s="1">
        <v>41885</v>
      </c>
      <c r="C938">
        <v>352</v>
      </c>
    </row>
    <row r="939" spans="2:3" x14ac:dyDescent="0.2">
      <c r="B939" s="1">
        <v>41886</v>
      </c>
      <c r="C939">
        <v>346.5</v>
      </c>
    </row>
    <row r="940" spans="2:3" x14ac:dyDescent="0.2">
      <c r="B940" s="1">
        <v>41887</v>
      </c>
      <c r="C940">
        <v>356</v>
      </c>
    </row>
    <row r="941" spans="2:3" x14ac:dyDescent="0.2">
      <c r="B941" s="1">
        <v>41890</v>
      </c>
      <c r="C941">
        <v>348.25</v>
      </c>
    </row>
    <row r="942" spans="2:3" x14ac:dyDescent="0.2">
      <c r="B942" s="1">
        <v>41891</v>
      </c>
      <c r="C942">
        <v>344.25</v>
      </c>
    </row>
    <row r="943" spans="2:3" x14ac:dyDescent="0.2">
      <c r="B943" s="1">
        <v>41892</v>
      </c>
      <c r="C943">
        <v>345.75</v>
      </c>
    </row>
    <row r="944" spans="2:3" x14ac:dyDescent="0.2">
      <c r="B944" s="1">
        <v>41893</v>
      </c>
      <c r="C944">
        <v>341</v>
      </c>
    </row>
    <row r="945" spans="2:3" x14ac:dyDescent="0.2">
      <c r="B945" s="1">
        <v>41894</v>
      </c>
      <c r="C945">
        <v>338.5</v>
      </c>
    </row>
    <row r="946" spans="2:3" x14ac:dyDescent="0.2">
      <c r="B946" s="1">
        <v>41897</v>
      </c>
      <c r="C946">
        <v>343</v>
      </c>
    </row>
    <row r="947" spans="2:3" x14ac:dyDescent="0.2">
      <c r="B947" s="1">
        <v>41898</v>
      </c>
      <c r="C947">
        <v>343.75</v>
      </c>
    </row>
    <row r="948" spans="2:3" x14ac:dyDescent="0.2">
      <c r="B948" s="1">
        <v>41899</v>
      </c>
      <c r="C948">
        <v>341.75</v>
      </c>
    </row>
    <row r="949" spans="2:3" x14ac:dyDescent="0.2">
      <c r="B949" s="1">
        <v>41900</v>
      </c>
      <c r="C949">
        <v>338.25</v>
      </c>
    </row>
    <row r="950" spans="2:3" x14ac:dyDescent="0.2">
      <c r="B950" s="1">
        <v>41901</v>
      </c>
      <c r="C950">
        <v>331.5</v>
      </c>
    </row>
    <row r="951" spans="2:3" x14ac:dyDescent="0.2">
      <c r="B951" s="1">
        <v>41904</v>
      </c>
      <c r="C951">
        <v>330.25</v>
      </c>
    </row>
    <row r="952" spans="2:3" x14ac:dyDescent="0.2">
      <c r="B952" s="1">
        <v>41905</v>
      </c>
      <c r="C952">
        <v>325.5</v>
      </c>
    </row>
    <row r="953" spans="2:3" x14ac:dyDescent="0.2">
      <c r="B953" s="1">
        <v>41906</v>
      </c>
      <c r="C953">
        <v>329.5</v>
      </c>
    </row>
    <row r="954" spans="2:3" x14ac:dyDescent="0.2">
      <c r="B954" s="1">
        <v>41907</v>
      </c>
      <c r="C954">
        <v>326</v>
      </c>
    </row>
    <row r="955" spans="2:3" x14ac:dyDescent="0.2">
      <c r="B955" s="1">
        <v>41908</v>
      </c>
      <c r="C955">
        <v>323</v>
      </c>
    </row>
    <row r="956" spans="2:3" x14ac:dyDescent="0.2">
      <c r="B956" s="1">
        <v>41911</v>
      </c>
      <c r="C956">
        <v>325.75</v>
      </c>
    </row>
    <row r="957" spans="2:3" x14ac:dyDescent="0.2">
      <c r="B957" s="1">
        <v>41912</v>
      </c>
      <c r="C957">
        <v>320.75</v>
      </c>
    </row>
    <row r="958" spans="2:3" x14ac:dyDescent="0.2">
      <c r="B958" s="1">
        <v>41913</v>
      </c>
      <c r="C958">
        <v>321.25</v>
      </c>
    </row>
    <row r="959" spans="2:3" x14ac:dyDescent="0.2">
      <c r="B959" s="1">
        <v>41914</v>
      </c>
      <c r="C959">
        <v>322.75</v>
      </c>
    </row>
    <row r="960" spans="2:3" x14ac:dyDescent="0.2">
      <c r="B960" s="1">
        <v>41915</v>
      </c>
      <c r="C960">
        <v>323.25</v>
      </c>
    </row>
    <row r="961" spans="2:3" x14ac:dyDescent="0.2">
      <c r="B961" s="1">
        <v>41918</v>
      </c>
      <c r="C961">
        <v>332.5</v>
      </c>
    </row>
    <row r="962" spans="2:3" x14ac:dyDescent="0.2">
      <c r="B962" s="1">
        <v>41919</v>
      </c>
      <c r="C962">
        <v>340.5</v>
      </c>
    </row>
    <row r="963" spans="2:3" x14ac:dyDescent="0.2">
      <c r="B963" s="1">
        <v>41920</v>
      </c>
      <c r="C963">
        <v>343.25</v>
      </c>
    </row>
    <row r="964" spans="2:3" x14ac:dyDescent="0.2">
      <c r="B964" s="1">
        <v>41921</v>
      </c>
      <c r="C964">
        <v>344.75</v>
      </c>
    </row>
    <row r="965" spans="2:3" x14ac:dyDescent="0.2">
      <c r="B965" s="1">
        <v>41922</v>
      </c>
      <c r="C965">
        <v>334</v>
      </c>
    </row>
    <row r="966" spans="2:3" x14ac:dyDescent="0.2">
      <c r="B966" s="1">
        <v>41925</v>
      </c>
      <c r="C966">
        <v>346</v>
      </c>
    </row>
    <row r="967" spans="2:3" x14ac:dyDescent="0.2">
      <c r="B967" s="1">
        <v>41926</v>
      </c>
      <c r="C967">
        <v>357</v>
      </c>
    </row>
    <row r="968" spans="2:3" x14ac:dyDescent="0.2">
      <c r="B968" s="1">
        <v>41927</v>
      </c>
      <c r="C968">
        <v>347.5</v>
      </c>
    </row>
    <row r="969" spans="2:3" x14ac:dyDescent="0.2">
      <c r="B969" s="1">
        <v>41928</v>
      </c>
      <c r="C969">
        <v>352.25</v>
      </c>
    </row>
    <row r="970" spans="2:3" x14ac:dyDescent="0.2">
      <c r="B970" s="1">
        <v>41929</v>
      </c>
      <c r="C970">
        <v>348</v>
      </c>
    </row>
    <row r="971" spans="2:3" x14ac:dyDescent="0.2">
      <c r="B971" s="1">
        <v>41932</v>
      </c>
      <c r="C971">
        <v>348.25</v>
      </c>
    </row>
    <row r="972" spans="2:3" x14ac:dyDescent="0.2">
      <c r="B972" s="1">
        <v>41933</v>
      </c>
      <c r="C972">
        <v>356</v>
      </c>
    </row>
    <row r="973" spans="2:3" x14ac:dyDescent="0.2">
      <c r="B973" s="1">
        <v>41934</v>
      </c>
      <c r="C973">
        <v>353</v>
      </c>
    </row>
    <row r="974" spans="2:3" x14ac:dyDescent="0.2">
      <c r="B974" s="1">
        <v>41935</v>
      </c>
      <c r="C974">
        <v>359.75</v>
      </c>
    </row>
    <row r="975" spans="2:3" x14ac:dyDescent="0.2">
      <c r="B975" s="1">
        <v>41936</v>
      </c>
      <c r="C975">
        <v>353</v>
      </c>
    </row>
    <row r="976" spans="2:3" x14ac:dyDescent="0.2">
      <c r="B976" s="1">
        <v>41939</v>
      </c>
      <c r="C976">
        <v>363</v>
      </c>
    </row>
    <row r="977" spans="2:3" x14ac:dyDescent="0.2">
      <c r="B977" s="1">
        <v>41940</v>
      </c>
      <c r="C977">
        <v>364.5</v>
      </c>
    </row>
    <row r="978" spans="2:3" x14ac:dyDescent="0.2">
      <c r="B978" s="1">
        <v>41941</v>
      </c>
      <c r="C978">
        <v>375.25</v>
      </c>
    </row>
    <row r="979" spans="2:3" x14ac:dyDescent="0.2">
      <c r="B979" s="1">
        <v>41942</v>
      </c>
      <c r="C979">
        <v>374</v>
      </c>
    </row>
    <row r="980" spans="2:3" x14ac:dyDescent="0.2">
      <c r="B980" s="1">
        <v>41943</v>
      </c>
      <c r="C980">
        <v>376.75</v>
      </c>
    </row>
    <row r="981" spans="2:3" x14ac:dyDescent="0.2">
      <c r="B981" s="1">
        <v>41946</v>
      </c>
      <c r="C981">
        <v>373.5</v>
      </c>
    </row>
    <row r="982" spans="2:3" x14ac:dyDescent="0.2">
      <c r="B982" s="1">
        <v>41947</v>
      </c>
      <c r="C982">
        <v>364.5</v>
      </c>
    </row>
    <row r="983" spans="2:3" x14ac:dyDescent="0.2">
      <c r="B983" s="1">
        <v>41948</v>
      </c>
      <c r="C983">
        <v>370.25</v>
      </c>
    </row>
    <row r="984" spans="2:3" x14ac:dyDescent="0.2">
      <c r="B984" s="1">
        <v>41949</v>
      </c>
      <c r="C984">
        <v>371.25</v>
      </c>
    </row>
    <row r="985" spans="2:3" x14ac:dyDescent="0.2">
      <c r="B985" s="1">
        <v>41950</v>
      </c>
      <c r="C985">
        <v>367.5</v>
      </c>
    </row>
    <row r="986" spans="2:3" x14ac:dyDescent="0.2">
      <c r="B986" s="1">
        <v>41953</v>
      </c>
      <c r="C986">
        <v>369.25</v>
      </c>
    </row>
    <row r="987" spans="2:3" x14ac:dyDescent="0.2">
      <c r="B987" s="1">
        <v>41954</v>
      </c>
      <c r="C987">
        <v>373.75</v>
      </c>
    </row>
    <row r="988" spans="2:3" x14ac:dyDescent="0.2">
      <c r="B988" s="1">
        <v>41955</v>
      </c>
      <c r="C988">
        <v>377.75</v>
      </c>
    </row>
    <row r="989" spans="2:3" x14ac:dyDescent="0.2">
      <c r="B989" s="1">
        <v>41956</v>
      </c>
      <c r="C989">
        <v>386.25</v>
      </c>
    </row>
    <row r="990" spans="2:3" x14ac:dyDescent="0.2">
      <c r="B990" s="1">
        <v>41957</v>
      </c>
      <c r="C990">
        <v>381.75</v>
      </c>
    </row>
    <row r="991" spans="2:3" x14ac:dyDescent="0.2">
      <c r="B991" s="1">
        <v>41960</v>
      </c>
      <c r="C991">
        <v>377.5</v>
      </c>
    </row>
    <row r="992" spans="2:3" x14ac:dyDescent="0.2">
      <c r="B992" s="1">
        <v>41961</v>
      </c>
      <c r="C992">
        <v>372</v>
      </c>
    </row>
    <row r="993" spans="2:3" x14ac:dyDescent="0.2">
      <c r="B993" s="1">
        <v>41962</v>
      </c>
      <c r="C993">
        <v>363.25</v>
      </c>
    </row>
    <row r="994" spans="2:3" x14ac:dyDescent="0.2">
      <c r="B994" s="1">
        <v>41963</v>
      </c>
      <c r="C994">
        <v>373.25</v>
      </c>
    </row>
    <row r="995" spans="2:3" x14ac:dyDescent="0.2">
      <c r="B995" s="1">
        <v>41964</v>
      </c>
      <c r="C995">
        <v>372.75</v>
      </c>
    </row>
    <row r="996" spans="2:3" x14ac:dyDescent="0.2">
      <c r="B996" s="1">
        <v>41967</v>
      </c>
      <c r="C996">
        <v>367.5</v>
      </c>
    </row>
    <row r="997" spans="2:3" x14ac:dyDescent="0.2">
      <c r="B997" s="1">
        <v>41968</v>
      </c>
      <c r="C997">
        <v>374.25</v>
      </c>
    </row>
    <row r="998" spans="2:3" x14ac:dyDescent="0.2">
      <c r="B998" s="1">
        <v>41969</v>
      </c>
      <c r="C998">
        <v>378.25</v>
      </c>
    </row>
    <row r="999" spans="2:3" x14ac:dyDescent="0.2">
      <c r="B999" s="1">
        <v>41971</v>
      </c>
      <c r="C999">
        <v>375.75</v>
      </c>
    </row>
    <row r="1000" spans="2:3" x14ac:dyDescent="0.2">
      <c r="B1000" s="1">
        <v>41974</v>
      </c>
      <c r="C1000">
        <v>375.5</v>
      </c>
    </row>
    <row r="1001" spans="2:3" x14ac:dyDescent="0.2">
      <c r="B1001" s="1">
        <v>41975</v>
      </c>
      <c r="C1001">
        <v>367.75</v>
      </c>
    </row>
    <row r="1002" spans="2:3" x14ac:dyDescent="0.2">
      <c r="B1002" s="1">
        <v>41976</v>
      </c>
      <c r="C1002">
        <v>368.75</v>
      </c>
    </row>
    <row r="1003" spans="2:3" x14ac:dyDescent="0.2">
      <c r="B1003" s="1">
        <v>41977</v>
      </c>
      <c r="C1003">
        <v>376</v>
      </c>
    </row>
    <row r="1004" spans="2:3" x14ac:dyDescent="0.2">
      <c r="B1004" s="1">
        <v>41978</v>
      </c>
      <c r="C1004">
        <v>381.5</v>
      </c>
    </row>
    <row r="1005" spans="2:3" x14ac:dyDescent="0.2">
      <c r="B1005" s="1">
        <v>41981</v>
      </c>
      <c r="C1005">
        <v>377.5</v>
      </c>
    </row>
    <row r="1006" spans="2:3" x14ac:dyDescent="0.2">
      <c r="B1006" s="1">
        <v>41982</v>
      </c>
      <c r="C1006">
        <v>383</v>
      </c>
    </row>
    <row r="1007" spans="2:3" x14ac:dyDescent="0.2">
      <c r="B1007" s="1">
        <v>41983</v>
      </c>
      <c r="C1007">
        <v>382.5</v>
      </c>
    </row>
    <row r="1008" spans="2:3" x14ac:dyDescent="0.2">
      <c r="B1008" s="1">
        <v>41984</v>
      </c>
      <c r="C1008">
        <v>390</v>
      </c>
    </row>
    <row r="1009" spans="2:3" x14ac:dyDescent="0.2">
      <c r="B1009" s="1">
        <v>41985</v>
      </c>
      <c r="C1009">
        <v>396.25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8EF2-54B4-48CD-AC58-08CE14ABEB22}">
  <dimension ref="A2:C567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31</v>
      </c>
      <c r="B2" s="1" t="e">
        <f ca="1">_xll.BDH(A2, "PX_LAST", "01/01/2000", TODAY(), "DAILY","cols=2;rows=566")</f>
        <v>#NAME?</v>
      </c>
      <c r="C2">
        <v>501.75</v>
      </c>
    </row>
    <row r="3" spans="1:3" x14ac:dyDescent="0.2">
      <c r="B3" s="1">
        <v>40528</v>
      </c>
      <c r="C3">
        <v>508.5</v>
      </c>
    </row>
    <row r="4" spans="1:3" x14ac:dyDescent="0.2">
      <c r="B4" s="1">
        <v>40529</v>
      </c>
      <c r="C4">
        <v>516.5</v>
      </c>
    </row>
    <row r="5" spans="1:3" x14ac:dyDescent="0.2">
      <c r="B5" s="1">
        <v>40532</v>
      </c>
      <c r="C5">
        <v>516.75</v>
      </c>
    </row>
    <row r="6" spans="1:3" x14ac:dyDescent="0.2">
      <c r="B6" s="1">
        <v>40533</v>
      </c>
      <c r="C6">
        <v>519.75</v>
      </c>
    </row>
    <row r="7" spans="1:3" x14ac:dyDescent="0.2">
      <c r="B7" s="1">
        <v>40534</v>
      </c>
      <c r="C7">
        <v>521</v>
      </c>
    </row>
    <row r="8" spans="1:3" x14ac:dyDescent="0.2">
      <c r="B8" s="1">
        <v>40535</v>
      </c>
      <c r="C8">
        <v>522</v>
      </c>
    </row>
    <row r="9" spans="1:3" x14ac:dyDescent="0.2">
      <c r="B9" s="1">
        <v>40539</v>
      </c>
      <c r="C9">
        <v>520.5</v>
      </c>
    </row>
    <row r="10" spans="1:3" x14ac:dyDescent="0.2">
      <c r="B10" s="1">
        <v>40540</v>
      </c>
      <c r="C10">
        <v>526.75</v>
      </c>
    </row>
    <row r="11" spans="1:3" x14ac:dyDescent="0.2">
      <c r="B11" s="1">
        <v>40541</v>
      </c>
      <c r="C11">
        <v>528</v>
      </c>
    </row>
    <row r="12" spans="1:3" x14ac:dyDescent="0.2">
      <c r="B12" s="1">
        <v>40542</v>
      </c>
      <c r="C12">
        <v>523.25</v>
      </c>
    </row>
    <row r="13" spans="1:3" x14ac:dyDescent="0.2">
      <c r="B13" s="1">
        <v>40543</v>
      </c>
      <c r="C13">
        <v>535</v>
      </c>
    </row>
    <row r="14" spans="1:3" x14ac:dyDescent="0.2">
      <c r="B14" s="1">
        <v>40546</v>
      </c>
      <c r="C14">
        <v>523.5</v>
      </c>
    </row>
    <row r="15" spans="1:3" x14ac:dyDescent="0.2">
      <c r="B15" s="1">
        <v>40547</v>
      </c>
      <c r="C15">
        <v>518.5</v>
      </c>
    </row>
    <row r="16" spans="1:3" x14ac:dyDescent="0.2">
      <c r="B16" s="1">
        <v>40548</v>
      </c>
      <c r="C16">
        <v>537.25</v>
      </c>
    </row>
    <row r="17" spans="2:3" x14ac:dyDescent="0.2">
      <c r="B17" s="1">
        <v>40549</v>
      </c>
      <c r="C17">
        <v>526</v>
      </c>
    </row>
    <row r="18" spans="2:3" x14ac:dyDescent="0.2">
      <c r="B18" s="1">
        <v>40550</v>
      </c>
      <c r="C18">
        <v>522</v>
      </c>
    </row>
    <row r="19" spans="2:3" x14ac:dyDescent="0.2">
      <c r="B19" s="1">
        <v>40553</v>
      </c>
      <c r="C19">
        <v>525</v>
      </c>
    </row>
    <row r="20" spans="2:3" x14ac:dyDescent="0.2">
      <c r="B20" s="1">
        <v>40554</v>
      </c>
      <c r="C20">
        <v>525</v>
      </c>
    </row>
    <row r="21" spans="2:3" x14ac:dyDescent="0.2">
      <c r="B21" s="1">
        <v>40555</v>
      </c>
      <c r="C21">
        <v>526</v>
      </c>
    </row>
    <row r="22" spans="2:3" x14ac:dyDescent="0.2">
      <c r="B22" s="1">
        <v>40556</v>
      </c>
      <c r="C22">
        <v>535.5</v>
      </c>
    </row>
    <row r="23" spans="2:3" x14ac:dyDescent="0.2">
      <c r="B23" s="1">
        <v>40557</v>
      </c>
      <c r="C23">
        <v>540.75</v>
      </c>
    </row>
    <row r="24" spans="2:3" x14ac:dyDescent="0.2">
      <c r="B24" s="1">
        <v>40561</v>
      </c>
      <c r="C24">
        <v>541.5</v>
      </c>
    </row>
    <row r="25" spans="2:3" x14ac:dyDescent="0.2">
      <c r="B25" s="1">
        <v>40562</v>
      </c>
      <c r="C25">
        <v>533.75</v>
      </c>
    </row>
    <row r="26" spans="2:3" x14ac:dyDescent="0.2">
      <c r="B26" s="1">
        <v>40563</v>
      </c>
      <c r="C26">
        <v>540.5</v>
      </c>
    </row>
    <row r="27" spans="2:3" x14ac:dyDescent="0.2">
      <c r="B27" s="1">
        <v>40564</v>
      </c>
      <c r="C27">
        <v>547.25</v>
      </c>
    </row>
    <row r="28" spans="2:3" x14ac:dyDescent="0.2">
      <c r="B28" s="1">
        <v>40567</v>
      </c>
      <c r="C28">
        <v>547.25</v>
      </c>
    </row>
    <row r="29" spans="2:3" x14ac:dyDescent="0.2">
      <c r="B29" s="1">
        <v>40568</v>
      </c>
      <c r="C29">
        <v>541.5</v>
      </c>
    </row>
    <row r="30" spans="2:3" x14ac:dyDescent="0.2">
      <c r="B30" s="1">
        <v>40569</v>
      </c>
      <c r="C30">
        <v>552.75</v>
      </c>
    </row>
    <row r="31" spans="2:3" x14ac:dyDescent="0.2">
      <c r="B31" s="1">
        <v>40570</v>
      </c>
      <c r="C31">
        <v>542.75</v>
      </c>
    </row>
    <row r="32" spans="2:3" x14ac:dyDescent="0.2">
      <c r="B32" s="1">
        <v>40571</v>
      </c>
      <c r="C32">
        <v>534.5</v>
      </c>
    </row>
    <row r="33" spans="2:3" x14ac:dyDescent="0.2">
      <c r="B33" s="1">
        <v>40574</v>
      </c>
      <c r="C33">
        <v>546.25</v>
      </c>
    </row>
    <row r="34" spans="2:3" x14ac:dyDescent="0.2">
      <c r="B34" s="1">
        <v>40575</v>
      </c>
      <c r="C34">
        <v>551</v>
      </c>
    </row>
    <row r="35" spans="2:3" x14ac:dyDescent="0.2">
      <c r="B35" s="1">
        <v>40576</v>
      </c>
      <c r="C35">
        <v>551.25</v>
      </c>
    </row>
    <row r="36" spans="2:3" x14ac:dyDescent="0.2">
      <c r="B36" s="1">
        <v>40577</v>
      </c>
      <c r="C36">
        <v>543.75</v>
      </c>
    </row>
    <row r="37" spans="2:3" x14ac:dyDescent="0.2">
      <c r="B37" s="1">
        <v>40578</v>
      </c>
      <c r="C37">
        <v>558.5</v>
      </c>
    </row>
    <row r="38" spans="2:3" x14ac:dyDescent="0.2">
      <c r="B38" s="1">
        <v>40581</v>
      </c>
      <c r="C38">
        <v>557</v>
      </c>
    </row>
    <row r="39" spans="2:3" x14ac:dyDescent="0.2">
      <c r="B39" s="1">
        <v>40582</v>
      </c>
      <c r="C39">
        <v>560.5</v>
      </c>
    </row>
    <row r="40" spans="2:3" x14ac:dyDescent="0.2">
      <c r="B40" s="1">
        <v>40583</v>
      </c>
      <c r="C40">
        <v>562</v>
      </c>
    </row>
    <row r="41" spans="2:3" x14ac:dyDescent="0.2">
      <c r="B41" s="1">
        <v>40584</v>
      </c>
      <c r="C41">
        <v>566.5</v>
      </c>
    </row>
    <row r="42" spans="2:3" x14ac:dyDescent="0.2">
      <c r="B42" s="1">
        <v>40585</v>
      </c>
      <c r="C42">
        <v>563.25</v>
      </c>
    </row>
    <row r="43" spans="2:3" x14ac:dyDescent="0.2">
      <c r="B43" s="1">
        <v>40588</v>
      </c>
      <c r="C43">
        <v>552.5</v>
      </c>
    </row>
    <row r="44" spans="2:3" x14ac:dyDescent="0.2">
      <c r="B44" s="1">
        <v>40589</v>
      </c>
      <c r="C44">
        <v>537.5</v>
      </c>
    </row>
    <row r="45" spans="2:3" x14ac:dyDescent="0.2">
      <c r="B45" s="1">
        <v>40590</v>
      </c>
      <c r="C45">
        <v>536</v>
      </c>
    </row>
    <row r="46" spans="2:3" x14ac:dyDescent="0.2">
      <c r="B46" s="1">
        <v>40591</v>
      </c>
      <c r="C46">
        <v>553.25</v>
      </c>
    </row>
    <row r="47" spans="2:3" x14ac:dyDescent="0.2">
      <c r="B47" s="1">
        <v>40592</v>
      </c>
      <c r="C47">
        <v>546.5</v>
      </c>
    </row>
    <row r="48" spans="2:3" x14ac:dyDescent="0.2">
      <c r="B48" s="1">
        <v>40596</v>
      </c>
      <c r="C48">
        <v>517.5</v>
      </c>
    </row>
    <row r="49" spans="2:3" x14ac:dyDescent="0.2">
      <c r="B49" s="1">
        <v>40597</v>
      </c>
      <c r="C49">
        <v>524.25</v>
      </c>
    </row>
    <row r="50" spans="2:3" x14ac:dyDescent="0.2">
      <c r="B50" s="1">
        <v>40598</v>
      </c>
      <c r="C50">
        <v>515.5</v>
      </c>
    </row>
    <row r="51" spans="2:3" x14ac:dyDescent="0.2">
      <c r="B51" s="1">
        <v>40599</v>
      </c>
      <c r="C51">
        <v>529.75</v>
      </c>
    </row>
    <row r="52" spans="2:3" x14ac:dyDescent="0.2">
      <c r="B52" s="1">
        <v>40602</v>
      </c>
      <c r="C52">
        <v>530.75</v>
      </c>
    </row>
    <row r="53" spans="2:3" x14ac:dyDescent="0.2">
      <c r="B53" s="1">
        <v>40603</v>
      </c>
      <c r="C53">
        <v>525.25</v>
      </c>
    </row>
    <row r="54" spans="2:3" x14ac:dyDescent="0.2">
      <c r="B54" s="1">
        <v>40604</v>
      </c>
      <c r="C54">
        <v>530.5</v>
      </c>
    </row>
    <row r="55" spans="2:3" x14ac:dyDescent="0.2">
      <c r="B55" s="1">
        <v>40605</v>
      </c>
      <c r="C55">
        <v>546.75</v>
      </c>
    </row>
    <row r="56" spans="2:3" x14ac:dyDescent="0.2">
      <c r="B56" s="1">
        <v>40606</v>
      </c>
      <c r="C56">
        <v>549.25</v>
      </c>
    </row>
    <row r="57" spans="2:3" x14ac:dyDescent="0.2">
      <c r="B57" s="1">
        <v>40609</v>
      </c>
      <c r="C57">
        <v>554.5</v>
      </c>
    </row>
    <row r="58" spans="2:3" x14ac:dyDescent="0.2">
      <c r="B58" s="1">
        <v>40610</v>
      </c>
      <c r="C58">
        <v>557</v>
      </c>
    </row>
    <row r="59" spans="2:3" x14ac:dyDescent="0.2">
      <c r="B59" s="1">
        <v>40611</v>
      </c>
      <c r="C59">
        <v>557.5</v>
      </c>
    </row>
    <row r="60" spans="2:3" x14ac:dyDescent="0.2">
      <c r="B60" s="1">
        <v>40612</v>
      </c>
      <c r="C60">
        <v>538.25</v>
      </c>
    </row>
    <row r="61" spans="2:3" x14ac:dyDescent="0.2">
      <c r="B61" s="1">
        <v>40613</v>
      </c>
      <c r="C61">
        <v>539.75</v>
      </c>
    </row>
    <row r="62" spans="2:3" x14ac:dyDescent="0.2">
      <c r="B62" s="1">
        <v>40616</v>
      </c>
      <c r="C62">
        <v>545</v>
      </c>
    </row>
    <row r="63" spans="2:3" x14ac:dyDescent="0.2">
      <c r="B63" s="1">
        <v>40617</v>
      </c>
      <c r="C63">
        <v>519</v>
      </c>
    </row>
    <row r="64" spans="2:3" x14ac:dyDescent="0.2">
      <c r="B64" s="1">
        <v>40618</v>
      </c>
      <c r="C64">
        <v>522.25</v>
      </c>
    </row>
    <row r="65" spans="2:3" x14ac:dyDescent="0.2">
      <c r="B65" s="1">
        <v>40619</v>
      </c>
      <c r="C65">
        <v>551.5</v>
      </c>
    </row>
    <row r="66" spans="2:3" x14ac:dyDescent="0.2">
      <c r="B66" s="1">
        <v>40620</v>
      </c>
      <c r="C66">
        <v>558.5</v>
      </c>
    </row>
    <row r="67" spans="2:3" x14ac:dyDescent="0.2">
      <c r="B67" s="1">
        <v>40623</v>
      </c>
      <c r="C67">
        <v>570.5</v>
      </c>
    </row>
    <row r="68" spans="2:3" x14ac:dyDescent="0.2">
      <c r="B68" s="1">
        <v>40624</v>
      </c>
      <c r="C68">
        <v>572.75</v>
      </c>
    </row>
    <row r="69" spans="2:3" x14ac:dyDescent="0.2">
      <c r="B69" s="1">
        <v>40625</v>
      </c>
      <c r="C69">
        <v>569.75</v>
      </c>
    </row>
    <row r="70" spans="2:3" x14ac:dyDescent="0.2">
      <c r="B70" s="1">
        <v>40626</v>
      </c>
      <c r="C70">
        <v>577.75</v>
      </c>
    </row>
    <row r="71" spans="2:3" x14ac:dyDescent="0.2">
      <c r="B71" s="1">
        <v>40627</v>
      </c>
      <c r="C71">
        <v>570.5</v>
      </c>
    </row>
    <row r="72" spans="2:3" x14ac:dyDescent="0.2">
      <c r="B72" s="1">
        <v>40630</v>
      </c>
      <c r="C72">
        <v>558.75</v>
      </c>
    </row>
    <row r="73" spans="2:3" x14ac:dyDescent="0.2">
      <c r="B73" s="1">
        <v>40631</v>
      </c>
      <c r="C73">
        <v>566.25</v>
      </c>
    </row>
    <row r="74" spans="2:3" x14ac:dyDescent="0.2">
      <c r="B74" s="1">
        <v>40632</v>
      </c>
      <c r="C74">
        <v>559.25</v>
      </c>
    </row>
    <row r="75" spans="2:3" x14ac:dyDescent="0.2">
      <c r="B75" s="1">
        <v>40633</v>
      </c>
      <c r="C75">
        <v>585.5</v>
      </c>
    </row>
    <row r="76" spans="2:3" x14ac:dyDescent="0.2">
      <c r="B76" s="1">
        <v>40634</v>
      </c>
      <c r="C76">
        <v>578</v>
      </c>
    </row>
    <row r="77" spans="2:3" x14ac:dyDescent="0.2">
      <c r="B77" s="1">
        <v>40637</v>
      </c>
      <c r="C77">
        <v>582.25</v>
      </c>
    </row>
    <row r="78" spans="2:3" x14ac:dyDescent="0.2">
      <c r="B78" s="1">
        <v>40638</v>
      </c>
      <c r="C78">
        <v>582.75</v>
      </c>
    </row>
    <row r="79" spans="2:3" x14ac:dyDescent="0.2">
      <c r="B79" s="1">
        <v>40639</v>
      </c>
      <c r="C79">
        <v>586.5</v>
      </c>
    </row>
    <row r="80" spans="2:3" x14ac:dyDescent="0.2">
      <c r="B80" s="1">
        <v>40640</v>
      </c>
      <c r="C80">
        <v>585.25</v>
      </c>
    </row>
    <row r="81" spans="2:3" x14ac:dyDescent="0.2">
      <c r="B81" s="1">
        <v>40641</v>
      </c>
      <c r="C81">
        <v>598.5</v>
      </c>
    </row>
    <row r="82" spans="2:3" x14ac:dyDescent="0.2">
      <c r="B82" s="1">
        <v>40644</v>
      </c>
      <c r="C82">
        <v>602.5</v>
      </c>
    </row>
    <row r="83" spans="2:3" x14ac:dyDescent="0.2">
      <c r="B83" s="1">
        <v>40645</v>
      </c>
      <c r="C83">
        <v>588.5</v>
      </c>
    </row>
    <row r="84" spans="2:3" x14ac:dyDescent="0.2">
      <c r="B84" s="1">
        <v>40646</v>
      </c>
      <c r="C84">
        <v>594.5</v>
      </c>
    </row>
    <row r="85" spans="2:3" x14ac:dyDescent="0.2">
      <c r="B85" s="1">
        <v>40647</v>
      </c>
      <c r="C85">
        <v>599</v>
      </c>
    </row>
    <row r="86" spans="2:3" x14ac:dyDescent="0.2">
      <c r="B86" s="1">
        <v>40648</v>
      </c>
      <c r="C86">
        <v>594</v>
      </c>
    </row>
    <row r="87" spans="2:3" x14ac:dyDescent="0.2">
      <c r="B87" s="1">
        <v>40651</v>
      </c>
      <c r="C87">
        <v>602.25</v>
      </c>
    </row>
    <row r="88" spans="2:3" x14ac:dyDescent="0.2">
      <c r="B88" s="1">
        <v>40652</v>
      </c>
      <c r="C88">
        <v>604.5</v>
      </c>
    </row>
    <row r="89" spans="2:3" x14ac:dyDescent="0.2">
      <c r="B89" s="1">
        <v>40653</v>
      </c>
      <c r="C89">
        <v>591</v>
      </c>
    </row>
    <row r="90" spans="2:3" x14ac:dyDescent="0.2">
      <c r="B90" s="1">
        <v>40654</v>
      </c>
      <c r="C90">
        <v>604</v>
      </c>
    </row>
    <row r="91" spans="2:3" x14ac:dyDescent="0.2">
      <c r="B91" s="1">
        <v>40658</v>
      </c>
      <c r="C91">
        <v>612</v>
      </c>
    </row>
    <row r="92" spans="2:3" x14ac:dyDescent="0.2">
      <c r="B92" s="1">
        <v>40659</v>
      </c>
      <c r="C92">
        <v>606.75</v>
      </c>
    </row>
    <row r="93" spans="2:3" x14ac:dyDescent="0.2">
      <c r="B93" s="1">
        <v>40660</v>
      </c>
      <c r="C93">
        <v>600.75</v>
      </c>
    </row>
    <row r="94" spans="2:3" x14ac:dyDescent="0.2">
      <c r="B94" s="1">
        <v>40661</v>
      </c>
      <c r="C94">
        <v>578</v>
      </c>
    </row>
    <row r="95" spans="2:3" x14ac:dyDescent="0.2">
      <c r="B95" s="1">
        <v>40662</v>
      </c>
      <c r="C95">
        <v>605.5</v>
      </c>
    </row>
    <row r="96" spans="2:3" x14ac:dyDescent="0.2">
      <c r="B96" s="1">
        <v>40665</v>
      </c>
      <c r="C96">
        <v>606.25</v>
      </c>
    </row>
    <row r="97" spans="2:3" x14ac:dyDescent="0.2">
      <c r="B97" s="1">
        <v>40666</v>
      </c>
      <c r="C97">
        <v>602.25</v>
      </c>
    </row>
    <row r="98" spans="2:3" x14ac:dyDescent="0.2">
      <c r="B98" s="1">
        <v>40667</v>
      </c>
      <c r="C98">
        <v>605.75</v>
      </c>
    </row>
    <row r="99" spans="2:3" x14ac:dyDescent="0.2">
      <c r="B99" s="1">
        <v>40668</v>
      </c>
      <c r="C99">
        <v>598.25</v>
      </c>
    </row>
    <row r="100" spans="2:3" x14ac:dyDescent="0.2">
      <c r="B100" s="1">
        <v>40669</v>
      </c>
      <c r="C100">
        <v>582.75</v>
      </c>
    </row>
    <row r="101" spans="2:3" x14ac:dyDescent="0.2">
      <c r="B101" s="1">
        <v>40672</v>
      </c>
      <c r="C101">
        <v>602</v>
      </c>
    </row>
    <row r="102" spans="2:3" x14ac:dyDescent="0.2">
      <c r="B102" s="1">
        <v>40673</v>
      </c>
      <c r="C102">
        <v>600.25</v>
      </c>
    </row>
    <row r="103" spans="2:3" x14ac:dyDescent="0.2">
      <c r="B103" s="1">
        <v>40674</v>
      </c>
      <c r="C103">
        <v>576.5</v>
      </c>
    </row>
    <row r="104" spans="2:3" x14ac:dyDescent="0.2">
      <c r="B104" s="1">
        <v>40675</v>
      </c>
      <c r="C104">
        <v>584.5</v>
      </c>
    </row>
    <row r="105" spans="2:3" x14ac:dyDescent="0.2">
      <c r="B105" s="1">
        <v>40676</v>
      </c>
      <c r="C105">
        <v>584</v>
      </c>
    </row>
    <row r="106" spans="2:3" x14ac:dyDescent="0.2">
      <c r="B106" s="1">
        <v>40679</v>
      </c>
      <c r="C106">
        <v>583.5</v>
      </c>
    </row>
    <row r="107" spans="2:3" x14ac:dyDescent="0.2">
      <c r="B107" s="1">
        <v>40680</v>
      </c>
      <c r="C107">
        <v>597</v>
      </c>
    </row>
    <row r="108" spans="2:3" x14ac:dyDescent="0.2">
      <c r="B108" s="1">
        <v>40681</v>
      </c>
      <c r="C108">
        <v>606.75</v>
      </c>
    </row>
    <row r="109" spans="2:3" x14ac:dyDescent="0.2">
      <c r="B109" s="1">
        <v>40682</v>
      </c>
      <c r="C109">
        <v>601</v>
      </c>
    </row>
    <row r="110" spans="2:3" x14ac:dyDescent="0.2">
      <c r="B110" s="1">
        <v>40683</v>
      </c>
      <c r="C110">
        <v>605.5</v>
      </c>
    </row>
    <row r="111" spans="2:3" x14ac:dyDescent="0.2">
      <c r="B111" s="1">
        <v>40686</v>
      </c>
      <c r="C111">
        <v>610</v>
      </c>
    </row>
    <row r="112" spans="2:3" x14ac:dyDescent="0.2">
      <c r="B112" s="1">
        <v>40687</v>
      </c>
      <c r="C112">
        <v>603</v>
      </c>
    </row>
    <row r="113" spans="2:3" x14ac:dyDescent="0.2">
      <c r="B113" s="1">
        <v>40688</v>
      </c>
      <c r="C113">
        <v>612.75</v>
      </c>
    </row>
    <row r="114" spans="2:3" x14ac:dyDescent="0.2">
      <c r="B114" s="1">
        <v>40689</v>
      </c>
      <c r="C114">
        <v>611.75</v>
      </c>
    </row>
    <row r="115" spans="2:3" x14ac:dyDescent="0.2">
      <c r="B115" s="1">
        <v>40690</v>
      </c>
      <c r="C115">
        <v>615.75</v>
      </c>
    </row>
    <row r="116" spans="2:3" x14ac:dyDescent="0.2">
      <c r="B116" s="1">
        <v>40694</v>
      </c>
      <c r="C116">
        <v>607</v>
      </c>
    </row>
    <row r="117" spans="2:3" x14ac:dyDescent="0.2">
      <c r="B117" s="1">
        <v>40695</v>
      </c>
      <c r="C117">
        <v>613.25</v>
      </c>
    </row>
    <row r="118" spans="2:3" x14ac:dyDescent="0.2">
      <c r="B118" s="1">
        <v>40696</v>
      </c>
      <c r="C118">
        <v>625.25</v>
      </c>
    </row>
    <row r="119" spans="2:3" x14ac:dyDescent="0.2">
      <c r="B119" s="1">
        <v>40697</v>
      </c>
      <c r="C119">
        <v>621.75</v>
      </c>
    </row>
    <row r="120" spans="2:3" x14ac:dyDescent="0.2">
      <c r="B120" s="1">
        <v>40700</v>
      </c>
      <c r="C120">
        <v>614.5</v>
      </c>
    </row>
    <row r="121" spans="2:3" x14ac:dyDescent="0.2">
      <c r="B121" s="1">
        <v>40701</v>
      </c>
      <c r="C121">
        <v>622.5</v>
      </c>
    </row>
    <row r="122" spans="2:3" x14ac:dyDescent="0.2">
      <c r="B122" s="1">
        <v>40702</v>
      </c>
      <c r="C122">
        <v>636.75</v>
      </c>
    </row>
    <row r="123" spans="2:3" x14ac:dyDescent="0.2">
      <c r="B123" s="1">
        <v>40703</v>
      </c>
      <c r="C123">
        <v>653</v>
      </c>
    </row>
    <row r="124" spans="2:3" x14ac:dyDescent="0.2">
      <c r="B124" s="1">
        <v>40704</v>
      </c>
      <c r="C124">
        <v>651</v>
      </c>
    </row>
    <row r="125" spans="2:3" x14ac:dyDescent="0.2">
      <c r="B125" s="1">
        <v>40707</v>
      </c>
      <c r="C125">
        <v>648.5</v>
      </c>
    </row>
    <row r="126" spans="2:3" x14ac:dyDescent="0.2">
      <c r="B126" s="1">
        <v>40708</v>
      </c>
      <c r="C126">
        <v>631</v>
      </c>
    </row>
    <row r="127" spans="2:3" x14ac:dyDescent="0.2">
      <c r="B127" s="1">
        <v>40709</v>
      </c>
      <c r="C127">
        <v>614.5</v>
      </c>
    </row>
    <row r="128" spans="2:3" x14ac:dyDescent="0.2">
      <c r="B128" s="1">
        <v>40710</v>
      </c>
      <c r="C128">
        <v>604</v>
      </c>
    </row>
    <row r="129" spans="2:3" x14ac:dyDescent="0.2">
      <c r="B129" s="1">
        <v>40711</v>
      </c>
      <c r="C129">
        <v>608.5</v>
      </c>
    </row>
    <row r="130" spans="2:3" x14ac:dyDescent="0.2">
      <c r="B130" s="1">
        <v>40714</v>
      </c>
      <c r="C130">
        <v>617.25</v>
      </c>
    </row>
    <row r="131" spans="2:3" x14ac:dyDescent="0.2">
      <c r="B131" s="1">
        <v>40715</v>
      </c>
      <c r="C131">
        <v>636</v>
      </c>
    </row>
    <row r="132" spans="2:3" x14ac:dyDescent="0.2">
      <c r="B132" s="1">
        <v>40716</v>
      </c>
      <c r="C132">
        <v>611.25</v>
      </c>
    </row>
    <row r="133" spans="2:3" x14ac:dyDescent="0.2">
      <c r="B133" s="1">
        <v>40717</v>
      </c>
      <c r="C133">
        <v>607.5</v>
      </c>
    </row>
    <row r="134" spans="2:3" x14ac:dyDescent="0.2">
      <c r="B134" s="1">
        <v>40718</v>
      </c>
      <c r="C134">
        <v>600</v>
      </c>
    </row>
    <row r="135" spans="2:3" x14ac:dyDescent="0.2">
      <c r="B135" s="1">
        <v>40721</v>
      </c>
      <c r="C135">
        <v>595.25</v>
      </c>
    </row>
    <row r="136" spans="2:3" x14ac:dyDescent="0.2">
      <c r="B136" s="1">
        <v>40722</v>
      </c>
      <c r="C136">
        <v>621.25</v>
      </c>
    </row>
    <row r="137" spans="2:3" x14ac:dyDescent="0.2">
      <c r="B137" s="1">
        <v>40723</v>
      </c>
      <c r="C137">
        <v>627</v>
      </c>
    </row>
    <row r="138" spans="2:3" x14ac:dyDescent="0.2">
      <c r="B138" s="1">
        <v>40724</v>
      </c>
      <c r="C138">
        <v>597</v>
      </c>
    </row>
    <row r="139" spans="2:3" x14ac:dyDescent="0.2">
      <c r="B139" s="1">
        <v>40725</v>
      </c>
      <c r="C139">
        <v>599.5</v>
      </c>
    </row>
    <row r="140" spans="2:3" x14ac:dyDescent="0.2">
      <c r="B140" s="1">
        <v>40729</v>
      </c>
      <c r="C140">
        <v>611.75</v>
      </c>
    </row>
    <row r="141" spans="2:3" x14ac:dyDescent="0.2">
      <c r="B141" s="1">
        <v>40730</v>
      </c>
      <c r="C141">
        <v>611.5</v>
      </c>
    </row>
    <row r="142" spans="2:3" x14ac:dyDescent="0.2">
      <c r="B142" s="1">
        <v>40731</v>
      </c>
      <c r="C142">
        <v>611.75</v>
      </c>
    </row>
    <row r="143" spans="2:3" x14ac:dyDescent="0.2">
      <c r="B143" s="1">
        <v>40732</v>
      </c>
      <c r="C143">
        <v>624</v>
      </c>
    </row>
    <row r="144" spans="2:3" x14ac:dyDescent="0.2">
      <c r="B144" s="1">
        <v>40735</v>
      </c>
      <c r="C144">
        <v>621.75</v>
      </c>
    </row>
    <row r="145" spans="2:3" x14ac:dyDescent="0.2">
      <c r="B145" s="1">
        <v>40736</v>
      </c>
      <c r="C145">
        <v>637.5</v>
      </c>
    </row>
    <row r="146" spans="2:3" x14ac:dyDescent="0.2">
      <c r="B146" s="1">
        <v>40737</v>
      </c>
      <c r="C146">
        <v>647.25</v>
      </c>
    </row>
    <row r="147" spans="2:3" x14ac:dyDescent="0.2">
      <c r="B147" s="1">
        <v>40738</v>
      </c>
      <c r="C147">
        <v>635.5</v>
      </c>
    </row>
    <row r="148" spans="2:3" x14ac:dyDescent="0.2">
      <c r="B148" s="1">
        <v>40739</v>
      </c>
      <c r="C148">
        <v>634</v>
      </c>
    </row>
    <row r="149" spans="2:3" x14ac:dyDescent="0.2">
      <c r="B149" s="1">
        <v>40742</v>
      </c>
      <c r="C149">
        <v>634</v>
      </c>
    </row>
    <row r="150" spans="2:3" x14ac:dyDescent="0.2">
      <c r="B150" s="1">
        <v>40743</v>
      </c>
      <c r="C150">
        <v>628.5</v>
      </c>
    </row>
    <row r="151" spans="2:3" x14ac:dyDescent="0.2">
      <c r="B151" s="1">
        <v>40744</v>
      </c>
      <c r="C151">
        <v>620</v>
      </c>
    </row>
    <row r="152" spans="2:3" x14ac:dyDescent="0.2">
      <c r="B152" s="1">
        <v>40745</v>
      </c>
      <c r="C152">
        <v>622</v>
      </c>
    </row>
    <row r="153" spans="2:3" x14ac:dyDescent="0.2">
      <c r="B153" s="1">
        <v>40746</v>
      </c>
      <c r="C153">
        <v>630</v>
      </c>
    </row>
    <row r="154" spans="2:3" x14ac:dyDescent="0.2">
      <c r="B154" s="1">
        <v>40749</v>
      </c>
      <c r="C154">
        <v>629.75</v>
      </c>
    </row>
    <row r="155" spans="2:3" x14ac:dyDescent="0.2">
      <c r="B155" s="1">
        <v>40750</v>
      </c>
      <c r="C155">
        <v>640.75</v>
      </c>
    </row>
    <row r="156" spans="2:3" x14ac:dyDescent="0.2">
      <c r="B156" s="1">
        <v>40751</v>
      </c>
      <c r="C156">
        <v>649.25</v>
      </c>
    </row>
    <row r="157" spans="2:3" x14ac:dyDescent="0.2">
      <c r="B157" s="1">
        <v>40752</v>
      </c>
      <c r="C157">
        <v>645</v>
      </c>
    </row>
    <row r="158" spans="2:3" x14ac:dyDescent="0.2">
      <c r="B158" s="1">
        <v>40753</v>
      </c>
      <c r="C158">
        <v>635.25</v>
      </c>
    </row>
    <row r="159" spans="2:3" x14ac:dyDescent="0.2">
      <c r="B159" s="1">
        <v>40756</v>
      </c>
      <c r="C159">
        <v>645.75</v>
      </c>
    </row>
    <row r="160" spans="2:3" x14ac:dyDescent="0.2">
      <c r="B160" s="1">
        <v>40757</v>
      </c>
      <c r="C160">
        <v>658.5</v>
      </c>
    </row>
    <row r="161" spans="2:3" x14ac:dyDescent="0.2">
      <c r="B161" s="1">
        <v>40758</v>
      </c>
      <c r="C161">
        <v>658</v>
      </c>
    </row>
    <row r="162" spans="2:3" x14ac:dyDescent="0.2">
      <c r="B162" s="1">
        <v>40759</v>
      </c>
      <c r="C162">
        <v>648.25</v>
      </c>
    </row>
    <row r="163" spans="2:3" x14ac:dyDescent="0.2">
      <c r="B163" s="1">
        <v>40760</v>
      </c>
      <c r="C163">
        <v>649.5</v>
      </c>
    </row>
    <row r="164" spans="2:3" x14ac:dyDescent="0.2">
      <c r="B164" s="1">
        <v>40763</v>
      </c>
      <c r="C164">
        <v>631</v>
      </c>
    </row>
    <row r="165" spans="2:3" x14ac:dyDescent="0.2">
      <c r="B165" s="1">
        <v>40764</v>
      </c>
      <c r="C165">
        <v>629</v>
      </c>
    </row>
    <row r="166" spans="2:3" x14ac:dyDescent="0.2">
      <c r="B166" s="1">
        <v>40765</v>
      </c>
      <c r="C166">
        <v>626</v>
      </c>
    </row>
    <row r="167" spans="2:3" x14ac:dyDescent="0.2">
      <c r="B167" s="1">
        <v>40766</v>
      </c>
      <c r="C167">
        <v>647.25</v>
      </c>
    </row>
    <row r="168" spans="2:3" x14ac:dyDescent="0.2">
      <c r="B168" s="1">
        <v>40767</v>
      </c>
      <c r="C168">
        <v>651.5</v>
      </c>
    </row>
    <row r="169" spans="2:3" x14ac:dyDescent="0.2">
      <c r="B169" s="1">
        <v>40770</v>
      </c>
      <c r="C169">
        <v>653.75</v>
      </c>
    </row>
    <row r="170" spans="2:3" x14ac:dyDescent="0.2">
      <c r="B170" s="1">
        <v>40771</v>
      </c>
      <c r="C170">
        <v>658.75</v>
      </c>
    </row>
    <row r="171" spans="2:3" x14ac:dyDescent="0.2">
      <c r="B171" s="1">
        <v>40772</v>
      </c>
      <c r="C171">
        <v>658.75</v>
      </c>
    </row>
    <row r="172" spans="2:3" x14ac:dyDescent="0.2">
      <c r="B172" s="1">
        <v>40773</v>
      </c>
      <c r="C172">
        <v>648.25</v>
      </c>
    </row>
    <row r="173" spans="2:3" x14ac:dyDescent="0.2">
      <c r="B173" s="1">
        <v>40774</v>
      </c>
      <c r="C173">
        <v>655</v>
      </c>
    </row>
    <row r="174" spans="2:3" x14ac:dyDescent="0.2">
      <c r="B174" s="1">
        <v>40777</v>
      </c>
      <c r="C174">
        <v>663.5</v>
      </c>
    </row>
    <row r="175" spans="2:3" x14ac:dyDescent="0.2">
      <c r="B175" s="1">
        <v>40778</v>
      </c>
      <c r="C175">
        <v>667.5</v>
      </c>
    </row>
    <row r="176" spans="2:3" x14ac:dyDescent="0.2">
      <c r="B176" s="1">
        <v>40779</v>
      </c>
      <c r="C176">
        <v>662.25</v>
      </c>
    </row>
    <row r="177" spans="2:3" x14ac:dyDescent="0.2">
      <c r="B177" s="1">
        <v>40780</v>
      </c>
      <c r="C177">
        <v>662.75</v>
      </c>
    </row>
    <row r="178" spans="2:3" x14ac:dyDescent="0.2">
      <c r="B178" s="1">
        <v>40781</v>
      </c>
      <c r="C178">
        <v>673.25</v>
      </c>
    </row>
    <row r="179" spans="2:3" x14ac:dyDescent="0.2">
      <c r="B179" s="1">
        <v>40784</v>
      </c>
      <c r="C179">
        <v>674</v>
      </c>
    </row>
    <row r="180" spans="2:3" x14ac:dyDescent="0.2">
      <c r="B180" s="1">
        <v>40785</v>
      </c>
      <c r="C180">
        <v>674.75</v>
      </c>
    </row>
    <row r="181" spans="2:3" x14ac:dyDescent="0.2">
      <c r="B181" s="1">
        <v>40786</v>
      </c>
      <c r="C181">
        <v>672.5</v>
      </c>
    </row>
    <row r="182" spans="2:3" x14ac:dyDescent="0.2">
      <c r="B182" s="1">
        <v>40787</v>
      </c>
      <c r="C182">
        <v>655.5</v>
      </c>
    </row>
    <row r="183" spans="2:3" x14ac:dyDescent="0.2">
      <c r="B183" s="1">
        <v>40788</v>
      </c>
      <c r="C183">
        <v>667</v>
      </c>
    </row>
    <row r="184" spans="2:3" x14ac:dyDescent="0.2">
      <c r="B184" s="1">
        <v>40792</v>
      </c>
      <c r="C184">
        <v>673.75</v>
      </c>
    </row>
    <row r="185" spans="2:3" x14ac:dyDescent="0.2">
      <c r="B185" s="1">
        <v>40793</v>
      </c>
      <c r="C185">
        <v>672.75</v>
      </c>
    </row>
    <row r="186" spans="2:3" x14ac:dyDescent="0.2">
      <c r="B186" s="1">
        <v>40794</v>
      </c>
      <c r="C186">
        <v>668</v>
      </c>
    </row>
    <row r="187" spans="2:3" x14ac:dyDescent="0.2">
      <c r="B187" s="1">
        <v>40795</v>
      </c>
      <c r="C187">
        <v>665</v>
      </c>
    </row>
    <row r="188" spans="2:3" x14ac:dyDescent="0.2">
      <c r="B188" s="1">
        <v>40798</v>
      </c>
      <c r="C188">
        <v>672</v>
      </c>
    </row>
    <row r="189" spans="2:3" x14ac:dyDescent="0.2">
      <c r="B189" s="1">
        <v>40799</v>
      </c>
      <c r="C189">
        <v>651.25</v>
      </c>
    </row>
    <row r="190" spans="2:3" x14ac:dyDescent="0.2">
      <c r="B190" s="1">
        <v>40800</v>
      </c>
      <c r="C190">
        <v>661</v>
      </c>
    </row>
    <row r="191" spans="2:3" x14ac:dyDescent="0.2">
      <c r="B191" s="1">
        <v>40801</v>
      </c>
      <c r="C191">
        <v>641</v>
      </c>
    </row>
    <row r="192" spans="2:3" x14ac:dyDescent="0.2">
      <c r="B192" s="1">
        <v>40802</v>
      </c>
      <c r="C192">
        <v>634.5</v>
      </c>
    </row>
    <row r="193" spans="2:3" x14ac:dyDescent="0.2">
      <c r="B193" s="1">
        <v>40805</v>
      </c>
      <c r="C193">
        <v>626</v>
      </c>
    </row>
    <row r="194" spans="2:3" x14ac:dyDescent="0.2">
      <c r="B194" s="1">
        <v>40806</v>
      </c>
      <c r="C194">
        <v>627.75</v>
      </c>
    </row>
    <row r="195" spans="2:3" x14ac:dyDescent="0.2">
      <c r="B195" s="1">
        <v>40807</v>
      </c>
      <c r="C195">
        <v>628.5</v>
      </c>
    </row>
    <row r="196" spans="2:3" x14ac:dyDescent="0.2">
      <c r="B196" s="1">
        <v>40808</v>
      </c>
      <c r="C196">
        <v>600.5</v>
      </c>
    </row>
    <row r="197" spans="2:3" x14ac:dyDescent="0.2">
      <c r="B197" s="1">
        <v>40809</v>
      </c>
      <c r="C197">
        <v>589</v>
      </c>
    </row>
    <row r="198" spans="2:3" x14ac:dyDescent="0.2">
      <c r="B198" s="1">
        <v>40812</v>
      </c>
      <c r="C198">
        <v>599.5</v>
      </c>
    </row>
    <row r="199" spans="2:3" x14ac:dyDescent="0.2">
      <c r="B199" s="1">
        <v>40813</v>
      </c>
      <c r="C199">
        <v>610.75</v>
      </c>
    </row>
    <row r="200" spans="2:3" x14ac:dyDescent="0.2">
      <c r="B200" s="1">
        <v>40814</v>
      </c>
      <c r="C200">
        <v>592</v>
      </c>
    </row>
    <row r="201" spans="2:3" x14ac:dyDescent="0.2">
      <c r="B201" s="1">
        <v>40815</v>
      </c>
      <c r="C201">
        <v>594.5</v>
      </c>
    </row>
    <row r="202" spans="2:3" x14ac:dyDescent="0.2">
      <c r="B202" s="1">
        <v>40816</v>
      </c>
      <c r="C202">
        <v>577.25</v>
      </c>
    </row>
    <row r="203" spans="2:3" x14ac:dyDescent="0.2">
      <c r="B203" s="1">
        <v>40819</v>
      </c>
      <c r="C203">
        <v>574</v>
      </c>
    </row>
    <row r="204" spans="2:3" x14ac:dyDescent="0.2">
      <c r="B204" s="1">
        <v>40820</v>
      </c>
      <c r="C204">
        <v>572.25</v>
      </c>
    </row>
    <row r="205" spans="2:3" x14ac:dyDescent="0.2">
      <c r="B205" s="1">
        <v>40821</v>
      </c>
      <c r="C205">
        <v>584.75</v>
      </c>
    </row>
    <row r="206" spans="2:3" x14ac:dyDescent="0.2">
      <c r="B206" s="1">
        <v>40822</v>
      </c>
      <c r="C206">
        <v>586.5</v>
      </c>
    </row>
    <row r="207" spans="2:3" x14ac:dyDescent="0.2">
      <c r="B207" s="1">
        <v>40823</v>
      </c>
      <c r="C207">
        <v>579.5</v>
      </c>
    </row>
    <row r="208" spans="2:3" x14ac:dyDescent="0.2">
      <c r="B208" s="1">
        <v>40826</v>
      </c>
      <c r="C208">
        <v>583.75</v>
      </c>
    </row>
    <row r="209" spans="2:3" x14ac:dyDescent="0.2">
      <c r="B209" s="1">
        <v>40827</v>
      </c>
      <c r="C209">
        <v>612.25</v>
      </c>
    </row>
    <row r="210" spans="2:3" x14ac:dyDescent="0.2">
      <c r="B210" s="1">
        <v>40828</v>
      </c>
      <c r="C210">
        <v>607.75</v>
      </c>
    </row>
    <row r="211" spans="2:3" x14ac:dyDescent="0.2">
      <c r="B211" s="1">
        <v>40829</v>
      </c>
      <c r="C211">
        <v>606.25</v>
      </c>
    </row>
    <row r="212" spans="2:3" x14ac:dyDescent="0.2">
      <c r="B212" s="1">
        <v>40830</v>
      </c>
      <c r="C212">
        <v>612.25</v>
      </c>
    </row>
    <row r="213" spans="2:3" x14ac:dyDescent="0.2">
      <c r="B213" s="1">
        <v>40833</v>
      </c>
      <c r="C213">
        <v>613.75</v>
      </c>
    </row>
    <row r="214" spans="2:3" x14ac:dyDescent="0.2">
      <c r="B214" s="1">
        <v>40834</v>
      </c>
      <c r="C214">
        <v>610</v>
      </c>
    </row>
    <row r="215" spans="2:3" x14ac:dyDescent="0.2">
      <c r="B215" s="1">
        <v>40835</v>
      </c>
      <c r="C215">
        <v>604.75</v>
      </c>
    </row>
    <row r="216" spans="2:3" x14ac:dyDescent="0.2">
      <c r="B216" s="1">
        <v>40836</v>
      </c>
      <c r="C216">
        <v>610.75</v>
      </c>
    </row>
    <row r="217" spans="2:3" x14ac:dyDescent="0.2">
      <c r="B217" s="1">
        <v>40837</v>
      </c>
      <c r="C217">
        <v>614</v>
      </c>
    </row>
    <row r="218" spans="2:3" x14ac:dyDescent="0.2">
      <c r="B218" s="1">
        <v>40840</v>
      </c>
      <c r="C218">
        <v>616</v>
      </c>
    </row>
    <row r="219" spans="2:3" x14ac:dyDescent="0.2">
      <c r="B219" s="1">
        <v>40841</v>
      </c>
      <c r="C219">
        <v>619</v>
      </c>
    </row>
    <row r="220" spans="2:3" x14ac:dyDescent="0.2">
      <c r="B220" s="1">
        <v>40842</v>
      </c>
      <c r="C220">
        <v>611.25</v>
      </c>
    </row>
    <row r="221" spans="2:3" x14ac:dyDescent="0.2">
      <c r="B221" s="1">
        <v>40843</v>
      </c>
      <c r="C221">
        <v>623.25</v>
      </c>
    </row>
    <row r="222" spans="2:3" x14ac:dyDescent="0.2">
      <c r="B222" s="1">
        <v>40844</v>
      </c>
      <c r="C222">
        <v>626</v>
      </c>
    </row>
    <row r="223" spans="2:3" x14ac:dyDescent="0.2">
      <c r="B223" s="1">
        <v>40847</v>
      </c>
      <c r="C223">
        <v>617.75</v>
      </c>
    </row>
    <row r="224" spans="2:3" x14ac:dyDescent="0.2">
      <c r="B224" s="1">
        <v>40848</v>
      </c>
      <c r="C224">
        <v>617</v>
      </c>
    </row>
    <row r="225" spans="2:3" x14ac:dyDescent="0.2">
      <c r="B225" s="1">
        <v>40849</v>
      </c>
      <c r="C225">
        <v>616</v>
      </c>
    </row>
    <row r="226" spans="2:3" x14ac:dyDescent="0.2">
      <c r="B226" s="1">
        <v>40850</v>
      </c>
      <c r="C226">
        <v>621.75</v>
      </c>
    </row>
    <row r="227" spans="2:3" x14ac:dyDescent="0.2">
      <c r="B227" s="1">
        <v>40851</v>
      </c>
      <c r="C227">
        <v>623.25</v>
      </c>
    </row>
    <row r="228" spans="2:3" x14ac:dyDescent="0.2">
      <c r="B228" s="1">
        <v>40854</v>
      </c>
      <c r="C228">
        <v>623</v>
      </c>
    </row>
    <row r="229" spans="2:3" x14ac:dyDescent="0.2">
      <c r="B229" s="1">
        <v>40855</v>
      </c>
      <c r="C229">
        <v>624.75</v>
      </c>
    </row>
    <row r="230" spans="2:3" x14ac:dyDescent="0.2">
      <c r="B230" s="1">
        <v>40856</v>
      </c>
      <c r="C230">
        <v>608</v>
      </c>
    </row>
    <row r="231" spans="2:3" x14ac:dyDescent="0.2">
      <c r="B231" s="1">
        <v>40857</v>
      </c>
      <c r="C231">
        <v>594</v>
      </c>
    </row>
    <row r="232" spans="2:3" x14ac:dyDescent="0.2">
      <c r="B232" s="1">
        <v>40858</v>
      </c>
      <c r="C232">
        <v>585.25</v>
      </c>
    </row>
    <row r="233" spans="2:3" x14ac:dyDescent="0.2">
      <c r="B233" s="1">
        <v>40861</v>
      </c>
      <c r="C233">
        <v>584</v>
      </c>
    </row>
    <row r="234" spans="2:3" x14ac:dyDescent="0.2">
      <c r="B234" s="1">
        <v>40862</v>
      </c>
      <c r="C234">
        <v>594.25</v>
      </c>
    </row>
    <row r="235" spans="2:3" x14ac:dyDescent="0.2">
      <c r="B235" s="1">
        <v>40863</v>
      </c>
      <c r="C235">
        <v>592.25</v>
      </c>
    </row>
    <row r="236" spans="2:3" x14ac:dyDescent="0.2">
      <c r="B236" s="1">
        <v>40864</v>
      </c>
      <c r="C236">
        <v>571.5</v>
      </c>
    </row>
    <row r="237" spans="2:3" x14ac:dyDescent="0.2">
      <c r="B237" s="1">
        <v>40865</v>
      </c>
      <c r="C237">
        <v>570.5</v>
      </c>
    </row>
    <row r="238" spans="2:3" x14ac:dyDescent="0.2">
      <c r="B238" s="1">
        <v>40868</v>
      </c>
      <c r="C238">
        <v>562.25</v>
      </c>
    </row>
    <row r="239" spans="2:3" x14ac:dyDescent="0.2">
      <c r="B239" s="1">
        <v>40869</v>
      </c>
      <c r="C239">
        <v>561.25</v>
      </c>
    </row>
    <row r="240" spans="2:3" x14ac:dyDescent="0.2">
      <c r="B240" s="1">
        <v>40870</v>
      </c>
      <c r="C240">
        <v>554.25</v>
      </c>
    </row>
    <row r="241" spans="2:3" x14ac:dyDescent="0.2">
      <c r="B241" s="1">
        <v>40872</v>
      </c>
      <c r="C241">
        <v>547.75</v>
      </c>
    </row>
    <row r="242" spans="2:3" x14ac:dyDescent="0.2">
      <c r="B242" s="1">
        <v>40875</v>
      </c>
      <c r="C242">
        <v>558</v>
      </c>
    </row>
    <row r="243" spans="2:3" x14ac:dyDescent="0.2">
      <c r="B243" s="1">
        <v>40876</v>
      </c>
      <c r="C243">
        <v>562.25</v>
      </c>
    </row>
    <row r="244" spans="2:3" x14ac:dyDescent="0.2">
      <c r="B244" s="1">
        <v>40877</v>
      </c>
      <c r="C244">
        <v>563.75</v>
      </c>
    </row>
    <row r="245" spans="2:3" x14ac:dyDescent="0.2">
      <c r="B245" s="1">
        <v>40878</v>
      </c>
      <c r="C245">
        <v>566.25</v>
      </c>
    </row>
    <row r="246" spans="2:3" x14ac:dyDescent="0.2">
      <c r="B246" s="1">
        <v>40879</v>
      </c>
      <c r="C246">
        <v>565.75</v>
      </c>
    </row>
    <row r="247" spans="2:3" x14ac:dyDescent="0.2">
      <c r="B247" s="1">
        <v>40882</v>
      </c>
      <c r="C247">
        <v>565.75</v>
      </c>
    </row>
    <row r="248" spans="2:3" x14ac:dyDescent="0.2">
      <c r="B248" s="1">
        <v>40883</v>
      </c>
      <c r="C248">
        <v>568.25</v>
      </c>
    </row>
    <row r="249" spans="2:3" x14ac:dyDescent="0.2">
      <c r="B249" s="1">
        <v>40884</v>
      </c>
      <c r="C249">
        <v>563.5</v>
      </c>
    </row>
    <row r="250" spans="2:3" x14ac:dyDescent="0.2">
      <c r="B250" s="1">
        <v>40885</v>
      </c>
      <c r="C250">
        <v>573.5</v>
      </c>
    </row>
    <row r="251" spans="2:3" x14ac:dyDescent="0.2">
      <c r="B251" s="1">
        <v>40886</v>
      </c>
      <c r="C251">
        <v>564</v>
      </c>
    </row>
    <row r="252" spans="2:3" x14ac:dyDescent="0.2">
      <c r="B252" s="1">
        <v>40889</v>
      </c>
      <c r="C252">
        <v>560.25</v>
      </c>
    </row>
    <row r="253" spans="2:3" x14ac:dyDescent="0.2">
      <c r="B253" s="1">
        <v>40890</v>
      </c>
      <c r="C253">
        <v>566.75</v>
      </c>
    </row>
    <row r="254" spans="2:3" x14ac:dyDescent="0.2">
      <c r="B254" s="1">
        <v>40891</v>
      </c>
      <c r="C254">
        <v>552.75</v>
      </c>
    </row>
    <row r="255" spans="2:3" x14ac:dyDescent="0.2">
      <c r="B255" s="1">
        <v>40892</v>
      </c>
      <c r="C255">
        <v>556.5</v>
      </c>
    </row>
    <row r="256" spans="2:3" x14ac:dyDescent="0.2">
      <c r="B256" s="1">
        <v>40893</v>
      </c>
      <c r="C256">
        <v>560.25</v>
      </c>
    </row>
    <row r="257" spans="2:3" x14ac:dyDescent="0.2">
      <c r="B257" s="1">
        <v>40896</v>
      </c>
      <c r="C257">
        <v>571</v>
      </c>
    </row>
    <row r="258" spans="2:3" x14ac:dyDescent="0.2">
      <c r="B258" s="1">
        <v>40897</v>
      </c>
      <c r="C258">
        <v>576</v>
      </c>
    </row>
    <row r="259" spans="2:3" x14ac:dyDescent="0.2">
      <c r="B259" s="1">
        <v>40898</v>
      </c>
      <c r="C259">
        <v>582.75</v>
      </c>
    </row>
    <row r="260" spans="2:3" x14ac:dyDescent="0.2">
      <c r="B260" s="1">
        <v>40899</v>
      </c>
      <c r="C260">
        <v>578.75</v>
      </c>
    </row>
    <row r="261" spans="2:3" x14ac:dyDescent="0.2">
      <c r="B261" s="1">
        <v>40900</v>
      </c>
      <c r="C261">
        <v>581.25</v>
      </c>
    </row>
    <row r="262" spans="2:3" x14ac:dyDescent="0.2">
      <c r="B262" s="1">
        <v>40904</v>
      </c>
      <c r="C262">
        <v>589</v>
      </c>
    </row>
    <row r="263" spans="2:3" x14ac:dyDescent="0.2">
      <c r="B263" s="1">
        <v>40905</v>
      </c>
      <c r="C263">
        <v>595.5</v>
      </c>
    </row>
    <row r="264" spans="2:3" x14ac:dyDescent="0.2">
      <c r="B264" s="1">
        <v>40906</v>
      </c>
      <c r="C264">
        <v>594</v>
      </c>
    </row>
    <row r="265" spans="2:3" x14ac:dyDescent="0.2">
      <c r="B265" s="1">
        <v>40907</v>
      </c>
      <c r="C265">
        <v>600.25</v>
      </c>
    </row>
    <row r="266" spans="2:3" x14ac:dyDescent="0.2">
      <c r="B266" s="1">
        <v>40911</v>
      </c>
      <c r="C266">
        <v>602</v>
      </c>
    </row>
    <row r="267" spans="2:3" x14ac:dyDescent="0.2">
      <c r="B267" s="1">
        <v>40912</v>
      </c>
      <c r="C267">
        <v>601.75</v>
      </c>
    </row>
    <row r="268" spans="2:3" x14ac:dyDescent="0.2">
      <c r="B268" s="1">
        <v>40913</v>
      </c>
      <c r="C268">
        <v>591.75</v>
      </c>
    </row>
    <row r="269" spans="2:3" x14ac:dyDescent="0.2">
      <c r="B269" s="1">
        <v>40914</v>
      </c>
      <c r="C269">
        <v>587.25</v>
      </c>
    </row>
    <row r="270" spans="2:3" x14ac:dyDescent="0.2">
      <c r="B270" s="1">
        <v>40917</v>
      </c>
      <c r="C270">
        <v>595.25</v>
      </c>
    </row>
    <row r="271" spans="2:3" x14ac:dyDescent="0.2">
      <c r="B271" s="1">
        <v>40918</v>
      </c>
      <c r="C271">
        <v>598.5</v>
      </c>
    </row>
    <row r="272" spans="2:3" x14ac:dyDescent="0.2">
      <c r="B272" s="1">
        <v>40919</v>
      </c>
      <c r="C272">
        <v>592</v>
      </c>
    </row>
    <row r="273" spans="2:3" x14ac:dyDescent="0.2">
      <c r="B273" s="1">
        <v>40920</v>
      </c>
      <c r="C273">
        <v>573</v>
      </c>
    </row>
    <row r="274" spans="2:3" x14ac:dyDescent="0.2">
      <c r="B274" s="1">
        <v>40921</v>
      </c>
      <c r="C274">
        <v>565</v>
      </c>
    </row>
    <row r="275" spans="2:3" x14ac:dyDescent="0.2">
      <c r="B275" s="1">
        <v>40925</v>
      </c>
      <c r="C275">
        <v>571</v>
      </c>
    </row>
    <row r="276" spans="2:3" x14ac:dyDescent="0.2">
      <c r="B276" s="1">
        <v>40926</v>
      </c>
      <c r="C276">
        <v>561.25</v>
      </c>
    </row>
    <row r="277" spans="2:3" x14ac:dyDescent="0.2">
      <c r="B277" s="1">
        <v>40927</v>
      </c>
      <c r="C277">
        <v>569.5</v>
      </c>
    </row>
    <row r="278" spans="2:3" x14ac:dyDescent="0.2">
      <c r="B278" s="1">
        <v>40928</v>
      </c>
      <c r="C278">
        <v>564</v>
      </c>
    </row>
    <row r="279" spans="2:3" x14ac:dyDescent="0.2">
      <c r="B279" s="1">
        <v>40931</v>
      </c>
      <c r="C279">
        <v>568.75</v>
      </c>
    </row>
    <row r="280" spans="2:3" x14ac:dyDescent="0.2">
      <c r="B280" s="1">
        <v>40932</v>
      </c>
      <c r="C280">
        <v>574.75</v>
      </c>
    </row>
    <row r="281" spans="2:3" x14ac:dyDescent="0.2">
      <c r="B281" s="1">
        <v>40933</v>
      </c>
      <c r="C281">
        <v>575.25</v>
      </c>
    </row>
    <row r="282" spans="2:3" x14ac:dyDescent="0.2">
      <c r="B282" s="1">
        <v>40934</v>
      </c>
      <c r="C282">
        <v>578.25</v>
      </c>
    </row>
    <row r="283" spans="2:3" x14ac:dyDescent="0.2">
      <c r="B283" s="1">
        <v>40935</v>
      </c>
      <c r="C283">
        <v>583</v>
      </c>
    </row>
    <row r="284" spans="2:3" x14ac:dyDescent="0.2">
      <c r="B284" s="1">
        <v>40938</v>
      </c>
      <c r="C284">
        <v>577.25</v>
      </c>
    </row>
    <row r="285" spans="2:3" x14ac:dyDescent="0.2">
      <c r="B285" s="1">
        <v>40939</v>
      </c>
      <c r="C285">
        <v>582.5</v>
      </c>
    </row>
    <row r="286" spans="2:3" x14ac:dyDescent="0.2">
      <c r="B286" s="1">
        <v>40940</v>
      </c>
      <c r="C286">
        <v>588.5</v>
      </c>
    </row>
    <row r="287" spans="2:3" x14ac:dyDescent="0.2">
      <c r="B287" s="1">
        <v>40941</v>
      </c>
      <c r="C287">
        <v>591</v>
      </c>
    </row>
    <row r="288" spans="2:3" x14ac:dyDescent="0.2">
      <c r="B288" s="1">
        <v>40942</v>
      </c>
      <c r="C288">
        <v>593.25</v>
      </c>
    </row>
    <row r="289" spans="2:3" x14ac:dyDescent="0.2">
      <c r="B289" s="1">
        <v>40945</v>
      </c>
      <c r="C289">
        <v>593</v>
      </c>
    </row>
    <row r="290" spans="2:3" x14ac:dyDescent="0.2">
      <c r="B290" s="1">
        <v>40946</v>
      </c>
      <c r="C290">
        <v>586.75</v>
      </c>
    </row>
    <row r="291" spans="2:3" x14ac:dyDescent="0.2">
      <c r="B291" s="1">
        <v>40947</v>
      </c>
      <c r="C291">
        <v>585</v>
      </c>
    </row>
    <row r="292" spans="2:3" x14ac:dyDescent="0.2">
      <c r="B292" s="1">
        <v>40948</v>
      </c>
      <c r="C292">
        <v>579.5</v>
      </c>
    </row>
    <row r="293" spans="2:3" x14ac:dyDescent="0.2">
      <c r="B293" s="1">
        <v>40949</v>
      </c>
      <c r="C293">
        <v>571.25</v>
      </c>
    </row>
    <row r="294" spans="2:3" x14ac:dyDescent="0.2">
      <c r="B294" s="1">
        <v>40952</v>
      </c>
      <c r="C294">
        <v>578.5</v>
      </c>
    </row>
    <row r="295" spans="2:3" x14ac:dyDescent="0.2">
      <c r="B295" s="1">
        <v>40953</v>
      </c>
      <c r="C295">
        <v>574</v>
      </c>
    </row>
    <row r="296" spans="2:3" x14ac:dyDescent="0.2">
      <c r="B296" s="1">
        <v>40954</v>
      </c>
      <c r="C296">
        <v>570</v>
      </c>
    </row>
    <row r="297" spans="2:3" x14ac:dyDescent="0.2">
      <c r="B297" s="1">
        <v>40955</v>
      </c>
      <c r="C297">
        <v>579.5</v>
      </c>
    </row>
    <row r="298" spans="2:3" x14ac:dyDescent="0.2">
      <c r="B298" s="1">
        <v>40956</v>
      </c>
      <c r="C298">
        <v>579.25</v>
      </c>
    </row>
    <row r="299" spans="2:3" x14ac:dyDescent="0.2">
      <c r="B299" s="1">
        <v>40960</v>
      </c>
      <c r="C299">
        <v>575.5</v>
      </c>
    </row>
    <row r="300" spans="2:3" x14ac:dyDescent="0.2">
      <c r="B300" s="1">
        <v>40961</v>
      </c>
      <c r="C300">
        <v>574.25</v>
      </c>
    </row>
    <row r="301" spans="2:3" x14ac:dyDescent="0.2">
      <c r="B301" s="1">
        <v>40962</v>
      </c>
      <c r="C301">
        <v>570</v>
      </c>
    </row>
    <row r="302" spans="2:3" x14ac:dyDescent="0.2">
      <c r="B302" s="1">
        <v>40963</v>
      </c>
      <c r="C302">
        <v>568</v>
      </c>
    </row>
    <row r="303" spans="2:3" x14ac:dyDescent="0.2">
      <c r="B303" s="1">
        <v>40966</v>
      </c>
      <c r="C303">
        <v>567</v>
      </c>
    </row>
    <row r="304" spans="2:3" x14ac:dyDescent="0.2">
      <c r="B304" s="1">
        <v>40967</v>
      </c>
      <c r="C304">
        <v>574.5</v>
      </c>
    </row>
    <row r="305" spans="2:3" x14ac:dyDescent="0.2">
      <c r="B305" s="1">
        <v>40968</v>
      </c>
      <c r="C305">
        <v>578.75</v>
      </c>
    </row>
    <row r="306" spans="2:3" x14ac:dyDescent="0.2">
      <c r="B306" s="1">
        <v>40969</v>
      </c>
      <c r="C306">
        <v>576.5</v>
      </c>
    </row>
    <row r="307" spans="2:3" x14ac:dyDescent="0.2">
      <c r="B307" s="1">
        <v>40970</v>
      </c>
      <c r="C307">
        <v>580</v>
      </c>
    </row>
    <row r="308" spans="2:3" x14ac:dyDescent="0.2">
      <c r="B308" s="1">
        <v>40973</v>
      </c>
      <c r="C308">
        <v>581.5</v>
      </c>
    </row>
    <row r="309" spans="2:3" x14ac:dyDescent="0.2">
      <c r="B309" s="1">
        <v>40974</v>
      </c>
      <c r="C309">
        <v>573.25</v>
      </c>
    </row>
    <row r="310" spans="2:3" x14ac:dyDescent="0.2">
      <c r="B310" s="1">
        <v>40975</v>
      </c>
      <c r="C310">
        <v>569</v>
      </c>
    </row>
    <row r="311" spans="2:3" x14ac:dyDescent="0.2">
      <c r="B311" s="1">
        <v>40976</v>
      </c>
      <c r="C311">
        <v>567.75</v>
      </c>
    </row>
    <row r="312" spans="2:3" x14ac:dyDescent="0.2">
      <c r="B312" s="1">
        <v>40977</v>
      </c>
      <c r="C312">
        <v>572.5</v>
      </c>
    </row>
    <row r="313" spans="2:3" x14ac:dyDescent="0.2">
      <c r="B313" s="1">
        <v>40980</v>
      </c>
      <c r="C313">
        <v>578.5</v>
      </c>
    </row>
    <row r="314" spans="2:3" x14ac:dyDescent="0.2">
      <c r="B314" s="1">
        <v>40981</v>
      </c>
      <c r="C314">
        <v>575.25</v>
      </c>
    </row>
    <row r="315" spans="2:3" x14ac:dyDescent="0.2">
      <c r="B315" s="1">
        <v>40982</v>
      </c>
      <c r="C315">
        <v>574.25</v>
      </c>
    </row>
    <row r="316" spans="2:3" x14ac:dyDescent="0.2">
      <c r="B316" s="1">
        <v>40983</v>
      </c>
      <c r="C316">
        <v>581.5</v>
      </c>
    </row>
    <row r="317" spans="2:3" x14ac:dyDescent="0.2">
      <c r="B317" s="1">
        <v>40984</v>
      </c>
      <c r="C317">
        <v>584.25</v>
      </c>
    </row>
    <row r="318" spans="2:3" x14ac:dyDescent="0.2">
      <c r="B318" s="1">
        <v>40987</v>
      </c>
      <c r="C318">
        <v>580.5</v>
      </c>
    </row>
    <row r="319" spans="2:3" x14ac:dyDescent="0.2">
      <c r="B319" s="1">
        <v>40988</v>
      </c>
      <c r="C319">
        <v>570.5</v>
      </c>
    </row>
    <row r="320" spans="2:3" x14ac:dyDescent="0.2">
      <c r="B320" s="1">
        <v>40989</v>
      </c>
      <c r="C320">
        <v>564.5</v>
      </c>
    </row>
    <row r="321" spans="2:3" x14ac:dyDescent="0.2">
      <c r="B321" s="1">
        <v>40990</v>
      </c>
      <c r="C321">
        <v>566</v>
      </c>
    </row>
    <row r="322" spans="2:3" x14ac:dyDescent="0.2">
      <c r="B322" s="1">
        <v>40991</v>
      </c>
      <c r="C322">
        <v>568</v>
      </c>
    </row>
    <row r="323" spans="2:3" x14ac:dyDescent="0.2">
      <c r="B323" s="1">
        <v>40994</v>
      </c>
      <c r="C323">
        <v>563.5</v>
      </c>
    </row>
    <row r="324" spans="2:3" x14ac:dyDescent="0.2">
      <c r="B324" s="1">
        <v>40995</v>
      </c>
      <c r="C324">
        <v>560.5</v>
      </c>
    </row>
    <row r="325" spans="2:3" x14ac:dyDescent="0.2">
      <c r="B325" s="1">
        <v>40996</v>
      </c>
      <c r="C325">
        <v>547.5</v>
      </c>
    </row>
    <row r="326" spans="2:3" x14ac:dyDescent="0.2">
      <c r="B326" s="1">
        <v>40997</v>
      </c>
      <c r="C326">
        <v>535.25</v>
      </c>
    </row>
    <row r="327" spans="2:3" x14ac:dyDescent="0.2">
      <c r="B327" s="1">
        <v>40998</v>
      </c>
      <c r="C327">
        <v>551.75</v>
      </c>
    </row>
    <row r="328" spans="2:3" x14ac:dyDescent="0.2">
      <c r="B328" s="1">
        <v>41001</v>
      </c>
      <c r="C328">
        <v>559.5</v>
      </c>
    </row>
    <row r="329" spans="2:3" x14ac:dyDescent="0.2">
      <c r="B329" s="1">
        <v>41002</v>
      </c>
      <c r="C329">
        <v>555.5</v>
      </c>
    </row>
    <row r="330" spans="2:3" x14ac:dyDescent="0.2">
      <c r="B330" s="1">
        <v>41003</v>
      </c>
      <c r="C330">
        <v>554.75</v>
      </c>
    </row>
    <row r="331" spans="2:3" x14ac:dyDescent="0.2">
      <c r="B331" s="1">
        <v>41004</v>
      </c>
      <c r="C331">
        <v>561</v>
      </c>
    </row>
    <row r="332" spans="2:3" x14ac:dyDescent="0.2">
      <c r="B332" s="1">
        <v>41008</v>
      </c>
      <c r="C332">
        <v>559.25</v>
      </c>
    </row>
    <row r="333" spans="2:3" x14ac:dyDescent="0.2">
      <c r="B333" s="1">
        <v>41009</v>
      </c>
      <c r="C333">
        <v>553.5</v>
      </c>
    </row>
    <row r="334" spans="2:3" x14ac:dyDescent="0.2">
      <c r="B334" s="1">
        <v>41010</v>
      </c>
      <c r="C334">
        <v>556.75</v>
      </c>
    </row>
    <row r="335" spans="2:3" x14ac:dyDescent="0.2">
      <c r="B335" s="1">
        <v>41011</v>
      </c>
      <c r="C335">
        <v>555</v>
      </c>
    </row>
    <row r="336" spans="2:3" x14ac:dyDescent="0.2">
      <c r="B336" s="1">
        <v>41012</v>
      </c>
      <c r="C336">
        <v>548</v>
      </c>
    </row>
    <row r="337" spans="2:3" x14ac:dyDescent="0.2">
      <c r="B337" s="1">
        <v>41015</v>
      </c>
      <c r="C337">
        <v>537.5</v>
      </c>
    </row>
    <row r="338" spans="2:3" x14ac:dyDescent="0.2">
      <c r="B338" s="1">
        <v>41016</v>
      </c>
      <c r="C338">
        <v>541.25</v>
      </c>
    </row>
    <row r="339" spans="2:3" x14ac:dyDescent="0.2">
      <c r="B339" s="1">
        <v>41017</v>
      </c>
      <c r="C339">
        <v>540.25</v>
      </c>
    </row>
    <row r="340" spans="2:3" x14ac:dyDescent="0.2">
      <c r="B340" s="1">
        <v>41018</v>
      </c>
      <c r="C340">
        <v>552.5</v>
      </c>
    </row>
    <row r="341" spans="2:3" x14ac:dyDescent="0.2">
      <c r="B341" s="1">
        <v>41019</v>
      </c>
      <c r="C341">
        <v>547.75</v>
      </c>
    </row>
    <row r="342" spans="2:3" x14ac:dyDescent="0.2">
      <c r="B342" s="1">
        <v>41022</v>
      </c>
      <c r="C342">
        <v>557</v>
      </c>
    </row>
    <row r="343" spans="2:3" x14ac:dyDescent="0.2">
      <c r="B343" s="1">
        <v>41023</v>
      </c>
      <c r="C343">
        <v>553</v>
      </c>
    </row>
    <row r="344" spans="2:3" x14ac:dyDescent="0.2">
      <c r="B344" s="1">
        <v>41024</v>
      </c>
      <c r="C344">
        <v>549.5</v>
      </c>
    </row>
    <row r="345" spans="2:3" x14ac:dyDescent="0.2">
      <c r="B345" s="1">
        <v>41025</v>
      </c>
      <c r="C345">
        <v>546.75</v>
      </c>
    </row>
    <row r="346" spans="2:3" x14ac:dyDescent="0.2">
      <c r="B346" s="1">
        <v>41026</v>
      </c>
      <c r="C346">
        <v>550.25</v>
      </c>
    </row>
    <row r="347" spans="2:3" x14ac:dyDescent="0.2">
      <c r="B347" s="1">
        <v>41029</v>
      </c>
      <c r="C347">
        <v>554.75</v>
      </c>
    </row>
    <row r="348" spans="2:3" x14ac:dyDescent="0.2">
      <c r="B348" s="1">
        <v>41030</v>
      </c>
      <c r="C348">
        <v>550</v>
      </c>
    </row>
    <row r="349" spans="2:3" x14ac:dyDescent="0.2">
      <c r="B349" s="1">
        <v>41031</v>
      </c>
      <c r="C349">
        <v>542.75</v>
      </c>
    </row>
    <row r="350" spans="2:3" x14ac:dyDescent="0.2">
      <c r="B350" s="1">
        <v>41032</v>
      </c>
      <c r="C350">
        <v>541.25</v>
      </c>
    </row>
    <row r="351" spans="2:3" x14ac:dyDescent="0.2">
      <c r="B351" s="1">
        <v>41033</v>
      </c>
      <c r="C351">
        <v>536</v>
      </c>
    </row>
    <row r="352" spans="2:3" x14ac:dyDescent="0.2">
      <c r="B352" s="1">
        <v>41036</v>
      </c>
      <c r="C352">
        <v>536.75</v>
      </c>
    </row>
    <row r="353" spans="2:3" x14ac:dyDescent="0.2">
      <c r="B353" s="1">
        <v>41037</v>
      </c>
      <c r="C353">
        <v>539.5</v>
      </c>
    </row>
    <row r="354" spans="2:3" x14ac:dyDescent="0.2">
      <c r="B354" s="1">
        <v>41038</v>
      </c>
      <c r="C354">
        <v>527.75</v>
      </c>
    </row>
    <row r="355" spans="2:3" x14ac:dyDescent="0.2">
      <c r="B355" s="1">
        <v>41039</v>
      </c>
      <c r="C355">
        <v>519</v>
      </c>
    </row>
    <row r="356" spans="2:3" x14ac:dyDescent="0.2">
      <c r="B356" s="1">
        <v>41040</v>
      </c>
      <c r="C356">
        <v>517</v>
      </c>
    </row>
    <row r="357" spans="2:3" x14ac:dyDescent="0.2">
      <c r="B357" s="1">
        <v>41043</v>
      </c>
      <c r="C357">
        <v>517</v>
      </c>
    </row>
    <row r="358" spans="2:3" x14ac:dyDescent="0.2">
      <c r="B358" s="1">
        <v>41044</v>
      </c>
      <c r="C358">
        <v>526.5</v>
      </c>
    </row>
    <row r="359" spans="2:3" x14ac:dyDescent="0.2">
      <c r="B359" s="1">
        <v>41045</v>
      </c>
      <c r="C359">
        <v>537.25</v>
      </c>
    </row>
    <row r="360" spans="2:3" x14ac:dyDescent="0.2">
      <c r="B360" s="1">
        <v>41046</v>
      </c>
      <c r="C360">
        <v>539.25</v>
      </c>
    </row>
    <row r="361" spans="2:3" x14ac:dyDescent="0.2">
      <c r="B361" s="1">
        <v>41047</v>
      </c>
      <c r="C361">
        <v>546.5</v>
      </c>
    </row>
    <row r="362" spans="2:3" x14ac:dyDescent="0.2">
      <c r="B362" s="1">
        <v>41050</v>
      </c>
      <c r="C362">
        <v>550.5</v>
      </c>
    </row>
    <row r="363" spans="2:3" x14ac:dyDescent="0.2">
      <c r="B363" s="1">
        <v>41051</v>
      </c>
      <c r="C363">
        <v>533</v>
      </c>
    </row>
    <row r="364" spans="2:3" x14ac:dyDescent="0.2">
      <c r="B364" s="1">
        <v>41052</v>
      </c>
      <c r="C364">
        <v>534.5</v>
      </c>
    </row>
    <row r="365" spans="2:3" x14ac:dyDescent="0.2">
      <c r="B365" s="1">
        <v>41053</v>
      </c>
      <c r="C365">
        <v>526.5</v>
      </c>
    </row>
    <row r="366" spans="2:3" x14ac:dyDescent="0.2">
      <c r="B366" s="1">
        <v>41054</v>
      </c>
      <c r="C366">
        <v>532.75</v>
      </c>
    </row>
    <row r="367" spans="2:3" x14ac:dyDescent="0.2">
      <c r="B367" s="1">
        <v>41058</v>
      </c>
      <c r="C367">
        <v>527.5</v>
      </c>
    </row>
    <row r="368" spans="2:3" x14ac:dyDescent="0.2">
      <c r="B368" s="1">
        <v>41059</v>
      </c>
      <c r="C368">
        <v>531</v>
      </c>
    </row>
    <row r="369" spans="2:3" x14ac:dyDescent="0.2">
      <c r="B369" s="1">
        <v>41060</v>
      </c>
      <c r="C369">
        <v>532.75</v>
      </c>
    </row>
    <row r="370" spans="2:3" x14ac:dyDescent="0.2">
      <c r="B370" s="1">
        <v>41061</v>
      </c>
      <c r="C370">
        <v>521</v>
      </c>
    </row>
    <row r="371" spans="2:3" x14ac:dyDescent="0.2">
      <c r="B371" s="1">
        <v>41064</v>
      </c>
      <c r="C371">
        <v>535</v>
      </c>
    </row>
    <row r="372" spans="2:3" x14ac:dyDescent="0.2">
      <c r="B372" s="1">
        <v>41065</v>
      </c>
      <c r="C372">
        <v>519</v>
      </c>
    </row>
    <row r="373" spans="2:3" x14ac:dyDescent="0.2">
      <c r="B373" s="1">
        <v>41066</v>
      </c>
      <c r="C373">
        <v>531.25</v>
      </c>
    </row>
    <row r="374" spans="2:3" x14ac:dyDescent="0.2">
      <c r="B374" s="1">
        <v>41067</v>
      </c>
      <c r="C374">
        <v>548.25</v>
      </c>
    </row>
    <row r="375" spans="2:3" x14ac:dyDescent="0.2">
      <c r="B375" s="1">
        <v>41068</v>
      </c>
      <c r="C375">
        <v>556</v>
      </c>
    </row>
    <row r="376" spans="2:3" x14ac:dyDescent="0.2">
      <c r="B376" s="1">
        <v>41071</v>
      </c>
      <c r="C376">
        <v>546</v>
      </c>
    </row>
    <row r="377" spans="2:3" x14ac:dyDescent="0.2">
      <c r="B377" s="1">
        <v>41072</v>
      </c>
      <c r="C377">
        <v>534.5</v>
      </c>
    </row>
    <row r="378" spans="2:3" x14ac:dyDescent="0.2">
      <c r="B378" s="1">
        <v>41073</v>
      </c>
      <c r="C378">
        <v>522.5</v>
      </c>
    </row>
    <row r="379" spans="2:3" x14ac:dyDescent="0.2">
      <c r="B379" s="1">
        <v>41074</v>
      </c>
      <c r="C379">
        <v>528.25</v>
      </c>
    </row>
    <row r="380" spans="2:3" x14ac:dyDescent="0.2">
      <c r="B380" s="1">
        <v>41075</v>
      </c>
      <c r="C380">
        <v>518.5</v>
      </c>
    </row>
    <row r="381" spans="2:3" x14ac:dyDescent="0.2">
      <c r="B381" s="1">
        <v>41078</v>
      </c>
      <c r="C381">
        <v>546.25</v>
      </c>
    </row>
    <row r="382" spans="2:3" x14ac:dyDescent="0.2">
      <c r="B382" s="1">
        <v>41079</v>
      </c>
      <c r="C382">
        <v>575</v>
      </c>
    </row>
    <row r="383" spans="2:3" x14ac:dyDescent="0.2">
      <c r="B383" s="1">
        <v>41080</v>
      </c>
      <c r="C383">
        <v>577.75</v>
      </c>
    </row>
    <row r="384" spans="2:3" x14ac:dyDescent="0.2">
      <c r="B384" s="1">
        <v>41081</v>
      </c>
      <c r="C384">
        <v>561</v>
      </c>
    </row>
    <row r="385" spans="2:3" x14ac:dyDescent="0.2">
      <c r="B385" s="1">
        <v>41082</v>
      </c>
      <c r="C385">
        <v>565</v>
      </c>
    </row>
    <row r="386" spans="2:3" x14ac:dyDescent="0.2">
      <c r="B386" s="1">
        <v>41085</v>
      </c>
      <c r="C386">
        <v>605</v>
      </c>
    </row>
    <row r="387" spans="2:3" x14ac:dyDescent="0.2">
      <c r="B387" s="1">
        <v>41086</v>
      </c>
      <c r="C387">
        <v>633.5</v>
      </c>
    </row>
    <row r="388" spans="2:3" x14ac:dyDescent="0.2">
      <c r="B388" s="1">
        <v>41087</v>
      </c>
      <c r="C388">
        <v>641.75</v>
      </c>
    </row>
    <row r="389" spans="2:3" x14ac:dyDescent="0.2">
      <c r="B389" s="1">
        <v>41088</v>
      </c>
      <c r="C389">
        <v>641.25</v>
      </c>
    </row>
    <row r="390" spans="2:3" x14ac:dyDescent="0.2">
      <c r="B390" s="1">
        <v>41089</v>
      </c>
      <c r="C390">
        <v>643.75</v>
      </c>
    </row>
    <row r="391" spans="2:3" x14ac:dyDescent="0.2">
      <c r="B391" s="1">
        <v>41092</v>
      </c>
      <c r="C391">
        <v>664</v>
      </c>
    </row>
    <row r="392" spans="2:3" x14ac:dyDescent="0.2">
      <c r="B392" s="1">
        <v>41093</v>
      </c>
      <c r="C392">
        <v>682.25</v>
      </c>
    </row>
    <row r="393" spans="2:3" x14ac:dyDescent="0.2">
      <c r="B393" s="1">
        <v>41095</v>
      </c>
      <c r="C393">
        <v>715.75</v>
      </c>
    </row>
    <row r="394" spans="2:3" x14ac:dyDescent="0.2">
      <c r="B394" s="1">
        <v>41096</v>
      </c>
      <c r="C394">
        <v>700</v>
      </c>
    </row>
    <row r="395" spans="2:3" x14ac:dyDescent="0.2">
      <c r="B395" s="1">
        <v>41099</v>
      </c>
      <c r="C395">
        <v>735.5</v>
      </c>
    </row>
    <row r="396" spans="2:3" x14ac:dyDescent="0.2">
      <c r="B396" s="1">
        <v>41100</v>
      </c>
      <c r="C396">
        <v>722.75</v>
      </c>
    </row>
    <row r="397" spans="2:3" x14ac:dyDescent="0.2">
      <c r="B397" s="1">
        <v>41101</v>
      </c>
      <c r="C397">
        <v>708.25</v>
      </c>
    </row>
    <row r="398" spans="2:3" x14ac:dyDescent="0.2">
      <c r="B398" s="1">
        <v>41102</v>
      </c>
      <c r="C398">
        <v>734.5</v>
      </c>
    </row>
    <row r="399" spans="2:3" x14ac:dyDescent="0.2">
      <c r="B399" s="1">
        <v>41103</v>
      </c>
      <c r="C399">
        <v>741.75</v>
      </c>
    </row>
    <row r="400" spans="2:3" x14ac:dyDescent="0.2">
      <c r="B400" s="1">
        <v>41106</v>
      </c>
      <c r="C400">
        <v>772.5</v>
      </c>
    </row>
    <row r="401" spans="2:3" x14ac:dyDescent="0.2">
      <c r="B401" s="1">
        <v>41107</v>
      </c>
      <c r="C401">
        <v>771.75</v>
      </c>
    </row>
    <row r="402" spans="2:3" x14ac:dyDescent="0.2">
      <c r="B402" s="1">
        <v>41108</v>
      </c>
      <c r="C402">
        <v>783.25</v>
      </c>
    </row>
    <row r="403" spans="2:3" x14ac:dyDescent="0.2">
      <c r="B403" s="1">
        <v>41109</v>
      </c>
      <c r="C403">
        <v>770.5</v>
      </c>
    </row>
    <row r="404" spans="2:3" x14ac:dyDescent="0.2">
      <c r="B404" s="1">
        <v>41110</v>
      </c>
      <c r="C404">
        <v>781.25</v>
      </c>
    </row>
    <row r="405" spans="2:3" x14ac:dyDescent="0.2">
      <c r="B405" s="1">
        <v>41113</v>
      </c>
      <c r="C405">
        <v>776.5</v>
      </c>
    </row>
    <row r="406" spans="2:3" x14ac:dyDescent="0.2">
      <c r="B406" s="1">
        <v>41114</v>
      </c>
      <c r="C406">
        <v>771.5</v>
      </c>
    </row>
    <row r="407" spans="2:3" x14ac:dyDescent="0.2">
      <c r="B407" s="1">
        <v>41115</v>
      </c>
      <c r="C407">
        <v>782.5</v>
      </c>
    </row>
    <row r="408" spans="2:3" x14ac:dyDescent="0.2">
      <c r="B408" s="1">
        <v>41116</v>
      </c>
      <c r="C408">
        <v>773.25</v>
      </c>
    </row>
    <row r="409" spans="2:3" x14ac:dyDescent="0.2">
      <c r="B409" s="1">
        <v>41117</v>
      </c>
      <c r="C409">
        <v>787.5</v>
      </c>
    </row>
    <row r="410" spans="2:3" x14ac:dyDescent="0.2">
      <c r="B410" s="1">
        <v>41120</v>
      </c>
      <c r="C410">
        <v>806.5</v>
      </c>
    </row>
    <row r="411" spans="2:3" x14ac:dyDescent="0.2">
      <c r="B411" s="1">
        <v>41121</v>
      </c>
      <c r="C411">
        <v>801.25</v>
      </c>
    </row>
    <row r="412" spans="2:3" x14ac:dyDescent="0.2">
      <c r="B412" s="1">
        <v>41122</v>
      </c>
      <c r="C412">
        <v>799</v>
      </c>
    </row>
    <row r="413" spans="2:3" x14ac:dyDescent="0.2">
      <c r="B413" s="1">
        <v>41123</v>
      </c>
      <c r="C413">
        <v>797.5</v>
      </c>
    </row>
    <row r="414" spans="2:3" x14ac:dyDescent="0.2">
      <c r="B414" s="1">
        <v>41124</v>
      </c>
      <c r="C414">
        <v>808.75</v>
      </c>
    </row>
    <row r="415" spans="2:3" x14ac:dyDescent="0.2">
      <c r="B415" s="1">
        <v>41127</v>
      </c>
      <c r="C415">
        <v>807.5</v>
      </c>
    </row>
    <row r="416" spans="2:3" x14ac:dyDescent="0.2">
      <c r="B416" s="1">
        <v>41128</v>
      </c>
      <c r="C416">
        <v>804.25</v>
      </c>
    </row>
    <row r="417" spans="2:3" x14ac:dyDescent="0.2">
      <c r="B417" s="1">
        <v>41129</v>
      </c>
      <c r="C417">
        <v>813.5</v>
      </c>
    </row>
    <row r="418" spans="2:3" x14ac:dyDescent="0.2">
      <c r="B418" s="1">
        <v>41130</v>
      </c>
      <c r="C418">
        <v>823.75</v>
      </c>
    </row>
    <row r="419" spans="2:3" x14ac:dyDescent="0.2">
      <c r="B419" s="1">
        <v>41131</v>
      </c>
      <c r="C419">
        <v>812</v>
      </c>
    </row>
    <row r="420" spans="2:3" x14ac:dyDescent="0.2">
      <c r="B420" s="1">
        <v>41134</v>
      </c>
      <c r="C420">
        <v>795.75</v>
      </c>
    </row>
    <row r="421" spans="2:3" x14ac:dyDescent="0.2">
      <c r="B421" s="1">
        <v>41135</v>
      </c>
      <c r="C421">
        <v>791.25</v>
      </c>
    </row>
    <row r="422" spans="2:3" x14ac:dyDescent="0.2">
      <c r="B422" s="1">
        <v>41136</v>
      </c>
      <c r="C422">
        <v>804.25</v>
      </c>
    </row>
    <row r="423" spans="2:3" x14ac:dyDescent="0.2">
      <c r="B423" s="1">
        <v>41137</v>
      </c>
      <c r="C423">
        <v>807.25</v>
      </c>
    </row>
    <row r="424" spans="2:3" x14ac:dyDescent="0.2">
      <c r="B424" s="1">
        <v>41138</v>
      </c>
      <c r="C424">
        <v>807.75</v>
      </c>
    </row>
    <row r="425" spans="2:3" x14ac:dyDescent="0.2">
      <c r="B425" s="1">
        <v>41141</v>
      </c>
      <c r="C425">
        <v>824</v>
      </c>
    </row>
    <row r="426" spans="2:3" x14ac:dyDescent="0.2">
      <c r="B426" s="1">
        <v>41142</v>
      </c>
      <c r="C426">
        <v>837.75</v>
      </c>
    </row>
    <row r="427" spans="2:3" x14ac:dyDescent="0.2">
      <c r="B427" s="1">
        <v>41143</v>
      </c>
      <c r="C427">
        <v>833.25</v>
      </c>
    </row>
    <row r="428" spans="2:3" x14ac:dyDescent="0.2">
      <c r="B428" s="1">
        <v>41144</v>
      </c>
      <c r="C428">
        <v>814.25</v>
      </c>
    </row>
    <row r="429" spans="2:3" x14ac:dyDescent="0.2">
      <c r="B429" s="1">
        <v>41145</v>
      </c>
      <c r="C429">
        <v>808.5</v>
      </c>
    </row>
    <row r="430" spans="2:3" x14ac:dyDescent="0.2">
      <c r="B430" s="1">
        <v>41148</v>
      </c>
      <c r="C430">
        <v>801.5</v>
      </c>
    </row>
    <row r="431" spans="2:3" x14ac:dyDescent="0.2">
      <c r="B431" s="1">
        <v>41149</v>
      </c>
      <c r="C431">
        <v>796.5</v>
      </c>
    </row>
    <row r="432" spans="2:3" x14ac:dyDescent="0.2">
      <c r="B432" s="1">
        <v>41150</v>
      </c>
      <c r="C432">
        <v>813</v>
      </c>
    </row>
    <row r="433" spans="2:3" x14ac:dyDescent="0.2">
      <c r="B433" s="1">
        <v>41151</v>
      </c>
      <c r="C433">
        <v>808.75</v>
      </c>
    </row>
    <row r="434" spans="2:3" x14ac:dyDescent="0.2">
      <c r="B434" s="1">
        <v>41152</v>
      </c>
      <c r="C434">
        <v>802</v>
      </c>
    </row>
    <row r="435" spans="2:3" x14ac:dyDescent="0.2">
      <c r="B435" s="1">
        <v>41156</v>
      </c>
      <c r="C435">
        <v>807.75</v>
      </c>
    </row>
    <row r="436" spans="2:3" x14ac:dyDescent="0.2">
      <c r="B436" s="1">
        <v>41157</v>
      </c>
      <c r="C436">
        <v>794.75</v>
      </c>
    </row>
    <row r="437" spans="2:3" x14ac:dyDescent="0.2">
      <c r="B437" s="1">
        <v>41158</v>
      </c>
      <c r="C437">
        <v>801.5</v>
      </c>
    </row>
    <row r="438" spans="2:3" x14ac:dyDescent="0.2">
      <c r="B438" s="1">
        <v>41159</v>
      </c>
      <c r="C438">
        <v>802.5</v>
      </c>
    </row>
    <row r="439" spans="2:3" x14ac:dyDescent="0.2">
      <c r="B439" s="1">
        <v>41162</v>
      </c>
      <c r="C439">
        <v>787.25</v>
      </c>
    </row>
    <row r="440" spans="2:3" x14ac:dyDescent="0.2">
      <c r="B440" s="1">
        <v>41163</v>
      </c>
      <c r="C440">
        <v>781.25</v>
      </c>
    </row>
    <row r="441" spans="2:3" x14ac:dyDescent="0.2">
      <c r="B441" s="1">
        <v>41164</v>
      </c>
      <c r="C441">
        <v>773.25</v>
      </c>
    </row>
    <row r="442" spans="2:3" x14ac:dyDescent="0.2">
      <c r="B442" s="1">
        <v>41165</v>
      </c>
      <c r="C442">
        <v>777.75</v>
      </c>
    </row>
    <row r="443" spans="2:3" x14ac:dyDescent="0.2">
      <c r="B443" s="1">
        <v>41166</v>
      </c>
      <c r="C443">
        <v>786</v>
      </c>
    </row>
    <row r="444" spans="2:3" x14ac:dyDescent="0.2">
      <c r="B444" s="1">
        <v>41169</v>
      </c>
      <c r="C444">
        <v>752.5</v>
      </c>
    </row>
    <row r="445" spans="2:3" x14ac:dyDescent="0.2">
      <c r="B445" s="1">
        <v>41170</v>
      </c>
      <c r="C445">
        <v>744</v>
      </c>
    </row>
    <row r="446" spans="2:3" x14ac:dyDescent="0.2">
      <c r="B446" s="1">
        <v>41171</v>
      </c>
      <c r="C446">
        <v>758.75</v>
      </c>
    </row>
    <row r="447" spans="2:3" x14ac:dyDescent="0.2">
      <c r="B447" s="1">
        <v>41172</v>
      </c>
      <c r="C447">
        <v>749.5</v>
      </c>
    </row>
    <row r="448" spans="2:3" x14ac:dyDescent="0.2">
      <c r="B448" s="1">
        <v>41173</v>
      </c>
      <c r="C448">
        <v>751</v>
      </c>
    </row>
    <row r="449" spans="2:3" x14ac:dyDescent="0.2">
      <c r="B449" s="1">
        <v>41176</v>
      </c>
      <c r="C449">
        <v>748.75</v>
      </c>
    </row>
    <row r="450" spans="2:3" x14ac:dyDescent="0.2">
      <c r="B450" s="1">
        <v>41177</v>
      </c>
      <c r="C450">
        <v>747.5</v>
      </c>
    </row>
    <row r="451" spans="2:3" x14ac:dyDescent="0.2">
      <c r="B451" s="1">
        <v>41178</v>
      </c>
      <c r="C451">
        <v>728.5</v>
      </c>
    </row>
    <row r="452" spans="2:3" x14ac:dyDescent="0.2">
      <c r="B452" s="1">
        <v>41179</v>
      </c>
      <c r="C452">
        <v>719.5</v>
      </c>
    </row>
    <row r="453" spans="2:3" x14ac:dyDescent="0.2">
      <c r="B453" s="1">
        <v>41180</v>
      </c>
      <c r="C453">
        <v>759.5</v>
      </c>
    </row>
    <row r="454" spans="2:3" x14ac:dyDescent="0.2">
      <c r="B454" s="1">
        <v>41183</v>
      </c>
      <c r="C454">
        <v>760</v>
      </c>
    </row>
    <row r="455" spans="2:3" x14ac:dyDescent="0.2">
      <c r="B455" s="1">
        <v>41184</v>
      </c>
      <c r="C455">
        <v>759.75</v>
      </c>
    </row>
    <row r="456" spans="2:3" x14ac:dyDescent="0.2">
      <c r="B456" s="1">
        <v>41185</v>
      </c>
      <c r="C456">
        <v>757.5</v>
      </c>
    </row>
    <row r="457" spans="2:3" x14ac:dyDescent="0.2">
      <c r="B457" s="1">
        <v>41186</v>
      </c>
      <c r="C457">
        <v>757.25</v>
      </c>
    </row>
    <row r="458" spans="2:3" x14ac:dyDescent="0.2">
      <c r="B458" s="1">
        <v>41187</v>
      </c>
      <c r="C458">
        <v>748.5</v>
      </c>
    </row>
    <row r="459" spans="2:3" x14ac:dyDescent="0.2">
      <c r="B459" s="1">
        <v>41190</v>
      </c>
      <c r="C459">
        <v>742</v>
      </c>
    </row>
    <row r="460" spans="2:3" x14ac:dyDescent="0.2">
      <c r="B460" s="1">
        <v>41191</v>
      </c>
      <c r="C460">
        <v>742.25</v>
      </c>
    </row>
    <row r="461" spans="2:3" x14ac:dyDescent="0.2">
      <c r="B461" s="1">
        <v>41192</v>
      </c>
      <c r="C461">
        <v>737.75</v>
      </c>
    </row>
    <row r="462" spans="2:3" x14ac:dyDescent="0.2">
      <c r="B462" s="1">
        <v>41193</v>
      </c>
      <c r="C462">
        <v>773.25</v>
      </c>
    </row>
    <row r="463" spans="2:3" x14ac:dyDescent="0.2">
      <c r="B463" s="1">
        <v>41194</v>
      </c>
      <c r="C463">
        <v>752.75</v>
      </c>
    </row>
    <row r="464" spans="2:3" x14ac:dyDescent="0.2">
      <c r="B464" s="1">
        <v>41197</v>
      </c>
      <c r="C464">
        <v>737.25</v>
      </c>
    </row>
    <row r="465" spans="2:3" x14ac:dyDescent="0.2">
      <c r="B465" s="1">
        <v>41198</v>
      </c>
      <c r="C465">
        <v>738.25</v>
      </c>
    </row>
    <row r="466" spans="2:3" x14ac:dyDescent="0.2">
      <c r="B466" s="1">
        <v>41199</v>
      </c>
      <c r="C466">
        <v>744.75</v>
      </c>
    </row>
    <row r="467" spans="2:3" x14ac:dyDescent="0.2">
      <c r="B467" s="1">
        <v>41200</v>
      </c>
      <c r="C467">
        <v>759.25</v>
      </c>
    </row>
    <row r="468" spans="2:3" x14ac:dyDescent="0.2">
      <c r="B468" s="1">
        <v>41201</v>
      </c>
      <c r="C468">
        <v>759.5</v>
      </c>
    </row>
    <row r="469" spans="2:3" x14ac:dyDescent="0.2">
      <c r="B469" s="1">
        <v>41204</v>
      </c>
      <c r="C469">
        <v>759.25</v>
      </c>
    </row>
    <row r="470" spans="2:3" x14ac:dyDescent="0.2">
      <c r="B470" s="1">
        <v>41205</v>
      </c>
      <c r="C470">
        <v>756</v>
      </c>
    </row>
    <row r="471" spans="2:3" x14ac:dyDescent="0.2">
      <c r="B471" s="1">
        <v>41206</v>
      </c>
      <c r="C471">
        <v>756</v>
      </c>
    </row>
    <row r="472" spans="2:3" x14ac:dyDescent="0.2">
      <c r="B472" s="1">
        <v>41207</v>
      </c>
      <c r="C472">
        <v>744</v>
      </c>
    </row>
    <row r="473" spans="2:3" x14ac:dyDescent="0.2">
      <c r="B473" s="1">
        <v>41208</v>
      </c>
      <c r="C473">
        <v>739.75</v>
      </c>
    </row>
    <row r="474" spans="2:3" x14ac:dyDescent="0.2">
      <c r="B474" s="1">
        <v>41211</v>
      </c>
      <c r="C474">
        <v>739</v>
      </c>
    </row>
    <row r="475" spans="2:3" x14ac:dyDescent="0.2">
      <c r="B475" s="1">
        <v>41212</v>
      </c>
      <c r="C475">
        <v>744.5</v>
      </c>
    </row>
    <row r="476" spans="2:3" x14ac:dyDescent="0.2">
      <c r="B476" s="1">
        <v>41213</v>
      </c>
      <c r="C476">
        <v>757</v>
      </c>
    </row>
    <row r="477" spans="2:3" x14ac:dyDescent="0.2">
      <c r="B477" s="1">
        <v>41214</v>
      </c>
      <c r="C477">
        <v>753.5</v>
      </c>
    </row>
    <row r="478" spans="2:3" x14ac:dyDescent="0.2">
      <c r="B478" s="1">
        <v>41215</v>
      </c>
      <c r="C478">
        <v>742.5</v>
      </c>
    </row>
    <row r="479" spans="2:3" x14ac:dyDescent="0.2">
      <c r="B479" s="1">
        <v>41218</v>
      </c>
      <c r="C479">
        <v>738</v>
      </c>
    </row>
    <row r="480" spans="2:3" x14ac:dyDescent="0.2">
      <c r="B480" s="1">
        <v>41219</v>
      </c>
      <c r="C480">
        <v>743</v>
      </c>
    </row>
    <row r="481" spans="2:3" x14ac:dyDescent="0.2">
      <c r="B481" s="1">
        <v>41220</v>
      </c>
      <c r="C481">
        <v>746</v>
      </c>
    </row>
    <row r="482" spans="2:3" x14ac:dyDescent="0.2">
      <c r="B482" s="1">
        <v>41221</v>
      </c>
      <c r="C482">
        <v>743.25</v>
      </c>
    </row>
    <row r="483" spans="2:3" x14ac:dyDescent="0.2">
      <c r="B483" s="1">
        <v>41222</v>
      </c>
      <c r="C483">
        <v>742</v>
      </c>
    </row>
    <row r="484" spans="2:3" x14ac:dyDescent="0.2">
      <c r="B484" s="1">
        <v>41225</v>
      </c>
      <c r="C484">
        <v>722.25</v>
      </c>
    </row>
    <row r="485" spans="2:3" x14ac:dyDescent="0.2">
      <c r="B485" s="1">
        <v>41226</v>
      </c>
      <c r="C485">
        <v>726.25</v>
      </c>
    </row>
    <row r="486" spans="2:3" x14ac:dyDescent="0.2">
      <c r="B486" s="1">
        <v>41227</v>
      </c>
      <c r="C486">
        <v>729.25</v>
      </c>
    </row>
    <row r="487" spans="2:3" x14ac:dyDescent="0.2">
      <c r="B487" s="1">
        <v>41228</v>
      </c>
      <c r="C487">
        <v>725</v>
      </c>
    </row>
    <row r="488" spans="2:3" x14ac:dyDescent="0.2">
      <c r="B488" s="1">
        <v>41229</v>
      </c>
      <c r="C488">
        <v>731</v>
      </c>
    </row>
    <row r="489" spans="2:3" x14ac:dyDescent="0.2">
      <c r="B489" s="1">
        <v>41232</v>
      </c>
      <c r="C489">
        <v>742.5</v>
      </c>
    </row>
    <row r="490" spans="2:3" x14ac:dyDescent="0.2">
      <c r="B490" s="1">
        <v>41233</v>
      </c>
      <c r="C490">
        <v>747.25</v>
      </c>
    </row>
    <row r="491" spans="2:3" x14ac:dyDescent="0.2">
      <c r="B491" s="1">
        <v>41234</v>
      </c>
      <c r="C491">
        <v>745.25</v>
      </c>
    </row>
    <row r="492" spans="2:3" x14ac:dyDescent="0.2">
      <c r="B492" s="1">
        <v>41236</v>
      </c>
      <c r="C492">
        <v>749.75</v>
      </c>
    </row>
    <row r="493" spans="2:3" x14ac:dyDescent="0.2">
      <c r="B493" s="1">
        <v>41239</v>
      </c>
      <c r="C493">
        <v>751.25</v>
      </c>
    </row>
    <row r="494" spans="2:3" x14ac:dyDescent="0.2">
      <c r="B494" s="1">
        <v>41240</v>
      </c>
      <c r="C494">
        <v>764</v>
      </c>
    </row>
    <row r="495" spans="2:3" x14ac:dyDescent="0.2">
      <c r="B495" s="1">
        <v>41241</v>
      </c>
      <c r="C495">
        <v>764</v>
      </c>
    </row>
    <row r="496" spans="2:3" x14ac:dyDescent="0.2">
      <c r="B496" s="1">
        <v>41242</v>
      </c>
      <c r="C496">
        <v>758.75</v>
      </c>
    </row>
    <row r="497" spans="2:3" x14ac:dyDescent="0.2">
      <c r="B497" s="1">
        <v>41243</v>
      </c>
      <c r="C497">
        <v>752.75</v>
      </c>
    </row>
    <row r="498" spans="2:3" x14ac:dyDescent="0.2">
      <c r="B498" s="1">
        <v>41246</v>
      </c>
      <c r="C498">
        <v>754.75</v>
      </c>
    </row>
    <row r="499" spans="2:3" x14ac:dyDescent="0.2">
      <c r="B499" s="1">
        <v>41247</v>
      </c>
      <c r="C499">
        <v>752</v>
      </c>
    </row>
    <row r="500" spans="2:3" x14ac:dyDescent="0.2">
      <c r="B500" s="1">
        <v>41248</v>
      </c>
      <c r="C500">
        <v>757.75</v>
      </c>
    </row>
    <row r="501" spans="2:3" x14ac:dyDescent="0.2">
      <c r="B501" s="1">
        <v>41249</v>
      </c>
      <c r="C501">
        <v>751.5</v>
      </c>
    </row>
    <row r="502" spans="2:3" x14ac:dyDescent="0.2">
      <c r="B502" s="1">
        <v>41250</v>
      </c>
      <c r="C502">
        <v>737.25</v>
      </c>
    </row>
    <row r="503" spans="2:3" x14ac:dyDescent="0.2">
      <c r="B503" s="1">
        <v>41253</v>
      </c>
      <c r="C503">
        <v>730</v>
      </c>
    </row>
    <row r="504" spans="2:3" x14ac:dyDescent="0.2">
      <c r="B504" s="1">
        <v>41254</v>
      </c>
      <c r="C504">
        <v>728</v>
      </c>
    </row>
    <row r="505" spans="2:3" x14ac:dyDescent="0.2">
      <c r="B505" s="1">
        <v>41255</v>
      </c>
      <c r="C505">
        <v>725.5</v>
      </c>
    </row>
    <row r="506" spans="2:3" x14ac:dyDescent="0.2">
      <c r="B506" s="1">
        <v>41256</v>
      </c>
      <c r="C506">
        <v>720.25</v>
      </c>
    </row>
    <row r="507" spans="2:3" x14ac:dyDescent="0.2">
      <c r="B507" s="1">
        <v>41257</v>
      </c>
      <c r="C507">
        <v>730.75</v>
      </c>
    </row>
    <row r="508" spans="2:3" x14ac:dyDescent="0.2">
      <c r="B508" s="1">
        <v>41260</v>
      </c>
      <c r="C508">
        <v>724</v>
      </c>
    </row>
    <row r="509" spans="2:3" x14ac:dyDescent="0.2">
      <c r="B509" s="1">
        <v>41261</v>
      </c>
      <c r="C509">
        <v>720</v>
      </c>
    </row>
    <row r="510" spans="2:3" x14ac:dyDescent="0.2">
      <c r="B510" s="1">
        <v>41262</v>
      </c>
      <c r="C510">
        <v>703</v>
      </c>
    </row>
    <row r="511" spans="2:3" x14ac:dyDescent="0.2">
      <c r="B511" s="1">
        <v>41263</v>
      </c>
      <c r="C511">
        <v>696.5</v>
      </c>
    </row>
    <row r="512" spans="2:3" x14ac:dyDescent="0.2">
      <c r="B512" s="1">
        <v>41264</v>
      </c>
      <c r="C512">
        <v>702</v>
      </c>
    </row>
    <row r="513" spans="2:3" x14ac:dyDescent="0.2">
      <c r="B513" s="1">
        <v>41267</v>
      </c>
      <c r="C513">
        <v>704.25</v>
      </c>
    </row>
    <row r="514" spans="2:3" x14ac:dyDescent="0.2">
      <c r="B514" s="1">
        <v>41269</v>
      </c>
      <c r="C514">
        <v>693.25</v>
      </c>
    </row>
    <row r="515" spans="2:3" x14ac:dyDescent="0.2">
      <c r="B515" s="1">
        <v>41270</v>
      </c>
      <c r="C515">
        <v>691.5</v>
      </c>
    </row>
    <row r="516" spans="2:3" x14ac:dyDescent="0.2">
      <c r="B516" s="1">
        <v>41271</v>
      </c>
      <c r="C516">
        <v>694</v>
      </c>
    </row>
    <row r="517" spans="2:3" x14ac:dyDescent="0.2">
      <c r="B517" s="1">
        <v>41274</v>
      </c>
      <c r="C517">
        <v>698.25</v>
      </c>
    </row>
    <row r="518" spans="2:3" x14ac:dyDescent="0.2">
      <c r="B518" s="1">
        <v>41276</v>
      </c>
      <c r="C518">
        <v>690.75</v>
      </c>
    </row>
    <row r="519" spans="2:3" x14ac:dyDescent="0.2">
      <c r="B519" s="1">
        <v>41277</v>
      </c>
      <c r="C519">
        <v>689.25</v>
      </c>
    </row>
    <row r="520" spans="2:3" x14ac:dyDescent="0.2">
      <c r="B520" s="1">
        <v>41278</v>
      </c>
      <c r="C520">
        <v>680.25</v>
      </c>
    </row>
    <row r="521" spans="2:3" x14ac:dyDescent="0.2">
      <c r="B521" s="1">
        <v>41281</v>
      </c>
      <c r="C521">
        <v>685.5</v>
      </c>
    </row>
    <row r="522" spans="2:3" x14ac:dyDescent="0.2">
      <c r="B522" s="1">
        <v>41282</v>
      </c>
      <c r="C522">
        <v>688.75</v>
      </c>
    </row>
    <row r="523" spans="2:3" x14ac:dyDescent="0.2">
      <c r="B523" s="1">
        <v>41283</v>
      </c>
      <c r="C523">
        <v>694.25</v>
      </c>
    </row>
    <row r="524" spans="2:3" x14ac:dyDescent="0.2">
      <c r="B524" s="1">
        <v>41284</v>
      </c>
      <c r="C524">
        <v>698.75</v>
      </c>
    </row>
    <row r="525" spans="2:3" x14ac:dyDescent="0.2">
      <c r="B525" s="1">
        <v>41285</v>
      </c>
      <c r="C525">
        <v>708.75</v>
      </c>
    </row>
    <row r="526" spans="2:3" x14ac:dyDescent="0.2">
      <c r="B526" s="1">
        <v>41288</v>
      </c>
      <c r="C526">
        <v>724</v>
      </c>
    </row>
    <row r="527" spans="2:3" x14ac:dyDescent="0.2">
      <c r="B527" s="1">
        <v>41289</v>
      </c>
      <c r="C527">
        <v>730.5</v>
      </c>
    </row>
    <row r="528" spans="2:3" x14ac:dyDescent="0.2">
      <c r="B528" s="1">
        <v>41290</v>
      </c>
      <c r="C528">
        <v>731.25</v>
      </c>
    </row>
    <row r="529" spans="2:3" x14ac:dyDescent="0.2">
      <c r="B529" s="1">
        <v>41291</v>
      </c>
      <c r="C529">
        <v>724.5</v>
      </c>
    </row>
    <row r="530" spans="2:3" x14ac:dyDescent="0.2">
      <c r="B530" s="1">
        <v>41292</v>
      </c>
      <c r="C530">
        <v>727.5</v>
      </c>
    </row>
    <row r="531" spans="2:3" x14ac:dyDescent="0.2">
      <c r="B531" s="1">
        <v>41296</v>
      </c>
      <c r="C531">
        <v>728.5</v>
      </c>
    </row>
    <row r="532" spans="2:3" x14ac:dyDescent="0.2">
      <c r="B532" s="1">
        <v>41297</v>
      </c>
      <c r="C532">
        <v>720.75</v>
      </c>
    </row>
    <row r="533" spans="2:3" x14ac:dyDescent="0.2">
      <c r="B533" s="1">
        <v>41298</v>
      </c>
      <c r="C533">
        <v>724.25</v>
      </c>
    </row>
    <row r="534" spans="2:3" x14ac:dyDescent="0.2">
      <c r="B534" s="1">
        <v>41299</v>
      </c>
      <c r="C534">
        <v>720.75</v>
      </c>
    </row>
    <row r="535" spans="2:3" x14ac:dyDescent="0.2">
      <c r="B535" s="1">
        <v>41302</v>
      </c>
      <c r="C535">
        <v>729.25</v>
      </c>
    </row>
    <row r="536" spans="2:3" x14ac:dyDescent="0.2">
      <c r="B536" s="1">
        <v>41303</v>
      </c>
      <c r="C536">
        <v>729.5</v>
      </c>
    </row>
    <row r="537" spans="2:3" x14ac:dyDescent="0.2">
      <c r="B537" s="1">
        <v>41304</v>
      </c>
      <c r="C537">
        <v>740.25</v>
      </c>
    </row>
    <row r="538" spans="2:3" x14ac:dyDescent="0.2">
      <c r="B538" s="1">
        <v>41305</v>
      </c>
      <c r="C538">
        <v>740.5</v>
      </c>
    </row>
    <row r="539" spans="2:3" x14ac:dyDescent="0.2">
      <c r="B539" s="1">
        <v>41306</v>
      </c>
      <c r="C539">
        <v>736</v>
      </c>
    </row>
    <row r="540" spans="2:3" x14ac:dyDescent="0.2">
      <c r="B540" s="1">
        <v>41309</v>
      </c>
      <c r="C540">
        <v>734.25</v>
      </c>
    </row>
    <row r="541" spans="2:3" x14ac:dyDescent="0.2">
      <c r="B541" s="1">
        <v>41310</v>
      </c>
      <c r="C541">
        <v>729</v>
      </c>
    </row>
    <row r="542" spans="2:3" x14ac:dyDescent="0.2">
      <c r="B542" s="1">
        <v>41311</v>
      </c>
      <c r="C542">
        <v>722.5</v>
      </c>
    </row>
    <row r="543" spans="2:3" x14ac:dyDescent="0.2">
      <c r="B543" s="1">
        <v>41312</v>
      </c>
      <c r="C543">
        <v>710.75</v>
      </c>
    </row>
    <row r="544" spans="2:3" x14ac:dyDescent="0.2">
      <c r="B544" s="1">
        <v>41313</v>
      </c>
      <c r="C544">
        <v>709</v>
      </c>
    </row>
    <row r="545" spans="2:3" x14ac:dyDescent="0.2">
      <c r="B545" s="1">
        <v>41316</v>
      </c>
      <c r="C545">
        <v>702.25</v>
      </c>
    </row>
    <row r="546" spans="2:3" x14ac:dyDescent="0.2">
      <c r="B546" s="1">
        <v>41317</v>
      </c>
      <c r="C546">
        <v>696.25</v>
      </c>
    </row>
    <row r="547" spans="2:3" x14ac:dyDescent="0.2">
      <c r="B547" s="1">
        <v>41318</v>
      </c>
      <c r="C547">
        <v>695.5</v>
      </c>
    </row>
    <row r="548" spans="2:3" x14ac:dyDescent="0.2">
      <c r="B548" s="1">
        <v>41319</v>
      </c>
      <c r="C548">
        <v>694.75</v>
      </c>
    </row>
    <row r="549" spans="2:3" x14ac:dyDescent="0.2">
      <c r="B549" s="1">
        <v>41320</v>
      </c>
      <c r="C549">
        <v>698.75</v>
      </c>
    </row>
    <row r="550" spans="2:3" x14ac:dyDescent="0.2">
      <c r="B550" s="1">
        <v>41324</v>
      </c>
      <c r="C550">
        <v>695.25</v>
      </c>
    </row>
    <row r="551" spans="2:3" x14ac:dyDescent="0.2">
      <c r="B551" s="1">
        <v>41325</v>
      </c>
      <c r="C551">
        <v>700.5</v>
      </c>
    </row>
    <row r="552" spans="2:3" x14ac:dyDescent="0.2">
      <c r="B552" s="1">
        <v>41326</v>
      </c>
      <c r="C552">
        <v>690.75</v>
      </c>
    </row>
    <row r="553" spans="2:3" x14ac:dyDescent="0.2">
      <c r="B553" s="1">
        <v>41327</v>
      </c>
      <c r="C553">
        <v>690.25</v>
      </c>
    </row>
    <row r="554" spans="2:3" x14ac:dyDescent="0.2">
      <c r="B554" s="1">
        <v>41330</v>
      </c>
      <c r="C554">
        <v>693.5</v>
      </c>
    </row>
    <row r="555" spans="2:3" x14ac:dyDescent="0.2">
      <c r="B555" s="1">
        <v>41331</v>
      </c>
      <c r="C555">
        <v>705</v>
      </c>
    </row>
    <row r="556" spans="2:3" x14ac:dyDescent="0.2">
      <c r="B556" s="1">
        <v>41332</v>
      </c>
      <c r="C556">
        <v>709.5</v>
      </c>
    </row>
    <row r="557" spans="2:3" x14ac:dyDescent="0.2">
      <c r="B557" s="1">
        <v>41333</v>
      </c>
      <c r="C557">
        <v>719.5</v>
      </c>
    </row>
    <row r="558" spans="2:3" x14ac:dyDescent="0.2">
      <c r="B558" s="1">
        <v>41334</v>
      </c>
      <c r="C558">
        <v>724.25</v>
      </c>
    </row>
    <row r="559" spans="2:3" x14ac:dyDescent="0.2">
      <c r="B559" s="1">
        <v>41337</v>
      </c>
      <c r="C559">
        <v>723</v>
      </c>
    </row>
    <row r="560" spans="2:3" x14ac:dyDescent="0.2">
      <c r="B560" s="1">
        <v>41338</v>
      </c>
      <c r="C560">
        <v>732</v>
      </c>
    </row>
    <row r="561" spans="2:3" x14ac:dyDescent="0.2">
      <c r="B561" s="1">
        <v>41339</v>
      </c>
      <c r="C561">
        <v>708</v>
      </c>
    </row>
    <row r="562" spans="2:3" x14ac:dyDescent="0.2">
      <c r="B562" s="1">
        <v>41340</v>
      </c>
      <c r="C562">
        <v>711.5</v>
      </c>
    </row>
    <row r="563" spans="2:3" x14ac:dyDescent="0.2">
      <c r="B563" s="1">
        <v>41341</v>
      </c>
      <c r="C563">
        <v>725.25</v>
      </c>
    </row>
    <row r="564" spans="2:3" x14ac:dyDescent="0.2">
      <c r="B564" s="1">
        <v>41344</v>
      </c>
      <c r="C564">
        <v>734.5</v>
      </c>
    </row>
    <row r="565" spans="2:3" x14ac:dyDescent="0.2">
      <c r="B565" s="1">
        <v>41345</v>
      </c>
      <c r="C565">
        <v>741</v>
      </c>
    </row>
    <row r="566" spans="2:3" x14ac:dyDescent="0.2">
      <c r="B566" s="1">
        <v>41346</v>
      </c>
      <c r="C566">
        <v>741.25</v>
      </c>
    </row>
    <row r="567" spans="2:3" x14ac:dyDescent="0.2">
      <c r="B567" s="1">
        <v>41347</v>
      </c>
      <c r="C567">
        <v>732.75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1038-A41D-4A82-9AAD-417AC4FAFB0C}">
  <dimension ref="A2:C609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9.1640625" bestFit="1" customWidth="1"/>
  </cols>
  <sheetData>
    <row r="2" spans="1:3" x14ac:dyDescent="0.2">
      <c r="A2" t="s">
        <v>54</v>
      </c>
      <c r="B2" s="1" t="e">
        <f ca="1">_xll.BDH(A2, "PX_LAST", "01/01/2000", TODAY(), "DAILY","cols=2;rows=608")</f>
        <v>#NAME?</v>
      </c>
      <c r="C2">
        <v>507.75</v>
      </c>
    </row>
    <row r="3" spans="1:3" x14ac:dyDescent="0.2">
      <c r="B3" s="1">
        <v>40528</v>
      </c>
      <c r="C3">
        <v>515.5</v>
      </c>
    </row>
    <row r="4" spans="1:3" x14ac:dyDescent="0.2">
      <c r="B4" s="1">
        <v>40529</v>
      </c>
      <c r="C4">
        <v>522.5</v>
      </c>
    </row>
    <row r="5" spans="1:3" x14ac:dyDescent="0.2">
      <c r="B5" s="1">
        <v>40532</v>
      </c>
      <c r="C5">
        <v>521.75</v>
      </c>
    </row>
    <row r="6" spans="1:3" x14ac:dyDescent="0.2">
      <c r="B6" s="1">
        <v>40533</v>
      </c>
      <c r="C6">
        <v>527.75</v>
      </c>
    </row>
    <row r="7" spans="1:3" x14ac:dyDescent="0.2">
      <c r="B7" s="1">
        <v>40534</v>
      </c>
      <c r="C7">
        <v>529</v>
      </c>
    </row>
    <row r="8" spans="1:3" x14ac:dyDescent="0.2">
      <c r="B8" s="1">
        <v>40535</v>
      </c>
      <c r="C8">
        <v>530</v>
      </c>
    </row>
    <row r="9" spans="1:3" x14ac:dyDescent="0.2">
      <c r="B9" s="1">
        <v>40539</v>
      </c>
      <c r="C9">
        <v>528.5</v>
      </c>
    </row>
    <row r="10" spans="1:3" x14ac:dyDescent="0.2">
      <c r="B10" s="1">
        <v>40540</v>
      </c>
      <c r="C10">
        <v>534.75</v>
      </c>
    </row>
    <row r="11" spans="1:3" x14ac:dyDescent="0.2">
      <c r="B11" s="1">
        <v>40541</v>
      </c>
      <c r="C11">
        <v>534</v>
      </c>
    </row>
    <row r="12" spans="1:3" x14ac:dyDescent="0.2">
      <c r="B12" s="1">
        <v>40542</v>
      </c>
      <c r="C12">
        <v>529.25</v>
      </c>
    </row>
    <row r="13" spans="1:3" x14ac:dyDescent="0.2">
      <c r="B13" s="1">
        <v>40543</v>
      </c>
      <c r="C13">
        <v>541</v>
      </c>
    </row>
    <row r="14" spans="1:3" x14ac:dyDescent="0.2">
      <c r="B14" s="1">
        <v>40546</v>
      </c>
      <c r="C14">
        <v>531.5</v>
      </c>
    </row>
    <row r="15" spans="1:3" x14ac:dyDescent="0.2">
      <c r="B15" s="1">
        <v>40547</v>
      </c>
      <c r="C15">
        <v>524.5</v>
      </c>
    </row>
    <row r="16" spans="1:3" x14ac:dyDescent="0.2">
      <c r="B16" s="1">
        <v>40548</v>
      </c>
      <c r="C16">
        <v>543.25</v>
      </c>
    </row>
    <row r="17" spans="2:3" x14ac:dyDescent="0.2">
      <c r="B17" s="1">
        <v>40549</v>
      </c>
      <c r="C17">
        <v>532</v>
      </c>
    </row>
    <row r="18" spans="2:3" x14ac:dyDescent="0.2">
      <c r="B18" s="1">
        <v>40550</v>
      </c>
      <c r="C18">
        <v>528</v>
      </c>
    </row>
    <row r="19" spans="2:3" x14ac:dyDescent="0.2">
      <c r="B19" s="1">
        <v>40553</v>
      </c>
      <c r="C19">
        <v>531</v>
      </c>
    </row>
    <row r="20" spans="2:3" x14ac:dyDescent="0.2">
      <c r="B20" s="1">
        <v>40554</v>
      </c>
      <c r="C20">
        <v>531</v>
      </c>
    </row>
    <row r="21" spans="2:3" x14ac:dyDescent="0.2">
      <c r="B21" s="1">
        <v>40555</v>
      </c>
      <c r="C21">
        <v>532</v>
      </c>
    </row>
    <row r="22" spans="2:3" x14ac:dyDescent="0.2">
      <c r="B22" s="1">
        <v>40556</v>
      </c>
      <c r="C22">
        <v>541.5</v>
      </c>
    </row>
    <row r="23" spans="2:3" x14ac:dyDescent="0.2">
      <c r="B23" s="1">
        <v>40557</v>
      </c>
      <c r="C23">
        <v>546.75</v>
      </c>
    </row>
    <row r="24" spans="2:3" x14ac:dyDescent="0.2">
      <c r="B24" s="1">
        <v>40561</v>
      </c>
      <c r="C24">
        <v>547.5</v>
      </c>
    </row>
    <row r="25" spans="2:3" x14ac:dyDescent="0.2">
      <c r="B25" s="1">
        <v>40562</v>
      </c>
      <c r="C25">
        <v>539.75</v>
      </c>
    </row>
    <row r="26" spans="2:3" x14ac:dyDescent="0.2">
      <c r="B26" s="1">
        <v>40563</v>
      </c>
      <c r="C26">
        <v>546.5</v>
      </c>
    </row>
    <row r="27" spans="2:3" x14ac:dyDescent="0.2">
      <c r="B27" s="1">
        <v>40564</v>
      </c>
      <c r="C27">
        <v>553.25</v>
      </c>
    </row>
    <row r="28" spans="2:3" x14ac:dyDescent="0.2">
      <c r="B28" s="1">
        <v>40567</v>
      </c>
      <c r="C28">
        <v>553.25</v>
      </c>
    </row>
    <row r="29" spans="2:3" x14ac:dyDescent="0.2">
      <c r="B29" s="1">
        <v>40568</v>
      </c>
      <c r="C29">
        <v>547.5</v>
      </c>
    </row>
    <row r="30" spans="2:3" x14ac:dyDescent="0.2">
      <c r="B30" s="1">
        <v>40569</v>
      </c>
      <c r="C30">
        <v>558.75</v>
      </c>
    </row>
    <row r="31" spans="2:3" x14ac:dyDescent="0.2">
      <c r="B31" s="1">
        <v>40570</v>
      </c>
      <c r="C31">
        <v>548.75</v>
      </c>
    </row>
    <row r="32" spans="2:3" x14ac:dyDescent="0.2">
      <c r="B32" s="1">
        <v>40571</v>
      </c>
      <c r="C32">
        <v>540.5</v>
      </c>
    </row>
    <row r="33" spans="2:3" x14ac:dyDescent="0.2">
      <c r="B33" s="1">
        <v>40574</v>
      </c>
      <c r="C33">
        <v>552.25</v>
      </c>
    </row>
    <row r="34" spans="2:3" x14ac:dyDescent="0.2">
      <c r="B34" s="1">
        <v>40575</v>
      </c>
      <c r="C34">
        <v>557</v>
      </c>
    </row>
    <row r="35" spans="2:3" x14ac:dyDescent="0.2">
      <c r="B35" s="1">
        <v>40576</v>
      </c>
      <c r="C35">
        <v>557.25</v>
      </c>
    </row>
    <row r="36" spans="2:3" x14ac:dyDescent="0.2">
      <c r="B36" s="1">
        <v>40577</v>
      </c>
      <c r="C36">
        <v>549.75</v>
      </c>
    </row>
    <row r="37" spans="2:3" x14ac:dyDescent="0.2">
      <c r="B37" s="1">
        <v>40578</v>
      </c>
      <c r="C37">
        <v>564.5</v>
      </c>
    </row>
    <row r="38" spans="2:3" x14ac:dyDescent="0.2">
      <c r="B38" s="1">
        <v>40581</v>
      </c>
      <c r="C38">
        <v>563</v>
      </c>
    </row>
    <row r="39" spans="2:3" x14ac:dyDescent="0.2">
      <c r="B39" s="1">
        <v>40582</v>
      </c>
      <c r="C39">
        <v>566.5</v>
      </c>
    </row>
    <row r="40" spans="2:3" x14ac:dyDescent="0.2">
      <c r="B40" s="1">
        <v>40583</v>
      </c>
      <c r="C40">
        <v>568</v>
      </c>
    </row>
    <row r="41" spans="2:3" x14ac:dyDescent="0.2">
      <c r="B41" s="1">
        <v>40584</v>
      </c>
      <c r="C41">
        <v>572.5</v>
      </c>
    </row>
    <row r="42" spans="2:3" x14ac:dyDescent="0.2">
      <c r="B42" s="1">
        <v>40585</v>
      </c>
      <c r="C42">
        <v>569.25</v>
      </c>
    </row>
    <row r="43" spans="2:3" x14ac:dyDescent="0.2">
      <c r="B43" s="1">
        <v>40588</v>
      </c>
      <c r="C43">
        <v>558.5</v>
      </c>
    </row>
    <row r="44" spans="2:3" x14ac:dyDescent="0.2">
      <c r="B44" s="1">
        <v>40589</v>
      </c>
      <c r="C44">
        <v>543.5</v>
      </c>
    </row>
    <row r="45" spans="2:3" x14ac:dyDescent="0.2">
      <c r="B45" s="1">
        <v>40590</v>
      </c>
      <c r="C45">
        <v>542</v>
      </c>
    </row>
    <row r="46" spans="2:3" x14ac:dyDescent="0.2">
      <c r="B46" s="1">
        <v>40591</v>
      </c>
      <c r="C46">
        <v>559.25</v>
      </c>
    </row>
    <row r="47" spans="2:3" x14ac:dyDescent="0.2">
      <c r="B47" s="1">
        <v>40592</v>
      </c>
      <c r="C47">
        <v>552.5</v>
      </c>
    </row>
    <row r="48" spans="2:3" x14ac:dyDescent="0.2">
      <c r="B48" s="1">
        <v>40596</v>
      </c>
      <c r="C48">
        <v>523.5</v>
      </c>
    </row>
    <row r="49" spans="2:3" x14ac:dyDescent="0.2">
      <c r="B49" s="1">
        <v>40597</v>
      </c>
      <c r="C49">
        <v>530.25</v>
      </c>
    </row>
    <row r="50" spans="2:3" x14ac:dyDescent="0.2">
      <c r="B50" s="1">
        <v>40598</v>
      </c>
      <c r="C50">
        <v>521.5</v>
      </c>
    </row>
    <row r="51" spans="2:3" x14ac:dyDescent="0.2">
      <c r="B51" s="1">
        <v>40599</v>
      </c>
      <c r="C51">
        <v>535.75</v>
      </c>
    </row>
    <row r="52" spans="2:3" x14ac:dyDescent="0.2">
      <c r="B52" s="1">
        <v>40602</v>
      </c>
      <c r="C52">
        <v>536.75</v>
      </c>
    </row>
    <row r="53" spans="2:3" x14ac:dyDescent="0.2">
      <c r="B53" s="1">
        <v>40603</v>
      </c>
      <c r="C53">
        <v>531.25</v>
      </c>
    </row>
    <row r="54" spans="2:3" x14ac:dyDescent="0.2">
      <c r="B54" s="1">
        <v>40604</v>
      </c>
      <c r="C54">
        <v>536.5</v>
      </c>
    </row>
    <row r="55" spans="2:3" x14ac:dyDescent="0.2">
      <c r="B55" s="1">
        <v>40605</v>
      </c>
      <c r="C55">
        <v>552.75</v>
      </c>
    </row>
    <row r="56" spans="2:3" x14ac:dyDescent="0.2">
      <c r="B56" s="1">
        <v>40606</v>
      </c>
      <c r="C56">
        <v>555.25</v>
      </c>
    </row>
    <row r="57" spans="2:3" x14ac:dyDescent="0.2">
      <c r="B57" s="1">
        <v>40609</v>
      </c>
      <c r="C57">
        <v>560.5</v>
      </c>
    </row>
    <row r="58" spans="2:3" x14ac:dyDescent="0.2">
      <c r="B58" s="1">
        <v>40610</v>
      </c>
      <c r="C58">
        <v>563</v>
      </c>
    </row>
    <row r="59" spans="2:3" x14ac:dyDescent="0.2">
      <c r="B59" s="1">
        <v>40611</v>
      </c>
      <c r="C59">
        <v>563.5</v>
      </c>
    </row>
    <row r="60" spans="2:3" x14ac:dyDescent="0.2">
      <c r="B60" s="1">
        <v>40612</v>
      </c>
      <c r="C60">
        <v>544.25</v>
      </c>
    </row>
    <row r="61" spans="2:3" x14ac:dyDescent="0.2">
      <c r="B61" s="1">
        <v>40613</v>
      </c>
      <c r="C61">
        <v>545.75</v>
      </c>
    </row>
    <row r="62" spans="2:3" x14ac:dyDescent="0.2">
      <c r="B62" s="1">
        <v>40616</v>
      </c>
      <c r="C62">
        <v>551</v>
      </c>
    </row>
    <row r="63" spans="2:3" x14ac:dyDescent="0.2">
      <c r="B63" s="1">
        <v>40617</v>
      </c>
      <c r="C63">
        <v>525</v>
      </c>
    </row>
    <row r="64" spans="2:3" x14ac:dyDescent="0.2">
      <c r="B64" s="1">
        <v>40618</v>
      </c>
      <c r="C64">
        <v>528.25</v>
      </c>
    </row>
    <row r="65" spans="2:3" x14ac:dyDescent="0.2">
      <c r="B65" s="1">
        <v>40619</v>
      </c>
      <c r="C65">
        <v>557.5</v>
      </c>
    </row>
    <row r="66" spans="2:3" x14ac:dyDescent="0.2">
      <c r="B66" s="1">
        <v>40620</v>
      </c>
      <c r="C66">
        <v>564.5</v>
      </c>
    </row>
    <row r="67" spans="2:3" x14ac:dyDescent="0.2">
      <c r="B67" s="1">
        <v>40623</v>
      </c>
      <c r="C67">
        <v>576.5</v>
      </c>
    </row>
    <row r="68" spans="2:3" x14ac:dyDescent="0.2">
      <c r="B68" s="1">
        <v>40624</v>
      </c>
      <c r="C68">
        <v>578.75</v>
      </c>
    </row>
    <row r="69" spans="2:3" x14ac:dyDescent="0.2">
      <c r="B69" s="1">
        <v>40625</v>
      </c>
      <c r="C69">
        <v>575.75</v>
      </c>
    </row>
    <row r="70" spans="2:3" x14ac:dyDescent="0.2">
      <c r="B70" s="1">
        <v>40626</v>
      </c>
      <c r="C70">
        <v>583.75</v>
      </c>
    </row>
    <row r="71" spans="2:3" x14ac:dyDescent="0.2">
      <c r="B71" s="1">
        <v>40627</v>
      </c>
      <c r="C71">
        <v>576.5</v>
      </c>
    </row>
    <row r="72" spans="2:3" x14ac:dyDescent="0.2">
      <c r="B72" s="1">
        <v>40630</v>
      </c>
      <c r="C72">
        <v>565.75</v>
      </c>
    </row>
    <row r="73" spans="2:3" x14ac:dyDescent="0.2">
      <c r="B73" s="1">
        <v>40631</v>
      </c>
      <c r="C73">
        <v>571.25</v>
      </c>
    </row>
    <row r="74" spans="2:3" x14ac:dyDescent="0.2">
      <c r="B74" s="1">
        <v>40632</v>
      </c>
      <c r="C74">
        <v>564.25</v>
      </c>
    </row>
    <row r="75" spans="2:3" x14ac:dyDescent="0.2">
      <c r="B75" s="1">
        <v>40633</v>
      </c>
      <c r="C75">
        <v>590.5</v>
      </c>
    </row>
    <row r="76" spans="2:3" x14ac:dyDescent="0.2">
      <c r="B76" s="1">
        <v>40634</v>
      </c>
      <c r="C76">
        <v>583</v>
      </c>
    </row>
    <row r="77" spans="2:3" x14ac:dyDescent="0.2">
      <c r="B77" s="1">
        <v>40637</v>
      </c>
      <c r="C77">
        <v>587.25</v>
      </c>
    </row>
    <row r="78" spans="2:3" x14ac:dyDescent="0.2">
      <c r="B78" s="1">
        <v>40638</v>
      </c>
      <c r="C78">
        <v>587.75</v>
      </c>
    </row>
    <row r="79" spans="2:3" x14ac:dyDescent="0.2">
      <c r="B79" s="1">
        <v>40639</v>
      </c>
      <c r="C79">
        <v>591.5</v>
      </c>
    </row>
    <row r="80" spans="2:3" x14ac:dyDescent="0.2">
      <c r="B80" s="1">
        <v>40640</v>
      </c>
      <c r="C80">
        <v>590.25</v>
      </c>
    </row>
    <row r="81" spans="2:3" x14ac:dyDescent="0.2">
      <c r="B81" s="1">
        <v>40641</v>
      </c>
      <c r="C81">
        <v>605</v>
      </c>
    </row>
    <row r="82" spans="2:3" x14ac:dyDescent="0.2">
      <c r="B82" s="1">
        <v>40644</v>
      </c>
      <c r="C82">
        <v>608.5</v>
      </c>
    </row>
    <row r="83" spans="2:3" x14ac:dyDescent="0.2">
      <c r="B83" s="1">
        <v>40645</v>
      </c>
      <c r="C83">
        <v>595.5</v>
      </c>
    </row>
    <row r="84" spans="2:3" x14ac:dyDescent="0.2">
      <c r="B84" s="1">
        <v>40646</v>
      </c>
      <c r="C84">
        <v>601.5</v>
      </c>
    </row>
    <row r="85" spans="2:3" x14ac:dyDescent="0.2">
      <c r="B85" s="1">
        <v>40647</v>
      </c>
      <c r="C85">
        <v>607</v>
      </c>
    </row>
    <row r="86" spans="2:3" x14ac:dyDescent="0.2">
      <c r="B86" s="1">
        <v>40648</v>
      </c>
      <c r="C86">
        <v>601</v>
      </c>
    </row>
    <row r="87" spans="2:3" x14ac:dyDescent="0.2">
      <c r="B87" s="1">
        <v>40651</v>
      </c>
      <c r="C87">
        <v>609.25</v>
      </c>
    </row>
    <row r="88" spans="2:3" x14ac:dyDescent="0.2">
      <c r="B88" s="1">
        <v>40652</v>
      </c>
      <c r="C88">
        <v>611.5</v>
      </c>
    </row>
    <row r="89" spans="2:3" x14ac:dyDescent="0.2">
      <c r="B89" s="1">
        <v>40653</v>
      </c>
      <c r="C89">
        <v>598</v>
      </c>
    </row>
    <row r="90" spans="2:3" x14ac:dyDescent="0.2">
      <c r="B90" s="1">
        <v>40654</v>
      </c>
      <c r="C90">
        <v>611</v>
      </c>
    </row>
    <row r="91" spans="2:3" x14ac:dyDescent="0.2">
      <c r="B91" s="1">
        <v>40658</v>
      </c>
      <c r="C91">
        <v>619</v>
      </c>
    </row>
    <row r="92" spans="2:3" x14ac:dyDescent="0.2">
      <c r="B92" s="1">
        <v>40659</v>
      </c>
      <c r="C92">
        <v>613.75</v>
      </c>
    </row>
    <row r="93" spans="2:3" x14ac:dyDescent="0.2">
      <c r="B93" s="1">
        <v>40660</v>
      </c>
      <c r="C93">
        <v>607.75</v>
      </c>
    </row>
    <row r="94" spans="2:3" x14ac:dyDescent="0.2">
      <c r="B94" s="1">
        <v>40661</v>
      </c>
      <c r="C94">
        <v>585</v>
      </c>
    </row>
    <row r="95" spans="2:3" x14ac:dyDescent="0.2">
      <c r="B95" s="1">
        <v>40662</v>
      </c>
      <c r="C95">
        <v>612.5</v>
      </c>
    </row>
    <row r="96" spans="2:3" x14ac:dyDescent="0.2">
      <c r="B96" s="1">
        <v>40665</v>
      </c>
      <c r="C96">
        <v>613.25</v>
      </c>
    </row>
    <row r="97" spans="2:3" x14ac:dyDescent="0.2">
      <c r="B97" s="1">
        <v>40666</v>
      </c>
      <c r="C97">
        <v>609.25</v>
      </c>
    </row>
    <row r="98" spans="2:3" x14ac:dyDescent="0.2">
      <c r="B98" s="1">
        <v>40667</v>
      </c>
      <c r="C98">
        <v>612.75</v>
      </c>
    </row>
    <row r="99" spans="2:3" x14ac:dyDescent="0.2">
      <c r="B99" s="1">
        <v>40668</v>
      </c>
      <c r="C99">
        <v>605.25</v>
      </c>
    </row>
    <row r="100" spans="2:3" x14ac:dyDescent="0.2">
      <c r="B100" s="1">
        <v>40669</v>
      </c>
      <c r="C100">
        <v>589.75</v>
      </c>
    </row>
    <row r="101" spans="2:3" x14ac:dyDescent="0.2">
      <c r="B101" s="1">
        <v>40672</v>
      </c>
      <c r="C101">
        <v>609</v>
      </c>
    </row>
    <row r="102" spans="2:3" x14ac:dyDescent="0.2">
      <c r="B102" s="1">
        <v>40673</v>
      </c>
      <c r="C102">
        <v>607.25</v>
      </c>
    </row>
    <row r="103" spans="2:3" x14ac:dyDescent="0.2">
      <c r="B103" s="1">
        <v>40674</v>
      </c>
      <c r="C103">
        <v>583.5</v>
      </c>
    </row>
    <row r="104" spans="2:3" x14ac:dyDescent="0.2">
      <c r="B104" s="1">
        <v>40675</v>
      </c>
      <c r="C104">
        <v>591.5</v>
      </c>
    </row>
    <row r="105" spans="2:3" x14ac:dyDescent="0.2">
      <c r="B105" s="1">
        <v>40676</v>
      </c>
      <c r="C105">
        <v>591</v>
      </c>
    </row>
    <row r="106" spans="2:3" x14ac:dyDescent="0.2">
      <c r="B106" s="1">
        <v>40679</v>
      </c>
      <c r="C106">
        <v>590.5</v>
      </c>
    </row>
    <row r="107" spans="2:3" x14ac:dyDescent="0.2">
      <c r="B107" s="1">
        <v>40680</v>
      </c>
      <c r="C107">
        <v>604</v>
      </c>
    </row>
    <row r="108" spans="2:3" x14ac:dyDescent="0.2">
      <c r="B108" s="1">
        <v>40681</v>
      </c>
      <c r="C108">
        <v>613.75</v>
      </c>
    </row>
    <row r="109" spans="2:3" x14ac:dyDescent="0.2">
      <c r="B109" s="1">
        <v>40682</v>
      </c>
      <c r="C109">
        <v>608</v>
      </c>
    </row>
    <row r="110" spans="2:3" x14ac:dyDescent="0.2">
      <c r="B110" s="1">
        <v>40683</v>
      </c>
      <c r="C110">
        <v>612.5</v>
      </c>
    </row>
    <row r="111" spans="2:3" x14ac:dyDescent="0.2">
      <c r="B111" s="1">
        <v>40686</v>
      </c>
      <c r="C111">
        <v>616</v>
      </c>
    </row>
    <row r="112" spans="2:3" x14ac:dyDescent="0.2">
      <c r="B112" s="1">
        <v>40687</v>
      </c>
      <c r="C112">
        <v>609</v>
      </c>
    </row>
    <row r="113" spans="2:3" x14ac:dyDescent="0.2">
      <c r="B113" s="1">
        <v>40688</v>
      </c>
      <c r="C113">
        <v>618.75</v>
      </c>
    </row>
    <row r="114" spans="2:3" x14ac:dyDescent="0.2">
      <c r="B114" s="1">
        <v>40689</v>
      </c>
      <c r="C114">
        <v>617.75</v>
      </c>
    </row>
    <row r="115" spans="2:3" x14ac:dyDescent="0.2">
      <c r="B115" s="1">
        <v>40690</v>
      </c>
      <c r="C115">
        <v>621.75</v>
      </c>
    </row>
    <row r="116" spans="2:3" x14ac:dyDescent="0.2">
      <c r="B116" s="1">
        <v>40694</v>
      </c>
      <c r="C116">
        <v>613</v>
      </c>
    </row>
    <row r="117" spans="2:3" x14ac:dyDescent="0.2">
      <c r="B117" s="1">
        <v>40695</v>
      </c>
      <c r="C117">
        <v>619.25</v>
      </c>
    </row>
    <row r="118" spans="2:3" x14ac:dyDescent="0.2">
      <c r="B118" s="1">
        <v>40696</v>
      </c>
      <c r="C118">
        <v>631.25</v>
      </c>
    </row>
    <row r="119" spans="2:3" x14ac:dyDescent="0.2">
      <c r="B119" s="1">
        <v>40697</v>
      </c>
      <c r="C119">
        <v>627.75</v>
      </c>
    </row>
    <row r="120" spans="2:3" x14ac:dyDescent="0.2">
      <c r="B120" s="1">
        <v>40700</v>
      </c>
      <c r="C120">
        <v>620.5</v>
      </c>
    </row>
    <row r="121" spans="2:3" x14ac:dyDescent="0.2">
      <c r="B121" s="1">
        <v>40701</v>
      </c>
      <c r="C121">
        <v>629.5</v>
      </c>
    </row>
    <row r="122" spans="2:3" x14ac:dyDescent="0.2">
      <c r="B122" s="1">
        <v>40702</v>
      </c>
      <c r="C122">
        <v>643.75</v>
      </c>
    </row>
    <row r="123" spans="2:3" x14ac:dyDescent="0.2">
      <c r="B123" s="1">
        <v>40703</v>
      </c>
      <c r="C123">
        <v>659</v>
      </c>
    </row>
    <row r="124" spans="2:3" x14ac:dyDescent="0.2">
      <c r="B124" s="1">
        <v>40704</v>
      </c>
      <c r="C124">
        <v>657</v>
      </c>
    </row>
    <row r="125" spans="2:3" x14ac:dyDescent="0.2">
      <c r="B125" s="1">
        <v>40707</v>
      </c>
      <c r="C125">
        <v>654.5</v>
      </c>
    </row>
    <row r="126" spans="2:3" x14ac:dyDescent="0.2">
      <c r="B126" s="1">
        <v>40708</v>
      </c>
      <c r="C126">
        <v>637</v>
      </c>
    </row>
    <row r="127" spans="2:3" x14ac:dyDescent="0.2">
      <c r="B127" s="1">
        <v>40709</v>
      </c>
      <c r="C127">
        <v>620.5</v>
      </c>
    </row>
    <row r="128" spans="2:3" x14ac:dyDescent="0.2">
      <c r="B128" s="1">
        <v>40710</v>
      </c>
      <c r="C128">
        <v>610</v>
      </c>
    </row>
    <row r="129" spans="2:3" x14ac:dyDescent="0.2">
      <c r="B129" s="1">
        <v>40711</v>
      </c>
      <c r="C129">
        <v>614.5</v>
      </c>
    </row>
    <row r="130" spans="2:3" x14ac:dyDescent="0.2">
      <c r="B130" s="1">
        <v>40714</v>
      </c>
      <c r="C130">
        <v>623.25</v>
      </c>
    </row>
    <row r="131" spans="2:3" x14ac:dyDescent="0.2">
      <c r="B131" s="1">
        <v>40715</v>
      </c>
      <c r="C131">
        <v>642</v>
      </c>
    </row>
    <row r="132" spans="2:3" x14ac:dyDescent="0.2">
      <c r="B132" s="1">
        <v>40716</v>
      </c>
      <c r="C132">
        <v>617.25</v>
      </c>
    </row>
    <row r="133" spans="2:3" x14ac:dyDescent="0.2">
      <c r="B133" s="1">
        <v>40717</v>
      </c>
      <c r="C133">
        <v>613.5</v>
      </c>
    </row>
    <row r="134" spans="2:3" x14ac:dyDescent="0.2">
      <c r="B134" s="1">
        <v>40718</v>
      </c>
      <c r="C134">
        <v>606</v>
      </c>
    </row>
    <row r="135" spans="2:3" x14ac:dyDescent="0.2">
      <c r="B135" s="1">
        <v>40721</v>
      </c>
      <c r="C135">
        <v>601.25</v>
      </c>
    </row>
    <row r="136" spans="2:3" x14ac:dyDescent="0.2">
      <c r="B136" s="1">
        <v>40722</v>
      </c>
      <c r="C136">
        <v>627.25</v>
      </c>
    </row>
    <row r="137" spans="2:3" x14ac:dyDescent="0.2">
      <c r="B137" s="1">
        <v>40723</v>
      </c>
      <c r="C137">
        <v>633</v>
      </c>
    </row>
    <row r="138" spans="2:3" x14ac:dyDescent="0.2">
      <c r="B138" s="1">
        <v>40724</v>
      </c>
      <c r="C138">
        <v>603</v>
      </c>
    </row>
    <row r="139" spans="2:3" x14ac:dyDescent="0.2">
      <c r="B139" s="1">
        <v>40725</v>
      </c>
      <c r="C139">
        <v>606</v>
      </c>
    </row>
    <row r="140" spans="2:3" x14ac:dyDescent="0.2">
      <c r="B140" s="1">
        <v>40729</v>
      </c>
      <c r="C140">
        <v>618.25</v>
      </c>
    </row>
    <row r="141" spans="2:3" x14ac:dyDescent="0.2">
      <c r="B141" s="1">
        <v>40730</v>
      </c>
      <c r="C141">
        <v>618</v>
      </c>
    </row>
    <row r="142" spans="2:3" x14ac:dyDescent="0.2">
      <c r="B142" s="1">
        <v>40731</v>
      </c>
      <c r="C142">
        <v>618.75</v>
      </c>
    </row>
    <row r="143" spans="2:3" x14ac:dyDescent="0.2">
      <c r="B143" s="1">
        <v>40732</v>
      </c>
      <c r="C143">
        <v>631</v>
      </c>
    </row>
    <row r="144" spans="2:3" x14ac:dyDescent="0.2">
      <c r="B144" s="1">
        <v>40735</v>
      </c>
      <c r="C144">
        <v>628.75</v>
      </c>
    </row>
    <row r="145" spans="2:3" x14ac:dyDescent="0.2">
      <c r="B145" s="1">
        <v>40736</v>
      </c>
      <c r="C145">
        <v>644.5</v>
      </c>
    </row>
    <row r="146" spans="2:3" x14ac:dyDescent="0.2">
      <c r="B146" s="1">
        <v>40737</v>
      </c>
      <c r="C146">
        <v>654.25</v>
      </c>
    </row>
    <row r="147" spans="2:3" x14ac:dyDescent="0.2">
      <c r="B147" s="1">
        <v>40738</v>
      </c>
      <c r="C147">
        <v>642.5</v>
      </c>
    </row>
    <row r="148" spans="2:3" x14ac:dyDescent="0.2">
      <c r="B148" s="1">
        <v>40739</v>
      </c>
      <c r="C148">
        <v>640.5</v>
      </c>
    </row>
    <row r="149" spans="2:3" x14ac:dyDescent="0.2">
      <c r="B149" s="1">
        <v>40742</v>
      </c>
      <c r="C149">
        <v>640.5</v>
      </c>
    </row>
    <row r="150" spans="2:3" x14ac:dyDescent="0.2">
      <c r="B150" s="1">
        <v>40743</v>
      </c>
      <c r="C150">
        <v>634.5</v>
      </c>
    </row>
    <row r="151" spans="2:3" x14ac:dyDescent="0.2">
      <c r="B151" s="1">
        <v>40744</v>
      </c>
      <c r="C151">
        <v>626</v>
      </c>
    </row>
    <row r="152" spans="2:3" x14ac:dyDescent="0.2">
      <c r="B152" s="1">
        <v>40745</v>
      </c>
      <c r="C152">
        <v>628</v>
      </c>
    </row>
    <row r="153" spans="2:3" x14ac:dyDescent="0.2">
      <c r="B153" s="1">
        <v>40746</v>
      </c>
      <c r="C153">
        <v>635.5</v>
      </c>
    </row>
    <row r="154" spans="2:3" x14ac:dyDescent="0.2">
      <c r="B154" s="1">
        <v>40749</v>
      </c>
      <c r="C154">
        <v>635.25</v>
      </c>
    </row>
    <row r="155" spans="2:3" x14ac:dyDescent="0.2">
      <c r="B155" s="1">
        <v>40750</v>
      </c>
      <c r="C155">
        <v>646.75</v>
      </c>
    </row>
    <row r="156" spans="2:3" x14ac:dyDescent="0.2">
      <c r="B156" s="1">
        <v>40751</v>
      </c>
      <c r="C156">
        <v>654.5</v>
      </c>
    </row>
    <row r="157" spans="2:3" x14ac:dyDescent="0.2">
      <c r="B157" s="1">
        <v>40752</v>
      </c>
      <c r="C157">
        <v>650.5</v>
      </c>
    </row>
    <row r="158" spans="2:3" x14ac:dyDescent="0.2">
      <c r="B158" s="1">
        <v>40753</v>
      </c>
      <c r="C158">
        <v>641.25</v>
      </c>
    </row>
    <row r="159" spans="2:3" x14ac:dyDescent="0.2">
      <c r="B159" s="1">
        <v>40756</v>
      </c>
      <c r="C159">
        <v>651.75</v>
      </c>
    </row>
    <row r="160" spans="2:3" x14ac:dyDescent="0.2">
      <c r="B160" s="1">
        <v>40757</v>
      </c>
      <c r="C160">
        <v>664</v>
      </c>
    </row>
    <row r="161" spans="2:3" x14ac:dyDescent="0.2">
      <c r="B161" s="1">
        <v>40758</v>
      </c>
      <c r="C161">
        <v>663.5</v>
      </c>
    </row>
    <row r="162" spans="2:3" x14ac:dyDescent="0.2">
      <c r="B162" s="1">
        <v>40759</v>
      </c>
      <c r="C162">
        <v>653.75</v>
      </c>
    </row>
    <row r="163" spans="2:3" x14ac:dyDescent="0.2">
      <c r="B163" s="1">
        <v>40760</v>
      </c>
      <c r="C163">
        <v>655</v>
      </c>
    </row>
    <row r="164" spans="2:3" x14ac:dyDescent="0.2">
      <c r="B164" s="1">
        <v>40763</v>
      </c>
      <c r="C164">
        <v>636.5</v>
      </c>
    </row>
    <row r="165" spans="2:3" x14ac:dyDescent="0.2">
      <c r="B165" s="1">
        <v>40764</v>
      </c>
      <c r="C165">
        <v>634.5</v>
      </c>
    </row>
    <row r="166" spans="2:3" x14ac:dyDescent="0.2">
      <c r="B166" s="1">
        <v>40765</v>
      </c>
      <c r="C166">
        <v>631.5</v>
      </c>
    </row>
    <row r="167" spans="2:3" x14ac:dyDescent="0.2">
      <c r="B167" s="1">
        <v>40766</v>
      </c>
      <c r="C167">
        <v>652.75</v>
      </c>
    </row>
    <row r="168" spans="2:3" x14ac:dyDescent="0.2">
      <c r="B168" s="1">
        <v>40767</v>
      </c>
      <c r="C168">
        <v>656.5</v>
      </c>
    </row>
    <row r="169" spans="2:3" x14ac:dyDescent="0.2">
      <c r="B169" s="1">
        <v>40770</v>
      </c>
      <c r="C169">
        <v>658.75</v>
      </c>
    </row>
    <row r="170" spans="2:3" x14ac:dyDescent="0.2">
      <c r="B170" s="1">
        <v>40771</v>
      </c>
      <c r="C170">
        <v>663.75</v>
      </c>
    </row>
    <row r="171" spans="2:3" x14ac:dyDescent="0.2">
      <c r="B171" s="1">
        <v>40772</v>
      </c>
      <c r="C171">
        <v>663.25</v>
      </c>
    </row>
    <row r="172" spans="2:3" x14ac:dyDescent="0.2">
      <c r="B172" s="1">
        <v>40773</v>
      </c>
      <c r="C172">
        <v>652.75</v>
      </c>
    </row>
    <row r="173" spans="2:3" x14ac:dyDescent="0.2">
      <c r="B173" s="1">
        <v>40774</v>
      </c>
      <c r="C173">
        <v>659.5</v>
      </c>
    </row>
    <row r="174" spans="2:3" x14ac:dyDescent="0.2">
      <c r="B174" s="1">
        <v>40777</v>
      </c>
      <c r="C174">
        <v>668</v>
      </c>
    </row>
    <row r="175" spans="2:3" x14ac:dyDescent="0.2">
      <c r="B175" s="1">
        <v>40778</v>
      </c>
      <c r="C175">
        <v>672</v>
      </c>
    </row>
    <row r="176" spans="2:3" x14ac:dyDescent="0.2">
      <c r="B176" s="1">
        <v>40779</v>
      </c>
      <c r="C176">
        <v>666.75</v>
      </c>
    </row>
    <row r="177" spans="2:3" x14ac:dyDescent="0.2">
      <c r="B177" s="1">
        <v>40780</v>
      </c>
      <c r="C177">
        <v>666.75</v>
      </c>
    </row>
    <row r="178" spans="2:3" x14ac:dyDescent="0.2">
      <c r="B178" s="1">
        <v>40781</v>
      </c>
      <c r="C178">
        <v>677.25</v>
      </c>
    </row>
    <row r="179" spans="2:3" x14ac:dyDescent="0.2">
      <c r="B179" s="1">
        <v>40784</v>
      </c>
      <c r="C179">
        <v>678</v>
      </c>
    </row>
    <row r="180" spans="2:3" x14ac:dyDescent="0.2">
      <c r="B180" s="1">
        <v>40785</v>
      </c>
      <c r="C180">
        <v>678.75</v>
      </c>
    </row>
    <row r="181" spans="2:3" x14ac:dyDescent="0.2">
      <c r="B181" s="1">
        <v>40786</v>
      </c>
      <c r="C181">
        <v>677</v>
      </c>
    </row>
    <row r="182" spans="2:3" x14ac:dyDescent="0.2">
      <c r="B182" s="1">
        <v>40787</v>
      </c>
      <c r="C182">
        <v>660.5</v>
      </c>
    </row>
    <row r="183" spans="2:3" x14ac:dyDescent="0.2">
      <c r="B183" s="1">
        <v>40788</v>
      </c>
      <c r="C183">
        <v>671.5</v>
      </c>
    </row>
    <row r="184" spans="2:3" x14ac:dyDescent="0.2">
      <c r="B184" s="1">
        <v>40792</v>
      </c>
      <c r="C184">
        <v>678.25</v>
      </c>
    </row>
    <row r="185" spans="2:3" x14ac:dyDescent="0.2">
      <c r="B185" s="1">
        <v>40793</v>
      </c>
      <c r="C185">
        <v>677.75</v>
      </c>
    </row>
    <row r="186" spans="2:3" x14ac:dyDescent="0.2">
      <c r="B186" s="1">
        <v>40794</v>
      </c>
      <c r="C186">
        <v>673</v>
      </c>
    </row>
    <row r="187" spans="2:3" x14ac:dyDescent="0.2">
      <c r="B187" s="1">
        <v>40795</v>
      </c>
      <c r="C187">
        <v>670</v>
      </c>
    </row>
    <row r="188" spans="2:3" x14ac:dyDescent="0.2">
      <c r="B188" s="1">
        <v>40798</v>
      </c>
      <c r="C188">
        <v>677</v>
      </c>
    </row>
    <row r="189" spans="2:3" x14ac:dyDescent="0.2">
      <c r="B189" s="1">
        <v>40799</v>
      </c>
      <c r="C189">
        <v>656.5</v>
      </c>
    </row>
    <row r="190" spans="2:3" x14ac:dyDescent="0.2">
      <c r="B190" s="1">
        <v>40800</v>
      </c>
      <c r="C190">
        <v>666.5</v>
      </c>
    </row>
    <row r="191" spans="2:3" x14ac:dyDescent="0.2">
      <c r="B191" s="1">
        <v>40801</v>
      </c>
      <c r="C191">
        <v>646.5</v>
      </c>
    </row>
    <row r="192" spans="2:3" x14ac:dyDescent="0.2">
      <c r="B192" s="1">
        <v>40802</v>
      </c>
      <c r="C192">
        <v>639.5</v>
      </c>
    </row>
    <row r="193" spans="2:3" x14ac:dyDescent="0.2">
      <c r="B193" s="1">
        <v>40805</v>
      </c>
      <c r="C193">
        <v>631</v>
      </c>
    </row>
    <row r="194" spans="2:3" x14ac:dyDescent="0.2">
      <c r="B194" s="1">
        <v>40806</v>
      </c>
      <c r="C194">
        <v>632.75</v>
      </c>
    </row>
    <row r="195" spans="2:3" x14ac:dyDescent="0.2">
      <c r="B195" s="1">
        <v>40807</v>
      </c>
      <c r="C195">
        <v>633.5</v>
      </c>
    </row>
    <row r="196" spans="2:3" x14ac:dyDescent="0.2">
      <c r="B196" s="1">
        <v>40808</v>
      </c>
      <c r="C196">
        <v>607</v>
      </c>
    </row>
    <row r="197" spans="2:3" x14ac:dyDescent="0.2">
      <c r="B197" s="1">
        <v>40809</v>
      </c>
      <c r="C197">
        <v>595.5</v>
      </c>
    </row>
    <row r="198" spans="2:3" x14ac:dyDescent="0.2">
      <c r="B198" s="1">
        <v>40812</v>
      </c>
      <c r="C198">
        <v>606</v>
      </c>
    </row>
    <row r="199" spans="2:3" x14ac:dyDescent="0.2">
      <c r="B199" s="1">
        <v>40813</v>
      </c>
      <c r="C199">
        <v>616.75</v>
      </c>
    </row>
    <row r="200" spans="2:3" x14ac:dyDescent="0.2">
      <c r="B200" s="1">
        <v>40814</v>
      </c>
      <c r="C200">
        <v>598.5</v>
      </c>
    </row>
    <row r="201" spans="2:3" x14ac:dyDescent="0.2">
      <c r="B201" s="1">
        <v>40815</v>
      </c>
      <c r="C201">
        <v>601</v>
      </c>
    </row>
    <row r="202" spans="2:3" x14ac:dyDescent="0.2">
      <c r="B202" s="1">
        <v>40816</v>
      </c>
      <c r="C202">
        <v>584.25</v>
      </c>
    </row>
    <row r="203" spans="2:3" x14ac:dyDescent="0.2">
      <c r="B203" s="1">
        <v>40819</v>
      </c>
      <c r="C203">
        <v>581.25</v>
      </c>
    </row>
    <row r="204" spans="2:3" x14ac:dyDescent="0.2">
      <c r="B204" s="1">
        <v>40820</v>
      </c>
      <c r="C204">
        <v>579.25</v>
      </c>
    </row>
    <row r="205" spans="2:3" x14ac:dyDescent="0.2">
      <c r="B205" s="1">
        <v>40821</v>
      </c>
      <c r="C205">
        <v>591.75</v>
      </c>
    </row>
    <row r="206" spans="2:3" x14ac:dyDescent="0.2">
      <c r="B206" s="1">
        <v>40822</v>
      </c>
      <c r="C206">
        <v>593.5</v>
      </c>
    </row>
    <row r="207" spans="2:3" x14ac:dyDescent="0.2">
      <c r="B207" s="1">
        <v>40823</v>
      </c>
      <c r="C207">
        <v>586.5</v>
      </c>
    </row>
    <row r="208" spans="2:3" x14ac:dyDescent="0.2">
      <c r="B208" s="1">
        <v>40826</v>
      </c>
      <c r="C208">
        <v>590.75</v>
      </c>
    </row>
    <row r="209" spans="2:3" x14ac:dyDescent="0.2">
      <c r="B209" s="1">
        <v>40827</v>
      </c>
      <c r="C209">
        <v>619.25</v>
      </c>
    </row>
    <row r="210" spans="2:3" x14ac:dyDescent="0.2">
      <c r="B210" s="1">
        <v>40828</v>
      </c>
      <c r="C210">
        <v>614.75</v>
      </c>
    </row>
    <row r="211" spans="2:3" x14ac:dyDescent="0.2">
      <c r="B211" s="1">
        <v>40829</v>
      </c>
      <c r="C211">
        <v>613.25</v>
      </c>
    </row>
    <row r="212" spans="2:3" x14ac:dyDescent="0.2">
      <c r="B212" s="1">
        <v>40830</v>
      </c>
      <c r="C212">
        <v>619</v>
      </c>
    </row>
    <row r="213" spans="2:3" x14ac:dyDescent="0.2">
      <c r="B213" s="1">
        <v>40833</v>
      </c>
      <c r="C213">
        <v>620.25</v>
      </c>
    </row>
    <row r="214" spans="2:3" x14ac:dyDescent="0.2">
      <c r="B214" s="1">
        <v>40834</v>
      </c>
      <c r="C214">
        <v>616.75</v>
      </c>
    </row>
    <row r="215" spans="2:3" x14ac:dyDescent="0.2">
      <c r="B215" s="1">
        <v>40835</v>
      </c>
      <c r="C215">
        <v>611.5</v>
      </c>
    </row>
    <row r="216" spans="2:3" x14ac:dyDescent="0.2">
      <c r="B216" s="1">
        <v>40836</v>
      </c>
      <c r="C216">
        <v>617.75</v>
      </c>
    </row>
    <row r="217" spans="2:3" x14ac:dyDescent="0.2">
      <c r="B217" s="1">
        <v>40837</v>
      </c>
      <c r="C217">
        <v>620.75</v>
      </c>
    </row>
    <row r="218" spans="2:3" x14ac:dyDescent="0.2">
      <c r="B218" s="1">
        <v>40840</v>
      </c>
      <c r="C218">
        <v>622.5</v>
      </c>
    </row>
    <row r="219" spans="2:3" x14ac:dyDescent="0.2">
      <c r="B219" s="1">
        <v>40841</v>
      </c>
      <c r="C219">
        <v>625.5</v>
      </c>
    </row>
    <row r="220" spans="2:3" x14ac:dyDescent="0.2">
      <c r="B220" s="1">
        <v>40842</v>
      </c>
      <c r="C220">
        <v>617.75</v>
      </c>
    </row>
    <row r="221" spans="2:3" x14ac:dyDescent="0.2">
      <c r="B221" s="1">
        <v>40843</v>
      </c>
      <c r="C221">
        <v>629.5</v>
      </c>
    </row>
    <row r="222" spans="2:3" x14ac:dyDescent="0.2">
      <c r="B222" s="1">
        <v>40844</v>
      </c>
      <c r="C222">
        <v>632.25</v>
      </c>
    </row>
    <row r="223" spans="2:3" x14ac:dyDescent="0.2">
      <c r="B223" s="1">
        <v>40847</v>
      </c>
      <c r="C223">
        <v>623.75</v>
      </c>
    </row>
    <row r="224" spans="2:3" x14ac:dyDescent="0.2">
      <c r="B224" s="1">
        <v>40848</v>
      </c>
      <c r="C224">
        <v>623</v>
      </c>
    </row>
    <row r="225" spans="2:3" x14ac:dyDescent="0.2">
      <c r="B225" s="1">
        <v>40849</v>
      </c>
      <c r="C225">
        <v>622.5</v>
      </c>
    </row>
    <row r="226" spans="2:3" x14ac:dyDescent="0.2">
      <c r="B226" s="1">
        <v>40850</v>
      </c>
      <c r="C226">
        <v>627.75</v>
      </c>
    </row>
    <row r="227" spans="2:3" x14ac:dyDescent="0.2">
      <c r="B227" s="1">
        <v>40851</v>
      </c>
      <c r="C227">
        <v>629.25</v>
      </c>
    </row>
    <row r="228" spans="2:3" x14ac:dyDescent="0.2">
      <c r="B228" s="1">
        <v>40854</v>
      </c>
      <c r="C228">
        <v>629.5</v>
      </c>
    </row>
    <row r="229" spans="2:3" x14ac:dyDescent="0.2">
      <c r="B229" s="1">
        <v>40855</v>
      </c>
      <c r="C229">
        <v>631.5</v>
      </c>
    </row>
    <row r="230" spans="2:3" x14ac:dyDescent="0.2">
      <c r="B230" s="1">
        <v>40856</v>
      </c>
      <c r="C230">
        <v>615</v>
      </c>
    </row>
    <row r="231" spans="2:3" x14ac:dyDescent="0.2">
      <c r="B231" s="1">
        <v>40857</v>
      </c>
      <c r="C231">
        <v>601.25</v>
      </c>
    </row>
    <row r="232" spans="2:3" x14ac:dyDescent="0.2">
      <c r="B232" s="1">
        <v>40858</v>
      </c>
      <c r="C232">
        <v>592.75</v>
      </c>
    </row>
    <row r="233" spans="2:3" x14ac:dyDescent="0.2">
      <c r="B233" s="1">
        <v>40861</v>
      </c>
      <c r="C233">
        <v>591</v>
      </c>
    </row>
    <row r="234" spans="2:3" x14ac:dyDescent="0.2">
      <c r="B234" s="1">
        <v>40862</v>
      </c>
      <c r="C234">
        <v>601</v>
      </c>
    </row>
    <row r="235" spans="2:3" x14ac:dyDescent="0.2">
      <c r="B235" s="1">
        <v>40863</v>
      </c>
      <c r="C235">
        <v>598.75</v>
      </c>
    </row>
    <row r="236" spans="2:3" x14ac:dyDescent="0.2">
      <c r="B236" s="1">
        <v>40864</v>
      </c>
      <c r="C236">
        <v>578.25</v>
      </c>
    </row>
    <row r="237" spans="2:3" x14ac:dyDescent="0.2">
      <c r="B237" s="1">
        <v>40865</v>
      </c>
      <c r="C237">
        <v>577.75</v>
      </c>
    </row>
    <row r="238" spans="2:3" x14ac:dyDescent="0.2">
      <c r="B238" s="1">
        <v>40868</v>
      </c>
      <c r="C238">
        <v>569.5</v>
      </c>
    </row>
    <row r="239" spans="2:3" x14ac:dyDescent="0.2">
      <c r="B239" s="1">
        <v>40869</v>
      </c>
      <c r="C239">
        <v>568.75</v>
      </c>
    </row>
    <row r="240" spans="2:3" x14ac:dyDescent="0.2">
      <c r="B240" s="1">
        <v>40870</v>
      </c>
      <c r="C240">
        <v>562</v>
      </c>
    </row>
    <row r="241" spans="2:3" x14ac:dyDescent="0.2">
      <c r="B241" s="1">
        <v>40872</v>
      </c>
      <c r="C241">
        <v>555.5</v>
      </c>
    </row>
    <row r="242" spans="2:3" x14ac:dyDescent="0.2">
      <c r="B242" s="1">
        <v>40875</v>
      </c>
      <c r="C242">
        <v>565.75</v>
      </c>
    </row>
    <row r="243" spans="2:3" x14ac:dyDescent="0.2">
      <c r="B243" s="1">
        <v>40876</v>
      </c>
      <c r="C243">
        <v>569.75</v>
      </c>
    </row>
    <row r="244" spans="2:3" x14ac:dyDescent="0.2">
      <c r="B244" s="1">
        <v>40877</v>
      </c>
      <c r="C244">
        <v>571.25</v>
      </c>
    </row>
    <row r="245" spans="2:3" x14ac:dyDescent="0.2">
      <c r="B245" s="1">
        <v>40878</v>
      </c>
      <c r="C245">
        <v>573.75</v>
      </c>
    </row>
    <row r="246" spans="2:3" x14ac:dyDescent="0.2">
      <c r="B246" s="1">
        <v>40879</v>
      </c>
      <c r="C246">
        <v>573</v>
      </c>
    </row>
    <row r="247" spans="2:3" x14ac:dyDescent="0.2">
      <c r="B247" s="1">
        <v>40882</v>
      </c>
      <c r="C247">
        <v>573.25</v>
      </c>
    </row>
    <row r="248" spans="2:3" x14ac:dyDescent="0.2">
      <c r="B248" s="1">
        <v>40883</v>
      </c>
      <c r="C248">
        <v>575.75</v>
      </c>
    </row>
    <row r="249" spans="2:3" x14ac:dyDescent="0.2">
      <c r="B249" s="1">
        <v>40884</v>
      </c>
      <c r="C249">
        <v>570.75</v>
      </c>
    </row>
    <row r="250" spans="2:3" x14ac:dyDescent="0.2">
      <c r="B250" s="1">
        <v>40885</v>
      </c>
      <c r="C250">
        <v>580.75</v>
      </c>
    </row>
    <row r="251" spans="2:3" x14ac:dyDescent="0.2">
      <c r="B251" s="1">
        <v>40886</v>
      </c>
      <c r="C251">
        <v>571.25</v>
      </c>
    </row>
    <row r="252" spans="2:3" x14ac:dyDescent="0.2">
      <c r="B252" s="1">
        <v>40889</v>
      </c>
      <c r="C252">
        <v>567.75</v>
      </c>
    </row>
    <row r="253" spans="2:3" x14ac:dyDescent="0.2">
      <c r="B253" s="1">
        <v>40890</v>
      </c>
      <c r="C253">
        <v>574.25</v>
      </c>
    </row>
    <row r="254" spans="2:3" x14ac:dyDescent="0.2">
      <c r="B254" s="1">
        <v>40891</v>
      </c>
      <c r="C254">
        <v>560.5</v>
      </c>
    </row>
    <row r="255" spans="2:3" x14ac:dyDescent="0.2">
      <c r="B255" s="1">
        <v>40892</v>
      </c>
      <c r="C255">
        <v>564.25</v>
      </c>
    </row>
    <row r="256" spans="2:3" x14ac:dyDescent="0.2">
      <c r="B256" s="1">
        <v>40893</v>
      </c>
      <c r="C256">
        <v>568</v>
      </c>
    </row>
    <row r="257" spans="2:3" x14ac:dyDescent="0.2">
      <c r="B257" s="1">
        <v>40896</v>
      </c>
      <c r="C257">
        <v>578.5</v>
      </c>
    </row>
    <row r="258" spans="2:3" x14ac:dyDescent="0.2">
      <c r="B258" s="1">
        <v>40897</v>
      </c>
      <c r="C258">
        <v>583.5</v>
      </c>
    </row>
    <row r="259" spans="2:3" x14ac:dyDescent="0.2">
      <c r="B259" s="1">
        <v>40898</v>
      </c>
      <c r="C259">
        <v>590.25</v>
      </c>
    </row>
    <row r="260" spans="2:3" x14ac:dyDescent="0.2">
      <c r="B260" s="1">
        <v>40899</v>
      </c>
      <c r="C260">
        <v>586.25</v>
      </c>
    </row>
    <row r="261" spans="2:3" x14ac:dyDescent="0.2">
      <c r="B261" s="1">
        <v>40900</v>
      </c>
      <c r="C261">
        <v>588.75</v>
      </c>
    </row>
    <row r="262" spans="2:3" x14ac:dyDescent="0.2">
      <c r="B262" s="1">
        <v>40904</v>
      </c>
      <c r="C262">
        <v>596.25</v>
      </c>
    </row>
    <row r="263" spans="2:3" x14ac:dyDescent="0.2">
      <c r="B263" s="1">
        <v>40905</v>
      </c>
      <c r="C263">
        <v>602.5</v>
      </c>
    </row>
    <row r="264" spans="2:3" x14ac:dyDescent="0.2">
      <c r="B264" s="1">
        <v>40906</v>
      </c>
      <c r="C264">
        <v>601.25</v>
      </c>
    </row>
    <row r="265" spans="2:3" x14ac:dyDescent="0.2">
      <c r="B265" s="1">
        <v>40907</v>
      </c>
      <c r="C265">
        <v>607.5</v>
      </c>
    </row>
    <row r="266" spans="2:3" x14ac:dyDescent="0.2">
      <c r="B266" s="1">
        <v>40911</v>
      </c>
      <c r="C266">
        <v>609.25</v>
      </c>
    </row>
    <row r="267" spans="2:3" x14ac:dyDescent="0.2">
      <c r="B267" s="1">
        <v>40912</v>
      </c>
      <c r="C267">
        <v>609.25</v>
      </c>
    </row>
    <row r="268" spans="2:3" x14ac:dyDescent="0.2">
      <c r="B268" s="1">
        <v>40913</v>
      </c>
      <c r="C268">
        <v>599.25</v>
      </c>
    </row>
    <row r="269" spans="2:3" x14ac:dyDescent="0.2">
      <c r="B269" s="1">
        <v>40914</v>
      </c>
      <c r="C269">
        <v>594.75</v>
      </c>
    </row>
    <row r="270" spans="2:3" x14ac:dyDescent="0.2">
      <c r="B270" s="1">
        <v>40917</v>
      </c>
      <c r="C270">
        <v>602.5</v>
      </c>
    </row>
    <row r="271" spans="2:3" x14ac:dyDescent="0.2">
      <c r="B271" s="1">
        <v>40918</v>
      </c>
      <c r="C271">
        <v>605.75</v>
      </c>
    </row>
    <row r="272" spans="2:3" x14ac:dyDescent="0.2">
      <c r="B272" s="1">
        <v>40919</v>
      </c>
      <c r="C272">
        <v>599</v>
      </c>
    </row>
    <row r="273" spans="2:3" x14ac:dyDescent="0.2">
      <c r="B273" s="1">
        <v>40920</v>
      </c>
      <c r="C273">
        <v>580.25</v>
      </c>
    </row>
    <row r="274" spans="2:3" x14ac:dyDescent="0.2">
      <c r="B274" s="1">
        <v>40921</v>
      </c>
      <c r="C274">
        <v>572.25</v>
      </c>
    </row>
    <row r="275" spans="2:3" x14ac:dyDescent="0.2">
      <c r="B275" s="1">
        <v>40925</v>
      </c>
      <c r="C275">
        <v>578.25</v>
      </c>
    </row>
    <row r="276" spans="2:3" x14ac:dyDescent="0.2">
      <c r="B276" s="1">
        <v>40926</v>
      </c>
      <c r="C276">
        <v>568.25</v>
      </c>
    </row>
    <row r="277" spans="2:3" x14ac:dyDescent="0.2">
      <c r="B277" s="1">
        <v>40927</v>
      </c>
      <c r="C277">
        <v>576.5</v>
      </c>
    </row>
    <row r="278" spans="2:3" x14ac:dyDescent="0.2">
      <c r="B278" s="1">
        <v>40928</v>
      </c>
      <c r="C278">
        <v>571</v>
      </c>
    </row>
    <row r="279" spans="2:3" x14ac:dyDescent="0.2">
      <c r="B279" s="1">
        <v>40931</v>
      </c>
      <c r="C279">
        <v>575.75</v>
      </c>
    </row>
    <row r="280" spans="2:3" x14ac:dyDescent="0.2">
      <c r="B280" s="1">
        <v>40932</v>
      </c>
      <c r="C280">
        <v>581.75</v>
      </c>
    </row>
    <row r="281" spans="2:3" x14ac:dyDescent="0.2">
      <c r="B281" s="1">
        <v>40933</v>
      </c>
      <c r="C281">
        <v>582.25</v>
      </c>
    </row>
    <row r="282" spans="2:3" x14ac:dyDescent="0.2">
      <c r="B282" s="1">
        <v>40934</v>
      </c>
      <c r="C282">
        <v>585.25</v>
      </c>
    </row>
    <row r="283" spans="2:3" x14ac:dyDescent="0.2">
      <c r="B283" s="1">
        <v>40935</v>
      </c>
      <c r="C283">
        <v>590.25</v>
      </c>
    </row>
    <row r="284" spans="2:3" x14ac:dyDescent="0.2">
      <c r="B284" s="1">
        <v>40938</v>
      </c>
      <c r="C284">
        <v>584.75</v>
      </c>
    </row>
    <row r="285" spans="2:3" x14ac:dyDescent="0.2">
      <c r="B285" s="1">
        <v>40939</v>
      </c>
      <c r="C285">
        <v>590</v>
      </c>
    </row>
    <row r="286" spans="2:3" x14ac:dyDescent="0.2">
      <c r="B286" s="1">
        <v>40940</v>
      </c>
      <c r="C286">
        <v>595.75</v>
      </c>
    </row>
    <row r="287" spans="2:3" x14ac:dyDescent="0.2">
      <c r="B287" s="1">
        <v>40941</v>
      </c>
      <c r="C287">
        <v>598.25</v>
      </c>
    </row>
    <row r="288" spans="2:3" x14ac:dyDescent="0.2">
      <c r="B288" s="1">
        <v>40942</v>
      </c>
      <c r="C288">
        <v>600.25</v>
      </c>
    </row>
    <row r="289" spans="2:3" x14ac:dyDescent="0.2">
      <c r="B289" s="1">
        <v>40945</v>
      </c>
      <c r="C289">
        <v>600</v>
      </c>
    </row>
    <row r="290" spans="2:3" x14ac:dyDescent="0.2">
      <c r="B290" s="1">
        <v>40946</v>
      </c>
      <c r="C290">
        <v>593.75</v>
      </c>
    </row>
    <row r="291" spans="2:3" x14ac:dyDescent="0.2">
      <c r="B291" s="1">
        <v>40947</v>
      </c>
      <c r="C291">
        <v>592.25</v>
      </c>
    </row>
    <row r="292" spans="2:3" x14ac:dyDescent="0.2">
      <c r="B292" s="1">
        <v>40948</v>
      </c>
      <c r="C292">
        <v>586.75</v>
      </c>
    </row>
    <row r="293" spans="2:3" x14ac:dyDescent="0.2">
      <c r="B293" s="1">
        <v>40949</v>
      </c>
      <c r="C293">
        <v>578.25</v>
      </c>
    </row>
    <row r="294" spans="2:3" x14ac:dyDescent="0.2">
      <c r="B294" s="1">
        <v>40952</v>
      </c>
      <c r="C294">
        <v>585.25</v>
      </c>
    </row>
    <row r="295" spans="2:3" x14ac:dyDescent="0.2">
      <c r="B295" s="1">
        <v>40953</v>
      </c>
      <c r="C295">
        <v>580.75</v>
      </c>
    </row>
    <row r="296" spans="2:3" x14ac:dyDescent="0.2">
      <c r="B296" s="1">
        <v>40954</v>
      </c>
      <c r="C296">
        <v>576.75</v>
      </c>
    </row>
    <row r="297" spans="2:3" x14ac:dyDescent="0.2">
      <c r="B297" s="1">
        <v>40955</v>
      </c>
      <c r="C297">
        <v>586</v>
      </c>
    </row>
    <row r="298" spans="2:3" x14ac:dyDescent="0.2">
      <c r="B298" s="1">
        <v>40956</v>
      </c>
      <c r="C298">
        <v>585.75</v>
      </c>
    </row>
    <row r="299" spans="2:3" x14ac:dyDescent="0.2">
      <c r="B299" s="1">
        <v>40960</v>
      </c>
      <c r="C299">
        <v>582.25</v>
      </c>
    </row>
    <row r="300" spans="2:3" x14ac:dyDescent="0.2">
      <c r="B300" s="1">
        <v>40961</v>
      </c>
      <c r="C300">
        <v>580.75</v>
      </c>
    </row>
    <row r="301" spans="2:3" x14ac:dyDescent="0.2">
      <c r="B301" s="1">
        <v>40962</v>
      </c>
      <c r="C301">
        <v>576.75</v>
      </c>
    </row>
    <row r="302" spans="2:3" x14ac:dyDescent="0.2">
      <c r="B302" s="1">
        <v>40963</v>
      </c>
      <c r="C302">
        <v>575</v>
      </c>
    </row>
    <row r="303" spans="2:3" x14ac:dyDescent="0.2">
      <c r="B303" s="1">
        <v>40966</v>
      </c>
      <c r="C303">
        <v>573.75</v>
      </c>
    </row>
    <row r="304" spans="2:3" x14ac:dyDescent="0.2">
      <c r="B304" s="1">
        <v>40967</v>
      </c>
      <c r="C304">
        <v>581.25</v>
      </c>
    </row>
    <row r="305" spans="2:3" x14ac:dyDescent="0.2">
      <c r="B305" s="1">
        <v>40968</v>
      </c>
      <c r="C305">
        <v>585.5</v>
      </c>
    </row>
    <row r="306" spans="2:3" x14ac:dyDescent="0.2">
      <c r="B306" s="1">
        <v>40969</v>
      </c>
      <c r="C306">
        <v>583.25</v>
      </c>
    </row>
    <row r="307" spans="2:3" x14ac:dyDescent="0.2">
      <c r="B307" s="1">
        <v>40970</v>
      </c>
      <c r="C307">
        <v>586.75</v>
      </c>
    </row>
    <row r="308" spans="2:3" x14ac:dyDescent="0.2">
      <c r="B308" s="1">
        <v>40973</v>
      </c>
      <c r="C308">
        <v>588.25</v>
      </c>
    </row>
    <row r="309" spans="2:3" x14ac:dyDescent="0.2">
      <c r="B309" s="1">
        <v>40974</v>
      </c>
      <c r="C309">
        <v>580.25</v>
      </c>
    </row>
    <row r="310" spans="2:3" x14ac:dyDescent="0.2">
      <c r="B310" s="1">
        <v>40975</v>
      </c>
      <c r="C310">
        <v>576.25</v>
      </c>
    </row>
    <row r="311" spans="2:3" x14ac:dyDescent="0.2">
      <c r="B311" s="1">
        <v>40976</v>
      </c>
      <c r="C311">
        <v>575</v>
      </c>
    </row>
    <row r="312" spans="2:3" x14ac:dyDescent="0.2">
      <c r="B312" s="1">
        <v>40977</v>
      </c>
      <c r="C312">
        <v>579.25</v>
      </c>
    </row>
    <row r="313" spans="2:3" x14ac:dyDescent="0.2">
      <c r="B313" s="1">
        <v>40980</v>
      </c>
      <c r="C313">
        <v>584</v>
      </c>
    </row>
    <row r="314" spans="2:3" x14ac:dyDescent="0.2">
      <c r="B314" s="1">
        <v>40981</v>
      </c>
      <c r="C314">
        <v>581.75</v>
      </c>
    </row>
    <row r="315" spans="2:3" x14ac:dyDescent="0.2">
      <c r="B315" s="1">
        <v>40982</v>
      </c>
      <c r="C315">
        <v>581.25</v>
      </c>
    </row>
    <row r="316" spans="2:3" x14ac:dyDescent="0.2">
      <c r="B316" s="1">
        <v>40983</v>
      </c>
      <c r="C316">
        <v>588.5</v>
      </c>
    </row>
    <row r="317" spans="2:3" x14ac:dyDescent="0.2">
      <c r="B317" s="1">
        <v>40984</v>
      </c>
      <c r="C317">
        <v>590.75</v>
      </c>
    </row>
    <row r="318" spans="2:3" x14ac:dyDescent="0.2">
      <c r="B318" s="1">
        <v>40987</v>
      </c>
      <c r="C318">
        <v>587.5</v>
      </c>
    </row>
    <row r="319" spans="2:3" x14ac:dyDescent="0.2">
      <c r="B319" s="1">
        <v>40988</v>
      </c>
      <c r="C319">
        <v>579</v>
      </c>
    </row>
    <row r="320" spans="2:3" x14ac:dyDescent="0.2">
      <c r="B320" s="1">
        <v>40989</v>
      </c>
      <c r="C320">
        <v>572.25</v>
      </c>
    </row>
    <row r="321" spans="2:3" x14ac:dyDescent="0.2">
      <c r="B321" s="1">
        <v>40990</v>
      </c>
      <c r="C321">
        <v>574</v>
      </c>
    </row>
    <row r="322" spans="2:3" x14ac:dyDescent="0.2">
      <c r="B322" s="1">
        <v>40991</v>
      </c>
      <c r="C322">
        <v>575.25</v>
      </c>
    </row>
    <row r="323" spans="2:3" x14ac:dyDescent="0.2">
      <c r="B323" s="1">
        <v>40994</v>
      </c>
      <c r="C323">
        <v>572.25</v>
      </c>
    </row>
    <row r="324" spans="2:3" x14ac:dyDescent="0.2">
      <c r="B324" s="1">
        <v>40995</v>
      </c>
      <c r="C324">
        <v>567.25</v>
      </c>
    </row>
    <row r="325" spans="2:3" x14ac:dyDescent="0.2">
      <c r="B325" s="1">
        <v>40996</v>
      </c>
      <c r="C325">
        <v>555.75</v>
      </c>
    </row>
    <row r="326" spans="2:3" x14ac:dyDescent="0.2">
      <c r="B326" s="1">
        <v>40997</v>
      </c>
      <c r="C326">
        <v>544</v>
      </c>
    </row>
    <row r="327" spans="2:3" x14ac:dyDescent="0.2">
      <c r="B327" s="1">
        <v>40998</v>
      </c>
      <c r="C327">
        <v>559.75</v>
      </c>
    </row>
    <row r="328" spans="2:3" x14ac:dyDescent="0.2">
      <c r="B328" s="1">
        <v>41001</v>
      </c>
      <c r="C328">
        <v>567.75</v>
      </c>
    </row>
    <row r="329" spans="2:3" x14ac:dyDescent="0.2">
      <c r="B329" s="1">
        <v>41002</v>
      </c>
      <c r="C329">
        <v>563.5</v>
      </c>
    </row>
    <row r="330" spans="2:3" x14ac:dyDescent="0.2">
      <c r="B330" s="1">
        <v>41003</v>
      </c>
      <c r="C330">
        <v>562.75</v>
      </c>
    </row>
    <row r="331" spans="2:3" x14ac:dyDescent="0.2">
      <c r="B331" s="1">
        <v>41004</v>
      </c>
      <c r="C331">
        <v>569</v>
      </c>
    </row>
    <row r="332" spans="2:3" x14ac:dyDescent="0.2">
      <c r="B332" s="1">
        <v>41008</v>
      </c>
      <c r="C332">
        <v>567.25</v>
      </c>
    </row>
    <row r="333" spans="2:3" x14ac:dyDescent="0.2">
      <c r="B333" s="1">
        <v>41009</v>
      </c>
      <c r="C333">
        <v>561.75</v>
      </c>
    </row>
    <row r="334" spans="2:3" x14ac:dyDescent="0.2">
      <c r="B334" s="1">
        <v>41010</v>
      </c>
      <c r="C334">
        <v>564.75</v>
      </c>
    </row>
    <row r="335" spans="2:3" x14ac:dyDescent="0.2">
      <c r="B335" s="1">
        <v>41011</v>
      </c>
      <c r="C335">
        <v>563.25</v>
      </c>
    </row>
    <row r="336" spans="2:3" x14ac:dyDescent="0.2">
      <c r="B336" s="1">
        <v>41012</v>
      </c>
      <c r="C336">
        <v>556</v>
      </c>
    </row>
    <row r="337" spans="2:3" x14ac:dyDescent="0.2">
      <c r="B337" s="1">
        <v>41015</v>
      </c>
      <c r="C337">
        <v>545.25</v>
      </c>
    </row>
    <row r="338" spans="2:3" x14ac:dyDescent="0.2">
      <c r="B338" s="1">
        <v>41016</v>
      </c>
      <c r="C338">
        <v>549.5</v>
      </c>
    </row>
    <row r="339" spans="2:3" x14ac:dyDescent="0.2">
      <c r="B339" s="1">
        <v>41017</v>
      </c>
      <c r="C339">
        <v>548.5</v>
      </c>
    </row>
    <row r="340" spans="2:3" x14ac:dyDescent="0.2">
      <c r="B340" s="1">
        <v>41018</v>
      </c>
      <c r="C340">
        <v>560.5</v>
      </c>
    </row>
    <row r="341" spans="2:3" x14ac:dyDescent="0.2">
      <c r="B341" s="1">
        <v>41019</v>
      </c>
      <c r="C341">
        <v>555.75</v>
      </c>
    </row>
    <row r="342" spans="2:3" x14ac:dyDescent="0.2">
      <c r="B342" s="1">
        <v>41022</v>
      </c>
      <c r="C342">
        <v>565</v>
      </c>
    </row>
    <row r="343" spans="2:3" x14ac:dyDescent="0.2">
      <c r="B343" s="1">
        <v>41023</v>
      </c>
      <c r="C343">
        <v>561.25</v>
      </c>
    </row>
    <row r="344" spans="2:3" x14ac:dyDescent="0.2">
      <c r="B344" s="1">
        <v>41024</v>
      </c>
      <c r="C344">
        <v>558</v>
      </c>
    </row>
    <row r="345" spans="2:3" x14ac:dyDescent="0.2">
      <c r="B345" s="1">
        <v>41025</v>
      </c>
      <c r="C345">
        <v>555.25</v>
      </c>
    </row>
    <row r="346" spans="2:3" x14ac:dyDescent="0.2">
      <c r="B346" s="1">
        <v>41026</v>
      </c>
      <c r="C346">
        <v>558.75</v>
      </c>
    </row>
    <row r="347" spans="2:3" x14ac:dyDescent="0.2">
      <c r="B347" s="1">
        <v>41029</v>
      </c>
      <c r="C347">
        <v>563</v>
      </c>
    </row>
    <row r="348" spans="2:3" x14ac:dyDescent="0.2">
      <c r="B348" s="1">
        <v>41030</v>
      </c>
      <c r="C348">
        <v>558.25</v>
      </c>
    </row>
    <row r="349" spans="2:3" x14ac:dyDescent="0.2">
      <c r="B349" s="1">
        <v>41031</v>
      </c>
      <c r="C349">
        <v>551</v>
      </c>
    </row>
    <row r="350" spans="2:3" x14ac:dyDescent="0.2">
      <c r="B350" s="1">
        <v>41032</v>
      </c>
      <c r="C350">
        <v>549.75</v>
      </c>
    </row>
    <row r="351" spans="2:3" x14ac:dyDescent="0.2">
      <c r="B351" s="1">
        <v>41033</v>
      </c>
      <c r="C351">
        <v>544.5</v>
      </c>
    </row>
    <row r="352" spans="2:3" x14ac:dyDescent="0.2">
      <c r="B352" s="1">
        <v>41036</v>
      </c>
      <c r="C352">
        <v>547.25</v>
      </c>
    </row>
    <row r="353" spans="2:3" x14ac:dyDescent="0.2">
      <c r="B353" s="1">
        <v>41037</v>
      </c>
      <c r="C353">
        <v>548.25</v>
      </c>
    </row>
    <row r="354" spans="2:3" x14ac:dyDescent="0.2">
      <c r="B354" s="1">
        <v>41038</v>
      </c>
      <c r="C354">
        <v>536</v>
      </c>
    </row>
    <row r="355" spans="2:3" x14ac:dyDescent="0.2">
      <c r="B355" s="1">
        <v>41039</v>
      </c>
      <c r="C355">
        <v>528.5</v>
      </c>
    </row>
    <row r="356" spans="2:3" x14ac:dyDescent="0.2">
      <c r="B356" s="1">
        <v>41040</v>
      </c>
      <c r="C356">
        <v>525.5</v>
      </c>
    </row>
    <row r="357" spans="2:3" x14ac:dyDescent="0.2">
      <c r="B357" s="1">
        <v>41043</v>
      </c>
      <c r="C357">
        <v>525.75</v>
      </c>
    </row>
    <row r="358" spans="2:3" x14ac:dyDescent="0.2">
      <c r="B358" s="1">
        <v>41044</v>
      </c>
      <c r="C358">
        <v>534.75</v>
      </c>
    </row>
    <row r="359" spans="2:3" x14ac:dyDescent="0.2">
      <c r="B359" s="1">
        <v>41045</v>
      </c>
      <c r="C359">
        <v>545</v>
      </c>
    </row>
    <row r="360" spans="2:3" x14ac:dyDescent="0.2">
      <c r="B360" s="1">
        <v>41046</v>
      </c>
      <c r="C360">
        <v>547.25</v>
      </c>
    </row>
    <row r="361" spans="2:3" x14ac:dyDescent="0.2">
      <c r="B361" s="1">
        <v>41047</v>
      </c>
      <c r="C361">
        <v>557</v>
      </c>
    </row>
    <row r="362" spans="2:3" x14ac:dyDescent="0.2">
      <c r="B362" s="1">
        <v>41050</v>
      </c>
      <c r="C362">
        <v>559.5</v>
      </c>
    </row>
    <row r="363" spans="2:3" x14ac:dyDescent="0.2">
      <c r="B363" s="1">
        <v>41051</v>
      </c>
      <c r="C363">
        <v>541</v>
      </c>
    </row>
    <row r="364" spans="2:3" x14ac:dyDescent="0.2">
      <c r="B364" s="1">
        <v>41052</v>
      </c>
      <c r="C364">
        <v>542.5</v>
      </c>
    </row>
    <row r="365" spans="2:3" x14ac:dyDescent="0.2">
      <c r="B365" s="1">
        <v>41053</v>
      </c>
      <c r="C365">
        <v>534.75</v>
      </c>
    </row>
    <row r="366" spans="2:3" x14ac:dyDescent="0.2">
      <c r="B366" s="1">
        <v>41054</v>
      </c>
      <c r="C366">
        <v>541</v>
      </c>
    </row>
    <row r="367" spans="2:3" x14ac:dyDescent="0.2">
      <c r="B367" s="1">
        <v>41058</v>
      </c>
      <c r="C367">
        <v>535.5</v>
      </c>
    </row>
    <row r="368" spans="2:3" x14ac:dyDescent="0.2">
      <c r="B368" s="1">
        <v>41059</v>
      </c>
      <c r="C368">
        <v>539</v>
      </c>
    </row>
    <row r="369" spans="2:3" x14ac:dyDescent="0.2">
      <c r="B369" s="1">
        <v>41060</v>
      </c>
      <c r="C369">
        <v>540.5</v>
      </c>
    </row>
    <row r="370" spans="2:3" x14ac:dyDescent="0.2">
      <c r="B370" s="1">
        <v>41061</v>
      </c>
      <c r="C370">
        <v>528.75</v>
      </c>
    </row>
    <row r="371" spans="2:3" x14ac:dyDescent="0.2">
      <c r="B371" s="1">
        <v>41064</v>
      </c>
      <c r="C371">
        <v>543</v>
      </c>
    </row>
    <row r="372" spans="2:3" x14ac:dyDescent="0.2">
      <c r="B372" s="1">
        <v>41065</v>
      </c>
      <c r="C372">
        <v>527</v>
      </c>
    </row>
    <row r="373" spans="2:3" x14ac:dyDescent="0.2">
      <c r="B373" s="1">
        <v>41066</v>
      </c>
      <c r="C373">
        <v>539.5</v>
      </c>
    </row>
    <row r="374" spans="2:3" x14ac:dyDescent="0.2">
      <c r="B374" s="1">
        <v>41067</v>
      </c>
      <c r="C374">
        <v>556</v>
      </c>
    </row>
    <row r="375" spans="2:3" x14ac:dyDescent="0.2">
      <c r="B375" s="1">
        <v>41068</v>
      </c>
      <c r="C375">
        <v>564</v>
      </c>
    </row>
    <row r="376" spans="2:3" x14ac:dyDescent="0.2">
      <c r="B376" s="1">
        <v>41071</v>
      </c>
      <c r="C376">
        <v>553.5</v>
      </c>
    </row>
    <row r="377" spans="2:3" x14ac:dyDescent="0.2">
      <c r="B377" s="1">
        <v>41072</v>
      </c>
      <c r="C377">
        <v>542.25</v>
      </c>
    </row>
    <row r="378" spans="2:3" x14ac:dyDescent="0.2">
      <c r="B378" s="1">
        <v>41073</v>
      </c>
      <c r="C378">
        <v>530.25</v>
      </c>
    </row>
    <row r="379" spans="2:3" x14ac:dyDescent="0.2">
      <c r="B379" s="1">
        <v>41074</v>
      </c>
      <c r="C379">
        <v>536</v>
      </c>
    </row>
    <row r="380" spans="2:3" x14ac:dyDescent="0.2">
      <c r="B380" s="1">
        <v>41075</v>
      </c>
      <c r="C380">
        <v>526.25</v>
      </c>
    </row>
    <row r="381" spans="2:3" x14ac:dyDescent="0.2">
      <c r="B381" s="1">
        <v>41078</v>
      </c>
      <c r="C381">
        <v>553.25</v>
      </c>
    </row>
    <row r="382" spans="2:3" x14ac:dyDescent="0.2">
      <c r="B382" s="1">
        <v>41079</v>
      </c>
      <c r="C382">
        <v>581.5</v>
      </c>
    </row>
    <row r="383" spans="2:3" x14ac:dyDescent="0.2">
      <c r="B383" s="1">
        <v>41080</v>
      </c>
      <c r="C383">
        <v>583.75</v>
      </c>
    </row>
    <row r="384" spans="2:3" x14ac:dyDescent="0.2">
      <c r="B384" s="1">
        <v>41081</v>
      </c>
      <c r="C384">
        <v>567.5</v>
      </c>
    </row>
    <row r="385" spans="2:3" x14ac:dyDescent="0.2">
      <c r="B385" s="1">
        <v>41082</v>
      </c>
      <c r="C385">
        <v>571.75</v>
      </c>
    </row>
    <row r="386" spans="2:3" x14ac:dyDescent="0.2">
      <c r="B386" s="1">
        <v>41085</v>
      </c>
      <c r="C386">
        <v>611.75</v>
      </c>
    </row>
    <row r="387" spans="2:3" x14ac:dyDescent="0.2">
      <c r="B387" s="1">
        <v>41086</v>
      </c>
      <c r="C387">
        <v>638.25</v>
      </c>
    </row>
    <row r="388" spans="2:3" x14ac:dyDescent="0.2">
      <c r="B388" s="1">
        <v>41087</v>
      </c>
      <c r="C388">
        <v>645.75</v>
      </c>
    </row>
    <row r="389" spans="2:3" x14ac:dyDescent="0.2">
      <c r="B389" s="1">
        <v>41088</v>
      </c>
      <c r="C389">
        <v>645.5</v>
      </c>
    </row>
    <row r="390" spans="2:3" x14ac:dyDescent="0.2">
      <c r="B390" s="1">
        <v>41089</v>
      </c>
      <c r="C390">
        <v>647.75</v>
      </c>
    </row>
    <row r="391" spans="2:3" x14ac:dyDescent="0.2">
      <c r="B391" s="1">
        <v>41092</v>
      </c>
      <c r="C391">
        <v>668.25</v>
      </c>
    </row>
    <row r="392" spans="2:3" x14ac:dyDescent="0.2">
      <c r="B392" s="1">
        <v>41093</v>
      </c>
      <c r="C392">
        <v>686.25</v>
      </c>
    </row>
    <row r="393" spans="2:3" x14ac:dyDescent="0.2">
      <c r="B393" s="1">
        <v>41095</v>
      </c>
      <c r="C393">
        <v>717.75</v>
      </c>
    </row>
    <row r="394" spans="2:3" x14ac:dyDescent="0.2">
      <c r="B394" s="1">
        <v>41096</v>
      </c>
      <c r="C394">
        <v>701.25</v>
      </c>
    </row>
    <row r="395" spans="2:3" x14ac:dyDescent="0.2">
      <c r="B395" s="1">
        <v>41099</v>
      </c>
      <c r="C395">
        <v>736.5</v>
      </c>
    </row>
    <row r="396" spans="2:3" x14ac:dyDescent="0.2">
      <c r="B396" s="1">
        <v>41100</v>
      </c>
      <c r="C396">
        <v>723.75</v>
      </c>
    </row>
    <row r="397" spans="2:3" x14ac:dyDescent="0.2">
      <c r="B397" s="1">
        <v>41101</v>
      </c>
      <c r="C397">
        <v>709</v>
      </c>
    </row>
    <row r="398" spans="2:3" x14ac:dyDescent="0.2">
      <c r="B398" s="1">
        <v>41102</v>
      </c>
      <c r="C398">
        <v>732.75</v>
      </c>
    </row>
    <row r="399" spans="2:3" x14ac:dyDescent="0.2">
      <c r="B399" s="1">
        <v>41103</v>
      </c>
      <c r="C399">
        <v>738.25</v>
      </c>
    </row>
    <row r="400" spans="2:3" x14ac:dyDescent="0.2">
      <c r="B400" s="1">
        <v>41106</v>
      </c>
      <c r="C400">
        <v>767.5</v>
      </c>
    </row>
    <row r="401" spans="2:3" x14ac:dyDescent="0.2">
      <c r="B401" s="1">
        <v>41107</v>
      </c>
      <c r="C401">
        <v>768.5</v>
      </c>
    </row>
    <row r="402" spans="2:3" x14ac:dyDescent="0.2">
      <c r="B402" s="1">
        <v>41108</v>
      </c>
      <c r="C402">
        <v>779.75</v>
      </c>
    </row>
    <row r="403" spans="2:3" x14ac:dyDescent="0.2">
      <c r="B403" s="1">
        <v>41109</v>
      </c>
      <c r="C403">
        <v>767</v>
      </c>
    </row>
    <row r="404" spans="2:3" x14ac:dyDescent="0.2">
      <c r="B404" s="1">
        <v>41110</v>
      </c>
      <c r="C404">
        <v>777</v>
      </c>
    </row>
    <row r="405" spans="2:3" x14ac:dyDescent="0.2">
      <c r="B405" s="1">
        <v>41113</v>
      </c>
      <c r="C405">
        <v>772</v>
      </c>
    </row>
    <row r="406" spans="2:3" x14ac:dyDescent="0.2">
      <c r="B406" s="1">
        <v>41114</v>
      </c>
      <c r="C406">
        <v>767</v>
      </c>
    </row>
    <row r="407" spans="2:3" x14ac:dyDescent="0.2">
      <c r="B407" s="1">
        <v>41115</v>
      </c>
      <c r="C407">
        <v>776.5</v>
      </c>
    </row>
    <row r="408" spans="2:3" x14ac:dyDescent="0.2">
      <c r="B408" s="1">
        <v>41116</v>
      </c>
      <c r="C408">
        <v>768.25</v>
      </c>
    </row>
    <row r="409" spans="2:3" x14ac:dyDescent="0.2">
      <c r="B409" s="1">
        <v>41117</v>
      </c>
      <c r="C409">
        <v>781</v>
      </c>
    </row>
    <row r="410" spans="2:3" x14ac:dyDescent="0.2">
      <c r="B410" s="1">
        <v>41120</v>
      </c>
      <c r="C410">
        <v>797.25</v>
      </c>
    </row>
    <row r="411" spans="2:3" x14ac:dyDescent="0.2">
      <c r="B411" s="1">
        <v>41121</v>
      </c>
      <c r="C411">
        <v>792</v>
      </c>
    </row>
    <row r="412" spans="2:3" x14ac:dyDescent="0.2">
      <c r="B412" s="1">
        <v>41122</v>
      </c>
      <c r="C412">
        <v>791.75</v>
      </c>
    </row>
    <row r="413" spans="2:3" x14ac:dyDescent="0.2">
      <c r="B413" s="1">
        <v>41123</v>
      </c>
      <c r="C413">
        <v>791</v>
      </c>
    </row>
    <row r="414" spans="2:3" x14ac:dyDescent="0.2">
      <c r="B414" s="1">
        <v>41124</v>
      </c>
      <c r="C414">
        <v>802</v>
      </c>
    </row>
    <row r="415" spans="2:3" x14ac:dyDescent="0.2">
      <c r="B415" s="1">
        <v>41127</v>
      </c>
      <c r="C415">
        <v>800.75</v>
      </c>
    </row>
    <row r="416" spans="2:3" x14ac:dyDescent="0.2">
      <c r="B416" s="1">
        <v>41128</v>
      </c>
      <c r="C416">
        <v>799.5</v>
      </c>
    </row>
    <row r="417" spans="2:3" x14ac:dyDescent="0.2">
      <c r="B417" s="1">
        <v>41129</v>
      </c>
      <c r="C417">
        <v>808.25</v>
      </c>
    </row>
    <row r="418" spans="2:3" x14ac:dyDescent="0.2">
      <c r="B418" s="1">
        <v>41130</v>
      </c>
      <c r="C418">
        <v>817.25</v>
      </c>
    </row>
    <row r="419" spans="2:3" x14ac:dyDescent="0.2">
      <c r="B419" s="1">
        <v>41131</v>
      </c>
      <c r="C419">
        <v>807.25</v>
      </c>
    </row>
    <row r="420" spans="2:3" x14ac:dyDescent="0.2">
      <c r="B420" s="1">
        <v>41134</v>
      </c>
      <c r="C420">
        <v>792.75</v>
      </c>
    </row>
    <row r="421" spans="2:3" x14ac:dyDescent="0.2">
      <c r="B421" s="1">
        <v>41135</v>
      </c>
      <c r="C421">
        <v>788.25</v>
      </c>
    </row>
    <row r="422" spans="2:3" x14ac:dyDescent="0.2">
      <c r="B422" s="1">
        <v>41136</v>
      </c>
      <c r="C422">
        <v>798.25</v>
      </c>
    </row>
    <row r="423" spans="2:3" x14ac:dyDescent="0.2">
      <c r="B423" s="1">
        <v>41137</v>
      </c>
      <c r="C423">
        <v>800.5</v>
      </c>
    </row>
    <row r="424" spans="2:3" x14ac:dyDescent="0.2">
      <c r="B424" s="1">
        <v>41138</v>
      </c>
      <c r="C424">
        <v>800.5</v>
      </c>
    </row>
    <row r="425" spans="2:3" x14ac:dyDescent="0.2">
      <c r="B425" s="1">
        <v>41141</v>
      </c>
      <c r="C425">
        <v>816.5</v>
      </c>
    </row>
    <row r="426" spans="2:3" x14ac:dyDescent="0.2">
      <c r="B426" s="1">
        <v>41142</v>
      </c>
      <c r="C426">
        <v>829</v>
      </c>
    </row>
    <row r="427" spans="2:3" x14ac:dyDescent="0.2">
      <c r="B427" s="1">
        <v>41143</v>
      </c>
      <c r="C427">
        <v>823.25</v>
      </c>
    </row>
    <row r="428" spans="2:3" x14ac:dyDescent="0.2">
      <c r="B428" s="1">
        <v>41144</v>
      </c>
      <c r="C428">
        <v>806</v>
      </c>
    </row>
    <row r="429" spans="2:3" x14ac:dyDescent="0.2">
      <c r="B429" s="1">
        <v>41145</v>
      </c>
      <c r="C429">
        <v>801.25</v>
      </c>
    </row>
    <row r="430" spans="2:3" x14ac:dyDescent="0.2">
      <c r="B430" s="1">
        <v>41148</v>
      </c>
      <c r="C430">
        <v>795.25</v>
      </c>
    </row>
    <row r="431" spans="2:3" x14ac:dyDescent="0.2">
      <c r="B431" s="1">
        <v>41149</v>
      </c>
      <c r="C431">
        <v>790.5</v>
      </c>
    </row>
    <row r="432" spans="2:3" x14ac:dyDescent="0.2">
      <c r="B432" s="1">
        <v>41150</v>
      </c>
      <c r="C432">
        <v>805.5</v>
      </c>
    </row>
    <row r="433" spans="2:3" x14ac:dyDescent="0.2">
      <c r="B433" s="1">
        <v>41151</v>
      </c>
      <c r="C433">
        <v>801.5</v>
      </c>
    </row>
    <row r="434" spans="2:3" x14ac:dyDescent="0.2">
      <c r="B434" s="1">
        <v>41152</v>
      </c>
      <c r="C434">
        <v>795</v>
      </c>
    </row>
    <row r="435" spans="2:3" x14ac:dyDescent="0.2">
      <c r="B435" s="1">
        <v>41156</v>
      </c>
      <c r="C435">
        <v>802.75</v>
      </c>
    </row>
    <row r="436" spans="2:3" x14ac:dyDescent="0.2">
      <c r="B436" s="1">
        <v>41157</v>
      </c>
      <c r="C436">
        <v>791</v>
      </c>
    </row>
    <row r="437" spans="2:3" x14ac:dyDescent="0.2">
      <c r="B437" s="1">
        <v>41158</v>
      </c>
      <c r="C437">
        <v>797.25</v>
      </c>
    </row>
    <row r="438" spans="2:3" x14ac:dyDescent="0.2">
      <c r="B438" s="1">
        <v>41159</v>
      </c>
      <c r="C438">
        <v>798.75</v>
      </c>
    </row>
    <row r="439" spans="2:3" x14ac:dyDescent="0.2">
      <c r="B439" s="1">
        <v>41162</v>
      </c>
      <c r="C439">
        <v>784.25</v>
      </c>
    </row>
    <row r="440" spans="2:3" x14ac:dyDescent="0.2">
      <c r="B440" s="1">
        <v>41163</v>
      </c>
      <c r="C440">
        <v>778.25</v>
      </c>
    </row>
    <row r="441" spans="2:3" x14ac:dyDescent="0.2">
      <c r="B441" s="1">
        <v>41164</v>
      </c>
      <c r="C441">
        <v>771</v>
      </c>
    </row>
    <row r="442" spans="2:3" x14ac:dyDescent="0.2">
      <c r="B442" s="1">
        <v>41165</v>
      </c>
      <c r="C442">
        <v>775.5</v>
      </c>
    </row>
    <row r="443" spans="2:3" x14ac:dyDescent="0.2">
      <c r="B443" s="1">
        <v>41166</v>
      </c>
      <c r="C443">
        <v>784</v>
      </c>
    </row>
    <row r="444" spans="2:3" x14ac:dyDescent="0.2">
      <c r="B444" s="1">
        <v>41169</v>
      </c>
      <c r="C444">
        <v>751.75</v>
      </c>
    </row>
    <row r="445" spans="2:3" x14ac:dyDescent="0.2">
      <c r="B445" s="1">
        <v>41170</v>
      </c>
      <c r="C445">
        <v>743.5</v>
      </c>
    </row>
    <row r="446" spans="2:3" x14ac:dyDescent="0.2">
      <c r="B446" s="1">
        <v>41171</v>
      </c>
      <c r="C446">
        <v>756.5</v>
      </c>
    </row>
    <row r="447" spans="2:3" x14ac:dyDescent="0.2">
      <c r="B447" s="1">
        <v>41172</v>
      </c>
      <c r="C447">
        <v>748.5</v>
      </c>
    </row>
    <row r="448" spans="2:3" x14ac:dyDescent="0.2">
      <c r="B448" s="1">
        <v>41173</v>
      </c>
      <c r="C448">
        <v>749.75</v>
      </c>
    </row>
    <row r="449" spans="2:3" x14ac:dyDescent="0.2">
      <c r="B449" s="1">
        <v>41176</v>
      </c>
      <c r="C449">
        <v>747.25</v>
      </c>
    </row>
    <row r="450" spans="2:3" x14ac:dyDescent="0.2">
      <c r="B450" s="1">
        <v>41177</v>
      </c>
      <c r="C450">
        <v>746</v>
      </c>
    </row>
    <row r="451" spans="2:3" x14ac:dyDescent="0.2">
      <c r="B451" s="1">
        <v>41178</v>
      </c>
      <c r="C451">
        <v>726.75</v>
      </c>
    </row>
    <row r="452" spans="2:3" x14ac:dyDescent="0.2">
      <c r="B452" s="1">
        <v>41179</v>
      </c>
      <c r="C452">
        <v>717</v>
      </c>
    </row>
    <row r="453" spans="2:3" x14ac:dyDescent="0.2">
      <c r="B453" s="1">
        <v>41180</v>
      </c>
      <c r="C453">
        <v>756.5</v>
      </c>
    </row>
    <row r="454" spans="2:3" x14ac:dyDescent="0.2">
      <c r="B454" s="1">
        <v>41183</v>
      </c>
      <c r="C454">
        <v>755.75</v>
      </c>
    </row>
    <row r="455" spans="2:3" x14ac:dyDescent="0.2">
      <c r="B455" s="1">
        <v>41184</v>
      </c>
      <c r="C455">
        <v>755</v>
      </c>
    </row>
    <row r="456" spans="2:3" x14ac:dyDescent="0.2">
      <c r="B456" s="1">
        <v>41185</v>
      </c>
      <c r="C456">
        <v>753</v>
      </c>
    </row>
    <row r="457" spans="2:3" x14ac:dyDescent="0.2">
      <c r="B457" s="1">
        <v>41186</v>
      </c>
      <c r="C457">
        <v>753.25</v>
      </c>
    </row>
    <row r="458" spans="2:3" x14ac:dyDescent="0.2">
      <c r="B458" s="1">
        <v>41187</v>
      </c>
      <c r="C458">
        <v>743.75</v>
      </c>
    </row>
    <row r="459" spans="2:3" x14ac:dyDescent="0.2">
      <c r="B459" s="1">
        <v>41190</v>
      </c>
      <c r="C459">
        <v>736.25</v>
      </c>
    </row>
    <row r="460" spans="2:3" x14ac:dyDescent="0.2">
      <c r="B460" s="1">
        <v>41191</v>
      </c>
      <c r="C460">
        <v>736.5</v>
      </c>
    </row>
    <row r="461" spans="2:3" x14ac:dyDescent="0.2">
      <c r="B461" s="1">
        <v>41192</v>
      </c>
      <c r="C461">
        <v>732.5</v>
      </c>
    </row>
    <row r="462" spans="2:3" x14ac:dyDescent="0.2">
      <c r="B462" s="1">
        <v>41193</v>
      </c>
      <c r="C462">
        <v>767.75</v>
      </c>
    </row>
    <row r="463" spans="2:3" x14ac:dyDescent="0.2">
      <c r="B463" s="1">
        <v>41194</v>
      </c>
      <c r="C463">
        <v>747.25</v>
      </c>
    </row>
    <row r="464" spans="2:3" x14ac:dyDescent="0.2">
      <c r="B464" s="1">
        <v>41197</v>
      </c>
      <c r="C464">
        <v>731.75</v>
      </c>
    </row>
    <row r="465" spans="2:3" x14ac:dyDescent="0.2">
      <c r="B465" s="1">
        <v>41198</v>
      </c>
      <c r="C465">
        <v>732.75</v>
      </c>
    </row>
    <row r="466" spans="2:3" x14ac:dyDescent="0.2">
      <c r="B466" s="1">
        <v>41199</v>
      </c>
      <c r="C466">
        <v>739.25</v>
      </c>
    </row>
    <row r="467" spans="2:3" x14ac:dyDescent="0.2">
      <c r="B467" s="1">
        <v>41200</v>
      </c>
      <c r="C467">
        <v>754</v>
      </c>
    </row>
    <row r="468" spans="2:3" x14ac:dyDescent="0.2">
      <c r="B468" s="1">
        <v>41201</v>
      </c>
      <c r="C468">
        <v>753.75</v>
      </c>
    </row>
    <row r="469" spans="2:3" x14ac:dyDescent="0.2">
      <c r="B469" s="1">
        <v>41204</v>
      </c>
      <c r="C469">
        <v>753.25</v>
      </c>
    </row>
    <row r="470" spans="2:3" x14ac:dyDescent="0.2">
      <c r="B470" s="1">
        <v>41205</v>
      </c>
      <c r="C470">
        <v>751.25</v>
      </c>
    </row>
    <row r="471" spans="2:3" x14ac:dyDescent="0.2">
      <c r="B471" s="1">
        <v>41206</v>
      </c>
      <c r="C471">
        <v>751.75</v>
      </c>
    </row>
    <row r="472" spans="2:3" x14ac:dyDescent="0.2">
      <c r="B472" s="1">
        <v>41207</v>
      </c>
      <c r="C472">
        <v>740.75</v>
      </c>
    </row>
    <row r="473" spans="2:3" x14ac:dyDescent="0.2">
      <c r="B473" s="1">
        <v>41208</v>
      </c>
      <c r="C473">
        <v>737</v>
      </c>
    </row>
    <row r="474" spans="2:3" x14ac:dyDescent="0.2">
      <c r="B474" s="1">
        <v>41211</v>
      </c>
      <c r="C474">
        <v>736</v>
      </c>
    </row>
    <row r="475" spans="2:3" x14ac:dyDescent="0.2">
      <c r="B475" s="1">
        <v>41212</v>
      </c>
      <c r="C475">
        <v>741.5</v>
      </c>
    </row>
    <row r="476" spans="2:3" x14ac:dyDescent="0.2">
      <c r="B476" s="1">
        <v>41213</v>
      </c>
      <c r="C476">
        <v>752.5</v>
      </c>
    </row>
    <row r="477" spans="2:3" x14ac:dyDescent="0.2">
      <c r="B477" s="1">
        <v>41214</v>
      </c>
      <c r="C477">
        <v>749.5</v>
      </c>
    </row>
    <row r="478" spans="2:3" x14ac:dyDescent="0.2">
      <c r="B478" s="1">
        <v>41215</v>
      </c>
      <c r="C478">
        <v>739.5</v>
      </c>
    </row>
    <row r="479" spans="2:3" x14ac:dyDescent="0.2">
      <c r="B479" s="1">
        <v>41218</v>
      </c>
      <c r="C479">
        <v>735.5</v>
      </c>
    </row>
    <row r="480" spans="2:3" x14ac:dyDescent="0.2">
      <c r="B480" s="1">
        <v>41219</v>
      </c>
      <c r="C480">
        <v>739.75</v>
      </c>
    </row>
    <row r="481" spans="2:3" x14ac:dyDescent="0.2">
      <c r="B481" s="1">
        <v>41220</v>
      </c>
      <c r="C481">
        <v>742.5</v>
      </c>
    </row>
    <row r="482" spans="2:3" x14ac:dyDescent="0.2">
      <c r="B482" s="1">
        <v>41221</v>
      </c>
      <c r="C482">
        <v>740.25</v>
      </c>
    </row>
    <row r="483" spans="2:3" x14ac:dyDescent="0.2">
      <c r="B483" s="1">
        <v>41222</v>
      </c>
      <c r="C483">
        <v>738.75</v>
      </c>
    </row>
    <row r="484" spans="2:3" x14ac:dyDescent="0.2">
      <c r="B484" s="1">
        <v>41225</v>
      </c>
      <c r="C484">
        <v>719.5</v>
      </c>
    </row>
    <row r="485" spans="2:3" x14ac:dyDescent="0.2">
      <c r="B485" s="1">
        <v>41226</v>
      </c>
      <c r="C485">
        <v>722.5</v>
      </c>
    </row>
    <row r="486" spans="2:3" x14ac:dyDescent="0.2">
      <c r="B486" s="1">
        <v>41227</v>
      </c>
      <c r="C486">
        <v>725</v>
      </c>
    </row>
    <row r="487" spans="2:3" x14ac:dyDescent="0.2">
      <c r="B487" s="1">
        <v>41228</v>
      </c>
      <c r="C487">
        <v>720.25</v>
      </c>
    </row>
    <row r="488" spans="2:3" x14ac:dyDescent="0.2">
      <c r="B488" s="1">
        <v>41229</v>
      </c>
      <c r="C488">
        <v>726.75</v>
      </c>
    </row>
    <row r="489" spans="2:3" x14ac:dyDescent="0.2">
      <c r="B489" s="1">
        <v>41232</v>
      </c>
      <c r="C489">
        <v>737.75</v>
      </c>
    </row>
    <row r="490" spans="2:3" x14ac:dyDescent="0.2">
      <c r="B490" s="1">
        <v>41233</v>
      </c>
      <c r="C490">
        <v>743</v>
      </c>
    </row>
    <row r="491" spans="2:3" x14ac:dyDescent="0.2">
      <c r="B491" s="1">
        <v>41234</v>
      </c>
      <c r="C491">
        <v>742</v>
      </c>
    </row>
    <row r="492" spans="2:3" x14ac:dyDescent="0.2">
      <c r="B492" s="1">
        <v>41236</v>
      </c>
      <c r="C492">
        <v>746.75</v>
      </c>
    </row>
    <row r="493" spans="2:3" x14ac:dyDescent="0.2">
      <c r="B493" s="1">
        <v>41239</v>
      </c>
      <c r="C493">
        <v>748.75</v>
      </c>
    </row>
    <row r="494" spans="2:3" x14ac:dyDescent="0.2">
      <c r="B494" s="1">
        <v>41240</v>
      </c>
      <c r="C494">
        <v>761.5</v>
      </c>
    </row>
    <row r="495" spans="2:3" x14ac:dyDescent="0.2">
      <c r="B495" s="1">
        <v>41241</v>
      </c>
      <c r="C495">
        <v>762</v>
      </c>
    </row>
    <row r="496" spans="2:3" x14ac:dyDescent="0.2">
      <c r="B496" s="1">
        <v>41242</v>
      </c>
      <c r="C496">
        <v>758</v>
      </c>
    </row>
    <row r="497" spans="2:3" x14ac:dyDescent="0.2">
      <c r="B497" s="1">
        <v>41243</v>
      </c>
      <c r="C497">
        <v>752</v>
      </c>
    </row>
    <row r="498" spans="2:3" x14ac:dyDescent="0.2">
      <c r="B498" s="1">
        <v>41246</v>
      </c>
      <c r="C498">
        <v>754.25</v>
      </c>
    </row>
    <row r="499" spans="2:3" x14ac:dyDescent="0.2">
      <c r="B499" s="1">
        <v>41247</v>
      </c>
      <c r="C499">
        <v>753</v>
      </c>
    </row>
    <row r="500" spans="2:3" x14ac:dyDescent="0.2">
      <c r="B500" s="1">
        <v>41248</v>
      </c>
      <c r="C500">
        <v>758.5</v>
      </c>
    </row>
    <row r="501" spans="2:3" x14ac:dyDescent="0.2">
      <c r="B501" s="1">
        <v>41249</v>
      </c>
      <c r="C501">
        <v>753</v>
      </c>
    </row>
    <row r="502" spans="2:3" x14ac:dyDescent="0.2">
      <c r="B502" s="1">
        <v>41250</v>
      </c>
      <c r="C502">
        <v>739.25</v>
      </c>
    </row>
    <row r="503" spans="2:3" x14ac:dyDescent="0.2">
      <c r="B503" s="1">
        <v>41253</v>
      </c>
      <c r="C503">
        <v>732.25</v>
      </c>
    </row>
    <row r="504" spans="2:3" x14ac:dyDescent="0.2">
      <c r="B504" s="1">
        <v>41254</v>
      </c>
      <c r="C504">
        <v>730.5</v>
      </c>
    </row>
    <row r="505" spans="2:3" x14ac:dyDescent="0.2">
      <c r="B505" s="1">
        <v>41255</v>
      </c>
      <c r="C505">
        <v>728.5</v>
      </c>
    </row>
    <row r="506" spans="2:3" x14ac:dyDescent="0.2">
      <c r="B506" s="1">
        <v>41256</v>
      </c>
      <c r="C506">
        <v>724</v>
      </c>
    </row>
    <row r="507" spans="2:3" x14ac:dyDescent="0.2">
      <c r="B507" s="1">
        <v>41257</v>
      </c>
      <c r="C507">
        <v>733.75</v>
      </c>
    </row>
    <row r="508" spans="2:3" x14ac:dyDescent="0.2">
      <c r="B508" s="1">
        <v>41260</v>
      </c>
      <c r="C508">
        <v>727.5</v>
      </c>
    </row>
    <row r="509" spans="2:3" x14ac:dyDescent="0.2">
      <c r="B509" s="1">
        <v>41261</v>
      </c>
      <c r="C509">
        <v>723.75</v>
      </c>
    </row>
    <row r="510" spans="2:3" x14ac:dyDescent="0.2">
      <c r="B510" s="1">
        <v>41262</v>
      </c>
      <c r="C510">
        <v>707</v>
      </c>
    </row>
    <row r="511" spans="2:3" x14ac:dyDescent="0.2">
      <c r="B511" s="1">
        <v>41263</v>
      </c>
      <c r="C511">
        <v>699.75</v>
      </c>
    </row>
    <row r="512" spans="2:3" x14ac:dyDescent="0.2">
      <c r="B512" s="1">
        <v>41264</v>
      </c>
      <c r="C512">
        <v>704.75</v>
      </c>
    </row>
    <row r="513" spans="2:3" x14ac:dyDescent="0.2">
      <c r="B513" s="1">
        <v>41267</v>
      </c>
      <c r="C513">
        <v>706.75</v>
      </c>
    </row>
    <row r="514" spans="2:3" x14ac:dyDescent="0.2">
      <c r="B514" s="1">
        <v>41269</v>
      </c>
      <c r="C514">
        <v>696.5</v>
      </c>
    </row>
    <row r="515" spans="2:3" x14ac:dyDescent="0.2">
      <c r="B515" s="1">
        <v>41270</v>
      </c>
      <c r="C515">
        <v>694.5</v>
      </c>
    </row>
    <row r="516" spans="2:3" x14ac:dyDescent="0.2">
      <c r="B516" s="1">
        <v>41271</v>
      </c>
      <c r="C516">
        <v>696.75</v>
      </c>
    </row>
    <row r="517" spans="2:3" x14ac:dyDescent="0.2">
      <c r="B517" s="1">
        <v>41274</v>
      </c>
      <c r="C517">
        <v>700.25</v>
      </c>
    </row>
    <row r="518" spans="2:3" x14ac:dyDescent="0.2">
      <c r="B518" s="1">
        <v>41276</v>
      </c>
      <c r="C518">
        <v>693.5</v>
      </c>
    </row>
    <row r="519" spans="2:3" x14ac:dyDescent="0.2">
      <c r="B519" s="1">
        <v>41277</v>
      </c>
      <c r="C519">
        <v>691</v>
      </c>
    </row>
    <row r="520" spans="2:3" x14ac:dyDescent="0.2">
      <c r="B520" s="1">
        <v>41278</v>
      </c>
      <c r="C520">
        <v>680.75</v>
      </c>
    </row>
    <row r="521" spans="2:3" x14ac:dyDescent="0.2">
      <c r="B521" s="1">
        <v>41281</v>
      </c>
      <c r="C521">
        <v>685.25</v>
      </c>
    </row>
    <row r="522" spans="2:3" x14ac:dyDescent="0.2">
      <c r="B522" s="1">
        <v>41282</v>
      </c>
      <c r="C522">
        <v>688.75</v>
      </c>
    </row>
    <row r="523" spans="2:3" x14ac:dyDescent="0.2">
      <c r="B523" s="1">
        <v>41283</v>
      </c>
      <c r="C523">
        <v>693.75</v>
      </c>
    </row>
    <row r="524" spans="2:3" x14ac:dyDescent="0.2">
      <c r="B524" s="1">
        <v>41284</v>
      </c>
      <c r="C524">
        <v>697.5</v>
      </c>
    </row>
    <row r="525" spans="2:3" x14ac:dyDescent="0.2">
      <c r="B525" s="1">
        <v>41285</v>
      </c>
      <c r="C525">
        <v>707</v>
      </c>
    </row>
    <row r="526" spans="2:3" x14ac:dyDescent="0.2">
      <c r="B526" s="1">
        <v>41288</v>
      </c>
      <c r="C526">
        <v>723</v>
      </c>
    </row>
    <row r="527" spans="2:3" x14ac:dyDescent="0.2">
      <c r="B527" s="1">
        <v>41289</v>
      </c>
      <c r="C527">
        <v>730.75</v>
      </c>
    </row>
    <row r="528" spans="2:3" x14ac:dyDescent="0.2">
      <c r="B528" s="1">
        <v>41290</v>
      </c>
      <c r="C528">
        <v>731.25</v>
      </c>
    </row>
    <row r="529" spans="2:3" x14ac:dyDescent="0.2">
      <c r="B529" s="1">
        <v>41291</v>
      </c>
      <c r="C529">
        <v>725.25</v>
      </c>
    </row>
    <row r="530" spans="2:3" x14ac:dyDescent="0.2">
      <c r="B530" s="1">
        <v>41292</v>
      </c>
      <c r="C530">
        <v>729.25</v>
      </c>
    </row>
    <row r="531" spans="2:3" x14ac:dyDescent="0.2">
      <c r="B531" s="1">
        <v>41296</v>
      </c>
      <c r="C531">
        <v>730.25</v>
      </c>
    </row>
    <row r="532" spans="2:3" x14ac:dyDescent="0.2">
      <c r="B532" s="1">
        <v>41297</v>
      </c>
      <c r="C532">
        <v>722.75</v>
      </c>
    </row>
    <row r="533" spans="2:3" x14ac:dyDescent="0.2">
      <c r="B533" s="1">
        <v>41298</v>
      </c>
      <c r="C533">
        <v>724.25</v>
      </c>
    </row>
    <row r="534" spans="2:3" x14ac:dyDescent="0.2">
      <c r="B534" s="1">
        <v>41299</v>
      </c>
      <c r="C534">
        <v>721.5</v>
      </c>
    </row>
    <row r="535" spans="2:3" x14ac:dyDescent="0.2">
      <c r="B535" s="1">
        <v>41302</v>
      </c>
      <c r="C535">
        <v>729.25</v>
      </c>
    </row>
    <row r="536" spans="2:3" x14ac:dyDescent="0.2">
      <c r="B536" s="1">
        <v>41303</v>
      </c>
      <c r="C536">
        <v>730</v>
      </c>
    </row>
    <row r="537" spans="2:3" x14ac:dyDescent="0.2">
      <c r="B537" s="1">
        <v>41304</v>
      </c>
      <c r="C537">
        <v>741</v>
      </c>
    </row>
    <row r="538" spans="2:3" x14ac:dyDescent="0.2">
      <c r="B538" s="1">
        <v>41305</v>
      </c>
      <c r="C538">
        <v>742</v>
      </c>
    </row>
    <row r="539" spans="2:3" x14ac:dyDescent="0.2">
      <c r="B539" s="1">
        <v>41306</v>
      </c>
      <c r="C539">
        <v>737.75</v>
      </c>
    </row>
    <row r="540" spans="2:3" x14ac:dyDescent="0.2">
      <c r="B540" s="1">
        <v>41309</v>
      </c>
      <c r="C540">
        <v>736.25</v>
      </c>
    </row>
    <row r="541" spans="2:3" x14ac:dyDescent="0.2">
      <c r="B541" s="1">
        <v>41310</v>
      </c>
      <c r="C541">
        <v>730.75</v>
      </c>
    </row>
    <row r="542" spans="2:3" x14ac:dyDescent="0.2">
      <c r="B542" s="1">
        <v>41311</v>
      </c>
      <c r="C542">
        <v>724</v>
      </c>
    </row>
    <row r="543" spans="2:3" x14ac:dyDescent="0.2">
      <c r="B543" s="1">
        <v>41312</v>
      </c>
      <c r="C543">
        <v>712</v>
      </c>
    </row>
    <row r="544" spans="2:3" x14ac:dyDescent="0.2">
      <c r="B544" s="1">
        <v>41313</v>
      </c>
      <c r="C544">
        <v>708.75</v>
      </c>
    </row>
    <row r="545" spans="2:3" x14ac:dyDescent="0.2">
      <c r="B545" s="1">
        <v>41316</v>
      </c>
      <c r="C545">
        <v>701.5</v>
      </c>
    </row>
    <row r="546" spans="2:3" x14ac:dyDescent="0.2">
      <c r="B546" s="1">
        <v>41317</v>
      </c>
      <c r="C546">
        <v>695.5</v>
      </c>
    </row>
    <row r="547" spans="2:3" x14ac:dyDescent="0.2">
      <c r="B547" s="1">
        <v>41318</v>
      </c>
      <c r="C547">
        <v>693.5</v>
      </c>
    </row>
    <row r="548" spans="2:3" x14ac:dyDescent="0.2">
      <c r="B548" s="1">
        <v>41319</v>
      </c>
      <c r="C548">
        <v>692.75</v>
      </c>
    </row>
    <row r="549" spans="2:3" x14ac:dyDescent="0.2">
      <c r="B549" s="1">
        <v>41320</v>
      </c>
      <c r="C549">
        <v>697</v>
      </c>
    </row>
    <row r="550" spans="2:3" x14ac:dyDescent="0.2">
      <c r="B550" s="1">
        <v>41324</v>
      </c>
      <c r="C550">
        <v>692</v>
      </c>
    </row>
    <row r="551" spans="2:3" x14ac:dyDescent="0.2">
      <c r="B551" s="1">
        <v>41325</v>
      </c>
      <c r="C551">
        <v>696.25</v>
      </c>
    </row>
    <row r="552" spans="2:3" x14ac:dyDescent="0.2">
      <c r="B552" s="1">
        <v>41326</v>
      </c>
      <c r="C552">
        <v>685.5</v>
      </c>
    </row>
    <row r="553" spans="2:3" x14ac:dyDescent="0.2">
      <c r="B553" s="1">
        <v>41327</v>
      </c>
      <c r="C553">
        <v>684.25</v>
      </c>
    </row>
    <row r="554" spans="2:3" x14ac:dyDescent="0.2">
      <c r="B554" s="1">
        <v>41330</v>
      </c>
      <c r="C554">
        <v>685.5</v>
      </c>
    </row>
    <row r="555" spans="2:3" x14ac:dyDescent="0.2">
      <c r="B555" s="1">
        <v>41331</v>
      </c>
      <c r="C555">
        <v>694.75</v>
      </c>
    </row>
    <row r="556" spans="2:3" x14ac:dyDescent="0.2">
      <c r="B556" s="1">
        <v>41332</v>
      </c>
      <c r="C556">
        <v>695.25</v>
      </c>
    </row>
    <row r="557" spans="2:3" x14ac:dyDescent="0.2">
      <c r="B557" s="1">
        <v>41333</v>
      </c>
      <c r="C557">
        <v>703.5</v>
      </c>
    </row>
    <row r="558" spans="2:3" x14ac:dyDescent="0.2">
      <c r="B558" s="1">
        <v>41334</v>
      </c>
      <c r="C558">
        <v>708.5</v>
      </c>
    </row>
    <row r="559" spans="2:3" x14ac:dyDescent="0.2">
      <c r="B559" s="1">
        <v>41337</v>
      </c>
      <c r="C559">
        <v>703.25</v>
      </c>
    </row>
    <row r="560" spans="2:3" x14ac:dyDescent="0.2">
      <c r="B560" s="1">
        <v>41338</v>
      </c>
      <c r="C560">
        <v>709</v>
      </c>
    </row>
    <row r="561" spans="2:3" x14ac:dyDescent="0.2">
      <c r="B561" s="1">
        <v>41339</v>
      </c>
      <c r="C561">
        <v>688.5</v>
      </c>
    </row>
    <row r="562" spans="2:3" x14ac:dyDescent="0.2">
      <c r="B562" s="1">
        <v>41340</v>
      </c>
      <c r="C562">
        <v>691.25</v>
      </c>
    </row>
    <row r="563" spans="2:3" x14ac:dyDescent="0.2">
      <c r="B563" s="1">
        <v>41341</v>
      </c>
      <c r="C563">
        <v>703.5</v>
      </c>
    </row>
    <row r="564" spans="2:3" x14ac:dyDescent="0.2">
      <c r="B564" s="1">
        <v>41344</v>
      </c>
      <c r="C564">
        <v>711.25</v>
      </c>
    </row>
    <row r="565" spans="2:3" x14ac:dyDescent="0.2">
      <c r="B565" s="1">
        <v>41345</v>
      </c>
      <c r="C565">
        <v>714.25</v>
      </c>
    </row>
    <row r="566" spans="2:3" x14ac:dyDescent="0.2">
      <c r="B566" s="1">
        <v>41346</v>
      </c>
      <c r="C566">
        <v>710.25</v>
      </c>
    </row>
    <row r="567" spans="2:3" x14ac:dyDescent="0.2">
      <c r="B567" s="1">
        <v>41347</v>
      </c>
      <c r="C567">
        <v>716.5</v>
      </c>
    </row>
    <row r="568" spans="2:3" x14ac:dyDescent="0.2">
      <c r="B568" s="1">
        <v>41348</v>
      </c>
      <c r="C568">
        <v>717</v>
      </c>
    </row>
    <row r="569" spans="2:3" x14ac:dyDescent="0.2">
      <c r="B569" s="1">
        <v>41351</v>
      </c>
      <c r="C569">
        <v>720</v>
      </c>
    </row>
    <row r="570" spans="2:3" x14ac:dyDescent="0.2">
      <c r="B570" s="1">
        <v>41352</v>
      </c>
      <c r="C570">
        <v>728.5</v>
      </c>
    </row>
    <row r="571" spans="2:3" x14ac:dyDescent="0.2">
      <c r="B571" s="1">
        <v>41353</v>
      </c>
      <c r="C571">
        <v>732.5</v>
      </c>
    </row>
    <row r="572" spans="2:3" x14ac:dyDescent="0.2">
      <c r="B572" s="1">
        <v>41354</v>
      </c>
      <c r="C572">
        <v>733</v>
      </c>
    </row>
    <row r="573" spans="2:3" x14ac:dyDescent="0.2">
      <c r="B573" s="1">
        <v>41355</v>
      </c>
      <c r="C573">
        <v>726.25</v>
      </c>
    </row>
    <row r="574" spans="2:3" x14ac:dyDescent="0.2">
      <c r="B574" s="1">
        <v>41358</v>
      </c>
      <c r="C574">
        <v>733.25</v>
      </c>
    </row>
    <row r="575" spans="2:3" x14ac:dyDescent="0.2">
      <c r="B575" s="1">
        <v>41359</v>
      </c>
      <c r="C575">
        <v>730.25</v>
      </c>
    </row>
    <row r="576" spans="2:3" x14ac:dyDescent="0.2">
      <c r="B576" s="1">
        <v>41360</v>
      </c>
      <c r="C576">
        <v>735.25</v>
      </c>
    </row>
    <row r="577" spans="2:3" x14ac:dyDescent="0.2">
      <c r="B577" s="1">
        <v>41361</v>
      </c>
      <c r="C577">
        <v>695.25</v>
      </c>
    </row>
    <row r="578" spans="2:3" x14ac:dyDescent="0.2">
      <c r="B578" s="1">
        <v>41365</v>
      </c>
      <c r="C578">
        <v>642.25</v>
      </c>
    </row>
    <row r="579" spans="2:3" x14ac:dyDescent="0.2">
      <c r="B579" s="1">
        <v>41366</v>
      </c>
      <c r="C579">
        <v>640.5</v>
      </c>
    </row>
    <row r="580" spans="2:3" x14ac:dyDescent="0.2">
      <c r="B580" s="1">
        <v>41367</v>
      </c>
      <c r="C580">
        <v>641.5</v>
      </c>
    </row>
    <row r="581" spans="2:3" x14ac:dyDescent="0.2">
      <c r="B581" s="1">
        <v>41368</v>
      </c>
      <c r="C581">
        <v>630</v>
      </c>
    </row>
    <row r="582" spans="2:3" x14ac:dyDescent="0.2">
      <c r="B582" s="1">
        <v>41369</v>
      </c>
      <c r="C582">
        <v>629</v>
      </c>
    </row>
    <row r="583" spans="2:3" x14ac:dyDescent="0.2">
      <c r="B583" s="1">
        <v>41372</v>
      </c>
      <c r="C583">
        <v>633.5</v>
      </c>
    </row>
    <row r="584" spans="2:3" x14ac:dyDescent="0.2">
      <c r="B584" s="1">
        <v>41373</v>
      </c>
      <c r="C584">
        <v>644.25</v>
      </c>
    </row>
    <row r="585" spans="2:3" x14ac:dyDescent="0.2">
      <c r="B585" s="1">
        <v>41374</v>
      </c>
      <c r="C585">
        <v>649</v>
      </c>
    </row>
    <row r="586" spans="2:3" x14ac:dyDescent="0.2">
      <c r="B586" s="1">
        <v>41375</v>
      </c>
      <c r="C586">
        <v>651.25</v>
      </c>
    </row>
    <row r="587" spans="2:3" x14ac:dyDescent="0.2">
      <c r="B587" s="1">
        <v>41376</v>
      </c>
      <c r="C587">
        <v>658.5</v>
      </c>
    </row>
    <row r="588" spans="2:3" x14ac:dyDescent="0.2">
      <c r="B588" s="1">
        <v>41379</v>
      </c>
      <c r="C588">
        <v>646.75</v>
      </c>
    </row>
    <row r="589" spans="2:3" x14ac:dyDescent="0.2">
      <c r="B589" s="1">
        <v>41380</v>
      </c>
      <c r="C589">
        <v>663.25</v>
      </c>
    </row>
    <row r="590" spans="2:3" x14ac:dyDescent="0.2">
      <c r="B590" s="1">
        <v>41381</v>
      </c>
      <c r="C590">
        <v>660.5</v>
      </c>
    </row>
    <row r="591" spans="2:3" x14ac:dyDescent="0.2">
      <c r="B591" s="1">
        <v>41382</v>
      </c>
      <c r="C591">
        <v>644.5</v>
      </c>
    </row>
    <row r="592" spans="2:3" x14ac:dyDescent="0.2">
      <c r="B592" s="1">
        <v>41383</v>
      </c>
      <c r="C592">
        <v>652</v>
      </c>
    </row>
    <row r="593" spans="2:3" x14ac:dyDescent="0.2">
      <c r="B593" s="1">
        <v>41386</v>
      </c>
      <c r="C593">
        <v>645.75</v>
      </c>
    </row>
    <row r="594" spans="2:3" x14ac:dyDescent="0.2">
      <c r="B594" s="1">
        <v>41387</v>
      </c>
      <c r="C594">
        <v>638.5</v>
      </c>
    </row>
    <row r="595" spans="2:3" x14ac:dyDescent="0.2">
      <c r="B595" s="1">
        <v>41388</v>
      </c>
      <c r="C595">
        <v>639.5</v>
      </c>
    </row>
    <row r="596" spans="2:3" x14ac:dyDescent="0.2">
      <c r="B596" s="1">
        <v>41389</v>
      </c>
      <c r="C596">
        <v>645.25</v>
      </c>
    </row>
    <row r="597" spans="2:3" x14ac:dyDescent="0.2">
      <c r="B597" s="1">
        <v>41390</v>
      </c>
      <c r="C597">
        <v>644</v>
      </c>
    </row>
    <row r="598" spans="2:3" x14ac:dyDescent="0.2">
      <c r="B598" s="1">
        <v>41393</v>
      </c>
      <c r="C598">
        <v>684</v>
      </c>
    </row>
    <row r="599" spans="2:3" x14ac:dyDescent="0.2">
      <c r="B599" s="1">
        <v>41394</v>
      </c>
      <c r="C599">
        <v>683.25</v>
      </c>
    </row>
    <row r="600" spans="2:3" x14ac:dyDescent="0.2">
      <c r="B600" s="1">
        <v>41395</v>
      </c>
      <c r="C600">
        <v>681.75</v>
      </c>
    </row>
    <row r="601" spans="2:3" x14ac:dyDescent="0.2">
      <c r="B601" s="1">
        <v>41396</v>
      </c>
      <c r="C601">
        <v>697.5</v>
      </c>
    </row>
    <row r="602" spans="2:3" x14ac:dyDescent="0.2">
      <c r="B602" s="1">
        <v>41397</v>
      </c>
      <c r="C602">
        <v>699.5</v>
      </c>
    </row>
    <row r="603" spans="2:3" x14ac:dyDescent="0.2">
      <c r="B603" s="1">
        <v>41400</v>
      </c>
      <c r="C603">
        <v>678.75</v>
      </c>
    </row>
    <row r="604" spans="2:3" x14ac:dyDescent="0.2">
      <c r="B604" s="1">
        <v>41401</v>
      </c>
      <c r="C604">
        <v>676.5</v>
      </c>
    </row>
    <row r="605" spans="2:3" x14ac:dyDescent="0.2">
      <c r="B605" s="1">
        <v>41402</v>
      </c>
      <c r="C605">
        <v>675</v>
      </c>
    </row>
    <row r="606" spans="2:3" x14ac:dyDescent="0.2">
      <c r="B606" s="1">
        <v>41403</v>
      </c>
      <c r="C606">
        <v>694.5</v>
      </c>
    </row>
    <row r="607" spans="2:3" x14ac:dyDescent="0.2">
      <c r="B607" s="1">
        <v>41404</v>
      </c>
      <c r="C607">
        <v>687.75</v>
      </c>
    </row>
    <row r="608" spans="2:3" x14ac:dyDescent="0.2">
      <c r="B608" s="1">
        <v>41407</v>
      </c>
      <c r="C608">
        <v>718</v>
      </c>
    </row>
    <row r="609" spans="2:3" x14ac:dyDescent="0.2">
      <c r="B609" s="1">
        <v>41408</v>
      </c>
      <c r="C609">
        <v>706.75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580D-9FDB-483B-8294-90E9FA35D329}">
  <dimension ref="A2:C90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77</v>
      </c>
      <c r="B2" s="1" t="e">
        <f ca="1">_xll.BDH(A2, "PX_LAST", "01/01/2000", TODAY(), "DAILY","cols=2;rows=902")</f>
        <v>#NAME?</v>
      </c>
      <c r="C2">
        <v>476</v>
      </c>
    </row>
    <row r="3" spans="1:3" x14ac:dyDescent="0.2">
      <c r="B3" s="1">
        <v>40162</v>
      </c>
      <c r="C3">
        <v>473.75</v>
      </c>
    </row>
    <row r="4" spans="1:3" x14ac:dyDescent="0.2">
      <c r="B4" s="1">
        <v>40163</v>
      </c>
      <c r="C4">
        <v>476</v>
      </c>
    </row>
    <row r="5" spans="1:3" x14ac:dyDescent="0.2">
      <c r="B5" s="1">
        <v>40164</v>
      </c>
      <c r="C5">
        <v>465.75</v>
      </c>
    </row>
    <row r="6" spans="1:3" x14ac:dyDescent="0.2">
      <c r="B6" s="1">
        <v>40165</v>
      </c>
      <c r="C6">
        <v>465.75</v>
      </c>
    </row>
    <row r="7" spans="1:3" x14ac:dyDescent="0.2">
      <c r="B7" s="1">
        <v>40168</v>
      </c>
      <c r="C7">
        <v>465.5</v>
      </c>
    </row>
    <row r="8" spans="1:3" x14ac:dyDescent="0.2">
      <c r="B8" s="1">
        <v>40169</v>
      </c>
      <c r="C8">
        <v>465</v>
      </c>
    </row>
    <row r="9" spans="1:3" x14ac:dyDescent="0.2">
      <c r="B9" s="1">
        <v>40170</v>
      </c>
      <c r="C9">
        <v>468</v>
      </c>
    </row>
    <row r="10" spans="1:3" x14ac:dyDescent="0.2">
      <c r="B10" s="1">
        <v>40171</v>
      </c>
      <c r="C10">
        <v>472</v>
      </c>
    </row>
    <row r="11" spans="1:3" x14ac:dyDescent="0.2">
      <c r="B11" s="1">
        <v>40175</v>
      </c>
      <c r="C11">
        <v>475.5</v>
      </c>
    </row>
    <row r="12" spans="1:3" x14ac:dyDescent="0.2">
      <c r="B12" s="1">
        <v>40176</v>
      </c>
      <c r="C12">
        <v>473.25</v>
      </c>
    </row>
    <row r="13" spans="1:3" x14ac:dyDescent="0.2">
      <c r="B13" s="1">
        <v>40177</v>
      </c>
      <c r="C13">
        <v>469.75</v>
      </c>
    </row>
    <row r="14" spans="1:3" x14ac:dyDescent="0.2">
      <c r="B14" s="1">
        <v>40178</v>
      </c>
      <c r="C14">
        <v>468.75</v>
      </c>
    </row>
    <row r="15" spans="1:3" x14ac:dyDescent="0.2">
      <c r="B15" s="1">
        <v>40182</v>
      </c>
      <c r="C15">
        <v>474.25</v>
      </c>
    </row>
    <row r="16" spans="1:3" x14ac:dyDescent="0.2">
      <c r="B16" s="1">
        <v>40183</v>
      </c>
      <c r="C16">
        <v>473.25</v>
      </c>
    </row>
    <row r="17" spans="2:3" x14ac:dyDescent="0.2">
      <c r="B17" s="1">
        <v>40184</v>
      </c>
      <c r="C17">
        <v>478.75</v>
      </c>
    </row>
    <row r="18" spans="2:3" x14ac:dyDescent="0.2">
      <c r="B18" s="1">
        <v>40185</v>
      </c>
      <c r="C18">
        <v>475.5</v>
      </c>
    </row>
    <row r="19" spans="2:3" x14ac:dyDescent="0.2">
      <c r="B19" s="1">
        <v>40186</v>
      </c>
      <c r="C19">
        <v>479</v>
      </c>
    </row>
    <row r="20" spans="2:3" x14ac:dyDescent="0.2">
      <c r="B20" s="1">
        <v>40189</v>
      </c>
      <c r="C20">
        <v>476.5</v>
      </c>
    </row>
    <row r="21" spans="2:3" x14ac:dyDescent="0.2">
      <c r="B21" s="1">
        <v>40190</v>
      </c>
      <c r="C21">
        <v>457.5</v>
      </c>
    </row>
    <row r="22" spans="2:3" x14ac:dyDescent="0.2">
      <c r="B22" s="1">
        <v>40191</v>
      </c>
      <c r="C22">
        <v>457.75</v>
      </c>
    </row>
    <row r="23" spans="2:3" x14ac:dyDescent="0.2">
      <c r="B23" s="1">
        <v>40192</v>
      </c>
      <c r="C23">
        <v>455.5</v>
      </c>
    </row>
    <row r="24" spans="2:3" x14ac:dyDescent="0.2">
      <c r="B24" s="1">
        <v>40193</v>
      </c>
      <c r="C24">
        <v>447</v>
      </c>
    </row>
    <row r="25" spans="2:3" x14ac:dyDescent="0.2">
      <c r="B25" s="1">
        <v>40197</v>
      </c>
      <c r="C25">
        <v>442.5</v>
      </c>
    </row>
    <row r="26" spans="2:3" x14ac:dyDescent="0.2">
      <c r="B26" s="1">
        <v>40198</v>
      </c>
      <c r="C26">
        <v>441.75</v>
      </c>
    </row>
    <row r="27" spans="2:3" x14ac:dyDescent="0.2">
      <c r="B27" s="1">
        <v>40199</v>
      </c>
      <c r="C27">
        <v>442.5</v>
      </c>
    </row>
    <row r="28" spans="2:3" x14ac:dyDescent="0.2">
      <c r="B28" s="1">
        <v>40200</v>
      </c>
      <c r="C28">
        <v>432.75</v>
      </c>
    </row>
    <row r="29" spans="2:3" x14ac:dyDescent="0.2">
      <c r="B29" s="1">
        <v>40203</v>
      </c>
      <c r="C29">
        <v>434.5</v>
      </c>
    </row>
    <row r="30" spans="2:3" x14ac:dyDescent="0.2">
      <c r="B30" s="1">
        <v>40204</v>
      </c>
      <c r="C30">
        <v>432.25</v>
      </c>
    </row>
    <row r="31" spans="2:3" x14ac:dyDescent="0.2">
      <c r="B31" s="1">
        <v>40205</v>
      </c>
      <c r="C31">
        <v>428.25</v>
      </c>
    </row>
    <row r="32" spans="2:3" x14ac:dyDescent="0.2">
      <c r="B32" s="1">
        <v>40206</v>
      </c>
      <c r="C32">
        <v>431.5</v>
      </c>
    </row>
    <row r="33" spans="2:3" x14ac:dyDescent="0.2">
      <c r="B33" s="1">
        <v>40207</v>
      </c>
      <c r="C33">
        <v>427.75</v>
      </c>
    </row>
    <row r="34" spans="2:3" x14ac:dyDescent="0.2">
      <c r="B34" s="1">
        <v>40210</v>
      </c>
      <c r="C34">
        <v>430.5</v>
      </c>
    </row>
    <row r="35" spans="2:3" x14ac:dyDescent="0.2">
      <c r="B35" s="1">
        <v>40211</v>
      </c>
      <c r="C35">
        <v>436.25</v>
      </c>
    </row>
    <row r="36" spans="2:3" x14ac:dyDescent="0.2">
      <c r="B36" s="1">
        <v>40212</v>
      </c>
      <c r="C36">
        <v>425.25</v>
      </c>
    </row>
    <row r="37" spans="2:3" x14ac:dyDescent="0.2">
      <c r="B37" s="1">
        <v>40213</v>
      </c>
      <c r="C37">
        <v>425.75</v>
      </c>
    </row>
    <row r="38" spans="2:3" x14ac:dyDescent="0.2">
      <c r="B38" s="1">
        <v>40214</v>
      </c>
      <c r="C38">
        <v>422.5</v>
      </c>
    </row>
    <row r="39" spans="2:3" x14ac:dyDescent="0.2">
      <c r="B39" s="1">
        <v>40217</v>
      </c>
      <c r="C39">
        <v>428.5</v>
      </c>
    </row>
    <row r="40" spans="2:3" x14ac:dyDescent="0.2">
      <c r="B40" s="1">
        <v>40218</v>
      </c>
      <c r="C40">
        <v>430</v>
      </c>
    </row>
    <row r="41" spans="2:3" x14ac:dyDescent="0.2">
      <c r="B41" s="1">
        <v>40219</v>
      </c>
      <c r="C41">
        <v>433.5</v>
      </c>
    </row>
    <row r="42" spans="2:3" x14ac:dyDescent="0.2">
      <c r="B42" s="1">
        <v>40220</v>
      </c>
      <c r="C42">
        <v>435.5</v>
      </c>
    </row>
    <row r="43" spans="2:3" x14ac:dyDescent="0.2">
      <c r="B43" s="1">
        <v>40221</v>
      </c>
      <c r="C43">
        <v>433</v>
      </c>
    </row>
    <row r="44" spans="2:3" x14ac:dyDescent="0.2">
      <c r="B44" s="1">
        <v>40225</v>
      </c>
      <c r="C44">
        <v>435.75</v>
      </c>
    </row>
    <row r="45" spans="2:3" x14ac:dyDescent="0.2">
      <c r="B45" s="1">
        <v>40226</v>
      </c>
      <c r="C45">
        <v>432.5</v>
      </c>
    </row>
    <row r="46" spans="2:3" x14ac:dyDescent="0.2">
      <c r="B46" s="1">
        <v>40227</v>
      </c>
      <c r="C46">
        <v>432.25</v>
      </c>
    </row>
    <row r="47" spans="2:3" x14ac:dyDescent="0.2">
      <c r="B47" s="1">
        <v>40228</v>
      </c>
      <c r="C47">
        <v>435.75</v>
      </c>
    </row>
    <row r="48" spans="2:3" x14ac:dyDescent="0.2">
      <c r="B48" s="1">
        <v>40231</v>
      </c>
      <c r="C48">
        <v>442.25</v>
      </c>
    </row>
    <row r="49" spans="2:3" x14ac:dyDescent="0.2">
      <c r="B49" s="1">
        <v>40232</v>
      </c>
      <c r="C49">
        <v>434.75</v>
      </c>
    </row>
    <row r="50" spans="2:3" x14ac:dyDescent="0.2">
      <c r="B50" s="1">
        <v>40233</v>
      </c>
      <c r="C50">
        <v>442.75</v>
      </c>
    </row>
    <row r="51" spans="2:3" x14ac:dyDescent="0.2">
      <c r="B51" s="1">
        <v>40234</v>
      </c>
      <c r="C51">
        <v>438.5</v>
      </c>
    </row>
    <row r="52" spans="2:3" x14ac:dyDescent="0.2">
      <c r="B52" s="1">
        <v>40235</v>
      </c>
      <c r="C52">
        <v>442.25</v>
      </c>
    </row>
    <row r="53" spans="2:3" x14ac:dyDescent="0.2">
      <c r="B53" s="1">
        <v>40238</v>
      </c>
      <c r="C53">
        <v>437</v>
      </c>
    </row>
    <row r="54" spans="2:3" x14ac:dyDescent="0.2">
      <c r="B54" s="1">
        <v>40239</v>
      </c>
      <c r="C54">
        <v>438</v>
      </c>
    </row>
    <row r="55" spans="2:3" x14ac:dyDescent="0.2">
      <c r="B55" s="1">
        <v>40240</v>
      </c>
      <c r="C55">
        <v>442.5</v>
      </c>
    </row>
    <row r="56" spans="2:3" x14ac:dyDescent="0.2">
      <c r="B56" s="1">
        <v>40241</v>
      </c>
      <c r="C56">
        <v>438.5</v>
      </c>
    </row>
    <row r="57" spans="2:3" x14ac:dyDescent="0.2">
      <c r="B57" s="1">
        <v>40242</v>
      </c>
      <c r="C57">
        <v>431.5</v>
      </c>
    </row>
    <row r="58" spans="2:3" x14ac:dyDescent="0.2">
      <c r="B58" s="1">
        <v>40245</v>
      </c>
      <c r="C58">
        <v>433.5</v>
      </c>
    </row>
    <row r="59" spans="2:3" x14ac:dyDescent="0.2">
      <c r="B59" s="1">
        <v>40246</v>
      </c>
      <c r="C59">
        <v>424.25</v>
      </c>
    </row>
    <row r="60" spans="2:3" x14ac:dyDescent="0.2">
      <c r="B60" s="1">
        <v>40247</v>
      </c>
      <c r="C60">
        <v>427.5</v>
      </c>
    </row>
    <row r="61" spans="2:3" x14ac:dyDescent="0.2">
      <c r="B61" s="1">
        <v>40248</v>
      </c>
      <c r="C61">
        <v>429</v>
      </c>
    </row>
    <row r="62" spans="2:3" x14ac:dyDescent="0.2">
      <c r="B62" s="1">
        <v>40249</v>
      </c>
      <c r="C62">
        <v>427.75</v>
      </c>
    </row>
    <row r="63" spans="2:3" x14ac:dyDescent="0.2">
      <c r="B63" s="1">
        <v>40252</v>
      </c>
      <c r="C63">
        <v>427</v>
      </c>
    </row>
    <row r="64" spans="2:3" x14ac:dyDescent="0.2">
      <c r="B64" s="1">
        <v>40253</v>
      </c>
      <c r="C64">
        <v>432.25</v>
      </c>
    </row>
    <row r="65" spans="2:3" x14ac:dyDescent="0.2">
      <c r="B65" s="1">
        <v>40254</v>
      </c>
      <c r="C65">
        <v>439</v>
      </c>
    </row>
    <row r="66" spans="2:3" x14ac:dyDescent="0.2">
      <c r="B66" s="1">
        <v>40255</v>
      </c>
      <c r="C66">
        <v>441</v>
      </c>
    </row>
    <row r="67" spans="2:3" x14ac:dyDescent="0.2">
      <c r="B67" s="1">
        <v>40256</v>
      </c>
      <c r="C67">
        <v>440</v>
      </c>
    </row>
    <row r="68" spans="2:3" x14ac:dyDescent="0.2">
      <c r="B68" s="1">
        <v>40259</v>
      </c>
      <c r="C68">
        <v>435.75</v>
      </c>
    </row>
    <row r="69" spans="2:3" x14ac:dyDescent="0.2">
      <c r="B69" s="1">
        <v>40260</v>
      </c>
      <c r="C69">
        <v>430.25</v>
      </c>
    </row>
    <row r="70" spans="2:3" x14ac:dyDescent="0.2">
      <c r="B70" s="1">
        <v>40261</v>
      </c>
      <c r="C70">
        <v>434.5</v>
      </c>
    </row>
    <row r="71" spans="2:3" x14ac:dyDescent="0.2">
      <c r="B71" s="1">
        <v>40262</v>
      </c>
      <c r="C71">
        <v>428.75</v>
      </c>
    </row>
    <row r="72" spans="2:3" x14ac:dyDescent="0.2">
      <c r="B72" s="1">
        <v>40263</v>
      </c>
      <c r="C72">
        <v>428.75</v>
      </c>
    </row>
    <row r="73" spans="2:3" x14ac:dyDescent="0.2">
      <c r="B73" s="1">
        <v>40266</v>
      </c>
      <c r="C73">
        <v>432.25</v>
      </c>
    </row>
    <row r="74" spans="2:3" x14ac:dyDescent="0.2">
      <c r="B74" s="1">
        <v>40267</v>
      </c>
      <c r="C74">
        <v>429.25</v>
      </c>
    </row>
    <row r="75" spans="2:3" x14ac:dyDescent="0.2">
      <c r="B75" s="1">
        <v>40268</v>
      </c>
      <c r="C75">
        <v>424.5</v>
      </c>
    </row>
    <row r="76" spans="2:3" x14ac:dyDescent="0.2">
      <c r="B76" s="1">
        <v>40269</v>
      </c>
      <c r="C76">
        <v>425.75</v>
      </c>
    </row>
    <row r="77" spans="2:3" x14ac:dyDescent="0.2">
      <c r="B77" s="1">
        <v>40273</v>
      </c>
      <c r="C77">
        <v>429.25</v>
      </c>
    </row>
    <row r="78" spans="2:3" x14ac:dyDescent="0.2">
      <c r="B78" s="1">
        <v>40274</v>
      </c>
      <c r="C78">
        <v>431.75</v>
      </c>
    </row>
    <row r="79" spans="2:3" x14ac:dyDescent="0.2">
      <c r="B79" s="1">
        <v>40275</v>
      </c>
      <c r="C79">
        <v>444.5</v>
      </c>
    </row>
    <row r="80" spans="2:3" x14ac:dyDescent="0.2">
      <c r="B80" s="1">
        <v>40276</v>
      </c>
      <c r="C80">
        <v>438</v>
      </c>
    </row>
    <row r="81" spans="2:3" x14ac:dyDescent="0.2">
      <c r="B81" s="1">
        <v>40277</v>
      </c>
      <c r="C81">
        <v>436.75</v>
      </c>
    </row>
    <row r="82" spans="2:3" x14ac:dyDescent="0.2">
      <c r="B82" s="1">
        <v>40280</v>
      </c>
      <c r="C82">
        <v>434.75</v>
      </c>
    </row>
    <row r="83" spans="2:3" x14ac:dyDescent="0.2">
      <c r="B83" s="1">
        <v>40281</v>
      </c>
      <c r="C83">
        <v>437.75</v>
      </c>
    </row>
    <row r="84" spans="2:3" x14ac:dyDescent="0.2">
      <c r="B84" s="1">
        <v>40282</v>
      </c>
      <c r="C84">
        <v>440.25</v>
      </c>
    </row>
    <row r="85" spans="2:3" x14ac:dyDescent="0.2">
      <c r="B85" s="1">
        <v>40283</v>
      </c>
      <c r="C85">
        <v>443</v>
      </c>
    </row>
    <row r="86" spans="2:3" x14ac:dyDescent="0.2">
      <c r="B86" s="1">
        <v>40284</v>
      </c>
      <c r="C86">
        <v>442.5</v>
      </c>
    </row>
    <row r="87" spans="2:3" x14ac:dyDescent="0.2">
      <c r="B87" s="1">
        <v>40287</v>
      </c>
      <c r="C87">
        <v>428</v>
      </c>
    </row>
    <row r="88" spans="2:3" x14ac:dyDescent="0.2">
      <c r="B88" s="1">
        <v>40288</v>
      </c>
      <c r="C88">
        <v>435.25</v>
      </c>
    </row>
    <row r="89" spans="2:3" x14ac:dyDescent="0.2">
      <c r="B89" s="1">
        <v>40289</v>
      </c>
      <c r="C89">
        <v>435.5</v>
      </c>
    </row>
    <row r="90" spans="2:3" x14ac:dyDescent="0.2">
      <c r="B90" s="1">
        <v>40290</v>
      </c>
      <c r="C90">
        <v>437.75</v>
      </c>
    </row>
    <row r="91" spans="2:3" x14ac:dyDescent="0.2">
      <c r="B91" s="1">
        <v>40291</v>
      </c>
      <c r="C91">
        <v>428.25</v>
      </c>
    </row>
    <row r="92" spans="2:3" x14ac:dyDescent="0.2">
      <c r="B92" s="1">
        <v>40294</v>
      </c>
      <c r="C92">
        <v>425.75</v>
      </c>
    </row>
    <row r="93" spans="2:3" x14ac:dyDescent="0.2">
      <c r="B93" s="1">
        <v>40295</v>
      </c>
      <c r="C93">
        <v>419</v>
      </c>
    </row>
    <row r="94" spans="2:3" x14ac:dyDescent="0.2">
      <c r="B94" s="1">
        <v>40296</v>
      </c>
      <c r="C94">
        <v>426.25</v>
      </c>
    </row>
    <row r="95" spans="2:3" x14ac:dyDescent="0.2">
      <c r="B95" s="1">
        <v>40297</v>
      </c>
      <c r="C95">
        <v>431.75</v>
      </c>
    </row>
    <row r="96" spans="2:3" x14ac:dyDescent="0.2">
      <c r="B96" s="1">
        <v>40298</v>
      </c>
      <c r="C96">
        <v>439.5</v>
      </c>
    </row>
    <row r="97" spans="2:3" x14ac:dyDescent="0.2">
      <c r="B97" s="1">
        <v>40301</v>
      </c>
      <c r="C97">
        <v>437.5</v>
      </c>
    </row>
    <row r="98" spans="2:3" x14ac:dyDescent="0.2">
      <c r="B98" s="1">
        <v>40302</v>
      </c>
      <c r="C98">
        <v>434.75</v>
      </c>
    </row>
    <row r="99" spans="2:3" x14ac:dyDescent="0.2">
      <c r="B99" s="1">
        <v>40303</v>
      </c>
      <c r="C99">
        <v>437.75</v>
      </c>
    </row>
    <row r="100" spans="2:3" x14ac:dyDescent="0.2">
      <c r="B100" s="1">
        <v>40304</v>
      </c>
      <c r="C100">
        <v>430.75</v>
      </c>
    </row>
    <row r="101" spans="2:3" x14ac:dyDescent="0.2">
      <c r="B101" s="1">
        <v>40305</v>
      </c>
      <c r="C101">
        <v>432</v>
      </c>
    </row>
    <row r="102" spans="2:3" x14ac:dyDescent="0.2">
      <c r="B102" s="1">
        <v>40308</v>
      </c>
      <c r="C102">
        <v>434.5</v>
      </c>
    </row>
    <row r="103" spans="2:3" x14ac:dyDescent="0.2">
      <c r="B103" s="1">
        <v>40309</v>
      </c>
      <c r="C103">
        <v>440</v>
      </c>
    </row>
    <row r="104" spans="2:3" x14ac:dyDescent="0.2">
      <c r="B104" s="1">
        <v>40310</v>
      </c>
      <c r="C104">
        <v>438.5</v>
      </c>
    </row>
    <row r="105" spans="2:3" x14ac:dyDescent="0.2">
      <c r="B105" s="1">
        <v>40311</v>
      </c>
      <c r="C105">
        <v>435.5</v>
      </c>
    </row>
    <row r="106" spans="2:3" x14ac:dyDescent="0.2">
      <c r="B106" s="1">
        <v>40312</v>
      </c>
      <c r="C106">
        <v>430.25</v>
      </c>
    </row>
    <row r="107" spans="2:3" x14ac:dyDescent="0.2">
      <c r="B107" s="1">
        <v>40315</v>
      </c>
      <c r="C107">
        <v>425.5</v>
      </c>
    </row>
    <row r="108" spans="2:3" x14ac:dyDescent="0.2">
      <c r="B108" s="1">
        <v>40316</v>
      </c>
      <c r="C108">
        <v>432.5</v>
      </c>
    </row>
    <row r="109" spans="2:3" x14ac:dyDescent="0.2">
      <c r="B109" s="1">
        <v>40317</v>
      </c>
      <c r="C109">
        <v>430.5</v>
      </c>
    </row>
    <row r="110" spans="2:3" x14ac:dyDescent="0.2">
      <c r="B110" s="1">
        <v>40318</v>
      </c>
      <c r="C110">
        <v>429.75</v>
      </c>
    </row>
    <row r="111" spans="2:3" x14ac:dyDescent="0.2">
      <c r="B111" s="1">
        <v>40319</v>
      </c>
      <c r="C111">
        <v>434</v>
      </c>
    </row>
    <row r="112" spans="2:3" x14ac:dyDescent="0.2">
      <c r="B112" s="1">
        <v>40322</v>
      </c>
      <c r="C112">
        <v>439.25</v>
      </c>
    </row>
    <row r="113" spans="2:3" x14ac:dyDescent="0.2">
      <c r="B113" s="1">
        <v>40323</v>
      </c>
      <c r="C113">
        <v>434.75</v>
      </c>
    </row>
    <row r="114" spans="2:3" x14ac:dyDescent="0.2">
      <c r="B114" s="1">
        <v>40324</v>
      </c>
      <c r="C114">
        <v>441</v>
      </c>
    </row>
    <row r="115" spans="2:3" x14ac:dyDescent="0.2">
      <c r="B115" s="1">
        <v>40325</v>
      </c>
      <c r="C115">
        <v>442</v>
      </c>
    </row>
    <row r="116" spans="2:3" x14ac:dyDescent="0.2">
      <c r="B116" s="1">
        <v>40326</v>
      </c>
      <c r="C116">
        <v>429.25</v>
      </c>
    </row>
    <row r="117" spans="2:3" x14ac:dyDescent="0.2">
      <c r="B117" s="1">
        <v>40330</v>
      </c>
      <c r="C117">
        <v>426.75</v>
      </c>
    </row>
    <row r="118" spans="2:3" x14ac:dyDescent="0.2">
      <c r="B118" s="1">
        <v>40331</v>
      </c>
      <c r="C118">
        <v>425.75</v>
      </c>
    </row>
    <row r="119" spans="2:3" x14ac:dyDescent="0.2">
      <c r="B119" s="1">
        <v>40332</v>
      </c>
      <c r="C119">
        <v>429</v>
      </c>
    </row>
    <row r="120" spans="2:3" x14ac:dyDescent="0.2">
      <c r="B120" s="1">
        <v>40333</v>
      </c>
      <c r="C120">
        <v>422</v>
      </c>
    </row>
    <row r="121" spans="2:3" x14ac:dyDescent="0.2">
      <c r="B121" s="1">
        <v>40336</v>
      </c>
      <c r="C121">
        <v>421.5</v>
      </c>
    </row>
    <row r="122" spans="2:3" x14ac:dyDescent="0.2">
      <c r="B122" s="1">
        <v>40337</v>
      </c>
      <c r="C122">
        <v>422.5</v>
      </c>
    </row>
    <row r="123" spans="2:3" x14ac:dyDescent="0.2">
      <c r="B123" s="1">
        <v>40338</v>
      </c>
      <c r="C123">
        <v>425</v>
      </c>
    </row>
    <row r="124" spans="2:3" x14ac:dyDescent="0.2">
      <c r="B124" s="1">
        <v>40339</v>
      </c>
      <c r="C124">
        <v>429.5</v>
      </c>
    </row>
    <row r="125" spans="2:3" x14ac:dyDescent="0.2">
      <c r="B125" s="1">
        <v>40340</v>
      </c>
      <c r="C125">
        <v>434</v>
      </c>
    </row>
    <row r="126" spans="2:3" x14ac:dyDescent="0.2">
      <c r="B126" s="1">
        <v>40343</v>
      </c>
      <c r="C126">
        <v>438</v>
      </c>
    </row>
    <row r="127" spans="2:3" x14ac:dyDescent="0.2">
      <c r="B127" s="1">
        <v>40344</v>
      </c>
      <c r="C127">
        <v>437.75</v>
      </c>
    </row>
    <row r="128" spans="2:3" x14ac:dyDescent="0.2">
      <c r="B128" s="1">
        <v>40345</v>
      </c>
      <c r="C128">
        <v>437.5</v>
      </c>
    </row>
    <row r="129" spans="2:3" x14ac:dyDescent="0.2">
      <c r="B129" s="1">
        <v>40346</v>
      </c>
      <c r="C129">
        <v>439.25</v>
      </c>
    </row>
    <row r="130" spans="2:3" x14ac:dyDescent="0.2">
      <c r="B130" s="1">
        <v>40347</v>
      </c>
      <c r="C130">
        <v>441</v>
      </c>
    </row>
    <row r="131" spans="2:3" x14ac:dyDescent="0.2">
      <c r="B131" s="1">
        <v>40350</v>
      </c>
      <c r="C131">
        <v>433</v>
      </c>
    </row>
    <row r="132" spans="2:3" x14ac:dyDescent="0.2">
      <c r="B132" s="1">
        <v>40351</v>
      </c>
      <c r="C132">
        <v>431.5</v>
      </c>
    </row>
    <row r="133" spans="2:3" x14ac:dyDescent="0.2">
      <c r="B133" s="1">
        <v>40352</v>
      </c>
      <c r="C133">
        <v>427</v>
      </c>
    </row>
    <row r="134" spans="2:3" x14ac:dyDescent="0.2">
      <c r="B134" s="1">
        <v>40353</v>
      </c>
      <c r="C134">
        <v>425.75</v>
      </c>
    </row>
    <row r="135" spans="2:3" x14ac:dyDescent="0.2">
      <c r="B135" s="1">
        <v>40354</v>
      </c>
      <c r="C135">
        <v>424.25</v>
      </c>
    </row>
    <row r="136" spans="2:3" x14ac:dyDescent="0.2">
      <c r="B136" s="1">
        <v>40357</v>
      </c>
      <c r="C136">
        <v>419.5</v>
      </c>
    </row>
    <row r="137" spans="2:3" x14ac:dyDescent="0.2">
      <c r="B137" s="1">
        <v>40358</v>
      </c>
      <c r="C137">
        <v>411.25</v>
      </c>
    </row>
    <row r="138" spans="2:3" x14ac:dyDescent="0.2">
      <c r="B138" s="1">
        <v>40359</v>
      </c>
      <c r="C138">
        <v>431</v>
      </c>
    </row>
    <row r="139" spans="2:3" x14ac:dyDescent="0.2">
      <c r="B139" s="1">
        <v>40360</v>
      </c>
      <c r="C139">
        <v>438</v>
      </c>
    </row>
    <row r="140" spans="2:3" x14ac:dyDescent="0.2">
      <c r="B140" s="1">
        <v>40361</v>
      </c>
      <c r="C140">
        <v>433.5</v>
      </c>
    </row>
    <row r="141" spans="2:3" x14ac:dyDescent="0.2">
      <c r="B141" s="1">
        <v>40365</v>
      </c>
      <c r="C141">
        <v>425</v>
      </c>
    </row>
    <row r="142" spans="2:3" x14ac:dyDescent="0.2">
      <c r="B142" s="1">
        <v>40366</v>
      </c>
      <c r="C142">
        <v>431.5</v>
      </c>
    </row>
    <row r="143" spans="2:3" x14ac:dyDescent="0.2">
      <c r="B143" s="1">
        <v>40367</v>
      </c>
      <c r="C143">
        <v>437.25</v>
      </c>
    </row>
    <row r="144" spans="2:3" x14ac:dyDescent="0.2">
      <c r="B144" s="1">
        <v>40368</v>
      </c>
      <c r="C144">
        <v>437.25</v>
      </c>
    </row>
    <row r="145" spans="2:3" x14ac:dyDescent="0.2">
      <c r="B145" s="1">
        <v>40371</v>
      </c>
      <c r="C145">
        <v>435.75</v>
      </c>
    </row>
    <row r="146" spans="2:3" x14ac:dyDescent="0.2">
      <c r="B146" s="1">
        <v>40372</v>
      </c>
      <c r="C146">
        <v>434.5</v>
      </c>
    </row>
    <row r="147" spans="2:3" x14ac:dyDescent="0.2">
      <c r="B147" s="1">
        <v>40373</v>
      </c>
      <c r="C147">
        <v>440.5</v>
      </c>
    </row>
    <row r="148" spans="2:3" x14ac:dyDescent="0.2">
      <c r="B148" s="1">
        <v>40374</v>
      </c>
      <c r="C148">
        <v>448</v>
      </c>
    </row>
    <row r="149" spans="2:3" x14ac:dyDescent="0.2">
      <c r="B149" s="1">
        <v>40375</v>
      </c>
      <c r="C149">
        <v>445.25</v>
      </c>
    </row>
    <row r="150" spans="2:3" x14ac:dyDescent="0.2">
      <c r="B150" s="1">
        <v>40378</v>
      </c>
      <c r="C150">
        <v>440.75</v>
      </c>
    </row>
    <row r="151" spans="2:3" x14ac:dyDescent="0.2">
      <c r="B151" s="1">
        <v>40379</v>
      </c>
      <c r="C151">
        <v>441.75</v>
      </c>
    </row>
    <row r="152" spans="2:3" x14ac:dyDescent="0.2">
      <c r="B152" s="1">
        <v>40380</v>
      </c>
      <c r="C152">
        <v>444.25</v>
      </c>
    </row>
    <row r="153" spans="2:3" x14ac:dyDescent="0.2">
      <c r="B153" s="1">
        <v>40381</v>
      </c>
      <c r="C153">
        <v>442.25</v>
      </c>
    </row>
    <row r="154" spans="2:3" x14ac:dyDescent="0.2">
      <c r="B154" s="1">
        <v>40382</v>
      </c>
      <c r="C154">
        <v>439</v>
      </c>
    </row>
    <row r="155" spans="2:3" x14ac:dyDescent="0.2">
      <c r="B155" s="1">
        <v>40385</v>
      </c>
      <c r="C155">
        <v>438</v>
      </c>
    </row>
    <row r="156" spans="2:3" x14ac:dyDescent="0.2">
      <c r="B156" s="1">
        <v>40386</v>
      </c>
      <c r="C156">
        <v>437</v>
      </c>
    </row>
    <row r="157" spans="2:3" x14ac:dyDescent="0.2">
      <c r="B157" s="1">
        <v>40387</v>
      </c>
      <c r="C157">
        <v>447.25</v>
      </c>
    </row>
    <row r="158" spans="2:3" x14ac:dyDescent="0.2">
      <c r="B158" s="1">
        <v>40388</v>
      </c>
      <c r="C158">
        <v>449</v>
      </c>
    </row>
    <row r="159" spans="2:3" x14ac:dyDescent="0.2">
      <c r="B159" s="1">
        <v>40389</v>
      </c>
      <c r="C159">
        <v>455.25</v>
      </c>
    </row>
    <row r="160" spans="2:3" x14ac:dyDescent="0.2">
      <c r="B160" s="1">
        <v>40392</v>
      </c>
      <c r="C160">
        <v>449.75</v>
      </c>
    </row>
    <row r="161" spans="2:3" x14ac:dyDescent="0.2">
      <c r="B161" s="1">
        <v>40393</v>
      </c>
      <c r="C161">
        <v>447</v>
      </c>
    </row>
    <row r="162" spans="2:3" x14ac:dyDescent="0.2">
      <c r="B162" s="1">
        <v>40394</v>
      </c>
      <c r="C162">
        <v>456</v>
      </c>
    </row>
    <row r="163" spans="2:3" x14ac:dyDescent="0.2">
      <c r="B163" s="1">
        <v>40395</v>
      </c>
      <c r="C163">
        <v>451</v>
      </c>
    </row>
    <row r="164" spans="2:3" x14ac:dyDescent="0.2">
      <c r="B164" s="1">
        <v>40396</v>
      </c>
      <c r="C164">
        <v>457</v>
      </c>
    </row>
    <row r="165" spans="2:3" x14ac:dyDescent="0.2">
      <c r="B165" s="1">
        <v>40399</v>
      </c>
      <c r="C165">
        <v>454.5</v>
      </c>
    </row>
    <row r="166" spans="2:3" x14ac:dyDescent="0.2">
      <c r="B166" s="1">
        <v>40400</v>
      </c>
      <c r="C166">
        <v>448.5</v>
      </c>
    </row>
    <row r="167" spans="2:3" x14ac:dyDescent="0.2">
      <c r="B167" s="1">
        <v>40401</v>
      </c>
      <c r="C167">
        <v>446</v>
      </c>
    </row>
    <row r="168" spans="2:3" x14ac:dyDescent="0.2">
      <c r="B168" s="1">
        <v>40402</v>
      </c>
      <c r="C168">
        <v>448.75</v>
      </c>
    </row>
    <row r="169" spans="2:3" x14ac:dyDescent="0.2">
      <c r="B169" s="1">
        <v>40403</v>
      </c>
      <c r="C169">
        <v>453.25</v>
      </c>
    </row>
    <row r="170" spans="2:3" x14ac:dyDescent="0.2">
      <c r="B170" s="1">
        <v>40406</v>
      </c>
      <c r="C170">
        <v>445.75</v>
      </c>
    </row>
    <row r="171" spans="2:3" x14ac:dyDescent="0.2">
      <c r="B171" s="1">
        <v>40407</v>
      </c>
      <c r="C171">
        <v>450.5</v>
      </c>
    </row>
    <row r="172" spans="2:3" x14ac:dyDescent="0.2">
      <c r="B172" s="1">
        <v>40408</v>
      </c>
      <c r="C172">
        <v>448.75</v>
      </c>
    </row>
    <row r="173" spans="2:3" x14ac:dyDescent="0.2">
      <c r="B173" s="1">
        <v>40409</v>
      </c>
      <c r="C173">
        <v>440.75</v>
      </c>
    </row>
    <row r="174" spans="2:3" x14ac:dyDescent="0.2">
      <c r="B174" s="1">
        <v>40410</v>
      </c>
      <c r="C174">
        <v>451.25</v>
      </c>
    </row>
    <row r="175" spans="2:3" x14ac:dyDescent="0.2">
      <c r="B175" s="1">
        <v>40413</v>
      </c>
      <c r="C175">
        <v>452.25</v>
      </c>
    </row>
    <row r="176" spans="2:3" x14ac:dyDescent="0.2">
      <c r="B176" s="1">
        <v>40414</v>
      </c>
      <c r="C176">
        <v>445.5</v>
      </c>
    </row>
    <row r="177" spans="2:3" x14ac:dyDescent="0.2">
      <c r="B177" s="1">
        <v>40415</v>
      </c>
      <c r="C177">
        <v>446.25</v>
      </c>
    </row>
    <row r="178" spans="2:3" x14ac:dyDescent="0.2">
      <c r="B178" s="1">
        <v>40416</v>
      </c>
      <c r="C178">
        <v>450.75</v>
      </c>
    </row>
    <row r="179" spans="2:3" x14ac:dyDescent="0.2">
      <c r="B179" s="1">
        <v>40417</v>
      </c>
      <c r="C179">
        <v>449.5</v>
      </c>
    </row>
    <row r="180" spans="2:3" x14ac:dyDescent="0.2">
      <c r="B180" s="1">
        <v>40420</v>
      </c>
      <c r="C180">
        <v>453.75</v>
      </c>
    </row>
    <row r="181" spans="2:3" x14ac:dyDescent="0.2">
      <c r="B181" s="1">
        <v>40421</v>
      </c>
      <c r="C181">
        <v>455.25</v>
      </c>
    </row>
    <row r="182" spans="2:3" x14ac:dyDescent="0.2">
      <c r="B182" s="1">
        <v>40422</v>
      </c>
      <c r="C182">
        <v>461.75</v>
      </c>
    </row>
    <row r="183" spans="2:3" x14ac:dyDescent="0.2">
      <c r="B183" s="1">
        <v>40423</v>
      </c>
      <c r="C183">
        <v>463.75</v>
      </c>
    </row>
    <row r="184" spans="2:3" x14ac:dyDescent="0.2">
      <c r="B184" s="1">
        <v>40424</v>
      </c>
      <c r="C184">
        <v>468.5</v>
      </c>
    </row>
    <row r="185" spans="2:3" x14ac:dyDescent="0.2">
      <c r="B185" s="1">
        <v>40428</v>
      </c>
      <c r="C185">
        <v>462.25</v>
      </c>
    </row>
    <row r="186" spans="2:3" x14ac:dyDescent="0.2">
      <c r="B186" s="1">
        <v>40429</v>
      </c>
      <c r="C186">
        <v>461.75</v>
      </c>
    </row>
    <row r="187" spans="2:3" x14ac:dyDescent="0.2">
      <c r="B187" s="1">
        <v>40430</v>
      </c>
      <c r="C187">
        <v>470.25</v>
      </c>
    </row>
    <row r="188" spans="2:3" x14ac:dyDescent="0.2">
      <c r="B188" s="1">
        <v>40431</v>
      </c>
      <c r="C188">
        <v>474.25</v>
      </c>
    </row>
    <row r="189" spans="2:3" x14ac:dyDescent="0.2">
      <c r="B189" s="1">
        <v>40434</v>
      </c>
      <c r="C189">
        <v>472</v>
      </c>
    </row>
    <row r="190" spans="2:3" x14ac:dyDescent="0.2">
      <c r="B190" s="1">
        <v>40435</v>
      </c>
      <c r="C190">
        <v>481</v>
      </c>
    </row>
    <row r="191" spans="2:3" x14ac:dyDescent="0.2">
      <c r="B191" s="1">
        <v>40436</v>
      </c>
      <c r="C191">
        <v>484.25</v>
      </c>
    </row>
    <row r="192" spans="2:3" x14ac:dyDescent="0.2">
      <c r="B192" s="1">
        <v>40437</v>
      </c>
      <c r="C192">
        <v>482.5</v>
      </c>
    </row>
    <row r="193" spans="2:3" x14ac:dyDescent="0.2">
      <c r="B193" s="1">
        <v>40438</v>
      </c>
      <c r="C193">
        <v>486.75</v>
      </c>
    </row>
    <row r="194" spans="2:3" x14ac:dyDescent="0.2">
      <c r="B194" s="1">
        <v>40441</v>
      </c>
      <c r="C194">
        <v>485.25</v>
      </c>
    </row>
    <row r="195" spans="2:3" x14ac:dyDescent="0.2">
      <c r="B195" s="1">
        <v>40442</v>
      </c>
      <c r="C195">
        <v>485.75</v>
      </c>
    </row>
    <row r="196" spans="2:3" x14ac:dyDescent="0.2">
      <c r="B196" s="1">
        <v>40443</v>
      </c>
      <c r="C196">
        <v>488.5</v>
      </c>
    </row>
    <row r="197" spans="2:3" x14ac:dyDescent="0.2">
      <c r="B197" s="1">
        <v>40444</v>
      </c>
      <c r="C197">
        <v>485.75</v>
      </c>
    </row>
    <row r="198" spans="2:3" x14ac:dyDescent="0.2">
      <c r="B198" s="1">
        <v>40445</v>
      </c>
      <c r="C198">
        <v>496.75</v>
      </c>
    </row>
    <row r="199" spans="2:3" x14ac:dyDescent="0.2">
      <c r="B199" s="1">
        <v>40448</v>
      </c>
      <c r="C199">
        <v>489.25</v>
      </c>
    </row>
    <row r="200" spans="2:3" x14ac:dyDescent="0.2">
      <c r="B200" s="1">
        <v>40449</v>
      </c>
      <c r="C200">
        <v>483.75</v>
      </c>
    </row>
    <row r="201" spans="2:3" x14ac:dyDescent="0.2">
      <c r="B201" s="1">
        <v>40450</v>
      </c>
      <c r="C201">
        <v>489</v>
      </c>
    </row>
    <row r="202" spans="2:3" x14ac:dyDescent="0.2">
      <c r="B202" s="1">
        <v>40451</v>
      </c>
      <c r="C202">
        <v>489.25</v>
      </c>
    </row>
    <row r="203" spans="2:3" x14ac:dyDescent="0.2">
      <c r="B203" s="1">
        <v>40452</v>
      </c>
      <c r="C203">
        <v>476.75</v>
      </c>
    </row>
    <row r="204" spans="2:3" x14ac:dyDescent="0.2">
      <c r="B204" s="1">
        <v>40455</v>
      </c>
      <c r="C204">
        <v>482.25</v>
      </c>
    </row>
    <row r="205" spans="2:3" x14ac:dyDescent="0.2">
      <c r="B205" s="1">
        <v>40456</v>
      </c>
      <c r="C205">
        <v>491.25</v>
      </c>
    </row>
    <row r="206" spans="2:3" x14ac:dyDescent="0.2">
      <c r="B206" s="1">
        <v>40457</v>
      </c>
      <c r="C206">
        <v>490.25</v>
      </c>
    </row>
    <row r="207" spans="2:3" x14ac:dyDescent="0.2">
      <c r="B207" s="1">
        <v>40458</v>
      </c>
      <c r="C207">
        <v>495</v>
      </c>
    </row>
    <row r="208" spans="2:3" x14ac:dyDescent="0.2">
      <c r="B208" s="1">
        <v>40459</v>
      </c>
      <c r="C208">
        <v>522.5</v>
      </c>
    </row>
    <row r="209" spans="2:3" x14ac:dyDescent="0.2">
      <c r="B209" s="1">
        <v>40462</v>
      </c>
      <c r="C209">
        <v>510.5</v>
      </c>
    </row>
    <row r="210" spans="2:3" x14ac:dyDescent="0.2">
      <c r="B210" s="1">
        <v>40463</v>
      </c>
      <c r="C210">
        <v>517</v>
      </c>
    </row>
    <row r="211" spans="2:3" x14ac:dyDescent="0.2">
      <c r="B211" s="1">
        <v>40464</v>
      </c>
      <c r="C211">
        <v>514.25</v>
      </c>
    </row>
    <row r="212" spans="2:3" x14ac:dyDescent="0.2">
      <c r="B212" s="1">
        <v>40465</v>
      </c>
      <c r="C212">
        <v>517</v>
      </c>
    </row>
    <row r="213" spans="2:3" x14ac:dyDescent="0.2">
      <c r="B213" s="1">
        <v>40466</v>
      </c>
      <c r="C213">
        <v>513.25</v>
      </c>
    </row>
    <row r="214" spans="2:3" x14ac:dyDescent="0.2">
      <c r="B214" s="1">
        <v>40469</v>
      </c>
      <c r="C214">
        <v>516.75</v>
      </c>
    </row>
    <row r="215" spans="2:3" x14ac:dyDescent="0.2">
      <c r="B215" s="1">
        <v>40470</v>
      </c>
      <c r="C215">
        <v>511.25</v>
      </c>
    </row>
    <row r="216" spans="2:3" x14ac:dyDescent="0.2">
      <c r="B216" s="1">
        <v>40471</v>
      </c>
      <c r="C216">
        <v>531.25</v>
      </c>
    </row>
    <row r="217" spans="2:3" x14ac:dyDescent="0.2">
      <c r="B217" s="1">
        <v>40472</v>
      </c>
      <c r="C217">
        <v>525.25</v>
      </c>
    </row>
    <row r="218" spans="2:3" x14ac:dyDescent="0.2">
      <c r="B218" s="1">
        <v>40473</v>
      </c>
      <c r="C218">
        <v>519.5</v>
      </c>
    </row>
    <row r="219" spans="2:3" x14ac:dyDescent="0.2">
      <c r="B219" s="1">
        <v>40476</v>
      </c>
      <c r="C219">
        <v>535.25</v>
      </c>
    </row>
    <row r="220" spans="2:3" x14ac:dyDescent="0.2">
      <c r="B220" s="1">
        <v>40477</v>
      </c>
      <c r="C220">
        <v>534.75</v>
      </c>
    </row>
    <row r="221" spans="2:3" x14ac:dyDescent="0.2">
      <c r="B221" s="1">
        <v>40478</v>
      </c>
      <c r="C221">
        <v>536.25</v>
      </c>
    </row>
    <row r="222" spans="2:3" x14ac:dyDescent="0.2">
      <c r="B222" s="1">
        <v>40479</v>
      </c>
      <c r="C222">
        <v>537.5</v>
      </c>
    </row>
    <row r="223" spans="2:3" x14ac:dyDescent="0.2">
      <c r="B223" s="1">
        <v>40480</v>
      </c>
      <c r="C223">
        <v>536</v>
      </c>
    </row>
    <row r="224" spans="2:3" x14ac:dyDescent="0.2">
      <c r="B224" s="1">
        <v>40483</v>
      </c>
      <c r="C224">
        <v>531.75</v>
      </c>
    </row>
    <row r="225" spans="2:3" x14ac:dyDescent="0.2">
      <c r="B225" s="1">
        <v>40484</v>
      </c>
      <c r="C225">
        <v>538.75</v>
      </c>
    </row>
    <row r="226" spans="2:3" x14ac:dyDescent="0.2">
      <c r="B226" s="1">
        <v>40485</v>
      </c>
      <c r="C226">
        <v>542.5</v>
      </c>
    </row>
    <row r="227" spans="2:3" x14ac:dyDescent="0.2">
      <c r="B227" s="1">
        <v>40486</v>
      </c>
      <c r="C227">
        <v>542.25</v>
      </c>
    </row>
    <row r="228" spans="2:3" x14ac:dyDescent="0.2">
      <c r="B228" s="1">
        <v>40487</v>
      </c>
      <c r="C228">
        <v>542.75</v>
      </c>
    </row>
    <row r="229" spans="2:3" x14ac:dyDescent="0.2">
      <c r="B229" s="1">
        <v>40490</v>
      </c>
      <c r="C229">
        <v>535</v>
      </c>
    </row>
    <row r="230" spans="2:3" x14ac:dyDescent="0.2">
      <c r="B230" s="1">
        <v>40491</v>
      </c>
      <c r="C230">
        <v>531.25</v>
      </c>
    </row>
    <row r="231" spans="2:3" x14ac:dyDescent="0.2">
      <c r="B231" s="1">
        <v>40492</v>
      </c>
      <c r="C231">
        <v>526.25</v>
      </c>
    </row>
    <row r="232" spans="2:3" x14ac:dyDescent="0.2">
      <c r="B232" s="1">
        <v>40493</v>
      </c>
      <c r="C232">
        <v>511.75</v>
      </c>
    </row>
    <row r="233" spans="2:3" x14ac:dyDescent="0.2">
      <c r="B233" s="1">
        <v>40494</v>
      </c>
      <c r="C233">
        <v>481.75</v>
      </c>
    </row>
    <row r="234" spans="2:3" x14ac:dyDescent="0.2">
      <c r="B234" s="1">
        <v>40497</v>
      </c>
      <c r="C234">
        <v>494.75</v>
      </c>
    </row>
    <row r="235" spans="2:3" x14ac:dyDescent="0.2">
      <c r="B235" s="1">
        <v>40498</v>
      </c>
      <c r="C235">
        <v>470</v>
      </c>
    </row>
    <row r="236" spans="2:3" x14ac:dyDescent="0.2">
      <c r="B236" s="1">
        <v>40499</v>
      </c>
      <c r="C236">
        <v>484.25</v>
      </c>
    </row>
    <row r="237" spans="2:3" x14ac:dyDescent="0.2">
      <c r="B237" s="1">
        <v>40500</v>
      </c>
      <c r="C237">
        <v>499.5</v>
      </c>
    </row>
    <row r="238" spans="2:3" x14ac:dyDescent="0.2">
      <c r="B238" s="1">
        <v>40501</v>
      </c>
      <c r="C238">
        <v>486</v>
      </c>
    </row>
    <row r="239" spans="2:3" x14ac:dyDescent="0.2">
      <c r="B239" s="1">
        <v>40504</v>
      </c>
      <c r="C239">
        <v>478.75</v>
      </c>
    </row>
    <row r="240" spans="2:3" x14ac:dyDescent="0.2">
      <c r="B240" s="1">
        <v>40505</v>
      </c>
      <c r="C240">
        <v>491.75</v>
      </c>
    </row>
    <row r="241" spans="2:3" x14ac:dyDescent="0.2">
      <c r="B241" s="1">
        <v>40506</v>
      </c>
      <c r="C241">
        <v>505.25</v>
      </c>
    </row>
    <row r="242" spans="2:3" x14ac:dyDescent="0.2">
      <c r="B242" s="1">
        <v>40508</v>
      </c>
      <c r="C242">
        <v>504.75</v>
      </c>
    </row>
    <row r="243" spans="2:3" x14ac:dyDescent="0.2">
      <c r="B243" s="1">
        <v>40511</v>
      </c>
      <c r="C243">
        <v>506</v>
      </c>
    </row>
    <row r="244" spans="2:3" x14ac:dyDescent="0.2">
      <c r="B244" s="1">
        <v>40512</v>
      </c>
      <c r="C244">
        <v>499.5</v>
      </c>
    </row>
    <row r="245" spans="2:3" x14ac:dyDescent="0.2">
      <c r="B245" s="1">
        <v>40513</v>
      </c>
      <c r="C245">
        <v>521.25</v>
      </c>
    </row>
    <row r="246" spans="2:3" x14ac:dyDescent="0.2">
      <c r="B246" s="1">
        <v>40514</v>
      </c>
      <c r="C246">
        <v>513</v>
      </c>
    </row>
    <row r="247" spans="2:3" x14ac:dyDescent="0.2">
      <c r="B247" s="1">
        <v>40515</v>
      </c>
      <c r="C247">
        <v>524.75</v>
      </c>
    </row>
    <row r="248" spans="2:3" x14ac:dyDescent="0.2">
      <c r="B248" s="1">
        <v>40518</v>
      </c>
      <c r="C248">
        <v>520</v>
      </c>
    </row>
    <row r="249" spans="2:3" x14ac:dyDescent="0.2">
      <c r="B249" s="1">
        <v>40519</v>
      </c>
      <c r="C249">
        <v>514.25</v>
      </c>
    </row>
    <row r="250" spans="2:3" x14ac:dyDescent="0.2">
      <c r="B250" s="1">
        <v>40520</v>
      </c>
      <c r="C250">
        <v>521.75</v>
      </c>
    </row>
    <row r="251" spans="2:3" x14ac:dyDescent="0.2">
      <c r="B251" s="1">
        <v>40521</v>
      </c>
      <c r="C251">
        <v>516.75</v>
      </c>
    </row>
    <row r="252" spans="2:3" x14ac:dyDescent="0.2">
      <c r="B252" s="1">
        <v>40522</v>
      </c>
      <c r="C252">
        <v>514.75</v>
      </c>
    </row>
    <row r="253" spans="2:3" x14ac:dyDescent="0.2">
      <c r="B253" s="1">
        <v>40525</v>
      </c>
      <c r="C253">
        <v>521.5</v>
      </c>
    </row>
    <row r="254" spans="2:3" x14ac:dyDescent="0.2">
      <c r="B254" s="1">
        <v>40526</v>
      </c>
      <c r="C254">
        <v>517.25</v>
      </c>
    </row>
    <row r="255" spans="2:3" x14ac:dyDescent="0.2">
      <c r="B255" s="1">
        <v>40527</v>
      </c>
      <c r="C255">
        <v>513.75</v>
      </c>
    </row>
    <row r="256" spans="2:3" x14ac:dyDescent="0.2">
      <c r="B256" s="1">
        <v>40528</v>
      </c>
      <c r="C256">
        <v>520.5</v>
      </c>
    </row>
    <row r="257" spans="2:3" x14ac:dyDescent="0.2">
      <c r="B257" s="1">
        <v>40529</v>
      </c>
      <c r="C257">
        <v>528.5</v>
      </c>
    </row>
    <row r="258" spans="2:3" x14ac:dyDescent="0.2">
      <c r="B258" s="1">
        <v>40532</v>
      </c>
      <c r="C258">
        <v>528.75</v>
      </c>
    </row>
    <row r="259" spans="2:3" x14ac:dyDescent="0.2">
      <c r="B259" s="1">
        <v>40533</v>
      </c>
      <c r="C259">
        <v>533.75</v>
      </c>
    </row>
    <row r="260" spans="2:3" x14ac:dyDescent="0.2">
      <c r="B260" s="1">
        <v>40534</v>
      </c>
      <c r="C260">
        <v>535</v>
      </c>
    </row>
    <row r="261" spans="2:3" x14ac:dyDescent="0.2">
      <c r="B261" s="1">
        <v>40535</v>
      </c>
      <c r="C261">
        <v>536</v>
      </c>
    </row>
    <row r="262" spans="2:3" x14ac:dyDescent="0.2">
      <c r="B262" s="1">
        <v>40539</v>
      </c>
      <c r="C262">
        <v>534.5</v>
      </c>
    </row>
    <row r="263" spans="2:3" x14ac:dyDescent="0.2">
      <c r="B263" s="1">
        <v>40540</v>
      </c>
      <c r="C263">
        <v>540.75</v>
      </c>
    </row>
    <row r="264" spans="2:3" x14ac:dyDescent="0.2">
      <c r="B264" s="1">
        <v>40541</v>
      </c>
      <c r="C264">
        <v>542</v>
      </c>
    </row>
    <row r="265" spans="2:3" x14ac:dyDescent="0.2">
      <c r="B265" s="1">
        <v>40542</v>
      </c>
      <c r="C265">
        <v>537.25</v>
      </c>
    </row>
    <row r="266" spans="2:3" x14ac:dyDescent="0.2">
      <c r="B266" s="1">
        <v>40543</v>
      </c>
      <c r="C266">
        <v>547</v>
      </c>
    </row>
    <row r="267" spans="2:3" x14ac:dyDescent="0.2">
      <c r="B267" s="1">
        <v>40546</v>
      </c>
      <c r="C267">
        <v>535.5</v>
      </c>
    </row>
    <row r="268" spans="2:3" x14ac:dyDescent="0.2">
      <c r="B268" s="1">
        <v>40547</v>
      </c>
      <c r="C268">
        <v>530.5</v>
      </c>
    </row>
    <row r="269" spans="2:3" x14ac:dyDescent="0.2">
      <c r="B269" s="1">
        <v>40548</v>
      </c>
      <c r="C269">
        <v>549.25</v>
      </c>
    </row>
    <row r="270" spans="2:3" x14ac:dyDescent="0.2">
      <c r="B270" s="1">
        <v>40549</v>
      </c>
      <c r="C270">
        <v>538</v>
      </c>
    </row>
    <row r="271" spans="2:3" x14ac:dyDescent="0.2">
      <c r="B271" s="1">
        <v>40550</v>
      </c>
      <c r="C271">
        <v>534</v>
      </c>
    </row>
    <row r="272" spans="2:3" x14ac:dyDescent="0.2">
      <c r="B272" s="1">
        <v>40553</v>
      </c>
      <c r="C272">
        <v>537</v>
      </c>
    </row>
    <row r="273" spans="2:3" x14ac:dyDescent="0.2">
      <c r="B273" s="1">
        <v>40554</v>
      </c>
      <c r="C273">
        <v>537</v>
      </c>
    </row>
    <row r="274" spans="2:3" x14ac:dyDescent="0.2">
      <c r="B274" s="1">
        <v>40555</v>
      </c>
      <c r="C274">
        <v>538</v>
      </c>
    </row>
    <row r="275" spans="2:3" x14ac:dyDescent="0.2">
      <c r="B275" s="1">
        <v>40556</v>
      </c>
      <c r="C275">
        <v>547.5</v>
      </c>
    </row>
    <row r="276" spans="2:3" x14ac:dyDescent="0.2">
      <c r="B276" s="1">
        <v>40557</v>
      </c>
      <c r="C276">
        <v>551</v>
      </c>
    </row>
    <row r="277" spans="2:3" x14ac:dyDescent="0.2">
      <c r="B277" s="1">
        <v>40561</v>
      </c>
      <c r="C277">
        <v>553.5</v>
      </c>
    </row>
    <row r="278" spans="2:3" x14ac:dyDescent="0.2">
      <c r="B278" s="1">
        <v>40562</v>
      </c>
      <c r="C278">
        <v>545.75</v>
      </c>
    </row>
    <row r="279" spans="2:3" x14ac:dyDescent="0.2">
      <c r="B279" s="1">
        <v>40563</v>
      </c>
      <c r="C279">
        <v>552.5</v>
      </c>
    </row>
    <row r="280" spans="2:3" x14ac:dyDescent="0.2">
      <c r="B280" s="1">
        <v>40564</v>
      </c>
      <c r="C280">
        <v>559.25</v>
      </c>
    </row>
    <row r="281" spans="2:3" x14ac:dyDescent="0.2">
      <c r="B281" s="1">
        <v>40567</v>
      </c>
      <c r="C281">
        <v>559.25</v>
      </c>
    </row>
    <row r="282" spans="2:3" x14ac:dyDescent="0.2">
      <c r="B282" s="1">
        <v>40568</v>
      </c>
      <c r="C282">
        <v>553.5</v>
      </c>
    </row>
    <row r="283" spans="2:3" x14ac:dyDescent="0.2">
      <c r="B283" s="1">
        <v>40569</v>
      </c>
      <c r="C283">
        <v>564.75</v>
      </c>
    </row>
    <row r="284" spans="2:3" x14ac:dyDescent="0.2">
      <c r="B284" s="1">
        <v>40570</v>
      </c>
      <c r="C284">
        <v>554.75</v>
      </c>
    </row>
    <row r="285" spans="2:3" x14ac:dyDescent="0.2">
      <c r="B285" s="1">
        <v>40571</v>
      </c>
      <c r="C285">
        <v>546.5</v>
      </c>
    </row>
    <row r="286" spans="2:3" x14ac:dyDescent="0.2">
      <c r="B286" s="1">
        <v>40574</v>
      </c>
      <c r="C286">
        <v>558.25</v>
      </c>
    </row>
    <row r="287" spans="2:3" x14ac:dyDescent="0.2">
      <c r="B287" s="1">
        <v>40575</v>
      </c>
      <c r="C287">
        <v>563</v>
      </c>
    </row>
    <row r="288" spans="2:3" x14ac:dyDescent="0.2">
      <c r="B288" s="1">
        <v>40576</v>
      </c>
      <c r="C288">
        <v>563.25</v>
      </c>
    </row>
    <row r="289" spans="2:3" x14ac:dyDescent="0.2">
      <c r="B289" s="1">
        <v>40577</v>
      </c>
      <c r="C289">
        <v>555.75</v>
      </c>
    </row>
    <row r="290" spans="2:3" x14ac:dyDescent="0.2">
      <c r="B290" s="1">
        <v>40578</v>
      </c>
      <c r="C290">
        <v>570.5</v>
      </c>
    </row>
    <row r="291" spans="2:3" x14ac:dyDescent="0.2">
      <c r="B291" s="1">
        <v>40581</v>
      </c>
      <c r="C291">
        <v>569</v>
      </c>
    </row>
    <row r="292" spans="2:3" x14ac:dyDescent="0.2">
      <c r="B292" s="1">
        <v>40582</v>
      </c>
      <c r="C292">
        <v>572.5</v>
      </c>
    </row>
    <row r="293" spans="2:3" x14ac:dyDescent="0.2">
      <c r="B293" s="1">
        <v>40583</v>
      </c>
      <c r="C293">
        <v>574</v>
      </c>
    </row>
    <row r="294" spans="2:3" x14ac:dyDescent="0.2">
      <c r="B294" s="1">
        <v>40584</v>
      </c>
      <c r="C294">
        <v>578.5</v>
      </c>
    </row>
    <row r="295" spans="2:3" x14ac:dyDescent="0.2">
      <c r="B295" s="1">
        <v>40585</v>
      </c>
      <c r="C295">
        <v>575.25</v>
      </c>
    </row>
    <row r="296" spans="2:3" x14ac:dyDescent="0.2">
      <c r="B296" s="1">
        <v>40588</v>
      </c>
      <c r="C296">
        <v>564.5</v>
      </c>
    </row>
    <row r="297" spans="2:3" x14ac:dyDescent="0.2">
      <c r="B297" s="1">
        <v>40589</v>
      </c>
      <c r="C297">
        <v>549.5</v>
      </c>
    </row>
    <row r="298" spans="2:3" x14ac:dyDescent="0.2">
      <c r="B298" s="1">
        <v>40590</v>
      </c>
      <c r="C298">
        <v>548</v>
      </c>
    </row>
    <row r="299" spans="2:3" x14ac:dyDescent="0.2">
      <c r="B299" s="1">
        <v>40591</v>
      </c>
      <c r="C299">
        <v>565.25</v>
      </c>
    </row>
    <row r="300" spans="2:3" x14ac:dyDescent="0.2">
      <c r="B300" s="1">
        <v>40592</v>
      </c>
      <c r="C300">
        <v>558.5</v>
      </c>
    </row>
    <row r="301" spans="2:3" x14ac:dyDescent="0.2">
      <c r="B301" s="1">
        <v>40596</v>
      </c>
      <c r="C301">
        <v>529.5</v>
      </c>
    </row>
    <row r="302" spans="2:3" x14ac:dyDescent="0.2">
      <c r="B302" s="1">
        <v>40597</v>
      </c>
      <c r="C302">
        <v>536.25</v>
      </c>
    </row>
    <row r="303" spans="2:3" x14ac:dyDescent="0.2">
      <c r="B303" s="1">
        <v>40598</v>
      </c>
      <c r="C303">
        <v>527.5</v>
      </c>
    </row>
    <row r="304" spans="2:3" x14ac:dyDescent="0.2">
      <c r="B304" s="1">
        <v>40599</v>
      </c>
      <c r="C304">
        <v>541.75</v>
      </c>
    </row>
    <row r="305" spans="2:3" x14ac:dyDescent="0.2">
      <c r="B305" s="1">
        <v>40602</v>
      </c>
      <c r="C305">
        <v>542.75</v>
      </c>
    </row>
    <row r="306" spans="2:3" x14ac:dyDescent="0.2">
      <c r="B306" s="1">
        <v>40603</v>
      </c>
      <c r="C306">
        <v>537.25</v>
      </c>
    </row>
    <row r="307" spans="2:3" x14ac:dyDescent="0.2">
      <c r="B307" s="1">
        <v>40604</v>
      </c>
      <c r="C307">
        <v>542.5</v>
      </c>
    </row>
    <row r="308" spans="2:3" x14ac:dyDescent="0.2">
      <c r="B308" s="1">
        <v>40605</v>
      </c>
      <c r="C308">
        <v>558.75</v>
      </c>
    </row>
    <row r="309" spans="2:3" x14ac:dyDescent="0.2">
      <c r="B309" s="1">
        <v>40606</v>
      </c>
      <c r="C309">
        <v>561.25</v>
      </c>
    </row>
    <row r="310" spans="2:3" x14ac:dyDescent="0.2">
      <c r="B310" s="1">
        <v>40609</v>
      </c>
      <c r="C310">
        <v>566.5</v>
      </c>
    </row>
    <row r="311" spans="2:3" x14ac:dyDescent="0.2">
      <c r="B311" s="1">
        <v>40610</v>
      </c>
      <c r="C311">
        <v>569</v>
      </c>
    </row>
    <row r="312" spans="2:3" x14ac:dyDescent="0.2">
      <c r="B312" s="1">
        <v>40611</v>
      </c>
      <c r="C312">
        <v>569.5</v>
      </c>
    </row>
    <row r="313" spans="2:3" x14ac:dyDescent="0.2">
      <c r="B313" s="1">
        <v>40612</v>
      </c>
      <c r="C313">
        <v>550.25</v>
      </c>
    </row>
    <row r="314" spans="2:3" x14ac:dyDescent="0.2">
      <c r="B314" s="1">
        <v>40613</v>
      </c>
      <c r="C314">
        <v>551.75</v>
      </c>
    </row>
    <row r="315" spans="2:3" x14ac:dyDescent="0.2">
      <c r="B315" s="1">
        <v>40616</v>
      </c>
      <c r="C315">
        <v>557</v>
      </c>
    </row>
    <row r="316" spans="2:3" x14ac:dyDescent="0.2">
      <c r="B316" s="1">
        <v>40617</v>
      </c>
      <c r="C316">
        <v>531</v>
      </c>
    </row>
    <row r="317" spans="2:3" x14ac:dyDescent="0.2">
      <c r="B317" s="1">
        <v>40618</v>
      </c>
      <c r="C317">
        <v>534.25</v>
      </c>
    </row>
    <row r="318" spans="2:3" x14ac:dyDescent="0.2">
      <c r="B318" s="1">
        <v>40619</v>
      </c>
      <c r="C318">
        <v>563.5</v>
      </c>
    </row>
    <row r="319" spans="2:3" x14ac:dyDescent="0.2">
      <c r="B319" s="1">
        <v>40620</v>
      </c>
      <c r="C319">
        <v>570.5</v>
      </c>
    </row>
    <row r="320" spans="2:3" x14ac:dyDescent="0.2">
      <c r="B320" s="1">
        <v>40623</v>
      </c>
      <c r="C320">
        <v>582.5</v>
      </c>
    </row>
    <row r="321" spans="2:3" x14ac:dyDescent="0.2">
      <c r="B321" s="1">
        <v>40624</v>
      </c>
      <c r="C321">
        <v>584.75</v>
      </c>
    </row>
    <row r="322" spans="2:3" x14ac:dyDescent="0.2">
      <c r="B322" s="1">
        <v>40625</v>
      </c>
      <c r="C322">
        <v>581.75</v>
      </c>
    </row>
    <row r="323" spans="2:3" x14ac:dyDescent="0.2">
      <c r="B323" s="1">
        <v>40626</v>
      </c>
      <c r="C323">
        <v>590.75</v>
      </c>
    </row>
    <row r="324" spans="2:3" x14ac:dyDescent="0.2">
      <c r="B324" s="1">
        <v>40627</v>
      </c>
      <c r="C324">
        <v>581.5</v>
      </c>
    </row>
    <row r="325" spans="2:3" x14ac:dyDescent="0.2">
      <c r="B325" s="1">
        <v>40630</v>
      </c>
      <c r="C325">
        <v>572.75</v>
      </c>
    </row>
    <row r="326" spans="2:3" x14ac:dyDescent="0.2">
      <c r="B326" s="1">
        <v>40631</v>
      </c>
      <c r="C326">
        <v>577.25</v>
      </c>
    </row>
    <row r="327" spans="2:3" x14ac:dyDescent="0.2">
      <c r="B327" s="1">
        <v>40632</v>
      </c>
      <c r="C327">
        <v>570.25</v>
      </c>
    </row>
    <row r="328" spans="2:3" x14ac:dyDescent="0.2">
      <c r="B328" s="1">
        <v>40633</v>
      </c>
      <c r="C328">
        <v>596.5</v>
      </c>
    </row>
    <row r="329" spans="2:3" x14ac:dyDescent="0.2">
      <c r="B329" s="1">
        <v>40634</v>
      </c>
      <c r="C329">
        <v>589</v>
      </c>
    </row>
    <row r="330" spans="2:3" x14ac:dyDescent="0.2">
      <c r="B330" s="1">
        <v>40637</v>
      </c>
      <c r="C330">
        <v>593.25</v>
      </c>
    </row>
    <row r="331" spans="2:3" x14ac:dyDescent="0.2">
      <c r="B331" s="1">
        <v>40638</v>
      </c>
      <c r="C331">
        <v>593.75</v>
      </c>
    </row>
    <row r="332" spans="2:3" x14ac:dyDescent="0.2">
      <c r="B332" s="1">
        <v>40639</v>
      </c>
      <c r="C332">
        <v>597.5</v>
      </c>
    </row>
    <row r="333" spans="2:3" x14ac:dyDescent="0.2">
      <c r="B333" s="1">
        <v>40640</v>
      </c>
      <c r="C333">
        <v>596.25</v>
      </c>
    </row>
    <row r="334" spans="2:3" x14ac:dyDescent="0.2">
      <c r="B334" s="1">
        <v>40641</v>
      </c>
      <c r="C334">
        <v>610</v>
      </c>
    </row>
    <row r="335" spans="2:3" x14ac:dyDescent="0.2">
      <c r="B335" s="1">
        <v>40644</v>
      </c>
      <c r="C335">
        <v>613.25</v>
      </c>
    </row>
    <row r="336" spans="2:3" x14ac:dyDescent="0.2">
      <c r="B336" s="1">
        <v>40645</v>
      </c>
      <c r="C336">
        <v>599.5</v>
      </c>
    </row>
    <row r="337" spans="2:3" x14ac:dyDescent="0.2">
      <c r="B337" s="1">
        <v>40646</v>
      </c>
      <c r="C337">
        <v>605.5</v>
      </c>
    </row>
    <row r="338" spans="2:3" x14ac:dyDescent="0.2">
      <c r="B338" s="1">
        <v>40647</v>
      </c>
      <c r="C338">
        <v>611</v>
      </c>
    </row>
    <row r="339" spans="2:3" x14ac:dyDescent="0.2">
      <c r="B339" s="1">
        <v>40648</v>
      </c>
      <c r="C339">
        <v>606</v>
      </c>
    </row>
    <row r="340" spans="2:3" x14ac:dyDescent="0.2">
      <c r="B340" s="1">
        <v>40651</v>
      </c>
      <c r="C340">
        <v>615.25</v>
      </c>
    </row>
    <row r="341" spans="2:3" x14ac:dyDescent="0.2">
      <c r="B341" s="1">
        <v>40652</v>
      </c>
      <c r="C341">
        <v>616</v>
      </c>
    </row>
    <row r="342" spans="2:3" x14ac:dyDescent="0.2">
      <c r="B342" s="1">
        <v>40653</v>
      </c>
      <c r="C342">
        <v>602</v>
      </c>
    </row>
    <row r="343" spans="2:3" x14ac:dyDescent="0.2">
      <c r="B343" s="1">
        <v>40654</v>
      </c>
      <c r="C343">
        <v>615</v>
      </c>
    </row>
    <row r="344" spans="2:3" x14ac:dyDescent="0.2">
      <c r="B344" s="1">
        <v>40658</v>
      </c>
      <c r="C344">
        <v>623</v>
      </c>
    </row>
    <row r="345" spans="2:3" x14ac:dyDescent="0.2">
      <c r="B345" s="1">
        <v>40659</v>
      </c>
      <c r="C345">
        <v>617.75</v>
      </c>
    </row>
    <row r="346" spans="2:3" x14ac:dyDescent="0.2">
      <c r="B346" s="1">
        <v>40660</v>
      </c>
      <c r="C346">
        <v>611.75</v>
      </c>
    </row>
    <row r="347" spans="2:3" x14ac:dyDescent="0.2">
      <c r="B347" s="1">
        <v>40661</v>
      </c>
      <c r="C347">
        <v>590</v>
      </c>
    </row>
    <row r="348" spans="2:3" x14ac:dyDescent="0.2">
      <c r="B348" s="1">
        <v>40662</v>
      </c>
      <c r="C348">
        <v>617.5</v>
      </c>
    </row>
    <row r="349" spans="2:3" x14ac:dyDescent="0.2">
      <c r="B349" s="1">
        <v>40665</v>
      </c>
      <c r="C349">
        <v>618.25</v>
      </c>
    </row>
    <row r="350" spans="2:3" x14ac:dyDescent="0.2">
      <c r="B350" s="1">
        <v>40666</v>
      </c>
      <c r="C350">
        <v>614.25</v>
      </c>
    </row>
    <row r="351" spans="2:3" x14ac:dyDescent="0.2">
      <c r="B351" s="1">
        <v>40667</v>
      </c>
      <c r="C351">
        <v>617.75</v>
      </c>
    </row>
    <row r="352" spans="2:3" x14ac:dyDescent="0.2">
      <c r="B352" s="1">
        <v>40668</v>
      </c>
      <c r="C352">
        <v>610.25</v>
      </c>
    </row>
    <row r="353" spans="2:3" x14ac:dyDescent="0.2">
      <c r="B353" s="1">
        <v>40669</v>
      </c>
      <c r="C353">
        <v>594.75</v>
      </c>
    </row>
    <row r="354" spans="2:3" x14ac:dyDescent="0.2">
      <c r="B354" s="1">
        <v>40672</v>
      </c>
      <c r="C354">
        <v>614</v>
      </c>
    </row>
    <row r="355" spans="2:3" x14ac:dyDescent="0.2">
      <c r="B355" s="1">
        <v>40673</v>
      </c>
      <c r="C355">
        <v>612.25</v>
      </c>
    </row>
    <row r="356" spans="2:3" x14ac:dyDescent="0.2">
      <c r="B356" s="1">
        <v>40674</v>
      </c>
      <c r="C356">
        <v>588.5</v>
      </c>
    </row>
    <row r="357" spans="2:3" x14ac:dyDescent="0.2">
      <c r="B357" s="1">
        <v>40675</v>
      </c>
      <c r="C357">
        <v>596.5</v>
      </c>
    </row>
    <row r="358" spans="2:3" x14ac:dyDescent="0.2">
      <c r="B358" s="1">
        <v>40676</v>
      </c>
      <c r="C358">
        <v>596</v>
      </c>
    </row>
    <row r="359" spans="2:3" x14ac:dyDescent="0.2">
      <c r="B359" s="1">
        <v>40679</v>
      </c>
      <c r="C359">
        <v>595.5</v>
      </c>
    </row>
    <row r="360" spans="2:3" x14ac:dyDescent="0.2">
      <c r="B360" s="1">
        <v>40680</v>
      </c>
      <c r="C360">
        <v>609</v>
      </c>
    </row>
    <row r="361" spans="2:3" x14ac:dyDescent="0.2">
      <c r="B361" s="1">
        <v>40681</v>
      </c>
      <c r="C361">
        <v>618.75</v>
      </c>
    </row>
    <row r="362" spans="2:3" x14ac:dyDescent="0.2">
      <c r="B362" s="1">
        <v>40682</v>
      </c>
      <c r="C362">
        <v>613</v>
      </c>
    </row>
    <row r="363" spans="2:3" x14ac:dyDescent="0.2">
      <c r="B363" s="1">
        <v>40683</v>
      </c>
      <c r="C363">
        <v>617.5</v>
      </c>
    </row>
    <row r="364" spans="2:3" x14ac:dyDescent="0.2">
      <c r="B364" s="1">
        <v>40686</v>
      </c>
      <c r="C364">
        <v>621</v>
      </c>
    </row>
    <row r="365" spans="2:3" x14ac:dyDescent="0.2">
      <c r="B365" s="1">
        <v>40687</v>
      </c>
      <c r="C365">
        <v>614</v>
      </c>
    </row>
    <row r="366" spans="2:3" x14ac:dyDescent="0.2">
      <c r="B366" s="1">
        <v>40688</v>
      </c>
      <c r="C366">
        <v>623.75</v>
      </c>
    </row>
    <row r="367" spans="2:3" x14ac:dyDescent="0.2">
      <c r="B367" s="1">
        <v>40689</v>
      </c>
      <c r="C367">
        <v>622.75</v>
      </c>
    </row>
    <row r="368" spans="2:3" x14ac:dyDescent="0.2">
      <c r="B368" s="1">
        <v>40690</v>
      </c>
      <c r="C368">
        <v>626.75</v>
      </c>
    </row>
    <row r="369" spans="2:3" x14ac:dyDescent="0.2">
      <c r="B369" s="1">
        <v>40694</v>
      </c>
      <c r="C369">
        <v>618</v>
      </c>
    </row>
    <row r="370" spans="2:3" x14ac:dyDescent="0.2">
      <c r="B370" s="1">
        <v>40695</v>
      </c>
      <c r="C370">
        <v>624.25</v>
      </c>
    </row>
    <row r="371" spans="2:3" x14ac:dyDescent="0.2">
      <c r="B371" s="1">
        <v>40696</v>
      </c>
      <c r="C371">
        <v>636.25</v>
      </c>
    </row>
    <row r="372" spans="2:3" x14ac:dyDescent="0.2">
      <c r="B372" s="1">
        <v>40697</v>
      </c>
      <c r="C372">
        <v>632.75</v>
      </c>
    </row>
    <row r="373" spans="2:3" x14ac:dyDescent="0.2">
      <c r="B373" s="1">
        <v>40700</v>
      </c>
      <c r="C373">
        <v>625.5</v>
      </c>
    </row>
    <row r="374" spans="2:3" x14ac:dyDescent="0.2">
      <c r="B374" s="1">
        <v>40701</v>
      </c>
      <c r="C374">
        <v>634.5</v>
      </c>
    </row>
    <row r="375" spans="2:3" x14ac:dyDescent="0.2">
      <c r="B375" s="1">
        <v>40702</v>
      </c>
      <c r="C375">
        <v>648.75</v>
      </c>
    </row>
    <row r="376" spans="2:3" x14ac:dyDescent="0.2">
      <c r="B376" s="1">
        <v>40703</v>
      </c>
      <c r="C376">
        <v>665</v>
      </c>
    </row>
    <row r="377" spans="2:3" x14ac:dyDescent="0.2">
      <c r="B377" s="1">
        <v>40704</v>
      </c>
      <c r="C377">
        <v>663</v>
      </c>
    </row>
    <row r="378" spans="2:3" x14ac:dyDescent="0.2">
      <c r="B378" s="1">
        <v>40707</v>
      </c>
      <c r="C378">
        <v>660.5</v>
      </c>
    </row>
    <row r="379" spans="2:3" x14ac:dyDescent="0.2">
      <c r="B379" s="1">
        <v>40708</v>
      </c>
      <c r="C379">
        <v>643</v>
      </c>
    </row>
    <row r="380" spans="2:3" x14ac:dyDescent="0.2">
      <c r="B380" s="1">
        <v>40709</v>
      </c>
      <c r="C380">
        <v>626.5</v>
      </c>
    </row>
    <row r="381" spans="2:3" x14ac:dyDescent="0.2">
      <c r="B381" s="1">
        <v>40710</v>
      </c>
      <c r="C381">
        <v>616</v>
      </c>
    </row>
    <row r="382" spans="2:3" x14ac:dyDescent="0.2">
      <c r="B382" s="1">
        <v>40711</v>
      </c>
      <c r="C382">
        <v>620.5</v>
      </c>
    </row>
    <row r="383" spans="2:3" x14ac:dyDescent="0.2">
      <c r="B383" s="1">
        <v>40714</v>
      </c>
      <c r="C383">
        <v>629.25</v>
      </c>
    </row>
    <row r="384" spans="2:3" x14ac:dyDescent="0.2">
      <c r="B384" s="1">
        <v>40715</v>
      </c>
      <c r="C384">
        <v>648</v>
      </c>
    </row>
    <row r="385" spans="2:3" x14ac:dyDescent="0.2">
      <c r="B385" s="1">
        <v>40716</v>
      </c>
      <c r="C385">
        <v>623.25</v>
      </c>
    </row>
    <row r="386" spans="2:3" x14ac:dyDescent="0.2">
      <c r="B386" s="1">
        <v>40717</v>
      </c>
      <c r="C386">
        <v>619.5</v>
      </c>
    </row>
    <row r="387" spans="2:3" x14ac:dyDescent="0.2">
      <c r="B387" s="1">
        <v>40718</v>
      </c>
      <c r="C387">
        <v>612</v>
      </c>
    </row>
    <row r="388" spans="2:3" x14ac:dyDescent="0.2">
      <c r="B388" s="1">
        <v>40721</v>
      </c>
      <c r="C388">
        <v>607.25</v>
      </c>
    </row>
    <row r="389" spans="2:3" x14ac:dyDescent="0.2">
      <c r="B389" s="1">
        <v>40722</v>
      </c>
      <c r="C389">
        <v>633.25</v>
      </c>
    </row>
    <row r="390" spans="2:3" x14ac:dyDescent="0.2">
      <c r="B390" s="1">
        <v>40723</v>
      </c>
      <c r="C390">
        <v>639</v>
      </c>
    </row>
    <row r="391" spans="2:3" x14ac:dyDescent="0.2">
      <c r="B391" s="1">
        <v>40724</v>
      </c>
      <c r="C391">
        <v>609</v>
      </c>
    </row>
    <row r="392" spans="2:3" x14ac:dyDescent="0.2">
      <c r="B392" s="1">
        <v>40725</v>
      </c>
      <c r="C392">
        <v>612.5</v>
      </c>
    </row>
    <row r="393" spans="2:3" x14ac:dyDescent="0.2">
      <c r="B393" s="1">
        <v>40729</v>
      </c>
      <c r="C393">
        <v>624.75</v>
      </c>
    </row>
    <row r="394" spans="2:3" x14ac:dyDescent="0.2">
      <c r="B394" s="1">
        <v>40730</v>
      </c>
      <c r="C394">
        <v>624.5</v>
      </c>
    </row>
    <row r="395" spans="2:3" x14ac:dyDescent="0.2">
      <c r="B395" s="1">
        <v>40731</v>
      </c>
      <c r="C395">
        <v>624.75</v>
      </c>
    </row>
    <row r="396" spans="2:3" x14ac:dyDescent="0.2">
      <c r="B396" s="1">
        <v>40732</v>
      </c>
      <c r="C396">
        <v>637</v>
      </c>
    </row>
    <row r="397" spans="2:3" x14ac:dyDescent="0.2">
      <c r="B397" s="1">
        <v>40735</v>
      </c>
      <c r="C397">
        <v>634.75</v>
      </c>
    </row>
    <row r="398" spans="2:3" x14ac:dyDescent="0.2">
      <c r="B398" s="1">
        <v>40736</v>
      </c>
      <c r="C398">
        <v>650.5</v>
      </c>
    </row>
    <row r="399" spans="2:3" x14ac:dyDescent="0.2">
      <c r="B399" s="1">
        <v>40737</v>
      </c>
      <c r="C399">
        <v>660.25</v>
      </c>
    </row>
    <row r="400" spans="2:3" x14ac:dyDescent="0.2">
      <c r="B400" s="1">
        <v>40738</v>
      </c>
      <c r="C400">
        <v>649.5</v>
      </c>
    </row>
    <row r="401" spans="2:3" x14ac:dyDescent="0.2">
      <c r="B401" s="1">
        <v>40739</v>
      </c>
      <c r="C401">
        <v>646.5</v>
      </c>
    </row>
    <row r="402" spans="2:3" x14ac:dyDescent="0.2">
      <c r="B402" s="1">
        <v>40742</v>
      </c>
      <c r="C402">
        <v>646.5</v>
      </c>
    </row>
    <row r="403" spans="2:3" x14ac:dyDescent="0.2">
      <c r="B403" s="1">
        <v>40743</v>
      </c>
      <c r="C403">
        <v>640</v>
      </c>
    </row>
    <row r="404" spans="2:3" x14ac:dyDescent="0.2">
      <c r="B404" s="1">
        <v>40744</v>
      </c>
      <c r="C404">
        <v>631</v>
      </c>
    </row>
    <row r="405" spans="2:3" x14ac:dyDescent="0.2">
      <c r="B405" s="1">
        <v>40745</v>
      </c>
      <c r="C405">
        <v>633</v>
      </c>
    </row>
    <row r="406" spans="2:3" x14ac:dyDescent="0.2">
      <c r="B406" s="1">
        <v>40746</v>
      </c>
      <c r="C406">
        <v>640.5</v>
      </c>
    </row>
    <row r="407" spans="2:3" x14ac:dyDescent="0.2">
      <c r="B407" s="1">
        <v>40749</v>
      </c>
      <c r="C407">
        <v>640.25</v>
      </c>
    </row>
    <row r="408" spans="2:3" x14ac:dyDescent="0.2">
      <c r="B408" s="1">
        <v>40750</v>
      </c>
      <c r="C408">
        <v>651.75</v>
      </c>
    </row>
    <row r="409" spans="2:3" x14ac:dyDescent="0.2">
      <c r="B409" s="1">
        <v>40751</v>
      </c>
      <c r="C409">
        <v>659.5</v>
      </c>
    </row>
    <row r="410" spans="2:3" x14ac:dyDescent="0.2">
      <c r="B410" s="1">
        <v>40752</v>
      </c>
      <c r="C410">
        <v>656</v>
      </c>
    </row>
    <row r="411" spans="2:3" x14ac:dyDescent="0.2">
      <c r="B411" s="1">
        <v>40753</v>
      </c>
      <c r="C411">
        <v>646.75</v>
      </c>
    </row>
    <row r="412" spans="2:3" x14ac:dyDescent="0.2">
      <c r="B412" s="1">
        <v>40756</v>
      </c>
      <c r="C412">
        <v>656.75</v>
      </c>
    </row>
    <row r="413" spans="2:3" x14ac:dyDescent="0.2">
      <c r="B413" s="1">
        <v>40757</v>
      </c>
      <c r="C413">
        <v>668.5</v>
      </c>
    </row>
    <row r="414" spans="2:3" x14ac:dyDescent="0.2">
      <c r="B414" s="1">
        <v>40758</v>
      </c>
      <c r="C414">
        <v>668.5</v>
      </c>
    </row>
    <row r="415" spans="2:3" x14ac:dyDescent="0.2">
      <c r="B415" s="1">
        <v>40759</v>
      </c>
      <c r="C415">
        <v>658.75</v>
      </c>
    </row>
    <row r="416" spans="2:3" x14ac:dyDescent="0.2">
      <c r="B416" s="1">
        <v>40760</v>
      </c>
      <c r="C416">
        <v>660</v>
      </c>
    </row>
    <row r="417" spans="2:3" x14ac:dyDescent="0.2">
      <c r="B417" s="1">
        <v>40763</v>
      </c>
      <c r="C417">
        <v>641.5</v>
      </c>
    </row>
    <row r="418" spans="2:3" x14ac:dyDescent="0.2">
      <c r="B418" s="1">
        <v>40764</v>
      </c>
      <c r="C418">
        <v>639.5</v>
      </c>
    </row>
    <row r="419" spans="2:3" x14ac:dyDescent="0.2">
      <c r="B419" s="1">
        <v>40765</v>
      </c>
      <c r="C419">
        <v>636.5</v>
      </c>
    </row>
    <row r="420" spans="2:3" x14ac:dyDescent="0.2">
      <c r="B420" s="1">
        <v>40766</v>
      </c>
      <c r="C420">
        <v>657.75</v>
      </c>
    </row>
    <row r="421" spans="2:3" x14ac:dyDescent="0.2">
      <c r="B421" s="1">
        <v>40767</v>
      </c>
      <c r="C421">
        <v>661.5</v>
      </c>
    </row>
    <row r="422" spans="2:3" x14ac:dyDescent="0.2">
      <c r="B422" s="1">
        <v>40770</v>
      </c>
      <c r="C422">
        <v>663.75</v>
      </c>
    </row>
    <row r="423" spans="2:3" x14ac:dyDescent="0.2">
      <c r="B423" s="1">
        <v>40771</v>
      </c>
      <c r="C423">
        <v>668.75</v>
      </c>
    </row>
    <row r="424" spans="2:3" x14ac:dyDescent="0.2">
      <c r="B424" s="1">
        <v>40772</v>
      </c>
      <c r="C424">
        <v>667.75</v>
      </c>
    </row>
    <row r="425" spans="2:3" x14ac:dyDescent="0.2">
      <c r="B425" s="1">
        <v>40773</v>
      </c>
      <c r="C425">
        <v>657.25</v>
      </c>
    </row>
    <row r="426" spans="2:3" x14ac:dyDescent="0.2">
      <c r="B426" s="1">
        <v>40774</v>
      </c>
      <c r="C426">
        <v>664</v>
      </c>
    </row>
    <row r="427" spans="2:3" x14ac:dyDescent="0.2">
      <c r="B427" s="1">
        <v>40777</v>
      </c>
      <c r="C427">
        <v>672</v>
      </c>
    </row>
    <row r="428" spans="2:3" x14ac:dyDescent="0.2">
      <c r="B428" s="1">
        <v>40778</v>
      </c>
      <c r="C428">
        <v>676</v>
      </c>
    </row>
    <row r="429" spans="2:3" x14ac:dyDescent="0.2">
      <c r="B429" s="1">
        <v>40779</v>
      </c>
      <c r="C429">
        <v>670.75</v>
      </c>
    </row>
    <row r="430" spans="2:3" x14ac:dyDescent="0.2">
      <c r="B430" s="1">
        <v>40780</v>
      </c>
      <c r="C430">
        <v>670.25</v>
      </c>
    </row>
    <row r="431" spans="2:3" x14ac:dyDescent="0.2">
      <c r="B431" s="1">
        <v>40781</v>
      </c>
      <c r="C431">
        <v>680.75</v>
      </c>
    </row>
    <row r="432" spans="2:3" x14ac:dyDescent="0.2">
      <c r="B432" s="1">
        <v>40784</v>
      </c>
      <c r="C432">
        <v>681.5</v>
      </c>
    </row>
    <row r="433" spans="2:3" x14ac:dyDescent="0.2">
      <c r="B433" s="1">
        <v>40785</v>
      </c>
      <c r="C433">
        <v>682.25</v>
      </c>
    </row>
    <row r="434" spans="2:3" x14ac:dyDescent="0.2">
      <c r="B434" s="1">
        <v>40786</v>
      </c>
      <c r="C434">
        <v>680.5</v>
      </c>
    </row>
    <row r="435" spans="2:3" x14ac:dyDescent="0.2">
      <c r="B435" s="1">
        <v>40787</v>
      </c>
      <c r="C435">
        <v>664.5</v>
      </c>
    </row>
    <row r="436" spans="2:3" x14ac:dyDescent="0.2">
      <c r="B436" s="1">
        <v>40788</v>
      </c>
      <c r="C436">
        <v>675.5</v>
      </c>
    </row>
    <row r="437" spans="2:3" x14ac:dyDescent="0.2">
      <c r="B437" s="1">
        <v>40792</v>
      </c>
      <c r="C437">
        <v>682.25</v>
      </c>
    </row>
    <row r="438" spans="2:3" x14ac:dyDescent="0.2">
      <c r="B438" s="1">
        <v>40793</v>
      </c>
      <c r="C438">
        <v>681.75</v>
      </c>
    </row>
    <row r="439" spans="2:3" x14ac:dyDescent="0.2">
      <c r="B439" s="1">
        <v>40794</v>
      </c>
      <c r="C439">
        <v>677</v>
      </c>
    </row>
    <row r="440" spans="2:3" x14ac:dyDescent="0.2">
      <c r="B440" s="1">
        <v>40795</v>
      </c>
      <c r="C440">
        <v>674</v>
      </c>
    </row>
    <row r="441" spans="2:3" x14ac:dyDescent="0.2">
      <c r="B441" s="1">
        <v>40798</v>
      </c>
      <c r="C441">
        <v>681</v>
      </c>
    </row>
    <row r="442" spans="2:3" x14ac:dyDescent="0.2">
      <c r="B442" s="1">
        <v>40799</v>
      </c>
      <c r="C442">
        <v>660.25</v>
      </c>
    </row>
    <row r="443" spans="2:3" x14ac:dyDescent="0.2">
      <c r="B443" s="1">
        <v>40800</v>
      </c>
      <c r="C443">
        <v>670.5</v>
      </c>
    </row>
    <row r="444" spans="2:3" x14ac:dyDescent="0.2">
      <c r="B444" s="1">
        <v>40801</v>
      </c>
      <c r="C444">
        <v>650.5</v>
      </c>
    </row>
    <row r="445" spans="2:3" x14ac:dyDescent="0.2">
      <c r="B445" s="1">
        <v>40802</v>
      </c>
      <c r="C445">
        <v>643.5</v>
      </c>
    </row>
    <row r="446" spans="2:3" x14ac:dyDescent="0.2">
      <c r="B446" s="1">
        <v>40805</v>
      </c>
      <c r="C446">
        <v>635</v>
      </c>
    </row>
    <row r="447" spans="2:3" x14ac:dyDescent="0.2">
      <c r="B447" s="1">
        <v>40806</v>
      </c>
      <c r="C447">
        <v>636.25</v>
      </c>
    </row>
    <row r="448" spans="2:3" x14ac:dyDescent="0.2">
      <c r="B448" s="1">
        <v>40807</v>
      </c>
      <c r="C448">
        <v>637.5</v>
      </c>
    </row>
    <row r="449" spans="2:3" x14ac:dyDescent="0.2">
      <c r="B449" s="1">
        <v>40808</v>
      </c>
      <c r="C449">
        <v>612.5</v>
      </c>
    </row>
    <row r="450" spans="2:3" x14ac:dyDescent="0.2">
      <c r="B450" s="1">
        <v>40809</v>
      </c>
      <c r="C450">
        <v>600.5</v>
      </c>
    </row>
    <row r="451" spans="2:3" x14ac:dyDescent="0.2">
      <c r="B451" s="1">
        <v>40812</v>
      </c>
      <c r="C451">
        <v>611</v>
      </c>
    </row>
    <row r="452" spans="2:3" x14ac:dyDescent="0.2">
      <c r="B452" s="1">
        <v>40813</v>
      </c>
      <c r="C452">
        <v>621.75</v>
      </c>
    </row>
    <row r="453" spans="2:3" x14ac:dyDescent="0.2">
      <c r="B453" s="1">
        <v>40814</v>
      </c>
      <c r="C453">
        <v>603.5</v>
      </c>
    </row>
    <row r="454" spans="2:3" x14ac:dyDescent="0.2">
      <c r="B454" s="1">
        <v>40815</v>
      </c>
      <c r="C454">
        <v>606</v>
      </c>
    </row>
    <row r="455" spans="2:3" x14ac:dyDescent="0.2">
      <c r="B455" s="1">
        <v>40816</v>
      </c>
      <c r="C455">
        <v>589.25</v>
      </c>
    </row>
    <row r="456" spans="2:3" x14ac:dyDescent="0.2">
      <c r="B456" s="1">
        <v>40819</v>
      </c>
      <c r="C456">
        <v>586.5</v>
      </c>
    </row>
    <row r="457" spans="2:3" x14ac:dyDescent="0.2">
      <c r="B457" s="1">
        <v>40820</v>
      </c>
      <c r="C457">
        <v>584.25</v>
      </c>
    </row>
    <row r="458" spans="2:3" x14ac:dyDescent="0.2">
      <c r="B458" s="1">
        <v>40821</v>
      </c>
      <c r="C458">
        <v>596.75</v>
      </c>
    </row>
    <row r="459" spans="2:3" x14ac:dyDescent="0.2">
      <c r="B459" s="1">
        <v>40822</v>
      </c>
      <c r="C459">
        <v>598.5</v>
      </c>
    </row>
    <row r="460" spans="2:3" x14ac:dyDescent="0.2">
      <c r="B460" s="1">
        <v>40823</v>
      </c>
      <c r="C460">
        <v>591.5</v>
      </c>
    </row>
    <row r="461" spans="2:3" x14ac:dyDescent="0.2">
      <c r="B461" s="1">
        <v>40826</v>
      </c>
      <c r="C461">
        <v>595.75</v>
      </c>
    </row>
    <row r="462" spans="2:3" x14ac:dyDescent="0.2">
      <c r="B462" s="1">
        <v>40827</v>
      </c>
      <c r="C462">
        <v>624.25</v>
      </c>
    </row>
    <row r="463" spans="2:3" x14ac:dyDescent="0.2">
      <c r="B463" s="1">
        <v>40828</v>
      </c>
      <c r="C463">
        <v>619.75</v>
      </c>
    </row>
    <row r="464" spans="2:3" x14ac:dyDescent="0.2">
      <c r="B464" s="1">
        <v>40829</v>
      </c>
      <c r="C464">
        <v>618.25</v>
      </c>
    </row>
    <row r="465" spans="2:3" x14ac:dyDescent="0.2">
      <c r="B465" s="1">
        <v>40830</v>
      </c>
      <c r="C465">
        <v>623.25</v>
      </c>
    </row>
    <row r="466" spans="2:3" x14ac:dyDescent="0.2">
      <c r="B466" s="1">
        <v>40833</v>
      </c>
      <c r="C466">
        <v>624.75</v>
      </c>
    </row>
    <row r="467" spans="2:3" x14ac:dyDescent="0.2">
      <c r="B467" s="1">
        <v>40834</v>
      </c>
      <c r="C467">
        <v>621.5</v>
      </c>
    </row>
    <row r="468" spans="2:3" x14ac:dyDescent="0.2">
      <c r="B468" s="1">
        <v>40835</v>
      </c>
      <c r="C468">
        <v>616.5</v>
      </c>
    </row>
    <row r="469" spans="2:3" x14ac:dyDescent="0.2">
      <c r="B469" s="1">
        <v>40836</v>
      </c>
      <c r="C469">
        <v>623.25</v>
      </c>
    </row>
    <row r="470" spans="2:3" x14ac:dyDescent="0.2">
      <c r="B470" s="1">
        <v>40837</v>
      </c>
      <c r="C470">
        <v>625.75</v>
      </c>
    </row>
    <row r="471" spans="2:3" x14ac:dyDescent="0.2">
      <c r="B471" s="1">
        <v>40840</v>
      </c>
      <c r="C471">
        <v>627</v>
      </c>
    </row>
    <row r="472" spans="2:3" x14ac:dyDescent="0.2">
      <c r="B472" s="1">
        <v>40841</v>
      </c>
      <c r="C472">
        <v>630</v>
      </c>
    </row>
    <row r="473" spans="2:3" x14ac:dyDescent="0.2">
      <c r="B473" s="1">
        <v>40842</v>
      </c>
      <c r="C473">
        <v>622.25</v>
      </c>
    </row>
    <row r="474" spans="2:3" x14ac:dyDescent="0.2">
      <c r="B474" s="1">
        <v>40843</v>
      </c>
      <c r="C474">
        <v>633.75</v>
      </c>
    </row>
    <row r="475" spans="2:3" x14ac:dyDescent="0.2">
      <c r="B475" s="1">
        <v>40844</v>
      </c>
      <c r="C475">
        <v>636.25</v>
      </c>
    </row>
    <row r="476" spans="2:3" x14ac:dyDescent="0.2">
      <c r="B476" s="1">
        <v>40847</v>
      </c>
      <c r="C476">
        <v>628</v>
      </c>
    </row>
    <row r="477" spans="2:3" x14ac:dyDescent="0.2">
      <c r="B477" s="1">
        <v>40848</v>
      </c>
      <c r="C477">
        <v>627.25</v>
      </c>
    </row>
    <row r="478" spans="2:3" x14ac:dyDescent="0.2">
      <c r="B478" s="1">
        <v>40849</v>
      </c>
      <c r="C478">
        <v>627</v>
      </c>
    </row>
    <row r="479" spans="2:3" x14ac:dyDescent="0.2">
      <c r="B479" s="1">
        <v>40850</v>
      </c>
      <c r="C479">
        <v>632.25</v>
      </c>
    </row>
    <row r="480" spans="2:3" x14ac:dyDescent="0.2">
      <c r="B480" s="1">
        <v>40851</v>
      </c>
      <c r="C480">
        <v>633.75</v>
      </c>
    </row>
    <row r="481" spans="2:3" x14ac:dyDescent="0.2">
      <c r="B481" s="1">
        <v>40854</v>
      </c>
      <c r="C481">
        <v>634</v>
      </c>
    </row>
    <row r="482" spans="2:3" x14ac:dyDescent="0.2">
      <c r="B482" s="1">
        <v>40855</v>
      </c>
      <c r="C482">
        <v>636.25</v>
      </c>
    </row>
    <row r="483" spans="2:3" x14ac:dyDescent="0.2">
      <c r="B483" s="1">
        <v>40856</v>
      </c>
      <c r="C483">
        <v>620</v>
      </c>
    </row>
    <row r="484" spans="2:3" x14ac:dyDescent="0.2">
      <c r="B484" s="1">
        <v>40857</v>
      </c>
      <c r="C484">
        <v>606.25</v>
      </c>
    </row>
    <row r="485" spans="2:3" x14ac:dyDescent="0.2">
      <c r="B485" s="1">
        <v>40858</v>
      </c>
      <c r="C485">
        <v>597.25</v>
      </c>
    </row>
    <row r="486" spans="2:3" x14ac:dyDescent="0.2">
      <c r="B486" s="1">
        <v>40861</v>
      </c>
      <c r="C486">
        <v>595.5</v>
      </c>
    </row>
    <row r="487" spans="2:3" x14ac:dyDescent="0.2">
      <c r="B487" s="1">
        <v>40862</v>
      </c>
      <c r="C487">
        <v>605.75</v>
      </c>
    </row>
    <row r="488" spans="2:3" x14ac:dyDescent="0.2">
      <c r="B488" s="1">
        <v>40863</v>
      </c>
      <c r="C488">
        <v>604</v>
      </c>
    </row>
    <row r="489" spans="2:3" x14ac:dyDescent="0.2">
      <c r="B489" s="1">
        <v>40864</v>
      </c>
      <c r="C489">
        <v>583.5</v>
      </c>
    </row>
    <row r="490" spans="2:3" x14ac:dyDescent="0.2">
      <c r="B490" s="1">
        <v>40865</v>
      </c>
      <c r="C490">
        <v>583.5</v>
      </c>
    </row>
    <row r="491" spans="2:3" x14ac:dyDescent="0.2">
      <c r="B491" s="1">
        <v>40868</v>
      </c>
      <c r="C491">
        <v>575.5</v>
      </c>
    </row>
    <row r="492" spans="2:3" x14ac:dyDescent="0.2">
      <c r="B492" s="1">
        <v>40869</v>
      </c>
      <c r="C492">
        <v>574.75</v>
      </c>
    </row>
    <row r="493" spans="2:3" x14ac:dyDescent="0.2">
      <c r="B493" s="1">
        <v>40870</v>
      </c>
      <c r="C493">
        <v>568</v>
      </c>
    </row>
    <row r="494" spans="2:3" x14ac:dyDescent="0.2">
      <c r="B494" s="1">
        <v>40872</v>
      </c>
      <c r="C494">
        <v>561.5</v>
      </c>
    </row>
    <row r="495" spans="2:3" x14ac:dyDescent="0.2">
      <c r="B495" s="1">
        <v>40875</v>
      </c>
      <c r="C495">
        <v>571.75</v>
      </c>
    </row>
    <row r="496" spans="2:3" x14ac:dyDescent="0.2">
      <c r="B496" s="1">
        <v>40876</v>
      </c>
      <c r="C496">
        <v>575.5</v>
      </c>
    </row>
    <row r="497" spans="2:3" x14ac:dyDescent="0.2">
      <c r="B497" s="1">
        <v>40877</v>
      </c>
      <c r="C497">
        <v>576.75</v>
      </c>
    </row>
    <row r="498" spans="2:3" x14ac:dyDescent="0.2">
      <c r="B498" s="1">
        <v>40878</v>
      </c>
      <c r="C498">
        <v>579.25</v>
      </c>
    </row>
    <row r="499" spans="2:3" x14ac:dyDescent="0.2">
      <c r="B499" s="1">
        <v>40879</v>
      </c>
      <c r="C499">
        <v>578.75</v>
      </c>
    </row>
    <row r="500" spans="2:3" x14ac:dyDescent="0.2">
      <c r="B500" s="1">
        <v>40882</v>
      </c>
      <c r="C500">
        <v>579.25</v>
      </c>
    </row>
    <row r="501" spans="2:3" x14ac:dyDescent="0.2">
      <c r="B501" s="1">
        <v>40883</v>
      </c>
      <c r="C501">
        <v>581.5</v>
      </c>
    </row>
    <row r="502" spans="2:3" x14ac:dyDescent="0.2">
      <c r="B502" s="1">
        <v>40884</v>
      </c>
      <c r="C502">
        <v>576.5</v>
      </c>
    </row>
    <row r="503" spans="2:3" x14ac:dyDescent="0.2">
      <c r="B503" s="1">
        <v>40885</v>
      </c>
      <c r="C503">
        <v>586.5</v>
      </c>
    </row>
    <row r="504" spans="2:3" x14ac:dyDescent="0.2">
      <c r="B504" s="1">
        <v>40886</v>
      </c>
      <c r="C504">
        <v>576.75</v>
      </c>
    </row>
    <row r="505" spans="2:3" x14ac:dyDescent="0.2">
      <c r="B505" s="1">
        <v>40889</v>
      </c>
      <c r="C505">
        <v>573.5</v>
      </c>
    </row>
    <row r="506" spans="2:3" x14ac:dyDescent="0.2">
      <c r="B506" s="1">
        <v>40890</v>
      </c>
      <c r="C506">
        <v>580</v>
      </c>
    </row>
    <row r="507" spans="2:3" x14ac:dyDescent="0.2">
      <c r="B507" s="1">
        <v>40891</v>
      </c>
      <c r="C507">
        <v>566.25</v>
      </c>
    </row>
    <row r="508" spans="2:3" x14ac:dyDescent="0.2">
      <c r="B508" s="1">
        <v>40892</v>
      </c>
      <c r="C508">
        <v>570</v>
      </c>
    </row>
    <row r="509" spans="2:3" x14ac:dyDescent="0.2">
      <c r="B509" s="1">
        <v>40893</v>
      </c>
      <c r="C509">
        <v>573.5</v>
      </c>
    </row>
    <row r="510" spans="2:3" x14ac:dyDescent="0.2">
      <c r="B510" s="1">
        <v>40896</v>
      </c>
      <c r="C510">
        <v>584</v>
      </c>
    </row>
    <row r="511" spans="2:3" x14ac:dyDescent="0.2">
      <c r="B511" s="1">
        <v>40897</v>
      </c>
      <c r="C511">
        <v>589</v>
      </c>
    </row>
    <row r="512" spans="2:3" x14ac:dyDescent="0.2">
      <c r="B512" s="1">
        <v>40898</v>
      </c>
      <c r="C512">
        <v>595.75</v>
      </c>
    </row>
    <row r="513" spans="2:3" x14ac:dyDescent="0.2">
      <c r="B513" s="1">
        <v>40899</v>
      </c>
      <c r="C513">
        <v>591.75</v>
      </c>
    </row>
    <row r="514" spans="2:3" x14ac:dyDescent="0.2">
      <c r="B514" s="1">
        <v>40900</v>
      </c>
      <c r="C514">
        <v>594.25</v>
      </c>
    </row>
    <row r="515" spans="2:3" x14ac:dyDescent="0.2">
      <c r="B515" s="1">
        <v>40904</v>
      </c>
      <c r="C515">
        <v>601.5</v>
      </c>
    </row>
    <row r="516" spans="2:3" x14ac:dyDescent="0.2">
      <c r="B516" s="1">
        <v>40905</v>
      </c>
      <c r="C516">
        <v>607.75</v>
      </c>
    </row>
    <row r="517" spans="2:3" x14ac:dyDescent="0.2">
      <c r="B517" s="1">
        <v>40906</v>
      </c>
      <c r="C517">
        <v>606.5</v>
      </c>
    </row>
    <row r="518" spans="2:3" x14ac:dyDescent="0.2">
      <c r="B518" s="1">
        <v>40907</v>
      </c>
      <c r="C518">
        <v>612.5</v>
      </c>
    </row>
    <row r="519" spans="2:3" x14ac:dyDescent="0.2">
      <c r="B519" s="1">
        <v>40911</v>
      </c>
      <c r="C519">
        <v>613.5</v>
      </c>
    </row>
    <row r="520" spans="2:3" x14ac:dyDescent="0.2">
      <c r="B520" s="1">
        <v>40912</v>
      </c>
      <c r="C520">
        <v>613.75</v>
      </c>
    </row>
    <row r="521" spans="2:3" x14ac:dyDescent="0.2">
      <c r="B521" s="1">
        <v>40913</v>
      </c>
      <c r="C521">
        <v>603.75</v>
      </c>
    </row>
    <row r="522" spans="2:3" x14ac:dyDescent="0.2">
      <c r="B522" s="1">
        <v>40914</v>
      </c>
      <c r="C522">
        <v>599.5</v>
      </c>
    </row>
    <row r="523" spans="2:3" x14ac:dyDescent="0.2">
      <c r="B523" s="1">
        <v>40917</v>
      </c>
      <c r="C523">
        <v>607</v>
      </c>
    </row>
    <row r="524" spans="2:3" x14ac:dyDescent="0.2">
      <c r="B524" s="1">
        <v>40918</v>
      </c>
      <c r="C524">
        <v>610.5</v>
      </c>
    </row>
    <row r="525" spans="2:3" x14ac:dyDescent="0.2">
      <c r="B525" s="1">
        <v>40919</v>
      </c>
      <c r="C525">
        <v>603.75</v>
      </c>
    </row>
    <row r="526" spans="2:3" x14ac:dyDescent="0.2">
      <c r="B526" s="1">
        <v>40920</v>
      </c>
      <c r="C526">
        <v>585.5</v>
      </c>
    </row>
    <row r="527" spans="2:3" x14ac:dyDescent="0.2">
      <c r="B527" s="1">
        <v>40921</v>
      </c>
      <c r="C527">
        <v>577.75</v>
      </c>
    </row>
    <row r="528" spans="2:3" x14ac:dyDescent="0.2">
      <c r="B528" s="1">
        <v>40925</v>
      </c>
      <c r="C528">
        <v>583.75</v>
      </c>
    </row>
    <row r="529" spans="2:3" x14ac:dyDescent="0.2">
      <c r="B529" s="1">
        <v>40926</v>
      </c>
      <c r="C529">
        <v>573.25</v>
      </c>
    </row>
    <row r="530" spans="2:3" x14ac:dyDescent="0.2">
      <c r="B530" s="1">
        <v>40927</v>
      </c>
      <c r="C530">
        <v>581.5</v>
      </c>
    </row>
    <row r="531" spans="2:3" x14ac:dyDescent="0.2">
      <c r="B531" s="1">
        <v>40928</v>
      </c>
      <c r="C531">
        <v>577.25</v>
      </c>
    </row>
    <row r="532" spans="2:3" x14ac:dyDescent="0.2">
      <c r="B532" s="1">
        <v>40931</v>
      </c>
      <c r="C532">
        <v>581</v>
      </c>
    </row>
    <row r="533" spans="2:3" x14ac:dyDescent="0.2">
      <c r="B533" s="1">
        <v>40932</v>
      </c>
      <c r="C533">
        <v>587</v>
      </c>
    </row>
    <row r="534" spans="2:3" x14ac:dyDescent="0.2">
      <c r="B534" s="1">
        <v>40933</v>
      </c>
      <c r="C534">
        <v>587.25</v>
      </c>
    </row>
    <row r="535" spans="2:3" x14ac:dyDescent="0.2">
      <c r="B535" s="1">
        <v>40934</v>
      </c>
      <c r="C535">
        <v>590.25</v>
      </c>
    </row>
    <row r="536" spans="2:3" x14ac:dyDescent="0.2">
      <c r="B536" s="1">
        <v>40935</v>
      </c>
      <c r="C536">
        <v>595.5</v>
      </c>
    </row>
    <row r="537" spans="2:3" x14ac:dyDescent="0.2">
      <c r="B537" s="1">
        <v>40938</v>
      </c>
      <c r="C537">
        <v>590.25</v>
      </c>
    </row>
    <row r="538" spans="2:3" x14ac:dyDescent="0.2">
      <c r="B538" s="1">
        <v>40939</v>
      </c>
      <c r="C538">
        <v>595.75</v>
      </c>
    </row>
    <row r="539" spans="2:3" x14ac:dyDescent="0.2">
      <c r="B539" s="1">
        <v>40940</v>
      </c>
      <c r="C539">
        <v>601.25</v>
      </c>
    </row>
    <row r="540" spans="2:3" x14ac:dyDescent="0.2">
      <c r="B540" s="1">
        <v>40941</v>
      </c>
      <c r="C540">
        <v>603.75</v>
      </c>
    </row>
    <row r="541" spans="2:3" x14ac:dyDescent="0.2">
      <c r="B541" s="1">
        <v>40942</v>
      </c>
      <c r="C541">
        <v>605.25</v>
      </c>
    </row>
    <row r="542" spans="2:3" x14ac:dyDescent="0.2">
      <c r="B542" s="1">
        <v>40945</v>
      </c>
      <c r="C542">
        <v>604.75</v>
      </c>
    </row>
    <row r="543" spans="2:3" x14ac:dyDescent="0.2">
      <c r="B543" s="1">
        <v>40946</v>
      </c>
      <c r="C543">
        <v>598.75</v>
      </c>
    </row>
    <row r="544" spans="2:3" x14ac:dyDescent="0.2">
      <c r="B544" s="1">
        <v>40947</v>
      </c>
      <c r="C544">
        <v>597</v>
      </c>
    </row>
    <row r="545" spans="2:3" x14ac:dyDescent="0.2">
      <c r="B545" s="1">
        <v>40948</v>
      </c>
      <c r="C545">
        <v>591.5</v>
      </c>
    </row>
    <row r="546" spans="2:3" x14ac:dyDescent="0.2">
      <c r="B546" s="1">
        <v>40949</v>
      </c>
      <c r="C546">
        <v>583</v>
      </c>
    </row>
    <row r="547" spans="2:3" x14ac:dyDescent="0.2">
      <c r="B547" s="1">
        <v>40952</v>
      </c>
      <c r="C547">
        <v>590.25</v>
      </c>
    </row>
    <row r="548" spans="2:3" x14ac:dyDescent="0.2">
      <c r="B548" s="1">
        <v>40953</v>
      </c>
      <c r="C548">
        <v>585.75</v>
      </c>
    </row>
    <row r="549" spans="2:3" x14ac:dyDescent="0.2">
      <c r="B549" s="1">
        <v>40954</v>
      </c>
      <c r="C549">
        <v>581.75</v>
      </c>
    </row>
    <row r="550" spans="2:3" x14ac:dyDescent="0.2">
      <c r="B550" s="1">
        <v>40955</v>
      </c>
      <c r="C550">
        <v>590.75</v>
      </c>
    </row>
    <row r="551" spans="2:3" x14ac:dyDescent="0.2">
      <c r="B551" s="1">
        <v>40956</v>
      </c>
      <c r="C551">
        <v>590.25</v>
      </c>
    </row>
    <row r="552" spans="2:3" x14ac:dyDescent="0.2">
      <c r="B552" s="1">
        <v>40960</v>
      </c>
      <c r="C552">
        <v>587</v>
      </c>
    </row>
    <row r="553" spans="2:3" x14ac:dyDescent="0.2">
      <c r="B553" s="1">
        <v>40961</v>
      </c>
      <c r="C553">
        <v>585.25</v>
      </c>
    </row>
    <row r="554" spans="2:3" x14ac:dyDescent="0.2">
      <c r="B554" s="1">
        <v>40962</v>
      </c>
      <c r="C554">
        <v>581.5</v>
      </c>
    </row>
    <row r="555" spans="2:3" x14ac:dyDescent="0.2">
      <c r="B555" s="1">
        <v>40963</v>
      </c>
      <c r="C555">
        <v>578.75</v>
      </c>
    </row>
    <row r="556" spans="2:3" x14ac:dyDescent="0.2">
      <c r="B556" s="1">
        <v>40966</v>
      </c>
      <c r="C556">
        <v>577.75</v>
      </c>
    </row>
    <row r="557" spans="2:3" x14ac:dyDescent="0.2">
      <c r="B557" s="1">
        <v>40967</v>
      </c>
      <c r="C557">
        <v>585</v>
      </c>
    </row>
    <row r="558" spans="2:3" x14ac:dyDescent="0.2">
      <c r="B558" s="1">
        <v>40968</v>
      </c>
      <c r="C558">
        <v>589</v>
      </c>
    </row>
    <row r="559" spans="2:3" x14ac:dyDescent="0.2">
      <c r="B559" s="1">
        <v>40969</v>
      </c>
      <c r="C559">
        <v>586.75</v>
      </c>
    </row>
    <row r="560" spans="2:3" x14ac:dyDescent="0.2">
      <c r="B560" s="1">
        <v>40970</v>
      </c>
      <c r="C560">
        <v>590.5</v>
      </c>
    </row>
    <row r="561" spans="2:3" x14ac:dyDescent="0.2">
      <c r="B561" s="1">
        <v>40973</v>
      </c>
      <c r="C561">
        <v>591.75</v>
      </c>
    </row>
    <row r="562" spans="2:3" x14ac:dyDescent="0.2">
      <c r="B562" s="1">
        <v>40974</v>
      </c>
      <c r="C562">
        <v>584</v>
      </c>
    </row>
    <row r="563" spans="2:3" x14ac:dyDescent="0.2">
      <c r="B563" s="1">
        <v>40975</v>
      </c>
      <c r="C563">
        <v>580.5</v>
      </c>
    </row>
    <row r="564" spans="2:3" x14ac:dyDescent="0.2">
      <c r="B564" s="1">
        <v>40976</v>
      </c>
      <c r="C564">
        <v>578.75</v>
      </c>
    </row>
    <row r="565" spans="2:3" x14ac:dyDescent="0.2">
      <c r="B565" s="1">
        <v>40977</v>
      </c>
      <c r="C565">
        <v>582.75</v>
      </c>
    </row>
    <row r="566" spans="2:3" x14ac:dyDescent="0.2">
      <c r="B566" s="1">
        <v>40980</v>
      </c>
      <c r="C566">
        <v>588.5</v>
      </c>
    </row>
    <row r="567" spans="2:3" x14ac:dyDescent="0.2">
      <c r="B567" s="1">
        <v>40981</v>
      </c>
      <c r="C567">
        <v>585</v>
      </c>
    </row>
    <row r="568" spans="2:3" x14ac:dyDescent="0.2">
      <c r="B568" s="1">
        <v>40982</v>
      </c>
      <c r="C568">
        <v>584.75</v>
      </c>
    </row>
    <row r="569" spans="2:3" x14ac:dyDescent="0.2">
      <c r="B569" s="1">
        <v>40983</v>
      </c>
      <c r="C569">
        <v>593.25</v>
      </c>
    </row>
    <row r="570" spans="2:3" x14ac:dyDescent="0.2">
      <c r="B570" s="1">
        <v>40984</v>
      </c>
      <c r="C570">
        <v>595</v>
      </c>
    </row>
    <row r="571" spans="2:3" x14ac:dyDescent="0.2">
      <c r="B571" s="1">
        <v>40987</v>
      </c>
      <c r="C571">
        <v>591.5</v>
      </c>
    </row>
    <row r="572" spans="2:3" x14ac:dyDescent="0.2">
      <c r="B572" s="1">
        <v>40988</v>
      </c>
      <c r="C572">
        <v>584.5</v>
      </c>
    </row>
    <row r="573" spans="2:3" x14ac:dyDescent="0.2">
      <c r="B573" s="1">
        <v>40989</v>
      </c>
      <c r="C573">
        <v>576.75</v>
      </c>
    </row>
    <row r="574" spans="2:3" x14ac:dyDescent="0.2">
      <c r="B574" s="1">
        <v>40990</v>
      </c>
      <c r="C574">
        <v>577.75</v>
      </c>
    </row>
    <row r="575" spans="2:3" x14ac:dyDescent="0.2">
      <c r="B575" s="1">
        <v>40991</v>
      </c>
      <c r="C575">
        <v>579</v>
      </c>
    </row>
    <row r="576" spans="2:3" x14ac:dyDescent="0.2">
      <c r="B576" s="1">
        <v>40994</v>
      </c>
      <c r="C576">
        <v>574.75</v>
      </c>
    </row>
    <row r="577" spans="2:3" x14ac:dyDescent="0.2">
      <c r="B577" s="1">
        <v>40995</v>
      </c>
      <c r="C577">
        <v>571.5</v>
      </c>
    </row>
    <row r="578" spans="2:3" x14ac:dyDescent="0.2">
      <c r="B578" s="1">
        <v>40996</v>
      </c>
      <c r="C578">
        <v>560.75</v>
      </c>
    </row>
    <row r="579" spans="2:3" x14ac:dyDescent="0.2">
      <c r="B579" s="1">
        <v>40997</v>
      </c>
      <c r="C579">
        <v>548.75</v>
      </c>
    </row>
    <row r="580" spans="2:3" x14ac:dyDescent="0.2">
      <c r="B580" s="1">
        <v>40998</v>
      </c>
      <c r="C580">
        <v>564.75</v>
      </c>
    </row>
    <row r="581" spans="2:3" x14ac:dyDescent="0.2">
      <c r="B581" s="1">
        <v>41001</v>
      </c>
      <c r="C581">
        <v>573.25</v>
      </c>
    </row>
    <row r="582" spans="2:3" x14ac:dyDescent="0.2">
      <c r="B582" s="1">
        <v>41002</v>
      </c>
      <c r="C582">
        <v>571</v>
      </c>
    </row>
    <row r="583" spans="2:3" x14ac:dyDescent="0.2">
      <c r="B583" s="1">
        <v>41003</v>
      </c>
      <c r="C583">
        <v>569.25</v>
      </c>
    </row>
    <row r="584" spans="2:3" x14ac:dyDescent="0.2">
      <c r="B584" s="1">
        <v>41004</v>
      </c>
      <c r="C584">
        <v>576.25</v>
      </c>
    </row>
    <row r="585" spans="2:3" x14ac:dyDescent="0.2">
      <c r="B585" s="1">
        <v>41008</v>
      </c>
      <c r="C585">
        <v>574.25</v>
      </c>
    </row>
    <row r="586" spans="2:3" x14ac:dyDescent="0.2">
      <c r="B586" s="1">
        <v>41009</v>
      </c>
      <c r="C586">
        <v>568.75</v>
      </c>
    </row>
    <row r="587" spans="2:3" x14ac:dyDescent="0.2">
      <c r="B587" s="1">
        <v>41010</v>
      </c>
      <c r="C587">
        <v>572.5</v>
      </c>
    </row>
    <row r="588" spans="2:3" x14ac:dyDescent="0.2">
      <c r="B588" s="1">
        <v>41011</v>
      </c>
      <c r="C588">
        <v>570.5</v>
      </c>
    </row>
    <row r="589" spans="2:3" x14ac:dyDescent="0.2">
      <c r="B589" s="1">
        <v>41012</v>
      </c>
      <c r="C589">
        <v>562.25</v>
      </c>
    </row>
    <row r="590" spans="2:3" x14ac:dyDescent="0.2">
      <c r="B590" s="1">
        <v>41015</v>
      </c>
      <c r="C590">
        <v>552.25</v>
      </c>
    </row>
    <row r="591" spans="2:3" x14ac:dyDescent="0.2">
      <c r="B591" s="1">
        <v>41016</v>
      </c>
      <c r="C591">
        <v>556.25</v>
      </c>
    </row>
    <row r="592" spans="2:3" x14ac:dyDescent="0.2">
      <c r="B592" s="1">
        <v>41017</v>
      </c>
      <c r="C592">
        <v>555.25</v>
      </c>
    </row>
    <row r="593" spans="2:3" x14ac:dyDescent="0.2">
      <c r="B593" s="1">
        <v>41018</v>
      </c>
      <c r="C593">
        <v>568.5</v>
      </c>
    </row>
    <row r="594" spans="2:3" x14ac:dyDescent="0.2">
      <c r="B594" s="1">
        <v>41019</v>
      </c>
      <c r="C594">
        <v>562.75</v>
      </c>
    </row>
    <row r="595" spans="2:3" x14ac:dyDescent="0.2">
      <c r="B595" s="1">
        <v>41022</v>
      </c>
      <c r="C595">
        <v>571.5</v>
      </c>
    </row>
    <row r="596" spans="2:3" x14ac:dyDescent="0.2">
      <c r="B596" s="1">
        <v>41023</v>
      </c>
      <c r="C596">
        <v>568.5</v>
      </c>
    </row>
    <row r="597" spans="2:3" x14ac:dyDescent="0.2">
      <c r="B597" s="1">
        <v>41024</v>
      </c>
      <c r="C597">
        <v>566</v>
      </c>
    </row>
    <row r="598" spans="2:3" x14ac:dyDescent="0.2">
      <c r="B598" s="1">
        <v>41025</v>
      </c>
      <c r="C598">
        <v>564</v>
      </c>
    </row>
    <row r="599" spans="2:3" x14ac:dyDescent="0.2">
      <c r="B599" s="1">
        <v>41026</v>
      </c>
      <c r="C599">
        <v>569.5</v>
      </c>
    </row>
    <row r="600" spans="2:3" x14ac:dyDescent="0.2">
      <c r="B600" s="1">
        <v>41029</v>
      </c>
      <c r="C600">
        <v>570.25</v>
      </c>
    </row>
    <row r="601" spans="2:3" x14ac:dyDescent="0.2">
      <c r="B601" s="1">
        <v>41030</v>
      </c>
      <c r="C601">
        <v>565.75</v>
      </c>
    </row>
    <row r="602" spans="2:3" x14ac:dyDescent="0.2">
      <c r="B602" s="1">
        <v>41031</v>
      </c>
      <c r="C602">
        <v>559</v>
      </c>
    </row>
    <row r="603" spans="2:3" x14ac:dyDescent="0.2">
      <c r="B603" s="1">
        <v>41032</v>
      </c>
      <c r="C603">
        <v>558.5</v>
      </c>
    </row>
    <row r="604" spans="2:3" x14ac:dyDescent="0.2">
      <c r="B604" s="1">
        <v>41033</v>
      </c>
      <c r="C604">
        <v>553</v>
      </c>
    </row>
    <row r="605" spans="2:3" x14ac:dyDescent="0.2">
      <c r="B605" s="1">
        <v>41036</v>
      </c>
      <c r="C605">
        <v>555.5</v>
      </c>
    </row>
    <row r="606" spans="2:3" x14ac:dyDescent="0.2">
      <c r="B606" s="1">
        <v>41037</v>
      </c>
      <c r="C606">
        <v>556.25</v>
      </c>
    </row>
    <row r="607" spans="2:3" x14ac:dyDescent="0.2">
      <c r="B607" s="1">
        <v>41038</v>
      </c>
      <c r="C607">
        <v>542</v>
      </c>
    </row>
    <row r="608" spans="2:3" x14ac:dyDescent="0.2">
      <c r="B608" s="1">
        <v>41039</v>
      </c>
      <c r="C608">
        <v>536.25</v>
      </c>
    </row>
    <row r="609" spans="2:3" x14ac:dyDescent="0.2">
      <c r="B609" s="1">
        <v>41040</v>
      </c>
      <c r="C609">
        <v>536</v>
      </c>
    </row>
    <row r="610" spans="2:3" x14ac:dyDescent="0.2">
      <c r="B610" s="1">
        <v>41043</v>
      </c>
      <c r="C610">
        <v>533.5</v>
      </c>
    </row>
    <row r="611" spans="2:3" x14ac:dyDescent="0.2">
      <c r="B611" s="1">
        <v>41044</v>
      </c>
      <c r="C611">
        <v>542.25</v>
      </c>
    </row>
    <row r="612" spans="2:3" x14ac:dyDescent="0.2">
      <c r="B612" s="1">
        <v>41045</v>
      </c>
      <c r="C612">
        <v>552.25</v>
      </c>
    </row>
    <row r="613" spans="2:3" x14ac:dyDescent="0.2">
      <c r="B613" s="1">
        <v>41046</v>
      </c>
      <c r="C613">
        <v>554.75</v>
      </c>
    </row>
    <row r="614" spans="2:3" x14ac:dyDescent="0.2">
      <c r="B614" s="1">
        <v>41047</v>
      </c>
      <c r="C614">
        <v>563.5</v>
      </c>
    </row>
    <row r="615" spans="2:3" x14ac:dyDescent="0.2">
      <c r="B615" s="1">
        <v>41050</v>
      </c>
      <c r="C615">
        <v>564.5</v>
      </c>
    </row>
    <row r="616" spans="2:3" x14ac:dyDescent="0.2">
      <c r="B616" s="1">
        <v>41051</v>
      </c>
      <c r="C616">
        <v>548.25</v>
      </c>
    </row>
    <row r="617" spans="2:3" x14ac:dyDescent="0.2">
      <c r="B617" s="1">
        <v>41052</v>
      </c>
      <c r="C617">
        <v>550</v>
      </c>
    </row>
    <row r="618" spans="2:3" x14ac:dyDescent="0.2">
      <c r="B618" s="1">
        <v>41053</v>
      </c>
      <c r="C618">
        <v>542</v>
      </c>
    </row>
    <row r="619" spans="2:3" x14ac:dyDescent="0.2">
      <c r="B619" s="1">
        <v>41054</v>
      </c>
      <c r="C619">
        <v>547</v>
      </c>
    </row>
    <row r="620" spans="2:3" x14ac:dyDescent="0.2">
      <c r="B620" s="1">
        <v>41058</v>
      </c>
      <c r="C620">
        <v>542.5</v>
      </c>
    </row>
    <row r="621" spans="2:3" x14ac:dyDescent="0.2">
      <c r="B621" s="1">
        <v>41059</v>
      </c>
      <c r="C621">
        <v>546.5</v>
      </c>
    </row>
    <row r="622" spans="2:3" x14ac:dyDescent="0.2">
      <c r="B622" s="1">
        <v>41060</v>
      </c>
      <c r="C622">
        <v>547.75</v>
      </c>
    </row>
    <row r="623" spans="2:3" x14ac:dyDescent="0.2">
      <c r="B623" s="1">
        <v>41061</v>
      </c>
      <c r="C623">
        <v>536</v>
      </c>
    </row>
    <row r="624" spans="2:3" x14ac:dyDescent="0.2">
      <c r="B624" s="1">
        <v>41064</v>
      </c>
      <c r="C624">
        <v>550</v>
      </c>
    </row>
    <row r="625" spans="2:3" x14ac:dyDescent="0.2">
      <c r="B625" s="1">
        <v>41065</v>
      </c>
      <c r="C625">
        <v>535.5</v>
      </c>
    </row>
    <row r="626" spans="2:3" x14ac:dyDescent="0.2">
      <c r="B626" s="1">
        <v>41066</v>
      </c>
      <c r="C626">
        <v>546.75</v>
      </c>
    </row>
    <row r="627" spans="2:3" x14ac:dyDescent="0.2">
      <c r="B627" s="1">
        <v>41067</v>
      </c>
      <c r="C627">
        <v>560.5</v>
      </c>
    </row>
    <row r="628" spans="2:3" x14ac:dyDescent="0.2">
      <c r="B628" s="1">
        <v>41068</v>
      </c>
      <c r="C628">
        <v>570</v>
      </c>
    </row>
    <row r="629" spans="2:3" x14ac:dyDescent="0.2">
      <c r="B629" s="1">
        <v>41071</v>
      </c>
      <c r="C629">
        <v>560</v>
      </c>
    </row>
    <row r="630" spans="2:3" x14ac:dyDescent="0.2">
      <c r="B630" s="1">
        <v>41072</v>
      </c>
      <c r="C630">
        <v>549</v>
      </c>
    </row>
    <row r="631" spans="2:3" x14ac:dyDescent="0.2">
      <c r="B631" s="1">
        <v>41073</v>
      </c>
      <c r="C631">
        <v>537.5</v>
      </c>
    </row>
    <row r="632" spans="2:3" x14ac:dyDescent="0.2">
      <c r="B632" s="1">
        <v>41074</v>
      </c>
      <c r="C632">
        <v>542.75</v>
      </c>
    </row>
    <row r="633" spans="2:3" x14ac:dyDescent="0.2">
      <c r="B633" s="1">
        <v>41075</v>
      </c>
      <c r="C633">
        <v>534.5</v>
      </c>
    </row>
    <row r="634" spans="2:3" x14ac:dyDescent="0.2">
      <c r="B634" s="1">
        <v>41078</v>
      </c>
      <c r="C634">
        <v>558.75</v>
      </c>
    </row>
    <row r="635" spans="2:3" x14ac:dyDescent="0.2">
      <c r="B635" s="1">
        <v>41079</v>
      </c>
      <c r="C635">
        <v>586.75</v>
      </c>
    </row>
    <row r="636" spans="2:3" x14ac:dyDescent="0.2">
      <c r="B636" s="1">
        <v>41080</v>
      </c>
      <c r="C636">
        <v>589.5</v>
      </c>
    </row>
    <row r="637" spans="2:3" x14ac:dyDescent="0.2">
      <c r="B637" s="1">
        <v>41081</v>
      </c>
      <c r="C637">
        <v>573.25</v>
      </c>
    </row>
    <row r="638" spans="2:3" x14ac:dyDescent="0.2">
      <c r="B638" s="1">
        <v>41082</v>
      </c>
      <c r="C638">
        <v>577.5</v>
      </c>
    </row>
    <row r="639" spans="2:3" x14ac:dyDescent="0.2">
      <c r="B639" s="1">
        <v>41085</v>
      </c>
      <c r="C639">
        <v>617.25</v>
      </c>
    </row>
    <row r="640" spans="2:3" x14ac:dyDescent="0.2">
      <c r="B640" s="1">
        <v>41086</v>
      </c>
      <c r="C640">
        <v>643</v>
      </c>
    </row>
    <row r="641" spans="2:3" x14ac:dyDescent="0.2">
      <c r="B641" s="1">
        <v>41087</v>
      </c>
      <c r="C641">
        <v>649.75</v>
      </c>
    </row>
    <row r="642" spans="2:3" x14ac:dyDescent="0.2">
      <c r="B642" s="1">
        <v>41088</v>
      </c>
      <c r="C642">
        <v>648.75</v>
      </c>
    </row>
    <row r="643" spans="2:3" x14ac:dyDescent="0.2">
      <c r="B643" s="1">
        <v>41089</v>
      </c>
      <c r="C643">
        <v>651.75</v>
      </c>
    </row>
    <row r="644" spans="2:3" x14ac:dyDescent="0.2">
      <c r="B644" s="1">
        <v>41092</v>
      </c>
      <c r="C644">
        <v>671.5</v>
      </c>
    </row>
    <row r="645" spans="2:3" x14ac:dyDescent="0.2">
      <c r="B645" s="1">
        <v>41093</v>
      </c>
      <c r="C645">
        <v>689</v>
      </c>
    </row>
    <row r="646" spans="2:3" x14ac:dyDescent="0.2">
      <c r="B646" s="1">
        <v>41095</v>
      </c>
      <c r="C646">
        <v>718.5</v>
      </c>
    </row>
    <row r="647" spans="2:3" x14ac:dyDescent="0.2">
      <c r="B647" s="1">
        <v>41096</v>
      </c>
      <c r="C647">
        <v>702</v>
      </c>
    </row>
    <row r="648" spans="2:3" x14ac:dyDescent="0.2">
      <c r="B648" s="1">
        <v>41099</v>
      </c>
      <c r="C648">
        <v>736.75</v>
      </c>
    </row>
    <row r="649" spans="2:3" x14ac:dyDescent="0.2">
      <c r="B649" s="1">
        <v>41100</v>
      </c>
      <c r="C649">
        <v>724</v>
      </c>
    </row>
    <row r="650" spans="2:3" x14ac:dyDescent="0.2">
      <c r="B650" s="1">
        <v>41101</v>
      </c>
      <c r="C650">
        <v>708.5</v>
      </c>
    </row>
    <row r="651" spans="2:3" x14ac:dyDescent="0.2">
      <c r="B651" s="1">
        <v>41102</v>
      </c>
      <c r="C651">
        <v>728.75</v>
      </c>
    </row>
    <row r="652" spans="2:3" x14ac:dyDescent="0.2">
      <c r="B652" s="1">
        <v>41103</v>
      </c>
      <c r="C652">
        <v>732</v>
      </c>
    </row>
    <row r="653" spans="2:3" x14ac:dyDescent="0.2">
      <c r="B653" s="1">
        <v>41106</v>
      </c>
      <c r="C653">
        <v>758.5</v>
      </c>
    </row>
    <row r="654" spans="2:3" x14ac:dyDescent="0.2">
      <c r="B654" s="1">
        <v>41107</v>
      </c>
      <c r="C654">
        <v>762.75</v>
      </c>
    </row>
    <row r="655" spans="2:3" x14ac:dyDescent="0.2">
      <c r="B655" s="1">
        <v>41108</v>
      </c>
      <c r="C655">
        <v>773.5</v>
      </c>
    </row>
    <row r="656" spans="2:3" x14ac:dyDescent="0.2">
      <c r="B656" s="1">
        <v>41109</v>
      </c>
      <c r="C656">
        <v>760.25</v>
      </c>
    </row>
    <row r="657" spans="2:3" x14ac:dyDescent="0.2">
      <c r="B657" s="1">
        <v>41110</v>
      </c>
      <c r="C657">
        <v>769.75</v>
      </c>
    </row>
    <row r="658" spans="2:3" x14ac:dyDescent="0.2">
      <c r="B658" s="1">
        <v>41113</v>
      </c>
      <c r="C658">
        <v>764</v>
      </c>
    </row>
    <row r="659" spans="2:3" x14ac:dyDescent="0.2">
      <c r="B659" s="1">
        <v>41114</v>
      </c>
      <c r="C659">
        <v>760.25</v>
      </c>
    </row>
    <row r="660" spans="2:3" x14ac:dyDescent="0.2">
      <c r="B660" s="1">
        <v>41115</v>
      </c>
      <c r="C660">
        <v>767.5</v>
      </c>
    </row>
    <row r="661" spans="2:3" x14ac:dyDescent="0.2">
      <c r="B661" s="1">
        <v>41116</v>
      </c>
      <c r="C661">
        <v>761.5</v>
      </c>
    </row>
    <row r="662" spans="2:3" x14ac:dyDescent="0.2">
      <c r="B662" s="1">
        <v>41117</v>
      </c>
      <c r="C662">
        <v>773.25</v>
      </c>
    </row>
    <row r="663" spans="2:3" x14ac:dyDescent="0.2">
      <c r="B663" s="1">
        <v>41120</v>
      </c>
      <c r="C663">
        <v>790.25</v>
      </c>
    </row>
    <row r="664" spans="2:3" x14ac:dyDescent="0.2">
      <c r="B664" s="1">
        <v>41121</v>
      </c>
      <c r="C664">
        <v>784.75</v>
      </c>
    </row>
    <row r="665" spans="2:3" x14ac:dyDescent="0.2">
      <c r="B665" s="1">
        <v>41122</v>
      </c>
      <c r="C665">
        <v>786</v>
      </c>
    </row>
    <row r="666" spans="2:3" x14ac:dyDescent="0.2">
      <c r="B666" s="1">
        <v>41123</v>
      </c>
      <c r="C666">
        <v>785.5</v>
      </c>
    </row>
    <row r="667" spans="2:3" x14ac:dyDescent="0.2">
      <c r="B667" s="1">
        <v>41124</v>
      </c>
      <c r="C667">
        <v>794.75</v>
      </c>
    </row>
    <row r="668" spans="2:3" x14ac:dyDescent="0.2">
      <c r="B668" s="1">
        <v>41127</v>
      </c>
      <c r="C668">
        <v>795.25</v>
      </c>
    </row>
    <row r="669" spans="2:3" x14ac:dyDescent="0.2">
      <c r="B669" s="1">
        <v>41128</v>
      </c>
      <c r="C669">
        <v>794.25</v>
      </c>
    </row>
    <row r="670" spans="2:3" x14ac:dyDescent="0.2">
      <c r="B670" s="1">
        <v>41129</v>
      </c>
      <c r="C670">
        <v>801.75</v>
      </c>
    </row>
    <row r="671" spans="2:3" x14ac:dyDescent="0.2">
      <c r="B671" s="1">
        <v>41130</v>
      </c>
      <c r="C671">
        <v>807.5</v>
      </c>
    </row>
    <row r="672" spans="2:3" x14ac:dyDescent="0.2">
      <c r="B672" s="1">
        <v>41131</v>
      </c>
      <c r="C672">
        <v>798</v>
      </c>
    </row>
    <row r="673" spans="2:3" x14ac:dyDescent="0.2">
      <c r="B673" s="1">
        <v>41134</v>
      </c>
      <c r="C673">
        <v>783.25</v>
      </c>
    </row>
    <row r="674" spans="2:3" x14ac:dyDescent="0.2">
      <c r="B674" s="1">
        <v>41135</v>
      </c>
      <c r="C674">
        <v>780</v>
      </c>
    </row>
    <row r="675" spans="2:3" x14ac:dyDescent="0.2">
      <c r="B675" s="1">
        <v>41136</v>
      </c>
      <c r="C675">
        <v>787.5</v>
      </c>
    </row>
    <row r="676" spans="2:3" x14ac:dyDescent="0.2">
      <c r="B676" s="1">
        <v>41137</v>
      </c>
      <c r="C676">
        <v>789</v>
      </c>
    </row>
    <row r="677" spans="2:3" x14ac:dyDescent="0.2">
      <c r="B677" s="1">
        <v>41138</v>
      </c>
      <c r="C677">
        <v>787.75</v>
      </c>
    </row>
    <row r="678" spans="2:3" x14ac:dyDescent="0.2">
      <c r="B678" s="1">
        <v>41141</v>
      </c>
      <c r="C678">
        <v>802.75</v>
      </c>
    </row>
    <row r="679" spans="2:3" x14ac:dyDescent="0.2">
      <c r="B679" s="1">
        <v>41142</v>
      </c>
      <c r="C679">
        <v>814.5</v>
      </c>
    </row>
    <row r="680" spans="2:3" x14ac:dyDescent="0.2">
      <c r="B680" s="1">
        <v>41143</v>
      </c>
      <c r="C680">
        <v>807</v>
      </c>
    </row>
    <row r="681" spans="2:3" x14ac:dyDescent="0.2">
      <c r="B681" s="1">
        <v>41144</v>
      </c>
      <c r="C681">
        <v>791.25</v>
      </c>
    </row>
    <row r="682" spans="2:3" x14ac:dyDescent="0.2">
      <c r="B682" s="1">
        <v>41145</v>
      </c>
      <c r="C682">
        <v>785.75</v>
      </c>
    </row>
    <row r="683" spans="2:3" x14ac:dyDescent="0.2">
      <c r="B683" s="1">
        <v>41148</v>
      </c>
      <c r="C683">
        <v>780.5</v>
      </c>
    </row>
    <row r="684" spans="2:3" x14ac:dyDescent="0.2">
      <c r="B684" s="1">
        <v>41149</v>
      </c>
      <c r="C684">
        <v>775.75</v>
      </c>
    </row>
    <row r="685" spans="2:3" x14ac:dyDescent="0.2">
      <c r="B685" s="1">
        <v>41150</v>
      </c>
      <c r="C685">
        <v>789</v>
      </c>
    </row>
    <row r="686" spans="2:3" x14ac:dyDescent="0.2">
      <c r="B686" s="1">
        <v>41151</v>
      </c>
      <c r="C686">
        <v>785.5</v>
      </c>
    </row>
    <row r="687" spans="2:3" x14ac:dyDescent="0.2">
      <c r="B687" s="1">
        <v>41152</v>
      </c>
      <c r="C687">
        <v>780.5</v>
      </c>
    </row>
    <row r="688" spans="2:3" x14ac:dyDescent="0.2">
      <c r="B688" s="1">
        <v>41156</v>
      </c>
      <c r="C688">
        <v>788</v>
      </c>
    </row>
    <row r="689" spans="2:3" x14ac:dyDescent="0.2">
      <c r="B689" s="1">
        <v>41157</v>
      </c>
      <c r="C689">
        <v>779</v>
      </c>
    </row>
    <row r="690" spans="2:3" x14ac:dyDescent="0.2">
      <c r="B690" s="1">
        <v>41158</v>
      </c>
      <c r="C690">
        <v>784.5</v>
      </c>
    </row>
    <row r="691" spans="2:3" x14ac:dyDescent="0.2">
      <c r="B691" s="1">
        <v>41159</v>
      </c>
      <c r="C691">
        <v>785.75</v>
      </c>
    </row>
    <row r="692" spans="2:3" x14ac:dyDescent="0.2">
      <c r="B692" s="1">
        <v>41162</v>
      </c>
      <c r="C692">
        <v>771</v>
      </c>
    </row>
    <row r="693" spans="2:3" x14ac:dyDescent="0.2">
      <c r="B693" s="1">
        <v>41163</v>
      </c>
      <c r="C693">
        <v>767</v>
      </c>
    </row>
    <row r="694" spans="2:3" x14ac:dyDescent="0.2">
      <c r="B694" s="1">
        <v>41164</v>
      </c>
      <c r="C694">
        <v>761.5</v>
      </c>
    </row>
    <row r="695" spans="2:3" x14ac:dyDescent="0.2">
      <c r="B695" s="1">
        <v>41165</v>
      </c>
      <c r="C695">
        <v>767</v>
      </c>
    </row>
    <row r="696" spans="2:3" x14ac:dyDescent="0.2">
      <c r="B696" s="1">
        <v>41166</v>
      </c>
      <c r="C696">
        <v>775</v>
      </c>
    </row>
    <row r="697" spans="2:3" x14ac:dyDescent="0.2">
      <c r="B697" s="1">
        <v>41169</v>
      </c>
      <c r="C697">
        <v>744.5</v>
      </c>
    </row>
    <row r="698" spans="2:3" x14ac:dyDescent="0.2">
      <c r="B698" s="1">
        <v>41170</v>
      </c>
      <c r="C698">
        <v>735.5</v>
      </c>
    </row>
    <row r="699" spans="2:3" x14ac:dyDescent="0.2">
      <c r="B699" s="1">
        <v>41171</v>
      </c>
      <c r="C699">
        <v>749</v>
      </c>
    </row>
    <row r="700" spans="2:3" x14ac:dyDescent="0.2">
      <c r="B700" s="1">
        <v>41172</v>
      </c>
      <c r="C700">
        <v>742</v>
      </c>
    </row>
    <row r="701" spans="2:3" x14ac:dyDescent="0.2">
      <c r="B701" s="1">
        <v>41173</v>
      </c>
      <c r="C701">
        <v>742.25</v>
      </c>
    </row>
    <row r="702" spans="2:3" x14ac:dyDescent="0.2">
      <c r="B702" s="1">
        <v>41176</v>
      </c>
      <c r="C702">
        <v>740.25</v>
      </c>
    </row>
    <row r="703" spans="2:3" x14ac:dyDescent="0.2">
      <c r="B703" s="1">
        <v>41177</v>
      </c>
      <c r="C703">
        <v>740.25</v>
      </c>
    </row>
    <row r="704" spans="2:3" x14ac:dyDescent="0.2">
      <c r="B704" s="1">
        <v>41178</v>
      </c>
      <c r="C704">
        <v>721.5</v>
      </c>
    </row>
    <row r="705" spans="2:3" x14ac:dyDescent="0.2">
      <c r="B705" s="1">
        <v>41179</v>
      </c>
      <c r="C705">
        <v>711</v>
      </c>
    </row>
    <row r="706" spans="2:3" x14ac:dyDescent="0.2">
      <c r="B706" s="1">
        <v>41180</v>
      </c>
      <c r="C706">
        <v>749</v>
      </c>
    </row>
    <row r="707" spans="2:3" x14ac:dyDescent="0.2">
      <c r="B707" s="1">
        <v>41183</v>
      </c>
      <c r="C707">
        <v>748.5</v>
      </c>
    </row>
    <row r="708" spans="2:3" x14ac:dyDescent="0.2">
      <c r="B708" s="1">
        <v>41184</v>
      </c>
      <c r="C708">
        <v>747.5</v>
      </c>
    </row>
    <row r="709" spans="2:3" x14ac:dyDescent="0.2">
      <c r="B709" s="1">
        <v>41185</v>
      </c>
      <c r="C709">
        <v>746</v>
      </c>
    </row>
    <row r="710" spans="2:3" x14ac:dyDescent="0.2">
      <c r="B710" s="1">
        <v>41186</v>
      </c>
      <c r="C710">
        <v>746.25</v>
      </c>
    </row>
    <row r="711" spans="2:3" x14ac:dyDescent="0.2">
      <c r="B711" s="1">
        <v>41187</v>
      </c>
      <c r="C711">
        <v>737.75</v>
      </c>
    </row>
    <row r="712" spans="2:3" x14ac:dyDescent="0.2">
      <c r="B712" s="1">
        <v>41190</v>
      </c>
      <c r="C712">
        <v>730</v>
      </c>
    </row>
    <row r="713" spans="2:3" x14ac:dyDescent="0.2">
      <c r="B713" s="1">
        <v>41191</v>
      </c>
      <c r="C713">
        <v>730.25</v>
      </c>
    </row>
    <row r="714" spans="2:3" x14ac:dyDescent="0.2">
      <c r="B714" s="1">
        <v>41192</v>
      </c>
      <c r="C714">
        <v>726.75</v>
      </c>
    </row>
    <row r="715" spans="2:3" x14ac:dyDescent="0.2">
      <c r="B715" s="1">
        <v>41193</v>
      </c>
      <c r="C715">
        <v>760.5</v>
      </c>
    </row>
    <row r="716" spans="2:3" x14ac:dyDescent="0.2">
      <c r="B716" s="1">
        <v>41194</v>
      </c>
      <c r="C716">
        <v>740.5</v>
      </c>
    </row>
    <row r="717" spans="2:3" x14ac:dyDescent="0.2">
      <c r="B717" s="1">
        <v>41197</v>
      </c>
      <c r="C717">
        <v>725.25</v>
      </c>
    </row>
    <row r="718" spans="2:3" x14ac:dyDescent="0.2">
      <c r="B718" s="1">
        <v>41198</v>
      </c>
      <c r="C718">
        <v>725.75</v>
      </c>
    </row>
    <row r="719" spans="2:3" x14ac:dyDescent="0.2">
      <c r="B719" s="1">
        <v>41199</v>
      </c>
      <c r="C719">
        <v>731.75</v>
      </c>
    </row>
    <row r="720" spans="2:3" x14ac:dyDescent="0.2">
      <c r="B720" s="1">
        <v>41200</v>
      </c>
      <c r="C720">
        <v>746.25</v>
      </c>
    </row>
    <row r="721" spans="2:3" x14ac:dyDescent="0.2">
      <c r="B721" s="1">
        <v>41201</v>
      </c>
      <c r="C721">
        <v>745.75</v>
      </c>
    </row>
    <row r="722" spans="2:3" x14ac:dyDescent="0.2">
      <c r="B722" s="1">
        <v>41204</v>
      </c>
      <c r="C722">
        <v>744.75</v>
      </c>
    </row>
    <row r="723" spans="2:3" x14ac:dyDescent="0.2">
      <c r="B723" s="1">
        <v>41205</v>
      </c>
      <c r="C723">
        <v>744</v>
      </c>
    </row>
    <row r="724" spans="2:3" x14ac:dyDescent="0.2">
      <c r="B724" s="1">
        <v>41206</v>
      </c>
      <c r="C724">
        <v>744.75</v>
      </c>
    </row>
    <row r="725" spans="2:3" x14ac:dyDescent="0.2">
      <c r="B725" s="1">
        <v>41207</v>
      </c>
      <c r="C725">
        <v>734</v>
      </c>
    </row>
    <row r="726" spans="2:3" x14ac:dyDescent="0.2">
      <c r="B726" s="1">
        <v>41208</v>
      </c>
      <c r="C726">
        <v>729.75</v>
      </c>
    </row>
    <row r="727" spans="2:3" x14ac:dyDescent="0.2">
      <c r="B727" s="1">
        <v>41211</v>
      </c>
      <c r="C727">
        <v>729</v>
      </c>
    </row>
    <row r="728" spans="2:3" x14ac:dyDescent="0.2">
      <c r="B728" s="1">
        <v>41212</v>
      </c>
      <c r="C728">
        <v>734.25</v>
      </c>
    </row>
    <row r="729" spans="2:3" x14ac:dyDescent="0.2">
      <c r="B729" s="1">
        <v>41213</v>
      </c>
      <c r="C729">
        <v>744</v>
      </c>
    </row>
    <row r="730" spans="2:3" x14ac:dyDescent="0.2">
      <c r="B730" s="1">
        <v>41214</v>
      </c>
      <c r="C730">
        <v>740</v>
      </c>
    </row>
    <row r="731" spans="2:3" x14ac:dyDescent="0.2">
      <c r="B731" s="1">
        <v>41215</v>
      </c>
      <c r="C731">
        <v>730.75</v>
      </c>
    </row>
    <row r="732" spans="2:3" x14ac:dyDescent="0.2">
      <c r="B732" s="1">
        <v>41218</v>
      </c>
      <c r="C732">
        <v>726.75</v>
      </c>
    </row>
    <row r="733" spans="2:3" x14ac:dyDescent="0.2">
      <c r="B733" s="1">
        <v>41219</v>
      </c>
      <c r="C733">
        <v>731</v>
      </c>
    </row>
    <row r="734" spans="2:3" x14ac:dyDescent="0.2">
      <c r="B734" s="1">
        <v>41220</v>
      </c>
      <c r="C734">
        <v>733.75</v>
      </c>
    </row>
    <row r="735" spans="2:3" x14ac:dyDescent="0.2">
      <c r="B735" s="1">
        <v>41221</v>
      </c>
      <c r="C735">
        <v>731</v>
      </c>
    </row>
    <row r="736" spans="2:3" x14ac:dyDescent="0.2">
      <c r="B736" s="1">
        <v>41222</v>
      </c>
      <c r="C736">
        <v>729</v>
      </c>
    </row>
    <row r="737" spans="2:3" x14ac:dyDescent="0.2">
      <c r="B737" s="1">
        <v>41225</v>
      </c>
      <c r="C737">
        <v>710.25</v>
      </c>
    </row>
    <row r="738" spans="2:3" x14ac:dyDescent="0.2">
      <c r="B738" s="1">
        <v>41226</v>
      </c>
      <c r="C738">
        <v>711.5</v>
      </c>
    </row>
    <row r="739" spans="2:3" x14ac:dyDescent="0.2">
      <c r="B739" s="1">
        <v>41227</v>
      </c>
      <c r="C739">
        <v>713.5</v>
      </c>
    </row>
    <row r="740" spans="2:3" x14ac:dyDescent="0.2">
      <c r="B740" s="1">
        <v>41228</v>
      </c>
      <c r="C740">
        <v>708.75</v>
      </c>
    </row>
    <row r="741" spans="2:3" x14ac:dyDescent="0.2">
      <c r="B741" s="1">
        <v>41229</v>
      </c>
      <c r="C741">
        <v>715.25</v>
      </c>
    </row>
    <row r="742" spans="2:3" x14ac:dyDescent="0.2">
      <c r="B742" s="1">
        <v>41232</v>
      </c>
      <c r="C742">
        <v>726.75</v>
      </c>
    </row>
    <row r="743" spans="2:3" x14ac:dyDescent="0.2">
      <c r="B743" s="1">
        <v>41233</v>
      </c>
      <c r="C743">
        <v>732.25</v>
      </c>
    </row>
    <row r="744" spans="2:3" x14ac:dyDescent="0.2">
      <c r="B744" s="1">
        <v>41234</v>
      </c>
      <c r="C744">
        <v>731.75</v>
      </c>
    </row>
    <row r="745" spans="2:3" x14ac:dyDescent="0.2">
      <c r="B745" s="1">
        <v>41236</v>
      </c>
      <c r="C745">
        <v>737.5</v>
      </c>
    </row>
    <row r="746" spans="2:3" x14ac:dyDescent="0.2">
      <c r="B746" s="1">
        <v>41239</v>
      </c>
      <c r="C746">
        <v>740.25</v>
      </c>
    </row>
    <row r="747" spans="2:3" x14ac:dyDescent="0.2">
      <c r="B747" s="1">
        <v>41240</v>
      </c>
      <c r="C747">
        <v>752.5</v>
      </c>
    </row>
    <row r="748" spans="2:3" x14ac:dyDescent="0.2">
      <c r="B748" s="1">
        <v>41241</v>
      </c>
      <c r="C748">
        <v>753</v>
      </c>
    </row>
    <row r="749" spans="2:3" x14ac:dyDescent="0.2">
      <c r="B749" s="1">
        <v>41242</v>
      </c>
      <c r="C749">
        <v>749.75</v>
      </c>
    </row>
    <row r="750" spans="2:3" x14ac:dyDescent="0.2">
      <c r="B750" s="1">
        <v>41243</v>
      </c>
      <c r="C750">
        <v>744.25</v>
      </c>
    </row>
    <row r="751" spans="2:3" x14ac:dyDescent="0.2">
      <c r="B751" s="1">
        <v>41246</v>
      </c>
      <c r="C751">
        <v>747</v>
      </c>
    </row>
    <row r="752" spans="2:3" x14ac:dyDescent="0.2">
      <c r="B752" s="1">
        <v>41247</v>
      </c>
      <c r="C752">
        <v>748.25</v>
      </c>
    </row>
    <row r="753" spans="2:3" x14ac:dyDescent="0.2">
      <c r="B753" s="1">
        <v>41248</v>
      </c>
      <c r="C753">
        <v>752.75</v>
      </c>
    </row>
    <row r="754" spans="2:3" x14ac:dyDescent="0.2">
      <c r="B754" s="1">
        <v>41249</v>
      </c>
      <c r="C754">
        <v>747</v>
      </c>
    </row>
    <row r="755" spans="2:3" x14ac:dyDescent="0.2">
      <c r="B755" s="1">
        <v>41250</v>
      </c>
      <c r="C755">
        <v>735.5</v>
      </c>
    </row>
    <row r="756" spans="2:3" x14ac:dyDescent="0.2">
      <c r="B756" s="1">
        <v>41253</v>
      </c>
      <c r="C756">
        <v>731</v>
      </c>
    </row>
    <row r="757" spans="2:3" x14ac:dyDescent="0.2">
      <c r="B757" s="1">
        <v>41254</v>
      </c>
      <c r="C757">
        <v>726.25</v>
      </c>
    </row>
    <row r="758" spans="2:3" x14ac:dyDescent="0.2">
      <c r="B758" s="1">
        <v>41255</v>
      </c>
      <c r="C758">
        <v>724</v>
      </c>
    </row>
    <row r="759" spans="2:3" x14ac:dyDescent="0.2">
      <c r="B759" s="1">
        <v>41256</v>
      </c>
      <c r="C759">
        <v>721.25</v>
      </c>
    </row>
    <row r="760" spans="2:3" x14ac:dyDescent="0.2">
      <c r="B760" s="1">
        <v>41257</v>
      </c>
      <c r="C760">
        <v>730.25</v>
      </c>
    </row>
    <row r="761" spans="2:3" x14ac:dyDescent="0.2">
      <c r="B761" s="1">
        <v>41260</v>
      </c>
      <c r="C761">
        <v>725</v>
      </c>
    </row>
    <row r="762" spans="2:3" x14ac:dyDescent="0.2">
      <c r="B762" s="1">
        <v>41261</v>
      </c>
      <c r="C762">
        <v>721.75</v>
      </c>
    </row>
    <row r="763" spans="2:3" x14ac:dyDescent="0.2">
      <c r="B763" s="1">
        <v>41262</v>
      </c>
      <c r="C763">
        <v>705.75</v>
      </c>
    </row>
    <row r="764" spans="2:3" x14ac:dyDescent="0.2">
      <c r="B764" s="1">
        <v>41263</v>
      </c>
      <c r="C764">
        <v>697.25</v>
      </c>
    </row>
    <row r="765" spans="2:3" x14ac:dyDescent="0.2">
      <c r="B765" s="1">
        <v>41264</v>
      </c>
      <c r="C765">
        <v>702</v>
      </c>
    </row>
    <row r="766" spans="2:3" x14ac:dyDescent="0.2">
      <c r="B766" s="1">
        <v>41267</v>
      </c>
      <c r="C766">
        <v>703.75</v>
      </c>
    </row>
    <row r="767" spans="2:3" x14ac:dyDescent="0.2">
      <c r="B767" s="1">
        <v>41269</v>
      </c>
      <c r="C767">
        <v>694.25</v>
      </c>
    </row>
    <row r="768" spans="2:3" x14ac:dyDescent="0.2">
      <c r="B768" s="1">
        <v>41270</v>
      </c>
      <c r="C768">
        <v>692</v>
      </c>
    </row>
    <row r="769" spans="2:3" x14ac:dyDescent="0.2">
      <c r="B769" s="1">
        <v>41271</v>
      </c>
      <c r="C769">
        <v>694.75</v>
      </c>
    </row>
    <row r="770" spans="2:3" x14ac:dyDescent="0.2">
      <c r="B770" s="1">
        <v>41274</v>
      </c>
      <c r="C770">
        <v>697.25</v>
      </c>
    </row>
    <row r="771" spans="2:3" x14ac:dyDescent="0.2">
      <c r="B771" s="1">
        <v>41276</v>
      </c>
      <c r="C771">
        <v>690.75</v>
      </c>
    </row>
    <row r="772" spans="2:3" x14ac:dyDescent="0.2">
      <c r="B772" s="1">
        <v>41277</v>
      </c>
      <c r="C772">
        <v>686.5</v>
      </c>
    </row>
    <row r="773" spans="2:3" x14ac:dyDescent="0.2">
      <c r="B773" s="1">
        <v>41278</v>
      </c>
      <c r="C773">
        <v>674.75</v>
      </c>
    </row>
    <row r="774" spans="2:3" x14ac:dyDescent="0.2">
      <c r="B774" s="1">
        <v>41281</v>
      </c>
      <c r="C774">
        <v>678.5</v>
      </c>
    </row>
    <row r="775" spans="2:3" x14ac:dyDescent="0.2">
      <c r="B775" s="1">
        <v>41282</v>
      </c>
      <c r="C775">
        <v>683</v>
      </c>
    </row>
    <row r="776" spans="2:3" x14ac:dyDescent="0.2">
      <c r="B776" s="1">
        <v>41283</v>
      </c>
      <c r="C776">
        <v>688.25</v>
      </c>
    </row>
    <row r="777" spans="2:3" x14ac:dyDescent="0.2">
      <c r="B777" s="1">
        <v>41284</v>
      </c>
      <c r="C777">
        <v>690.5</v>
      </c>
    </row>
    <row r="778" spans="2:3" x14ac:dyDescent="0.2">
      <c r="B778" s="1">
        <v>41285</v>
      </c>
      <c r="C778">
        <v>698.75</v>
      </c>
    </row>
    <row r="779" spans="2:3" x14ac:dyDescent="0.2">
      <c r="B779" s="1">
        <v>41288</v>
      </c>
      <c r="C779">
        <v>714</v>
      </c>
    </row>
    <row r="780" spans="2:3" x14ac:dyDescent="0.2">
      <c r="B780" s="1">
        <v>41289</v>
      </c>
      <c r="C780">
        <v>721</v>
      </c>
    </row>
    <row r="781" spans="2:3" x14ac:dyDescent="0.2">
      <c r="B781" s="1">
        <v>41290</v>
      </c>
      <c r="C781">
        <v>721.25</v>
      </c>
    </row>
    <row r="782" spans="2:3" x14ac:dyDescent="0.2">
      <c r="B782" s="1">
        <v>41291</v>
      </c>
      <c r="C782">
        <v>717</v>
      </c>
    </row>
    <row r="783" spans="2:3" x14ac:dyDescent="0.2">
      <c r="B783" s="1">
        <v>41292</v>
      </c>
      <c r="C783">
        <v>721.5</v>
      </c>
    </row>
    <row r="784" spans="2:3" x14ac:dyDescent="0.2">
      <c r="B784" s="1">
        <v>41296</v>
      </c>
      <c r="C784">
        <v>722.25</v>
      </c>
    </row>
    <row r="785" spans="2:3" x14ac:dyDescent="0.2">
      <c r="B785" s="1">
        <v>41297</v>
      </c>
      <c r="C785">
        <v>717</v>
      </c>
    </row>
    <row r="786" spans="2:3" x14ac:dyDescent="0.2">
      <c r="B786" s="1">
        <v>41298</v>
      </c>
      <c r="C786">
        <v>715.25</v>
      </c>
    </row>
    <row r="787" spans="2:3" x14ac:dyDescent="0.2">
      <c r="B787" s="1">
        <v>41299</v>
      </c>
      <c r="C787">
        <v>712.75</v>
      </c>
    </row>
    <row r="788" spans="2:3" x14ac:dyDescent="0.2">
      <c r="B788" s="1">
        <v>41302</v>
      </c>
      <c r="C788">
        <v>720.5</v>
      </c>
    </row>
    <row r="789" spans="2:3" x14ac:dyDescent="0.2">
      <c r="B789" s="1">
        <v>41303</v>
      </c>
      <c r="C789">
        <v>720.5</v>
      </c>
    </row>
    <row r="790" spans="2:3" x14ac:dyDescent="0.2">
      <c r="B790" s="1">
        <v>41304</v>
      </c>
      <c r="C790">
        <v>732</v>
      </c>
    </row>
    <row r="791" spans="2:3" x14ac:dyDescent="0.2">
      <c r="B791" s="1">
        <v>41305</v>
      </c>
      <c r="C791">
        <v>733.25</v>
      </c>
    </row>
    <row r="792" spans="2:3" x14ac:dyDescent="0.2">
      <c r="B792" s="1">
        <v>41306</v>
      </c>
      <c r="C792">
        <v>728.75</v>
      </c>
    </row>
    <row r="793" spans="2:3" x14ac:dyDescent="0.2">
      <c r="B793" s="1">
        <v>41309</v>
      </c>
      <c r="C793">
        <v>727.5</v>
      </c>
    </row>
    <row r="794" spans="2:3" x14ac:dyDescent="0.2">
      <c r="B794" s="1">
        <v>41310</v>
      </c>
      <c r="C794">
        <v>722</v>
      </c>
    </row>
    <row r="795" spans="2:3" x14ac:dyDescent="0.2">
      <c r="B795" s="1">
        <v>41311</v>
      </c>
      <c r="C795">
        <v>714.75</v>
      </c>
    </row>
    <row r="796" spans="2:3" x14ac:dyDescent="0.2">
      <c r="B796" s="1">
        <v>41312</v>
      </c>
      <c r="C796">
        <v>701.75</v>
      </c>
    </row>
    <row r="797" spans="2:3" x14ac:dyDescent="0.2">
      <c r="B797" s="1">
        <v>41313</v>
      </c>
      <c r="C797">
        <v>699</v>
      </c>
    </row>
    <row r="798" spans="2:3" x14ac:dyDescent="0.2">
      <c r="B798" s="1">
        <v>41316</v>
      </c>
      <c r="C798">
        <v>692</v>
      </c>
    </row>
    <row r="799" spans="2:3" x14ac:dyDescent="0.2">
      <c r="B799" s="1">
        <v>41317</v>
      </c>
      <c r="C799">
        <v>687</v>
      </c>
    </row>
    <row r="800" spans="2:3" x14ac:dyDescent="0.2">
      <c r="B800" s="1">
        <v>41318</v>
      </c>
      <c r="C800">
        <v>683.25</v>
      </c>
    </row>
    <row r="801" spans="2:3" x14ac:dyDescent="0.2">
      <c r="B801" s="1">
        <v>41319</v>
      </c>
      <c r="C801">
        <v>682.25</v>
      </c>
    </row>
    <row r="802" spans="2:3" x14ac:dyDescent="0.2">
      <c r="B802" s="1">
        <v>41320</v>
      </c>
      <c r="C802">
        <v>685.25</v>
      </c>
    </row>
    <row r="803" spans="2:3" x14ac:dyDescent="0.2">
      <c r="B803" s="1">
        <v>41324</v>
      </c>
      <c r="C803">
        <v>680.25</v>
      </c>
    </row>
    <row r="804" spans="2:3" x14ac:dyDescent="0.2">
      <c r="B804" s="1">
        <v>41325</v>
      </c>
      <c r="C804">
        <v>682.75</v>
      </c>
    </row>
    <row r="805" spans="2:3" x14ac:dyDescent="0.2">
      <c r="B805" s="1">
        <v>41326</v>
      </c>
      <c r="C805">
        <v>673.25</v>
      </c>
    </row>
    <row r="806" spans="2:3" x14ac:dyDescent="0.2">
      <c r="B806" s="1">
        <v>41327</v>
      </c>
      <c r="C806">
        <v>671.75</v>
      </c>
    </row>
    <row r="807" spans="2:3" x14ac:dyDescent="0.2">
      <c r="B807" s="1">
        <v>41330</v>
      </c>
      <c r="C807">
        <v>671.5</v>
      </c>
    </row>
    <row r="808" spans="2:3" x14ac:dyDescent="0.2">
      <c r="B808" s="1">
        <v>41331</v>
      </c>
      <c r="C808">
        <v>679</v>
      </c>
    </row>
    <row r="809" spans="2:3" x14ac:dyDescent="0.2">
      <c r="B809" s="1">
        <v>41332</v>
      </c>
      <c r="C809">
        <v>678.75</v>
      </c>
    </row>
    <row r="810" spans="2:3" x14ac:dyDescent="0.2">
      <c r="B810" s="1">
        <v>41333</v>
      </c>
      <c r="C810">
        <v>684.75</v>
      </c>
    </row>
    <row r="811" spans="2:3" x14ac:dyDescent="0.2">
      <c r="B811" s="1">
        <v>41334</v>
      </c>
      <c r="C811">
        <v>687</v>
      </c>
    </row>
    <row r="812" spans="2:3" x14ac:dyDescent="0.2">
      <c r="B812" s="1">
        <v>41337</v>
      </c>
      <c r="C812">
        <v>681.75</v>
      </c>
    </row>
    <row r="813" spans="2:3" x14ac:dyDescent="0.2">
      <c r="B813" s="1">
        <v>41338</v>
      </c>
      <c r="C813">
        <v>686</v>
      </c>
    </row>
    <row r="814" spans="2:3" x14ac:dyDescent="0.2">
      <c r="B814" s="1">
        <v>41339</v>
      </c>
      <c r="C814">
        <v>671.75</v>
      </c>
    </row>
    <row r="815" spans="2:3" x14ac:dyDescent="0.2">
      <c r="B815" s="1">
        <v>41340</v>
      </c>
      <c r="C815">
        <v>672.5</v>
      </c>
    </row>
    <row r="816" spans="2:3" x14ac:dyDescent="0.2">
      <c r="B816" s="1">
        <v>41341</v>
      </c>
      <c r="C816">
        <v>680.5</v>
      </c>
    </row>
    <row r="817" spans="2:3" x14ac:dyDescent="0.2">
      <c r="B817" s="1">
        <v>41344</v>
      </c>
      <c r="C817">
        <v>690.75</v>
      </c>
    </row>
    <row r="818" spans="2:3" x14ac:dyDescent="0.2">
      <c r="B818" s="1">
        <v>41345</v>
      </c>
      <c r="C818">
        <v>693.75</v>
      </c>
    </row>
    <row r="819" spans="2:3" x14ac:dyDescent="0.2">
      <c r="B819" s="1">
        <v>41346</v>
      </c>
      <c r="C819">
        <v>692.25</v>
      </c>
    </row>
    <row r="820" spans="2:3" x14ac:dyDescent="0.2">
      <c r="B820" s="1">
        <v>41347</v>
      </c>
      <c r="C820">
        <v>698.5</v>
      </c>
    </row>
    <row r="821" spans="2:3" x14ac:dyDescent="0.2">
      <c r="B821" s="1">
        <v>41348</v>
      </c>
      <c r="C821">
        <v>700.25</v>
      </c>
    </row>
    <row r="822" spans="2:3" x14ac:dyDescent="0.2">
      <c r="B822" s="1">
        <v>41351</v>
      </c>
      <c r="C822">
        <v>703.25</v>
      </c>
    </row>
    <row r="823" spans="2:3" x14ac:dyDescent="0.2">
      <c r="B823" s="1">
        <v>41352</v>
      </c>
      <c r="C823">
        <v>712</v>
      </c>
    </row>
    <row r="824" spans="2:3" x14ac:dyDescent="0.2">
      <c r="B824" s="1">
        <v>41353</v>
      </c>
      <c r="C824">
        <v>717.25</v>
      </c>
    </row>
    <row r="825" spans="2:3" x14ac:dyDescent="0.2">
      <c r="B825" s="1">
        <v>41354</v>
      </c>
      <c r="C825">
        <v>717.25</v>
      </c>
    </row>
    <row r="826" spans="2:3" x14ac:dyDescent="0.2">
      <c r="B826" s="1">
        <v>41355</v>
      </c>
      <c r="C826">
        <v>708.5</v>
      </c>
    </row>
    <row r="827" spans="2:3" x14ac:dyDescent="0.2">
      <c r="B827" s="1">
        <v>41358</v>
      </c>
      <c r="C827">
        <v>715.25</v>
      </c>
    </row>
    <row r="828" spans="2:3" x14ac:dyDescent="0.2">
      <c r="B828" s="1">
        <v>41359</v>
      </c>
      <c r="C828">
        <v>712.25</v>
      </c>
    </row>
    <row r="829" spans="2:3" x14ac:dyDescent="0.2">
      <c r="B829" s="1">
        <v>41360</v>
      </c>
      <c r="C829">
        <v>716</v>
      </c>
    </row>
    <row r="830" spans="2:3" x14ac:dyDescent="0.2">
      <c r="B830" s="1">
        <v>41361</v>
      </c>
      <c r="C830">
        <v>676</v>
      </c>
    </row>
    <row r="831" spans="2:3" x14ac:dyDescent="0.2">
      <c r="B831" s="1">
        <v>41365</v>
      </c>
      <c r="C831">
        <v>626.75</v>
      </c>
    </row>
    <row r="832" spans="2:3" x14ac:dyDescent="0.2">
      <c r="B832" s="1">
        <v>41366</v>
      </c>
      <c r="C832">
        <v>627.25</v>
      </c>
    </row>
    <row r="833" spans="2:3" x14ac:dyDescent="0.2">
      <c r="B833" s="1">
        <v>41367</v>
      </c>
      <c r="C833">
        <v>630.25</v>
      </c>
    </row>
    <row r="834" spans="2:3" x14ac:dyDescent="0.2">
      <c r="B834" s="1">
        <v>41368</v>
      </c>
      <c r="C834">
        <v>618.5</v>
      </c>
    </row>
    <row r="835" spans="2:3" x14ac:dyDescent="0.2">
      <c r="B835" s="1">
        <v>41369</v>
      </c>
      <c r="C835">
        <v>617.75</v>
      </c>
    </row>
    <row r="836" spans="2:3" x14ac:dyDescent="0.2">
      <c r="B836" s="1">
        <v>41372</v>
      </c>
      <c r="C836">
        <v>619.5</v>
      </c>
    </row>
    <row r="837" spans="2:3" x14ac:dyDescent="0.2">
      <c r="B837" s="1">
        <v>41373</v>
      </c>
      <c r="C837">
        <v>627.5</v>
      </c>
    </row>
    <row r="838" spans="2:3" x14ac:dyDescent="0.2">
      <c r="B838" s="1">
        <v>41374</v>
      </c>
      <c r="C838">
        <v>632.5</v>
      </c>
    </row>
    <row r="839" spans="2:3" x14ac:dyDescent="0.2">
      <c r="B839" s="1">
        <v>41375</v>
      </c>
      <c r="C839">
        <v>633.5</v>
      </c>
    </row>
    <row r="840" spans="2:3" x14ac:dyDescent="0.2">
      <c r="B840" s="1">
        <v>41376</v>
      </c>
      <c r="C840">
        <v>641.25</v>
      </c>
    </row>
    <row r="841" spans="2:3" x14ac:dyDescent="0.2">
      <c r="B841" s="1">
        <v>41379</v>
      </c>
      <c r="C841">
        <v>628</v>
      </c>
    </row>
    <row r="842" spans="2:3" x14ac:dyDescent="0.2">
      <c r="B842" s="1">
        <v>41380</v>
      </c>
      <c r="C842">
        <v>640.75</v>
      </c>
    </row>
    <row r="843" spans="2:3" x14ac:dyDescent="0.2">
      <c r="B843" s="1">
        <v>41381</v>
      </c>
      <c r="C843">
        <v>641.25</v>
      </c>
    </row>
    <row r="844" spans="2:3" x14ac:dyDescent="0.2">
      <c r="B844" s="1">
        <v>41382</v>
      </c>
      <c r="C844">
        <v>629.75</v>
      </c>
    </row>
    <row r="845" spans="2:3" x14ac:dyDescent="0.2">
      <c r="B845" s="1">
        <v>41383</v>
      </c>
      <c r="C845">
        <v>633</v>
      </c>
    </row>
    <row r="846" spans="2:3" x14ac:dyDescent="0.2">
      <c r="B846" s="1">
        <v>41386</v>
      </c>
      <c r="C846">
        <v>623.5</v>
      </c>
    </row>
    <row r="847" spans="2:3" x14ac:dyDescent="0.2">
      <c r="B847" s="1">
        <v>41387</v>
      </c>
      <c r="C847">
        <v>614</v>
      </c>
    </row>
    <row r="848" spans="2:3" x14ac:dyDescent="0.2">
      <c r="B848" s="1">
        <v>41388</v>
      </c>
      <c r="C848">
        <v>618.25</v>
      </c>
    </row>
    <row r="849" spans="2:3" x14ac:dyDescent="0.2">
      <c r="B849" s="1">
        <v>41389</v>
      </c>
      <c r="C849">
        <v>624.5</v>
      </c>
    </row>
    <row r="850" spans="2:3" x14ac:dyDescent="0.2">
      <c r="B850" s="1">
        <v>41390</v>
      </c>
      <c r="C850">
        <v>619.75</v>
      </c>
    </row>
    <row r="851" spans="2:3" x14ac:dyDescent="0.2">
      <c r="B851" s="1">
        <v>41393</v>
      </c>
      <c r="C851">
        <v>659.75</v>
      </c>
    </row>
    <row r="852" spans="2:3" x14ac:dyDescent="0.2">
      <c r="B852" s="1">
        <v>41394</v>
      </c>
      <c r="C852">
        <v>650</v>
      </c>
    </row>
    <row r="853" spans="2:3" x14ac:dyDescent="0.2">
      <c r="B853" s="1">
        <v>41395</v>
      </c>
      <c r="C853">
        <v>646.75</v>
      </c>
    </row>
    <row r="854" spans="2:3" x14ac:dyDescent="0.2">
      <c r="B854" s="1">
        <v>41396</v>
      </c>
      <c r="C854">
        <v>662</v>
      </c>
    </row>
    <row r="855" spans="2:3" x14ac:dyDescent="0.2">
      <c r="B855" s="1">
        <v>41397</v>
      </c>
      <c r="C855">
        <v>661.25</v>
      </c>
    </row>
    <row r="856" spans="2:3" x14ac:dyDescent="0.2">
      <c r="B856" s="1">
        <v>41400</v>
      </c>
      <c r="C856">
        <v>636.5</v>
      </c>
    </row>
    <row r="857" spans="2:3" x14ac:dyDescent="0.2">
      <c r="B857" s="1">
        <v>41401</v>
      </c>
      <c r="C857">
        <v>640</v>
      </c>
    </row>
    <row r="858" spans="2:3" x14ac:dyDescent="0.2">
      <c r="B858" s="1">
        <v>41402</v>
      </c>
      <c r="C858">
        <v>633</v>
      </c>
    </row>
    <row r="859" spans="2:3" x14ac:dyDescent="0.2">
      <c r="B859" s="1">
        <v>41403</v>
      </c>
      <c r="C859">
        <v>648.75</v>
      </c>
    </row>
    <row r="860" spans="2:3" x14ac:dyDescent="0.2">
      <c r="B860" s="1">
        <v>41404</v>
      </c>
      <c r="C860">
        <v>636.25</v>
      </c>
    </row>
    <row r="861" spans="2:3" x14ac:dyDescent="0.2">
      <c r="B861" s="1">
        <v>41407</v>
      </c>
      <c r="C861">
        <v>655.5</v>
      </c>
    </row>
    <row r="862" spans="2:3" x14ac:dyDescent="0.2">
      <c r="B862" s="1">
        <v>41408</v>
      </c>
      <c r="C862">
        <v>652.5</v>
      </c>
    </row>
    <row r="863" spans="2:3" x14ac:dyDescent="0.2">
      <c r="B863" s="1">
        <v>41409</v>
      </c>
      <c r="C863">
        <v>650.75</v>
      </c>
    </row>
    <row r="864" spans="2:3" x14ac:dyDescent="0.2">
      <c r="B864" s="1">
        <v>41410</v>
      </c>
      <c r="C864">
        <v>641.5</v>
      </c>
    </row>
    <row r="865" spans="2:3" x14ac:dyDescent="0.2">
      <c r="B865" s="1">
        <v>41411</v>
      </c>
      <c r="C865">
        <v>652.75</v>
      </c>
    </row>
    <row r="866" spans="2:3" x14ac:dyDescent="0.2">
      <c r="B866" s="1">
        <v>41414</v>
      </c>
      <c r="C866">
        <v>649.5</v>
      </c>
    </row>
    <row r="867" spans="2:3" x14ac:dyDescent="0.2">
      <c r="B867" s="1">
        <v>41415</v>
      </c>
      <c r="C867">
        <v>640</v>
      </c>
    </row>
    <row r="868" spans="2:3" x14ac:dyDescent="0.2">
      <c r="B868" s="1">
        <v>41416</v>
      </c>
      <c r="C868">
        <v>658.5</v>
      </c>
    </row>
    <row r="869" spans="2:3" x14ac:dyDescent="0.2">
      <c r="B869" s="1">
        <v>41417</v>
      </c>
      <c r="C869">
        <v>662</v>
      </c>
    </row>
    <row r="870" spans="2:3" x14ac:dyDescent="0.2">
      <c r="B870" s="1">
        <v>41418</v>
      </c>
      <c r="C870">
        <v>657.25</v>
      </c>
    </row>
    <row r="871" spans="2:3" x14ac:dyDescent="0.2">
      <c r="B871" s="1">
        <v>41422</v>
      </c>
      <c r="C871">
        <v>666.5</v>
      </c>
    </row>
    <row r="872" spans="2:3" x14ac:dyDescent="0.2">
      <c r="B872" s="1">
        <v>41423</v>
      </c>
      <c r="C872">
        <v>665</v>
      </c>
    </row>
    <row r="873" spans="2:3" x14ac:dyDescent="0.2">
      <c r="B873" s="1">
        <v>41424</v>
      </c>
      <c r="C873">
        <v>654.25</v>
      </c>
    </row>
    <row r="874" spans="2:3" x14ac:dyDescent="0.2">
      <c r="B874" s="1">
        <v>41425</v>
      </c>
      <c r="C874">
        <v>662</v>
      </c>
    </row>
    <row r="875" spans="2:3" x14ac:dyDescent="0.2">
      <c r="B875" s="1">
        <v>41428</v>
      </c>
      <c r="C875">
        <v>655.75</v>
      </c>
    </row>
    <row r="876" spans="2:3" x14ac:dyDescent="0.2">
      <c r="B876" s="1">
        <v>41429</v>
      </c>
      <c r="C876">
        <v>660.5</v>
      </c>
    </row>
    <row r="877" spans="2:3" x14ac:dyDescent="0.2">
      <c r="B877" s="1">
        <v>41430</v>
      </c>
      <c r="C877">
        <v>660.75</v>
      </c>
    </row>
    <row r="878" spans="2:3" x14ac:dyDescent="0.2">
      <c r="B878" s="1">
        <v>41431</v>
      </c>
      <c r="C878">
        <v>663.25</v>
      </c>
    </row>
    <row r="879" spans="2:3" x14ac:dyDescent="0.2">
      <c r="B879" s="1">
        <v>41432</v>
      </c>
      <c r="C879">
        <v>666.25</v>
      </c>
    </row>
    <row r="880" spans="2:3" x14ac:dyDescent="0.2">
      <c r="B880" s="1">
        <v>41435</v>
      </c>
      <c r="C880">
        <v>650</v>
      </c>
    </row>
    <row r="881" spans="2:3" x14ac:dyDescent="0.2">
      <c r="B881" s="1">
        <v>41436</v>
      </c>
      <c r="C881">
        <v>659.5</v>
      </c>
    </row>
    <row r="882" spans="2:3" x14ac:dyDescent="0.2">
      <c r="B882" s="1">
        <v>41437</v>
      </c>
      <c r="C882">
        <v>650.75</v>
      </c>
    </row>
    <row r="883" spans="2:3" x14ac:dyDescent="0.2">
      <c r="B883" s="1">
        <v>41438</v>
      </c>
      <c r="C883">
        <v>643.5</v>
      </c>
    </row>
    <row r="884" spans="2:3" x14ac:dyDescent="0.2">
      <c r="B884" s="1">
        <v>41439</v>
      </c>
      <c r="C884">
        <v>655</v>
      </c>
    </row>
    <row r="885" spans="2:3" x14ac:dyDescent="0.2">
      <c r="B885" s="1">
        <v>41442</v>
      </c>
      <c r="C885">
        <v>668.5</v>
      </c>
    </row>
    <row r="886" spans="2:3" x14ac:dyDescent="0.2">
      <c r="B886" s="1">
        <v>41443</v>
      </c>
      <c r="C886">
        <v>673.25</v>
      </c>
    </row>
    <row r="887" spans="2:3" x14ac:dyDescent="0.2">
      <c r="B887" s="1">
        <v>41444</v>
      </c>
      <c r="C887">
        <v>682.25</v>
      </c>
    </row>
    <row r="888" spans="2:3" x14ac:dyDescent="0.2">
      <c r="B888" s="1">
        <v>41445</v>
      </c>
      <c r="C888">
        <v>673.25</v>
      </c>
    </row>
    <row r="889" spans="2:3" x14ac:dyDescent="0.2">
      <c r="B889" s="1">
        <v>41446</v>
      </c>
      <c r="C889">
        <v>661.75</v>
      </c>
    </row>
    <row r="890" spans="2:3" x14ac:dyDescent="0.2">
      <c r="B890" s="1">
        <v>41449</v>
      </c>
      <c r="C890">
        <v>653.25</v>
      </c>
    </row>
    <row r="891" spans="2:3" x14ac:dyDescent="0.2">
      <c r="B891" s="1">
        <v>41450</v>
      </c>
      <c r="C891">
        <v>656.75</v>
      </c>
    </row>
    <row r="892" spans="2:3" x14ac:dyDescent="0.2">
      <c r="B892" s="1">
        <v>41451</v>
      </c>
      <c r="C892">
        <v>664.5</v>
      </c>
    </row>
    <row r="893" spans="2:3" x14ac:dyDescent="0.2">
      <c r="B893" s="1">
        <v>41452</v>
      </c>
      <c r="C893">
        <v>667.25</v>
      </c>
    </row>
    <row r="894" spans="2:3" x14ac:dyDescent="0.2">
      <c r="B894" s="1">
        <v>41453</v>
      </c>
      <c r="C894">
        <v>679.25</v>
      </c>
    </row>
    <row r="895" spans="2:3" x14ac:dyDescent="0.2">
      <c r="B895" s="1">
        <v>41456</v>
      </c>
      <c r="C895">
        <v>655.5</v>
      </c>
    </row>
    <row r="896" spans="2:3" x14ac:dyDescent="0.2">
      <c r="B896" s="1">
        <v>41457</v>
      </c>
      <c r="C896">
        <v>672.75</v>
      </c>
    </row>
    <row r="897" spans="2:3" x14ac:dyDescent="0.2">
      <c r="B897" s="1">
        <v>41458</v>
      </c>
      <c r="C897">
        <v>678.25</v>
      </c>
    </row>
    <row r="898" spans="2:3" x14ac:dyDescent="0.2">
      <c r="B898" s="1">
        <v>41460</v>
      </c>
      <c r="C898">
        <v>684.75</v>
      </c>
    </row>
    <row r="899" spans="2:3" x14ac:dyDescent="0.2">
      <c r="B899" s="1">
        <v>41463</v>
      </c>
      <c r="C899">
        <v>691.75</v>
      </c>
    </row>
    <row r="900" spans="2:3" x14ac:dyDescent="0.2">
      <c r="B900" s="1">
        <v>41464</v>
      </c>
      <c r="C900">
        <v>704</v>
      </c>
    </row>
    <row r="901" spans="2:3" x14ac:dyDescent="0.2">
      <c r="B901" s="1">
        <v>41465</v>
      </c>
      <c r="C901">
        <v>709.75</v>
      </c>
    </row>
    <row r="902" spans="2:3" x14ac:dyDescent="0.2">
      <c r="B902" s="1">
        <v>41466</v>
      </c>
      <c r="C902">
        <v>716.75</v>
      </c>
    </row>
    <row r="903" spans="2:3" x14ac:dyDescent="0.2">
      <c r="B903" s="1">
        <v>41467</v>
      </c>
      <c r="C903">
        <v>701.5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7162-F56C-4178-B6E2-FE438D9DA96F}">
  <dimension ref="A2:C69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100</v>
      </c>
      <c r="B2" s="1" t="e">
        <f ca="1">_xll.BDH(A2, "PX_LAST", "01/01/2000", TODAY(), "DAILY","cols=2;rows=694")</f>
        <v>#NAME?</v>
      </c>
      <c r="C2">
        <v>504</v>
      </c>
    </row>
    <row r="3" spans="1:3" x14ac:dyDescent="0.2">
      <c r="B3" s="1">
        <v>40527</v>
      </c>
      <c r="C3">
        <v>505.25</v>
      </c>
    </row>
    <row r="4" spans="1:3" x14ac:dyDescent="0.2">
      <c r="B4" s="1">
        <v>40528</v>
      </c>
      <c r="C4">
        <v>510</v>
      </c>
    </row>
    <row r="5" spans="1:3" x14ac:dyDescent="0.2">
      <c r="B5" s="1">
        <v>40529</v>
      </c>
      <c r="C5">
        <v>519.5</v>
      </c>
    </row>
    <row r="6" spans="1:3" x14ac:dyDescent="0.2">
      <c r="B6" s="1">
        <v>40532</v>
      </c>
      <c r="C6">
        <v>519.75</v>
      </c>
    </row>
    <row r="7" spans="1:3" x14ac:dyDescent="0.2">
      <c r="B7" s="1">
        <v>40533</v>
      </c>
      <c r="C7">
        <v>524.25</v>
      </c>
    </row>
    <row r="8" spans="1:3" x14ac:dyDescent="0.2">
      <c r="B8" s="1">
        <v>40534</v>
      </c>
      <c r="C8">
        <v>525.25</v>
      </c>
    </row>
    <row r="9" spans="1:3" x14ac:dyDescent="0.2">
      <c r="B9" s="1">
        <v>40535</v>
      </c>
      <c r="C9">
        <v>526</v>
      </c>
    </row>
    <row r="10" spans="1:3" x14ac:dyDescent="0.2">
      <c r="B10" s="1">
        <v>40539</v>
      </c>
      <c r="C10">
        <v>528.5</v>
      </c>
    </row>
    <row r="11" spans="1:3" x14ac:dyDescent="0.2">
      <c r="B11" s="1">
        <v>40540</v>
      </c>
      <c r="C11">
        <v>529.75</v>
      </c>
    </row>
    <row r="12" spans="1:3" x14ac:dyDescent="0.2">
      <c r="B12" s="1">
        <v>40541</v>
      </c>
      <c r="C12">
        <v>530</v>
      </c>
    </row>
    <row r="13" spans="1:3" x14ac:dyDescent="0.2">
      <c r="B13" s="1">
        <v>40542</v>
      </c>
      <c r="C13">
        <v>525.5</v>
      </c>
    </row>
    <row r="14" spans="1:3" x14ac:dyDescent="0.2">
      <c r="B14" s="1">
        <v>40543</v>
      </c>
      <c r="C14">
        <v>543</v>
      </c>
    </row>
    <row r="15" spans="1:3" x14ac:dyDescent="0.2">
      <c r="B15" s="1">
        <v>40546</v>
      </c>
      <c r="C15">
        <v>522.5</v>
      </c>
    </row>
    <row r="16" spans="1:3" x14ac:dyDescent="0.2">
      <c r="B16" s="1">
        <v>40547</v>
      </c>
      <c r="C16">
        <v>519.5</v>
      </c>
    </row>
    <row r="17" spans="2:3" x14ac:dyDescent="0.2">
      <c r="B17" s="1">
        <v>40548</v>
      </c>
      <c r="C17">
        <v>540</v>
      </c>
    </row>
    <row r="18" spans="2:3" x14ac:dyDescent="0.2">
      <c r="B18" s="1">
        <v>40549</v>
      </c>
      <c r="C18">
        <v>528</v>
      </c>
    </row>
    <row r="19" spans="2:3" x14ac:dyDescent="0.2">
      <c r="B19" s="1">
        <v>40550</v>
      </c>
      <c r="C19">
        <v>524</v>
      </c>
    </row>
    <row r="20" spans="2:3" x14ac:dyDescent="0.2">
      <c r="B20" s="1">
        <v>40553</v>
      </c>
      <c r="C20">
        <v>526</v>
      </c>
    </row>
    <row r="21" spans="2:3" x14ac:dyDescent="0.2">
      <c r="B21" s="1">
        <v>40554</v>
      </c>
      <c r="C21">
        <v>526</v>
      </c>
    </row>
    <row r="22" spans="2:3" x14ac:dyDescent="0.2">
      <c r="B22" s="1">
        <v>40555</v>
      </c>
      <c r="C22">
        <v>526</v>
      </c>
    </row>
    <row r="23" spans="2:3" x14ac:dyDescent="0.2">
      <c r="B23" s="1">
        <v>40556</v>
      </c>
      <c r="C23">
        <v>535.5</v>
      </c>
    </row>
    <row r="24" spans="2:3" x14ac:dyDescent="0.2">
      <c r="B24" s="1">
        <v>40557</v>
      </c>
      <c r="C24">
        <v>539.25</v>
      </c>
    </row>
    <row r="25" spans="2:3" x14ac:dyDescent="0.2">
      <c r="B25" s="1">
        <v>40561</v>
      </c>
      <c r="C25">
        <v>541</v>
      </c>
    </row>
    <row r="26" spans="2:3" x14ac:dyDescent="0.2">
      <c r="B26" s="1">
        <v>40562</v>
      </c>
      <c r="C26">
        <v>533.75</v>
      </c>
    </row>
    <row r="27" spans="2:3" x14ac:dyDescent="0.2">
      <c r="B27" s="1">
        <v>40563</v>
      </c>
      <c r="C27">
        <v>540.5</v>
      </c>
    </row>
    <row r="28" spans="2:3" x14ac:dyDescent="0.2">
      <c r="B28" s="1">
        <v>40564</v>
      </c>
      <c r="C28">
        <v>547.25</v>
      </c>
    </row>
    <row r="29" spans="2:3" x14ac:dyDescent="0.2">
      <c r="B29" s="1">
        <v>40567</v>
      </c>
      <c r="C29">
        <v>548</v>
      </c>
    </row>
    <row r="30" spans="2:3" x14ac:dyDescent="0.2">
      <c r="B30" s="1">
        <v>40568</v>
      </c>
      <c r="C30">
        <v>542</v>
      </c>
    </row>
    <row r="31" spans="2:3" x14ac:dyDescent="0.2">
      <c r="B31" s="1">
        <v>40569</v>
      </c>
      <c r="C31">
        <v>551.75</v>
      </c>
    </row>
    <row r="32" spans="2:3" x14ac:dyDescent="0.2">
      <c r="B32" s="1">
        <v>40570</v>
      </c>
      <c r="C32">
        <v>543.75</v>
      </c>
    </row>
    <row r="33" spans="2:3" x14ac:dyDescent="0.2">
      <c r="B33" s="1">
        <v>40571</v>
      </c>
      <c r="C33">
        <v>536</v>
      </c>
    </row>
    <row r="34" spans="2:3" x14ac:dyDescent="0.2">
      <c r="B34" s="1">
        <v>40574</v>
      </c>
      <c r="C34">
        <v>547.25</v>
      </c>
    </row>
    <row r="35" spans="2:3" x14ac:dyDescent="0.2">
      <c r="B35" s="1">
        <v>40575</v>
      </c>
      <c r="C35">
        <v>553.5</v>
      </c>
    </row>
    <row r="36" spans="2:3" x14ac:dyDescent="0.2">
      <c r="B36" s="1">
        <v>40576</v>
      </c>
      <c r="C36">
        <v>552</v>
      </c>
    </row>
    <row r="37" spans="2:3" x14ac:dyDescent="0.2">
      <c r="B37" s="1">
        <v>40577</v>
      </c>
      <c r="C37">
        <v>543</v>
      </c>
    </row>
    <row r="38" spans="2:3" x14ac:dyDescent="0.2">
      <c r="B38" s="1">
        <v>40578</v>
      </c>
      <c r="C38">
        <v>559</v>
      </c>
    </row>
    <row r="39" spans="2:3" x14ac:dyDescent="0.2">
      <c r="B39" s="1">
        <v>40581</v>
      </c>
      <c r="C39">
        <v>556</v>
      </c>
    </row>
    <row r="40" spans="2:3" x14ac:dyDescent="0.2">
      <c r="B40" s="1">
        <v>40582</v>
      </c>
      <c r="C40">
        <v>561.5</v>
      </c>
    </row>
    <row r="41" spans="2:3" x14ac:dyDescent="0.2">
      <c r="B41" s="1">
        <v>40583</v>
      </c>
      <c r="C41">
        <v>562.5</v>
      </c>
    </row>
    <row r="42" spans="2:3" x14ac:dyDescent="0.2">
      <c r="B42" s="1">
        <v>40584</v>
      </c>
      <c r="C42">
        <v>566.5</v>
      </c>
    </row>
    <row r="43" spans="2:3" x14ac:dyDescent="0.2">
      <c r="B43" s="1">
        <v>40585</v>
      </c>
      <c r="C43">
        <v>564.25</v>
      </c>
    </row>
    <row r="44" spans="2:3" x14ac:dyDescent="0.2">
      <c r="B44" s="1">
        <v>40588</v>
      </c>
      <c r="C44">
        <v>554.5</v>
      </c>
    </row>
    <row r="45" spans="2:3" x14ac:dyDescent="0.2">
      <c r="B45" s="1">
        <v>40589</v>
      </c>
      <c r="C45">
        <v>540</v>
      </c>
    </row>
    <row r="46" spans="2:3" x14ac:dyDescent="0.2">
      <c r="B46" s="1">
        <v>40590</v>
      </c>
      <c r="C46">
        <v>540</v>
      </c>
    </row>
    <row r="47" spans="2:3" x14ac:dyDescent="0.2">
      <c r="B47" s="1">
        <v>40591</v>
      </c>
      <c r="C47">
        <v>555.25</v>
      </c>
    </row>
    <row r="48" spans="2:3" x14ac:dyDescent="0.2">
      <c r="B48" s="1">
        <v>40592</v>
      </c>
      <c r="C48">
        <v>548.5</v>
      </c>
    </row>
    <row r="49" spans="2:3" x14ac:dyDescent="0.2">
      <c r="B49" s="1">
        <v>40596</v>
      </c>
      <c r="C49">
        <v>521</v>
      </c>
    </row>
    <row r="50" spans="2:3" x14ac:dyDescent="0.2">
      <c r="B50" s="1">
        <v>40597</v>
      </c>
      <c r="C50">
        <v>528</v>
      </c>
    </row>
    <row r="51" spans="2:3" x14ac:dyDescent="0.2">
      <c r="B51" s="1">
        <v>40598</v>
      </c>
      <c r="C51">
        <v>519.5</v>
      </c>
    </row>
    <row r="52" spans="2:3" x14ac:dyDescent="0.2">
      <c r="B52" s="1">
        <v>40599</v>
      </c>
      <c r="C52">
        <v>532.75</v>
      </c>
    </row>
    <row r="53" spans="2:3" x14ac:dyDescent="0.2">
      <c r="B53" s="1">
        <v>40602</v>
      </c>
      <c r="C53">
        <v>533.5</v>
      </c>
    </row>
    <row r="54" spans="2:3" x14ac:dyDescent="0.2">
      <c r="B54" s="1">
        <v>40603</v>
      </c>
      <c r="C54">
        <v>528</v>
      </c>
    </row>
    <row r="55" spans="2:3" x14ac:dyDescent="0.2">
      <c r="B55" s="1">
        <v>40604</v>
      </c>
      <c r="C55">
        <v>533.5</v>
      </c>
    </row>
    <row r="56" spans="2:3" x14ac:dyDescent="0.2">
      <c r="B56" s="1">
        <v>40605</v>
      </c>
      <c r="C56">
        <v>549</v>
      </c>
    </row>
    <row r="57" spans="2:3" x14ac:dyDescent="0.2">
      <c r="B57" s="1">
        <v>40606</v>
      </c>
      <c r="C57">
        <v>552.75</v>
      </c>
    </row>
    <row r="58" spans="2:3" x14ac:dyDescent="0.2">
      <c r="B58" s="1">
        <v>40609</v>
      </c>
      <c r="C58">
        <v>558</v>
      </c>
    </row>
    <row r="59" spans="2:3" x14ac:dyDescent="0.2">
      <c r="B59" s="1">
        <v>40610</v>
      </c>
      <c r="C59">
        <v>560</v>
      </c>
    </row>
    <row r="60" spans="2:3" x14ac:dyDescent="0.2">
      <c r="B60" s="1">
        <v>40611</v>
      </c>
      <c r="C60">
        <v>560.5</v>
      </c>
    </row>
    <row r="61" spans="2:3" x14ac:dyDescent="0.2">
      <c r="B61" s="1">
        <v>40612</v>
      </c>
      <c r="C61">
        <v>541</v>
      </c>
    </row>
    <row r="62" spans="2:3" x14ac:dyDescent="0.2">
      <c r="B62" s="1">
        <v>40613</v>
      </c>
      <c r="C62">
        <v>543.75</v>
      </c>
    </row>
    <row r="63" spans="2:3" x14ac:dyDescent="0.2">
      <c r="B63" s="1">
        <v>40616</v>
      </c>
      <c r="C63">
        <v>548</v>
      </c>
    </row>
    <row r="64" spans="2:3" x14ac:dyDescent="0.2">
      <c r="B64" s="1">
        <v>40617</v>
      </c>
      <c r="C64">
        <v>521</v>
      </c>
    </row>
    <row r="65" spans="2:3" x14ac:dyDescent="0.2">
      <c r="B65" s="1">
        <v>40618</v>
      </c>
      <c r="C65">
        <v>524</v>
      </c>
    </row>
    <row r="66" spans="2:3" x14ac:dyDescent="0.2">
      <c r="B66" s="1">
        <v>40619</v>
      </c>
      <c r="C66">
        <v>553.5</v>
      </c>
    </row>
    <row r="67" spans="2:3" x14ac:dyDescent="0.2">
      <c r="B67" s="1">
        <v>40620</v>
      </c>
      <c r="C67">
        <v>560</v>
      </c>
    </row>
    <row r="68" spans="2:3" x14ac:dyDescent="0.2">
      <c r="B68" s="1">
        <v>40623</v>
      </c>
      <c r="C68">
        <v>571.5</v>
      </c>
    </row>
    <row r="69" spans="2:3" x14ac:dyDescent="0.2">
      <c r="B69" s="1">
        <v>40624</v>
      </c>
      <c r="C69">
        <v>573.75</v>
      </c>
    </row>
    <row r="70" spans="2:3" x14ac:dyDescent="0.2">
      <c r="B70" s="1">
        <v>40625</v>
      </c>
      <c r="C70">
        <v>570.25</v>
      </c>
    </row>
    <row r="71" spans="2:3" x14ac:dyDescent="0.2">
      <c r="B71" s="1">
        <v>40626</v>
      </c>
      <c r="C71">
        <v>580.5</v>
      </c>
    </row>
    <row r="72" spans="2:3" x14ac:dyDescent="0.2">
      <c r="B72" s="1">
        <v>40627</v>
      </c>
      <c r="C72">
        <v>570.5</v>
      </c>
    </row>
    <row r="73" spans="2:3" x14ac:dyDescent="0.2">
      <c r="B73" s="1">
        <v>40630</v>
      </c>
      <c r="C73">
        <v>561.75</v>
      </c>
    </row>
    <row r="74" spans="2:3" x14ac:dyDescent="0.2">
      <c r="B74" s="1">
        <v>40631</v>
      </c>
      <c r="C74">
        <v>568</v>
      </c>
    </row>
    <row r="75" spans="2:3" x14ac:dyDescent="0.2">
      <c r="B75" s="1">
        <v>40632</v>
      </c>
      <c r="C75">
        <v>560.25</v>
      </c>
    </row>
    <row r="76" spans="2:3" x14ac:dyDescent="0.2">
      <c r="B76" s="1">
        <v>40633</v>
      </c>
      <c r="C76">
        <v>587</v>
      </c>
    </row>
    <row r="77" spans="2:3" x14ac:dyDescent="0.2">
      <c r="B77" s="1">
        <v>40634</v>
      </c>
      <c r="C77">
        <v>580</v>
      </c>
    </row>
    <row r="78" spans="2:3" x14ac:dyDescent="0.2">
      <c r="B78" s="1">
        <v>40637</v>
      </c>
      <c r="C78">
        <v>582</v>
      </c>
    </row>
    <row r="79" spans="2:3" x14ac:dyDescent="0.2">
      <c r="B79" s="1">
        <v>40638</v>
      </c>
      <c r="C79">
        <v>582</v>
      </c>
    </row>
    <row r="80" spans="2:3" x14ac:dyDescent="0.2">
      <c r="B80" s="1">
        <v>40639</v>
      </c>
      <c r="C80">
        <v>583.5</v>
      </c>
    </row>
    <row r="81" spans="2:3" x14ac:dyDescent="0.2">
      <c r="B81" s="1">
        <v>40640</v>
      </c>
      <c r="C81">
        <v>582.25</v>
      </c>
    </row>
    <row r="82" spans="2:3" x14ac:dyDescent="0.2">
      <c r="B82" s="1">
        <v>40641</v>
      </c>
      <c r="C82">
        <v>594</v>
      </c>
    </row>
    <row r="83" spans="2:3" x14ac:dyDescent="0.2">
      <c r="B83" s="1">
        <v>40644</v>
      </c>
      <c r="C83">
        <v>597.5</v>
      </c>
    </row>
    <row r="84" spans="2:3" x14ac:dyDescent="0.2">
      <c r="B84" s="1">
        <v>40645</v>
      </c>
      <c r="C84">
        <v>582.5</v>
      </c>
    </row>
    <row r="85" spans="2:3" x14ac:dyDescent="0.2">
      <c r="B85" s="1">
        <v>40646</v>
      </c>
      <c r="C85">
        <v>595</v>
      </c>
    </row>
    <row r="86" spans="2:3" x14ac:dyDescent="0.2">
      <c r="B86" s="1">
        <v>40647</v>
      </c>
      <c r="C86">
        <v>598</v>
      </c>
    </row>
    <row r="87" spans="2:3" x14ac:dyDescent="0.2">
      <c r="B87" s="1">
        <v>40648</v>
      </c>
      <c r="C87">
        <v>593.5</v>
      </c>
    </row>
    <row r="88" spans="2:3" x14ac:dyDescent="0.2">
      <c r="B88" s="1">
        <v>40651</v>
      </c>
      <c r="C88">
        <v>600</v>
      </c>
    </row>
    <row r="89" spans="2:3" x14ac:dyDescent="0.2">
      <c r="B89" s="1">
        <v>40652</v>
      </c>
      <c r="C89">
        <v>600</v>
      </c>
    </row>
    <row r="90" spans="2:3" x14ac:dyDescent="0.2">
      <c r="B90" s="1">
        <v>40653</v>
      </c>
      <c r="C90">
        <v>588</v>
      </c>
    </row>
    <row r="91" spans="2:3" x14ac:dyDescent="0.2">
      <c r="B91" s="1">
        <v>40654</v>
      </c>
      <c r="C91">
        <v>602</v>
      </c>
    </row>
    <row r="92" spans="2:3" x14ac:dyDescent="0.2">
      <c r="B92" s="1">
        <v>40658</v>
      </c>
      <c r="C92">
        <v>608</v>
      </c>
    </row>
    <row r="93" spans="2:3" x14ac:dyDescent="0.2">
      <c r="B93" s="1">
        <v>40659</v>
      </c>
      <c r="C93">
        <v>602</v>
      </c>
    </row>
    <row r="94" spans="2:3" x14ac:dyDescent="0.2">
      <c r="B94" s="1">
        <v>40660</v>
      </c>
      <c r="C94">
        <v>597.75</v>
      </c>
    </row>
    <row r="95" spans="2:3" x14ac:dyDescent="0.2">
      <c r="B95" s="1">
        <v>40661</v>
      </c>
      <c r="C95">
        <v>577</v>
      </c>
    </row>
    <row r="96" spans="2:3" x14ac:dyDescent="0.2">
      <c r="B96" s="1">
        <v>40662</v>
      </c>
      <c r="C96">
        <v>599</v>
      </c>
    </row>
    <row r="97" spans="2:3" x14ac:dyDescent="0.2">
      <c r="B97" s="1">
        <v>40665</v>
      </c>
      <c r="C97">
        <v>601</v>
      </c>
    </row>
    <row r="98" spans="2:3" x14ac:dyDescent="0.2">
      <c r="B98" s="1">
        <v>40666</v>
      </c>
      <c r="C98">
        <v>597.25</v>
      </c>
    </row>
    <row r="99" spans="2:3" x14ac:dyDescent="0.2">
      <c r="B99" s="1">
        <v>40667</v>
      </c>
      <c r="C99">
        <v>599</v>
      </c>
    </row>
    <row r="100" spans="2:3" x14ac:dyDescent="0.2">
      <c r="B100" s="1">
        <v>40668</v>
      </c>
      <c r="C100">
        <v>593.5</v>
      </c>
    </row>
    <row r="101" spans="2:3" x14ac:dyDescent="0.2">
      <c r="B101" s="1">
        <v>40669</v>
      </c>
      <c r="C101">
        <v>579.25</v>
      </c>
    </row>
    <row r="102" spans="2:3" x14ac:dyDescent="0.2">
      <c r="B102" s="1">
        <v>40672</v>
      </c>
      <c r="C102">
        <v>597.5</v>
      </c>
    </row>
    <row r="103" spans="2:3" x14ac:dyDescent="0.2">
      <c r="B103" s="1">
        <v>40673</v>
      </c>
      <c r="C103">
        <v>596</v>
      </c>
    </row>
    <row r="104" spans="2:3" x14ac:dyDescent="0.2">
      <c r="B104" s="1">
        <v>40674</v>
      </c>
      <c r="C104">
        <v>572.75</v>
      </c>
    </row>
    <row r="105" spans="2:3" x14ac:dyDescent="0.2">
      <c r="B105" s="1">
        <v>40675</v>
      </c>
      <c r="C105">
        <v>581.5</v>
      </c>
    </row>
    <row r="106" spans="2:3" x14ac:dyDescent="0.2">
      <c r="B106" s="1">
        <v>40676</v>
      </c>
      <c r="C106">
        <v>581</v>
      </c>
    </row>
    <row r="107" spans="2:3" x14ac:dyDescent="0.2">
      <c r="B107" s="1">
        <v>40679</v>
      </c>
      <c r="C107">
        <v>580</v>
      </c>
    </row>
    <row r="108" spans="2:3" x14ac:dyDescent="0.2">
      <c r="B108" s="1">
        <v>40680</v>
      </c>
      <c r="C108">
        <v>596</v>
      </c>
    </row>
    <row r="109" spans="2:3" x14ac:dyDescent="0.2">
      <c r="B109" s="1">
        <v>40681</v>
      </c>
      <c r="C109">
        <v>602.75</v>
      </c>
    </row>
    <row r="110" spans="2:3" x14ac:dyDescent="0.2">
      <c r="B110" s="1">
        <v>40682</v>
      </c>
      <c r="C110">
        <v>596</v>
      </c>
    </row>
    <row r="111" spans="2:3" x14ac:dyDescent="0.2">
      <c r="B111" s="1">
        <v>40683</v>
      </c>
      <c r="C111">
        <v>601</v>
      </c>
    </row>
    <row r="112" spans="2:3" x14ac:dyDescent="0.2">
      <c r="B112" s="1">
        <v>40686</v>
      </c>
      <c r="C112">
        <v>603</v>
      </c>
    </row>
    <row r="113" spans="2:3" x14ac:dyDescent="0.2">
      <c r="B113" s="1">
        <v>40687</v>
      </c>
      <c r="C113">
        <v>598</v>
      </c>
    </row>
    <row r="114" spans="2:3" x14ac:dyDescent="0.2">
      <c r="B114" s="1">
        <v>40688</v>
      </c>
      <c r="C114">
        <v>607</v>
      </c>
    </row>
    <row r="115" spans="2:3" x14ac:dyDescent="0.2">
      <c r="B115" s="1">
        <v>40689</v>
      </c>
      <c r="C115">
        <v>606</v>
      </c>
    </row>
    <row r="116" spans="2:3" x14ac:dyDescent="0.2">
      <c r="B116" s="1">
        <v>40690</v>
      </c>
      <c r="C116">
        <v>605</v>
      </c>
    </row>
    <row r="117" spans="2:3" x14ac:dyDescent="0.2">
      <c r="B117" s="1">
        <v>40694</v>
      </c>
      <c r="C117">
        <v>599</v>
      </c>
    </row>
    <row r="118" spans="2:3" x14ac:dyDescent="0.2">
      <c r="B118" s="1">
        <v>40695</v>
      </c>
      <c r="C118">
        <v>605.5</v>
      </c>
    </row>
    <row r="119" spans="2:3" x14ac:dyDescent="0.2">
      <c r="B119" s="1">
        <v>40696</v>
      </c>
      <c r="C119">
        <v>615</v>
      </c>
    </row>
    <row r="120" spans="2:3" x14ac:dyDescent="0.2">
      <c r="B120" s="1">
        <v>40697</v>
      </c>
      <c r="C120">
        <v>612</v>
      </c>
    </row>
    <row r="121" spans="2:3" x14ac:dyDescent="0.2">
      <c r="B121" s="1">
        <v>40700</v>
      </c>
      <c r="C121">
        <v>605</v>
      </c>
    </row>
    <row r="122" spans="2:3" x14ac:dyDescent="0.2">
      <c r="B122" s="1">
        <v>40701</v>
      </c>
      <c r="C122">
        <v>613</v>
      </c>
    </row>
    <row r="123" spans="2:3" x14ac:dyDescent="0.2">
      <c r="B123" s="1">
        <v>40702</v>
      </c>
      <c r="C123">
        <v>628</v>
      </c>
    </row>
    <row r="124" spans="2:3" x14ac:dyDescent="0.2">
      <c r="B124" s="1">
        <v>40703</v>
      </c>
      <c r="C124">
        <v>643</v>
      </c>
    </row>
    <row r="125" spans="2:3" x14ac:dyDescent="0.2">
      <c r="B125" s="1">
        <v>40704</v>
      </c>
      <c r="C125">
        <v>640</v>
      </c>
    </row>
    <row r="126" spans="2:3" x14ac:dyDescent="0.2">
      <c r="B126" s="1">
        <v>40707</v>
      </c>
      <c r="C126">
        <v>635.5</v>
      </c>
    </row>
    <row r="127" spans="2:3" x14ac:dyDescent="0.2">
      <c r="B127" s="1">
        <v>40708</v>
      </c>
      <c r="C127">
        <v>620</v>
      </c>
    </row>
    <row r="128" spans="2:3" x14ac:dyDescent="0.2">
      <c r="B128" s="1">
        <v>40709</v>
      </c>
      <c r="C128">
        <v>603.5</v>
      </c>
    </row>
    <row r="129" spans="2:3" x14ac:dyDescent="0.2">
      <c r="B129" s="1">
        <v>40710</v>
      </c>
      <c r="C129">
        <v>590</v>
      </c>
    </row>
    <row r="130" spans="2:3" x14ac:dyDescent="0.2">
      <c r="B130" s="1">
        <v>40711</v>
      </c>
      <c r="C130">
        <v>599</v>
      </c>
    </row>
    <row r="131" spans="2:3" x14ac:dyDescent="0.2">
      <c r="B131" s="1">
        <v>40714</v>
      </c>
      <c r="C131">
        <v>606</v>
      </c>
    </row>
    <row r="132" spans="2:3" x14ac:dyDescent="0.2">
      <c r="B132" s="1">
        <v>40715</v>
      </c>
      <c r="C132">
        <v>623</v>
      </c>
    </row>
    <row r="133" spans="2:3" x14ac:dyDescent="0.2">
      <c r="B133" s="1">
        <v>40716</v>
      </c>
      <c r="C133">
        <v>600</v>
      </c>
    </row>
    <row r="134" spans="2:3" x14ac:dyDescent="0.2">
      <c r="B134" s="1">
        <v>40717</v>
      </c>
      <c r="C134">
        <v>598</v>
      </c>
    </row>
    <row r="135" spans="2:3" x14ac:dyDescent="0.2">
      <c r="B135" s="1">
        <v>40718</v>
      </c>
      <c r="C135">
        <v>593</v>
      </c>
    </row>
    <row r="136" spans="2:3" x14ac:dyDescent="0.2">
      <c r="B136" s="1">
        <v>40721</v>
      </c>
      <c r="C136">
        <v>589.25</v>
      </c>
    </row>
    <row r="137" spans="2:3" x14ac:dyDescent="0.2">
      <c r="B137" s="1">
        <v>40722</v>
      </c>
      <c r="C137">
        <v>611</v>
      </c>
    </row>
    <row r="138" spans="2:3" x14ac:dyDescent="0.2">
      <c r="B138" s="1">
        <v>40723</v>
      </c>
      <c r="C138">
        <v>615</v>
      </c>
    </row>
    <row r="139" spans="2:3" x14ac:dyDescent="0.2">
      <c r="B139" s="1">
        <v>40724</v>
      </c>
      <c r="C139">
        <v>585</v>
      </c>
    </row>
    <row r="140" spans="2:3" x14ac:dyDescent="0.2">
      <c r="B140" s="1">
        <v>40725</v>
      </c>
      <c r="C140">
        <v>590</v>
      </c>
    </row>
    <row r="141" spans="2:3" x14ac:dyDescent="0.2">
      <c r="B141" s="1">
        <v>40729</v>
      </c>
      <c r="C141">
        <v>601</v>
      </c>
    </row>
    <row r="142" spans="2:3" x14ac:dyDescent="0.2">
      <c r="B142" s="1">
        <v>40730</v>
      </c>
      <c r="C142">
        <v>603.5</v>
      </c>
    </row>
    <row r="143" spans="2:3" x14ac:dyDescent="0.2">
      <c r="B143" s="1">
        <v>40731</v>
      </c>
      <c r="C143">
        <v>601</v>
      </c>
    </row>
    <row r="144" spans="2:3" x14ac:dyDescent="0.2">
      <c r="B144" s="1">
        <v>40732</v>
      </c>
      <c r="C144">
        <v>612</v>
      </c>
    </row>
    <row r="145" spans="2:3" x14ac:dyDescent="0.2">
      <c r="B145" s="1">
        <v>40735</v>
      </c>
      <c r="C145">
        <v>610</v>
      </c>
    </row>
    <row r="146" spans="2:3" x14ac:dyDescent="0.2">
      <c r="B146" s="1">
        <v>40736</v>
      </c>
      <c r="C146">
        <v>624</v>
      </c>
    </row>
    <row r="147" spans="2:3" x14ac:dyDescent="0.2">
      <c r="B147" s="1">
        <v>40737</v>
      </c>
      <c r="C147">
        <v>632.25</v>
      </c>
    </row>
    <row r="148" spans="2:3" x14ac:dyDescent="0.2">
      <c r="B148" s="1">
        <v>40738</v>
      </c>
      <c r="C148">
        <v>619.5</v>
      </c>
    </row>
    <row r="149" spans="2:3" x14ac:dyDescent="0.2">
      <c r="B149" s="1">
        <v>40739</v>
      </c>
      <c r="C149">
        <v>616.5</v>
      </c>
    </row>
    <row r="150" spans="2:3" x14ac:dyDescent="0.2">
      <c r="B150" s="1">
        <v>40742</v>
      </c>
      <c r="C150">
        <v>616.5</v>
      </c>
    </row>
    <row r="151" spans="2:3" x14ac:dyDescent="0.2">
      <c r="B151" s="1">
        <v>40743</v>
      </c>
      <c r="C151">
        <v>612</v>
      </c>
    </row>
    <row r="152" spans="2:3" x14ac:dyDescent="0.2">
      <c r="B152" s="1">
        <v>40744</v>
      </c>
      <c r="C152">
        <v>605</v>
      </c>
    </row>
    <row r="153" spans="2:3" x14ac:dyDescent="0.2">
      <c r="B153" s="1">
        <v>40745</v>
      </c>
      <c r="C153">
        <v>607</v>
      </c>
    </row>
    <row r="154" spans="2:3" x14ac:dyDescent="0.2">
      <c r="B154" s="1">
        <v>40746</v>
      </c>
      <c r="C154">
        <v>614.5</v>
      </c>
    </row>
    <row r="155" spans="2:3" x14ac:dyDescent="0.2">
      <c r="B155" s="1">
        <v>40749</v>
      </c>
      <c r="C155">
        <v>613.25</v>
      </c>
    </row>
    <row r="156" spans="2:3" x14ac:dyDescent="0.2">
      <c r="B156" s="1">
        <v>40750</v>
      </c>
      <c r="C156">
        <v>626</v>
      </c>
    </row>
    <row r="157" spans="2:3" x14ac:dyDescent="0.2">
      <c r="B157" s="1">
        <v>40751</v>
      </c>
      <c r="C157">
        <v>634</v>
      </c>
    </row>
    <row r="158" spans="2:3" x14ac:dyDescent="0.2">
      <c r="B158" s="1">
        <v>40752</v>
      </c>
      <c r="C158">
        <v>629.5</v>
      </c>
    </row>
    <row r="159" spans="2:3" x14ac:dyDescent="0.2">
      <c r="B159" s="1">
        <v>40753</v>
      </c>
      <c r="C159">
        <v>619</v>
      </c>
    </row>
    <row r="160" spans="2:3" x14ac:dyDescent="0.2">
      <c r="B160" s="1">
        <v>40756</v>
      </c>
      <c r="C160">
        <v>629.75</v>
      </c>
    </row>
    <row r="161" spans="2:3" x14ac:dyDescent="0.2">
      <c r="B161" s="1">
        <v>40757</v>
      </c>
      <c r="C161">
        <v>640</v>
      </c>
    </row>
    <row r="162" spans="2:3" x14ac:dyDescent="0.2">
      <c r="B162" s="1">
        <v>40758</v>
      </c>
      <c r="C162">
        <v>641.5</v>
      </c>
    </row>
    <row r="163" spans="2:3" x14ac:dyDescent="0.2">
      <c r="B163" s="1">
        <v>40759</v>
      </c>
      <c r="C163">
        <v>632.25</v>
      </c>
    </row>
    <row r="164" spans="2:3" x14ac:dyDescent="0.2">
      <c r="B164" s="1">
        <v>40760</v>
      </c>
      <c r="C164">
        <v>635</v>
      </c>
    </row>
    <row r="165" spans="2:3" x14ac:dyDescent="0.2">
      <c r="B165" s="1">
        <v>40763</v>
      </c>
      <c r="C165">
        <v>616</v>
      </c>
    </row>
    <row r="166" spans="2:3" x14ac:dyDescent="0.2">
      <c r="B166" s="1">
        <v>40764</v>
      </c>
      <c r="C166">
        <v>619</v>
      </c>
    </row>
    <row r="167" spans="2:3" x14ac:dyDescent="0.2">
      <c r="B167" s="1">
        <v>40765</v>
      </c>
      <c r="C167">
        <v>612</v>
      </c>
    </row>
    <row r="168" spans="2:3" x14ac:dyDescent="0.2">
      <c r="B168" s="1">
        <v>40766</v>
      </c>
      <c r="C168">
        <v>630</v>
      </c>
    </row>
    <row r="169" spans="2:3" x14ac:dyDescent="0.2">
      <c r="B169" s="1">
        <v>40767</v>
      </c>
      <c r="C169">
        <v>633.5</v>
      </c>
    </row>
    <row r="170" spans="2:3" x14ac:dyDescent="0.2">
      <c r="B170" s="1">
        <v>40770</v>
      </c>
      <c r="C170">
        <v>633.75</v>
      </c>
    </row>
    <row r="171" spans="2:3" x14ac:dyDescent="0.2">
      <c r="B171" s="1">
        <v>40771</v>
      </c>
      <c r="C171">
        <v>643.75</v>
      </c>
    </row>
    <row r="172" spans="2:3" x14ac:dyDescent="0.2">
      <c r="B172" s="1">
        <v>40772</v>
      </c>
      <c r="C172">
        <v>642.75</v>
      </c>
    </row>
    <row r="173" spans="2:3" x14ac:dyDescent="0.2">
      <c r="B173" s="1">
        <v>40773</v>
      </c>
      <c r="C173">
        <v>632.25</v>
      </c>
    </row>
    <row r="174" spans="2:3" x14ac:dyDescent="0.2">
      <c r="B174" s="1">
        <v>40774</v>
      </c>
      <c r="C174">
        <v>639</v>
      </c>
    </row>
    <row r="175" spans="2:3" x14ac:dyDescent="0.2">
      <c r="B175" s="1">
        <v>40777</v>
      </c>
      <c r="C175">
        <v>647</v>
      </c>
    </row>
    <row r="176" spans="2:3" x14ac:dyDescent="0.2">
      <c r="B176" s="1">
        <v>40778</v>
      </c>
      <c r="C176">
        <v>651</v>
      </c>
    </row>
    <row r="177" spans="2:3" x14ac:dyDescent="0.2">
      <c r="B177" s="1">
        <v>40779</v>
      </c>
      <c r="C177">
        <v>644.75</v>
      </c>
    </row>
    <row r="178" spans="2:3" x14ac:dyDescent="0.2">
      <c r="B178" s="1">
        <v>40780</v>
      </c>
      <c r="C178">
        <v>645.25</v>
      </c>
    </row>
    <row r="179" spans="2:3" x14ac:dyDescent="0.2">
      <c r="B179" s="1">
        <v>40781</v>
      </c>
      <c r="C179">
        <v>649.75</v>
      </c>
    </row>
    <row r="180" spans="2:3" x14ac:dyDescent="0.2">
      <c r="B180" s="1">
        <v>40784</v>
      </c>
      <c r="C180">
        <v>651.5</v>
      </c>
    </row>
    <row r="181" spans="2:3" x14ac:dyDescent="0.2">
      <c r="B181" s="1">
        <v>40785</v>
      </c>
      <c r="C181">
        <v>651.25</v>
      </c>
    </row>
    <row r="182" spans="2:3" x14ac:dyDescent="0.2">
      <c r="B182" s="1">
        <v>40786</v>
      </c>
      <c r="C182">
        <v>644</v>
      </c>
    </row>
    <row r="183" spans="2:3" x14ac:dyDescent="0.2">
      <c r="B183" s="1">
        <v>40787</v>
      </c>
      <c r="C183">
        <v>629.75</v>
      </c>
    </row>
    <row r="184" spans="2:3" x14ac:dyDescent="0.2">
      <c r="B184" s="1">
        <v>40788</v>
      </c>
      <c r="C184">
        <v>636</v>
      </c>
    </row>
    <row r="185" spans="2:3" x14ac:dyDescent="0.2">
      <c r="B185" s="1">
        <v>40792</v>
      </c>
      <c r="C185">
        <v>646.25</v>
      </c>
    </row>
    <row r="186" spans="2:3" x14ac:dyDescent="0.2">
      <c r="B186" s="1">
        <v>40793</v>
      </c>
      <c r="C186">
        <v>645.25</v>
      </c>
    </row>
    <row r="187" spans="2:3" x14ac:dyDescent="0.2">
      <c r="B187" s="1">
        <v>40794</v>
      </c>
      <c r="C187">
        <v>643</v>
      </c>
    </row>
    <row r="188" spans="2:3" x14ac:dyDescent="0.2">
      <c r="B188" s="1">
        <v>40795</v>
      </c>
      <c r="C188">
        <v>637.5</v>
      </c>
    </row>
    <row r="189" spans="2:3" x14ac:dyDescent="0.2">
      <c r="B189" s="1">
        <v>40798</v>
      </c>
      <c r="C189">
        <v>640</v>
      </c>
    </row>
    <row r="190" spans="2:3" x14ac:dyDescent="0.2">
      <c r="B190" s="1">
        <v>40799</v>
      </c>
      <c r="C190">
        <v>624</v>
      </c>
    </row>
    <row r="191" spans="2:3" x14ac:dyDescent="0.2">
      <c r="B191" s="1">
        <v>40800</v>
      </c>
      <c r="C191">
        <v>625.75</v>
      </c>
    </row>
    <row r="192" spans="2:3" x14ac:dyDescent="0.2">
      <c r="B192" s="1">
        <v>40801</v>
      </c>
      <c r="C192">
        <v>609</v>
      </c>
    </row>
    <row r="193" spans="2:3" x14ac:dyDescent="0.2">
      <c r="B193" s="1">
        <v>40802</v>
      </c>
      <c r="C193">
        <v>605</v>
      </c>
    </row>
    <row r="194" spans="2:3" x14ac:dyDescent="0.2">
      <c r="B194" s="1">
        <v>40805</v>
      </c>
      <c r="C194">
        <v>598.75</v>
      </c>
    </row>
    <row r="195" spans="2:3" x14ac:dyDescent="0.2">
      <c r="B195" s="1">
        <v>40806</v>
      </c>
      <c r="C195">
        <v>601.75</v>
      </c>
    </row>
    <row r="196" spans="2:3" x14ac:dyDescent="0.2">
      <c r="B196" s="1">
        <v>40807</v>
      </c>
      <c r="C196">
        <v>598.25</v>
      </c>
    </row>
    <row r="197" spans="2:3" x14ac:dyDescent="0.2">
      <c r="B197" s="1">
        <v>40808</v>
      </c>
      <c r="C197">
        <v>583.5</v>
      </c>
    </row>
    <row r="198" spans="2:3" x14ac:dyDescent="0.2">
      <c r="B198" s="1">
        <v>40809</v>
      </c>
      <c r="C198">
        <v>573</v>
      </c>
    </row>
    <row r="199" spans="2:3" x14ac:dyDescent="0.2">
      <c r="B199" s="1">
        <v>40812</v>
      </c>
      <c r="C199">
        <v>579</v>
      </c>
    </row>
    <row r="200" spans="2:3" x14ac:dyDescent="0.2">
      <c r="B200" s="1">
        <v>40813</v>
      </c>
      <c r="C200">
        <v>593.25</v>
      </c>
    </row>
    <row r="201" spans="2:3" x14ac:dyDescent="0.2">
      <c r="B201" s="1">
        <v>40814</v>
      </c>
      <c r="C201">
        <v>577.25</v>
      </c>
    </row>
    <row r="202" spans="2:3" x14ac:dyDescent="0.2">
      <c r="B202" s="1">
        <v>40815</v>
      </c>
      <c r="C202">
        <v>581.5</v>
      </c>
    </row>
    <row r="203" spans="2:3" x14ac:dyDescent="0.2">
      <c r="B203" s="1">
        <v>40816</v>
      </c>
      <c r="C203">
        <v>567.25</v>
      </c>
    </row>
    <row r="204" spans="2:3" x14ac:dyDescent="0.2">
      <c r="B204" s="1">
        <v>40819</v>
      </c>
      <c r="C204">
        <v>570.5</v>
      </c>
    </row>
    <row r="205" spans="2:3" x14ac:dyDescent="0.2">
      <c r="B205" s="1">
        <v>40820</v>
      </c>
      <c r="C205">
        <v>564.75</v>
      </c>
    </row>
    <row r="206" spans="2:3" x14ac:dyDescent="0.2">
      <c r="B206" s="1">
        <v>40821</v>
      </c>
      <c r="C206">
        <v>577</v>
      </c>
    </row>
    <row r="207" spans="2:3" x14ac:dyDescent="0.2">
      <c r="B207" s="1">
        <v>40822</v>
      </c>
      <c r="C207">
        <v>579</v>
      </c>
    </row>
    <row r="208" spans="2:3" x14ac:dyDescent="0.2">
      <c r="B208" s="1">
        <v>40823</v>
      </c>
      <c r="C208">
        <v>573</v>
      </c>
    </row>
    <row r="209" spans="2:3" x14ac:dyDescent="0.2">
      <c r="B209" s="1">
        <v>40826</v>
      </c>
      <c r="C209">
        <v>577.25</v>
      </c>
    </row>
    <row r="210" spans="2:3" x14ac:dyDescent="0.2">
      <c r="B210" s="1">
        <v>40827</v>
      </c>
      <c r="C210">
        <v>603.25</v>
      </c>
    </row>
    <row r="211" spans="2:3" x14ac:dyDescent="0.2">
      <c r="B211" s="1">
        <v>40828</v>
      </c>
      <c r="C211">
        <v>598.25</v>
      </c>
    </row>
    <row r="212" spans="2:3" x14ac:dyDescent="0.2">
      <c r="B212" s="1">
        <v>40829</v>
      </c>
      <c r="C212">
        <v>595.75</v>
      </c>
    </row>
    <row r="213" spans="2:3" x14ac:dyDescent="0.2">
      <c r="B213" s="1">
        <v>40830</v>
      </c>
      <c r="C213">
        <v>603.5</v>
      </c>
    </row>
    <row r="214" spans="2:3" x14ac:dyDescent="0.2">
      <c r="B214" s="1">
        <v>40833</v>
      </c>
      <c r="C214">
        <v>602.25</v>
      </c>
    </row>
    <row r="215" spans="2:3" x14ac:dyDescent="0.2">
      <c r="B215" s="1">
        <v>40834</v>
      </c>
      <c r="C215">
        <v>597.75</v>
      </c>
    </row>
    <row r="216" spans="2:3" x14ac:dyDescent="0.2">
      <c r="B216" s="1">
        <v>40835</v>
      </c>
      <c r="C216">
        <v>592.5</v>
      </c>
    </row>
    <row r="217" spans="2:3" x14ac:dyDescent="0.2">
      <c r="B217" s="1">
        <v>40836</v>
      </c>
      <c r="C217">
        <v>598.25</v>
      </c>
    </row>
    <row r="218" spans="2:3" x14ac:dyDescent="0.2">
      <c r="B218" s="1">
        <v>40837</v>
      </c>
      <c r="C218">
        <v>597.25</v>
      </c>
    </row>
    <row r="219" spans="2:3" x14ac:dyDescent="0.2">
      <c r="B219" s="1">
        <v>40840</v>
      </c>
      <c r="C219">
        <v>598.5</v>
      </c>
    </row>
    <row r="220" spans="2:3" x14ac:dyDescent="0.2">
      <c r="B220" s="1">
        <v>40841</v>
      </c>
      <c r="C220">
        <v>601.5</v>
      </c>
    </row>
    <row r="221" spans="2:3" x14ac:dyDescent="0.2">
      <c r="B221" s="1">
        <v>40842</v>
      </c>
      <c r="C221">
        <v>596.5</v>
      </c>
    </row>
    <row r="222" spans="2:3" x14ac:dyDescent="0.2">
      <c r="B222" s="1">
        <v>40843</v>
      </c>
      <c r="C222">
        <v>606.75</v>
      </c>
    </row>
    <row r="223" spans="2:3" x14ac:dyDescent="0.2">
      <c r="B223" s="1">
        <v>40844</v>
      </c>
      <c r="C223">
        <v>608</v>
      </c>
    </row>
    <row r="224" spans="2:3" x14ac:dyDescent="0.2">
      <c r="B224" s="1">
        <v>40847</v>
      </c>
      <c r="C224">
        <v>595.5</v>
      </c>
    </row>
    <row r="225" spans="2:3" x14ac:dyDescent="0.2">
      <c r="B225" s="1">
        <v>40848</v>
      </c>
      <c r="C225">
        <v>599</v>
      </c>
    </row>
    <row r="226" spans="2:3" x14ac:dyDescent="0.2">
      <c r="B226" s="1">
        <v>40849</v>
      </c>
      <c r="C226">
        <v>599.5</v>
      </c>
    </row>
    <row r="227" spans="2:3" x14ac:dyDescent="0.2">
      <c r="B227" s="1">
        <v>40850</v>
      </c>
      <c r="C227">
        <v>603.75</v>
      </c>
    </row>
    <row r="228" spans="2:3" x14ac:dyDescent="0.2">
      <c r="B228" s="1">
        <v>40851</v>
      </c>
      <c r="C228">
        <v>604.25</v>
      </c>
    </row>
    <row r="229" spans="2:3" x14ac:dyDescent="0.2">
      <c r="B229" s="1">
        <v>40854</v>
      </c>
      <c r="C229">
        <v>604.5</v>
      </c>
    </row>
    <row r="230" spans="2:3" x14ac:dyDescent="0.2">
      <c r="B230" s="1">
        <v>40855</v>
      </c>
      <c r="C230">
        <v>601.25</v>
      </c>
    </row>
    <row r="231" spans="2:3" x14ac:dyDescent="0.2">
      <c r="B231" s="1">
        <v>40856</v>
      </c>
      <c r="C231">
        <v>588.5</v>
      </c>
    </row>
    <row r="232" spans="2:3" x14ac:dyDescent="0.2">
      <c r="B232" s="1">
        <v>40857</v>
      </c>
      <c r="C232">
        <v>582.5</v>
      </c>
    </row>
    <row r="233" spans="2:3" x14ac:dyDescent="0.2">
      <c r="B233" s="1">
        <v>40858</v>
      </c>
      <c r="C233">
        <v>573</v>
      </c>
    </row>
    <row r="234" spans="2:3" x14ac:dyDescent="0.2">
      <c r="B234" s="1">
        <v>40861</v>
      </c>
      <c r="C234">
        <v>573</v>
      </c>
    </row>
    <row r="235" spans="2:3" x14ac:dyDescent="0.2">
      <c r="B235" s="1">
        <v>40862</v>
      </c>
      <c r="C235">
        <v>582.5</v>
      </c>
    </row>
    <row r="236" spans="2:3" x14ac:dyDescent="0.2">
      <c r="B236" s="1">
        <v>40863</v>
      </c>
      <c r="C236">
        <v>580.25</v>
      </c>
    </row>
    <row r="237" spans="2:3" x14ac:dyDescent="0.2">
      <c r="B237" s="1">
        <v>40864</v>
      </c>
      <c r="C237">
        <v>561.25</v>
      </c>
    </row>
    <row r="238" spans="2:3" x14ac:dyDescent="0.2">
      <c r="B238" s="1">
        <v>40865</v>
      </c>
      <c r="C238">
        <v>562</v>
      </c>
    </row>
    <row r="239" spans="2:3" x14ac:dyDescent="0.2">
      <c r="B239" s="1">
        <v>40868</v>
      </c>
      <c r="C239">
        <v>559</v>
      </c>
    </row>
    <row r="240" spans="2:3" x14ac:dyDescent="0.2">
      <c r="B240" s="1">
        <v>40869</v>
      </c>
      <c r="C240">
        <v>559</v>
      </c>
    </row>
    <row r="241" spans="2:3" x14ac:dyDescent="0.2">
      <c r="B241" s="1">
        <v>40870</v>
      </c>
      <c r="C241">
        <v>557.25</v>
      </c>
    </row>
    <row r="242" spans="2:3" x14ac:dyDescent="0.2">
      <c r="B242" s="1">
        <v>40872</v>
      </c>
      <c r="C242">
        <v>551.5</v>
      </c>
    </row>
    <row r="243" spans="2:3" x14ac:dyDescent="0.2">
      <c r="B243" s="1">
        <v>40875</v>
      </c>
      <c r="C243">
        <v>561.75</v>
      </c>
    </row>
    <row r="244" spans="2:3" x14ac:dyDescent="0.2">
      <c r="B244" s="1">
        <v>40876</v>
      </c>
      <c r="C244">
        <v>562</v>
      </c>
    </row>
    <row r="245" spans="2:3" x14ac:dyDescent="0.2">
      <c r="B245" s="1">
        <v>40877</v>
      </c>
      <c r="C245">
        <v>564</v>
      </c>
    </row>
    <row r="246" spans="2:3" x14ac:dyDescent="0.2">
      <c r="B246" s="1">
        <v>40878</v>
      </c>
      <c r="C246">
        <v>565.25</v>
      </c>
    </row>
    <row r="247" spans="2:3" x14ac:dyDescent="0.2">
      <c r="B247" s="1">
        <v>40879</v>
      </c>
      <c r="C247">
        <v>561.25</v>
      </c>
    </row>
    <row r="248" spans="2:3" x14ac:dyDescent="0.2">
      <c r="B248" s="1">
        <v>40882</v>
      </c>
      <c r="C248">
        <v>565.75</v>
      </c>
    </row>
    <row r="249" spans="2:3" x14ac:dyDescent="0.2">
      <c r="B249" s="1">
        <v>40883</v>
      </c>
      <c r="C249">
        <v>566</v>
      </c>
    </row>
    <row r="250" spans="2:3" x14ac:dyDescent="0.2">
      <c r="B250" s="1">
        <v>40884</v>
      </c>
      <c r="C250">
        <v>561</v>
      </c>
    </row>
    <row r="251" spans="2:3" x14ac:dyDescent="0.2">
      <c r="B251" s="1">
        <v>40885</v>
      </c>
      <c r="C251">
        <v>568.5</v>
      </c>
    </row>
    <row r="252" spans="2:3" x14ac:dyDescent="0.2">
      <c r="B252" s="1">
        <v>40886</v>
      </c>
      <c r="C252">
        <v>560.75</v>
      </c>
    </row>
    <row r="253" spans="2:3" x14ac:dyDescent="0.2">
      <c r="B253" s="1">
        <v>40889</v>
      </c>
      <c r="C253">
        <v>557</v>
      </c>
    </row>
    <row r="254" spans="2:3" x14ac:dyDescent="0.2">
      <c r="B254" s="1">
        <v>40890</v>
      </c>
      <c r="C254">
        <v>563.75</v>
      </c>
    </row>
    <row r="255" spans="2:3" x14ac:dyDescent="0.2">
      <c r="B255" s="1">
        <v>40891</v>
      </c>
      <c r="C255">
        <v>554.5</v>
      </c>
    </row>
    <row r="256" spans="2:3" x14ac:dyDescent="0.2">
      <c r="B256" s="1">
        <v>40892</v>
      </c>
      <c r="C256">
        <v>555.25</v>
      </c>
    </row>
    <row r="257" spans="2:3" x14ac:dyDescent="0.2">
      <c r="B257" s="1">
        <v>40893</v>
      </c>
      <c r="C257">
        <v>559</v>
      </c>
    </row>
    <row r="258" spans="2:3" x14ac:dyDescent="0.2">
      <c r="B258" s="1">
        <v>40896</v>
      </c>
      <c r="C258">
        <v>564</v>
      </c>
    </row>
    <row r="259" spans="2:3" x14ac:dyDescent="0.2">
      <c r="B259" s="1">
        <v>40897</v>
      </c>
      <c r="C259">
        <v>571</v>
      </c>
    </row>
    <row r="260" spans="2:3" x14ac:dyDescent="0.2">
      <c r="B260" s="1">
        <v>40898</v>
      </c>
      <c r="C260">
        <v>574.25</v>
      </c>
    </row>
    <row r="261" spans="2:3" x14ac:dyDescent="0.2">
      <c r="B261" s="1">
        <v>40899</v>
      </c>
      <c r="C261">
        <v>571.5</v>
      </c>
    </row>
    <row r="262" spans="2:3" x14ac:dyDescent="0.2">
      <c r="B262" s="1">
        <v>40900</v>
      </c>
      <c r="C262">
        <v>572</v>
      </c>
    </row>
    <row r="263" spans="2:3" x14ac:dyDescent="0.2">
      <c r="B263" s="1">
        <v>40904</v>
      </c>
      <c r="C263">
        <v>579</v>
      </c>
    </row>
    <row r="264" spans="2:3" x14ac:dyDescent="0.2">
      <c r="B264" s="1">
        <v>40905</v>
      </c>
      <c r="C264">
        <v>582</v>
      </c>
    </row>
    <row r="265" spans="2:3" x14ac:dyDescent="0.2">
      <c r="B265" s="1">
        <v>40906</v>
      </c>
      <c r="C265">
        <v>583.5</v>
      </c>
    </row>
    <row r="266" spans="2:3" x14ac:dyDescent="0.2">
      <c r="B266" s="1">
        <v>40907</v>
      </c>
      <c r="C266">
        <v>585.75</v>
      </c>
    </row>
    <row r="267" spans="2:3" x14ac:dyDescent="0.2">
      <c r="B267" s="1">
        <v>40911</v>
      </c>
      <c r="C267">
        <v>589.25</v>
      </c>
    </row>
    <row r="268" spans="2:3" x14ac:dyDescent="0.2">
      <c r="B268" s="1">
        <v>40912</v>
      </c>
      <c r="C268">
        <v>589</v>
      </c>
    </row>
    <row r="269" spans="2:3" x14ac:dyDescent="0.2">
      <c r="B269" s="1">
        <v>40913</v>
      </c>
      <c r="C269">
        <v>575.75</v>
      </c>
    </row>
    <row r="270" spans="2:3" x14ac:dyDescent="0.2">
      <c r="B270" s="1">
        <v>40914</v>
      </c>
      <c r="C270">
        <v>571.75</v>
      </c>
    </row>
    <row r="271" spans="2:3" x14ac:dyDescent="0.2">
      <c r="B271" s="1">
        <v>40917</v>
      </c>
      <c r="C271">
        <v>579.5</v>
      </c>
    </row>
    <row r="272" spans="2:3" x14ac:dyDescent="0.2">
      <c r="B272" s="1">
        <v>40918</v>
      </c>
      <c r="C272">
        <v>580.25</v>
      </c>
    </row>
    <row r="273" spans="2:3" x14ac:dyDescent="0.2">
      <c r="B273" s="1">
        <v>40919</v>
      </c>
      <c r="C273">
        <v>575.75</v>
      </c>
    </row>
    <row r="274" spans="2:3" x14ac:dyDescent="0.2">
      <c r="B274" s="1">
        <v>40920</v>
      </c>
      <c r="C274">
        <v>560</v>
      </c>
    </row>
    <row r="275" spans="2:3" x14ac:dyDescent="0.2">
      <c r="B275" s="1">
        <v>40921</v>
      </c>
      <c r="C275">
        <v>555.75</v>
      </c>
    </row>
    <row r="276" spans="2:3" x14ac:dyDescent="0.2">
      <c r="B276" s="1">
        <v>40925</v>
      </c>
      <c r="C276">
        <v>556.5</v>
      </c>
    </row>
    <row r="277" spans="2:3" x14ac:dyDescent="0.2">
      <c r="B277" s="1">
        <v>40926</v>
      </c>
      <c r="C277">
        <v>549.75</v>
      </c>
    </row>
    <row r="278" spans="2:3" x14ac:dyDescent="0.2">
      <c r="B278" s="1">
        <v>40927</v>
      </c>
      <c r="C278">
        <v>558.5</v>
      </c>
    </row>
    <row r="279" spans="2:3" x14ac:dyDescent="0.2">
      <c r="B279" s="1">
        <v>40928</v>
      </c>
      <c r="C279">
        <v>556.25</v>
      </c>
    </row>
    <row r="280" spans="2:3" x14ac:dyDescent="0.2">
      <c r="B280" s="1">
        <v>40931</v>
      </c>
      <c r="C280">
        <v>560.75</v>
      </c>
    </row>
    <row r="281" spans="2:3" x14ac:dyDescent="0.2">
      <c r="B281" s="1">
        <v>40932</v>
      </c>
      <c r="C281">
        <v>564</v>
      </c>
    </row>
    <row r="282" spans="2:3" x14ac:dyDescent="0.2">
      <c r="B282" s="1">
        <v>40933</v>
      </c>
      <c r="C282">
        <v>562</v>
      </c>
    </row>
    <row r="283" spans="2:3" x14ac:dyDescent="0.2">
      <c r="B283" s="1">
        <v>40934</v>
      </c>
      <c r="C283">
        <v>567</v>
      </c>
    </row>
    <row r="284" spans="2:3" x14ac:dyDescent="0.2">
      <c r="B284" s="1">
        <v>40935</v>
      </c>
      <c r="C284">
        <v>571.25</v>
      </c>
    </row>
    <row r="285" spans="2:3" x14ac:dyDescent="0.2">
      <c r="B285" s="1">
        <v>40938</v>
      </c>
      <c r="C285">
        <v>565</v>
      </c>
    </row>
    <row r="286" spans="2:3" x14ac:dyDescent="0.2">
      <c r="B286" s="1">
        <v>40939</v>
      </c>
      <c r="C286">
        <v>568.25</v>
      </c>
    </row>
    <row r="287" spans="2:3" x14ac:dyDescent="0.2">
      <c r="B287" s="1">
        <v>40940</v>
      </c>
      <c r="C287">
        <v>574.75</v>
      </c>
    </row>
    <row r="288" spans="2:3" x14ac:dyDescent="0.2">
      <c r="B288" s="1">
        <v>40941</v>
      </c>
      <c r="C288">
        <v>571.25</v>
      </c>
    </row>
    <row r="289" spans="2:3" x14ac:dyDescent="0.2">
      <c r="B289" s="1">
        <v>40942</v>
      </c>
      <c r="C289">
        <v>569.25</v>
      </c>
    </row>
    <row r="290" spans="2:3" x14ac:dyDescent="0.2">
      <c r="B290" s="1">
        <v>40945</v>
      </c>
      <c r="C290">
        <v>570.75</v>
      </c>
    </row>
    <row r="291" spans="2:3" x14ac:dyDescent="0.2">
      <c r="B291" s="1">
        <v>40946</v>
      </c>
      <c r="C291">
        <v>567.25</v>
      </c>
    </row>
    <row r="292" spans="2:3" x14ac:dyDescent="0.2">
      <c r="B292" s="1">
        <v>40947</v>
      </c>
      <c r="C292">
        <v>564.25</v>
      </c>
    </row>
    <row r="293" spans="2:3" x14ac:dyDescent="0.2">
      <c r="B293" s="1">
        <v>40948</v>
      </c>
      <c r="C293">
        <v>562.5</v>
      </c>
    </row>
    <row r="294" spans="2:3" x14ac:dyDescent="0.2">
      <c r="B294" s="1">
        <v>40949</v>
      </c>
      <c r="C294">
        <v>556.75</v>
      </c>
    </row>
    <row r="295" spans="2:3" x14ac:dyDescent="0.2">
      <c r="B295" s="1">
        <v>40952</v>
      </c>
      <c r="C295">
        <v>560.5</v>
      </c>
    </row>
    <row r="296" spans="2:3" x14ac:dyDescent="0.2">
      <c r="B296" s="1">
        <v>40953</v>
      </c>
      <c r="C296">
        <v>558.75</v>
      </c>
    </row>
    <row r="297" spans="2:3" x14ac:dyDescent="0.2">
      <c r="B297" s="1">
        <v>40954</v>
      </c>
      <c r="C297">
        <v>553</v>
      </c>
    </row>
    <row r="298" spans="2:3" x14ac:dyDescent="0.2">
      <c r="B298" s="1">
        <v>40955</v>
      </c>
      <c r="C298">
        <v>559.75</v>
      </c>
    </row>
    <row r="299" spans="2:3" x14ac:dyDescent="0.2">
      <c r="B299" s="1">
        <v>40956</v>
      </c>
      <c r="C299">
        <v>559</v>
      </c>
    </row>
    <row r="300" spans="2:3" x14ac:dyDescent="0.2">
      <c r="B300" s="1">
        <v>40960</v>
      </c>
      <c r="C300">
        <v>556.25</v>
      </c>
    </row>
    <row r="301" spans="2:3" x14ac:dyDescent="0.2">
      <c r="B301" s="1">
        <v>40961</v>
      </c>
      <c r="C301">
        <v>556</v>
      </c>
    </row>
    <row r="302" spans="2:3" x14ac:dyDescent="0.2">
      <c r="B302" s="1">
        <v>40962</v>
      </c>
      <c r="C302">
        <v>554.25</v>
      </c>
    </row>
    <row r="303" spans="2:3" x14ac:dyDescent="0.2">
      <c r="B303" s="1">
        <v>40963</v>
      </c>
      <c r="C303">
        <v>553</v>
      </c>
    </row>
    <row r="304" spans="2:3" x14ac:dyDescent="0.2">
      <c r="B304" s="1">
        <v>40966</v>
      </c>
      <c r="C304">
        <v>553</v>
      </c>
    </row>
    <row r="305" spans="2:3" x14ac:dyDescent="0.2">
      <c r="B305" s="1">
        <v>40967</v>
      </c>
      <c r="C305">
        <v>557</v>
      </c>
    </row>
    <row r="306" spans="2:3" x14ac:dyDescent="0.2">
      <c r="B306" s="1">
        <v>40968</v>
      </c>
      <c r="C306">
        <v>564.5</v>
      </c>
    </row>
    <row r="307" spans="2:3" x14ac:dyDescent="0.2">
      <c r="B307" s="1">
        <v>40969</v>
      </c>
      <c r="C307">
        <v>565.25</v>
      </c>
    </row>
    <row r="308" spans="2:3" x14ac:dyDescent="0.2">
      <c r="B308" s="1">
        <v>40970</v>
      </c>
      <c r="C308">
        <v>569</v>
      </c>
    </row>
    <row r="309" spans="2:3" x14ac:dyDescent="0.2">
      <c r="B309" s="1">
        <v>40973</v>
      </c>
      <c r="C309">
        <v>569.75</v>
      </c>
    </row>
    <row r="310" spans="2:3" x14ac:dyDescent="0.2">
      <c r="B310" s="1">
        <v>40974</v>
      </c>
      <c r="C310">
        <v>560.75</v>
      </c>
    </row>
    <row r="311" spans="2:3" x14ac:dyDescent="0.2">
      <c r="B311" s="1">
        <v>40975</v>
      </c>
      <c r="C311">
        <v>557</v>
      </c>
    </row>
    <row r="312" spans="2:3" x14ac:dyDescent="0.2">
      <c r="B312" s="1">
        <v>40976</v>
      </c>
      <c r="C312">
        <v>557.75</v>
      </c>
    </row>
    <row r="313" spans="2:3" x14ac:dyDescent="0.2">
      <c r="B313" s="1">
        <v>40977</v>
      </c>
      <c r="C313">
        <v>563.25</v>
      </c>
    </row>
    <row r="314" spans="2:3" x14ac:dyDescent="0.2">
      <c r="B314" s="1">
        <v>40980</v>
      </c>
      <c r="C314">
        <v>565</v>
      </c>
    </row>
    <row r="315" spans="2:3" x14ac:dyDescent="0.2">
      <c r="B315" s="1">
        <v>40981</v>
      </c>
      <c r="C315">
        <v>560</v>
      </c>
    </row>
    <row r="316" spans="2:3" x14ac:dyDescent="0.2">
      <c r="B316" s="1">
        <v>40982</v>
      </c>
      <c r="C316">
        <v>559.25</v>
      </c>
    </row>
    <row r="317" spans="2:3" x14ac:dyDescent="0.2">
      <c r="B317" s="1">
        <v>40983</v>
      </c>
      <c r="C317">
        <v>566.75</v>
      </c>
    </row>
    <row r="318" spans="2:3" x14ac:dyDescent="0.2">
      <c r="B318" s="1">
        <v>40984</v>
      </c>
      <c r="C318">
        <v>567.25</v>
      </c>
    </row>
    <row r="319" spans="2:3" x14ac:dyDescent="0.2">
      <c r="B319" s="1">
        <v>40987</v>
      </c>
      <c r="C319">
        <v>564.25</v>
      </c>
    </row>
    <row r="320" spans="2:3" x14ac:dyDescent="0.2">
      <c r="B320" s="1">
        <v>40988</v>
      </c>
      <c r="C320">
        <v>556.5</v>
      </c>
    </row>
    <row r="321" spans="2:3" x14ac:dyDescent="0.2">
      <c r="B321" s="1">
        <v>40989</v>
      </c>
      <c r="C321">
        <v>553</v>
      </c>
    </row>
    <row r="322" spans="2:3" x14ac:dyDescent="0.2">
      <c r="B322" s="1">
        <v>40990</v>
      </c>
      <c r="C322">
        <v>551.5</v>
      </c>
    </row>
    <row r="323" spans="2:3" x14ac:dyDescent="0.2">
      <c r="B323" s="1">
        <v>40991</v>
      </c>
      <c r="C323">
        <v>551.75</v>
      </c>
    </row>
    <row r="324" spans="2:3" x14ac:dyDescent="0.2">
      <c r="B324" s="1">
        <v>40994</v>
      </c>
      <c r="C324">
        <v>549.75</v>
      </c>
    </row>
    <row r="325" spans="2:3" x14ac:dyDescent="0.2">
      <c r="B325" s="1">
        <v>40995</v>
      </c>
      <c r="C325">
        <v>546</v>
      </c>
    </row>
    <row r="326" spans="2:3" x14ac:dyDescent="0.2">
      <c r="B326" s="1">
        <v>40996</v>
      </c>
      <c r="C326">
        <v>538.75</v>
      </c>
    </row>
    <row r="327" spans="2:3" x14ac:dyDescent="0.2">
      <c r="B327" s="1">
        <v>40997</v>
      </c>
      <c r="C327">
        <v>529.5</v>
      </c>
    </row>
    <row r="328" spans="2:3" x14ac:dyDescent="0.2">
      <c r="B328" s="1">
        <v>40998</v>
      </c>
      <c r="C328">
        <v>543.25</v>
      </c>
    </row>
    <row r="329" spans="2:3" x14ac:dyDescent="0.2">
      <c r="B329" s="1">
        <v>41001</v>
      </c>
      <c r="C329">
        <v>549.5</v>
      </c>
    </row>
    <row r="330" spans="2:3" x14ac:dyDescent="0.2">
      <c r="B330" s="1">
        <v>41002</v>
      </c>
      <c r="C330">
        <v>549.5</v>
      </c>
    </row>
    <row r="331" spans="2:3" x14ac:dyDescent="0.2">
      <c r="B331" s="1">
        <v>41003</v>
      </c>
      <c r="C331">
        <v>549</v>
      </c>
    </row>
    <row r="332" spans="2:3" x14ac:dyDescent="0.2">
      <c r="B332" s="1">
        <v>41004</v>
      </c>
      <c r="C332">
        <v>556.25</v>
      </c>
    </row>
    <row r="333" spans="2:3" x14ac:dyDescent="0.2">
      <c r="B333" s="1">
        <v>41008</v>
      </c>
      <c r="C333">
        <v>553.25</v>
      </c>
    </row>
    <row r="334" spans="2:3" x14ac:dyDescent="0.2">
      <c r="B334" s="1">
        <v>41009</v>
      </c>
      <c r="C334">
        <v>550.75</v>
      </c>
    </row>
    <row r="335" spans="2:3" x14ac:dyDescent="0.2">
      <c r="B335" s="1">
        <v>41010</v>
      </c>
      <c r="C335">
        <v>551.75</v>
      </c>
    </row>
    <row r="336" spans="2:3" x14ac:dyDescent="0.2">
      <c r="B336" s="1">
        <v>41011</v>
      </c>
      <c r="C336">
        <v>555.75</v>
      </c>
    </row>
    <row r="337" spans="2:3" x14ac:dyDescent="0.2">
      <c r="B337" s="1">
        <v>41012</v>
      </c>
      <c r="C337">
        <v>545</v>
      </c>
    </row>
    <row r="338" spans="2:3" x14ac:dyDescent="0.2">
      <c r="B338" s="1">
        <v>41015</v>
      </c>
      <c r="C338">
        <v>536</v>
      </c>
    </row>
    <row r="339" spans="2:3" x14ac:dyDescent="0.2">
      <c r="B339" s="1">
        <v>41016</v>
      </c>
      <c r="C339">
        <v>538.75</v>
      </c>
    </row>
    <row r="340" spans="2:3" x14ac:dyDescent="0.2">
      <c r="B340" s="1">
        <v>41017</v>
      </c>
      <c r="C340">
        <v>539</v>
      </c>
    </row>
    <row r="341" spans="2:3" x14ac:dyDescent="0.2">
      <c r="B341" s="1">
        <v>41018</v>
      </c>
      <c r="C341">
        <v>548.5</v>
      </c>
    </row>
    <row r="342" spans="2:3" x14ac:dyDescent="0.2">
      <c r="B342" s="1">
        <v>41019</v>
      </c>
      <c r="C342">
        <v>541.75</v>
      </c>
    </row>
    <row r="343" spans="2:3" x14ac:dyDescent="0.2">
      <c r="B343" s="1">
        <v>41022</v>
      </c>
      <c r="C343">
        <v>550</v>
      </c>
    </row>
    <row r="344" spans="2:3" x14ac:dyDescent="0.2">
      <c r="B344" s="1">
        <v>41023</v>
      </c>
      <c r="C344">
        <v>547.5</v>
      </c>
    </row>
    <row r="345" spans="2:3" x14ac:dyDescent="0.2">
      <c r="B345" s="1">
        <v>41024</v>
      </c>
      <c r="C345">
        <v>546.75</v>
      </c>
    </row>
    <row r="346" spans="2:3" x14ac:dyDescent="0.2">
      <c r="B346" s="1">
        <v>41025</v>
      </c>
      <c r="C346">
        <v>544</v>
      </c>
    </row>
    <row r="347" spans="2:3" x14ac:dyDescent="0.2">
      <c r="B347" s="1">
        <v>41026</v>
      </c>
      <c r="C347">
        <v>545.25</v>
      </c>
    </row>
    <row r="348" spans="2:3" x14ac:dyDescent="0.2">
      <c r="B348" s="1">
        <v>41029</v>
      </c>
      <c r="C348">
        <v>550</v>
      </c>
    </row>
    <row r="349" spans="2:3" x14ac:dyDescent="0.2">
      <c r="B349" s="1">
        <v>41030</v>
      </c>
      <c r="C349">
        <v>548.25</v>
      </c>
    </row>
    <row r="350" spans="2:3" x14ac:dyDescent="0.2">
      <c r="B350" s="1">
        <v>41031</v>
      </c>
      <c r="C350">
        <v>544</v>
      </c>
    </row>
    <row r="351" spans="2:3" x14ac:dyDescent="0.2">
      <c r="B351" s="1">
        <v>41032</v>
      </c>
      <c r="C351">
        <v>544.25</v>
      </c>
    </row>
    <row r="352" spans="2:3" x14ac:dyDescent="0.2">
      <c r="B352" s="1">
        <v>41033</v>
      </c>
      <c r="C352">
        <v>540</v>
      </c>
    </row>
    <row r="353" spans="2:3" x14ac:dyDescent="0.2">
      <c r="B353" s="1">
        <v>41036</v>
      </c>
      <c r="C353">
        <v>537.5</v>
      </c>
    </row>
    <row r="354" spans="2:3" x14ac:dyDescent="0.2">
      <c r="B354" s="1">
        <v>41037</v>
      </c>
      <c r="C354">
        <v>543</v>
      </c>
    </row>
    <row r="355" spans="2:3" x14ac:dyDescent="0.2">
      <c r="B355" s="1">
        <v>41038</v>
      </c>
      <c r="C355">
        <v>531</v>
      </c>
    </row>
    <row r="356" spans="2:3" x14ac:dyDescent="0.2">
      <c r="B356" s="1">
        <v>41039</v>
      </c>
      <c r="C356">
        <v>526.5</v>
      </c>
    </row>
    <row r="357" spans="2:3" x14ac:dyDescent="0.2">
      <c r="B357" s="1">
        <v>41040</v>
      </c>
      <c r="C357">
        <v>526.75</v>
      </c>
    </row>
    <row r="358" spans="2:3" x14ac:dyDescent="0.2">
      <c r="B358" s="1">
        <v>41043</v>
      </c>
      <c r="C358">
        <v>526.25</v>
      </c>
    </row>
    <row r="359" spans="2:3" x14ac:dyDescent="0.2">
      <c r="B359" s="1">
        <v>41044</v>
      </c>
      <c r="C359">
        <v>531.25</v>
      </c>
    </row>
    <row r="360" spans="2:3" x14ac:dyDescent="0.2">
      <c r="B360" s="1">
        <v>41045</v>
      </c>
      <c r="C360">
        <v>542.25</v>
      </c>
    </row>
    <row r="361" spans="2:3" x14ac:dyDescent="0.2">
      <c r="B361" s="1">
        <v>41046</v>
      </c>
      <c r="C361">
        <v>543.25</v>
      </c>
    </row>
    <row r="362" spans="2:3" x14ac:dyDescent="0.2">
      <c r="B362" s="1">
        <v>41047</v>
      </c>
      <c r="C362">
        <v>547.25</v>
      </c>
    </row>
    <row r="363" spans="2:3" x14ac:dyDescent="0.2">
      <c r="B363" s="1">
        <v>41050</v>
      </c>
      <c r="C363">
        <v>544.5</v>
      </c>
    </row>
    <row r="364" spans="2:3" x14ac:dyDescent="0.2">
      <c r="B364" s="1">
        <v>41051</v>
      </c>
      <c r="C364">
        <v>528</v>
      </c>
    </row>
    <row r="365" spans="2:3" x14ac:dyDescent="0.2">
      <c r="B365" s="1">
        <v>41052</v>
      </c>
      <c r="C365">
        <v>528.5</v>
      </c>
    </row>
    <row r="366" spans="2:3" x14ac:dyDescent="0.2">
      <c r="B366" s="1">
        <v>41053</v>
      </c>
      <c r="C366">
        <v>527.25</v>
      </c>
    </row>
    <row r="367" spans="2:3" x14ac:dyDescent="0.2">
      <c r="B367" s="1">
        <v>41054</v>
      </c>
      <c r="C367">
        <v>532.5</v>
      </c>
    </row>
    <row r="368" spans="2:3" x14ac:dyDescent="0.2">
      <c r="B368" s="1">
        <v>41058</v>
      </c>
      <c r="C368">
        <v>527.5</v>
      </c>
    </row>
    <row r="369" spans="2:3" x14ac:dyDescent="0.2">
      <c r="B369" s="1">
        <v>41059</v>
      </c>
      <c r="C369">
        <v>532</v>
      </c>
    </row>
    <row r="370" spans="2:3" x14ac:dyDescent="0.2">
      <c r="B370" s="1">
        <v>41060</v>
      </c>
      <c r="C370">
        <v>533</v>
      </c>
    </row>
    <row r="371" spans="2:3" x14ac:dyDescent="0.2">
      <c r="B371" s="1">
        <v>41061</v>
      </c>
      <c r="C371">
        <v>527</v>
      </c>
    </row>
    <row r="372" spans="2:3" x14ac:dyDescent="0.2">
      <c r="B372" s="1">
        <v>41064</v>
      </c>
      <c r="C372">
        <v>539</v>
      </c>
    </row>
    <row r="373" spans="2:3" x14ac:dyDescent="0.2">
      <c r="B373" s="1">
        <v>41065</v>
      </c>
      <c r="C373">
        <v>525</v>
      </c>
    </row>
    <row r="374" spans="2:3" x14ac:dyDescent="0.2">
      <c r="B374" s="1">
        <v>41066</v>
      </c>
      <c r="C374">
        <v>538.25</v>
      </c>
    </row>
    <row r="375" spans="2:3" x14ac:dyDescent="0.2">
      <c r="B375" s="1">
        <v>41067</v>
      </c>
      <c r="C375">
        <v>553.25</v>
      </c>
    </row>
    <row r="376" spans="2:3" x14ac:dyDescent="0.2">
      <c r="B376" s="1">
        <v>41068</v>
      </c>
      <c r="C376">
        <v>558</v>
      </c>
    </row>
    <row r="377" spans="2:3" x14ac:dyDescent="0.2">
      <c r="B377" s="1">
        <v>41071</v>
      </c>
      <c r="C377">
        <v>549</v>
      </c>
    </row>
    <row r="378" spans="2:3" x14ac:dyDescent="0.2">
      <c r="B378" s="1">
        <v>41072</v>
      </c>
      <c r="C378">
        <v>540.5</v>
      </c>
    </row>
    <row r="379" spans="2:3" x14ac:dyDescent="0.2">
      <c r="B379" s="1">
        <v>41073</v>
      </c>
      <c r="C379">
        <v>530.5</v>
      </c>
    </row>
    <row r="380" spans="2:3" x14ac:dyDescent="0.2">
      <c r="B380" s="1">
        <v>41074</v>
      </c>
      <c r="C380">
        <v>534.75</v>
      </c>
    </row>
    <row r="381" spans="2:3" x14ac:dyDescent="0.2">
      <c r="B381" s="1">
        <v>41075</v>
      </c>
      <c r="C381">
        <v>524.5</v>
      </c>
    </row>
    <row r="382" spans="2:3" x14ac:dyDescent="0.2">
      <c r="B382" s="1">
        <v>41078</v>
      </c>
      <c r="C382">
        <v>550.25</v>
      </c>
    </row>
    <row r="383" spans="2:3" x14ac:dyDescent="0.2">
      <c r="B383" s="1">
        <v>41079</v>
      </c>
      <c r="C383">
        <v>575</v>
      </c>
    </row>
    <row r="384" spans="2:3" x14ac:dyDescent="0.2">
      <c r="B384" s="1">
        <v>41080</v>
      </c>
      <c r="C384">
        <v>575.75</v>
      </c>
    </row>
    <row r="385" spans="2:3" x14ac:dyDescent="0.2">
      <c r="B385" s="1">
        <v>41081</v>
      </c>
      <c r="C385">
        <v>561</v>
      </c>
    </row>
    <row r="386" spans="2:3" x14ac:dyDescent="0.2">
      <c r="B386" s="1">
        <v>41082</v>
      </c>
      <c r="C386">
        <v>561.5</v>
      </c>
    </row>
    <row r="387" spans="2:3" x14ac:dyDescent="0.2">
      <c r="B387" s="1">
        <v>41085</v>
      </c>
      <c r="C387">
        <v>585.75</v>
      </c>
    </row>
    <row r="388" spans="2:3" x14ac:dyDescent="0.2">
      <c r="B388" s="1">
        <v>41086</v>
      </c>
      <c r="C388">
        <v>601.25</v>
      </c>
    </row>
    <row r="389" spans="2:3" x14ac:dyDescent="0.2">
      <c r="B389" s="1">
        <v>41087</v>
      </c>
      <c r="C389">
        <v>599.75</v>
      </c>
    </row>
    <row r="390" spans="2:3" x14ac:dyDescent="0.2">
      <c r="B390" s="1">
        <v>41088</v>
      </c>
      <c r="C390">
        <v>595.5</v>
      </c>
    </row>
    <row r="391" spans="2:3" x14ac:dyDescent="0.2">
      <c r="B391" s="1">
        <v>41089</v>
      </c>
      <c r="C391">
        <v>597.25</v>
      </c>
    </row>
    <row r="392" spans="2:3" x14ac:dyDescent="0.2">
      <c r="B392" s="1">
        <v>41092</v>
      </c>
      <c r="C392">
        <v>618.75</v>
      </c>
    </row>
    <row r="393" spans="2:3" x14ac:dyDescent="0.2">
      <c r="B393" s="1">
        <v>41093</v>
      </c>
      <c r="C393">
        <v>629.75</v>
      </c>
    </row>
    <row r="394" spans="2:3" x14ac:dyDescent="0.2">
      <c r="B394" s="1">
        <v>41095</v>
      </c>
      <c r="C394">
        <v>653</v>
      </c>
    </row>
    <row r="395" spans="2:3" x14ac:dyDescent="0.2">
      <c r="B395" s="1">
        <v>41096</v>
      </c>
      <c r="C395">
        <v>636.25</v>
      </c>
    </row>
    <row r="396" spans="2:3" x14ac:dyDescent="0.2">
      <c r="B396" s="1">
        <v>41099</v>
      </c>
      <c r="C396">
        <v>660.5</v>
      </c>
    </row>
    <row r="397" spans="2:3" x14ac:dyDescent="0.2">
      <c r="B397" s="1">
        <v>41100</v>
      </c>
      <c r="C397">
        <v>651</v>
      </c>
    </row>
    <row r="398" spans="2:3" x14ac:dyDescent="0.2">
      <c r="B398" s="1">
        <v>41101</v>
      </c>
      <c r="C398">
        <v>638.5</v>
      </c>
    </row>
    <row r="399" spans="2:3" x14ac:dyDescent="0.2">
      <c r="B399" s="1">
        <v>41102</v>
      </c>
      <c r="C399">
        <v>654.5</v>
      </c>
    </row>
    <row r="400" spans="2:3" x14ac:dyDescent="0.2">
      <c r="B400" s="1">
        <v>41103</v>
      </c>
      <c r="C400">
        <v>658.25</v>
      </c>
    </row>
    <row r="401" spans="2:3" x14ac:dyDescent="0.2">
      <c r="B401" s="1">
        <v>41106</v>
      </c>
      <c r="C401">
        <v>670</v>
      </c>
    </row>
    <row r="402" spans="2:3" x14ac:dyDescent="0.2">
      <c r="B402" s="1">
        <v>41107</v>
      </c>
      <c r="C402">
        <v>671.25</v>
      </c>
    </row>
    <row r="403" spans="2:3" x14ac:dyDescent="0.2">
      <c r="B403" s="1">
        <v>41108</v>
      </c>
      <c r="C403">
        <v>669.5</v>
      </c>
    </row>
    <row r="404" spans="2:3" x14ac:dyDescent="0.2">
      <c r="B404" s="1">
        <v>41109</v>
      </c>
      <c r="C404">
        <v>646.75</v>
      </c>
    </row>
    <row r="405" spans="2:3" x14ac:dyDescent="0.2">
      <c r="B405" s="1">
        <v>41110</v>
      </c>
      <c r="C405">
        <v>663</v>
      </c>
    </row>
    <row r="406" spans="2:3" x14ac:dyDescent="0.2">
      <c r="B406" s="1">
        <v>41113</v>
      </c>
      <c r="C406">
        <v>665.75</v>
      </c>
    </row>
    <row r="407" spans="2:3" x14ac:dyDescent="0.2">
      <c r="B407" s="1">
        <v>41114</v>
      </c>
      <c r="C407">
        <v>661</v>
      </c>
    </row>
    <row r="408" spans="2:3" x14ac:dyDescent="0.2">
      <c r="B408" s="1">
        <v>41115</v>
      </c>
      <c r="C408">
        <v>665</v>
      </c>
    </row>
    <row r="409" spans="2:3" x14ac:dyDescent="0.2">
      <c r="B409" s="1">
        <v>41116</v>
      </c>
      <c r="C409">
        <v>661</v>
      </c>
    </row>
    <row r="410" spans="2:3" x14ac:dyDescent="0.2">
      <c r="B410" s="1">
        <v>41117</v>
      </c>
      <c r="C410">
        <v>670.75</v>
      </c>
    </row>
    <row r="411" spans="2:3" x14ac:dyDescent="0.2">
      <c r="B411" s="1">
        <v>41120</v>
      </c>
      <c r="C411">
        <v>688.25</v>
      </c>
    </row>
    <row r="412" spans="2:3" x14ac:dyDescent="0.2">
      <c r="B412" s="1">
        <v>41121</v>
      </c>
      <c r="C412">
        <v>688.5</v>
      </c>
    </row>
    <row r="413" spans="2:3" x14ac:dyDescent="0.2">
      <c r="B413" s="1">
        <v>41122</v>
      </c>
      <c r="C413">
        <v>686.5</v>
      </c>
    </row>
    <row r="414" spans="2:3" x14ac:dyDescent="0.2">
      <c r="B414" s="1">
        <v>41123</v>
      </c>
      <c r="C414">
        <v>684.75</v>
      </c>
    </row>
    <row r="415" spans="2:3" x14ac:dyDescent="0.2">
      <c r="B415" s="1">
        <v>41124</v>
      </c>
      <c r="C415">
        <v>683.25</v>
      </c>
    </row>
    <row r="416" spans="2:3" x14ac:dyDescent="0.2">
      <c r="B416" s="1">
        <v>41127</v>
      </c>
      <c r="C416">
        <v>686.25</v>
      </c>
    </row>
    <row r="417" spans="2:3" x14ac:dyDescent="0.2">
      <c r="B417" s="1">
        <v>41128</v>
      </c>
      <c r="C417">
        <v>681.75</v>
      </c>
    </row>
    <row r="418" spans="2:3" x14ac:dyDescent="0.2">
      <c r="B418" s="1">
        <v>41129</v>
      </c>
      <c r="C418">
        <v>686.5</v>
      </c>
    </row>
    <row r="419" spans="2:3" x14ac:dyDescent="0.2">
      <c r="B419" s="1">
        <v>41130</v>
      </c>
      <c r="C419">
        <v>686.75</v>
      </c>
    </row>
    <row r="420" spans="2:3" x14ac:dyDescent="0.2">
      <c r="B420" s="1">
        <v>41131</v>
      </c>
      <c r="C420">
        <v>682</v>
      </c>
    </row>
    <row r="421" spans="2:3" x14ac:dyDescent="0.2">
      <c r="B421" s="1">
        <v>41134</v>
      </c>
      <c r="C421">
        <v>673.75</v>
      </c>
    </row>
    <row r="422" spans="2:3" x14ac:dyDescent="0.2">
      <c r="B422" s="1">
        <v>41135</v>
      </c>
      <c r="C422">
        <v>672.75</v>
      </c>
    </row>
    <row r="423" spans="2:3" x14ac:dyDescent="0.2">
      <c r="B423" s="1">
        <v>41136</v>
      </c>
      <c r="C423">
        <v>677</v>
      </c>
    </row>
    <row r="424" spans="2:3" x14ac:dyDescent="0.2">
      <c r="B424" s="1">
        <v>41137</v>
      </c>
      <c r="C424">
        <v>676</v>
      </c>
    </row>
    <row r="425" spans="2:3" x14ac:dyDescent="0.2">
      <c r="B425" s="1">
        <v>41138</v>
      </c>
      <c r="C425">
        <v>675.75</v>
      </c>
    </row>
    <row r="426" spans="2:3" x14ac:dyDescent="0.2">
      <c r="B426" s="1">
        <v>41141</v>
      </c>
      <c r="C426">
        <v>689.25</v>
      </c>
    </row>
    <row r="427" spans="2:3" x14ac:dyDescent="0.2">
      <c r="B427" s="1">
        <v>41142</v>
      </c>
      <c r="C427">
        <v>694.75</v>
      </c>
    </row>
    <row r="428" spans="2:3" x14ac:dyDescent="0.2">
      <c r="B428" s="1">
        <v>41143</v>
      </c>
      <c r="C428">
        <v>692</v>
      </c>
    </row>
    <row r="429" spans="2:3" x14ac:dyDescent="0.2">
      <c r="B429" s="1">
        <v>41144</v>
      </c>
      <c r="C429">
        <v>682.75</v>
      </c>
    </row>
    <row r="430" spans="2:3" x14ac:dyDescent="0.2">
      <c r="B430" s="1">
        <v>41145</v>
      </c>
      <c r="C430">
        <v>680.75</v>
      </c>
    </row>
    <row r="431" spans="2:3" x14ac:dyDescent="0.2">
      <c r="B431" s="1">
        <v>41148</v>
      </c>
      <c r="C431">
        <v>678.5</v>
      </c>
    </row>
    <row r="432" spans="2:3" x14ac:dyDescent="0.2">
      <c r="B432" s="1">
        <v>41149</v>
      </c>
      <c r="C432">
        <v>681.75</v>
      </c>
    </row>
    <row r="433" spans="2:3" x14ac:dyDescent="0.2">
      <c r="B433" s="1">
        <v>41150</v>
      </c>
      <c r="C433">
        <v>684.75</v>
      </c>
    </row>
    <row r="434" spans="2:3" x14ac:dyDescent="0.2">
      <c r="B434" s="1">
        <v>41151</v>
      </c>
      <c r="C434">
        <v>679.5</v>
      </c>
    </row>
    <row r="435" spans="2:3" x14ac:dyDescent="0.2">
      <c r="B435" s="1">
        <v>41152</v>
      </c>
      <c r="C435">
        <v>682</v>
      </c>
    </row>
    <row r="436" spans="2:3" x14ac:dyDescent="0.2">
      <c r="B436" s="1">
        <v>41156</v>
      </c>
      <c r="C436">
        <v>685.75</v>
      </c>
    </row>
    <row r="437" spans="2:3" x14ac:dyDescent="0.2">
      <c r="B437" s="1">
        <v>41157</v>
      </c>
      <c r="C437">
        <v>685</v>
      </c>
    </row>
    <row r="438" spans="2:3" x14ac:dyDescent="0.2">
      <c r="B438" s="1">
        <v>41158</v>
      </c>
      <c r="C438">
        <v>695.75</v>
      </c>
    </row>
    <row r="439" spans="2:3" x14ac:dyDescent="0.2">
      <c r="B439" s="1">
        <v>41159</v>
      </c>
      <c r="C439">
        <v>693.5</v>
      </c>
    </row>
    <row r="440" spans="2:3" x14ac:dyDescent="0.2">
      <c r="B440" s="1">
        <v>41162</v>
      </c>
      <c r="C440">
        <v>685.75</v>
      </c>
    </row>
    <row r="441" spans="2:3" x14ac:dyDescent="0.2">
      <c r="B441" s="1">
        <v>41163</v>
      </c>
      <c r="C441">
        <v>681.75</v>
      </c>
    </row>
    <row r="442" spans="2:3" x14ac:dyDescent="0.2">
      <c r="B442" s="1">
        <v>41164</v>
      </c>
      <c r="C442">
        <v>673.75</v>
      </c>
    </row>
    <row r="443" spans="2:3" x14ac:dyDescent="0.2">
      <c r="B443" s="1">
        <v>41165</v>
      </c>
      <c r="C443">
        <v>684</v>
      </c>
    </row>
    <row r="444" spans="2:3" x14ac:dyDescent="0.2">
      <c r="B444" s="1">
        <v>41166</v>
      </c>
      <c r="C444">
        <v>689.25</v>
      </c>
    </row>
    <row r="445" spans="2:3" x14ac:dyDescent="0.2">
      <c r="B445" s="1">
        <v>41169</v>
      </c>
      <c r="C445">
        <v>670.5</v>
      </c>
    </row>
    <row r="446" spans="2:3" x14ac:dyDescent="0.2">
      <c r="B446" s="1">
        <v>41170</v>
      </c>
      <c r="C446">
        <v>660</v>
      </c>
    </row>
    <row r="447" spans="2:3" x14ac:dyDescent="0.2">
      <c r="B447" s="1">
        <v>41171</v>
      </c>
      <c r="C447">
        <v>668.5</v>
      </c>
    </row>
    <row r="448" spans="2:3" x14ac:dyDescent="0.2">
      <c r="B448" s="1">
        <v>41172</v>
      </c>
      <c r="C448">
        <v>665</v>
      </c>
    </row>
    <row r="449" spans="2:3" x14ac:dyDescent="0.2">
      <c r="B449" s="1">
        <v>41173</v>
      </c>
      <c r="C449">
        <v>665</v>
      </c>
    </row>
    <row r="450" spans="2:3" x14ac:dyDescent="0.2">
      <c r="B450" s="1">
        <v>41176</v>
      </c>
      <c r="C450">
        <v>662.5</v>
      </c>
    </row>
    <row r="451" spans="2:3" x14ac:dyDescent="0.2">
      <c r="B451" s="1">
        <v>41177</v>
      </c>
      <c r="C451">
        <v>662.25</v>
      </c>
    </row>
    <row r="452" spans="2:3" x14ac:dyDescent="0.2">
      <c r="B452" s="1">
        <v>41178</v>
      </c>
      <c r="C452">
        <v>644.5</v>
      </c>
    </row>
    <row r="453" spans="2:3" x14ac:dyDescent="0.2">
      <c r="B453" s="1">
        <v>41179</v>
      </c>
      <c r="C453">
        <v>632.25</v>
      </c>
    </row>
    <row r="454" spans="2:3" x14ac:dyDescent="0.2">
      <c r="B454" s="1">
        <v>41180</v>
      </c>
      <c r="C454">
        <v>659</v>
      </c>
    </row>
    <row r="455" spans="2:3" x14ac:dyDescent="0.2">
      <c r="B455" s="1">
        <v>41183</v>
      </c>
      <c r="C455">
        <v>669.75</v>
      </c>
    </row>
    <row r="456" spans="2:3" x14ac:dyDescent="0.2">
      <c r="B456" s="1">
        <v>41184</v>
      </c>
      <c r="C456">
        <v>670</v>
      </c>
    </row>
    <row r="457" spans="2:3" x14ac:dyDescent="0.2">
      <c r="B457" s="1">
        <v>41185</v>
      </c>
      <c r="C457">
        <v>671.5</v>
      </c>
    </row>
    <row r="458" spans="2:3" x14ac:dyDescent="0.2">
      <c r="B458" s="1">
        <v>41186</v>
      </c>
      <c r="C458">
        <v>663.75</v>
      </c>
    </row>
    <row r="459" spans="2:3" x14ac:dyDescent="0.2">
      <c r="B459" s="1">
        <v>41187</v>
      </c>
      <c r="C459">
        <v>656.5</v>
      </c>
    </row>
    <row r="460" spans="2:3" x14ac:dyDescent="0.2">
      <c r="B460" s="1">
        <v>41190</v>
      </c>
      <c r="C460">
        <v>654.25</v>
      </c>
    </row>
    <row r="461" spans="2:3" x14ac:dyDescent="0.2">
      <c r="B461" s="1">
        <v>41191</v>
      </c>
      <c r="C461">
        <v>656</v>
      </c>
    </row>
    <row r="462" spans="2:3" x14ac:dyDescent="0.2">
      <c r="B462" s="1">
        <v>41192</v>
      </c>
      <c r="C462">
        <v>655.75</v>
      </c>
    </row>
    <row r="463" spans="2:3" x14ac:dyDescent="0.2">
      <c r="B463" s="1">
        <v>41193</v>
      </c>
      <c r="C463">
        <v>675.5</v>
      </c>
    </row>
    <row r="464" spans="2:3" x14ac:dyDescent="0.2">
      <c r="B464" s="1">
        <v>41194</v>
      </c>
      <c r="C464">
        <v>662.5</v>
      </c>
    </row>
    <row r="465" spans="2:3" x14ac:dyDescent="0.2">
      <c r="B465" s="1">
        <v>41197</v>
      </c>
      <c r="C465">
        <v>651.25</v>
      </c>
    </row>
    <row r="466" spans="2:3" x14ac:dyDescent="0.2">
      <c r="B466" s="1">
        <v>41198</v>
      </c>
      <c r="C466">
        <v>649.75</v>
      </c>
    </row>
    <row r="467" spans="2:3" x14ac:dyDescent="0.2">
      <c r="B467" s="1">
        <v>41199</v>
      </c>
      <c r="C467">
        <v>654.25</v>
      </c>
    </row>
    <row r="468" spans="2:3" x14ac:dyDescent="0.2">
      <c r="B468" s="1">
        <v>41200</v>
      </c>
      <c r="C468">
        <v>666.25</v>
      </c>
    </row>
    <row r="469" spans="2:3" x14ac:dyDescent="0.2">
      <c r="B469" s="1">
        <v>41201</v>
      </c>
      <c r="C469">
        <v>663.5</v>
      </c>
    </row>
    <row r="470" spans="2:3" x14ac:dyDescent="0.2">
      <c r="B470" s="1">
        <v>41204</v>
      </c>
      <c r="C470">
        <v>662</v>
      </c>
    </row>
    <row r="471" spans="2:3" x14ac:dyDescent="0.2">
      <c r="B471" s="1">
        <v>41205</v>
      </c>
      <c r="C471">
        <v>663.75</v>
      </c>
    </row>
    <row r="472" spans="2:3" x14ac:dyDescent="0.2">
      <c r="B472" s="1">
        <v>41206</v>
      </c>
      <c r="C472">
        <v>668</v>
      </c>
    </row>
    <row r="473" spans="2:3" x14ac:dyDescent="0.2">
      <c r="B473" s="1">
        <v>41207</v>
      </c>
      <c r="C473">
        <v>659</v>
      </c>
    </row>
    <row r="474" spans="2:3" x14ac:dyDescent="0.2">
      <c r="B474" s="1">
        <v>41208</v>
      </c>
      <c r="C474">
        <v>658.5</v>
      </c>
    </row>
    <row r="475" spans="2:3" x14ac:dyDescent="0.2">
      <c r="B475" s="1">
        <v>41211</v>
      </c>
      <c r="C475">
        <v>658.75</v>
      </c>
    </row>
    <row r="476" spans="2:3" x14ac:dyDescent="0.2">
      <c r="B476" s="1">
        <v>41212</v>
      </c>
      <c r="C476">
        <v>660.5</v>
      </c>
    </row>
    <row r="477" spans="2:3" x14ac:dyDescent="0.2">
      <c r="B477" s="1">
        <v>41213</v>
      </c>
      <c r="C477">
        <v>661.5</v>
      </c>
    </row>
    <row r="478" spans="2:3" x14ac:dyDescent="0.2">
      <c r="B478" s="1">
        <v>41214</v>
      </c>
      <c r="C478">
        <v>666.25</v>
      </c>
    </row>
    <row r="479" spans="2:3" x14ac:dyDescent="0.2">
      <c r="B479" s="1">
        <v>41215</v>
      </c>
      <c r="C479">
        <v>657.5</v>
      </c>
    </row>
    <row r="480" spans="2:3" x14ac:dyDescent="0.2">
      <c r="B480" s="1">
        <v>41218</v>
      </c>
      <c r="C480">
        <v>652.5</v>
      </c>
    </row>
    <row r="481" spans="2:3" x14ac:dyDescent="0.2">
      <c r="B481" s="1">
        <v>41219</v>
      </c>
      <c r="C481">
        <v>658</v>
      </c>
    </row>
    <row r="482" spans="2:3" x14ac:dyDescent="0.2">
      <c r="B482" s="1">
        <v>41220</v>
      </c>
      <c r="C482">
        <v>660</v>
      </c>
    </row>
    <row r="483" spans="2:3" x14ac:dyDescent="0.2">
      <c r="B483" s="1">
        <v>41221</v>
      </c>
      <c r="C483">
        <v>655</v>
      </c>
    </row>
    <row r="484" spans="2:3" x14ac:dyDescent="0.2">
      <c r="B484" s="1">
        <v>41222</v>
      </c>
      <c r="C484">
        <v>651.75</v>
      </c>
    </row>
    <row r="485" spans="2:3" x14ac:dyDescent="0.2">
      <c r="B485" s="1">
        <v>41225</v>
      </c>
      <c r="C485">
        <v>634</v>
      </c>
    </row>
    <row r="486" spans="2:3" x14ac:dyDescent="0.2">
      <c r="B486" s="1">
        <v>41226</v>
      </c>
      <c r="C486">
        <v>632.5</v>
      </c>
    </row>
    <row r="487" spans="2:3" x14ac:dyDescent="0.2">
      <c r="B487" s="1">
        <v>41227</v>
      </c>
      <c r="C487">
        <v>629.5</v>
      </c>
    </row>
    <row r="488" spans="2:3" x14ac:dyDescent="0.2">
      <c r="B488" s="1">
        <v>41228</v>
      </c>
      <c r="C488">
        <v>627.25</v>
      </c>
    </row>
    <row r="489" spans="2:3" x14ac:dyDescent="0.2">
      <c r="B489" s="1">
        <v>41229</v>
      </c>
      <c r="C489">
        <v>628.5</v>
      </c>
    </row>
    <row r="490" spans="2:3" x14ac:dyDescent="0.2">
      <c r="B490" s="1">
        <v>41232</v>
      </c>
      <c r="C490">
        <v>638</v>
      </c>
    </row>
    <row r="491" spans="2:3" x14ac:dyDescent="0.2">
      <c r="B491" s="1">
        <v>41233</v>
      </c>
      <c r="C491">
        <v>643</v>
      </c>
    </row>
    <row r="492" spans="2:3" x14ac:dyDescent="0.2">
      <c r="B492" s="1">
        <v>41234</v>
      </c>
      <c r="C492">
        <v>643.75</v>
      </c>
    </row>
    <row r="493" spans="2:3" x14ac:dyDescent="0.2">
      <c r="B493" s="1">
        <v>41236</v>
      </c>
      <c r="C493">
        <v>646</v>
      </c>
    </row>
    <row r="494" spans="2:3" x14ac:dyDescent="0.2">
      <c r="B494" s="1">
        <v>41239</v>
      </c>
      <c r="C494">
        <v>650.75</v>
      </c>
    </row>
    <row r="495" spans="2:3" x14ac:dyDescent="0.2">
      <c r="B495" s="1">
        <v>41240</v>
      </c>
      <c r="C495">
        <v>660</v>
      </c>
    </row>
    <row r="496" spans="2:3" x14ac:dyDescent="0.2">
      <c r="B496" s="1">
        <v>41241</v>
      </c>
      <c r="C496">
        <v>660.75</v>
      </c>
    </row>
    <row r="497" spans="2:3" x14ac:dyDescent="0.2">
      <c r="B497" s="1">
        <v>41242</v>
      </c>
      <c r="C497">
        <v>657.75</v>
      </c>
    </row>
    <row r="498" spans="2:3" x14ac:dyDescent="0.2">
      <c r="B498" s="1">
        <v>41243</v>
      </c>
      <c r="C498">
        <v>656.75</v>
      </c>
    </row>
    <row r="499" spans="2:3" x14ac:dyDescent="0.2">
      <c r="B499" s="1">
        <v>41246</v>
      </c>
      <c r="C499">
        <v>661.75</v>
      </c>
    </row>
    <row r="500" spans="2:3" x14ac:dyDescent="0.2">
      <c r="B500" s="1">
        <v>41247</v>
      </c>
      <c r="C500">
        <v>663.75</v>
      </c>
    </row>
    <row r="501" spans="2:3" x14ac:dyDescent="0.2">
      <c r="B501" s="1">
        <v>41248</v>
      </c>
      <c r="C501">
        <v>667</v>
      </c>
    </row>
    <row r="502" spans="2:3" x14ac:dyDescent="0.2">
      <c r="B502" s="1">
        <v>41249</v>
      </c>
      <c r="C502">
        <v>663.75</v>
      </c>
    </row>
    <row r="503" spans="2:3" x14ac:dyDescent="0.2">
      <c r="B503" s="1">
        <v>41250</v>
      </c>
      <c r="C503">
        <v>657.75</v>
      </c>
    </row>
    <row r="504" spans="2:3" x14ac:dyDescent="0.2">
      <c r="B504" s="1">
        <v>41253</v>
      </c>
      <c r="C504">
        <v>655.5</v>
      </c>
    </row>
    <row r="505" spans="2:3" x14ac:dyDescent="0.2">
      <c r="B505" s="1">
        <v>41254</v>
      </c>
      <c r="C505">
        <v>648.75</v>
      </c>
    </row>
    <row r="506" spans="2:3" x14ac:dyDescent="0.2">
      <c r="B506" s="1">
        <v>41255</v>
      </c>
      <c r="C506">
        <v>647</v>
      </c>
    </row>
    <row r="507" spans="2:3" x14ac:dyDescent="0.2">
      <c r="B507" s="1">
        <v>41256</v>
      </c>
      <c r="C507">
        <v>647.25</v>
      </c>
    </row>
    <row r="508" spans="2:3" x14ac:dyDescent="0.2">
      <c r="B508" s="1">
        <v>41257</v>
      </c>
      <c r="C508">
        <v>649.5</v>
      </c>
    </row>
    <row r="509" spans="2:3" x14ac:dyDescent="0.2">
      <c r="B509" s="1">
        <v>41260</v>
      </c>
      <c r="C509">
        <v>643.25</v>
      </c>
    </row>
    <row r="510" spans="2:3" x14ac:dyDescent="0.2">
      <c r="B510" s="1">
        <v>41261</v>
      </c>
      <c r="C510">
        <v>643.25</v>
      </c>
    </row>
    <row r="511" spans="2:3" x14ac:dyDescent="0.2">
      <c r="B511" s="1">
        <v>41262</v>
      </c>
      <c r="C511">
        <v>632</v>
      </c>
    </row>
    <row r="512" spans="2:3" x14ac:dyDescent="0.2">
      <c r="B512" s="1">
        <v>41263</v>
      </c>
      <c r="C512">
        <v>622.75</v>
      </c>
    </row>
    <row r="513" spans="2:3" x14ac:dyDescent="0.2">
      <c r="B513" s="1">
        <v>41264</v>
      </c>
      <c r="C513">
        <v>626.75</v>
      </c>
    </row>
    <row r="514" spans="2:3" x14ac:dyDescent="0.2">
      <c r="B514" s="1">
        <v>41267</v>
      </c>
      <c r="C514">
        <v>628.5</v>
      </c>
    </row>
    <row r="515" spans="2:3" x14ac:dyDescent="0.2">
      <c r="B515" s="1">
        <v>41269</v>
      </c>
      <c r="C515">
        <v>619.5</v>
      </c>
    </row>
    <row r="516" spans="2:3" x14ac:dyDescent="0.2">
      <c r="B516" s="1">
        <v>41270</v>
      </c>
      <c r="C516">
        <v>617.5</v>
      </c>
    </row>
    <row r="517" spans="2:3" x14ac:dyDescent="0.2">
      <c r="B517" s="1">
        <v>41271</v>
      </c>
      <c r="C517">
        <v>621.25</v>
      </c>
    </row>
    <row r="518" spans="2:3" x14ac:dyDescent="0.2">
      <c r="B518" s="1">
        <v>41274</v>
      </c>
      <c r="C518">
        <v>621.25</v>
      </c>
    </row>
    <row r="519" spans="2:3" x14ac:dyDescent="0.2">
      <c r="B519" s="1">
        <v>41276</v>
      </c>
      <c r="C519">
        <v>615.5</v>
      </c>
    </row>
    <row r="520" spans="2:3" x14ac:dyDescent="0.2">
      <c r="B520" s="1">
        <v>41277</v>
      </c>
      <c r="C520">
        <v>609.5</v>
      </c>
    </row>
    <row r="521" spans="2:3" x14ac:dyDescent="0.2">
      <c r="B521" s="1">
        <v>41278</v>
      </c>
      <c r="C521">
        <v>594.5</v>
      </c>
    </row>
    <row r="522" spans="2:3" x14ac:dyDescent="0.2">
      <c r="B522" s="1">
        <v>41281</v>
      </c>
      <c r="C522">
        <v>596.75</v>
      </c>
    </row>
    <row r="523" spans="2:3" x14ac:dyDescent="0.2">
      <c r="B523" s="1">
        <v>41282</v>
      </c>
      <c r="C523">
        <v>599.25</v>
      </c>
    </row>
    <row r="524" spans="2:3" x14ac:dyDescent="0.2">
      <c r="B524" s="1">
        <v>41283</v>
      </c>
      <c r="C524">
        <v>604.25</v>
      </c>
    </row>
    <row r="525" spans="2:3" x14ac:dyDescent="0.2">
      <c r="B525" s="1">
        <v>41284</v>
      </c>
      <c r="C525">
        <v>607.25</v>
      </c>
    </row>
    <row r="526" spans="2:3" x14ac:dyDescent="0.2">
      <c r="B526" s="1">
        <v>41285</v>
      </c>
      <c r="C526">
        <v>602</v>
      </c>
    </row>
    <row r="527" spans="2:3" x14ac:dyDescent="0.2">
      <c r="B527" s="1">
        <v>41288</v>
      </c>
      <c r="C527">
        <v>610</v>
      </c>
    </row>
    <row r="528" spans="2:3" x14ac:dyDescent="0.2">
      <c r="B528" s="1">
        <v>41289</v>
      </c>
      <c r="C528">
        <v>614</v>
      </c>
    </row>
    <row r="529" spans="2:3" x14ac:dyDescent="0.2">
      <c r="B529" s="1">
        <v>41290</v>
      </c>
      <c r="C529">
        <v>618</v>
      </c>
    </row>
    <row r="530" spans="2:3" x14ac:dyDescent="0.2">
      <c r="B530" s="1">
        <v>41291</v>
      </c>
      <c r="C530">
        <v>610.75</v>
      </c>
    </row>
    <row r="531" spans="2:3" x14ac:dyDescent="0.2">
      <c r="B531" s="1">
        <v>41292</v>
      </c>
      <c r="C531">
        <v>613.5</v>
      </c>
    </row>
    <row r="532" spans="2:3" x14ac:dyDescent="0.2">
      <c r="B532" s="1">
        <v>41296</v>
      </c>
      <c r="C532">
        <v>612.75</v>
      </c>
    </row>
    <row r="533" spans="2:3" x14ac:dyDescent="0.2">
      <c r="B533" s="1">
        <v>41297</v>
      </c>
      <c r="C533">
        <v>612</v>
      </c>
    </row>
    <row r="534" spans="2:3" x14ac:dyDescent="0.2">
      <c r="B534" s="1">
        <v>41298</v>
      </c>
      <c r="C534">
        <v>608.25</v>
      </c>
    </row>
    <row r="535" spans="2:3" x14ac:dyDescent="0.2">
      <c r="B535" s="1">
        <v>41299</v>
      </c>
      <c r="C535">
        <v>607.25</v>
      </c>
    </row>
    <row r="536" spans="2:3" x14ac:dyDescent="0.2">
      <c r="B536" s="1">
        <v>41302</v>
      </c>
      <c r="C536">
        <v>613.5</v>
      </c>
    </row>
    <row r="537" spans="2:3" x14ac:dyDescent="0.2">
      <c r="B537" s="1">
        <v>41303</v>
      </c>
      <c r="C537">
        <v>610.5</v>
      </c>
    </row>
    <row r="538" spans="2:3" x14ac:dyDescent="0.2">
      <c r="B538" s="1">
        <v>41304</v>
      </c>
      <c r="C538">
        <v>616.75</v>
      </c>
    </row>
    <row r="539" spans="2:3" x14ac:dyDescent="0.2">
      <c r="B539" s="1">
        <v>41305</v>
      </c>
      <c r="C539">
        <v>615.25</v>
      </c>
    </row>
    <row r="540" spans="2:3" x14ac:dyDescent="0.2">
      <c r="B540" s="1">
        <v>41306</v>
      </c>
      <c r="C540">
        <v>616.25</v>
      </c>
    </row>
    <row r="541" spans="2:3" x14ac:dyDescent="0.2">
      <c r="B541" s="1">
        <v>41309</v>
      </c>
      <c r="C541">
        <v>617.75</v>
      </c>
    </row>
    <row r="542" spans="2:3" x14ac:dyDescent="0.2">
      <c r="B542" s="1">
        <v>41310</v>
      </c>
      <c r="C542">
        <v>613</v>
      </c>
    </row>
    <row r="543" spans="2:3" x14ac:dyDescent="0.2">
      <c r="B543" s="1">
        <v>41311</v>
      </c>
      <c r="C543">
        <v>603.5</v>
      </c>
    </row>
    <row r="544" spans="2:3" x14ac:dyDescent="0.2">
      <c r="B544" s="1">
        <v>41312</v>
      </c>
      <c r="C544">
        <v>589.25</v>
      </c>
    </row>
    <row r="545" spans="2:3" x14ac:dyDescent="0.2">
      <c r="B545" s="1">
        <v>41313</v>
      </c>
      <c r="C545">
        <v>584.75</v>
      </c>
    </row>
    <row r="546" spans="2:3" x14ac:dyDescent="0.2">
      <c r="B546" s="1">
        <v>41316</v>
      </c>
      <c r="C546">
        <v>577.5</v>
      </c>
    </row>
    <row r="547" spans="2:3" x14ac:dyDescent="0.2">
      <c r="B547" s="1">
        <v>41317</v>
      </c>
      <c r="C547">
        <v>581.25</v>
      </c>
    </row>
    <row r="548" spans="2:3" x14ac:dyDescent="0.2">
      <c r="B548" s="1">
        <v>41318</v>
      </c>
      <c r="C548">
        <v>583</v>
      </c>
    </row>
    <row r="549" spans="2:3" x14ac:dyDescent="0.2">
      <c r="B549" s="1">
        <v>41319</v>
      </c>
      <c r="C549">
        <v>583</v>
      </c>
    </row>
    <row r="550" spans="2:3" x14ac:dyDescent="0.2">
      <c r="B550" s="1">
        <v>41320</v>
      </c>
      <c r="C550">
        <v>582.25</v>
      </c>
    </row>
    <row r="551" spans="2:3" x14ac:dyDescent="0.2">
      <c r="B551" s="1">
        <v>41324</v>
      </c>
      <c r="C551">
        <v>577.75</v>
      </c>
    </row>
    <row r="552" spans="2:3" x14ac:dyDescent="0.2">
      <c r="B552" s="1">
        <v>41325</v>
      </c>
      <c r="C552">
        <v>581.25</v>
      </c>
    </row>
    <row r="553" spans="2:3" x14ac:dyDescent="0.2">
      <c r="B553" s="1">
        <v>41326</v>
      </c>
      <c r="C553">
        <v>574</v>
      </c>
    </row>
    <row r="554" spans="2:3" x14ac:dyDescent="0.2">
      <c r="B554" s="1">
        <v>41327</v>
      </c>
      <c r="C554">
        <v>573</v>
      </c>
    </row>
    <row r="555" spans="2:3" x14ac:dyDescent="0.2">
      <c r="B555" s="1">
        <v>41330</v>
      </c>
      <c r="C555">
        <v>572</v>
      </c>
    </row>
    <row r="556" spans="2:3" x14ac:dyDescent="0.2">
      <c r="B556" s="1">
        <v>41331</v>
      </c>
      <c r="C556">
        <v>579.25</v>
      </c>
    </row>
    <row r="557" spans="2:3" x14ac:dyDescent="0.2">
      <c r="B557" s="1">
        <v>41332</v>
      </c>
      <c r="C557">
        <v>577.75</v>
      </c>
    </row>
    <row r="558" spans="2:3" x14ac:dyDescent="0.2">
      <c r="B558" s="1">
        <v>41333</v>
      </c>
      <c r="C558">
        <v>582.75</v>
      </c>
    </row>
    <row r="559" spans="2:3" x14ac:dyDescent="0.2">
      <c r="B559" s="1">
        <v>41334</v>
      </c>
      <c r="C559">
        <v>584.25</v>
      </c>
    </row>
    <row r="560" spans="2:3" x14ac:dyDescent="0.2">
      <c r="B560" s="1">
        <v>41337</v>
      </c>
      <c r="C560">
        <v>578</v>
      </c>
    </row>
    <row r="561" spans="2:3" x14ac:dyDescent="0.2">
      <c r="B561" s="1">
        <v>41338</v>
      </c>
      <c r="C561">
        <v>577</v>
      </c>
    </row>
    <row r="562" spans="2:3" x14ac:dyDescent="0.2">
      <c r="B562" s="1">
        <v>41339</v>
      </c>
      <c r="C562">
        <v>567.25</v>
      </c>
    </row>
    <row r="563" spans="2:3" x14ac:dyDescent="0.2">
      <c r="B563" s="1">
        <v>41340</v>
      </c>
      <c r="C563">
        <v>564</v>
      </c>
    </row>
    <row r="564" spans="2:3" x14ac:dyDescent="0.2">
      <c r="B564" s="1">
        <v>41341</v>
      </c>
      <c r="C564">
        <v>571.25</v>
      </c>
    </row>
    <row r="565" spans="2:3" x14ac:dyDescent="0.2">
      <c r="B565" s="1">
        <v>41344</v>
      </c>
      <c r="C565">
        <v>578.75</v>
      </c>
    </row>
    <row r="566" spans="2:3" x14ac:dyDescent="0.2">
      <c r="B566" s="1">
        <v>41345</v>
      </c>
      <c r="C566">
        <v>582</v>
      </c>
    </row>
    <row r="567" spans="2:3" x14ac:dyDescent="0.2">
      <c r="B567" s="1">
        <v>41346</v>
      </c>
      <c r="C567">
        <v>579.25</v>
      </c>
    </row>
    <row r="568" spans="2:3" x14ac:dyDescent="0.2">
      <c r="B568" s="1">
        <v>41347</v>
      </c>
      <c r="C568">
        <v>584</v>
      </c>
    </row>
    <row r="569" spans="2:3" x14ac:dyDescent="0.2">
      <c r="B569" s="1">
        <v>41348</v>
      </c>
      <c r="C569">
        <v>586.75</v>
      </c>
    </row>
    <row r="570" spans="2:3" x14ac:dyDescent="0.2">
      <c r="B570" s="1">
        <v>41351</v>
      </c>
      <c r="C570">
        <v>588.25</v>
      </c>
    </row>
    <row r="571" spans="2:3" x14ac:dyDescent="0.2">
      <c r="B571" s="1">
        <v>41352</v>
      </c>
      <c r="C571">
        <v>590.25</v>
      </c>
    </row>
    <row r="572" spans="2:3" x14ac:dyDescent="0.2">
      <c r="B572" s="1">
        <v>41353</v>
      </c>
      <c r="C572">
        <v>595</v>
      </c>
    </row>
    <row r="573" spans="2:3" x14ac:dyDescent="0.2">
      <c r="B573" s="1">
        <v>41354</v>
      </c>
      <c r="C573">
        <v>598.25</v>
      </c>
    </row>
    <row r="574" spans="2:3" x14ac:dyDescent="0.2">
      <c r="B574" s="1">
        <v>41355</v>
      </c>
      <c r="C574">
        <v>596.75</v>
      </c>
    </row>
    <row r="575" spans="2:3" x14ac:dyDescent="0.2">
      <c r="B575" s="1">
        <v>41358</v>
      </c>
      <c r="C575">
        <v>605</v>
      </c>
    </row>
    <row r="576" spans="2:3" x14ac:dyDescent="0.2">
      <c r="B576" s="1">
        <v>41359</v>
      </c>
      <c r="C576">
        <v>603.75</v>
      </c>
    </row>
    <row r="577" spans="2:3" x14ac:dyDescent="0.2">
      <c r="B577" s="1">
        <v>41360</v>
      </c>
      <c r="C577">
        <v>603</v>
      </c>
    </row>
    <row r="578" spans="2:3" x14ac:dyDescent="0.2">
      <c r="B578" s="1">
        <v>41361</v>
      </c>
      <c r="C578">
        <v>563</v>
      </c>
    </row>
    <row r="579" spans="2:3" x14ac:dyDescent="0.2">
      <c r="B579" s="1">
        <v>41365</v>
      </c>
      <c r="C579">
        <v>551</v>
      </c>
    </row>
    <row r="580" spans="2:3" x14ac:dyDescent="0.2">
      <c r="B580" s="1">
        <v>41366</v>
      </c>
      <c r="C580">
        <v>554.75</v>
      </c>
    </row>
    <row r="581" spans="2:3" x14ac:dyDescent="0.2">
      <c r="B581" s="1">
        <v>41367</v>
      </c>
      <c r="C581">
        <v>559</v>
      </c>
    </row>
    <row r="582" spans="2:3" x14ac:dyDescent="0.2">
      <c r="B582" s="1">
        <v>41368</v>
      </c>
      <c r="C582">
        <v>555</v>
      </c>
    </row>
    <row r="583" spans="2:3" x14ac:dyDescent="0.2">
      <c r="B583" s="1">
        <v>41369</v>
      </c>
      <c r="C583">
        <v>552</v>
      </c>
    </row>
    <row r="584" spans="2:3" x14ac:dyDescent="0.2">
      <c r="B584" s="1">
        <v>41372</v>
      </c>
      <c r="C584">
        <v>551.25</v>
      </c>
    </row>
    <row r="585" spans="2:3" x14ac:dyDescent="0.2">
      <c r="B585" s="1">
        <v>41373</v>
      </c>
      <c r="C585">
        <v>562.25</v>
      </c>
    </row>
    <row r="586" spans="2:3" x14ac:dyDescent="0.2">
      <c r="B586" s="1">
        <v>41374</v>
      </c>
      <c r="C586">
        <v>566.75</v>
      </c>
    </row>
    <row r="587" spans="2:3" x14ac:dyDescent="0.2">
      <c r="B587" s="1">
        <v>41375</v>
      </c>
      <c r="C587">
        <v>567</v>
      </c>
    </row>
    <row r="588" spans="2:3" x14ac:dyDescent="0.2">
      <c r="B588" s="1">
        <v>41376</v>
      </c>
      <c r="C588">
        <v>577</v>
      </c>
    </row>
    <row r="589" spans="2:3" x14ac:dyDescent="0.2">
      <c r="B589" s="1">
        <v>41379</v>
      </c>
      <c r="C589">
        <v>556.75</v>
      </c>
    </row>
    <row r="590" spans="2:3" x14ac:dyDescent="0.2">
      <c r="B590" s="1">
        <v>41380</v>
      </c>
      <c r="C590">
        <v>566.25</v>
      </c>
    </row>
    <row r="591" spans="2:3" x14ac:dyDescent="0.2">
      <c r="B591" s="1">
        <v>41381</v>
      </c>
      <c r="C591">
        <v>574</v>
      </c>
    </row>
    <row r="592" spans="2:3" x14ac:dyDescent="0.2">
      <c r="B592" s="1">
        <v>41382</v>
      </c>
      <c r="C592">
        <v>566.75</v>
      </c>
    </row>
    <row r="593" spans="2:3" x14ac:dyDescent="0.2">
      <c r="B593" s="1">
        <v>41383</v>
      </c>
      <c r="C593">
        <v>572</v>
      </c>
    </row>
    <row r="594" spans="2:3" x14ac:dyDescent="0.2">
      <c r="B594" s="1">
        <v>41386</v>
      </c>
      <c r="C594">
        <v>556</v>
      </c>
    </row>
    <row r="595" spans="2:3" x14ac:dyDescent="0.2">
      <c r="B595" s="1">
        <v>41387</v>
      </c>
      <c r="C595">
        <v>542.5</v>
      </c>
    </row>
    <row r="596" spans="2:3" x14ac:dyDescent="0.2">
      <c r="B596" s="1">
        <v>41388</v>
      </c>
      <c r="C596">
        <v>546.75</v>
      </c>
    </row>
    <row r="597" spans="2:3" x14ac:dyDescent="0.2">
      <c r="B597" s="1">
        <v>41389</v>
      </c>
      <c r="C597">
        <v>550.5</v>
      </c>
    </row>
    <row r="598" spans="2:3" x14ac:dyDescent="0.2">
      <c r="B598" s="1">
        <v>41390</v>
      </c>
      <c r="C598">
        <v>544.75</v>
      </c>
    </row>
    <row r="599" spans="2:3" x14ac:dyDescent="0.2">
      <c r="B599" s="1">
        <v>41393</v>
      </c>
      <c r="C599">
        <v>584.75</v>
      </c>
    </row>
    <row r="600" spans="2:3" x14ac:dyDescent="0.2">
      <c r="B600" s="1">
        <v>41394</v>
      </c>
      <c r="C600">
        <v>580.25</v>
      </c>
    </row>
    <row r="601" spans="2:3" x14ac:dyDescent="0.2">
      <c r="B601" s="1">
        <v>41395</v>
      </c>
      <c r="C601">
        <v>573</v>
      </c>
    </row>
    <row r="602" spans="2:3" x14ac:dyDescent="0.2">
      <c r="B602" s="1">
        <v>41396</v>
      </c>
      <c r="C602">
        <v>583.75</v>
      </c>
    </row>
    <row r="603" spans="2:3" x14ac:dyDescent="0.2">
      <c r="B603" s="1">
        <v>41397</v>
      </c>
      <c r="C603">
        <v>579.25</v>
      </c>
    </row>
    <row r="604" spans="2:3" x14ac:dyDescent="0.2">
      <c r="B604" s="1">
        <v>41400</v>
      </c>
      <c r="C604">
        <v>559.75</v>
      </c>
    </row>
    <row r="605" spans="2:3" x14ac:dyDescent="0.2">
      <c r="B605" s="1">
        <v>41401</v>
      </c>
      <c r="C605">
        <v>561.5</v>
      </c>
    </row>
    <row r="606" spans="2:3" x14ac:dyDescent="0.2">
      <c r="B606" s="1">
        <v>41402</v>
      </c>
      <c r="C606">
        <v>553.75</v>
      </c>
    </row>
    <row r="607" spans="2:3" x14ac:dyDescent="0.2">
      <c r="B607" s="1">
        <v>41403</v>
      </c>
      <c r="C607">
        <v>566</v>
      </c>
    </row>
    <row r="608" spans="2:3" x14ac:dyDescent="0.2">
      <c r="B608" s="1">
        <v>41404</v>
      </c>
      <c r="C608">
        <v>554.5</v>
      </c>
    </row>
    <row r="609" spans="2:3" x14ac:dyDescent="0.2">
      <c r="B609" s="1">
        <v>41407</v>
      </c>
      <c r="C609">
        <v>568.5</v>
      </c>
    </row>
    <row r="610" spans="2:3" x14ac:dyDescent="0.2">
      <c r="B610" s="1">
        <v>41408</v>
      </c>
      <c r="C610">
        <v>569.75</v>
      </c>
    </row>
    <row r="611" spans="2:3" x14ac:dyDescent="0.2">
      <c r="B611" s="1">
        <v>41409</v>
      </c>
      <c r="C611">
        <v>563.5</v>
      </c>
    </row>
    <row r="612" spans="2:3" x14ac:dyDescent="0.2">
      <c r="B612" s="1">
        <v>41410</v>
      </c>
      <c r="C612">
        <v>553.75</v>
      </c>
    </row>
    <row r="613" spans="2:3" x14ac:dyDescent="0.2">
      <c r="B613" s="1">
        <v>41411</v>
      </c>
      <c r="C613">
        <v>556</v>
      </c>
    </row>
    <row r="614" spans="2:3" x14ac:dyDescent="0.2">
      <c r="B614" s="1">
        <v>41414</v>
      </c>
      <c r="C614">
        <v>554.5</v>
      </c>
    </row>
    <row r="615" spans="2:3" x14ac:dyDescent="0.2">
      <c r="B615" s="1">
        <v>41415</v>
      </c>
      <c r="C615">
        <v>546.75</v>
      </c>
    </row>
    <row r="616" spans="2:3" x14ac:dyDescent="0.2">
      <c r="B616" s="1">
        <v>41416</v>
      </c>
      <c r="C616">
        <v>559.75</v>
      </c>
    </row>
    <row r="617" spans="2:3" x14ac:dyDescent="0.2">
      <c r="B617" s="1">
        <v>41417</v>
      </c>
      <c r="C617">
        <v>563.5</v>
      </c>
    </row>
    <row r="618" spans="2:3" x14ac:dyDescent="0.2">
      <c r="B618" s="1">
        <v>41418</v>
      </c>
      <c r="C618">
        <v>566.75</v>
      </c>
    </row>
    <row r="619" spans="2:3" x14ac:dyDescent="0.2">
      <c r="B619" s="1">
        <v>41422</v>
      </c>
      <c r="C619">
        <v>583.75</v>
      </c>
    </row>
    <row r="620" spans="2:3" x14ac:dyDescent="0.2">
      <c r="B620" s="1">
        <v>41423</v>
      </c>
      <c r="C620">
        <v>593.75</v>
      </c>
    </row>
    <row r="621" spans="2:3" x14ac:dyDescent="0.2">
      <c r="B621" s="1">
        <v>41424</v>
      </c>
      <c r="C621">
        <v>591.75</v>
      </c>
    </row>
    <row r="622" spans="2:3" x14ac:dyDescent="0.2">
      <c r="B622" s="1">
        <v>41425</v>
      </c>
      <c r="C622">
        <v>597.25</v>
      </c>
    </row>
    <row r="623" spans="2:3" x14ac:dyDescent="0.2">
      <c r="B623" s="1">
        <v>41428</v>
      </c>
      <c r="C623">
        <v>588.75</v>
      </c>
    </row>
    <row r="624" spans="2:3" x14ac:dyDescent="0.2">
      <c r="B624" s="1">
        <v>41429</v>
      </c>
      <c r="C624">
        <v>583.75</v>
      </c>
    </row>
    <row r="625" spans="2:3" x14ac:dyDescent="0.2">
      <c r="B625" s="1">
        <v>41430</v>
      </c>
      <c r="C625">
        <v>571</v>
      </c>
    </row>
    <row r="626" spans="2:3" x14ac:dyDescent="0.2">
      <c r="B626" s="1">
        <v>41431</v>
      </c>
      <c r="C626">
        <v>578</v>
      </c>
    </row>
    <row r="627" spans="2:3" x14ac:dyDescent="0.2">
      <c r="B627" s="1">
        <v>41432</v>
      </c>
      <c r="C627">
        <v>591.5</v>
      </c>
    </row>
    <row r="628" spans="2:3" x14ac:dyDescent="0.2">
      <c r="B628" s="1">
        <v>41435</v>
      </c>
      <c r="C628">
        <v>577.25</v>
      </c>
    </row>
    <row r="629" spans="2:3" x14ac:dyDescent="0.2">
      <c r="B629" s="1">
        <v>41436</v>
      </c>
      <c r="C629">
        <v>583.5</v>
      </c>
    </row>
    <row r="630" spans="2:3" x14ac:dyDescent="0.2">
      <c r="B630" s="1">
        <v>41437</v>
      </c>
      <c r="C630">
        <v>575</v>
      </c>
    </row>
    <row r="631" spans="2:3" x14ac:dyDescent="0.2">
      <c r="B631" s="1">
        <v>41438</v>
      </c>
      <c r="C631">
        <v>570.5</v>
      </c>
    </row>
    <row r="632" spans="2:3" x14ac:dyDescent="0.2">
      <c r="B632" s="1">
        <v>41439</v>
      </c>
      <c r="C632">
        <v>571.75</v>
      </c>
    </row>
    <row r="633" spans="2:3" x14ac:dyDescent="0.2">
      <c r="B633" s="1">
        <v>41442</v>
      </c>
      <c r="C633">
        <v>578.75</v>
      </c>
    </row>
    <row r="634" spans="2:3" x14ac:dyDescent="0.2">
      <c r="B634" s="1">
        <v>41443</v>
      </c>
      <c r="C634">
        <v>589</v>
      </c>
    </row>
    <row r="635" spans="2:3" x14ac:dyDescent="0.2">
      <c r="B635" s="1">
        <v>41444</v>
      </c>
      <c r="C635">
        <v>610</v>
      </c>
    </row>
    <row r="636" spans="2:3" x14ac:dyDescent="0.2">
      <c r="B636" s="1">
        <v>41445</v>
      </c>
      <c r="C636">
        <v>598.25</v>
      </c>
    </row>
    <row r="637" spans="2:3" x14ac:dyDescent="0.2">
      <c r="B637" s="1">
        <v>41446</v>
      </c>
      <c r="C637">
        <v>592</v>
      </c>
    </row>
    <row r="638" spans="2:3" x14ac:dyDescent="0.2">
      <c r="B638" s="1">
        <v>41449</v>
      </c>
      <c r="C638">
        <v>579</v>
      </c>
    </row>
    <row r="639" spans="2:3" x14ac:dyDescent="0.2">
      <c r="B639" s="1">
        <v>41450</v>
      </c>
      <c r="C639">
        <v>576.5</v>
      </c>
    </row>
    <row r="640" spans="2:3" x14ac:dyDescent="0.2">
      <c r="B640" s="1">
        <v>41451</v>
      </c>
      <c r="C640">
        <v>574</v>
      </c>
    </row>
    <row r="641" spans="2:3" x14ac:dyDescent="0.2">
      <c r="B641" s="1">
        <v>41452</v>
      </c>
      <c r="C641">
        <v>572.25</v>
      </c>
    </row>
    <row r="642" spans="2:3" x14ac:dyDescent="0.2">
      <c r="B642" s="1">
        <v>41453</v>
      </c>
      <c r="C642">
        <v>547.25</v>
      </c>
    </row>
    <row r="643" spans="2:3" x14ac:dyDescent="0.2">
      <c r="B643" s="1">
        <v>41456</v>
      </c>
      <c r="C643">
        <v>531.5</v>
      </c>
    </row>
    <row r="644" spans="2:3" x14ac:dyDescent="0.2">
      <c r="B644" s="1">
        <v>41457</v>
      </c>
      <c r="C644">
        <v>533</v>
      </c>
    </row>
    <row r="645" spans="2:3" x14ac:dyDescent="0.2">
      <c r="B645" s="1">
        <v>41458</v>
      </c>
      <c r="C645">
        <v>532.25</v>
      </c>
    </row>
    <row r="646" spans="2:3" x14ac:dyDescent="0.2">
      <c r="B646" s="1">
        <v>41460</v>
      </c>
      <c r="C646">
        <v>525.75</v>
      </c>
    </row>
    <row r="647" spans="2:3" x14ac:dyDescent="0.2">
      <c r="B647" s="1">
        <v>41463</v>
      </c>
      <c r="C647">
        <v>533.25</v>
      </c>
    </row>
    <row r="648" spans="2:3" x14ac:dyDescent="0.2">
      <c r="B648" s="1">
        <v>41464</v>
      </c>
      <c r="C648">
        <v>551.75</v>
      </c>
    </row>
    <row r="649" spans="2:3" x14ac:dyDescent="0.2">
      <c r="B649" s="1">
        <v>41465</v>
      </c>
      <c r="C649">
        <v>553.75</v>
      </c>
    </row>
    <row r="650" spans="2:3" x14ac:dyDescent="0.2">
      <c r="B650" s="1">
        <v>41466</v>
      </c>
      <c r="C650">
        <v>560.75</v>
      </c>
    </row>
    <row r="651" spans="2:3" x14ac:dyDescent="0.2">
      <c r="B651" s="1">
        <v>41467</v>
      </c>
      <c r="C651">
        <v>545.5</v>
      </c>
    </row>
    <row r="652" spans="2:3" x14ac:dyDescent="0.2">
      <c r="B652" s="1">
        <v>41470</v>
      </c>
      <c r="C652">
        <v>536.25</v>
      </c>
    </row>
    <row r="653" spans="2:3" x14ac:dyDescent="0.2">
      <c r="B653" s="1">
        <v>41471</v>
      </c>
      <c r="C653">
        <v>545.25</v>
      </c>
    </row>
    <row r="654" spans="2:3" x14ac:dyDescent="0.2">
      <c r="B654" s="1">
        <v>41472</v>
      </c>
      <c r="C654">
        <v>538.5</v>
      </c>
    </row>
    <row r="655" spans="2:3" x14ac:dyDescent="0.2">
      <c r="B655" s="1">
        <v>41473</v>
      </c>
      <c r="C655">
        <v>541</v>
      </c>
    </row>
    <row r="656" spans="2:3" x14ac:dyDescent="0.2">
      <c r="B656" s="1">
        <v>41474</v>
      </c>
      <c r="C656">
        <v>544</v>
      </c>
    </row>
    <row r="657" spans="2:3" x14ac:dyDescent="0.2">
      <c r="B657" s="1">
        <v>41477</v>
      </c>
      <c r="C657">
        <v>540.75</v>
      </c>
    </row>
    <row r="658" spans="2:3" x14ac:dyDescent="0.2">
      <c r="B658" s="1">
        <v>41478</v>
      </c>
      <c r="C658">
        <v>522.5</v>
      </c>
    </row>
    <row r="659" spans="2:3" x14ac:dyDescent="0.2">
      <c r="B659" s="1">
        <v>41479</v>
      </c>
      <c r="C659">
        <v>508.25</v>
      </c>
    </row>
    <row r="660" spans="2:3" x14ac:dyDescent="0.2">
      <c r="B660" s="1">
        <v>41480</v>
      </c>
      <c r="C660">
        <v>496</v>
      </c>
    </row>
    <row r="661" spans="2:3" x14ac:dyDescent="0.2">
      <c r="B661" s="1">
        <v>41481</v>
      </c>
      <c r="C661">
        <v>492</v>
      </c>
    </row>
    <row r="662" spans="2:3" x14ac:dyDescent="0.2">
      <c r="B662" s="1">
        <v>41484</v>
      </c>
      <c r="C662">
        <v>489.25</v>
      </c>
    </row>
    <row r="663" spans="2:3" x14ac:dyDescent="0.2">
      <c r="B663" s="1">
        <v>41485</v>
      </c>
      <c r="C663">
        <v>495.5</v>
      </c>
    </row>
    <row r="664" spans="2:3" x14ac:dyDescent="0.2">
      <c r="B664" s="1">
        <v>41486</v>
      </c>
      <c r="C664">
        <v>499</v>
      </c>
    </row>
    <row r="665" spans="2:3" x14ac:dyDescent="0.2">
      <c r="B665" s="1">
        <v>41487</v>
      </c>
      <c r="C665">
        <v>487.5</v>
      </c>
    </row>
    <row r="666" spans="2:3" x14ac:dyDescent="0.2">
      <c r="B666" s="1">
        <v>41488</v>
      </c>
      <c r="C666">
        <v>476</v>
      </c>
    </row>
    <row r="667" spans="2:3" x14ac:dyDescent="0.2">
      <c r="B667" s="1">
        <v>41491</v>
      </c>
      <c r="C667">
        <v>469.25</v>
      </c>
    </row>
    <row r="668" spans="2:3" x14ac:dyDescent="0.2">
      <c r="B668" s="1">
        <v>41492</v>
      </c>
      <c r="C668">
        <v>472.25</v>
      </c>
    </row>
    <row r="669" spans="2:3" x14ac:dyDescent="0.2">
      <c r="B669" s="1">
        <v>41493</v>
      </c>
      <c r="C669">
        <v>468.25</v>
      </c>
    </row>
    <row r="670" spans="2:3" x14ac:dyDescent="0.2">
      <c r="B670" s="1">
        <v>41494</v>
      </c>
      <c r="C670">
        <v>473.5</v>
      </c>
    </row>
    <row r="671" spans="2:3" x14ac:dyDescent="0.2">
      <c r="B671" s="1">
        <v>41495</v>
      </c>
      <c r="C671">
        <v>465.75</v>
      </c>
    </row>
    <row r="672" spans="2:3" x14ac:dyDescent="0.2">
      <c r="B672" s="1">
        <v>41498</v>
      </c>
      <c r="C672">
        <v>472</v>
      </c>
    </row>
    <row r="673" spans="2:3" x14ac:dyDescent="0.2">
      <c r="B673" s="1">
        <v>41499</v>
      </c>
      <c r="C673">
        <v>455.25</v>
      </c>
    </row>
    <row r="674" spans="2:3" x14ac:dyDescent="0.2">
      <c r="B674" s="1">
        <v>41500</v>
      </c>
      <c r="C674">
        <v>464.75</v>
      </c>
    </row>
    <row r="675" spans="2:3" x14ac:dyDescent="0.2">
      <c r="B675" s="1">
        <v>41501</v>
      </c>
      <c r="C675">
        <v>481.5</v>
      </c>
    </row>
    <row r="676" spans="2:3" x14ac:dyDescent="0.2">
      <c r="B676" s="1">
        <v>41502</v>
      </c>
      <c r="C676">
        <v>473.75</v>
      </c>
    </row>
    <row r="677" spans="2:3" x14ac:dyDescent="0.2">
      <c r="B677" s="1">
        <v>41505</v>
      </c>
      <c r="C677">
        <v>493.25</v>
      </c>
    </row>
    <row r="678" spans="2:3" x14ac:dyDescent="0.2">
      <c r="B678" s="1">
        <v>41506</v>
      </c>
      <c r="C678">
        <v>483.75</v>
      </c>
    </row>
    <row r="679" spans="2:3" x14ac:dyDescent="0.2">
      <c r="B679" s="1">
        <v>41507</v>
      </c>
      <c r="C679">
        <v>498</v>
      </c>
    </row>
    <row r="680" spans="2:3" x14ac:dyDescent="0.2">
      <c r="B680" s="1">
        <v>41508</v>
      </c>
      <c r="C680">
        <v>487.5</v>
      </c>
    </row>
    <row r="681" spans="2:3" x14ac:dyDescent="0.2">
      <c r="B681" s="1">
        <v>41509</v>
      </c>
      <c r="C681">
        <v>495.5</v>
      </c>
    </row>
    <row r="682" spans="2:3" x14ac:dyDescent="0.2">
      <c r="B682" s="1">
        <v>41512</v>
      </c>
      <c r="C682">
        <v>515.75</v>
      </c>
    </row>
    <row r="683" spans="2:3" x14ac:dyDescent="0.2">
      <c r="B683" s="1">
        <v>41513</v>
      </c>
      <c r="C683">
        <v>499.75</v>
      </c>
    </row>
    <row r="684" spans="2:3" x14ac:dyDescent="0.2">
      <c r="B684" s="1">
        <v>41514</v>
      </c>
      <c r="C684">
        <v>504.25</v>
      </c>
    </row>
    <row r="685" spans="2:3" x14ac:dyDescent="0.2">
      <c r="B685" s="1">
        <v>41515</v>
      </c>
      <c r="C685">
        <v>497.25</v>
      </c>
    </row>
    <row r="686" spans="2:3" x14ac:dyDescent="0.2">
      <c r="B686" s="1">
        <v>41516</v>
      </c>
      <c r="C686">
        <v>495</v>
      </c>
    </row>
    <row r="687" spans="2:3" x14ac:dyDescent="0.2">
      <c r="B687" s="1">
        <v>41520</v>
      </c>
      <c r="C687">
        <v>498</v>
      </c>
    </row>
    <row r="688" spans="2:3" x14ac:dyDescent="0.2">
      <c r="B688" s="1">
        <v>41521</v>
      </c>
      <c r="C688">
        <v>494</v>
      </c>
    </row>
    <row r="689" spans="2:3" x14ac:dyDescent="0.2">
      <c r="B689" s="1">
        <v>41522</v>
      </c>
      <c r="C689">
        <v>489.5</v>
      </c>
    </row>
    <row r="690" spans="2:3" x14ac:dyDescent="0.2">
      <c r="B690" s="1">
        <v>41523</v>
      </c>
      <c r="C690">
        <v>491.5</v>
      </c>
    </row>
    <row r="691" spans="2:3" x14ac:dyDescent="0.2">
      <c r="B691" s="1">
        <v>41526</v>
      </c>
      <c r="C691">
        <v>477.25</v>
      </c>
    </row>
    <row r="692" spans="2:3" x14ac:dyDescent="0.2">
      <c r="B692" s="1">
        <v>41527</v>
      </c>
      <c r="C692">
        <v>474.75</v>
      </c>
    </row>
    <row r="693" spans="2:3" x14ac:dyDescent="0.2">
      <c r="B693" s="1">
        <v>41528</v>
      </c>
      <c r="C693">
        <v>479.75</v>
      </c>
    </row>
    <row r="694" spans="2:3" x14ac:dyDescent="0.2">
      <c r="B694" s="1">
        <v>41529</v>
      </c>
      <c r="C694">
        <v>479</v>
      </c>
    </row>
    <row r="695" spans="2:3" x14ac:dyDescent="0.2">
      <c r="B695" s="1">
        <v>41530</v>
      </c>
      <c r="C695">
        <v>450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50D1-27D4-4C23-938E-58B608FDEA87}">
  <dimension ref="A2:C1011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123</v>
      </c>
      <c r="B2" s="1" t="e">
        <f ca="1">_xll.BDH(A2, "PX_LAST", "01/01/2000", TODAY(), "DAILY","cols=2;rows=1010")</f>
        <v>#NAME?</v>
      </c>
      <c r="C2">
        <v>471</v>
      </c>
    </row>
    <row r="3" spans="1:3" x14ac:dyDescent="0.2">
      <c r="B3" s="1">
        <v>40162</v>
      </c>
      <c r="C3">
        <v>468.75</v>
      </c>
    </row>
    <row r="4" spans="1:3" x14ac:dyDescent="0.2">
      <c r="B4" s="1">
        <v>40163</v>
      </c>
      <c r="C4">
        <v>471</v>
      </c>
    </row>
    <row r="5" spans="1:3" x14ac:dyDescent="0.2">
      <c r="B5" s="1">
        <v>40164</v>
      </c>
      <c r="C5">
        <v>460.75</v>
      </c>
    </row>
    <row r="6" spans="1:3" x14ac:dyDescent="0.2">
      <c r="B6" s="1">
        <v>40165</v>
      </c>
      <c r="C6">
        <v>460.75</v>
      </c>
    </row>
    <row r="7" spans="1:3" x14ac:dyDescent="0.2">
      <c r="B7" s="1">
        <v>40168</v>
      </c>
      <c r="C7">
        <v>460.5</v>
      </c>
    </row>
    <row r="8" spans="1:3" x14ac:dyDescent="0.2">
      <c r="B8" s="1">
        <v>40169</v>
      </c>
      <c r="C8">
        <v>460</v>
      </c>
    </row>
    <row r="9" spans="1:3" x14ac:dyDescent="0.2">
      <c r="B9" s="1">
        <v>40170</v>
      </c>
      <c r="C9">
        <v>463</v>
      </c>
    </row>
    <row r="10" spans="1:3" x14ac:dyDescent="0.2">
      <c r="B10" s="1">
        <v>40171</v>
      </c>
      <c r="C10">
        <v>467</v>
      </c>
    </row>
    <row r="11" spans="1:3" x14ac:dyDescent="0.2">
      <c r="B11" s="1">
        <v>40175</v>
      </c>
      <c r="C11">
        <v>470.5</v>
      </c>
    </row>
    <row r="12" spans="1:3" x14ac:dyDescent="0.2">
      <c r="B12" s="1">
        <v>40176</v>
      </c>
      <c r="C12">
        <v>468.25</v>
      </c>
    </row>
    <row r="13" spans="1:3" x14ac:dyDescent="0.2">
      <c r="B13" s="1">
        <v>40177</v>
      </c>
      <c r="C13">
        <v>464.75</v>
      </c>
    </row>
    <row r="14" spans="1:3" x14ac:dyDescent="0.2">
      <c r="B14" s="1">
        <v>40178</v>
      </c>
      <c r="C14">
        <v>463.75</v>
      </c>
    </row>
    <row r="15" spans="1:3" x14ac:dyDescent="0.2">
      <c r="B15" s="1">
        <v>40182</v>
      </c>
      <c r="C15">
        <v>469.25</v>
      </c>
    </row>
    <row r="16" spans="1:3" x14ac:dyDescent="0.2">
      <c r="B16" s="1">
        <v>40183</v>
      </c>
      <c r="C16">
        <v>468.25</v>
      </c>
    </row>
    <row r="17" spans="2:3" x14ac:dyDescent="0.2">
      <c r="B17" s="1">
        <v>40184</v>
      </c>
      <c r="C17">
        <v>473.75</v>
      </c>
    </row>
    <row r="18" spans="2:3" x14ac:dyDescent="0.2">
      <c r="B18" s="1">
        <v>40185</v>
      </c>
      <c r="C18">
        <v>470.5</v>
      </c>
    </row>
    <row r="19" spans="2:3" x14ac:dyDescent="0.2">
      <c r="B19" s="1">
        <v>40186</v>
      </c>
      <c r="C19">
        <v>474</v>
      </c>
    </row>
    <row r="20" spans="2:3" x14ac:dyDescent="0.2">
      <c r="B20" s="1">
        <v>40189</v>
      </c>
      <c r="C20">
        <v>471.5</v>
      </c>
    </row>
    <row r="21" spans="2:3" x14ac:dyDescent="0.2">
      <c r="B21" s="1">
        <v>40190</v>
      </c>
      <c r="C21">
        <v>452.5</v>
      </c>
    </row>
    <row r="22" spans="2:3" x14ac:dyDescent="0.2">
      <c r="B22" s="1">
        <v>40191</v>
      </c>
      <c r="C22">
        <v>452.75</v>
      </c>
    </row>
    <row r="23" spans="2:3" x14ac:dyDescent="0.2">
      <c r="B23" s="1">
        <v>40192</v>
      </c>
      <c r="C23">
        <v>450.5</v>
      </c>
    </row>
    <row r="24" spans="2:3" x14ac:dyDescent="0.2">
      <c r="B24" s="1">
        <v>40193</v>
      </c>
      <c r="C24">
        <v>442</v>
      </c>
    </row>
    <row r="25" spans="2:3" x14ac:dyDescent="0.2">
      <c r="B25" s="1">
        <v>40197</v>
      </c>
      <c r="C25">
        <v>437.5</v>
      </c>
    </row>
    <row r="26" spans="2:3" x14ac:dyDescent="0.2">
      <c r="B26" s="1">
        <v>40198</v>
      </c>
      <c r="C26">
        <v>436.75</v>
      </c>
    </row>
    <row r="27" spans="2:3" x14ac:dyDescent="0.2">
      <c r="B27" s="1">
        <v>40199</v>
      </c>
      <c r="C27">
        <v>437.5</v>
      </c>
    </row>
    <row r="28" spans="2:3" x14ac:dyDescent="0.2">
      <c r="B28" s="1">
        <v>40200</v>
      </c>
      <c r="C28">
        <v>427.75</v>
      </c>
    </row>
    <row r="29" spans="2:3" x14ac:dyDescent="0.2">
      <c r="B29" s="1">
        <v>40203</v>
      </c>
      <c r="C29">
        <v>429.5</v>
      </c>
    </row>
    <row r="30" spans="2:3" x14ac:dyDescent="0.2">
      <c r="B30" s="1">
        <v>40204</v>
      </c>
      <c r="C30">
        <v>427.25</v>
      </c>
    </row>
    <row r="31" spans="2:3" x14ac:dyDescent="0.2">
      <c r="B31" s="1">
        <v>40205</v>
      </c>
      <c r="C31">
        <v>423.25</v>
      </c>
    </row>
    <row r="32" spans="2:3" x14ac:dyDescent="0.2">
      <c r="B32" s="1">
        <v>40206</v>
      </c>
      <c r="C32">
        <v>426.5</v>
      </c>
    </row>
    <row r="33" spans="2:3" x14ac:dyDescent="0.2">
      <c r="B33" s="1">
        <v>40207</v>
      </c>
      <c r="C33">
        <v>422.75</v>
      </c>
    </row>
    <row r="34" spans="2:3" x14ac:dyDescent="0.2">
      <c r="B34" s="1">
        <v>40210</v>
      </c>
      <c r="C34">
        <v>425.5</v>
      </c>
    </row>
    <row r="35" spans="2:3" x14ac:dyDescent="0.2">
      <c r="B35" s="1">
        <v>40211</v>
      </c>
      <c r="C35">
        <v>431.25</v>
      </c>
    </row>
    <row r="36" spans="2:3" x14ac:dyDescent="0.2">
      <c r="B36" s="1">
        <v>40212</v>
      </c>
      <c r="C36">
        <v>420.25</v>
      </c>
    </row>
    <row r="37" spans="2:3" x14ac:dyDescent="0.2">
      <c r="B37" s="1">
        <v>40213</v>
      </c>
      <c r="C37">
        <v>420.75</v>
      </c>
    </row>
    <row r="38" spans="2:3" x14ac:dyDescent="0.2">
      <c r="B38" s="1">
        <v>40214</v>
      </c>
      <c r="C38">
        <v>417.5</v>
      </c>
    </row>
    <row r="39" spans="2:3" x14ac:dyDescent="0.2">
      <c r="B39" s="1">
        <v>40217</v>
      </c>
      <c r="C39">
        <v>420.5</v>
      </c>
    </row>
    <row r="40" spans="2:3" x14ac:dyDescent="0.2">
      <c r="B40" s="1">
        <v>40218</v>
      </c>
      <c r="C40">
        <v>422</v>
      </c>
    </row>
    <row r="41" spans="2:3" x14ac:dyDescent="0.2">
      <c r="B41" s="1">
        <v>40219</v>
      </c>
      <c r="C41">
        <v>425.5</v>
      </c>
    </row>
    <row r="42" spans="2:3" x14ac:dyDescent="0.2">
      <c r="B42" s="1">
        <v>40220</v>
      </c>
      <c r="C42">
        <v>427.5</v>
      </c>
    </row>
    <row r="43" spans="2:3" x14ac:dyDescent="0.2">
      <c r="B43" s="1">
        <v>40221</v>
      </c>
      <c r="C43">
        <v>425</v>
      </c>
    </row>
    <row r="44" spans="2:3" x14ac:dyDescent="0.2">
      <c r="B44" s="1">
        <v>40225</v>
      </c>
      <c r="C44">
        <v>427.75</v>
      </c>
    </row>
    <row r="45" spans="2:3" x14ac:dyDescent="0.2">
      <c r="B45" s="1">
        <v>40226</v>
      </c>
      <c r="C45">
        <v>424.5</v>
      </c>
    </row>
    <row r="46" spans="2:3" x14ac:dyDescent="0.2">
      <c r="B46" s="1">
        <v>40227</v>
      </c>
      <c r="C46">
        <v>424.25</v>
      </c>
    </row>
    <row r="47" spans="2:3" x14ac:dyDescent="0.2">
      <c r="B47" s="1">
        <v>40228</v>
      </c>
      <c r="C47">
        <v>427.75</v>
      </c>
    </row>
    <row r="48" spans="2:3" x14ac:dyDescent="0.2">
      <c r="B48" s="1">
        <v>40231</v>
      </c>
      <c r="C48">
        <v>434.25</v>
      </c>
    </row>
    <row r="49" spans="2:3" x14ac:dyDescent="0.2">
      <c r="B49" s="1">
        <v>40232</v>
      </c>
      <c r="C49">
        <v>428.75</v>
      </c>
    </row>
    <row r="50" spans="2:3" x14ac:dyDescent="0.2">
      <c r="B50" s="1">
        <v>40233</v>
      </c>
      <c r="C50">
        <v>434.75</v>
      </c>
    </row>
    <row r="51" spans="2:3" x14ac:dyDescent="0.2">
      <c r="B51" s="1">
        <v>40234</v>
      </c>
      <c r="C51">
        <v>430.5</v>
      </c>
    </row>
    <row r="52" spans="2:3" x14ac:dyDescent="0.2">
      <c r="B52" s="1">
        <v>40235</v>
      </c>
      <c r="C52">
        <v>434.25</v>
      </c>
    </row>
    <row r="53" spans="2:3" x14ac:dyDescent="0.2">
      <c r="B53" s="1">
        <v>40238</v>
      </c>
      <c r="C53">
        <v>429</v>
      </c>
    </row>
    <row r="54" spans="2:3" x14ac:dyDescent="0.2">
      <c r="B54" s="1">
        <v>40239</v>
      </c>
      <c r="C54">
        <v>430</v>
      </c>
    </row>
    <row r="55" spans="2:3" x14ac:dyDescent="0.2">
      <c r="B55" s="1">
        <v>40240</v>
      </c>
      <c r="C55">
        <v>434.5</v>
      </c>
    </row>
    <row r="56" spans="2:3" x14ac:dyDescent="0.2">
      <c r="B56" s="1">
        <v>40241</v>
      </c>
      <c r="C56">
        <v>430.5</v>
      </c>
    </row>
    <row r="57" spans="2:3" x14ac:dyDescent="0.2">
      <c r="B57" s="1">
        <v>40242</v>
      </c>
      <c r="C57">
        <v>423.5</v>
      </c>
    </row>
    <row r="58" spans="2:3" x14ac:dyDescent="0.2">
      <c r="B58" s="1">
        <v>40245</v>
      </c>
      <c r="C58">
        <v>425.5</v>
      </c>
    </row>
    <row r="59" spans="2:3" x14ac:dyDescent="0.2">
      <c r="B59" s="1">
        <v>40246</v>
      </c>
      <c r="C59">
        <v>416.25</v>
      </c>
    </row>
    <row r="60" spans="2:3" x14ac:dyDescent="0.2">
      <c r="B60" s="1">
        <v>40247</v>
      </c>
      <c r="C60">
        <v>419.5</v>
      </c>
    </row>
    <row r="61" spans="2:3" x14ac:dyDescent="0.2">
      <c r="B61" s="1">
        <v>40248</v>
      </c>
      <c r="C61">
        <v>421</v>
      </c>
    </row>
    <row r="62" spans="2:3" x14ac:dyDescent="0.2">
      <c r="B62" s="1">
        <v>40249</v>
      </c>
      <c r="C62">
        <v>419.75</v>
      </c>
    </row>
    <row r="63" spans="2:3" x14ac:dyDescent="0.2">
      <c r="B63" s="1">
        <v>40252</v>
      </c>
      <c r="C63">
        <v>419</v>
      </c>
    </row>
    <row r="64" spans="2:3" x14ac:dyDescent="0.2">
      <c r="B64" s="1">
        <v>40253</v>
      </c>
      <c r="C64">
        <v>424.25</v>
      </c>
    </row>
    <row r="65" spans="2:3" x14ac:dyDescent="0.2">
      <c r="B65" s="1">
        <v>40254</v>
      </c>
      <c r="C65">
        <v>431</v>
      </c>
    </row>
    <row r="66" spans="2:3" x14ac:dyDescent="0.2">
      <c r="B66" s="1">
        <v>40255</v>
      </c>
      <c r="C66">
        <v>433</v>
      </c>
    </row>
    <row r="67" spans="2:3" x14ac:dyDescent="0.2">
      <c r="B67" s="1">
        <v>40256</v>
      </c>
      <c r="C67">
        <v>432</v>
      </c>
    </row>
    <row r="68" spans="2:3" x14ac:dyDescent="0.2">
      <c r="B68" s="1">
        <v>40259</v>
      </c>
      <c r="C68">
        <v>427.75</v>
      </c>
    </row>
    <row r="69" spans="2:3" x14ac:dyDescent="0.2">
      <c r="B69" s="1">
        <v>40260</v>
      </c>
      <c r="C69">
        <v>422.25</v>
      </c>
    </row>
    <row r="70" spans="2:3" x14ac:dyDescent="0.2">
      <c r="B70" s="1">
        <v>40261</v>
      </c>
      <c r="C70">
        <v>426.5</v>
      </c>
    </row>
    <row r="71" spans="2:3" x14ac:dyDescent="0.2">
      <c r="B71" s="1">
        <v>40262</v>
      </c>
      <c r="C71">
        <v>420.75</v>
      </c>
    </row>
    <row r="72" spans="2:3" x14ac:dyDescent="0.2">
      <c r="B72" s="1">
        <v>40263</v>
      </c>
      <c r="C72">
        <v>420.75</v>
      </c>
    </row>
    <row r="73" spans="2:3" x14ac:dyDescent="0.2">
      <c r="B73" s="1">
        <v>40266</v>
      </c>
      <c r="C73">
        <v>424.25</v>
      </c>
    </row>
    <row r="74" spans="2:3" x14ac:dyDescent="0.2">
      <c r="B74" s="1">
        <v>40267</v>
      </c>
      <c r="C74">
        <v>421.25</v>
      </c>
    </row>
    <row r="75" spans="2:3" x14ac:dyDescent="0.2">
      <c r="B75" s="1">
        <v>40268</v>
      </c>
      <c r="C75">
        <v>416.5</v>
      </c>
    </row>
    <row r="76" spans="2:3" x14ac:dyDescent="0.2">
      <c r="B76" s="1">
        <v>40269</v>
      </c>
      <c r="C76">
        <v>417.75</v>
      </c>
    </row>
    <row r="77" spans="2:3" x14ac:dyDescent="0.2">
      <c r="B77" s="1">
        <v>40273</v>
      </c>
      <c r="C77">
        <v>421.25</v>
      </c>
    </row>
    <row r="78" spans="2:3" x14ac:dyDescent="0.2">
      <c r="B78" s="1">
        <v>40274</v>
      </c>
      <c r="C78">
        <v>423.75</v>
      </c>
    </row>
    <row r="79" spans="2:3" x14ac:dyDescent="0.2">
      <c r="B79" s="1">
        <v>40275</v>
      </c>
      <c r="C79">
        <v>436.5</v>
      </c>
    </row>
    <row r="80" spans="2:3" x14ac:dyDescent="0.2">
      <c r="B80" s="1">
        <v>40276</v>
      </c>
      <c r="C80">
        <v>430</v>
      </c>
    </row>
    <row r="81" spans="2:3" x14ac:dyDescent="0.2">
      <c r="B81" s="1">
        <v>40277</v>
      </c>
      <c r="C81">
        <v>428.75</v>
      </c>
    </row>
    <row r="82" spans="2:3" x14ac:dyDescent="0.2">
      <c r="B82" s="1">
        <v>40280</v>
      </c>
      <c r="C82">
        <v>426.75</v>
      </c>
    </row>
    <row r="83" spans="2:3" x14ac:dyDescent="0.2">
      <c r="B83" s="1">
        <v>40281</v>
      </c>
      <c r="C83">
        <v>429.75</v>
      </c>
    </row>
    <row r="84" spans="2:3" x14ac:dyDescent="0.2">
      <c r="B84" s="1">
        <v>40282</v>
      </c>
      <c r="C84">
        <v>432.25</v>
      </c>
    </row>
    <row r="85" spans="2:3" x14ac:dyDescent="0.2">
      <c r="B85" s="1">
        <v>40283</v>
      </c>
      <c r="C85">
        <v>435</v>
      </c>
    </row>
    <row r="86" spans="2:3" x14ac:dyDescent="0.2">
      <c r="B86" s="1">
        <v>40284</v>
      </c>
      <c r="C86">
        <v>434.5</v>
      </c>
    </row>
    <row r="87" spans="2:3" x14ac:dyDescent="0.2">
      <c r="B87" s="1">
        <v>40287</v>
      </c>
      <c r="C87">
        <v>420</v>
      </c>
    </row>
    <row r="88" spans="2:3" x14ac:dyDescent="0.2">
      <c r="B88" s="1">
        <v>40288</v>
      </c>
      <c r="C88">
        <v>427.25</v>
      </c>
    </row>
    <row r="89" spans="2:3" x14ac:dyDescent="0.2">
      <c r="B89" s="1">
        <v>40289</v>
      </c>
      <c r="C89">
        <v>427.5</v>
      </c>
    </row>
    <row r="90" spans="2:3" x14ac:dyDescent="0.2">
      <c r="B90" s="1">
        <v>40290</v>
      </c>
      <c r="C90">
        <v>429.75</v>
      </c>
    </row>
    <row r="91" spans="2:3" x14ac:dyDescent="0.2">
      <c r="B91" s="1">
        <v>40291</v>
      </c>
      <c r="C91">
        <v>420.25</v>
      </c>
    </row>
    <row r="92" spans="2:3" x14ac:dyDescent="0.2">
      <c r="B92" s="1">
        <v>40294</v>
      </c>
      <c r="C92">
        <v>417.75</v>
      </c>
    </row>
    <row r="93" spans="2:3" x14ac:dyDescent="0.2">
      <c r="B93" s="1">
        <v>40295</v>
      </c>
      <c r="C93">
        <v>411</v>
      </c>
    </row>
    <row r="94" spans="2:3" x14ac:dyDescent="0.2">
      <c r="B94" s="1">
        <v>40296</v>
      </c>
      <c r="C94">
        <v>418.25</v>
      </c>
    </row>
    <row r="95" spans="2:3" x14ac:dyDescent="0.2">
      <c r="B95" s="1">
        <v>40297</v>
      </c>
      <c r="C95">
        <v>423.75</v>
      </c>
    </row>
    <row r="96" spans="2:3" x14ac:dyDescent="0.2">
      <c r="B96" s="1">
        <v>40298</v>
      </c>
      <c r="C96">
        <v>431.5</v>
      </c>
    </row>
    <row r="97" spans="2:3" x14ac:dyDescent="0.2">
      <c r="B97" s="1">
        <v>40301</v>
      </c>
      <c r="C97">
        <v>429.5</v>
      </c>
    </row>
    <row r="98" spans="2:3" x14ac:dyDescent="0.2">
      <c r="B98" s="1">
        <v>40302</v>
      </c>
      <c r="C98">
        <v>425.75</v>
      </c>
    </row>
    <row r="99" spans="2:3" x14ac:dyDescent="0.2">
      <c r="B99" s="1">
        <v>40303</v>
      </c>
      <c r="C99">
        <v>428.75</v>
      </c>
    </row>
    <row r="100" spans="2:3" x14ac:dyDescent="0.2">
      <c r="B100" s="1">
        <v>40304</v>
      </c>
      <c r="C100">
        <v>421.75</v>
      </c>
    </row>
    <row r="101" spans="2:3" x14ac:dyDescent="0.2">
      <c r="B101" s="1">
        <v>40305</v>
      </c>
      <c r="C101">
        <v>423</v>
      </c>
    </row>
    <row r="102" spans="2:3" x14ac:dyDescent="0.2">
      <c r="B102" s="1">
        <v>40308</v>
      </c>
      <c r="C102">
        <v>424.5</v>
      </c>
    </row>
    <row r="103" spans="2:3" x14ac:dyDescent="0.2">
      <c r="B103" s="1">
        <v>40309</v>
      </c>
      <c r="C103">
        <v>421</v>
      </c>
    </row>
    <row r="104" spans="2:3" x14ac:dyDescent="0.2">
      <c r="B104" s="1">
        <v>40310</v>
      </c>
      <c r="C104">
        <v>420.5</v>
      </c>
    </row>
    <row r="105" spans="2:3" x14ac:dyDescent="0.2">
      <c r="B105" s="1">
        <v>40311</v>
      </c>
      <c r="C105">
        <v>417.5</v>
      </c>
    </row>
    <row r="106" spans="2:3" x14ac:dyDescent="0.2">
      <c r="B106" s="1">
        <v>40312</v>
      </c>
      <c r="C106">
        <v>412.25</v>
      </c>
    </row>
    <row r="107" spans="2:3" x14ac:dyDescent="0.2">
      <c r="B107" s="1">
        <v>40315</v>
      </c>
      <c r="C107">
        <v>407.5</v>
      </c>
    </row>
    <row r="108" spans="2:3" x14ac:dyDescent="0.2">
      <c r="B108" s="1">
        <v>40316</v>
      </c>
      <c r="C108">
        <v>414.5</v>
      </c>
    </row>
    <row r="109" spans="2:3" x14ac:dyDescent="0.2">
      <c r="B109" s="1">
        <v>40317</v>
      </c>
      <c r="C109">
        <v>412.5</v>
      </c>
    </row>
    <row r="110" spans="2:3" x14ac:dyDescent="0.2">
      <c r="B110" s="1">
        <v>40318</v>
      </c>
      <c r="C110">
        <v>411.75</v>
      </c>
    </row>
    <row r="111" spans="2:3" x14ac:dyDescent="0.2">
      <c r="B111" s="1">
        <v>40319</v>
      </c>
      <c r="C111">
        <v>418</v>
      </c>
    </row>
    <row r="112" spans="2:3" x14ac:dyDescent="0.2">
      <c r="B112" s="1">
        <v>40322</v>
      </c>
      <c r="C112">
        <v>422.25</v>
      </c>
    </row>
    <row r="113" spans="2:3" x14ac:dyDescent="0.2">
      <c r="B113" s="1">
        <v>40323</v>
      </c>
      <c r="C113">
        <v>417.75</v>
      </c>
    </row>
    <row r="114" spans="2:3" x14ac:dyDescent="0.2">
      <c r="B114" s="1">
        <v>40324</v>
      </c>
      <c r="C114">
        <v>424</v>
      </c>
    </row>
    <row r="115" spans="2:3" x14ac:dyDescent="0.2">
      <c r="B115" s="1">
        <v>40325</v>
      </c>
      <c r="C115">
        <v>424.75</v>
      </c>
    </row>
    <row r="116" spans="2:3" x14ac:dyDescent="0.2">
      <c r="B116" s="1">
        <v>40326</v>
      </c>
      <c r="C116">
        <v>411.25</v>
      </c>
    </row>
    <row r="117" spans="2:3" x14ac:dyDescent="0.2">
      <c r="B117" s="1">
        <v>40330</v>
      </c>
      <c r="C117">
        <v>408.75</v>
      </c>
    </row>
    <row r="118" spans="2:3" x14ac:dyDescent="0.2">
      <c r="B118" s="1">
        <v>40331</v>
      </c>
      <c r="C118">
        <v>407.75</v>
      </c>
    </row>
    <row r="119" spans="2:3" x14ac:dyDescent="0.2">
      <c r="B119" s="1">
        <v>40332</v>
      </c>
      <c r="C119">
        <v>411</v>
      </c>
    </row>
    <row r="120" spans="2:3" x14ac:dyDescent="0.2">
      <c r="B120" s="1">
        <v>40333</v>
      </c>
      <c r="C120">
        <v>406</v>
      </c>
    </row>
    <row r="121" spans="2:3" x14ac:dyDescent="0.2">
      <c r="B121" s="1">
        <v>40336</v>
      </c>
      <c r="C121">
        <v>405.5</v>
      </c>
    </row>
    <row r="122" spans="2:3" x14ac:dyDescent="0.2">
      <c r="B122" s="1">
        <v>40337</v>
      </c>
      <c r="C122">
        <v>407.5</v>
      </c>
    </row>
    <row r="123" spans="2:3" x14ac:dyDescent="0.2">
      <c r="B123" s="1">
        <v>40338</v>
      </c>
      <c r="C123">
        <v>410</v>
      </c>
    </row>
    <row r="124" spans="2:3" x14ac:dyDescent="0.2">
      <c r="B124" s="1">
        <v>40339</v>
      </c>
      <c r="C124">
        <v>414.5</v>
      </c>
    </row>
    <row r="125" spans="2:3" x14ac:dyDescent="0.2">
      <c r="B125" s="1">
        <v>40340</v>
      </c>
      <c r="C125">
        <v>419</v>
      </c>
    </row>
    <row r="126" spans="2:3" x14ac:dyDescent="0.2">
      <c r="B126" s="1">
        <v>40343</v>
      </c>
      <c r="C126">
        <v>423</v>
      </c>
    </row>
    <row r="127" spans="2:3" x14ac:dyDescent="0.2">
      <c r="B127" s="1">
        <v>40344</v>
      </c>
      <c r="C127">
        <v>422.75</v>
      </c>
    </row>
    <row r="128" spans="2:3" x14ac:dyDescent="0.2">
      <c r="B128" s="1">
        <v>40345</v>
      </c>
      <c r="C128">
        <v>422.5</v>
      </c>
    </row>
    <row r="129" spans="2:3" x14ac:dyDescent="0.2">
      <c r="B129" s="1">
        <v>40346</v>
      </c>
      <c r="C129">
        <v>424.25</v>
      </c>
    </row>
    <row r="130" spans="2:3" x14ac:dyDescent="0.2">
      <c r="B130" s="1">
        <v>40347</v>
      </c>
      <c r="C130">
        <v>426</v>
      </c>
    </row>
    <row r="131" spans="2:3" x14ac:dyDescent="0.2">
      <c r="B131" s="1">
        <v>40350</v>
      </c>
      <c r="C131">
        <v>418.5</v>
      </c>
    </row>
    <row r="132" spans="2:3" x14ac:dyDescent="0.2">
      <c r="B132" s="1">
        <v>40351</v>
      </c>
      <c r="C132">
        <v>417.5</v>
      </c>
    </row>
    <row r="133" spans="2:3" x14ac:dyDescent="0.2">
      <c r="B133" s="1">
        <v>40352</v>
      </c>
      <c r="C133">
        <v>413</v>
      </c>
    </row>
    <row r="134" spans="2:3" x14ac:dyDescent="0.2">
      <c r="B134" s="1">
        <v>40353</v>
      </c>
      <c r="C134">
        <v>411.75</v>
      </c>
    </row>
    <row r="135" spans="2:3" x14ac:dyDescent="0.2">
      <c r="B135" s="1">
        <v>40354</v>
      </c>
      <c r="C135">
        <v>410.75</v>
      </c>
    </row>
    <row r="136" spans="2:3" x14ac:dyDescent="0.2">
      <c r="B136" s="1">
        <v>40357</v>
      </c>
      <c r="C136">
        <v>406</v>
      </c>
    </row>
    <row r="137" spans="2:3" x14ac:dyDescent="0.2">
      <c r="B137" s="1">
        <v>40358</v>
      </c>
      <c r="C137">
        <v>398.25</v>
      </c>
    </row>
    <row r="138" spans="2:3" x14ac:dyDescent="0.2">
      <c r="B138" s="1">
        <v>40359</v>
      </c>
      <c r="C138">
        <v>417</v>
      </c>
    </row>
    <row r="139" spans="2:3" x14ac:dyDescent="0.2">
      <c r="B139" s="1">
        <v>40360</v>
      </c>
      <c r="C139">
        <v>421.5</v>
      </c>
    </row>
    <row r="140" spans="2:3" x14ac:dyDescent="0.2">
      <c r="B140" s="1">
        <v>40361</v>
      </c>
      <c r="C140">
        <v>416.5</v>
      </c>
    </row>
    <row r="141" spans="2:3" x14ac:dyDescent="0.2">
      <c r="B141" s="1">
        <v>40365</v>
      </c>
      <c r="C141">
        <v>409</v>
      </c>
    </row>
    <row r="142" spans="2:3" x14ac:dyDescent="0.2">
      <c r="B142" s="1">
        <v>40366</v>
      </c>
      <c r="C142">
        <v>416.5</v>
      </c>
    </row>
    <row r="143" spans="2:3" x14ac:dyDescent="0.2">
      <c r="B143" s="1">
        <v>40367</v>
      </c>
      <c r="C143">
        <v>422.25</v>
      </c>
    </row>
    <row r="144" spans="2:3" x14ac:dyDescent="0.2">
      <c r="B144" s="1">
        <v>40368</v>
      </c>
      <c r="C144">
        <v>420.25</v>
      </c>
    </row>
    <row r="145" spans="2:3" x14ac:dyDescent="0.2">
      <c r="B145" s="1">
        <v>40371</v>
      </c>
      <c r="C145">
        <v>418.75</v>
      </c>
    </row>
    <row r="146" spans="2:3" x14ac:dyDescent="0.2">
      <c r="B146" s="1">
        <v>40372</v>
      </c>
      <c r="C146">
        <v>417.5</v>
      </c>
    </row>
    <row r="147" spans="2:3" x14ac:dyDescent="0.2">
      <c r="B147" s="1">
        <v>40373</v>
      </c>
      <c r="C147">
        <v>423.5</v>
      </c>
    </row>
    <row r="148" spans="2:3" x14ac:dyDescent="0.2">
      <c r="B148" s="1">
        <v>40374</v>
      </c>
      <c r="C148">
        <v>431</v>
      </c>
    </row>
    <row r="149" spans="2:3" x14ac:dyDescent="0.2">
      <c r="B149" s="1">
        <v>40375</v>
      </c>
      <c r="C149">
        <v>428.25</v>
      </c>
    </row>
    <row r="150" spans="2:3" x14ac:dyDescent="0.2">
      <c r="B150" s="1">
        <v>40378</v>
      </c>
      <c r="C150">
        <v>423.75</v>
      </c>
    </row>
    <row r="151" spans="2:3" x14ac:dyDescent="0.2">
      <c r="B151" s="1">
        <v>40379</v>
      </c>
      <c r="C151">
        <v>424.5</v>
      </c>
    </row>
    <row r="152" spans="2:3" x14ac:dyDescent="0.2">
      <c r="B152" s="1">
        <v>40380</v>
      </c>
      <c r="C152">
        <v>427.25</v>
      </c>
    </row>
    <row r="153" spans="2:3" x14ac:dyDescent="0.2">
      <c r="B153" s="1">
        <v>40381</v>
      </c>
      <c r="C153">
        <v>424.25</v>
      </c>
    </row>
    <row r="154" spans="2:3" x14ac:dyDescent="0.2">
      <c r="B154" s="1">
        <v>40382</v>
      </c>
      <c r="C154">
        <v>421</v>
      </c>
    </row>
    <row r="155" spans="2:3" x14ac:dyDescent="0.2">
      <c r="B155" s="1">
        <v>40385</v>
      </c>
      <c r="C155">
        <v>420</v>
      </c>
    </row>
    <row r="156" spans="2:3" x14ac:dyDescent="0.2">
      <c r="B156" s="1">
        <v>40386</v>
      </c>
      <c r="C156">
        <v>419</v>
      </c>
    </row>
    <row r="157" spans="2:3" x14ac:dyDescent="0.2">
      <c r="B157" s="1">
        <v>40387</v>
      </c>
      <c r="C157">
        <v>428.25</v>
      </c>
    </row>
    <row r="158" spans="2:3" x14ac:dyDescent="0.2">
      <c r="B158" s="1">
        <v>40388</v>
      </c>
      <c r="C158">
        <v>432</v>
      </c>
    </row>
    <row r="159" spans="2:3" x14ac:dyDescent="0.2">
      <c r="B159" s="1">
        <v>40389</v>
      </c>
      <c r="C159">
        <v>433</v>
      </c>
    </row>
    <row r="160" spans="2:3" x14ac:dyDescent="0.2">
      <c r="B160" s="1">
        <v>40392</v>
      </c>
      <c r="C160">
        <v>428.75</v>
      </c>
    </row>
    <row r="161" spans="2:3" x14ac:dyDescent="0.2">
      <c r="B161" s="1">
        <v>40393</v>
      </c>
      <c r="C161">
        <v>426</v>
      </c>
    </row>
    <row r="162" spans="2:3" x14ac:dyDescent="0.2">
      <c r="B162" s="1">
        <v>40394</v>
      </c>
      <c r="C162">
        <v>433</v>
      </c>
    </row>
    <row r="163" spans="2:3" x14ac:dyDescent="0.2">
      <c r="B163" s="1">
        <v>40395</v>
      </c>
      <c r="C163">
        <v>425</v>
      </c>
    </row>
    <row r="164" spans="2:3" x14ac:dyDescent="0.2">
      <c r="B164" s="1">
        <v>40396</v>
      </c>
      <c r="C164">
        <v>431</v>
      </c>
    </row>
    <row r="165" spans="2:3" x14ac:dyDescent="0.2">
      <c r="B165" s="1">
        <v>40399</v>
      </c>
      <c r="C165">
        <v>428</v>
      </c>
    </row>
    <row r="166" spans="2:3" x14ac:dyDescent="0.2">
      <c r="B166" s="1">
        <v>40400</v>
      </c>
      <c r="C166">
        <v>420.5</v>
      </c>
    </row>
    <row r="167" spans="2:3" x14ac:dyDescent="0.2">
      <c r="B167" s="1">
        <v>40401</v>
      </c>
      <c r="C167">
        <v>418</v>
      </c>
    </row>
    <row r="168" spans="2:3" x14ac:dyDescent="0.2">
      <c r="B168" s="1">
        <v>40402</v>
      </c>
      <c r="C168">
        <v>422.75</v>
      </c>
    </row>
    <row r="169" spans="2:3" x14ac:dyDescent="0.2">
      <c r="B169" s="1">
        <v>40403</v>
      </c>
      <c r="C169">
        <v>430.25</v>
      </c>
    </row>
    <row r="170" spans="2:3" x14ac:dyDescent="0.2">
      <c r="B170" s="1">
        <v>40406</v>
      </c>
      <c r="C170">
        <v>425</v>
      </c>
    </row>
    <row r="171" spans="2:3" x14ac:dyDescent="0.2">
      <c r="B171" s="1">
        <v>40407</v>
      </c>
      <c r="C171">
        <v>429.5</v>
      </c>
    </row>
    <row r="172" spans="2:3" x14ac:dyDescent="0.2">
      <c r="B172" s="1">
        <v>40408</v>
      </c>
      <c r="C172">
        <v>427.75</v>
      </c>
    </row>
    <row r="173" spans="2:3" x14ac:dyDescent="0.2">
      <c r="B173" s="1">
        <v>40409</v>
      </c>
      <c r="C173">
        <v>421.75</v>
      </c>
    </row>
    <row r="174" spans="2:3" x14ac:dyDescent="0.2">
      <c r="B174" s="1">
        <v>40410</v>
      </c>
      <c r="C174">
        <v>432.25</v>
      </c>
    </row>
    <row r="175" spans="2:3" x14ac:dyDescent="0.2">
      <c r="B175" s="1">
        <v>40413</v>
      </c>
      <c r="C175">
        <v>433.25</v>
      </c>
    </row>
    <row r="176" spans="2:3" x14ac:dyDescent="0.2">
      <c r="B176" s="1">
        <v>40414</v>
      </c>
      <c r="C176">
        <v>426.5</v>
      </c>
    </row>
    <row r="177" spans="2:3" x14ac:dyDescent="0.2">
      <c r="B177" s="1">
        <v>40415</v>
      </c>
      <c r="C177">
        <v>427.25</v>
      </c>
    </row>
    <row r="178" spans="2:3" x14ac:dyDescent="0.2">
      <c r="B178" s="1">
        <v>40416</v>
      </c>
      <c r="C178">
        <v>431.75</v>
      </c>
    </row>
    <row r="179" spans="2:3" x14ac:dyDescent="0.2">
      <c r="B179" s="1">
        <v>40417</v>
      </c>
      <c r="C179">
        <v>430.5</v>
      </c>
    </row>
    <row r="180" spans="2:3" x14ac:dyDescent="0.2">
      <c r="B180" s="1">
        <v>40420</v>
      </c>
      <c r="C180">
        <v>434.75</v>
      </c>
    </row>
    <row r="181" spans="2:3" x14ac:dyDescent="0.2">
      <c r="B181" s="1">
        <v>40421</v>
      </c>
      <c r="C181">
        <v>436.25</v>
      </c>
    </row>
    <row r="182" spans="2:3" x14ac:dyDescent="0.2">
      <c r="B182" s="1">
        <v>40422</v>
      </c>
      <c r="C182">
        <v>439.75</v>
      </c>
    </row>
    <row r="183" spans="2:3" x14ac:dyDescent="0.2">
      <c r="B183" s="1">
        <v>40423</v>
      </c>
      <c r="C183">
        <v>440.75</v>
      </c>
    </row>
    <row r="184" spans="2:3" x14ac:dyDescent="0.2">
      <c r="B184" s="1">
        <v>40424</v>
      </c>
      <c r="C184">
        <v>445.5</v>
      </c>
    </row>
    <row r="185" spans="2:3" x14ac:dyDescent="0.2">
      <c r="B185" s="1">
        <v>40428</v>
      </c>
      <c r="C185">
        <v>440.25</v>
      </c>
    </row>
    <row r="186" spans="2:3" x14ac:dyDescent="0.2">
      <c r="B186" s="1">
        <v>40429</v>
      </c>
      <c r="C186">
        <v>439.75</v>
      </c>
    </row>
    <row r="187" spans="2:3" x14ac:dyDescent="0.2">
      <c r="B187" s="1">
        <v>40430</v>
      </c>
      <c r="C187">
        <v>448.25</v>
      </c>
    </row>
    <row r="188" spans="2:3" x14ac:dyDescent="0.2">
      <c r="B188" s="1">
        <v>40431</v>
      </c>
      <c r="C188">
        <v>447.25</v>
      </c>
    </row>
    <row r="189" spans="2:3" x14ac:dyDescent="0.2">
      <c r="B189" s="1">
        <v>40434</v>
      </c>
      <c r="C189">
        <v>444</v>
      </c>
    </row>
    <row r="190" spans="2:3" x14ac:dyDescent="0.2">
      <c r="B190" s="1">
        <v>40435</v>
      </c>
      <c r="C190">
        <v>451</v>
      </c>
    </row>
    <row r="191" spans="2:3" x14ac:dyDescent="0.2">
      <c r="B191" s="1">
        <v>40436</v>
      </c>
      <c r="C191">
        <v>455</v>
      </c>
    </row>
    <row r="192" spans="2:3" x14ac:dyDescent="0.2">
      <c r="B192" s="1">
        <v>40437</v>
      </c>
      <c r="C192">
        <v>453.5</v>
      </c>
    </row>
    <row r="193" spans="2:3" x14ac:dyDescent="0.2">
      <c r="B193" s="1">
        <v>40438</v>
      </c>
      <c r="C193">
        <v>454.75</v>
      </c>
    </row>
    <row r="194" spans="2:3" x14ac:dyDescent="0.2">
      <c r="B194" s="1">
        <v>40441</v>
      </c>
      <c r="C194">
        <v>453.25</v>
      </c>
    </row>
    <row r="195" spans="2:3" x14ac:dyDescent="0.2">
      <c r="B195" s="1">
        <v>40442</v>
      </c>
      <c r="C195">
        <v>453.75</v>
      </c>
    </row>
    <row r="196" spans="2:3" x14ac:dyDescent="0.2">
      <c r="B196" s="1">
        <v>40443</v>
      </c>
      <c r="C196">
        <v>454.5</v>
      </c>
    </row>
    <row r="197" spans="2:3" x14ac:dyDescent="0.2">
      <c r="B197" s="1">
        <v>40444</v>
      </c>
      <c r="C197">
        <v>449.75</v>
      </c>
    </row>
    <row r="198" spans="2:3" x14ac:dyDescent="0.2">
      <c r="B198" s="1">
        <v>40445</v>
      </c>
      <c r="C198">
        <v>460.75</v>
      </c>
    </row>
    <row r="199" spans="2:3" x14ac:dyDescent="0.2">
      <c r="B199" s="1">
        <v>40448</v>
      </c>
      <c r="C199">
        <v>452.25</v>
      </c>
    </row>
    <row r="200" spans="2:3" x14ac:dyDescent="0.2">
      <c r="B200" s="1">
        <v>40449</v>
      </c>
      <c r="C200">
        <v>447.75</v>
      </c>
    </row>
    <row r="201" spans="2:3" x14ac:dyDescent="0.2">
      <c r="B201" s="1">
        <v>40450</v>
      </c>
      <c r="C201">
        <v>459</v>
      </c>
    </row>
    <row r="202" spans="2:3" x14ac:dyDescent="0.2">
      <c r="B202" s="1">
        <v>40451</v>
      </c>
      <c r="C202">
        <v>462.25</v>
      </c>
    </row>
    <row r="203" spans="2:3" x14ac:dyDescent="0.2">
      <c r="B203" s="1">
        <v>40452</v>
      </c>
      <c r="C203">
        <v>452.75</v>
      </c>
    </row>
    <row r="204" spans="2:3" x14ac:dyDescent="0.2">
      <c r="B204" s="1">
        <v>40455</v>
      </c>
      <c r="C204">
        <v>458.25</v>
      </c>
    </row>
    <row r="205" spans="2:3" x14ac:dyDescent="0.2">
      <c r="B205" s="1">
        <v>40456</v>
      </c>
      <c r="C205">
        <v>464</v>
      </c>
    </row>
    <row r="206" spans="2:3" x14ac:dyDescent="0.2">
      <c r="B206" s="1">
        <v>40457</v>
      </c>
      <c r="C206">
        <v>461.25</v>
      </c>
    </row>
    <row r="207" spans="2:3" x14ac:dyDescent="0.2">
      <c r="B207" s="1">
        <v>40458</v>
      </c>
      <c r="C207">
        <v>468</v>
      </c>
    </row>
    <row r="208" spans="2:3" x14ac:dyDescent="0.2">
      <c r="B208" s="1">
        <v>40459</v>
      </c>
      <c r="C208">
        <v>482.5</v>
      </c>
    </row>
    <row r="209" spans="2:3" x14ac:dyDescent="0.2">
      <c r="B209" s="1">
        <v>40462</v>
      </c>
      <c r="C209">
        <v>480.5</v>
      </c>
    </row>
    <row r="210" spans="2:3" x14ac:dyDescent="0.2">
      <c r="B210" s="1">
        <v>40463</v>
      </c>
      <c r="C210">
        <v>487</v>
      </c>
    </row>
    <row r="211" spans="2:3" x14ac:dyDescent="0.2">
      <c r="B211" s="1">
        <v>40464</v>
      </c>
      <c r="C211">
        <v>484.25</v>
      </c>
    </row>
    <row r="212" spans="2:3" x14ac:dyDescent="0.2">
      <c r="B212" s="1">
        <v>40465</v>
      </c>
      <c r="C212">
        <v>491</v>
      </c>
    </row>
    <row r="213" spans="2:3" x14ac:dyDescent="0.2">
      <c r="B213" s="1">
        <v>40466</v>
      </c>
      <c r="C213">
        <v>485.25</v>
      </c>
    </row>
    <row r="214" spans="2:3" x14ac:dyDescent="0.2">
      <c r="B214" s="1">
        <v>40469</v>
      </c>
      <c r="C214">
        <v>492.75</v>
      </c>
    </row>
    <row r="215" spans="2:3" x14ac:dyDescent="0.2">
      <c r="B215" s="1">
        <v>40470</v>
      </c>
      <c r="C215">
        <v>489.25</v>
      </c>
    </row>
    <row r="216" spans="2:3" x14ac:dyDescent="0.2">
      <c r="B216" s="1">
        <v>40471</v>
      </c>
      <c r="C216">
        <v>511.25</v>
      </c>
    </row>
    <row r="217" spans="2:3" x14ac:dyDescent="0.2">
      <c r="B217" s="1">
        <v>40472</v>
      </c>
      <c r="C217">
        <v>507.25</v>
      </c>
    </row>
    <row r="218" spans="2:3" x14ac:dyDescent="0.2">
      <c r="B218" s="1">
        <v>40473</v>
      </c>
      <c r="C218">
        <v>504.5</v>
      </c>
    </row>
    <row r="219" spans="2:3" x14ac:dyDescent="0.2">
      <c r="B219" s="1">
        <v>40476</v>
      </c>
      <c r="C219">
        <v>516.25</v>
      </c>
    </row>
    <row r="220" spans="2:3" x14ac:dyDescent="0.2">
      <c r="B220" s="1">
        <v>40477</v>
      </c>
      <c r="C220">
        <v>515.75</v>
      </c>
    </row>
    <row r="221" spans="2:3" x14ac:dyDescent="0.2">
      <c r="B221" s="1">
        <v>40478</v>
      </c>
      <c r="C221">
        <v>519.25</v>
      </c>
    </row>
    <row r="222" spans="2:3" x14ac:dyDescent="0.2">
      <c r="B222" s="1">
        <v>40479</v>
      </c>
      <c r="C222">
        <v>519.5</v>
      </c>
    </row>
    <row r="223" spans="2:3" x14ac:dyDescent="0.2">
      <c r="B223" s="1">
        <v>40480</v>
      </c>
      <c r="C223">
        <v>517.75</v>
      </c>
    </row>
    <row r="224" spans="2:3" x14ac:dyDescent="0.2">
      <c r="B224" s="1">
        <v>40483</v>
      </c>
      <c r="C224">
        <v>513.75</v>
      </c>
    </row>
    <row r="225" spans="2:3" x14ac:dyDescent="0.2">
      <c r="B225" s="1">
        <v>40484</v>
      </c>
      <c r="C225">
        <v>519.75</v>
      </c>
    </row>
    <row r="226" spans="2:3" x14ac:dyDescent="0.2">
      <c r="B226" s="1">
        <v>40485</v>
      </c>
      <c r="C226">
        <v>521.5</v>
      </c>
    </row>
    <row r="227" spans="2:3" x14ac:dyDescent="0.2">
      <c r="B227" s="1">
        <v>40486</v>
      </c>
      <c r="C227">
        <v>525.25</v>
      </c>
    </row>
    <row r="228" spans="2:3" x14ac:dyDescent="0.2">
      <c r="B228" s="1">
        <v>40487</v>
      </c>
      <c r="C228">
        <v>525.75</v>
      </c>
    </row>
    <row r="229" spans="2:3" x14ac:dyDescent="0.2">
      <c r="B229" s="1">
        <v>40490</v>
      </c>
      <c r="C229">
        <v>518</v>
      </c>
    </row>
    <row r="230" spans="2:3" x14ac:dyDescent="0.2">
      <c r="B230" s="1">
        <v>40491</v>
      </c>
      <c r="C230">
        <v>514.25</v>
      </c>
    </row>
    <row r="231" spans="2:3" x14ac:dyDescent="0.2">
      <c r="B231" s="1">
        <v>40492</v>
      </c>
      <c r="C231">
        <v>509.25</v>
      </c>
    </row>
    <row r="232" spans="2:3" x14ac:dyDescent="0.2">
      <c r="B232" s="1">
        <v>40493</v>
      </c>
      <c r="C232">
        <v>494.75</v>
      </c>
    </row>
    <row r="233" spans="2:3" x14ac:dyDescent="0.2">
      <c r="B233" s="1">
        <v>40494</v>
      </c>
      <c r="C233">
        <v>465</v>
      </c>
    </row>
    <row r="234" spans="2:3" x14ac:dyDescent="0.2">
      <c r="B234" s="1">
        <v>40497</v>
      </c>
      <c r="C234">
        <v>474.75</v>
      </c>
    </row>
    <row r="235" spans="2:3" x14ac:dyDescent="0.2">
      <c r="B235" s="1">
        <v>40498</v>
      </c>
      <c r="C235">
        <v>462</v>
      </c>
    </row>
    <row r="236" spans="2:3" x14ac:dyDescent="0.2">
      <c r="B236" s="1">
        <v>40499</v>
      </c>
      <c r="C236">
        <v>477.25</v>
      </c>
    </row>
    <row r="237" spans="2:3" x14ac:dyDescent="0.2">
      <c r="B237" s="1">
        <v>40500</v>
      </c>
      <c r="C237">
        <v>490.5</v>
      </c>
    </row>
    <row r="238" spans="2:3" x14ac:dyDescent="0.2">
      <c r="B238" s="1">
        <v>40501</v>
      </c>
      <c r="C238">
        <v>476</v>
      </c>
    </row>
    <row r="239" spans="2:3" x14ac:dyDescent="0.2">
      <c r="B239" s="1">
        <v>40504</v>
      </c>
      <c r="C239">
        <v>468.75</v>
      </c>
    </row>
    <row r="240" spans="2:3" x14ac:dyDescent="0.2">
      <c r="B240" s="1">
        <v>40505</v>
      </c>
      <c r="C240">
        <v>480.75</v>
      </c>
    </row>
    <row r="241" spans="2:3" x14ac:dyDescent="0.2">
      <c r="B241" s="1">
        <v>40506</v>
      </c>
      <c r="C241">
        <v>493.75</v>
      </c>
    </row>
    <row r="242" spans="2:3" x14ac:dyDescent="0.2">
      <c r="B242" s="1">
        <v>40508</v>
      </c>
      <c r="C242">
        <v>492.75</v>
      </c>
    </row>
    <row r="243" spans="2:3" x14ac:dyDescent="0.2">
      <c r="B243" s="1">
        <v>40511</v>
      </c>
      <c r="C243">
        <v>494</v>
      </c>
    </row>
    <row r="244" spans="2:3" x14ac:dyDescent="0.2">
      <c r="B244" s="1">
        <v>40512</v>
      </c>
      <c r="C244">
        <v>487.5</v>
      </c>
    </row>
    <row r="245" spans="2:3" x14ac:dyDescent="0.2">
      <c r="B245" s="1">
        <v>40513</v>
      </c>
      <c r="C245">
        <v>509.25</v>
      </c>
    </row>
    <row r="246" spans="2:3" x14ac:dyDescent="0.2">
      <c r="B246" s="1">
        <v>40514</v>
      </c>
      <c r="C246">
        <v>499</v>
      </c>
    </row>
    <row r="247" spans="2:3" x14ac:dyDescent="0.2">
      <c r="B247" s="1">
        <v>40515</v>
      </c>
      <c r="C247">
        <v>508.75</v>
      </c>
    </row>
    <row r="248" spans="2:3" x14ac:dyDescent="0.2">
      <c r="B248" s="1">
        <v>40518</v>
      </c>
      <c r="C248">
        <v>503</v>
      </c>
    </row>
    <row r="249" spans="2:3" x14ac:dyDescent="0.2">
      <c r="B249" s="1">
        <v>40519</v>
      </c>
      <c r="C249">
        <v>498.25</v>
      </c>
    </row>
    <row r="250" spans="2:3" x14ac:dyDescent="0.2">
      <c r="B250" s="1">
        <v>40520</v>
      </c>
      <c r="C250">
        <v>504</v>
      </c>
    </row>
    <row r="251" spans="2:3" x14ac:dyDescent="0.2">
      <c r="B251" s="1">
        <v>40521</v>
      </c>
      <c r="C251">
        <v>497.75</v>
      </c>
    </row>
    <row r="252" spans="2:3" x14ac:dyDescent="0.2">
      <c r="B252" s="1">
        <v>40522</v>
      </c>
      <c r="C252">
        <v>495.75</v>
      </c>
    </row>
    <row r="253" spans="2:3" x14ac:dyDescent="0.2">
      <c r="B253" s="1">
        <v>40525</v>
      </c>
      <c r="C253">
        <v>504</v>
      </c>
    </row>
    <row r="254" spans="2:3" x14ac:dyDescent="0.2">
      <c r="B254" s="1">
        <v>40526</v>
      </c>
      <c r="C254">
        <v>499.75</v>
      </c>
    </row>
    <row r="255" spans="2:3" x14ac:dyDescent="0.2">
      <c r="B255" s="1">
        <v>40527</v>
      </c>
      <c r="C255">
        <v>497.25</v>
      </c>
    </row>
    <row r="256" spans="2:3" x14ac:dyDescent="0.2">
      <c r="B256" s="1">
        <v>40528</v>
      </c>
      <c r="C256">
        <v>501.5</v>
      </c>
    </row>
    <row r="257" spans="2:3" x14ac:dyDescent="0.2">
      <c r="B257" s="1">
        <v>40529</v>
      </c>
      <c r="C257">
        <v>510.5</v>
      </c>
    </row>
    <row r="258" spans="2:3" x14ac:dyDescent="0.2">
      <c r="B258" s="1">
        <v>40532</v>
      </c>
      <c r="C258">
        <v>510.75</v>
      </c>
    </row>
    <row r="259" spans="2:3" x14ac:dyDescent="0.2">
      <c r="B259" s="1">
        <v>40533</v>
      </c>
      <c r="C259">
        <v>514.75</v>
      </c>
    </row>
    <row r="260" spans="2:3" x14ac:dyDescent="0.2">
      <c r="B260" s="1">
        <v>40534</v>
      </c>
      <c r="C260">
        <v>515.5</v>
      </c>
    </row>
    <row r="261" spans="2:3" x14ac:dyDescent="0.2">
      <c r="B261" s="1">
        <v>40535</v>
      </c>
      <c r="C261">
        <v>517.25</v>
      </c>
    </row>
    <row r="262" spans="2:3" x14ac:dyDescent="0.2">
      <c r="B262" s="1">
        <v>40539</v>
      </c>
      <c r="C262">
        <v>512.5</v>
      </c>
    </row>
    <row r="263" spans="2:3" x14ac:dyDescent="0.2">
      <c r="B263" s="1">
        <v>40540</v>
      </c>
      <c r="C263">
        <v>518.75</v>
      </c>
    </row>
    <row r="264" spans="2:3" x14ac:dyDescent="0.2">
      <c r="B264" s="1">
        <v>40541</v>
      </c>
      <c r="C264">
        <v>519</v>
      </c>
    </row>
    <row r="265" spans="2:3" x14ac:dyDescent="0.2">
      <c r="B265" s="1">
        <v>40542</v>
      </c>
      <c r="C265">
        <v>514.25</v>
      </c>
    </row>
    <row r="266" spans="2:3" x14ac:dyDescent="0.2">
      <c r="B266" s="1">
        <v>40543</v>
      </c>
      <c r="C266">
        <v>519</v>
      </c>
    </row>
    <row r="267" spans="2:3" x14ac:dyDescent="0.2">
      <c r="B267" s="1">
        <v>40546</v>
      </c>
      <c r="C267">
        <v>510.5</v>
      </c>
    </row>
    <row r="268" spans="2:3" x14ac:dyDescent="0.2">
      <c r="B268" s="1">
        <v>40547</v>
      </c>
      <c r="C268">
        <v>508.5</v>
      </c>
    </row>
    <row r="269" spans="2:3" x14ac:dyDescent="0.2">
      <c r="B269" s="1">
        <v>40548</v>
      </c>
      <c r="C269">
        <v>530.25</v>
      </c>
    </row>
    <row r="270" spans="2:3" x14ac:dyDescent="0.2">
      <c r="B270" s="1">
        <v>40549</v>
      </c>
      <c r="C270">
        <v>518</v>
      </c>
    </row>
    <row r="271" spans="2:3" x14ac:dyDescent="0.2">
      <c r="B271" s="1">
        <v>40550</v>
      </c>
      <c r="C271">
        <v>514</v>
      </c>
    </row>
    <row r="272" spans="2:3" x14ac:dyDescent="0.2">
      <c r="B272" s="1">
        <v>40553</v>
      </c>
      <c r="C272">
        <v>515</v>
      </c>
    </row>
    <row r="273" spans="2:3" x14ac:dyDescent="0.2">
      <c r="B273" s="1">
        <v>40554</v>
      </c>
      <c r="C273">
        <v>515</v>
      </c>
    </row>
    <row r="274" spans="2:3" x14ac:dyDescent="0.2">
      <c r="B274" s="1">
        <v>40555</v>
      </c>
      <c r="C274">
        <v>515</v>
      </c>
    </row>
    <row r="275" spans="2:3" x14ac:dyDescent="0.2">
      <c r="B275" s="1">
        <v>40556</v>
      </c>
      <c r="C275">
        <v>523.5</v>
      </c>
    </row>
    <row r="276" spans="2:3" x14ac:dyDescent="0.2">
      <c r="B276" s="1">
        <v>40557</v>
      </c>
      <c r="C276">
        <v>525.75</v>
      </c>
    </row>
    <row r="277" spans="2:3" x14ac:dyDescent="0.2">
      <c r="B277" s="1">
        <v>40561</v>
      </c>
      <c r="C277">
        <v>528.5</v>
      </c>
    </row>
    <row r="278" spans="2:3" x14ac:dyDescent="0.2">
      <c r="B278" s="1">
        <v>40562</v>
      </c>
      <c r="C278">
        <v>521.75</v>
      </c>
    </row>
    <row r="279" spans="2:3" x14ac:dyDescent="0.2">
      <c r="B279" s="1">
        <v>40563</v>
      </c>
      <c r="C279">
        <v>528.5</v>
      </c>
    </row>
    <row r="280" spans="2:3" x14ac:dyDescent="0.2">
      <c r="B280" s="1">
        <v>40564</v>
      </c>
      <c r="C280">
        <v>535.25</v>
      </c>
    </row>
    <row r="281" spans="2:3" x14ac:dyDescent="0.2">
      <c r="B281" s="1">
        <v>40567</v>
      </c>
      <c r="C281">
        <v>536.25</v>
      </c>
    </row>
    <row r="282" spans="2:3" x14ac:dyDescent="0.2">
      <c r="B282" s="1">
        <v>40568</v>
      </c>
      <c r="C282">
        <v>530.5</v>
      </c>
    </row>
    <row r="283" spans="2:3" x14ac:dyDescent="0.2">
      <c r="B283" s="1">
        <v>40569</v>
      </c>
      <c r="C283">
        <v>538.75</v>
      </c>
    </row>
    <row r="284" spans="2:3" x14ac:dyDescent="0.2">
      <c r="B284" s="1">
        <v>40570</v>
      </c>
      <c r="C284">
        <v>532.75</v>
      </c>
    </row>
    <row r="285" spans="2:3" x14ac:dyDescent="0.2">
      <c r="B285" s="1">
        <v>40571</v>
      </c>
      <c r="C285">
        <v>525.5</v>
      </c>
    </row>
    <row r="286" spans="2:3" x14ac:dyDescent="0.2">
      <c r="B286" s="1">
        <v>40574</v>
      </c>
      <c r="C286">
        <v>536.25</v>
      </c>
    </row>
    <row r="287" spans="2:3" x14ac:dyDescent="0.2">
      <c r="B287" s="1">
        <v>40575</v>
      </c>
      <c r="C287">
        <v>544</v>
      </c>
    </row>
    <row r="288" spans="2:3" x14ac:dyDescent="0.2">
      <c r="B288" s="1">
        <v>40576</v>
      </c>
      <c r="C288">
        <v>540.25</v>
      </c>
    </row>
    <row r="289" spans="2:3" x14ac:dyDescent="0.2">
      <c r="B289" s="1">
        <v>40577</v>
      </c>
      <c r="C289">
        <v>532.75</v>
      </c>
    </row>
    <row r="290" spans="2:3" x14ac:dyDescent="0.2">
      <c r="B290" s="1">
        <v>40578</v>
      </c>
      <c r="C290">
        <v>546.5</v>
      </c>
    </row>
    <row r="291" spans="2:3" x14ac:dyDescent="0.2">
      <c r="B291" s="1">
        <v>40581</v>
      </c>
      <c r="C291">
        <v>544</v>
      </c>
    </row>
    <row r="292" spans="2:3" x14ac:dyDescent="0.2">
      <c r="B292" s="1">
        <v>40582</v>
      </c>
      <c r="C292">
        <v>550.5</v>
      </c>
    </row>
    <row r="293" spans="2:3" x14ac:dyDescent="0.2">
      <c r="B293" s="1">
        <v>40583</v>
      </c>
      <c r="C293">
        <v>551</v>
      </c>
    </row>
    <row r="294" spans="2:3" x14ac:dyDescent="0.2">
      <c r="B294" s="1">
        <v>40584</v>
      </c>
      <c r="C294">
        <v>554.5</v>
      </c>
    </row>
    <row r="295" spans="2:3" x14ac:dyDescent="0.2">
      <c r="B295" s="1">
        <v>40585</v>
      </c>
      <c r="C295">
        <v>553.25</v>
      </c>
    </row>
    <row r="296" spans="2:3" x14ac:dyDescent="0.2">
      <c r="B296" s="1">
        <v>40588</v>
      </c>
      <c r="C296">
        <v>544.5</v>
      </c>
    </row>
    <row r="297" spans="2:3" x14ac:dyDescent="0.2">
      <c r="B297" s="1">
        <v>40589</v>
      </c>
      <c r="C297">
        <v>530.5</v>
      </c>
    </row>
    <row r="298" spans="2:3" x14ac:dyDescent="0.2">
      <c r="B298" s="1">
        <v>40590</v>
      </c>
      <c r="C298">
        <v>532</v>
      </c>
    </row>
    <row r="299" spans="2:3" x14ac:dyDescent="0.2">
      <c r="B299" s="1">
        <v>40591</v>
      </c>
      <c r="C299">
        <v>545.25</v>
      </c>
    </row>
    <row r="300" spans="2:3" x14ac:dyDescent="0.2">
      <c r="B300" s="1">
        <v>40592</v>
      </c>
      <c r="C300">
        <v>538.5</v>
      </c>
    </row>
    <row r="301" spans="2:3" x14ac:dyDescent="0.2">
      <c r="B301" s="1">
        <v>40596</v>
      </c>
      <c r="C301">
        <v>512.5</v>
      </c>
    </row>
    <row r="302" spans="2:3" x14ac:dyDescent="0.2">
      <c r="B302" s="1">
        <v>40597</v>
      </c>
      <c r="C302">
        <v>519.25</v>
      </c>
    </row>
    <row r="303" spans="2:3" x14ac:dyDescent="0.2">
      <c r="B303" s="1">
        <v>40598</v>
      </c>
      <c r="C303">
        <v>511.5</v>
      </c>
    </row>
    <row r="304" spans="2:3" x14ac:dyDescent="0.2">
      <c r="B304" s="1">
        <v>40599</v>
      </c>
      <c r="C304">
        <v>523.75</v>
      </c>
    </row>
    <row r="305" spans="2:3" x14ac:dyDescent="0.2">
      <c r="B305" s="1">
        <v>40602</v>
      </c>
      <c r="C305">
        <v>525.75</v>
      </c>
    </row>
    <row r="306" spans="2:3" x14ac:dyDescent="0.2">
      <c r="B306" s="1">
        <v>40603</v>
      </c>
      <c r="C306">
        <v>520.25</v>
      </c>
    </row>
    <row r="307" spans="2:3" x14ac:dyDescent="0.2">
      <c r="B307" s="1">
        <v>40604</v>
      </c>
      <c r="C307">
        <v>524.5</v>
      </c>
    </row>
    <row r="308" spans="2:3" x14ac:dyDescent="0.2">
      <c r="B308" s="1">
        <v>40605</v>
      </c>
      <c r="C308">
        <v>540.75</v>
      </c>
    </row>
    <row r="309" spans="2:3" x14ac:dyDescent="0.2">
      <c r="B309" s="1">
        <v>40606</v>
      </c>
      <c r="C309">
        <v>544.25</v>
      </c>
    </row>
    <row r="310" spans="2:3" x14ac:dyDescent="0.2">
      <c r="B310" s="1">
        <v>40609</v>
      </c>
      <c r="C310">
        <v>549.5</v>
      </c>
    </row>
    <row r="311" spans="2:3" x14ac:dyDescent="0.2">
      <c r="B311" s="1">
        <v>40610</v>
      </c>
      <c r="C311">
        <v>551.5</v>
      </c>
    </row>
    <row r="312" spans="2:3" x14ac:dyDescent="0.2">
      <c r="B312" s="1">
        <v>40611</v>
      </c>
      <c r="C312">
        <v>551.5</v>
      </c>
    </row>
    <row r="313" spans="2:3" x14ac:dyDescent="0.2">
      <c r="B313" s="1">
        <v>40612</v>
      </c>
      <c r="C313">
        <v>533.25</v>
      </c>
    </row>
    <row r="314" spans="2:3" x14ac:dyDescent="0.2">
      <c r="B314" s="1">
        <v>40613</v>
      </c>
      <c r="C314">
        <v>535.75</v>
      </c>
    </row>
    <row r="315" spans="2:3" x14ac:dyDescent="0.2">
      <c r="B315" s="1">
        <v>40616</v>
      </c>
      <c r="C315">
        <v>540</v>
      </c>
    </row>
    <row r="316" spans="2:3" x14ac:dyDescent="0.2">
      <c r="B316" s="1">
        <v>40617</v>
      </c>
      <c r="C316">
        <v>512</v>
      </c>
    </row>
    <row r="317" spans="2:3" x14ac:dyDescent="0.2">
      <c r="B317" s="1">
        <v>40618</v>
      </c>
      <c r="C317">
        <v>515.25</v>
      </c>
    </row>
    <row r="318" spans="2:3" x14ac:dyDescent="0.2">
      <c r="B318" s="1">
        <v>40619</v>
      </c>
      <c r="C318">
        <v>543.5</v>
      </c>
    </row>
    <row r="319" spans="2:3" x14ac:dyDescent="0.2">
      <c r="B319" s="1">
        <v>40620</v>
      </c>
      <c r="C319">
        <v>548.5</v>
      </c>
    </row>
    <row r="320" spans="2:3" x14ac:dyDescent="0.2">
      <c r="B320" s="1">
        <v>40623</v>
      </c>
      <c r="C320">
        <v>560.5</v>
      </c>
    </row>
    <row r="321" spans="2:3" x14ac:dyDescent="0.2">
      <c r="B321" s="1">
        <v>40624</v>
      </c>
      <c r="C321">
        <v>562.75</v>
      </c>
    </row>
    <row r="322" spans="2:3" x14ac:dyDescent="0.2">
      <c r="B322" s="1">
        <v>40625</v>
      </c>
      <c r="C322">
        <v>560.75</v>
      </c>
    </row>
    <row r="323" spans="2:3" x14ac:dyDescent="0.2">
      <c r="B323" s="1">
        <v>40626</v>
      </c>
      <c r="C323">
        <v>571.75</v>
      </c>
    </row>
    <row r="324" spans="2:3" x14ac:dyDescent="0.2">
      <c r="B324" s="1">
        <v>40627</v>
      </c>
      <c r="C324">
        <v>559.5</v>
      </c>
    </row>
    <row r="325" spans="2:3" x14ac:dyDescent="0.2">
      <c r="B325" s="1">
        <v>40630</v>
      </c>
      <c r="C325">
        <v>550.75</v>
      </c>
    </row>
    <row r="326" spans="2:3" x14ac:dyDescent="0.2">
      <c r="B326" s="1">
        <v>40631</v>
      </c>
      <c r="C326">
        <v>558.25</v>
      </c>
    </row>
    <row r="327" spans="2:3" x14ac:dyDescent="0.2">
      <c r="B327" s="1">
        <v>40632</v>
      </c>
      <c r="C327">
        <v>550.25</v>
      </c>
    </row>
    <row r="328" spans="2:3" x14ac:dyDescent="0.2">
      <c r="B328" s="1">
        <v>40633</v>
      </c>
      <c r="C328">
        <v>577.5</v>
      </c>
    </row>
    <row r="329" spans="2:3" x14ac:dyDescent="0.2">
      <c r="B329" s="1">
        <v>40634</v>
      </c>
      <c r="C329">
        <v>570</v>
      </c>
    </row>
    <row r="330" spans="2:3" x14ac:dyDescent="0.2">
      <c r="B330" s="1">
        <v>40637</v>
      </c>
      <c r="C330">
        <v>570.25</v>
      </c>
    </row>
    <row r="331" spans="2:3" x14ac:dyDescent="0.2">
      <c r="B331" s="1">
        <v>40638</v>
      </c>
      <c r="C331">
        <v>570.75</v>
      </c>
    </row>
    <row r="332" spans="2:3" x14ac:dyDescent="0.2">
      <c r="B332" s="1">
        <v>40639</v>
      </c>
      <c r="C332">
        <v>569.5</v>
      </c>
    </row>
    <row r="333" spans="2:3" x14ac:dyDescent="0.2">
      <c r="B333" s="1">
        <v>40640</v>
      </c>
      <c r="C333">
        <v>568.25</v>
      </c>
    </row>
    <row r="334" spans="2:3" x14ac:dyDescent="0.2">
      <c r="B334" s="1">
        <v>40641</v>
      </c>
      <c r="C334">
        <v>578</v>
      </c>
    </row>
    <row r="335" spans="2:3" x14ac:dyDescent="0.2">
      <c r="B335" s="1">
        <v>40644</v>
      </c>
      <c r="C335">
        <v>580.75</v>
      </c>
    </row>
    <row r="336" spans="2:3" x14ac:dyDescent="0.2">
      <c r="B336" s="1">
        <v>40645</v>
      </c>
      <c r="C336">
        <v>565.5</v>
      </c>
    </row>
    <row r="337" spans="2:3" x14ac:dyDescent="0.2">
      <c r="B337" s="1">
        <v>40646</v>
      </c>
      <c r="C337">
        <v>584.5</v>
      </c>
    </row>
    <row r="338" spans="2:3" x14ac:dyDescent="0.2">
      <c r="B338" s="1">
        <v>40647</v>
      </c>
      <c r="C338">
        <v>586</v>
      </c>
    </row>
    <row r="339" spans="2:3" x14ac:dyDescent="0.2">
      <c r="B339" s="1">
        <v>40648</v>
      </c>
      <c r="C339">
        <v>581.5</v>
      </c>
    </row>
    <row r="340" spans="2:3" x14ac:dyDescent="0.2">
      <c r="B340" s="1">
        <v>40651</v>
      </c>
      <c r="C340">
        <v>586.75</v>
      </c>
    </row>
    <row r="341" spans="2:3" x14ac:dyDescent="0.2">
      <c r="B341" s="1">
        <v>40652</v>
      </c>
      <c r="C341">
        <v>585</v>
      </c>
    </row>
    <row r="342" spans="2:3" x14ac:dyDescent="0.2">
      <c r="B342" s="1">
        <v>40653</v>
      </c>
      <c r="C342">
        <v>574.5</v>
      </c>
    </row>
    <row r="343" spans="2:3" x14ac:dyDescent="0.2">
      <c r="B343" s="1">
        <v>40654</v>
      </c>
      <c r="C343">
        <v>588.5</v>
      </c>
    </row>
    <row r="344" spans="2:3" x14ac:dyDescent="0.2">
      <c r="B344" s="1">
        <v>40658</v>
      </c>
      <c r="C344">
        <v>592</v>
      </c>
    </row>
    <row r="345" spans="2:3" x14ac:dyDescent="0.2">
      <c r="B345" s="1">
        <v>40659</v>
      </c>
      <c r="C345">
        <v>588.75</v>
      </c>
    </row>
    <row r="346" spans="2:3" x14ac:dyDescent="0.2">
      <c r="B346" s="1">
        <v>40660</v>
      </c>
      <c r="C346">
        <v>583.75</v>
      </c>
    </row>
    <row r="347" spans="2:3" x14ac:dyDescent="0.2">
      <c r="B347" s="1">
        <v>40661</v>
      </c>
      <c r="C347">
        <v>564</v>
      </c>
    </row>
    <row r="348" spans="2:3" x14ac:dyDescent="0.2">
      <c r="B348" s="1">
        <v>40662</v>
      </c>
      <c r="C348">
        <v>581.5</v>
      </c>
    </row>
    <row r="349" spans="2:3" x14ac:dyDescent="0.2">
      <c r="B349" s="1">
        <v>40665</v>
      </c>
      <c r="C349">
        <v>584.75</v>
      </c>
    </row>
    <row r="350" spans="2:3" x14ac:dyDescent="0.2">
      <c r="B350" s="1">
        <v>40666</v>
      </c>
      <c r="C350">
        <v>581.25</v>
      </c>
    </row>
    <row r="351" spans="2:3" x14ac:dyDescent="0.2">
      <c r="B351" s="1">
        <v>40667</v>
      </c>
      <c r="C351">
        <v>582.25</v>
      </c>
    </row>
    <row r="352" spans="2:3" x14ac:dyDescent="0.2">
      <c r="B352" s="1">
        <v>40668</v>
      </c>
      <c r="C352">
        <v>576.75</v>
      </c>
    </row>
    <row r="353" spans="2:3" x14ac:dyDescent="0.2">
      <c r="B353" s="1">
        <v>40669</v>
      </c>
      <c r="C353">
        <v>563.25</v>
      </c>
    </row>
    <row r="354" spans="2:3" x14ac:dyDescent="0.2">
      <c r="B354" s="1">
        <v>40672</v>
      </c>
      <c r="C354">
        <v>580.5</v>
      </c>
    </row>
    <row r="355" spans="2:3" x14ac:dyDescent="0.2">
      <c r="B355" s="1">
        <v>40673</v>
      </c>
      <c r="C355">
        <v>579.75</v>
      </c>
    </row>
    <row r="356" spans="2:3" x14ac:dyDescent="0.2">
      <c r="B356" s="1">
        <v>40674</v>
      </c>
      <c r="C356">
        <v>557</v>
      </c>
    </row>
    <row r="357" spans="2:3" x14ac:dyDescent="0.2">
      <c r="B357" s="1">
        <v>40675</v>
      </c>
      <c r="C357">
        <v>566.5</v>
      </c>
    </row>
    <row r="358" spans="2:3" x14ac:dyDescent="0.2">
      <c r="B358" s="1">
        <v>40676</v>
      </c>
      <c r="C358">
        <v>566</v>
      </c>
    </row>
    <row r="359" spans="2:3" x14ac:dyDescent="0.2">
      <c r="B359" s="1">
        <v>40679</v>
      </c>
      <c r="C359">
        <v>566.5</v>
      </c>
    </row>
    <row r="360" spans="2:3" x14ac:dyDescent="0.2">
      <c r="B360" s="1">
        <v>40680</v>
      </c>
      <c r="C360">
        <v>585.75</v>
      </c>
    </row>
    <row r="361" spans="2:3" x14ac:dyDescent="0.2">
      <c r="B361" s="1">
        <v>40681</v>
      </c>
      <c r="C361">
        <v>587.75</v>
      </c>
    </row>
    <row r="362" spans="2:3" x14ac:dyDescent="0.2">
      <c r="B362" s="1">
        <v>40682</v>
      </c>
      <c r="C362">
        <v>581</v>
      </c>
    </row>
    <row r="363" spans="2:3" x14ac:dyDescent="0.2">
      <c r="B363" s="1">
        <v>40683</v>
      </c>
      <c r="C363">
        <v>585.5</v>
      </c>
    </row>
    <row r="364" spans="2:3" x14ac:dyDescent="0.2">
      <c r="B364" s="1">
        <v>40686</v>
      </c>
      <c r="C364">
        <v>587.5</v>
      </c>
    </row>
    <row r="365" spans="2:3" x14ac:dyDescent="0.2">
      <c r="B365" s="1">
        <v>40687</v>
      </c>
      <c r="C365">
        <v>583.5</v>
      </c>
    </row>
    <row r="366" spans="2:3" x14ac:dyDescent="0.2">
      <c r="B366" s="1">
        <v>40688</v>
      </c>
      <c r="C366">
        <v>589.75</v>
      </c>
    </row>
    <row r="367" spans="2:3" x14ac:dyDescent="0.2">
      <c r="B367" s="1">
        <v>40689</v>
      </c>
      <c r="C367">
        <v>589.25</v>
      </c>
    </row>
    <row r="368" spans="2:3" x14ac:dyDescent="0.2">
      <c r="B368" s="1">
        <v>40690</v>
      </c>
      <c r="C368">
        <v>591</v>
      </c>
    </row>
    <row r="369" spans="2:3" x14ac:dyDescent="0.2">
      <c r="B369" s="1">
        <v>40694</v>
      </c>
      <c r="C369">
        <v>582.25</v>
      </c>
    </row>
    <row r="370" spans="2:3" x14ac:dyDescent="0.2">
      <c r="B370" s="1">
        <v>40695</v>
      </c>
      <c r="C370">
        <v>587.5</v>
      </c>
    </row>
    <row r="371" spans="2:3" x14ac:dyDescent="0.2">
      <c r="B371" s="1">
        <v>40696</v>
      </c>
      <c r="C371">
        <v>595.5</v>
      </c>
    </row>
    <row r="372" spans="2:3" x14ac:dyDescent="0.2">
      <c r="B372" s="1">
        <v>40697</v>
      </c>
      <c r="C372">
        <v>594.25</v>
      </c>
    </row>
    <row r="373" spans="2:3" x14ac:dyDescent="0.2">
      <c r="B373" s="1">
        <v>40700</v>
      </c>
      <c r="C373">
        <v>586</v>
      </c>
    </row>
    <row r="374" spans="2:3" x14ac:dyDescent="0.2">
      <c r="B374" s="1">
        <v>40701</v>
      </c>
      <c r="C374">
        <v>593.5</v>
      </c>
    </row>
    <row r="375" spans="2:3" x14ac:dyDescent="0.2">
      <c r="B375" s="1">
        <v>40702</v>
      </c>
      <c r="C375">
        <v>608.25</v>
      </c>
    </row>
    <row r="376" spans="2:3" x14ac:dyDescent="0.2">
      <c r="B376" s="1">
        <v>40703</v>
      </c>
      <c r="C376">
        <v>621</v>
      </c>
    </row>
    <row r="377" spans="2:3" x14ac:dyDescent="0.2">
      <c r="B377" s="1">
        <v>40704</v>
      </c>
      <c r="C377">
        <v>617</v>
      </c>
    </row>
    <row r="378" spans="2:3" x14ac:dyDescent="0.2">
      <c r="B378" s="1">
        <v>40707</v>
      </c>
      <c r="C378">
        <v>610.5</v>
      </c>
    </row>
    <row r="379" spans="2:3" x14ac:dyDescent="0.2">
      <c r="B379" s="1">
        <v>40708</v>
      </c>
      <c r="C379">
        <v>596</v>
      </c>
    </row>
    <row r="380" spans="2:3" x14ac:dyDescent="0.2">
      <c r="B380" s="1">
        <v>40709</v>
      </c>
      <c r="C380">
        <v>582.5</v>
      </c>
    </row>
    <row r="381" spans="2:3" x14ac:dyDescent="0.2">
      <c r="B381" s="1">
        <v>40710</v>
      </c>
      <c r="C381">
        <v>574.5</v>
      </c>
    </row>
    <row r="382" spans="2:3" x14ac:dyDescent="0.2">
      <c r="B382" s="1">
        <v>40711</v>
      </c>
      <c r="C382">
        <v>576</v>
      </c>
    </row>
    <row r="383" spans="2:3" x14ac:dyDescent="0.2">
      <c r="B383" s="1">
        <v>40714</v>
      </c>
      <c r="C383">
        <v>586</v>
      </c>
    </row>
    <row r="384" spans="2:3" x14ac:dyDescent="0.2">
      <c r="B384" s="1">
        <v>40715</v>
      </c>
      <c r="C384">
        <v>601</v>
      </c>
    </row>
    <row r="385" spans="2:3" x14ac:dyDescent="0.2">
      <c r="B385" s="1">
        <v>40716</v>
      </c>
      <c r="C385">
        <v>580.25</v>
      </c>
    </row>
    <row r="386" spans="2:3" x14ac:dyDescent="0.2">
      <c r="B386" s="1">
        <v>40717</v>
      </c>
      <c r="C386">
        <v>578</v>
      </c>
    </row>
    <row r="387" spans="2:3" x14ac:dyDescent="0.2">
      <c r="B387" s="1">
        <v>40718</v>
      </c>
      <c r="C387">
        <v>578</v>
      </c>
    </row>
    <row r="388" spans="2:3" x14ac:dyDescent="0.2">
      <c r="B388" s="1">
        <v>40721</v>
      </c>
      <c r="C388">
        <v>572.5</v>
      </c>
    </row>
    <row r="389" spans="2:3" x14ac:dyDescent="0.2">
      <c r="B389" s="1">
        <v>40722</v>
      </c>
      <c r="C389">
        <v>591</v>
      </c>
    </row>
    <row r="390" spans="2:3" x14ac:dyDescent="0.2">
      <c r="B390" s="1">
        <v>40723</v>
      </c>
      <c r="C390">
        <v>594</v>
      </c>
    </row>
    <row r="391" spans="2:3" x14ac:dyDescent="0.2">
      <c r="B391" s="1">
        <v>40724</v>
      </c>
      <c r="C391">
        <v>570</v>
      </c>
    </row>
    <row r="392" spans="2:3" x14ac:dyDescent="0.2">
      <c r="B392" s="1">
        <v>40725</v>
      </c>
      <c r="C392">
        <v>571.5</v>
      </c>
    </row>
    <row r="393" spans="2:3" x14ac:dyDescent="0.2">
      <c r="B393" s="1">
        <v>40729</v>
      </c>
      <c r="C393">
        <v>581.75</v>
      </c>
    </row>
    <row r="394" spans="2:3" x14ac:dyDescent="0.2">
      <c r="B394" s="1">
        <v>40730</v>
      </c>
      <c r="C394">
        <v>585.5</v>
      </c>
    </row>
    <row r="395" spans="2:3" x14ac:dyDescent="0.2">
      <c r="B395" s="1">
        <v>40731</v>
      </c>
      <c r="C395">
        <v>579.75</v>
      </c>
    </row>
    <row r="396" spans="2:3" x14ac:dyDescent="0.2">
      <c r="B396" s="1">
        <v>40732</v>
      </c>
      <c r="C396">
        <v>589</v>
      </c>
    </row>
    <row r="397" spans="2:3" x14ac:dyDescent="0.2">
      <c r="B397" s="1">
        <v>40735</v>
      </c>
      <c r="C397">
        <v>587.5</v>
      </c>
    </row>
    <row r="398" spans="2:3" x14ac:dyDescent="0.2">
      <c r="B398" s="1">
        <v>40736</v>
      </c>
      <c r="C398">
        <v>597</v>
      </c>
    </row>
    <row r="399" spans="2:3" x14ac:dyDescent="0.2">
      <c r="B399" s="1">
        <v>40737</v>
      </c>
      <c r="C399">
        <v>603.25</v>
      </c>
    </row>
    <row r="400" spans="2:3" x14ac:dyDescent="0.2">
      <c r="B400" s="1">
        <v>40738</v>
      </c>
      <c r="C400">
        <v>592.5</v>
      </c>
    </row>
    <row r="401" spans="2:3" x14ac:dyDescent="0.2">
      <c r="B401" s="1">
        <v>40739</v>
      </c>
      <c r="C401">
        <v>588.25</v>
      </c>
    </row>
    <row r="402" spans="2:3" x14ac:dyDescent="0.2">
      <c r="B402" s="1">
        <v>40742</v>
      </c>
      <c r="C402">
        <v>588.25</v>
      </c>
    </row>
    <row r="403" spans="2:3" x14ac:dyDescent="0.2">
      <c r="B403" s="1">
        <v>40743</v>
      </c>
      <c r="C403">
        <v>585.5</v>
      </c>
    </row>
    <row r="404" spans="2:3" x14ac:dyDescent="0.2">
      <c r="B404" s="1">
        <v>40744</v>
      </c>
      <c r="C404">
        <v>579.75</v>
      </c>
    </row>
    <row r="405" spans="2:3" x14ac:dyDescent="0.2">
      <c r="B405" s="1">
        <v>40745</v>
      </c>
      <c r="C405">
        <v>583</v>
      </c>
    </row>
    <row r="406" spans="2:3" x14ac:dyDescent="0.2">
      <c r="B406" s="1">
        <v>40746</v>
      </c>
      <c r="C406">
        <v>590.5</v>
      </c>
    </row>
    <row r="407" spans="2:3" x14ac:dyDescent="0.2">
      <c r="B407" s="1">
        <v>40749</v>
      </c>
      <c r="C407">
        <v>588.75</v>
      </c>
    </row>
    <row r="408" spans="2:3" x14ac:dyDescent="0.2">
      <c r="B408" s="1">
        <v>40750</v>
      </c>
      <c r="C408">
        <v>599.75</v>
      </c>
    </row>
    <row r="409" spans="2:3" x14ac:dyDescent="0.2">
      <c r="B409" s="1">
        <v>40751</v>
      </c>
      <c r="C409">
        <v>608</v>
      </c>
    </row>
    <row r="410" spans="2:3" x14ac:dyDescent="0.2">
      <c r="B410" s="1">
        <v>40752</v>
      </c>
      <c r="C410">
        <v>604.25</v>
      </c>
    </row>
    <row r="411" spans="2:3" x14ac:dyDescent="0.2">
      <c r="B411" s="1">
        <v>40753</v>
      </c>
      <c r="C411">
        <v>593.25</v>
      </c>
    </row>
    <row r="412" spans="2:3" x14ac:dyDescent="0.2">
      <c r="B412" s="1">
        <v>40756</v>
      </c>
      <c r="C412">
        <v>604.75</v>
      </c>
    </row>
    <row r="413" spans="2:3" x14ac:dyDescent="0.2">
      <c r="B413" s="1">
        <v>40757</v>
      </c>
      <c r="C413">
        <v>610.75</v>
      </c>
    </row>
    <row r="414" spans="2:3" x14ac:dyDescent="0.2">
      <c r="B414" s="1">
        <v>40758</v>
      </c>
      <c r="C414">
        <v>615.5</v>
      </c>
    </row>
    <row r="415" spans="2:3" x14ac:dyDescent="0.2">
      <c r="B415" s="1">
        <v>40759</v>
      </c>
      <c r="C415">
        <v>606.5</v>
      </c>
    </row>
    <row r="416" spans="2:3" x14ac:dyDescent="0.2">
      <c r="B416" s="1">
        <v>40760</v>
      </c>
      <c r="C416">
        <v>608</v>
      </c>
    </row>
    <row r="417" spans="2:3" x14ac:dyDescent="0.2">
      <c r="B417" s="1">
        <v>40763</v>
      </c>
      <c r="C417">
        <v>590</v>
      </c>
    </row>
    <row r="418" spans="2:3" x14ac:dyDescent="0.2">
      <c r="B418" s="1">
        <v>40764</v>
      </c>
      <c r="C418">
        <v>593.25</v>
      </c>
    </row>
    <row r="419" spans="2:3" x14ac:dyDescent="0.2">
      <c r="B419" s="1">
        <v>40765</v>
      </c>
      <c r="C419">
        <v>589</v>
      </c>
    </row>
    <row r="420" spans="2:3" x14ac:dyDescent="0.2">
      <c r="B420" s="1">
        <v>40766</v>
      </c>
      <c r="C420">
        <v>603</v>
      </c>
    </row>
    <row r="421" spans="2:3" x14ac:dyDescent="0.2">
      <c r="B421" s="1">
        <v>40767</v>
      </c>
      <c r="C421">
        <v>605.5</v>
      </c>
    </row>
    <row r="422" spans="2:3" x14ac:dyDescent="0.2">
      <c r="B422" s="1">
        <v>40770</v>
      </c>
      <c r="C422">
        <v>605.75</v>
      </c>
    </row>
    <row r="423" spans="2:3" x14ac:dyDescent="0.2">
      <c r="B423" s="1">
        <v>40771</v>
      </c>
      <c r="C423">
        <v>611.25</v>
      </c>
    </row>
    <row r="424" spans="2:3" x14ac:dyDescent="0.2">
      <c r="B424" s="1">
        <v>40772</v>
      </c>
      <c r="C424">
        <v>610</v>
      </c>
    </row>
    <row r="425" spans="2:3" x14ac:dyDescent="0.2">
      <c r="B425" s="1">
        <v>40773</v>
      </c>
      <c r="C425">
        <v>600</v>
      </c>
    </row>
    <row r="426" spans="2:3" x14ac:dyDescent="0.2">
      <c r="B426" s="1">
        <v>40774</v>
      </c>
      <c r="C426">
        <v>606.75</v>
      </c>
    </row>
    <row r="427" spans="2:3" x14ac:dyDescent="0.2">
      <c r="B427" s="1">
        <v>40777</v>
      </c>
      <c r="C427">
        <v>619.5</v>
      </c>
    </row>
    <row r="428" spans="2:3" x14ac:dyDescent="0.2">
      <c r="B428" s="1">
        <v>40778</v>
      </c>
      <c r="C428">
        <v>621.5</v>
      </c>
    </row>
    <row r="429" spans="2:3" x14ac:dyDescent="0.2">
      <c r="B429" s="1">
        <v>40779</v>
      </c>
      <c r="C429">
        <v>612.75</v>
      </c>
    </row>
    <row r="430" spans="2:3" x14ac:dyDescent="0.2">
      <c r="B430" s="1">
        <v>40780</v>
      </c>
      <c r="C430">
        <v>611</v>
      </c>
    </row>
    <row r="431" spans="2:3" x14ac:dyDescent="0.2">
      <c r="B431" s="1">
        <v>40781</v>
      </c>
      <c r="C431">
        <v>614.75</v>
      </c>
    </row>
    <row r="432" spans="2:3" x14ac:dyDescent="0.2">
      <c r="B432" s="1">
        <v>40784</v>
      </c>
      <c r="C432">
        <v>616.5</v>
      </c>
    </row>
    <row r="433" spans="2:3" x14ac:dyDescent="0.2">
      <c r="B433" s="1">
        <v>40785</v>
      </c>
      <c r="C433">
        <v>616.25</v>
      </c>
    </row>
    <row r="434" spans="2:3" x14ac:dyDescent="0.2">
      <c r="B434" s="1">
        <v>40786</v>
      </c>
      <c r="C434">
        <v>615</v>
      </c>
    </row>
    <row r="435" spans="2:3" x14ac:dyDescent="0.2">
      <c r="B435" s="1">
        <v>40787</v>
      </c>
      <c r="C435">
        <v>599.75</v>
      </c>
    </row>
    <row r="436" spans="2:3" x14ac:dyDescent="0.2">
      <c r="B436" s="1">
        <v>40788</v>
      </c>
      <c r="C436">
        <v>606</v>
      </c>
    </row>
    <row r="437" spans="2:3" x14ac:dyDescent="0.2">
      <c r="B437" s="1">
        <v>40792</v>
      </c>
      <c r="C437">
        <v>610.75</v>
      </c>
    </row>
    <row r="438" spans="2:3" x14ac:dyDescent="0.2">
      <c r="B438" s="1">
        <v>40793</v>
      </c>
      <c r="C438">
        <v>610.25</v>
      </c>
    </row>
    <row r="439" spans="2:3" x14ac:dyDescent="0.2">
      <c r="B439" s="1">
        <v>40794</v>
      </c>
      <c r="C439">
        <v>608</v>
      </c>
    </row>
    <row r="440" spans="2:3" x14ac:dyDescent="0.2">
      <c r="B440" s="1">
        <v>40795</v>
      </c>
      <c r="C440">
        <v>604.5</v>
      </c>
    </row>
    <row r="441" spans="2:3" x14ac:dyDescent="0.2">
      <c r="B441" s="1">
        <v>40798</v>
      </c>
      <c r="C441">
        <v>605</v>
      </c>
    </row>
    <row r="442" spans="2:3" x14ac:dyDescent="0.2">
      <c r="B442" s="1">
        <v>40799</v>
      </c>
      <c r="C442">
        <v>589</v>
      </c>
    </row>
    <row r="443" spans="2:3" x14ac:dyDescent="0.2">
      <c r="B443" s="1">
        <v>40800</v>
      </c>
      <c r="C443">
        <v>595.75</v>
      </c>
    </row>
    <row r="444" spans="2:3" x14ac:dyDescent="0.2">
      <c r="B444" s="1">
        <v>40801</v>
      </c>
      <c r="C444">
        <v>581</v>
      </c>
    </row>
    <row r="445" spans="2:3" x14ac:dyDescent="0.2">
      <c r="B445" s="1">
        <v>40802</v>
      </c>
      <c r="C445">
        <v>578</v>
      </c>
    </row>
    <row r="446" spans="2:3" x14ac:dyDescent="0.2">
      <c r="B446" s="1">
        <v>40805</v>
      </c>
      <c r="C446">
        <v>571.75</v>
      </c>
    </row>
    <row r="447" spans="2:3" x14ac:dyDescent="0.2">
      <c r="B447" s="1">
        <v>40806</v>
      </c>
      <c r="C447">
        <v>574.75</v>
      </c>
    </row>
    <row r="448" spans="2:3" x14ac:dyDescent="0.2">
      <c r="B448" s="1">
        <v>40807</v>
      </c>
      <c r="C448">
        <v>578.25</v>
      </c>
    </row>
    <row r="449" spans="2:3" x14ac:dyDescent="0.2">
      <c r="B449" s="1">
        <v>40808</v>
      </c>
      <c r="C449">
        <v>557.5</v>
      </c>
    </row>
    <row r="450" spans="2:3" x14ac:dyDescent="0.2">
      <c r="B450" s="1">
        <v>40809</v>
      </c>
      <c r="C450">
        <v>546.5</v>
      </c>
    </row>
    <row r="451" spans="2:3" x14ac:dyDescent="0.2">
      <c r="B451" s="1">
        <v>40812</v>
      </c>
      <c r="C451">
        <v>553</v>
      </c>
    </row>
    <row r="452" spans="2:3" x14ac:dyDescent="0.2">
      <c r="B452" s="1">
        <v>40813</v>
      </c>
      <c r="C452">
        <v>567.25</v>
      </c>
    </row>
    <row r="453" spans="2:3" x14ac:dyDescent="0.2">
      <c r="B453" s="1">
        <v>40814</v>
      </c>
      <c r="C453">
        <v>552.25</v>
      </c>
    </row>
    <row r="454" spans="2:3" x14ac:dyDescent="0.2">
      <c r="B454" s="1">
        <v>40815</v>
      </c>
      <c r="C454">
        <v>558.5</v>
      </c>
    </row>
    <row r="455" spans="2:3" x14ac:dyDescent="0.2">
      <c r="B455" s="1">
        <v>40816</v>
      </c>
      <c r="C455">
        <v>550.25</v>
      </c>
    </row>
    <row r="456" spans="2:3" x14ac:dyDescent="0.2">
      <c r="B456" s="1">
        <v>40819</v>
      </c>
      <c r="C456">
        <v>550.5</v>
      </c>
    </row>
    <row r="457" spans="2:3" x14ac:dyDescent="0.2">
      <c r="B457" s="1">
        <v>40820</v>
      </c>
      <c r="C457">
        <v>549.75</v>
      </c>
    </row>
    <row r="458" spans="2:3" x14ac:dyDescent="0.2">
      <c r="B458" s="1">
        <v>40821</v>
      </c>
      <c r="C458">
        <v>560</v>
      </c>
    </row>
    <row r="459" spans="2:3" x14ac:dyDescent="0.2">
      <c r="B459" s="1">
        <v>40822</v>
      </c>
      <c r="C459">
        <v>562</v>
      </c>
    </row>
    <row r="460" spans="2:3" x14ac:dyDescent="0.2">
      <c r="B460" s="1">
        <v>40823</v>
      </c>
      <c r="C460">
        <v>556</v>
      </c>
    </row>
    <row r="461" spans="2:3" x14ac:dyDescent="0.2">
      <c r="B461" s="1">
        <v>40826</v>
      </c>
      <c r="C461">
        <v>561.25</v>
      </c>
    </row>
    <row r="462" spans="2:3" x14ac:dyDescent="0.2">
      <c r="B462" s="1">
        <v>40827</v>
      </c>
      <c r="C462">
        <v>585</v>
      </c>
    </row>
    <row r="463" spans="2:3" x14ac:dyDescent="0.2">
      <c r="B463" s="1">
        <v>40828</v>
      </c>
      <c r="C463">
        <v>580.25</v>
      </c>
    </row>
    <row r="464" spans="2:3" x14ac:dyDescent="0.2">
      <c r="B464" s="1">
        <v>40829</v>
      </c>
      <c r="C464">
        <v>577.75</v>
      </c>
    </row>
    <row r="465" spans="2:3" x14ac:dyDescent="0.2">
      <c r="B465" s="1">
        <v>40830</v>
      </c>
      <c r="C465">
        <v>585.5</v>
      </c>
    </row>
    <row r="466" spans="2:3" x14ac:dyDescent="0.2">
      <c r="B466" s="1">
        <v>40833</v>
      </c>
      <c r="C466">
        <v>583.25</v>
      </c>
    </row>
    <row r="467" spans="2:3" x14ac:dyDescent="0.2">
      <c r="B467" s="1">
        <v>40834</v>
      </c>
      <c r="C467">
        <v>578.75</v>
      </c>
    </row>
    <row r="468" spans="2:3" x14ac:dyDescent="0.2">
      <c r="B468" s="1">
        <v>40835</v>
      </c>
      <c r="C468">
        <v>573.5</v>
      </c>
    </row>
    <row r="469" spans="2:3" x14ac:dyDescent="0.2">
      <c r="B469" s="1">
        <v>40836</v>
      </c>
      <c r="C469">
        <v>579.25</v>
      </c>
    </row>
    <row r="470" spans="2:3" x14ac:dyDescent="0.2">
      <c r="B470" s="1">
        <v>40837</v>
      </c>
      <c r="C470">
        <v>580.25</v>
      </c>
    </row>
    <row r="471" spans="2:3" x14ac:dyDescent="0.2">
      <c r="B471" s="1">
        <v>40840</v>
      </c>
      <c r="C471">
        <v>582.5</v>
      </c>
    </row>
    <row r="472" spans="2:3" x14ac:dyDescent="0.2">
      <c r="B472" s="1">
        <v>40841</v>
      </c>
      <c r="C472">
        <v>585.5</v>
      </c>
    </row>
    <row r="473" spans="2:3" x14ac:dyDescent="0.2">
      <c r="B473" s="1">
        <v>40842</v>
      </c>
      <c r="C473">
        <v>580.5</v>
      </c>
    </row>
    <row r="474" spans="2:3" x14ac:dyDescent="0.2">
      <c r="B474" s="1">
        <v>40843</v>
      </c>
      <c r="C474">
        <v>590.25</v>
      </c>
    </row>
    <row r="475" spans="2:3" x14ac:dyDescent="0.2">
      <c r="B475" s="1">
        <v>40844</v>
      </c>
      <c r="C475">
        <v>593</v>
      </c>
    </row>
    <row r="476" spans="2:3" x14ac:dyDescent="0.2">
      <c r="B476" s="1">
        <v>40847</v>
      </c>
      <c r="C476">
        <v>584.5</v>
      </c>
    </row>
    <row r="477" spans="2:3" x14ac:dyDescent="0.2">
      <c r="B477" s="1">
        <v>40848</v>
      </c>
      <c r="C477">
        <v>587</v>
      </c>
    </row>
    <row r="478" spans="2:3" x14ac:dyDescent="0.2">
      <c r="B478" s="1">
        <v>40849</v>
      </c>
      <c r="C478">
        <v>587.5</v>
      </c>
    </row>
    <row r="479" spans="2:3" x14ac:dyDescent="0.2">
      <c r="B479" s="1">
        <v>40850</v>
      </c>
      <c r="C479">
        <v>592.25</v>
      </c>
    </row>
    <row r="480" spans="2:3" x14ac:dyDescent="0.2">
      <c r="B480" s="1">
        <v>40851</v>
      </c>
      <c r="C480">
        <v>591.25</v>
      </c>
    </row>
    <row r="481" spans="2:3" x14ac:dyDescent="0.2">
      <c r="B481" s="1">
        <v>40854</v>
      </c>
      <c r="C481">
        <v>593.5</v>
      </c>
    </row>
    <row r="482" spans="2:3" x14ac:dyDescent="0.2">
      <c r="B482" s="1">
        <v>40855</v>
      </c>
      <c r="C482">
        <v>590.25</v>
      </c>
    </row>
    <row r="483" spans="2:3" x14ac:dyDescent="0.2">
      <c r="B483" s="1">
        <v>40856</v>
      </c>
      <c r="C483">
        <v>577.5</v>
      </c>
    </row>
    <row r="484" spans="2:3" x14ac:dyDescent="0.2">
      <c r="B484" s="1">
        <v>40857</v>
      </c>
      <c r="C484">
        <v>571.5</v>
      </c>
    </row>
    <row r="485" spans="2:3" x14ac:dyDescent="0.2">
      <c r="B485" s="1">
        <v>40858</v>
      </c>
      <c r="C485">
        <v>564</v>
      </c>
    </row>
    <row r="486" spans="2:3" x14ac:dyDescent="0.2">
      <c r="B486" s="1">
        <v>40861</v>
      </c>
      <c r="C486">
        <v>561</v>
      </c>
    </row>
    <row r="487" spans="2:3" x14ac:dyDescent="0.2">
      <c r="B487" s="1">
        <v>40862</v>
      </c>
      <c r="C487">
        <v>570.5</v>
      </c>
    </row>
    <row r="488" spans="2:3" x14ac:dyDescent="0.2">
      <c r="B488" s="1">
        <v>40863</v>
      </c>
      <c r="C488">
        <v>568.25</v>
      </c>
    </row>
    <row r="489" spans="2:3" x14ac:dyDescent="0.2">
      <c r="B489" s="1">
        <v>40864</v>
      </c>
      <c r="C489">
        <v>550.25</v>
      </c>
    </row>
    <row r="490" spans="2:3" x14ac:dyDescent="0.2">
      <c r="B490" s="1">
        <v>40865</v>
      </c>
      <c r="C490">
        <v>547</v>
      </c>
    </row>
    <row r="491" spans="2:3" x14ac:dyDescent="0.2">
      <c r="B491" s="1">
        <v>40868</v>
      </c>
      <c r="C491">
        <v>547</v>
      </c>
    </row>
    <row r="492" spans="2:3" x14ac:dyDescent="0.2">
      <c r="B492" s="1">
        <v>40869</v>
      </c>
      <c r="C492">
        <v>549</v>
      </c>
    </row>
    <row r="493" spans="2:3" x14ac:dyDescent="0.2">
      <c r="B493" s="1">
        <v>40870</v>
      </c>
      <c r="C493">
        <v>548.25</v>
      </c>
    </row>
    <row r="494" spans="2:3" x14ac:dyDescent="0.2">
      <c r="B494" s="1">
        <v>40872</v>
      </c>
      <c r="C494">
        <v>541</v>
      </c>
    </row>
    <row r="495" spans="2:3" x14ac:dyDescent="0.2">
      <c r="B495" s="1">
        <v>40875</v>
      </c>
      <c r="C495">
        <v>551.5</v>
      </c>
    </row>
    <row r="496" spans="2:3" x14ac:dyDescent="0.2">
      <c r="B496" s="1">
        <v>40876</v>
      </c>
      <c r="C496">
        <v>553</v>
      </c>
    </row>
    <row r="497" spans="2:3" x14ac:dyDescent="0.2">
      <c r="B497" s="1">
        <v>40877</v>
      </c>
      <c r="C497">
        <v>555</v>
      </c>
    </row>
    <row r="498" spans="2:3" x14ac:dyDescent="0.2">
      <c r="B498" s="1">
        <v>40878</v>
      </c>
      <c r="C498">
        <v>559.25</v>
      </c>
    </row>
    <row r="499" spans="2:3" x14ac:dyDescent="0.2">
      <c r="B499" s="1">
        <v>40879</v>
      </c>
      <c r="C499">
        <v>554.25</v>
      </c>
    </row>
    <row r="500" spans="2:3" x14ac:dyDescent="0.2">
      <c r="B500" s="1">
        <v>40882</v>
      </c>
      <c r="C500">
        <v>557.75</v>
      </c>
    </row>
    <row r="501" spans="2:3" x14ac:dyDescent="0.2">
      <c r="B501" s="1">
        <v>40883</v>
      </c>
      <c r="C501">
        <v>557</v>
      </c>
    </row>
    <row r="502" spans="2:3" x14ac:dyDescent="0.2">
      <c r="B502" s="1">
        <v>40884</v>
      </c>
      <c r="C502">
        <v>552</v>
      </c>
    </row>
    <row r="503" spans="2:3" x14ac:dyDescent="0.2">
      <c r="B503" s="1">
        <v>40885</v>
      </c>
      <c r="C503">
        <v>560.5</v>
      </c>
    </row>
    <row r="504" spans="2:3" x14ac:dyDescent="0.2">
      <c r="B504" s="1">
        <v>40886</v>
      </c>
      <c r="C504">
        <v>552.75</v>
      </c>
    </row>
    <row r="505" spans="2:3" x14ac:dyDescent="0.2">
      <c r="B505" s="1">
        <v>40889</v>
      </c>
      <c r="C505">
        <v>548</v>
      </c>
    </row>
    <row r="506" spans="2:3" x14ac:dyDescent="0.2">
      <c r="B506" s="1">
        <v>40890</v>
      </c>
      <c r="C506">
        <v>554.75</v>
      </c>
    </row>
    <row r="507" spans="2:3" x14ac:dyDescent="0.2">
      <c r="B507" s="1">
        <v>40891</v>
      </c>
      <c r="C507">
        <v>544.5</v>
      </c>
    </row>
    <row r="508" spans="2:3" x14ac:dyDescent="0.2">
      <c r="B508" s="1">
        <v>40892</v>
      </c>
      <c r="C508">
        <v>545.25</v>
      </c>
    </row>
    <row r="509" spans="2:3" x14ac:dyDescent="0.2">
      <c r="B509" s="1">
        <v>40893</v>
      </c>
      <c r="C509">
        <v>548.5</v>
      </c>
    </row>
    <row r="510" spans="2:3" x14ac:dyDescent="0.2">
      <c r="B510" s="1">
        <v>40896</v>
      </c>
      <c r="C510">
        <v>552</v>
      </c>
    </row>
    <row r="511" spans="2:3" x14ac:dyDescent="0.2">
      <c r="B511" s="1">
        <v>40897</v>
      </c>
      <c r="C511">
        <v>559</v>
      </c>
    </row>
    <row r="512" spans="2:3" x14ac:dyDescent="0.2">
      <c r="B512" s="1">
        <v>40898</v>
      </c>
      <c r="C512">
        <v>561.25</v>
      </c>
    </row>
    <row r="513" spans="2:3" x14ac:dyDescent="0.2">
      <c r="B513" s="1">
        <v>40899</v>
      </c>
      <c r="C513">
        <v>555.5</v>
      </c>
    </row>
    <row r="514" spans="2:3" x14ac:dyDescent="0.2">
      <c r="B514" s="1">
        <v>40900</v>
      </c>
      <c r="C514">
        <v>556</v>
      </c>
    </row>
    <row r="515" spans="2:3" x14ac:dyDescent="0.2">
      <c r="B515" s="1">
        <v>40904</v>
      </c>
      <c r="C515">
        <v>562</v>
      </c>
    </row>
    <row r="516" spans="2:3" x14ac:dyDescent="0.2">
      <c r="B516" s="1">
        <v>40905</v>
      </c>
      <c r="C516">
        <v>565.5</v>
      </c>
    </row>
    <row r="517" spans="2:3" x14ac:dyDescent="0.2">
      <c r="B517" s="1">
        <v>40906</v>
      </c>
      <c r="C517">
        <v>567</v>
      </c>
    </row>
    <row r="518" spans="2:3" x14ac:dyDescent="0.2">
      <c r="B518" s="1">
        <v>40907</v>
      </c>
      <c r="C518">
        <v>567.75</v>
      </c>
    </row>
    <row r="519" spans="2:3" x14ac:dyDescent="0.2">
      <c r="B519" s="1">
        <v>40911</v>
      </c>
      <c r="C519">
        <v>572</v>
      </c>
    </row>
    <row r="520" spans="2:3" x14ac:dyDescent="0.2">
      <c r="B520" s="1">
        <v>40912</v>
      </c>
      <c r="C520">
        <v>571.75</v>
      </c>
    </row>
    <row r="521" spans="2:3" x14ac:dyDescent="0.2">
      <c r="B521" s="1">
        <v>40913</v>
      </c>
      <c r="C521">
        <v>558.75</v>
      </c>
    </row>
    <row r="522" spans="2:3" x14ac:dyDescent="0.2">
      <c r="B522" s="1">
        <v>40914</v>
      </c>
      <c r="C522">
        <v>554.75</v>
      </c>
    </row>
    <row r="523" spans="2:3" x14ac:dyDescent="0.2">
      <c r="B523" s="1">
        <v>40917</v>
      </c>
      <c r="C523">
        <v>562.5</v>
      </c>
    </row>
    <row r="524" spans="2:3" x14ac:dyDescent="0.2">
      <c r="B524" s="1">
        <v>40918</v>
      </c>
      <c r="C524">
        <v>563.75</v>
      </c>
    </row>
    <row r="525" spans="2:3" x14ac:dyDescent="0.2">
      <c r="B525" s="1">
        <v>40919</v>
      </c>
      <c r="C525">
        <v>558.5</v>
      </c>
    </row>
    <row r="526" spans="2:3" x14ac:dyDescent="0.2">
      <c r="B526" s="1">
        <v>40920</v>
      </c>
      <c r="C526">
        <v>550.5</v>
      </c>
    </row>
    <row r="527" spans="2:3" x14ac:dyDescent="0.2">
      <c r="B527" s="1">
        <v>40921</v>
      </c>
      <c r="C527">
        <v>548.25</v>
      </c>
    </row>
    <row r="528" spans="2:3" x14ac:dyDescent="0.2">
      <c r="B528" s="1">
        <v>40925</v>
      </c>
      <c r="C528">
        <v>548.5</v>
      </c>
    </row>
    <row r="529" spans="2:3" x14ac:dyDescent="0.2">
      <c r="B529" s="1">
        <v>40926</v>
      </c>
      <c r="C529">
        <v>541.75</v>
      </c>
    </row>
    <row r="530" spans="2:3" x14ac:dyDescent="0.2">
      <c r="B530" s="1">
        <v>40927</v>
      </c>
      <c r="C530">
        <v>548</v>
      </c>
    </row>
    <row r="531" spans="2:3" x14ac:dyDescent="0.2">
      <c r="B531" s="1">
        <v>40928</v>
      </c>
      <c r="C531">
        <v>545.75</v>
      </c>
    </row>
    <row r="532" spans="2:3" x14ac:dyDescent="0.2">
      <c r="B532" s="1">
        <v>40931</v>
      </c>
      <c r="C532">
        <v>550.25</v>
      </c>
    </row>
    <row r="533" spans="2:3" x14ac:dyDescent="0.2">
      <c r="B533" s="1">
        <v>40932</v>
      </c>
      <c r="C533">
        <v>553.5</v>
      </c>
    </row>
    <row r="534" spans="2:3" x14ac:dyDescent="0.2">
      <c r="B534" s="1">
        <v>40933</v>
      </c>
      <c r="C534">
        <v>551</v>
      </c>
    </row>
    <row r="535" spans="2:3" x14ac:dyDescent="0.2">
      <c r="B535" s="1">
        <v>40934</v>
      </c>
      <c r="C535">
        <v>556</v>
      </c>
    </row>
    <row r="536" spans="2:3" x14ac:dyDescent="0.2">
      <c r="B536" s="1">
        <v>40935</v>
      </c>
      <c r="C536">
        <v>561</v>
      </c>
    </row>
    <row r="537" spans="2:3" x14ac:dyDescent="0.2">
      <c r="B537" s="1">
        <v>40938</v>
      </c>
      <c r="C537">
        <v>554.75</v>
      </c>
    </row>
    <row r="538" spans="2:3" x14ac:dyDescent="0.2">
      <c r="B538" s="1">
        <v>40939</v>
      </c>
      <c r="C538">
        <v>558</v>
      </c>
    </row>
    <row r="539" spans="2:3" x14ac:dyDescent="0.2">
      <c r="B539" s="1">
        <v>40940</v>
      </c>
      <c r="C539">
        <v>563.75</v>
      </c>
    </row>
    <row r="540" spans="2:3" x14ac:dyDescent="0.2">
      <c r="B540" s="1">
        <v>40941</v>
      </c>
      <c r="C540">
        <v>562.75</v>
      </c>
    </row>
    <row r="541" spans="2:3" x14ac:dyDescent="0.2">
      <c r="B541" s="1">
        <v>40942</v>
      </c>
      <c r="C541">
        <v>562.25</v>
      </c>
    </row>
    <row r="542" spans="2:3" x14ac:dyDescent="0.2">
      <c r="B542" s="1">
        <v>40945</v>
      </c>
      <c r="C542">
        <v>563.5</v>
      </c>
    </row>
    <row r="543" spans="2:3" x14ac:dyDescent="0.2">
      <c r="B543" s="1">
        <v>40946</v>
      </c>
      <c r="C543">
        <v>560.25</v>
      </c>
    </row>
    <row r="544" spans="2:3" x14ac:dyDescent="0.2">
      <c r="B544" s="1">
        <v>40947</v>
      </c>
      <c r="C544">
        <v>557.75</v>
      </c>
    </row>
    <row r="545" spans="2:3" x14ac:dyDescent="0.2">
      <c r="B545" s="1">
        <v>40948</v>
      </c>
      <c r="C545">
        <v>556</v>
      </c>
    </row>
    <row r="546" spans="2:3" x14ac:dyDescent="0.2">
      <c r="B546" s="1">
        <v>40949</v>
      </c>
      <c r="C546">
        <v>552.75</v>
      </c>
    </row>
    <row r="547" spans="2:3" x14ac:dyDescent="0.2">
      <c r="B547" s="1">
        <v>40952</v>
      </c>
      <c r="C547">
        <v>556</v>
      </c>
    </row>
    <row r="548" spans="2:3" x14ac:dyDescent="0.2">
      <c r="B548" s="1">
        <v>40953</v>
      </c>
      <c r="C548">
        <v>555.25</v>
      </c>
    </row>
    <row r="549" spans="2:3" x14ac:dyDescent="0.2">
      <c r="B549" s="1">
        <v>40954</v>
      </c>
      <c r="C549">
        <v>548.25</v>
      </c>
    </row>
    <row r="550" spans="2:3" x14ac:dyDescent="0.2">
      <c r="B550" s="1">
        <v>40955</v>
      </c>
      <c r="C550">
        <v>554.75</v>
      </c>
    </row>
    <row r="551" spans="2:3" x14ac:dyDescent="0.2">
      <c r="B551" s="1">
        <v>40956</v>
      </c>
      <c r="C551">
        <v>553.5</v>
      </c>
    </row>
    <row r="552" spans="2:3" x14ac:dyDescent="0.2">
      <c r="B552" s="1">
        <v>40960</v>
      </c>
      <c r="C552">
        <v>550.25</v>
      </c>
    </row>
    <row r="553" spans="2:3" x14ac:dyDescent="0.2">
      <c r="B553" s="1">
        <v>40961</v>
      </c>
      <c r="C553">
        <v>551</v>
      </c>
    </row>
    <row r="554" spans="2:3" x14ac:dyDescent="0.2">
      <c r="B554" s="1">
        <v>40962</v>
      </c>
      <c r="C554">
        <v>547.75</v>
      </c>
    </row>
    <row r="555" spans="2:3" x14ac:dyDescent="0.2">
      <c r="B555" s="1">
        <v>40963</v>
      </c>
      <c r="C555">
        <v>550</v>
      </c>
    </row>
    <row r="556" spans="2:3" x14ac:dyDescent="0.2">
      <c r="B556" s="1">
        <v>40966</v>
      </c>
      <c r="C556">
        <v>550</v>
      </c>
    </row>
    <row r="557" spans="2:3" x14ac:dyDescent="0.2">
      <c r="B557" s="1">
        <v>40967</v>
      </c>
      <c r="C557">
        <v>556</v>
      </c>
    </row>
    <row r="558" spans="2:3" x14ac:dyDescent="0.2">
      <c r="B558" s="1">
        <v>40968</v>
      </c>
      <c r="C558">
        <v>560</v>
      </c>
    </row>
    <row r="559" spans="2:3" x14ac:dyDescent="0.2">
      <c r="B559" s="1">
        <v>40969</v>
      </c>
      <c r="C559">
        <v>559.25</v>
      </c>
    </row>
    <row r="560" spans="2:3" x14ac:dyDescent="0.2">
      <c r="B560" s="1">
        <v>40970</v>
      </c>
      <c r="C560">
        <v>562</v>
      </c>
    </row>
    <row r="561" spans="2:3" x14ac:dyDescent="0.2">
      <c r="B561" s="1">
        <v>40973</v>
      </c>
      <c r="C561">
        <v>561.5</v>
      </c>
    </row>
    <row r="562" spans="2:3" x14ac:dyDescent="0.2">
      <c r="B562" s="1">
        <v>40974</v>
      </c>
      <c r="C562">
        <v>553.25</v>
      </c>
    </row>
    <row r="563" spans="2:3" x14ac:dyDescent="0.2">
      <c r="B563" s="1">
        <v>40975</v>
      </c>
      <c r="C563">
        <v>549.75</v>
      </c>
    </row>
    <row r="564" spans="2:3" x14ac:dyDescent="0.2">
      <c r="B564" s="1">
        <v>40976</v>
      </c>
      <c r="C564">
        <v>548.5</v>
      </c>
    </row>
    <row r="565" spans="2:3" x14ac:dyDescent="0.2">
      <c r="B565" s="1">
        <v>40977</v>
      </c>
      <c r="C565">
        <v>554.5</v>
      </c>
    </row>
    <row r="566" spans="2:3" x14ac:dyDescent="0.2">
      <c r="B566" s="1">
        <v>40980</v>
      </c>
      <c r="C566">
        <v>556.5</v>
      </c>
    </row>
    <row r="567" spans="2:3" x14ac:dyDescent="0.2">
      <c r="B567" s="1">
        <v>40981</v>
      </c>
      <c r="C567">
        <v>551.5</v>
      </c>
    </row>
    <row r="568" spans="2:3" x14ac:dyDescent="0.2">
      <c r="B568" s="1">
        <v>40982</v>
      </c>
      <c r="C568">
        <v>552.75</v>
      </c>
    </row>
    <row r="569" spans="2:3" x14ac:dyDescent="0.2">
      <c r="B569" s="1">
        <v>40983</v>
      </c>
      <c r="C569">
        <v>561</v>
      </c>
    </row>
    <row r="570" spans="2:3" x14ac:dyDescent="0.2">
      <c r="B570" s="1">
        <v>40984</v>
      </c>
      <c r="C570">
        <v>561.25</v>
      </c>
    </row>
    <row r="571" spans="2:3" x14ac:dyDescent="0.2">
      <c r="B571" s="1">
        <v>40987</v>
      </c>
      <c r="C571">
        <v>559.25</v>
      </c>
    </row>
    <row r="572" spans="2:3" x14ac:dyDescent="0.2">
      <c r="B572" s="1">
        <v>40988</v>
      </c>
      <c r="C572">
        <v>552.25</v>
      </c>
    </row>
    <row r="573" spans="2:3" x14ac:dyDescent="0.2">
      <c r="B573" s="1">
        <v>40989</v>
      </c>
      <c r="C573">
        <v>549.25</v>
      </c>
    </row>
    <row r="574" spans="2:3" x14ac:dyDescent="0.2">
      <c r="B574" s="1">
        <v>40990</v>
      </c>
      <c r="C574">
        <v>547.25</v>
      </c>
    </row>
    <row r="575" spans="2:3" x14ac:dyDescent="0.2">
      <c r="B575" s="1">
        <v>40991</v>
      </c>
      <c r="C575">
        <v>547.5</v>
      </c>
    </row>
    <row r="576" spans="2:3" x14ac:dyDescent="0.2">
      <c r="B576" s="1">
        <v>40994</v>
      </c>
      <c r="C576">
        <v>544.75</v>
      </c>
    </row>
    <row r="577" spans="2:3" x14ac:dyDescent="0.2">
      <c r="B577" s="1">
        <v>40995</v>
      </c>
      <c r="C577">
        <v>542.5</v>
      </c>
    </row>
    <row r="578" spans="2:3" x14ac:dyDescent="0.2">
      <c r="B578" s="1">
        <v>40996</v>
      </c>
      <c r="C578">
        <v>530.25</v>
      </c>
    </row>
    <row r="579" spans="2:3" x14ac:dyDescent="0.2">
      <c r="B579" s="1">
        <v>40997</v>
      </c>
      <c r="C579">
        <v>520.75</v>
      </c>
    </row>
    <row r="580" spans="2:3" x14ac:dyDescent="0.2">
      <c r="B580" s="1">
        <v>40998</v>
      </c>
      <c r="C580">
        <v>538.75</v>
      </c>
    </row>
    <row r="581" spans="2:3" x14ac:dyDescent="0.2">
      <c r="B581" s="1">
        <v>41001</v>
      </c>
      <c r="C581">
        <v>545</v>
      </c>
    </row>
    <row r="582" spans="2:3" x14ac:dyDescent="0.2">
      <c r="B582" s="1">
        <v>41002</v>
      </c>
      <c r="C582">
        <v>547.25</v>
      </c>
    </row>
    <row r="583" spans="2:3" x14ac:dyDescent="0.2">
      <c r="B583" s="1">
        <v>41003</v>
      </c>
      <c r="C583">
        <v>546.25</v>
      </c>
    </row>
    <row r="584" spans="2:3" x14ac:dyDescent="0.2">
      <c r="B584" s="1">
        <v>41004</v>
      </c>
      <c r="C584">
        <v>550.75</v>
      </c>
    </row>
    <row r="585" spans="2:3" x14ac:dyDescent="0.2">
      <c r="B585" s="1">
        <v>41008</v>
      </c>
      <c r="C585">
        <v>547.25</v>
      </c>
    </row>
    <row r="586" spans="2:3" x14ac:dyDescent="0.2">
      <c r="B586" s="1">
        <v>41009</v>
      </c>
      <c r="C586">
        <v>544.75</v>
      </c>
    </row>
    <row r="587" spans="2:3" x14ac:dyDescent="0.2">
      <c r="B587" s="1">
        <v>41010</v>
      </c>
      <c r="C587">
        <v>545.5</v>
      </c>
    </row>
    <row r="588" spans="2:3" x14ac:dyDescent="0.2">
      <c r="B588" s="1">
        <v>41011</v>
      </c>
      <c r="C588">
        <v>546.5</v>
      </c>
    </row>
    <row r="589" spans="2:3" x14ac:dyDescent="0.2">
      <c r="B589" s="1">
        <v>41012</v>
      </c>
      <c r="C589">
        <v>537.5</v>
      </c>
    </row>
    <row r="590" spans="2:3" x14ac:dyDescent="0.2">
      <c r="B590" s="1">
        <v>41015</v>
      </c>
      <c r="C590">
        <v>529</v>
      </c>
    </row>
    <row r="591" spans="2:3" x14ac:dyDescent="0.2">
      <c r="B591" s="1">
        <v>41016</v>
      </c>
      <c r="C591">
        <v>530.5</v>
      </c>
    </row>
    <row r="592" spans="2:3" x14ac:dyDescent="0.2">
      <c r="B592" s="1">
        <v>41017</v>
      </c>
      <c r="C592">
        <v>530.5</v>
      </c>
    </row>
    <row r="593" spans="2:3" x14ac:dyDescent="0.2">
      <c r="B593" s="1">
        <v>41018</v>
      </c>
      <c r="C593">
        <v>541.25</v>
      </c>
    </row>
    <row r="594" spans="2:3" x14ac:dyDescent="0.2">
      <c r="B594" s="1">
        <v>41019</v>
      </c>
      <c r="C594">
        <v>535.75</v>
      </c>
    </row>
    <row r="595" spans="2:3" x14ac:dyDescent="0.2">
      <c r="B595" s="1">
        <v>41022</v>
      </c>
      <c r="C595">
        <v>544</v>
      </c>
    </row>
    <row r="596" spans="2:3" x14ac:dyDescent="0.2">
      <c r="B596" s="1">
        <v>41023</v>
      </c>
      <c r="C596">
        <v>540</v>
      </c>
    </row>
    <row r="597" spans="2:3" x14ac:dyDescent="0.2">
      <c r="B597" s="1">
        <v>41024</v>
      </c>
      <c r="C597">
        <v>538</v>
      </c>
    </row>
    <row r="598" spans="2:3" x14ac:dyDescent="0.2">
      <c r="B598" s="1">
        <v>41025</v>
      </c>
      <c r="C598">
        <v>534.75</v>
      </c>
    </row>
    <row r="599" spans="2:3" x14ac:dyDescent="0.2">
      <c r="B599" s="1">
        <v>41026</v>
      </c>
      <c r="C599">
        <v>539.25</v>
      </c>
    </row>
    <row r="600" spans="2:3" x14ac:dyDescent="0.2">
      <c r="B600" s="1">
        <v>41029</v>
      </c>
      <c r="C600">
        <v>543.5</v>
      </c>
    </row>
    <row r="601" spans="2:3" x14ac:dyDescent="0.2">
      <c r="B601" s="1">
        <v>41030</v>
      </c>
      <c r="C601">
        <v>542.25</v>
      </c>
    </row>
    <row r="602" spans="2:3" x14ac:dyDescent="0.2">
      <c r="B602" s="1">
        <v>41031</v>
      </c>
      <c r="C602">
        <v>538</v>
      </c>
    </row>
    <row r="603" spans="2:3" x14ac:dyDescent="0.2">
      <c r="B603" s="1">
        <v>41032</v>
      </c>
      <c r="C603">
        <v>539.5</v>
      </c>
    </row>
    <row r="604" spans="2:3" x14ac:dyDescent="0.2">
      <c r="B604" s="1">
        <v>41033</v>
      </c>
      <c r="C604">
        <v>535</v>
      </c>
    </row>
    <row r="605" spans="2:3" x14ac:dyDescent="0.2">
      <c r="B605" s="1">
        <v>41036</v>
      </c>
      <c r="C605">
        <v>533.25</v>
      </c>
    </row>
    <row r="606" spans="2:3" x14ac:dyDescent="0.2">
      <c r="B606" s="1">
        <v>41037</v>
      </c>
      <c r="C606">
        <v>537.75</v>
      </c>
    </row>
    <row r="607" spans="2:3" x14ac:dyDescent="0.2">
      <c r="B607" s="1">
        <v>41038</v>
      </c>
      <c r="C607">
        <v>526.75</v>
      </c>
    </row>
    <row r="608" spans="2:3" x14ac:dyDescent="0.2">
      <c r="B608" s="1">
        <v>41039</v>
      </c>
      <c r="C608">
        <v>523.25</v>
      </c>
    </row>
    <row r="609" spans="2:3" x14ac:dyDescent="0.2">
      <c r="B609" s="1">
        <v>41040</v>
      </c>
      <c r="C609">
        <v>524</v>
      </c>
    </row>
    <row r="610" spans="2:3" x14ac:dyDescent="0.2">
      <c r="B610" s="1">
        <v>41043</v>
      </c>
      <c r="C610">
        <v>523</v>
      </c>
    </row>
    <row r="611" spans="2:3" x14ac:dyDescent="0.2">
      <c r="B611" s="1">
        <v>41044</v>
      </c>
      <c r="C611">
        <v>526.5</v>
      </c>
    </row>
    <row r="612" spans="2:3" x14ac:dyDescent="0.2">
      <c r="B612" s="1">
        <v>41045</v>
      </c>
      <c r="C612">
        <v>536</v>
      </c>
    </row>
    <row r="613" spans="2:3" x14ac:dyDescent="0.2">
      <c r="B613" s="1">
        <v>41046</v>
      </c>
      <c r="C613">
        <v>538</v>
      </c>
    </row>
    <row r="614" spans="2:3" x14ac:dyDescent="0.2">
      <c r="B614" s="1">
        <v>41047</v>
      </c>
      <c r="C614">
        <v>539</v>
      </c>
    </row>
    <row r="615" spans="2:3" x14ac:dyDescent="0.2">
      <c r="B615" s="1">
        <v>41050</v>
      </c>
      <c r="C615">
        <v>536.75</v>
      </c>
    </row>
    <row r="616" spans="2:3" x14ac:dyDescent="0.2">
      <c r="B616" s="1">
        <v>41051</v>
      </c>
      <c r="C616">
        <v>523</v>
      </c>
    </row>
    <row r="617" spans="2:3" x14ac:dyDescent="0.2">
      <c r="B617" s="1">
        <v>41052</v>
      </c>
      <c r="C617">
        <v>524.5</v>
      </c>
    </row>
    <row r="618" spans="2:3" x14ac:dyDescent="0.2">
      <c r="B618" s="1">
        <v>41053</v>
      </c>
      <c r="C618">
        <v>525</v>
      </c>
    </row>
    <row r="619" spans="2:3" x14ac:dyDescent="0.2">
      <c r="B619" s="1">
        <v>41054</v>
      </c>
      <c r="C619">
        <v>529.5</v>
      </c>
    </row>
    <row r="620" spans="2:3" x14ac:dyDescent="0.2">
      <c r="B620" s="1">
        <v>41058</v>
      </c>
      <c r="C620">
        <v>524.5</v>
      </c>
    </row>
    <row r="621" spans="2:3" x14ac:dyDescent="0.2">
      <c r="B621" s="1">
        <v>41059</v>
      </c>
      <c r="C621">
        <v>529.25</v>
      </c>
    </row>
    <row r="622" spans="2:3" x14ac:dyDescent="0.2">
      <c r="B622" s="1">
        <v>41060</v>
      </c>
      <c r="C622">
        <v>527</v>
      </c>
    </row>
    <row r="623" spans="2:3" x14ac:dyDescent="0.2">
      <c r="B623" s="1">
        <v>41061</v>
      </c>
      <c r="C623">
        <v>514.5</v>
      </c>
    </row>
    <row r="624" spans="2:3" x14ac:dyDescent="0.2">
      <c r="B624" s="1">
        <v>41064</v>
      </c>
      <c r="C624">
        <v>527.75</v>
      </c>
    </row>
    <row r="625" spans="2:3" x14ac:dyDescent="0.2">
      <c r="B625" s="1">
        <v>41065</v>
      </c>
      <c r="C625">
        <v>515</v>
      </c>
    </row>
    <row r="626" spans="2:3" x14ac:dyDescent="0.2">
      <c r="B626" s="1">
        <v>41066</v>
      </c>
      <c r="C626">
        <v>527.5</v>
      </c>
    </row>
    <row r="627" spans="2:3" x14ac:dyDescent="0.2">
      <c r="B627" s="1">
        <v>41067</v>
      </c>
      <c r="C627">
        <v>541.25</v>
      </c>
    </row>
    <row r="628" spans="2:3" x14ac:dyDescent="0.2">
      <c r="B628" s="1">
        <v>41068</v>
      </c>
      <c r="C628">
        <v>547</v>
      </c>
    </row>
    <row r="629" spans="2:3" x14ac:dyDescent="0.2">
      <c r="B629" s="1">
        <v>41071</v>
      </c>
      <c r="C629">
        <v>538.5</v>
      </c>
    </row>
    <row r="630" spans="2:3" x14ac:dyDescent="0.2">
      <c r="B630" s="1">
        <v>41072</v>
      </c>
      <c r="C630">
        <v>531.5</v>
      </c>
    </row>
    <row r="631" spans="2:3" x14ac:dyDescent="0.2">
      <c r="B631" s="1">
        <v>41073</v>
      </c>
      <c r="C631">
        <v>521.5</v>
      </c>
    </row>
    <row r="632" spans="2:3" x14ac:dyDescent="0.2">
      <c r="B632" s="1">
        <v>41074</v>
      </c>
      <c r="C632">
        <v>523.25</v>
      </c>
    </row>
    <row r="633" spans="2:3" x14ac:dyDescent="0.2">
      <c r="B633" s="1">
        <v>41075</v>
      </c>
      <c r="C633">
        <v>511</v>
      </c>
    </row>
    <row r="634" spans="2:3" x14ac:dyDescent="0.2">
      <c r="B634" s="1">
        <v>41078</v>
      </c>
      <c r="C634">
        <v>537</v>
      </c>
    </row>
    <row r="635" spans="2:3" x14ac:dyDescent="0.2">
      <c r="B635" s="1">
        <v>41079</v>
      </c>
      <c r="C635">
        <v>560</v>
      </c>
    </row>
    <row r="636" spans="2:3" x14ac:dyDescent="0.2">
      <c r="B636" s="1">
        <v>41080</v>
      </c>
      <c r="C636">
        <v>556.5</v>
      </c>
    </row>
    <row r="637" spans="2:3" x14ac:dyDescent="0.2">
      <c r="B637" s="1">
        <v>41081</v>
      </c>
      <c r="C637">
        <v>545.5</v>
      </c>
    </row>
    <row r="638" spans="2:3" x14ac:dyDescent="0.2">
      <c r="B638" s="1">
        <v>41082</v>
      </c>
      <c r="C638">
        <v>547.5</v>
      </c>
    </row>
    <row r="639" spans="2:3" x14ac:dyDescent="0.2">
      <c r="B639" s="1">
        <v>41085</v>
      </c>
      <c r="C639">
        <v>561</v>
      </c>
    </row>
    <row r="640" spans="2:3" x14ac:dyDescent="0.2">
      <c r="B640" s="1">
        <v>41086</v>
      </c>
      <c r="C640">
        <v>568.75</v>
      </c>
    </row>
    <row r="641" spans="2:3" x14ac:dyDescent="0.2">
      <c r="B641" s="1">
        <v>41087</v>
      </c>
      <c r="C641">
        <v>572.75</v>
      </c>
    </row>
    <row r="642" spans="2:3" x14ac:dyDescent="0.2">
      <c r="B642" s="1">
        <v>41088</v>
      </c>
      <c r="C642">
        <v>565.25</v>
      </c>
    </row>
    <row r="643" spans="2:3" x14ac:dyDescent="0.2">
      <c r="B643" s="1">
        <v>41089</v>
      </c>
      <c r="C643">
        <v>571.25</v>
      </c>
    </row>
    <row r="644" spans="2:3" x14ac:dyDescent="0.2">
      <c r="B644" s="1">
        <v>41092</v>
      </c>
      <c r="C644">
        <v>586.75</v>
      </c>
    </row>
    <row r="645" spans="2:3" x14ac:dyDescent="0.2">
      <c r="B645" s="1">
        <v>41093</v>
      </c>
      <c r="C645">
        <v>597.75</v>
      </c>
    </row>
    <row r="646" spans="2:3" x14ac:dyDescent="0.2">
      <c r="B646" s="1">
        <v>41095</v>
      </c>
      <c r="C646">
        <v>613.25</v>
      </c>
    </row>
    <row r="647" spans="2:3" x14ac:dyDescent="0.2">
      <c r="B647" s="1">
        <v>41096</v>
      </c>
      <c r="C647">
        <v>599.75</v>
      </c>
    </row>
    <row r="648" spans="2:3" x14ac:dyDescent="0.2">
      <c r="B648" s="1">
        <v>41099</v>
      </c>
      <c r="C648">
        <v>622</v>
      </c>
    </row>
    <row r="649" spans="2:3" x14ac:dyDescent="0.2">
      <c r="B649" s="1">
        <v>41100</v>
      </c>
      <c r="C649">
        <v>615</v>
      </c>
    </row>
    <row r="650" spans="2:3" x14ac:dyDescent="0.2">
      <c r="B650" s="1">
        <v>41101</v>
      </c>
      <c r="C650">
        <v>601.5</v>
      </c>
    </row>
    <row r="651" spans="2:3" x14ac:dyDescent="0.2">
      <c r="B651" s="1">
        <v>41102</v>
      </c>
      <c r="C651">
        <v>618.25</v>
      </c>
    </row>
    <row r="652" spans="2:3" x14ac:dyDescent="0.2">
      <c r="B652" s="1">
        <v>41103</v>
      </c>
      <c r="C652">
        <v>626</v>
      </c>
    </row>
    <row r="653" spans="2:3" x14ac:dyDescent="0.2">
      <c r="B653" s="1">
        <v>41106</v>
      </c>
      <c r="C653">
        <v>638.75</v>
      </c>
    </row>
    <row r="654" spans="2:3" x14ac:dyDescent="0.2">
      <c r="B654" s="1">
        <v>41107</v>
      </c>
      <c r="C654">
        <v>635</v>
      </c>
    </row>
    <row r="655" spans="2:3" x14ac:dyDescent="0.2">
      <c r="B655" s="1">
        <v>41108</v>
      </c>
      <c r="C655">
        <v>634</v>
      </c>
    </row>
    <row r="656" spans="2:3" x14ac:dyDescent="0.2">
      <c r="B656" s="1">
        <v>41109</v>
      </c>
      <c r="C656">
        <v>609</v>
      </c>
    </row>
    <row r="657" spans="2:3" x14ac:dyDescent="0.2">
      <c r="B657" s="1">
        <v>41110</v>
      </c>
      <c r="C657">
        <v>619</v>
      </c>
    </row>
    <row r="658" spans="2:3" x14ac:dyDescent="0.2">
      <c r="B658" s="1">
        <v>41113</v>
      </c>
      <c r="C658">
        <v>622.25</v>
      </c>
    </row>
    <row r="659" spans="2:3" x14ac:dyDescent="0.2">
      <c r="B659" s="1">
        <v>41114</v>
      </c>
      <c r="C659">
        <v>620.75</v>
      </c>
    </row>
    <row r="660" spans="2:3" x14ac:dyDescent="0.2">
      <c r="B660" s="1">
        <v>41115</v>
      </c>
      <c r="C660">
        <v>626.5</v>
      </c>
    </row>
    <row r="661" spans="2:3" x14ac:dyDescent="0.2">
      <c r="B661" s="1">
        <v>41116</v>
      </c>
      <c r="C661">
        <v>621</v>
      </c>
    </row>
    <row r="662" spans="2:3" x14ac:dyDescent="0.2">
      <c r="B662" s="1">
        <v>41117</v>
      </c>
      <c r="C662">
        <v>626</v>
      </c>
    </row>
    <row r="663" spans="2:3" x14ac:dyDescent="0.2">
      <c r="B663" s="1">
        <v>41120</v>
      </c>
      <c r="C663">
        <v>639.25</v>
      </c>
    </row>
    <row r="664" spans="2:3" x14ac:dyDescent="0.2">
      <c r="B664" s="1">
        <v>41121</v>
      </c>
      <c r="C664">
        <v>638</v>
      </c>
    </row>
    <row r="665" spans="2:3" x14ac:dyDescent="0.2">
      <c r="B665" s="1">
        <v>41122</v>
      </c>
      <c r="C665">
        <v>636.25</v>
      </c>
    </row>
    <row r="666" spans="2:3" x14ac:dyDescent="0.2">
      <c r="B666" s="1">
        <v>41123</v>
      </c>
      <c r="C666">
        <v>639</v>
      </c>
    </row>
    <row r="667" spans="2:3" x14ac:dyDescent="0.2">
      <c r="B667" s="1">
        <v>41124</v>
      </c>
      <c r="C667">
        <v>637.75</v>
      </c>
    </row>
    <row r="668" spans="2:3" x14ac:dyDescent="0.2">
      <c r="B668" s="1">
        <v>41127</v>
      </c>
      <c r="C668">
        <v>640</v>
      </c>
    </row>
    <row r="669" spans="2:3" x14ac:dyDescent="0.2">
      <c r="B669" s="1">
        <v>41128</v>
      </c>
      <c r="C669">
        <v>640.75</v>
      </c>
    </row>
    <row r="670" spans="2:3" x14ac:dyDescent="0.2">
      <c r="B670" s="1">
        <v>41129</v>
      </c>
      <c r="C670">
        <v>646.5</v>
      </c>
    </row>
    <row r="671" spans="2:3" x14ac:dyDescent="0.2">
      <c r="B671" s="1">
        <v>41130</v>
      </c>
      <c r="C671">
        <v>649.5</v>
      </c>
    </row>
    <row r="672" spans="2:3" x14ac:dyDescent="0.2">
      <c r="B672" s="1">
        <v>41131</v>
      </c>
      <c r="C672">
        <v>649.5</v>
      </c>
    </row>
    <row r="673" spans="2:3" x14ac:dyDescent="0.2">
      <c r="B673" s="1">
        <v>41134</v>
      </c>
      <c r="C673">
        <v>642.5</v>
      </c>
    </row>
    <row r="674" spans="2:3" x14ac:dyDescent="0.2">
      <c r="B674" s="1">
        <v>41135</v>
      </c>
      <c r="C674">
        <v>638</v>
      </c>
    </row>
    <row r="675" spans="2:3" x14ac:dyDescent="0.2">
      <c r="B675" s="1">
        <v>41136</v>
      </c>
      <c r="C675">
        <v>636.75</v>
      </c>
    </row>
    <row r="676" spans="2:3" x14ac:dyDescent="0.2">
      <c r="B676" s="1">
        <v>41137</v>
      </c>
      <c r="C676">
        <v>638.5</v>
      </c>
    </row>
    <row r="677" spans="2:3" x14ac:dyDescent="0.2">
      <c r="B677" s="1">
        <v>41138</v>
      </c>
      <c r="C677">
        <v>635.75</v>
      </c>
    </row>
    <row r="678" spans="2:3" x14ac:dyDescent="0.2">
      <c r="B678" s="1">
        <v>41141</v>
      </c>
      <c r="C678">
        <v>648.25</v>
      </c>
    </row>
    <row r="679" spans="2:3" x14ac:dyDescent="0.2">
      <c r="B679" s="1">
        <v>41142</v>
      </c>
      <c r="C679">
        <v>655.25</v>
      </c>
    </row>
    <row r="680" spans="2:3" x14ac:dyDescent="0.2">
      <c r="B680" s="1">
        <v>41143</v>
      </c>
      <c r="C680">
        <v>653.5</v>
      </c>
    </row>
    <row r="681" spans="2:3" x14ac:dyDescent="0.2">
      <c r="B681" s="1">
        <v>41144</v>
      </c>
      <c r="C681">
        <v>647.25</v>
      </c>
    </row>
    <row r="682" spans="2:3" x14ac:dyDescent="0.2">
      <c r="B682" s="1">
        <v>41145</v>
      </c>
      <c r="C682">
        <v>646.75</v>
      </c>
    </row>
    <row r="683" spans="2:3" x14ac:dyDescent="0.2">
      <c r="B683" s="1">
        <v>41148</v>
      </c>
      <c r="C683">
        <v>647.75</v>
      </c>
    </row>
    <row r="684" spans="2:3" x14ac:dyDescent="0.2">
      <c r="B684" s="1">
        <v>41149</v>
      </c>
      <c r="C684">
        <v>649.25</v>
      </c>
    </row>
    <row r="685" spans="2:3" x14ac:dyDescent="0.2">
      <c r="B685" s="1">
        <v>41150</v>
      </c>
      <c r="C685">
        <v>653</v>
      </c>
    </row>
    <row r="686" spans="2:3" x14ac:dyDescent="0.2">
      <c r="B686" s="1">
        <v>41151</v>
      </c>
      <c r="C686">
        <v>652</v>
      </c>
    </row>
    <row r="687" spans="2:3" x14ac:dyDescent="0.2">
      <c r="B687" s="1">
        <v>41152</v>
      </c>
      <c r="C687">
        <v>650</v>
      </c>
    </row>
    <row r="688" spans="2:3" x14ac:dyDescent="0.2">
      <c r="B688" s="1">
        <v>41156</v>
      </c>
      <c r="C688">
        <v>657</v>
      </c>
    </row>
    <row r="689" spans="2:3" x14ac:dyDescent="0.2">
      <c r="B689" s="1">
        <v>41157</v>
      </c>
      <c r="C689">
        <v>656.75</v>
      </c>
    </row>
    <row r="690" spans="2:3" x14ac:dyDescent="0.2">
      <c r="B690" s="1">
        <v>41158</v>
      </c>
      <c r="C690">
        <v>660.5</v>
      </c>
    </row>
    <row r="691" spans="2:3" x14ac:dyDescent="0.2">
      <c r="B691" s="1">
        <v>41159</v>
      </c>
      <c r="C691">
        <v>661</v>
      </c>
    </row>
    <row r="692" spans="2:3" x14ac:dyDescent="0.2">
      <c r="B692" s="1">
        <v>41162</v>
      </c>
      <c r="C692">
        <v>656.25</v>
      </c>
    </row>
    <row r="693" spans="2:3" x14ac:dyDescent="0.2">
      <c r="B693" s="1">
        <v>41163</v>
      </c>
      <c r="C693">
        <v>654.75</v>
      </c>
    </row>
    <row r="694" spans="2:3" x14ac:dyDescent="0.2">
      <c r="B694" s="1">
        <v>41164</v>
      </c>
      <c r="C694">
        <v>652.25</v>
      </c>
    </row>
    <row r="695" spans="2:3" x14ac:dyDescent="0.2">
      <c r="B695" s="1">
        <v>41165</v>
      </c>
      <c r="C695">
        <v>655</v>
      </c>
    </row>
    <row r="696" spans="2:3" x14ac:dyDescent="0.2">
      <c r="B696" s="1">
        <v>41166</v>
      </c>
      <c r="C696">
        <v>660.75</v>
      </c>
    </row>
    <row r="697" spans="2:3" x14ac:dyDescent="0.2">
      <c r="B697" s="1">
        <v>41169</v>
      </c>
      <c r="C697">
        <v>641.25</v>
      </c>
    </row>
    <row r="698" spans="2:3" x14ac:dyDescent="0.2">
      <c r="B698" s="1">
        <v>41170</v>
      </c>
      <c r="C698">
        <v>632.5</v>
      </c>
    </row>
    <row r="699" spans="2:3" x14ac:dyDescent="0.2">
      <c r="B699" s="1">
        <v>41171</v>
      </c>
      <c r="C699">
        <v>639.75</v>
      </c>
    </row>
    <row r="700" spans="2:3" x14ac:dyDescent="0.2">
      <c r="B700" s="1">
        <v>41172</v>
      </c>
      <c r="C700">
        <v>640.25</v>
      </c>
    </row>
    <row r="701" spans="2:3" x14ac:dyDescent="0.2">
      <c r="B701" s="1">
        <v>41173</v>
      </c>
      <c r="C701">
        <v>639.5</v>
      </c>
    </row>
    <row r="702" spans="2:3" x14ac:dyDescent="0.2">
      <c r="B702" s="1">
        <v>41176</v>
      </c>
      <c r="C702">
        <v>638.25</v>
      </c>
    </row>
    <row r="703" spans="2:3" x14ac:dyDescent="0.2">
      <c r="B703" s="1">
        <v>41177</v>
      </c>
      <c r="C703">
        <v>638.75</v>
      </c>
    </row>
    <row r="704" spans="2:3" x14ac:dyDescent="0.2">
      <c r="B704" s="1">
        <v>41178</v>
      </c>
      <c r="C704">
        <v>619</v>
      </c>
    </row>
    <row r="705" spans="2:3" x14ac:dyDescent="0.2">
      <c r="B705" s="1">
        <v>41179</v>
      </c>
      <c r="C705">
        <v>608.75</v>
      </c>
    </row>
    <row r="706" spans="2:3" x14ac:dyDescent="0.2">
      <c r="B706" s="1">
        <v>41180</v>
      </c>
      <c r="C706">
        <v>630.5</v>
      </c>
    </row>
    <row r="707" spans="2:3" x14ac:dyDescent="0.2">
      <c r="B707" s="1">
        <v>41183</v>
      </c>
      <c r="C707">
        <v>631.25</v>
      </c>
    </row>
    <row r="708" spans="2:3" x14ac:dyDescent="0.2">
      <c r="B708" s="1">
        <v>41184</v>
      </c>
      <c r="C708">
        <v>631</v>
      </c>
    </row>
    <row r="709" spans="2:3" x14ac:dyDescent="0.2">
      <c r="B709" s="1">
        <v>41185</v>
      </c>
      <c r="C709">
        <v>634</v>
      </c>
    </row>
    <row r="710" spans="2:3" x14ac:dyDescent="0.2">
      <c r="B710" s="1">
        <v>41186</v>
      </c>
      <c r="C710">
        <v>627.75</v>
      </c>
    </row>
    <row r="711" spans="2:3" x14ac:dyDescent="0.2">
      <c r="B711" s="1">
        <v>41187</v>
      </c>
      <c r="C711">
        <v>624.25</v>
      </c>
    </row>
    <row r="712" spans="2:3" x14ac:dyDescent="0.2">
      <c r="B712" s="1">
        <v>41190</v>
      </c>
      <c r="C712">
        <v>624.75</v>
      </c>
    </row>
    <row r="713" spans="2:3" x14ac:dyDescent="0.2">
      <c r="B713" s="1">
        <v>41191</v>
      </c>
      <c r="C713">
        <v>627.75</v>
      </c>
    </row>
    <row r="714" spans="2:3" x14ac:dyDescent="0.2">
      <c r="B714" s="1">
        <v>41192</v>
      </c>
      <c r="C714">
        <v>630.5</v>
      </c>
    </row>
    <row r="715" spans="2:3" x14ac:dyDescent="0.2">
      <c r="B715" s="1">
        <v>41193</v>
      </c>
      <c r="C715">
        <v>646</v>
      </c>
    </row>
    <row r="716" spans="2:3" x14ac:dyDescent="0.2">
      <c r="B716" s="1">
        <v>41194</v>
      </c>
      <c r="C716">
        <v>634</v>
      </c>
    </row>
    <row r="717" spans="2:3" x14ac:dyDescent="0.2">
      <c r="B717" s="1">
        <v>41197</v>
      </c>
      <c r="C717">
        <v>626.25</v>
      </c>
    </row>
    <row r="718" spans="2:3" x14ac:dyDescent="0.2">
      <c r="B718" s="1">
        <v>41198</v>
      </c>
      <c r="C718">
        <v>623.25</v>
      </c>
    </row>
    <row r="719" spans="2:3" x14ac:dyDescent="0.2">
      <c r="B719" s="1">
        <v>41199</v>
      </c>
      <c r="C719">
        <v>626.5</v>
      </c>
    </row>
    <row r="720" spans="2:3" x14ac:dyDescent="0.2">
      <c r="B720" s="1">
        <v>41200</v>
      </c>
      <c r="C720">
        <v>635.25</v>
      </c>
    </row>
    <row r="721" spans="2:3" x14ac:dyDescent="0.2">
      <c r="B721" s="1">
        <v>41201</v>
      </c>
      <c r="C721">
        <v>634.75</v>
      </c>
    </row>
    <row r="722" spans="2:3" x14ac:dyDescent="0.2">
      <c r="B722" s="1">
        <v>41204</v>
      </c>
      <c r="C722">
        <v>633.25</v>
      </c>
    </row>
    <row r="723" spans="2:3" x14ac:dyDescent="0.2">
      <c r="B723" s="1">
        <v>41205</v>
      </c>
      <c r="C723">
        <v>634.25</v>
      </c>
    </row>
    <row r="724" spans="2:3" x14ac:dyDescent="0.2">
      <c r="B724" s="1">
        <v>41206</v>
      </c>
      <c r="C724">
        <v>639.5</v>
      </c>
    </row>
    <row r="725" spans="2:3" x14ac:dyDescent="0.2">
      <c r="B725" s="1">
        <v>41207</v>
      </c>
      <c r="C725">
        <v>634.75</v>
      </c>
    </row>
    <row r="726" spans="2:3" x14ac:dyDescent="0.2">
      <c r="B726" s="1">
        <v>41208</v>
      </c>
      <c r="C726">
        <v>635.25</v>
      </c>
    </row>
    <row r="727" spans="2:3" x14ac:dyDescent="0.2">
      <c r="B727" s="1">
        <v>41211</v>
      </c>
      <c r="C727">
        <v>635.75</v>
      </c>
    </row>
    <row r="728" spans="2:3" x14ac:dyDescent="0.2">
      <c r="B728" s="1">
        <v>41212</v>
      </c>
      <c r="C728">
        <v>637.25</v>
      </c>
    </row>
    <row r="729" spans="2:3" x14ac:dyDescent="0.2">
      <c r="B729" s="1">
        <v>41213</v>
      </c>
      <c r="C729">
        <v>636.5</v>
      </c>
    </row>
    <row r="730" spans="2:3" x14ac:dyDescent="0.2">
      <c r="B730" s="1">
        <v>41214</v>
      </c>
      <c r="C730">
        <v>639.5</v>
      </c>
    </row>
    <row r="731" spans="2:3" x14ac:dyDescent="0.2">
      <c r="B731" s="1">
        <v>41215</v>
      </c>
      <c r="C731">
        <v>636.5</v>
      </c>
    </row>
    <row r="732" spans="2:3" x14ac:dyDescent="0.2">
      <c r="B732" s="1">
        <v>41218</v>
      </c>
      <c r="C732">
        <v>631.5</v>
      </c>
    </row>
    <row r="733" spans="2:3" x14ac:dyDescent="0.2">
      <c r="B733" s="1">
        <v>41219</v>
      </c>
      <c r="C733">
        <v>637.25</v>
      </c>
    </row>
    <row r="734" spans="2:3" x14ac:dyDescent="0.2">
      <c r="B734" s="1">
        <v>41220</v>
      </c>
      <c r="C734">
        <v>641.25</v>
      </c>
    </row>
    <row r="735" spans="2:3" x14ac:dyDescent="0.2">
      <c r="B735" s="1">
        <v>41221</v>
      </c>
      <c r="C735">
        <v>636.25</v>
      </c>
    </row>
    <row r="736" spans="2:3" x14ac:dyDescent="0.2">
      <c r="B736" s="1">
        <v>41222</v>
      </c>
      <c r="C736">
        <v>629.75</v>
      </c>
    </row>
    <row r="737" spans="2:3" x14ac:dyDescent="0.2">
      <c r="B737" s="1">
        <v>41225</v>
      </c>
      <c r="C737">
        <v>612.25</v>
      </c>
    </row>
    <row r="738" spans="2:3" x14ac:dyDescent="0.2">
      <c r="B738" s="1">
        <v>41226</v>
      </c>
      <c r="C738">
        <v>611.25</v>
      </c>
    </row>
    <row r="739" spans="2:3" x14ac:dyDescent="0.2">
      <c r="B739" s="1">
        <v>41227</v>
      </c>
      <c r="C739">
        <v>608.5</v>
      </c>
    </row>
    <row r="740" spans="2:3" x14ac:dyDescent="0.2">
      <c r="B740" s="1">
        <v>41228</v>
      </c>
      <c r="C740">
        <v>606.75</v>
      </c>
    </row>
    <row r="741" spans="2:3" x14ac:dyDescent="0.2">
      <c r="B741" s="1">
        <v>41229</v>
      </c>
      <c r="C741">
        <v>608.75</v>
      </c>
    </row>
    <row r="742" spans="2:3" x14ac:dyDescent="0.2">
      <c r="B742" s="1">
        <v>41232</v>
      </c>
      <c r="C742">
        <v>619</v>
      </c>
    </row>
    <row r="743" spans="2:3" x14ac:dyDescent="0.2">
      <c r="B743" s="1">
        <v>41233</v>
      </c>
      <c r="C743">
        <v>623</v>
      </c>
    </row>
    <row r="744" spans="2:3" x14ac:dyDescent="0.2">
      <c r="B744" s="1">
        <v>41234</v>
      </c>
      <c r="C744">
        <v>623.25</v>
      </c>
    </row>
    <row r="745" spans="2:3" x14ac:dyDescent="0.2">
      <c r="B745" s="1">
        <v>41236</v>
      </c>
      <c r="C745">
        <v>625.5</v>
      </c>
    </row>
    <row r="746" spans="2:3" x14ac:dyDescent="0.2">
      <c r="B746" s="1">
        <v>41239</v>
      </c>
      <c r="C746">
        <v>629</v>
      </c>
    </row>
    <row r="747" spans="2:3" x14ac:dyDescent="0.2">
      <c r="B747" s="1">
        <v>41240</v>
      </c>
      <c r="C747">
        <v>637.5</v>
      </c>
    </row>
    <row r="748" spans="2:3" x14ac:dyDescent="0.2">
      <c r="B748" s="1">
        <v>41241</v>
      </c>
      <c r="C748">
        <v>639.75</v>
      </c>
    </row>
    <row r="749" spans="2:3" x14ac:dyDescent="0.2">
      <c r="B749" s="1">
        <v>41242</v>
      </c>
      <c r="C749">
        <v>636.25</v>
      </c>
    </row>
    <row r="750" spans="2:3" x14ac:dyDescent="0.2">
      <c r="B750" s="1">
        <v>41243</v>
      </c>
      <c r="C750">
        <v>635.5</v>
      </c>
    </row>
    <row r="751" spans="2:3" x14ac:dyDescent="0.2">
      <c r="B751" s="1">
        <v>41246</v>
      </c>
      <c r="C751">
        <v>639.75</v>
      </c>
    </row>
    <row r="752" spans="2:3" x14ac:dyDescent="0.2">
      <c r="B752" s="1">
        <v>41247</v>
      </c>
      <c r="C752">
        <v>641.75</v>
      </c>
    </row>
    <row r="753" spans="2:3" x14ac:dyDescent="0.2">
      <c r="B753" s="1">
        <v>41248</v>
      </c>
      <c r="C753">
        <v>645.5</v>
      </c>
    </row>
    <row r="754" spans="2:3" x14ac:dyDescent="0.2">
      <c r="B754" s="1">
        <v>41249</v>
      </c>
      <c r="C754">
        <v>643.5</v>
      </c>
    </row>
    <row r="755" spans="2:3" x14ac:dyDescent="0.2">
      <c r="B755" s="1">
        <v>41250</v>
      </c>
      <c r="C755">
        <v>637.75</v>
      </c>
    </row>
    <row r="756" spans="2:3" x14ac:dyDescent="0.2">
      <c r="B756" s="1">
        <v>41253</v>
      </c>
      <c r="C756">
        <v>636.75</v>
      </c>
    </row>
    <row r="757" spans="2:3" x14ac:dyDescent="0.2">
      <c r="B757" s="1">
        <v>41254</v>
      </c>
      <c r="C757">
        <v>627.75</v>
      </c>
    </row>
    <row r="758" spans="2:3" x14ac:dyDescent="0.2">
      <c r="B758" s="1">
        <v>41255</v>
      </c>
      <c r="C758">
        <v>625.75</v>
      </c>
    </row>
    <row r="759" spans="2:3" x14ac:dyDescent="0.2">
      <c r="B759" s="1">
        <v>41256</v>
      </c>
      <c r="C759">
        <v>626</v>
      </c>
    </row>
    <row r="760" spans="2:3" x14ac:dyDescent="0.2">
      <c r="B760" s="1">
        <v>41257</v>
      </c>
      <c r="C760">
        <v>628</v>
      </c>
    </row>
    <row r="761" spans="2:3" x14ac:dyDescent="0.2">
      <c r="B761" s="1">
        <v>41260</v>
      </c>
      <c r="C761">
        <v>622</v>
      </c>
    </row>
    <row r="762" spans="2:3" x14ac:dyDescent="0.2">
      <c r="B762" s="1">
        <v>41261</v>
      </c>
      <c r="C762">
        <v>623</v>
      </c>
    </row>
    <row r="763" spans="2:3" x14ac:dyDescent="0.2">
      <c r="B763" s="1">
        <v>41262</v>
      </c>
      <c r="C763">
        <v>613.5</v>
      </c>
    </row>
    <row r="764" spans="2:3" x14ac:dyDescent="0.2">
      <c r="B764" s="1">
        <v>41263</v>
      </c>
      <c r="C764">
        <v>603.75</v>
      </c>
    </row>
    <row r="765" spans="2:3" x14ac:dyDescent="0.2">
      <c r="B765" s="1">
        <v>41264</v>
      </c>
      <c r="C765">
        <v>606.75</v>
      </c>
    </row>
    <row r="766" spans="2:3" x14ac:dyDescent="0.2">
      <c r="B766" s="1">
        <v>41267</v>
      </c>
      <c r="C766">
        <v>607</v>
      </c>
    </row>
    <row r="767" spans="2:3" x14ac:dyDescent="0.2">
      <c r="B767" s="1">
        <v>41269</v>
      </c>
      <c r="C767">
        <v>599.25</v>
      </c>
    </row>
    <row r="768" spans="2:3" x14ac:dyDescent="0.2">
      <c r="B768" s="1">
        <v>41270</v>
      </c>
      <c r="C768">
        <v>596</v>
      </c>
    </row>
    <row r="769" spans="2:3" x14ac:dyDescent="0.2">
      <c r="B769" s="1">
        <v>41271</v>
      </c>
      <c r="C769">
        <v>599.75</v>
      </c>
    </row>
    <row r="770" spans="2:3" x14ac:dyDescent="0.2">
      <c r="B770" s="1">
        <v>41274</v>
      </c>
      <c r="C770">
        <v>599.75</v>
      </c>
    </row>
    <row r="771" spans="2:3" x14ac:dyDescent="0.2">
      <c r="B771" s="1">
        <v>41276</v>
      </c>
      <c r="C771">
        <v>592.25</v>
      </c>
    </row>
    <row r="772" spans="2:3" x14ac:dyDescent="0.2">
      <c r="B772" s="1">
        <v>41277</v>
      </c>
      <c r="C772">
        <v>587.5</v>
      </c>
    </row>
    <row r="773" spans="2:3" x14ac:dyDescent="0.2">
      <c r="B773" s="1">
        <v>41278</v>
      </c>
      <c r="C773">
        <v>571.75</v>
      </c>
    </row>
    <row r="774" spans="2:3" x14ac:dyDescent="0.2">
      <c r="B774" s="1">
        <v>41281</v>
      </c>
      <c r="C774">
        <v>574.5</v>
      </c>
    </row>
    <row r="775" spans="2:3" x14ac:dyDescent="0.2">
      <c r="B775" s="1">
        <v>41282</v>
      </c>
      <c r="C775">
        <v>577.75</v>
      </c>
    </row>
    <row r="776" spans="2:3" x14ac:dyDescent="0.2">
      <c r="B776" s="1">
        <v>41283</v>
      </c>
      <c r="C776">
        <v>581.75</v>
      </c>
    </row>
    <row r="777" spans="2:3" x14ac:dyDescent="0.2">
      <c r="B777" s="1">
        <v>41284</v>
      </c>
      <c r="C777">
        <v>584</v>
      </c>
    </row>
    <row r="778" spans="2:3" x14ac:dyDescent="0.2">
      <c r="B778" s="1">
        <v>41285</v>
      </c>
      <c r="C778">
        <v>577</v>
      </c>
    </row>
    <row r="779" spans="2:3" x14ac:dyDescent="0.2">
      <c r="B779" s="1">
        <v>41288</v>
      </c>
      <c r="C779">
        <v>584</v>
      </c>
    </row>
    <row r="780" spans="2:3" x14ac:dyDescent="0.2">
      <c r="B780" s="1">
        <v>41289</v>
      </c>
      <c r="C780">
        <v>589.25</v>
      </c>
    </row>
    <row r="781" spans="2:3" x14ac:dyDescent="0.2">
      <c r="B781" s="1">
        <v>41290</v>
      </c>
      <c r="C781">
        <v>592.25</v>
      </c>
    </row>
    <row r="782" spans="2:3" x14ac:dyDescent="0.2">
      <c r="B782" s="1">
        <v>41291</v>
      </c>
      <c r="C782">
        <v>586.5</v>
      </c>
    </row>
    <row r="783" spans="2:3" x14ac:dyDescent="0.2">
      <c r="B783" s="1">
        <v>41292</v>
      </c>
      <c r="C783">
        <v>590.5</v>
      </c>
    </row>
    <row r="784" spans="2:3" x14ac:dyDescent="0.2">
      <c r="B784" s="1">
        <v>41296</v>
      </c>
      <c r="C784">
        <v>590</v>
      </c>
    </row>
    <row r="785" spans="2:3" x14ac:dyDescent="0.2">
      <c r="B785" s="1">
        <v>41297</v>
      </c>
      <c r="C785">
        <v>590.25</v>
      </c>
    </row>
    <row r="786" spans="2:3" x14ac:dyDescent="0.2">
      <c r="B786" s="1">
        <v>41298</v>
      </c>
      <c r="C786">
        <v>585.5</v>
      </c>
    </row>
    <row r="787" spans="2:3" x14ac:dyDescent="0.2">
      <c r="B787" s="1">
        <v>41299</v>
      </c>
      <c r="C787">
        <v>584.25</v>
      </c>
    </row>
    <row r="788" spans="2:3" x14ac:dyDescent="0.2">
      <c r="B788" s="1">
        <v>41302</v>
      </c>
      <c r="C788">
        <v>590</v>
      </c>
    </row>
    <row r="789" spans="2:3" x14ac:dyDescent="0.2">
      <c r="B789" s="1">
        <v>41303</v>
      </c>
      <c r="C789">
        <v>587</v>
      </c>
    </row>
    <row r="790" spans="2:3" x14ac:dyDescent="0.2">
      <c r="B790" s="1">
        <v>41304</v>
      </c>
      <c r="C790">
        <v>593</v>
      </c>
    </row>
    <row r="791" spans="2:3" x14ac:dyDescent="0.2">
      <c r="B791" s="1">
        <v>41305</v>
      </c>
      <c r="C791">
        <v>591</v>
      </c>
    </row>
    <row r="792" spans="2:3" x14ac:dyDescent="0.2">
      <c r="B792" s="1">
        <v>41306</v>
      </c>
      <c r="C792">
        <v>592</v>
      </c>
    </row>
    <row r="793" spans="2:3" x14ac:dyDescent="0.2">
      <c r="B793" s="1">
        <v>41309</v>
      </c>
      <c r="C793">
        <v>593.75</v>
      </c>
    </row>
    <row r="794" spans="2:3" x14ac:dyDescent="0.2">
      <c r="B794" s="1">
        <v>41310</v>
      </c>
      <c r="C794">
        <v>590</v>
      </c>
    </row>
    <row r="795" spans="2:3" x14ac:dyDescent="0.2">
      <c r="B795" s="1">
        <v>41311</v>
      </c>
      <c r="C795">
        <v>578.75</v>
      </c>
    </row>
    <row r="796" spans="2:3" x14ac:dyDescent="0.2">
      <c r="B796" s="1">
        <v>41312</v>
      </c>
      <c r="C796">
        <v>566.5</v>
      </c>
    </row>
    <row r="797" spans="2:3" x14ac:dyDescent="0.2">
      <c r="B797" s="1">
        <v>41313</v>
      </c>
      <c r="C797">
        <v>563.25</v>
      </c>
    </row>
    <row r="798" spans="2:3" x14ac:dyDescent="0.2">
      <c r="B798" s="1">
        <v>41316</v>
      </c>
      <c r="C798">
        <v>558.75</v>
      </c>
    </row>
    <row r="799" spans="2:3" x14ac:dyDescent="0.2">
      <c r="B799" s="1">
        <v>41317</v>
      </c>
      <c r="C799">
        <v>563</v>
      </c>
    </row>
    <row r="800" spans="2:3" x14ac:dyDescent="0.2">
      <c r="B800" s="1">
        <v>41318</v>
      </c>
      <c r="C800">
        <v>564.25</v>
      </c>
    </row>
    <row r="801" spans="2:3" x14ac:dyDescent="0.2">
      <c r="B801" s="1">
        <v>41319</v>
      </c>
      <c r="C801">
        <v>563.75</v>
      </c>
    </row>
    <row r="802" spans="2:3" x14ac:dyDescent="0.2">
      <c r="B802" s="1">
        <v>41320</v>
      </c>
      <c r="C802">
        <v>563</v>
      </c>
    </row>
    <row r="803" spans="2:3" x14ac:dyDescent="0.2">
      <c r="B803" s="1">
        <v>41324</v>
      </c>
      <c r="C803">
        <v>557.75</v>
      </c>
    </row>
    <row r="804" spans="2:3" x14ac:dyDescent="0.2">
      <c r="B804" s="1">
        <v>41325</v>
      </c>
      <c r="C804">
        <v>561.5</v>
      </c>
    </row>
    <row r="805" spans="2:3" x14ac:dyDescent="0.2">
      <c r="B805" s="1">
        <v>41326</v>
      </c>
      <c r="C805">
        <v>554</v>
      </c>
    </row>
    <row r="806" spans="2:3" x14ac:dyDescent="0.2">
      <c r="B806" s="1">
        <v>41327</v>
      </c>
      <c r="C806">
        <v>552.75</v>
      </c>
    </row>
    <row r="807" spans="2:3" x14ac:dyDescent="0.2">
      <c r="B807" s="1">
        <v>41330</v>
      </c>
      <c r="C807">
        <v>550.25</v>
      </c>
    </row>
    <row r="808" spans="2:3" x14ac:dyDescent="0.2">
      <c r="B808" s="1">
        <v>41331</v>
      </c>
      <c r="C808">
        <v>556.25</v>
      </c>
    </row>
    <row r="809" spans="2:3" x14ac:dyDescent="0.2">
      <c r="B809" s="1">
        <v>41332</v>
      </c>
      <c r="C809">
        <v>553.75</v>
      </c>
    </row>
    <row r="810" spans="2:3" x14ac:dyDescent="0.2">
      <c r="B810" s="1">
        <v>41333</v>
      </c>
      <c r="C810">
        <v>557</v>
      </c>
    </row>
    <row r="811" spans="2:3" x14ac:dyDescent="0.2">
      <c r="B811" s="1">
        <v>41334</v>
      </c>
      <c r="C811">
        <v>556.75</v>
      </c>
    </row>
    <row r="812" spans="2:3" x14ac:dyDescent="0.2">
      <c r="B812" s="1">
        <v>41337</v>
      </c>
      <c r="C812">
        <v>550.25</v>
      </c>
    </row>
    <row r="813" spans="2:3" x14ac:dyDescent="0.2">
      <c r="B813" s="1">
        <v>41338</v>
      </c>
      <c r="C813">
        <v>552</v>
      </c>
    </row>
    <row r="814" spans="2:3" x14ac:dyDescent="0.2">
      <c r="B814" s="1">
        <v>41339</v>
      </c>
      <c r="C814">
        <v>544.25</v>
      </c>
    </row>
    <row r="815" spans="2:3" x14ac:dyDescent="0.2">
      <c r="B815" s="1">
        <v>41340</v>
      </c>
      <c r="C815">
        <v>541.75</v>
      </c>
    </row>
    <row r="816" spans="2:3" x14ac:dyDescent="0.2">
      <c r="B816" s="1">
        <v>41341</v>
      </c>
      <c r="C816">
        <v>547</v>
      </c>
    </row>
    <row r="817" spans="2:3" x14ac:dyDescent="0.2">
      <c r="B817" s="1">
        <v>41344</v>
      </c>
      <c r="C817">
        <v>554</v>
      </c>
    </row>
    <row r="818" spans="2:3" x14ac:dyDescent="0.2">
      <c r="B818" s="1">
        <v>41345</v>
      </c>
      <c r="C818">
        <v>557.25</v>
      </c>
    </row>
    <row r="819" spans="2:3" x14ac:dyDescent="0.2">
      <c r="B819" s="1">
        <v>41346</v>
      </c>
      <c r="C819">
        <v>555</v>
      </c>
    </row>
    <row r="820" spans="2:3" x14ac:dyDescent="0.2">
      <c r="B820" s="1">
        <v>41347</v>
      </c>
      <c r="C820">
        <v>559.25</v>
      </c>
    </row>
    <row r="821" spans="2:3" x14ac:dyDescent="0.2">
      <c r="B821" s="1">
        <v>41348</v>
      </c>
      <c r="C821">
        <v>561.75</v>
      </c>
    </row>
    <row r="822" spans="2:3" x14ac:dyDescent="0.2">
      <c r="B822" s="1">
        <v>41351</v>
      </c>
      <c r="C822">
        <v>562</v>
      </c>
    </row>
    <row r="823" spans="2:3" x14ac:dyDescent="0.2">
      <c r="B823" s="1">
        <v>41352</v>
      </c>
      <c r="C823">
        <v>562.25</v>
      </c>
    </row>
    <row r="824" spans="2:3" x14ac:dyDescent="0.2">
      <c r="B824" s="1">
        <v>41353</v>
      </c>
      <c r="C824">
        <v>567</v>
      </c>
    </row>
    <row r="825" spans="2:3" x14ac:dyDescent="0.2">
      <c r="B825" s="1">
        <v>41354</v>
      </c>
      <c r="C825">
        <v>568.5</v>
      </c>
    </row>
    <row r="826" spans="2:3" x14ac:dyDescent="0.2">
      <c r="B826" s="1">
        <v>41355</v>
      </c>
      <c r="C826">
        <v>565.25</v>
      </c>
    </row>
    <row r="827" spans="2:3" x14ac:dyDescent="0.2">
      <c r="B827" s="1">
        <v>41358</v>
      </c>
      <c r="C827">
        <v>572</v>
      </c>
    </row>
    <row r="828" spans="2:3" x14ac:dyDescent="0.2">
      <c r="B828" s="1">
        <v>41359</v>
      </c>
      <c r="C828">
        <v>571</v>
      </c>
    </row>
    <row r="829" spans="2:3" x14ac:dyDescent="0.2">
      <c r="B829" s="1">
        <v>41360</v>
      </c>
      <c r="C829">
        <v>571</v>
      </c>
    </row>
    <row r="830" spans="2:3" x14ac:dyDescent="0.2">
      <c r="B830" s="1">
        <v>41361</v>
      </c>
      <c r="C830">
        <v>538.5</v>
      </c>
    </row>
    <row r="831" spans="2:3" x14ac:dyDescent="0.2">
      <c r="B831" s="1">
        <v>41365</v>
      </c>
      <c r="C831">
        <v>535.5</v>
      </c>
    </row>
    <row r="832" spans="2:3" x14ac:dyDescent="0.2">
      <c r="B832" s="1">
        <v>41366</v>
      </c>
      <c r="C832">
        <v>536.5</v>
      </c>
    </row>
    <row r="833" spans="2:3" x14ac:dyDescent="0.2">
      <c r="B833" s="1">
        <v>41367</v>
      </c>
      <c r="C833">
        <v>539.5</v>
      </c>
    </row>
    <row r="834" spans="2:3" x14ac:dyDescent="0.2">
      <c r="B834" s="1">
        <v>41368</v>
      </c>
      <c r="C834">
        <v>540</v>
      </c>
    </row>
    <row r="835" spans="2:3" x14ac:dyDescent="0.2">
      <c r="B835" s="1">
        <v>41369</v>
      </c>
      <c r="C835">
        <v>535</v>
      </c>
    </row>
    <row r="836" spans="2:3" x14ac:dyDescent="0.2">
      <c r="B836" s="1">
        <v>41372</v>
      </c>
      <c r="C836">
        <v>532</v>
      </c>
    </row>
    <row r="837" spans="2:3" x14ac:dyDescent="0.2">
      <c r="B837" s="1">
        <v>41373</v>
      </c>
      <c r="C837">
        <v>540.25</v>
      </c>
    </row>
    <row r="838" spans="2:3" x14ac:dyDescent="0.2">
      <c r="B838" s="1">
        <v>41374</v>
      </c>
      <c r="C838">
        <v>543</v>
      </c>
    </row>
    <row r="839" spans="2:3" x14ac:dyDescent="0.2">
      <c r="B839" s="1">
        <v>41375</v>
      </c>
      <c r="C839">
        <v>544</v>
      </c>
    </row>
    <row r="840" spans="2:3" x14ac:dyDescent="0.2">
      <c r="B840" s="1">
        <v>41376</v>
      </c>
      <c r="C840">
        <v>550</v>
      </c>
    </row>
    <row r="841" spans="2:3" x14ac:dyDescent="0.2">
      <c r="B841" s="1">
        <v>41379</v>
      </c>
      <c r="C841">
        <v>532.25</v>
      </c>
    </row>
    <row r="842" spans="2:3" x14ac:dyDescent="0.2">
      <c r="B842" s="1">
        <v>41380</v>
      </c>
      <c r="C842">
        <v>540.75</v>
      </c>
    </row>
    <row r="843" spans="2:3" x14ac:dyDescent="0.2">
      <c r="B843" s="1">
        <v>41381</v>
      </c>
      <c r="C843">
        <v>547.25</v>
      </c>
    </row>
    <row r="844" spans="2:3" x14ac:dyDescent="0.2">
      <c r="B844" s="1">
        <v>41382</v>
      </c>
      <c r="C844">
        <v>541.25</v>
      </c>
    </row>
    <row r="845" spans="2:3" x14ac:dyDescent="0.2">
      <c r="B845" s="1">
        <v>41383</v>
      </c>
      <c r="C845">
        <v>547</v>
      </c>
    </row>
    <row r="846" spans="2:3" x14ac:dyDescent="0.2">
      <c r="B846" s="1">
        <v>41386</v>
      </c>
      <c r="C846">
        <v>533</v>
      </c>
    </row>
    <row r="847" spans="2:3" x14ac:dyDescent="0.2">
      <c r="B847" s="1">
        <v>41387</v>
      </c>
      <c r="C847">
        <v>522.75</v>
      </c>
    </row>
    <row r="848" spans="2:3" x14ac:dyDescent="0.2">
      <c r="B848" s="1">
        <v>41388</v>
      </c>
      <c r="C848">
        <v>528</v>
      </c>
    </row>
    <row r="849" spans="2:3" x14ac:dyDescent="0.2">
      <c r="B849" s="1">
        <v>41389</v>
      </c>
      <c r="C849">
        <v>531.25</v>
      </c>
    </row>
    <row r="850" spans="2:3" x14ac:dyDescent="0.2">
      <c r="B850" s="1">
        <v>41390</v>
      </c>
      <c r="C850">
        <v>524</v>
      </c>
    </row>
    <row r="851" spans="2:3" x14ac:dyDescent="0.2">
      <c r="B851" s="1">
        <v>41393</v>
      </c>
      <c r="C851">
        <v>559.5</v>
      </c>
    </row>
    <row r="852" spans="2:3" x14ac:dyDescent="0.2">
      <c r="B852" s="1">
        <v>41394</v>
      </c>
      <c r="C852">
        <v>556.75</v>
      </c>
    </row>
    <row r="853" spans="2:3" x14ac:dyDescent="0.2">
      <c r="B853" s="1">
        <v>41395</v>
      </c>
      <c r="C853">
        <v>550.5</v>
      </c>
    </row>
    <row r="854" spans="2:3" x14ac:dyDescent="0.2">
      <c r="B854" s="1">
        <v>41396</v>
      </c>
      <c r="C854">
        <v>559</v>
      </c>
    </row>
    <row r="855" spans="2:3" x14ac:dyDescent="0.2">
      <c r="B855" s="1">
        <v>41397</v>
      </c>
      <c r="C855">
        <v>553.5</v>
      </c>
    </row>
    <row r="856" spans="2:3" x14ac:dyDescent="0.2">
      <c r="B856" s="1">
        <v>41400</v>
      </c>
      <c r="C856">
        <v>538.25</v>
      </c>
    </row>
    <row r="857" spans="2:3" x14ac:dyDescent="0.2">
      <c r="B857" s="1">
        <v>41401</v>
      </c>
      <c r="C857">
        <v>539.25</v>
      </c>
    </row>
    <row r="858" spans="2:3" x14ac:dyDescent="0.2">
      <c r="B858" s="1">
        <v>41402</v>
      </c>
      <c r="C858">
        <v>532</v>
      </c>
    </row>
    <row r="859" spans="2:3" x14ac:dyDescent="0.2">
      <c r="B859" s="1">
        <v>41403</v>
      </c>
      <c r="C859">
        <v>541.5</v>
      </c>
    </row>
    <row r="860" spans="2:3" x14ac:dyDescent="0.2">
      <c r="B860" s="1">
        <v>41404</v>
      </c>
      <c r="C860">
        <v>529.5</v>
      </c>
    </row>
    <row r="861" spans="2:3" x14ac:dyDescent="0.2">
      <c r="B861" s="1">
        <v>41407</v>
      </c>
      <c r="C861">
        <v>539.25</v>
      </c>
    </row>
    <row r="862" spans="2:3" x14ac:dyDescent="0.2">
      <c r="B862" s="1">
        <v>41408</v>
      </c>
      <c r="C862">
        <v>538</v>
      </c>
    </row>
    <row r="863" spans="2:3" x14ac:dyDescent="0.2">
      <c r="B863" s="1">
        <v>41409</v>
      </c>
      <c r="C863">
        <v>531.75</v>
      </c>
    </row>
    <row r="864" spans="2:3" x14ac:dyDescent="0.2">
      <c r="B864" s="1">
        <v>41410</v>
      </c>
      <c r="C864">
        <v>524</v>
      </c>
    </row>
    <row r="865" spans="2:3" x14ac:dyDescent="0.2">
      <c r="B865" s="1">
        <v>41411</v>
      </c>
      <c r="C865">
        <v>519.5</v>
      </c>
    </row>
    <row r="866" spans="2:3" x14ac:dyDescent="0.2">
      <c r="B866" s="1">
        <v>41414</v>
      </c>
      <c r="C866">
        <v>520.25</v>
      </c>
    </row>
    <row r="867" spans="2:3" x14ac:dyDescent="0.2">
      <c r="B867" s="1">
        <v>41415</v>
      </c>
      <c r="C867">
        <v>520.25</v>
      </c>
    </row>
    <row r="868" spans="2:3" x14ac:dyDescent="0.2">
      <c r="B868" s="1">
        <v>41416</v>
      </c>
      <c r="C868">
        <v>530.5</v>
      </c>
    </row>
    <row r="869" spans="2:3" x14ac:dyDescent="0.2">
      <c r="B869" s="1">
        <v>41417</v>
      </c>
      <c r="C869">
        <v>534.75</v>
      </c>
    </row>
    <row r="870" spans="2:3" x14ac:dyDescent="0.2">
      <c r="B870" s="1">
        <v>41418</v>
      </c>
      <c r="C870">
        <v>536.5</v>
      </c>
    </row>
    <row r="871" spans="2:3" x14ac:dyDescent="0.2">
      <c r="B871" s="1">
        <v>41422</v>
      </c>
      <c r="C871">
        <v>551</v>
      </c>
    </row>
    <row r="872" spans="2:3" x14ac:dyDescent="0.2">
      <c r="B872" s="1">
        <v>41423</v>
      </c>
      <c r="C872">
        <v>565.75</v>
      </c>
    </row>
    <row r="873" spans="2:3" x14ac:dyDescent="0.2">
      <c r="B873" s="1">
        <v>41424</v>
      </c>
      <c r="C873">
        <v>562.75</v>
      </c>
    </row>
    <row r="874" spans="2:3" x14ac:dyDescent="0.2">
      <c r="B874" s="1">
        <v>41425</v>
      </c>
      <c r="C874">
        <v>567.25</v>
      </c>
    </row>
    <row r="875" spans="2:3" x14ac:dyDescent="0.2">
      <c r="B875" s="1">
        <v>41428</v>
      </c>
      <c r="C875">
        <v>560</v>
      </c>
    </row>
    <row r="876" spans="2:3" x14ac:dyDescent="0.2">
      <c r="B876" s="1">
        <v>41429</v>
      </c>
      <c r="C876">
        <v>553</v>
      </c>
    </row>
    <row r="877" spans="2:3" x14ac:dyDescent="0.2">
      <c r="B877" s="1">
        <v>41430</v>
      </c>
      <c r="C877">
        <v>542.25</v>
      </c>
    </row>
    <row r="878" spans="2:3" x14ac:dyDescent="0.2">
      <c r="B878" s="1">
        <v>41431</v>
      </c>
      <c r="C878">
        <v>548.25</v>
      </c>
    </row>
    <row r="879" spans="2:3" x14ac:dyDescent="0.2">
      <c r="B879" s="1">
        <v>41432</v>
      </c>
      <c r="C879">
        <v>558.5</v>
      </c>
    </row>
    <row r="880" spans="2:3" x14ac:dyDescent="0.2">
      <c r="B880" s="1">
        <v>41435</v>
      </c>
      <c r="C880">
        <v>546</v>
      </c>
    </row>
    <row r="881" spans="2:3" x14ac:dyDescent="0.2">
      <c r="B881" s="1">
        <v>41436</v>
      </c>
      <c r="C881">
        <v>550.75</v>
      </c>
    </row>
    <row r="882" spans="2:3" x14ac:dyDescent="0.2">
      <c r="B882" s="1">
        <v>41437</v>
      </c>
      <c r="C882">
        <v>537.5</v>
      </c>
    </row>
    <row r="883" spans="2:3" x14ac:dyDescent="0.2">
      <c r="B883" s="1">
        <v>41438</v>
      </c>
      <c r="C883">
        <v>535.25</v>
      </c>
    </row>
    <row r="884" spans="2:3" x14ac:dyDescent="0.2">
      <c r="B884" s="1">
        <v>41439</v>
      </c>
      <c r="C884">
        <v>533</v>
      </c>
    </row>
    <row r="885" spans="2:3" x14ac:dyDescent="0.2">
      <c r="B885" s="1">
        <v>41442</v>
      </c>
      <c r="C885">
        <v>538.5</v>
      </c>
    </row>
    <row r="886" spans="2:3" x14ac:dyDescent="0.2">
      <c r="B886" s="1">
        <v>41443</v>
      </c>
      <c r="C886">
        <v>550.5</v>
      </c>
    </row>
    <row r="887" spans="2:3" x14ac:dyDescent="0.2">
      <c r="B887" s="1">
        <v>41444</v>
      </c>
      <c r="C887">
        <v>570.5</v>
      </c>
    </row>
    <row r="888" spans="2:3" x14ac:dyDescent="0.2">
      <c r="B888" s="1">
        <v>41445</v>
      </c>
      <c r="C888">
        <v>560.5</v>
      </c>
    </row>
    <row r="889" spans="2:3" x14ac:dyDescent="0.2">
      <c r="B889" s="1">
        <v>41446</v>
      </c>
      <c r="C889">
        <v>556.25</v>
      </c>
    </row>
    <row r="890" spans="2:3" x14ac:dyDescent="0.2">
      <c r="B890" s="1">
        <v>41449</v>
      </c>
      <c r="C890">
        <v>546.5</v>
      </c>
    </row>
    <row r="891" spans="2:3" x14ac:dyDescent="0.2">
      <c r="B891" s="1">
        <v>41450</v>
      </c>
      <c r="C891">
        <v>544.5</v>
      </c>
    </row>
    <row r="892" spans="2:3" x14ac:dyDescent="0.2">
      <c r="B892" s="1">
        <v>41451</v>
      </c>
      <c r="C892">
        <v>544</v>
      </c>
    </row>
    <row r="893" spans="2:3" x14ac:dyDescent="0.2">
      <c r="B893" s="1">
        <v>41452</v>
      </c>
      <c r="C893">
        <v>538.5</v>
      </c>
    </row>
    <row r="894" spans="2:3" x14ac:dyDescent="0.2">
      <c r="B894" s="1">
        <v>41453</v>
      </c>
      <c r="C894">
        <v>511</v>
      </c>
    </row>
    <row r="895" spans="2:3" x14ac:dyDescent="0.2">
      <c r="B895" s="1">
        <v>41456</v>
      </c>
      <c r="C895">
        <v>501.25</v>
      </c>
    </row>
    <row r="896" spans="2:3" x14ac:dyDescent="0.2">
      <c r="B896" s="1">
        <v>41457</v>
      </c>
      <c r="C896">
        <v>502.75</v>
      </c>
    </row>
    <row r="897" spans="2:3" x14ac:dyDescent="0.2">
      <c r="B897" s="1">
        <v>41458</v>
      </c>
      <c r="C897">
        <v>502.75</v>
      </c>
    </row>
    <row r="898" spans="2:3" x14ac:dyDescent="0.2">
      <c r="B898" s="1">
        <v>41460</v>
      </c>
      <c r="C898">
        <v>491.25</v>
      </c>
    </row>
    <row r="899" spans="2:3" x14ac:dyDescent="0.2">
      <c r="B899" s="1">
        <v>41463</v>
      </c>
      <c r="C899">
        <v>500.5</v>
      </c>
    </row>
    <row r="900" spans="2:3" x14ac:dyDescent="0.2">
      <c r="B900" s="1">
        <v>41464</v>
      </c>
      <c r="C900">
        <v>521.75</v>
      </c>
    </row>
    <row r="901" spans="2:3" x14ac:dyDescent="0.2">
      <c r="B901" s="1">
        <v>41465</v>
      </c>
      <c r="C901">
        <v>521.5</v>
      </c>
    </row>
    <row r="902" spans="2:3" x14ac:dyDescent="0.2">
      <c r="B902" s="1">
        <v>41466</v>
      </c>
      <c r="C902">
        <v>527</v>
      </c>
    </row>
    <row r="903" spans="2:3" x14ac:dyDescent="0.2">
      <c r="B903" s="1">
        <v>41467</v>
      </c>
      <c r="C903">
        <v>509.25</v>
      </c>
    </row>
    <row r="904" spans="2:3" x14ac:dyDescent="0.2">
      <c r="B904" s="1">
        <v>41470</v>
      </c>
      <c r="C904">
        <v>503.5</v>
      </c>
    </row>
    <row r="905" spans="2:3" x14ac:dyDescent="0.2">
      <c r="B905" s="1">
        <v>41471</v>
      </c>
      <c r="C905">
        <v>510.75</v>
      </c>
    </row>
    <row r="906" spans="2:3" x14ac:dyDescent="0.2">
      <c r="B906" s="1">
        <v>41472</v>
      </c>
      <c r="C906">
        <v>502</v>
      </c>
    </row>
    <row r="907" spans="2:3" x14ac:dyDescent="0.2">
      <c r="B907" s="1">
        <v>41473</v>
      </c>
      <c r="C907">
        <v>500.75</v>
      </c>
    </row>
    <row r="908" spans="2:3" x14ac:dyDescent="0.2">
      <c r="B908" s="1">
        <v>41474</v>
      </c>
      <c r="C908">
        <v>500.75</v>
      </c>
    </row>
    <row r="909" spans="2:3" x14ac:dyDescent="0.2">
      <c r="B909" s="1">
        <v>41477</v>
      </c>
      <c r="C909">
        <v>498</v>
      </c>
    </row>
    <row r="910" spans="2:3" x14ac:dyDescent="0.2">
      <c r="B910" s="1">
        <v>41478</v>
      </c>
      <c r="C910">
        <v>485.5</v>
      </c>
    </row>
    <row r="911" spans="2:3" x14ac:dyDescent="0.2">
      <c r="B911" s="1">
        <v>41479</v>
      </c>
      <c r="C911">
        <v>480.25</v>
      </c>
    </row>
    <row r="912" spans="2:3" x14ac:dyDescent="0.2">
      <c r="B912" s="1">
        <v>41480</v>
      </c>
      <c r="C912">
        <v>478.75</v>
      </c>
    </row>
    <row r="913" spans="2:3" x14ac:dyDescent="0.2">
      <c r="B913" s="1">
        <v>41481</v>
      </c>
      <c r="C913">
        <v>476</v>
      </c>
    </row>
    <row r="914" spans="2:3" x14ac:dyDescent="0.2">
      <c r="B914" s="1">
        <v>41484</v>
      </c>
      <c r="C914">
        <v>473.25</v>
      </c>
    </row>
    <row r="915" spans="2:3" x14ac:dyDescent="0.2">
      <c r="B915" s="1">
        <v>41485</v>
      </c>
      <c r="C915">
        <v>477.5</v>
      </c>
    </row>
    <row r="916" spans="2:3" x14ac:dyDescent="0.2">
      <c r="B916" s="1">
        <v>41486</v>
      </c>
      <c r="C916">
        <v>479</v>
      </c>
    </row>
    <row r="917" spans="2:3" x14ac:dyDescent="0.2">
      <c r="B917" s="1">
        <v>41487</v>
      </c>
      <c r="C917">
        <v>467</v>
      </c>
    </row>
    <row r="918" spans="2:3" x14ac:dyDescent="0.2">
      <c r="B918" s="1">
        <v>41488</v>
      </c>
      <c r="C918">
        <v>463.75</v>
      </c>
    </row>
    <row r="919" spans="2:3" x14ac:dyDescent="0.2">
      <c r="B919" s="1">
        <v>41491</v>
      </c>
      <c r="C919">
        <v>460.5</v>
      </c>
    </row>
    <row r="920" spans="2:3" x14ac:dyDescent="0.2">
      <c r="B920" s="1">
        <v>41492</v>
      </c>
      <c r="C920">
        <v>459.25</v>
      </c>
    </row>
    <row r="921" spans="2:3" x14ac:dyDescent="0.2">
      <c r="B921" s="1">
        <v>41493</v>
      </c>
      <c r="C921">
        <v>458.25</v>
      </c>
    </row>
    <row r="922" spans="2:3" x14ac:dyDescent="0.2">
      <c r="B922" s="1">
        <v>41494</v>
      </c>
      <c r="C922">
        <v>459.75</v>
      </c>
    </row>
    <row r="923" spans="2:3" x14ac:dyDescent="0.2">
      <c r="B923" s="1">
        <v>41495</v>
      </c>
      <c r="C923">
        <v>453.25</v>
      </c>
    </row>
    <row r="924" spans="2:3" x14ac:dyDescent="0.2">
      <c r="B924" s="1">
        <v>41498</v>
      </c>
      <c r="C924">
        <v>464</v>
      </c>
    </row>
    <row r="925" spans="2:3" x14ac:dyDescent="0.2">
      <c r="B925" s="1">
        <v>41499</v>
      </c>
      <c r="C925">
        <v>447.25</v>
      </c>
    </row>
    <row r="926" spans="2:3" x14ac:dyDescent="0.2">
      <c r="B926" s="1">
        <v>41500</v>
      </c>
      <c r="C926">
        <v>455.25</v>
      </c>
    </row>
    <row r="927" spans="2:3" x14ac:dyDescent="0.2">
      <c r="B927" s="1">
        <v>41501</v>
      </c>
      <c r="C927">
        <v>472.25</v>
      </c>
    </row>
    <row r="928" spans="2:3" x14ac:dyDescent="0.2">
      <c r="B928" s="1">
        <v>41502</v>
      </c>
      <c r="C928">
        <v>463.5</v>
      </c>
    </row>
    <row r="929" spans="2:3" x14ac:dyDescent="0.2">
      <c r="B929" s="1">
        <v>41505</v>
      </c>
      <c r="C929">
        <v>485.5</v>
      </c>
    </row>
    <row r="930" spans="2:3" x14ac:dyDescent="0.2">
      <c r="B930" s="1">
        <v>41506</v>
      </c>
      <c r="C930">
        <v>475.5</v>
      </c>
    </row>
    <row r="931" spans="2:3" x14ac:dyDescent="0.2">
      <c r="B931" s="1">
        <v>41507</v>
      </c>
      <c r="C931">
        <v>483.25</v>
      </c>
    </row>
    <row r="932" spans="2:3" x14ac:dyDescent="0.2">
      <c r="B932" s="1">
        <v>41508</v>
      </c>
      <c r="C932">
        <v>464.5</v>
      </c>
    </row>
    <row r="933" spans="2:3" x14ac:dyDescent="0.2">
      <c r="B933" s="1">
        <v>41509</v>
      </c>
      <c r="C933">
        <v>470</v>
      </c>
    </row>
    <row r="934" spans="2:3" x14ac:dyDescent="0.2">
      <c r="B934" s="1">
        <v>41512</v>
      </c>
      <c r="C934">
        <v>500.5</v>
      </c>
    </row>
    <row r="935" spans="2:3" x14ac:dyDescent="0.2">
      <c r="B935" s="1">
        <v>41513</v>
      </c>
      <c r="C935">
        <v>486.25</v>
      </c>
    </row>
    <row r="936" spans="2:3" x14ac:dyDescent="0.2">
      <c r="B936" s="1">
        <v>41514</v>
      </c>
      <c r="C936">
        <v>480.75</v>
      </c>
    </row>
    <row r="937" spans="2:3" x14ac:dyDescent="0.2">
      <c r="B937" s="1">
        <v>41515</v>
      </c>
      <c r="C937">
        <v>481.5</v>
      </c>
    </row>
    <row r="938" spans="2:3" x14ac:dyDescent="0.2">
      <c r="B938" s="1">
        <v>41516</v>
      </c>
      <c r="C938">
        <v>482</v>
      </c>
    </row>
    <row r="939" spans="2:3" x14ac:dyDescent="0.2">
      <c r="B939" s="1">
        <v>41520</v>
      </c>
      <c r="C939">
        <v>475.25</v>
      </c>
    </row>
    <row r="940" spans="2:3" x14ac:dyDescent="0.2">
      <c r="B940" s="1">
        <v>41521</v>
      </c>
      <c r="C940">
        <v>469.5</v>
      </c>
    </row>
    <row r="941" spans="2:3" x14ac:dyDescent="0.2">
      <c r="B941" s="1">
        <v>41522</v>
      </c>
      <c r="C941">
        <v>461</v>
      </c>
    </row>
    <row r="942" spans="2:3" x14ac:dyDescent="0.2">
      <c r="B942" s="1">
        <v>41523</v>
      </c>
      <c r="C942">
        <v>468.25</v>
      </c>
    </row>
    <row r="943" spans="2:3" x14ac:dyDescent="0.2">
      <c r="B943" s="1">
        <v>41526</v>
      </c>
      <c r="C943">
        <v>463.5</v>
      </c>
    </row>
    <row r="944" spans="2:3" x14ac:dyDescent="0.2">
      <c r="B944" s="1">
        <v>41527</v>
      </c>
      <c r="C944">
        <v>469</v>
      </c>
    </row>
    <row r="945" spans="2:3" x14ac:dyDescent="0.2">
      <c r="B945" s="1">
        <v>41528</v>
      </c>
      <c r="C945">
        <v>472.5</v>
      </c>
    </row>
    <row r="946" spans="2:3" x14ac:dyDescent="0.2">
      <c r="B946" s="1">
        <v>41529</v>
      </c>
      <c r="C946">
        <v>466.25</v>
      </c>
    </row>
    <row r="947" spans="2:3" x14ac:dyDescent="0.2">
      <c r="B947" s="1">
        <v>41530</v>
      </c>
      <c r="C947">
        <v>459</v>
      </c>
    </row>
    <row r="948" spans="2:3" x14ac:dyDescent="0.2">
      <c r="B948" s="1">
        <v>41533</v>
      </c>
      <c r="C948">
        <v>456.5</v>
      </c>
    </row>
    <row r="949" spans="2:3" x14ac:dyDescent="0.2">
      <c r="B949" s="1">
        <v>41534</v>
      </c>
      <c r="C949">
        <v>454</v>
      </c>
    </row>
    <row r="950" spans="2:3" x14ac:dyDescent="0.2">
      <c r="B950" s="1">
        <v>41535</v>
      </c>
      <c r="C950">
        <v>456.25</v>
      </c>
    </row>
    <row r="951" spans="2:3" x14ac:dyDescent="0.2">
      <c r="B951" s="1">
        <v>41536</v>
      </c>
      <c r="C951">
        <v>459.5</v>
      </c>
    </row>
    <row r="952" spans="2:3" x14ac:dyDescent="0.2">
      <c r="B952" s="1">
        <v>41537</v>
      </c>
      <c r="C952">
        <v>451</v>
      </c>
    </row>
    <row r="953" spans="2:3" x14ac:dyDescent="0.2">
      <c r="B953" s="1">
        <v>41540</v>
      </c>
      <c r="C953">
        <v>453.25</v>
      </c>
    </row>
    <row r="954" spans="2:3" x14ac:dyDescent="0.2">
      <c r="B954" s="1">
        <v>41541</v>
      </c>
      <c r="C954">
        <v>448.75</v>
      </c>
    </row>
    <row r="955" spans="2:3" x14ac:dyDescent="0.2">
      <c r="B955" s="1">
        <v>41542</v>
      </c>
      <c r="C955">
        <v>454.75</v>
      </c>
    </row>
    <row r="956" spans="2:3" x14ac:dyDescent="0.2">
      <c r="B956" s="1">
        <v>41543</v>
      </c>
      <c r="C956">
        <v>456.75</v>
      </c>
    </row>
    <row r="957" spans="2:3" x14ac:dyDescent="0.2">
      <c r="B957" s="1">
        <v>41544</v>
      </c>
      <c r="C957">
        <v>454</v>
      </c>
    </row>
    <row r="958" spans="2:3" x14ac:dyDescent="0.2">
      <c r="B958" s="1">
        <v>41547</v>
      </c>
      <c r="C958">
        <v>441.5</v>
      </c>
    </row>
    <row r="959" spans="2:3" x14ac:dyDescent="0.2">
      <c r="B959" s="1">
        <v>41548</v>
      </c>
      <c r="C959">
        <v>439</v>
      </c>
    </row>
    <row r="960" spans="2:3" x14ac:dyDescent="0.2">
      <c r="B960" s="1">
        <v>41549</v>
      </c>
      <c r="C960">
        <v>439</v>
      </c>
    </row>
    <row r="961" spans="2:3" x14ac:dyDescent="0.2">
      <c r="B961" s="1">
        <v>41550</v>
      </c>
      <c r="C961">
        <v>439.25</v>
      </c>
    </row>
    <row r="962" spans="2:3" x14ac:dyDescent="0.2">
      <c r="B962" s="1">
        <v>41551</v>
      </c>
      <c r="C962">
        <v>443.25</v>
      </c>
    </row>
    <row r="963" spans="2:3" x14ac:dyDescent="0.2">
      <c r="B963" s="1">
        <v>41554</v>
      </c>
      <c r="C963">
        <v>449.25</v>
      </c>
    </row>
    <row r="964" spans="2:3" x14ac:dyDescent="0.2">
      <c r="B964" s="1">
        <v>41555</v>
      </c>
      <c r="C964">
        <v>441.75</v>
      </c>
    </row>
    <row r="965" spans="2:3" x14ac:dyDescent="0.2">
      <c r="B965" s="1">
        <v>41556</v>
      </c>
      <c r="C965">
        <v>443.5</v>
      </c>
    </row>
    <row r="966" spans="2:3" x14ac:dyDescent="0.2">
      <c r="B966" s="1">
        <v>41557</v>
      </c>
      <c r="C966">
        <v>438.25</v>
      </c>
    </row>
    <row r="967" spans="2:3" x14ac:dyDescent="0.2">
      <c r="B967" s="1">
        <v>41558</v>
      </c>
      <c r="C967">
        <v>433.25</v>
      </c>
    </row>
    <row r="968" spans="2:3" x14ac:dyDescent="0.2">
      <c r="B968" s="1">
        <v>41561</v>
      </c>
      <c r="C968">
        <v>437</v>
      </c>
    </row>
    <row r="969" spans="2:3" x14ac:dyDescent="0.2">
      <c r="B969" s="1">
        <v>41562</v>
      </c>
      <c r="C969">
        <v>443.5</v>
      </c>
    </row>
    <row r="970" spans="2:3" x14ac:dyDescent="0.2">
      <c r="B970" s="1">
        <v>41563</v>
      </c>
      <c r="C970">
        <v>442.75</v>
      </c>
    </row>
    <row r="971" spans="2:3" x14ac:dyDescent="0.2">
      <c r="B971" s="1">
        <v>41564</v>
      </c>
      <c r="C971">
        <v>443</v>
      </c>
    </row>
    <row r="972" spans="2:3" x14ac:dyDescent="0.2">
      <c r="B972" s="1">
        <v>41565</v>
      </c>
      <c r="C972">
        <v>441.5</v>
      </c>
    </row>
    <row r="973" spans="2:3" x14ac:dyDescent="0.2">
      <c r="B973" s="1">
        <v>41568</v>
      </c>
      <c r="C973">
        <v>444</v>
      </c>
    </row>
    <row r="974" spans="2:3" x14ac:dyDescent="0.2">
      <c r="B974" s="1">
        <v>41569</v>
      </c>
      <c r="C974">
        <v>438.25</v>
      </c>
    </row>
    <row r="975" spans="2:3" x14ac:dyDescent="0.2">
      <c r="B975" s="1">
        <v>41570</v>
      </c>
      <c r="C975">
        <v>442.75</v>
      </c>
    </row>
    <row r="976" spans="2:3" x14ac:dyDescent="0.2">
      <c r="B976" s="1">
        <v>41571</v>
      </c>
      <c r="C976">
        <v>440.25</v>
      </c>
    </row>
    <row r="977" spans="2:3" x14ac:dyDescent="0.2">
      <c r="B977" s="1">
        <v>41572</v>
      </c>
      <c r="C977">
        <v>440</v>
      </c>
    </row>
    <row r="978" spans="2:3" x14ac:dyDescent="0.2">
      <c r="B978" s="1">
        <v>41575</v>
      </c>
      <c r="C978">
        <v>430.75</v>
      </c>
    </row>
    <row r="979" spans="2:3" x14ac:dyDescent="0.2">
      <c r="B979" s="1">
        <v>41576</v>
      </c>
      <c r="C979">
        <v>432</v>
      </c>
    </row>
    <row r="980" spans="2:3" x14ac:dyDescent="0.2">
      <c r="B980" s="1">
        <v>41577</v>
      </c>
      <c r="C980">
        <v>430.25</v>
      </c>
    </row>
    <row r="981" spans="2:3" x14ac:dyDescent="0.2">
      <c r="B981" s="1">
        <v>41578</v>
      </c>
      <c r="C981">
        <v>428.25</v>
      </c>
    </row>
    <row r="982" spans="2:3" x14ac:dyDescent="0.2">
      <c r="B982" s="1">
        <v>41579</v>
      </c>
      <c r="C982">
        <v>427.25</v>
      </c>
    </row>
    <row r="983" spans="2:3" x14ac:dyDescent="0.2">
      <c r="B983" s="1">
        <v>41582</v>
      </c>
      <c r="C983">
        <v>426.25</v>
      </c>
    </row>
    <row r="984" spans="2:3" x14ac:dyDescent="0.2">
      <c r="B984" s="1">
        <v>41583</v>
      </c>
      <c r="C984">
        <v>425</v>
      </c>
    </row>
    <row r="985" spans="2:3" x14ac:dyDescent="0.2">
      <c r="B985" s="1">
        <v>41584</v>
      </c>
      <c r="C985">
        <v>421.25</v>
      </c>
    </row>
    <row r="986" spans="2:3" x14ac:dyDescent="0.2">
      <c r="B986" s="1">
        <v>41585</v>
      </c>
      <c r="C986">
        <v>420.5</v>
      </c>
    </row>
    <row r="987" spans="2:3" x14ac:dyDescent="0.2">
      <c r="B987" s="1">
        <v>41586</v>
      </c>
      <c r="C987">
        <v>426.75</v>
      </c>
    </row>
    <row r="988" spans="2:3" x14ac:dyDescent="0.2">
      <c r="B988" s="1">
        <v>41589</v>
      </c>
      <c r="C988">
        <v>434.75</v>
      </c>
    </row>
    <row r="989" spans="2:3" x14ac:dyDescent="0.2">
      <c r="B989" s="1">
        <v>41590</v>
      </c>
      <c r="C989">
        <v>432.25</v>
      </c>
    </row>
    <row r="990" spans="2:3" x14ac:dyDescent="0.2">
      <c r="B990" s="1">
        <v>41591</v>
      </c>
      <c r="C990">
        <v>429.75</v>
      </c>
    </row>
    <row r="991" spans="2:3" x14ac:dyDescent="0.2">
      <c r="B991" s="1">
        <v>41592</v>
      </c>
      <c r="C991">
        <v>426.5</v>
      </c>
    </row>
    <row r="992" spans="2:3" x14ac:dyDescent="0.2">
      <c r="B992" s="1">
        <v>41593</v>
      </c>
      <c r="C992">
        <v>422</v>
      </c>
    </row>
    <row r="993" spans="2:3" x14ac:dyDescent="0.2">
      <c r="B993" s="1">
        <v>41596</v>
      </c>
      <c r="C993">
        <v>412</v>
      </c>
    </row>
    <row r="994" spans="2:3" x14ac:dyDescent="0.2">
      <c r="B994" s="1">
        <v>41597</v>
      </c>
      <c r="C994">
        <v>417.75</v>
      </c>
    </row>
    <row r="995" spans="2:3" x14ac:dyDescent="0.2">
      <c r="B995" s="1">
        <v>41598</v>
      </c>
      <c r="C995">
        <v>417</v>
      </c>
    </row>
    <row r="996" spans="2:3" x14ac:dyDescent="0.2">
      <c r="B996" s="1">
        <v>41599</v>
      </c>
      <c r="C996">
        <v>423</v>
      </c>
    </row>
    <row r="997" spans="2:3" x14ac:dyDescent="0.2">
      <c r="B997" s="1">
        <v>41600</v>
      </c>
      <c r="C997">
        <v>422.25</v>
      </c>
    </row>
    <row r="998" spans="2:3" x14ac:dyDescent="0.2">
      <c r="B998" s="1">
        <v>41603</v>
      </c>
      <c r="C998">
        <v>424.75</v>
      </c>
    </row>
    <row r="999" spans="2:3" x14ac:dyDescent="0.2">
      <c r="B999" s="1">
        <v>41604</v>
      </c>
      <c r="C999">
        <v>418.5</v>
      </c>
    </row>
    <row r="1000" spans="2:3" x14ac:dyDescent="0.2">
      <c r="B1000" s="1">
        <v>41605</v>
      </c>
      <c r="C1000">
        <v>417.25</v>
      </c>
    </row>
    <row r="1001" spans="2:3" x14ac:dyDescent="0.2">
      <c r="B1001" s="1">
        <v>41607</v>
      </c>
      <c r="C1001">
        <v>415.25</v>
      </c>
    </row>
    <row r="1002" spans="2:3" x14ac:dyDescent="0.2">
      <c r="B1002" s="1">
        <v>41610</v>
      </c>
      <c r="C1002">
        <v>416.5</v>
      </c>
    </row>
    <row r="1003" spans="2:3" x14ac:dyDescent="0.2">
      <c r="B1003" s="1">
        <v>41611</v>
      </c>
      <c r="C1003">
        <v>422</v>
      </c>
    </row>
    <row r="1004" spans="2:3" x14ac:dyDescent="0.2">
      <c r="B1004" s="1">
        <v>41612</v>
      </c>
      <c r="C1004">
        <v>425.5</v>
      </c>
    </row>
    <row r="1005" spans="2:3" x14ac:dyDescent="0.2">
      <c r="B1005" s="1">
        <v>41613</v>
      </c>
      <c r="C1005">
        <v>422.75</v>
      </c>
    </row>
    <row r="1006" spans="2:3" x14ac:dyDescent="0.2">
      <c r="B1006" s="1">
        <v>41614</v>
      </c>
      <c r="C1006">
        <v>424</v>
      </c>
    </row>
    <row r="1007" spans="2:3" x14ac:dyDescent="0.2">
      <c r="B1007" s="1">
        <v>41617</v>
      </c>
      <c r="C1007">
        <v>428.5</v>
      </c>
    </row>
    <row r="1008" spans="2:3" x14ac:dyDescent="0.2">
      <c r="B1008" s="1">
        <v>41618</v>
      </c>
      <c r="C1008">
        <v>427.5</v>
      </c>
    </row>
    <row r="1009" spans="2:3" x14ac:dyDescent="0.2">
      <c r="B1009" s="1">
        <v>41619</v>
      </c>
      <c r="C1009">
        <v>431.25</v>
      </c>
    </row>
    <row r="1010" spans="2:3" x14ac:dyDescent="0.2">
      <c r="B1010" s="1">
        <v>41620</v>
      </c>
      <c r="C1010">
        <v>428.25</v>
      </c>
    </row>
    <row r="1011" spans="2:3" x14ac:dyDescent="0.2">
      <c r="B1011" s="1">
        <v>41621</v>
      </c>
      <c r="C1011">
        <v>420.5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43E9-242B-4200-994B-7DFBC647880D}">
  <dimension ref="A2:C56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32</v>
      </c>
      <c r="B2" s="1" t="e">
        <f ca="1">_xll.BDH(A2, "PX_LAST", "01/01/2000", TODAY(), "DAILY","cols=2;rows=567")</f>
        <v>#NAME?</v>
      </c>
      <c r="C2">
        <v>460</v>
      </c>
    </row>
    <row r="3" spans="1:3" x14ac:dyDescent="0.2">
      <c r="B3" s="1">
        <v>40162</v>
      </c>
      <c r="C3">
        <v>457.75</v>
      </c>
    </row>
    <row r="4" spans="1:3" x14ac:dyDescent="0.2">
      <c r="B4" s="1">
        <v>40163</v>
      </c>
      <c r="C4">
        <v>462</v>
      </c>
    </row>
    <row r="5" spans="1:3" x14ac:dyDescent="0.2">
      <c r="B5" s="1">
        <v>40164</v>
      </c>
      <c r="C5">
        <v>449.75</v>
      </c>
    </row>
    <row r="6" spans="1:3" x14ac:dyDescent="0.2">
      <c r="B6" s="1">
        <v>40165</v>
      </c>
      <c r="C6">
        <v>449.75</v>
      </c>
    </row>
    <row r="7" spans="1:3" x14ac:dyDescent="0.2">
      <c r="B7" s="1">
        <v>40168</v>
      </c>
      <c r="C7">
        <v>451.5</v>
      </c>
    </row>
    <row r="8" spans="1:3" x14ac:dyDescent="0.2">
      <c r="B8" s="1">
        <v>40169</v>
      </c>
      <c r="C8">
        <v>451</v>
      </c>
    </row>
    <row r="9" spans="1:3" x14ac:dyDescent="0.2">
      <c r="B9" s="1">
        <v>40170</v>
      </c>
      <c r="C9">
        <v>456.5</v>
      </c>
    </row>
    <row r="10" spans="1:3" x14ac:dyDescent="0.2">
      <c r="B10" s="1">
        <v>40171</v>
      </c>
      <c r="C10">
        <v>459</v>
      </c>
    </row>
    <row r="11" spans="1:3" x14ac:dyDescent="0.2">
      <c r="B11" s="1">
        <v>40175</v>
      </c>
      <c r="C11">
        <v>463.5</v>
      </c>
    </row>
    <row r="12" spans="1:3" x14ac:dyDescent="0.2">
      <c r="B12" s="1">
        <v>40176</v>
      </c>
      <c r="C12">
        <v>462.25</v>
      </c>
    </row>
    <row r="13" spans="1:3" x14ac:dyDescent="0.2">
      <c r="B13" s="1">
        <v>40177</v>
      </c>
      <c r="C13">
        <v>457.75</v>
      </c>
    </row>
    <row r="14" spans="1:3" x14ac:dyDescent="0.2">
      <c r="B14" s="1">
        <v>40178</v>
      </c>
      <c r="C14">
        <v>455.75</v>
      </c>
    </row>
    <row r="15" spans="1:3" x14ac:dyDescent="0.2">
      <c r="B15" s="1">
        <v>40182</v>
      </c>
      <c r="C15">
        <v>459.25</v>
      </c>
    </row>
    <row r="16" spans="1:3" x14ac:dyDescent="0.2">
      <c r="B16" s="1">
        <v>40183</v>
      </c>
      <c r="C16">
        <v>459.25</v>
      </c>
    </row>
    <row r="17" spans="2:3" x14ac:dyDescent="0.2">
      <c r="B17" s="1">
        <v>40184</v>
      </c>
      <c r="C17">
        <v>465.75</v>
      </c>
    </row>
    <row r="18" spans="2:3" x14ac:dyDescent="0.2">
      <c r="B18" s="1">
        <v>40185</v>
      </c>
      <c r="C18">
        <v>460.5</v>
      </c>
    </row>
    <row r="19" spans="2:3" x14ac:dyDescent="0.2">
      <c r="B19" s="1">
        <v>40186</v>
      </c>
      <c r="C19">
        <v>466</v>
      </c>
    </row>
    <row r="20" spans="2:3" x14ac:dyDescent="0.2">
      <c r="B20" s="1">
        <v>40189</v>
      </c>
      <c r="C20">
        <v>464.5</v>
      </c>
    </row>
    <row r="21" spans="2:3" x14ac:dyDescent="0.2">
      <c r="B21" s="1">
        <v>40190</v>
      </c>
      <c r="C21">
        <v>440.5</v>
      </c>
    </row>
    <row r="22" spans="2:3" x14ac:dyDescent="0.2">
      <c r="B22" s="1">
        <v>40191</v>
      </c>
      <c r="C22">
        <v>442.75</v>
      </c>
    </row>
    <row r="23" spans="2:3" x14ac:dyDescent="0.2">
      <c r="B23" s="1">
        <v>40192</v>
      </c>
      <c r="C23">
        <v>440.5</v>
      </c>
    </row>
    <row r="24" spans="2:3" x14ac:dyDescent="0.2">
      <c r="B24" s="1">
        <v>40193</v>
      </c>
      <c r="C24">
        <v>433</v>
      </c>
    </row>
    <row r="25" spans="2:3" x14ac:dyDescent="0.2">
      <c r="B25" s="1">
        <v>40197</v>
      </c>
      <c r="C25">
        <v>431.5</v>
      </c>
    </row>
    <row r="26" spans="2:3" x14ac:dyDescent="0.2">
      <c r="B26" s="1">
        <v>40198</v>
      </c>
      <c r="C26">
        <v>429.75</v>
      </c>
    </row>
    <row r="27" spans="2:3" x14ac:dyDescent="0.2">
      <c r="B27" s="1">
        <v>40199</v>
      </c>
      <c r="C27">
        <v>431.5</v>
      </c>
    </row>
    <row r="28" spans="2:3" x14ac:dyDescent="0.2">
      <c r="B28" s="1">
        <v>40200</v>
      </c>
      <c r="C28">
        <v>421.75</v>
      </c>
    </row>
    <row r="29" spans="2:3" x14ac:dyDescent="0.2">
      <c r="B29" s="1">
        <v>40203</v>
      </c>
      <c r="C29">
        <v>424.5</v>
      </c>
    </row>
    <row r="30" spans="2:3" x14ac:dyDescent="0.2">
      <c r="B30" s="1">
        <v>40204</v>
      </c>
      <c r="C30">
        <v>420.25</v>
      </c>
    </row>
    <row r="31" spans="2:3" x14ac:dyDescent="0.2">
      <c r="B31" s="1">
        <v>40205</v>
      </c>
      <c r="C31">
        <v>416.75</v>
      </c>
    </row>
    <row r="32" spans="2:3" x14ac:dyDescent="0.2">
      <c r="B32" s="1">
        <v>40206</v>
      </c>
      <c r="C32">
        <v>420</v>
      </c>
    </row>
    <row r="33" spans="2:3" x14ac:dyDescent="0.2">
      <c r="B33" s="1">
        <v>40207</v>
      </c>
      <c r="C33">
        <v>416.25</v>
      </c>
    </row>
    <row r="34" spans="2:3" x14ac:dyDescent="0.2">
      <c r="B34" s="1">
        <v>40210</v>
      </c>
      <c r="C34">
        <v>420.5</v>
      </c>
    </row>
    <row r="35" spans="2:3" x14ac:dyDescent="0.2">
      <c r="B35" s="1">
        <v>40211</v>
      </c>
      <c r="C35">
        <v>425.5</v>
      </c>
    </row>
    <row r="36" spans="2:3" x14ac:dyDescent="0.2">
      <c r="B36" s="1">
        <v>40212</v>
      </c>
      <c r="C36">
        <v>413.75</v>
      </c>
    </row>
    <row r="37" spans="2:3" x14ac:dyDescent="0.2">
      <c r="B37" s="1">
        <v>40213</v>
      </c>
      <c r="C37">
        <v>413.75</v>
      </c>
    </row>
    <row r="38" spans="2:3" x14ac:dyDescent="0.2">
      <c r="B38" s="1">
        <v>40214</v>
      </c>
      <c r="C38">
        <v>411.5</v>
      </c>
    </row>
    <row r="39" spans="2:3" x14ac:dyDescent="0.2">
      <c r="B39" s="1">
        <v>40217</v>
      </c>
      <c r="C39">
        <v>415.5</v>
      </c>
    </row>
    <row r="40" spans="2:3" x14ac:dyDescent="0.2">
      <c r="B40" s="1">
        <v>40218</v>
      </c>
      <c r="C40">
        <v>417.5</v>
      </c>
    </row>
    <row r="41" spans="2:3" x14ac:dyDescent="0.2">
      <c r="B41" s="1">
        <v>40219</v>
      </c>
      <c r="C41">
        <v>419.5</v>
      </c>
    </row>
    <row r="42" spans="2:3" x14ac:dyDescent="0.2">
      <c r="B42" s="1">
        <v>40220</v>
      </c>
      <c r="C42">
        <v>421.5</v>
      </c>
    </row>
    <row r="43" spans="2:3" x14ac:dyDescent="0.2">
      <c r="B43" s="1">
        <v>40221</v>
      </c>
      <c r="C43">
        <v>419.25</v>
      </c>
    </row>
    <row r="44" spans="2:3" x14ac:dyDescent="0.2">
      <c r="B44" s="1">
        <v>40225</v>
      </c>
      <c r="C44">
        <v>421.75</v>
      </c>
    </row>
    <row r="45" spans="2:3" x14ac:dyDescent="0.2">
      <c r="B45" s="1">
        <v>40226</v>
      </c>
      <c r="C45">
        <v>418.5</v>
      </c>
    </row>
    <row r="46" spans="2:3" x14ac:dyDescent="0.2">
      <c r="B46" s="1">
        <v>40227</v>
      </c>
      <c r="C46">
        <v>418.25</v>
      </c>
    </row>
    <row r="47" spans="2:3" x14ac:dyDescent="0.2">
      <c r="B47" s="1">
        <v>40228</v>
      </c>
      <c r="C47">
        <v>420.75</v>
      </c>
    </row>
    <row r="48" spans="2:3" x14ac:dyDescent="0.2">
      <c r="B48" s="1">
        <v>40231</v>
      </c>
      <c r="C48">
        <v>429.25</v>
      </c>
    </row>
    <row r="49" spans="2:3" x14ac:dyDescent="0.2">
      <c r="B49" s="1">
        <v>40232</v>
      </c>
      <c r="C49">
        <v>423.75</v>
      </c>
    </row>
    <row r="50" spans="2:3" x14ac:dyDescent="0.2">
      <c r="B50" s="1">
        <v>40233</v>
      </c>
      <c r="C50">
        <v>430.5</v>
      </c>
    </row>
    <row r="51" spans="2:3" x14ac:dyDescent="0.2">
      <c r="B51" s="1">
        <v>40234</v>
      </c>
      <c r="C51">
        <v>427.25</v>
      </c>
    </row>
    <row r="52" spans="2:3" x14ac:dyDescent="0.2">
      <c r="B52" s="1">
        <v>40235</v>
      </c>
      <c r="C52">
        <v>431.75</v>
      </c>
    </row>
    <row r="53" spans="2:3" x14ac:dyDescent="0.2">
      <c r="B53" s="1">
        <v>40238</v>
      </c>
      <c r="C53">
        <v>425.5</v>
      </c>
    </row>
    <row r="54" spans="2:3" x14ac:dyDescent="0.2">
      <c r="B54" s="1">
        <v>40239</v>
      </c>
      <c r="C54">
        <v>426.5</v>
      </c>
    </row>
    <row r="55" spans="2:3" x14ac:dyDescent="0.2">
      <c r="B55" s="1">
        <v>40240</v>
      </c>
      <c r="C55">
        <v>432</v>
      </c>
    </row>
    <row r="56" spans="2:3" x14ac:dyDescent="0.2">
      <c r="B56" s="1">
        <v>40241</v>
      </c>
      <c r="C56">
        <v>428</v>
      </c>
    </row>
    <row r="57" spans="2:3" x14ac:dyDescent="0.2">
      <c r="B57" s="1">
        <v>40242</v>
      </c>
      <c r="C57">
        <v>422</v>
      </c>
    </row>
    <row r="58" spans="2:3" x14ac:dyDescent="0.2">
      <c r="B58" s="1">
        <v>40245</v>
      </c>
      <c r="C58">
        <v>424.5</v>
      </c>
    </row>
    <row r="59" spans="2:3" x14ac:dyDescent="0.2">
      <c r="B59" s="1">
        <v>40246</v>
      </c>
      <c r="C59">
        <v>415.75</v>
      </c>
    </row>
    <row r="60" spans="2:3" x14ac:dyDescent="0.2">
      <c r="B60" s="1">
        <v>40247</v>
      </c>
      <c r="C60">
        <v>417</v>
      </c>
    </row>
    <row r="61" spans="2:3" x14ac:dyDescent="0.2">
      <c r="B61" s="1">
        <v>40248</v>
      </c>
      <c r="C61">
        <v>418.5</v>
      </c>
    </row>
    <row r="62" spans="2:3" x14ac:dyDescent="0.2">
      <c r="B62" s="1">
        <v>40249</v>
      </c>
      <c r="C62">
        <v>417.25</v>
      </c>
    </row>
    <row r="63" spans="2:3" x14ac:dyDescent="0.2">
      <c r="B63" s="1">
        <v>40252</v>
      </c>
      <c r="C63">
        <v>416.5</v>
      </c>
    </row>
    <row r="64" spans="2:3" x14ac:dyDescent="0.2">
      <c r="B64" s="1">
        <v>40253</v>
      </c>
      <c r="C64">
        <v>421.75</v>
      </c>
    </row>
    <row r="65" spans="2:3" x14ac:dyDescent="0.2">
      <c r="B65" s="1">
        <v>40254</v>
      </c>
      <c r="C65">
        <v>428.5</v>
      </c>
    </row>
    <row r="66" spans="2:3" x14ac:dyDescent="0.2">
      <c r="B66" s="1">
        <v>40255</v>
      </c>
      <c r="C66">
        <v>430.5</v>
      </c>
    </row>
    <row r="67" spans="2:3" x14ac:dyDescent="0.2">
      <c r="B67" s="1">
        <v>40256</v>
      </c>
      <c r="C67">
        <v>429</v>
      </c>
    </row>
    <row r="68" spans="2:3" x14ac:dyDescent="0.2">
      <c r="B68" s="1">
        <v>40259</v>
      </c>
      <c r="C68">
        <v>424.75</v>
      </c>
    </row>
    <row r="69" spans="2:3" x14ac:dyDescent="0.2">
      <c r="B69" s="1">
        <v>40260</v>
      </c>
      <c r="C69">
        <v>418.75</v>
      </c>
    </row>
    <row r="70" spans="2:3" x14ac:dyDescent="0.2">
      <c r="B70" s="1">
        <v>40261</v>
      </c>
      <c r="C70">
        <v>420.5</v>
      </c>
    </row>
    <row r="71" spans="2:3" x14ac:dyDescent="0.2">
      <c r="B71" s="1">
        <v>40262</v>
      </c>
      <c r="C71">
        <v>412.75</v>
      </c>
    </row>
    <row r="72" spans="2:3" x14ac:dyDescent="0.2">
      <c r="B72" s="1">
        <v>40263</v>
      </c>
      <c r="C72">
        <v>412.75</v>
      </c>
    </row>
    <row r="73" spans="2:3" x14ac:dyDescent="0.2">
      <c r="B73" s="1">
        <v>40266</v>
      </c>
      <c r="C73">
        <v>412.75</v>
      </c>
    </row>
    <row r="74" spans="2:3" x14ac:dyDescent="0.2">
      <c r="B74" s="1">
        <v>40267</v>
      </c>
      <c r="C74">
        <v>410.25</v>
      </c>
    </row>
    <row r="75" spans="2:3" x14ac:dyDescent="0.2">
      <c r="B75" s="1">
        <v>40268</v>
      </c>
      <c r="C75">
        <v>405.5</v>
      </c>
    </row>
    <row r="76" spans="2:3" x14ac:dyDescent="0.2">
      <c r="B76" s="1">
        <v>40269</v>
      </c>
      <c r="C76">
        <v>409.25</v>
      </c>
    </row>
    <row r="77" spans="2:3" x14ac:dyDescent="0.2">
      <c r="B77" s="1">
        <v>40273</v>
      </c>
      <c r="C77">
        <v>412.5</v>
      </c>
    </row>
    <row r="78" spans="2:3" x14ac:dyDescent="0.2">
      <c r="B78" s="1">
        <v>40274</v>
      </c>
      <c r="C78">
        <v>414.75</v>
      </c>
    </row>
    <row r="79" spans="2:3" x14ac:dyDescent="0.2">
      <c r="B79" s="1">
        <v>40275</v>
      </c>
      <c r="C79">
        <v>425.5</v>
      </c>
    </row>
    <row r="80" spans="2:3" x14ac:dyDescent="0.2">
      <c r="B80" s="1">
        <v>40276</v>
      </c>
      <c r="C80">
        <v>419</v>
      </c>
    </row>
    <row r="81" spans="2:3" x14ac:dyDescent="0.2">
      <c r="B81" s="1">
        <v>40277</v>
      </c>
      <c r="C81">
        <v>415.75</v>
      </c>
    </row>
    <row r="82" spans="2:3" x14ac:dyDescent="0.2">
      <c r="B82" s="1">
        <v>40280</v>
      </c>
      <c r="C82">
        <v>415.75</v>
      </c>
    </row>
    <row r="83" spans="2:3" x14ac:dyDescent="0.2">
      <c r="B83" s="1">
        <v>40281</v>
      </c>
      <c r="C83">
        <v>418.75</v>
      </c>
    </row>
    <row r="84" spans="2:3" x14ac:dyDescent="0.2">
      <c r="B84" s="1">
        <v>40282</v>
      </c>
      <c r="C84">
        <v>422.25</v>
      </c>
    </row>
    <row r="85" spans="2:3" x14ac:dyDescent="0.2">
      <c r="B85" s="1">
        <v>40283</v>
      </c>
      <c r="C85">
        <v>426</v>
      </c>
    </row>
    <row r="86" spans="2:3" x14ac:dyDescent="0.2">
      <c r="B86" s="1">
        <v>40284</v>
      </c>
      <c r="C86">
        <v>426.5</v>
      </c>
    </row>
    <row r="87" spans="2:3" x14ac:dyDescent="0.2">
      <c r="B87" s="1">
        <v>40287</v>
      </c>
      <c r="C87">
        <v>411</v>
      </c>
    </row>
    <row r="88" spans="2:3" x14ac:dyDescent="0.2">
      <c r="B88" s="1">
        <v>40288</v>
      </c>
      <c r="C88">
        <v>419.25</v>
      </c>
    </row>
    <row r="89" spans="2:3" x14ac:dyDescent="0.2">
      <c r="B89" s="1">
        <v>40289</v>
      </c>
      <c r="C89">
        <v>421.5</v>
      </c>
    </row>
    <row r="90" spans="2:3" x14ac:dyDescent="0.2">
      <c r="B90" s="1">
        <v>40290</v>
      </c>
      <c r="C90">
        <v>421.75</v>
      </c>
    </row>
    <row r="91" spans="2:3" x14ac:dyDescent="0.2">
      <c r="B91" s="1">
        <v>40291</v>
      </c>
      <c r="C91">
        <v>411.75</v>
      </c>
    </row>
    <row r="92" spans="2:3" x14ac:dyDescent="0.2">
      <c r="B92" s="1">
        <v>40294</v>
      </c>
      <c r="C92">
        <v>409.75</v>
      </c>
    </row>
    <row r="93" spans="2:3" x14ac:dyDescent="0.2">
      <c r="B93" s="1">
        <v>40295</v>
      </c>
      <c r="C93">
        <v>403</v>
      </c>
    </row>
    <row r="94" spans="2:3" x14ac:dyDescent="0.2">
      <c r="B94" s="1">
        <v>40296</v>
      </c>
      <c r="C94">
        <v>411.25</v>
      </c>
    </row>
    <row r="95" spans="2:3" x14ac:dyDescent="0.2">
      <c r="B95" s="1">
        <v>40297</v>
      </c>
      <c r="C95">
        <v>417.75</v>
      </c>
    </row>
    <row r="96" spans="2:3" x14ac:dyDescent="0.2">
      <c r="B96" s="1">
        <v>40298</v>
      </c>
      <c r="C96">
        <v>425.5</v>
      </c>
    </row>
    <row r="97" spans="2:3" x14ac:dyDescent="0.2">
      <c r="B97" s="1">
        <v>40301</v>
      </c>
      <c r="C97">
        <v>423</v>
      </c>
    </row>
    <row r="98" spans="2:3" x14ac:dyDescent="0.2">
      <c r="B98" s="1">
        <v>40302</v>
      </c>
      <c r="C98">
        <v>421.5</v>
      </c>
    </row>
    <row r="99" spans="2:3" x14ac:dyDescent="0.2">
      <c r="B99" s="1">
        <v>40303</v>
      </c>
      <c r="C99">
        <v>424.75</v>
      </c>
    </row>
    <row r="100" spans="2:3" x14ac:dyDescent="0.2">
      <c r="B100" s="1">
        <v>40304</v>
      </c>
      <c r="C100">
        <v>419.75</v>
      </c>
    </row>
    <row r="101" spans="2:3" x14ac:dyDescent="0.2">
      <c r="B101" s="1">
        <v>40305</v>
      </c>
      <c r="C101">
        <v>420.5</v>
      </c>
    </row>
    <row r="102" spans="2:3" x14ac:dyDescent="0.2">
      <c r="B102" s="1">
        <v>40308</v>
      </c>
      <c r="C102">
        <v>422.5</v>
      </c>
    </row>
    <row r="103" spans="2:3" x14ac:dyDescent="0.2">
      <c r="B103" s="1">
        <v>40309</v>
      </c>
      <c r="C103">
        <v>428</v>
      </c>
    </row>
    <row r="104" spans="2:3" x14ac:dyDescent="0.2">
      <c r="B104" s="1">
        <v>40310</v>
      </c>
      <c r="C104">
        <v>426.5</v>
      </c>
    </row>
    <row r="105" spans="2:3" x14ac:dyDescent="0.2">
      <c r="B105" s="1">
        <v>40311</v>
      </c>
      <c r="C105">
        <v>423</v>
      </c>
    </row>
    <row r="106" spans="2:3" x14ac:dyDescent="0.2">
      <c r="B106" s="1">
        <v>40312</v>
      </c>
      <c r="C106">
        <v>416.25</v>
      </c>
    </row>
    <row r="107" spans="2:3" x14ac:dyDescent="0.2">
      <c r="B107" s="1">
        <v>40315</v>
      </c>
      <c r="C107">
        <v>411</v>
      </c>
    </row>
    <row r="108" spans="2:3" x14ac:dyDescent="0.2">
      <c r="B108" s="1">
        <v>40316</v>
      </c>
      <c r="C108">
        <v>416.5</v>
      </c>
    </row>
    <row r="109" spans="2:3" x14ac:dyDescent="0.2">
      <c r="B109" s="1">
        <v>40317</v>
      </c>
      <c r="C109">
        <v>415</v>
      </c>
    </row>
    <row r="110" spans="2:3" x14ac:dyDescent="0.2">
      <c r="B110" s="1">
        <v>40318</v>
      </c>
      <c r="C110">
        <v>416</v>
      </c>
    </row>
    <row r="111" spans="2:3" x14ac:dyDescent="0.2">
      <c r="B111" s="1">
        <v>40319</v>
      </c>
      <c r="C111">
        <v>421.25</v>
      </c>
    </row>
    <row r="112" spans="2:3" x14ac:dyDescent="0.2">
      <c r="B112" s="1">
        <v>40322</v>
      </c>
      <c r="C112">
        <v>425.25</v>
      </c>
    </row>
    <row r="113" spans="2:3" x14ac:dyDescent="0.2">
      <c r="B113" s="1">
        <v>40323</v>
      </c>
      <c r="C113">
        <v>420.75</v>
      </c>
    </row>
    <row r="114" spans="2:3" x14ac:dyDescent="0.2">
      <c r="B114" s="1">
        <v>40324</v>
      </c>
      <c r="C114">
        <v>428.25</v>
      </c>
    </row>
    <row r="115" spans="2:3" x14ac:dyDescent="0.2">
      <c r="B115" s="1">
        <v>40325</v>
      </c>
      <c r="C115">
        <v>430.5</v>
      </c>
    </row>
    <row r="116" spans="2:3" x14ac:dyDescent="0.2">
      <c r="B116" s="1">
        <v>40326</v>
      </c>
      <c r="C116">
        <v>416.75</v>
      </c>
    </row>
    <row r="117" spans="2:3" x14ac:dyDescent="0.2">
      <c r="B117" s="1">
        <v>40330</v>
      </c>
      <c r="C117">
        <v>414.25</v>
      </c>
    </row>
    <row r="118" spans="2:3" x14ac:dyDescent="0.2">
      <c r="B118" s="1">
        <v>40331</v>
      </c>
      <c r="C118">
        <v>412.25</v>
      </c>
    </row>
    <row r="119" spans="2:3" x14ac:dyDescent="0.2">
      <c r="B119" s="1">
        <v>40332</v>
      </c>
      <c r="C119">
        <v>413.5</v>
      </c>
    </row>
    <row r="120" spans="2:3" x14ac:dyDescent="0.2">
      <c r="B120" s="1">
        <v>40333</v>
      </c>
      <c r="C120">
        <v>403.5</v>
      </c>
    </row>
    <row r="121" spans="2:3" x14ac:dyDescent="0.2">
      <c r="B121" s="1">
        <v>40336</v>
      </c>
      <c r="C121">
        <v>403.5</v>
      </c>
    </row>
    <row r="122" spans="2:3" x14ac:dyDescent="0.2">
      <c r="B122" s="1">
        <v>40337</v>
      </c>
      <c r="C122">
        <v>405.5</v>
      </c>
    </row>
    <row r="123" spans="2:3" x14ac:dyDescent="0.2">
      <c r="B123" s="1">
        <v>40338</v>
      </c>
      <c r="C123">
        <v>407.75</v>
      </c>
    </row>
    <row r="124" spans="2:3" x14ac:dyDescent="0.2">
      <c r="B124" s="1">
        <v>40339</v>
      </c>
      <c r="C124">
        <v>412.25</v>
      </c>
    </row>
    <row r="125" spans="2:3" x14ac:dyDescent="0.2">
      <c r="B125" s="1">
        <v>40340</v>
      </c>
      <c r="C125">
        <v>416.75</v>
      </c>
    </row>
    <row r="126" spans="2:3" x14ac:dyDescent="0.2">
      <c r="B126" s="1">
        <v>40343</v>
      </c>
      <c r="C126">
        <v>420.75</v>
      </c>
    </row>
    <row r="127" spans="2:3" x14ac:dyDescent="0.2">
      <c r="B127" s="1">
        <v>40344</v>
      </c>
      <c r="C127">
        <v>420</v>
      </c>
    </row>
    <row r="128" spans="2:3" x14ac:dyDescent="0.2">
      <c r="B128" s="1">
        <v>40345</v>
      </c>
      <c r="C128">
        <v>420</v>
      </c>
    </row>
    <row r="129" spans="2:3" x14ac:dyDescent="0.2">
      <c r="B129" s="1">
        <v>40346</v>
      </c>
      <c r="C129">
        <v>420.75</v>
      </c>
    </row>
    <row r="130" spans="2:3" x14ac:dyDescent="0.2">
      <c r="B130" s="1">
        <v>40347</v>
      </c>
      <c r="C130">
        <v>422.5</v>
      </c>
    </row>
    <row r="131" spans="2:3" x14ac:dyDescent="0.2">
      <c r="B131" s="1">
        <v>40350</v>
      </c>
      <c r="C131">
        <v>414.75</v>
      </c>
    </row>
    <row r="132" spans="2:3" x14ac:dyDescent="0.2">
      <c r="B132" s="1">
        <v>40351</v>
      </c>
      <c r="C132">
        <v>413.75</v>
      </c>
    </row>
    <row r="133" spans="2:3" x14ac:dyDescent="0.2">
      <c r="B133" s="1">
        <v>40352</v>
      </c>
      <c r="C133">
        <v>408.25</v>
      </c>
    </row>
    <row r="134" spans="2:3" x14ac:dyDescent="0.2">
      <c r="B134" s="1">
        <v>40353</v>
      </c>
      <c r="C134">
        <v>406.75</v>
      </c>
    </row>
    <row r="135" spans="2:3" x14ac:dyDescent="0.2">
      <c r="B135" s="1">
        <v>40354</v>
      </c>
      <c r="C135">
        <v>405.25</v>
      </c>
    </row>
    <row r="136" spans="2:3" x14ac:dyDescent="0.2">
      <c r="B136" s="1">
        <v>40357</v>
      </c>
      <c r="C136">
        <v>400.5</v>
      </c>
    </row>
    <row r="137" spans="2:3" x14ac:dyDescent="0.2">
      <c r="B137" s="1">
        <v>40358</v>
      </c>
      <c r="C137">
        <v>393.5</v>
      </c>
    </row>
    <row r="138" spans="2:3" x14ac:dyDescent="0.2">
      <c r="B138" s="1">
        <v>40359</v>
      </c>
      <c r="C138">
        <v>416</v>
      </c>
    </row>
    <row r="139" spans="2:3" x14ac:dyDescent="0.2">
      <c r="B139" s="1">
        <v>40360</v>
      </c>
      <c r="C139">
        <v>422.75</v>
      </c>
    </row>
    <row r="140" spans="2:3" x14ac:dyDescent="0.2">
      <c r="B140" s="1">
        <v>40361</v>
      </c>
      <c r="C140">
        <v>420.75</v>
      </c>
    </row>
    <row r="141" spans="2:3" x14ac:dyDescent="0.2">
      <c r="B141" s="1">
        <v>40365</v>
      </c>
      <c r="C141">
        <v>414.75</v>
      </c>
    </row>
    <row r="142" spans="2:3" x14ac:dyDescent="0.2">
      <c r="B142" s="1">
        <v>40366</v>
      </c>
      <c r="C142">
        <v>421</v>
      </c>
    </row>
    <row r="143" spans="2:3" x14ac:dyDescent="0.2">
      <c r="B143" s="1">
        <v>40367</v>
      </c>
      <c r="C143">
        <v>426.25</v>
      </c>
    </row>
    <row r="144" spans="2:3" x14ac:dyDescent="0.2">
      <c r="B144" s="1">
        <v>40368</v>
      </c>
      <c r="C144">
        <v>425.25</v>
      </c>
    </row>
    <row r="145" spans="2:3" x14ac:dyDescent="0.2">
      <c r="B145" s="1">
        <v>40371</v>
      </c>
      <c r="C145">
        <v>424.25</v>
      </c>
    </row>
    <row r="146" spans="2:3" x14ac:dyDescent="0.2">
      <c r="B146" s="1">
        <v>40372</v>
      </c>
      <c r="C146">
        <v>424</v>
      </c>
    </row>
    <row r="147" spans="2:3" x14ac:dyDescent="0.2">
      <c r="B147" s="1">
        <v>40373</v>
      </c>
      <c r="C147">
        <v>429.75</v>
      </c>
    </row>
    <row r="148" spans="2:3" x14ac:dyDescent="0.2">
      <c r="B148" s="1">
        <v>40374</v>
      </c>
      <c r="C148">
        <v>437.25</v>
      </c>
    </row>
    <row r="149" spans="2:3" x14ac:dyDescent="0.2">
      <c r="B149" s="1">
        <v>40375</v>
      </c>
      <c r="C149">
        <v>437.75</v>
      </c>
    </row>
    <row r="150" spans="2:3" x14ac:dyDescent="0.2">
      <c r="B150" s="1">
        <v>40378</v>
      </c>
      <c r="C150">
        <v>430.25</v>
      </c>
    </row>
    <row r="151" spans="2:3" x14ac:dyDescent="0.2">
      <c r="B151" s="1">
        <v>40379</v>
      </c>
      <c r="C151">
        <v>428.5</v>
      </c>
    </row>
    <row r="152" spans="2:3" x14ac:dyDescent="0.2">
      <c r="B152" s="1">
        <v>40380</v>
      </c>
      <c r="C152">
        <v>432.25</v>
      </c>
    </row>
    <row r="153" spans="2:3" x14ac:dyDescent="0.2">
      <c r="B153" s="1">
        <v>40381</v>
      </c>
      <c r="C153">
        <v>431</v>
      </c>
    </row>
    <row r="154" spans="2:3" x14ac:dyDescent="0.2">
      <c r="B154" s="1">
        <v>40382</v>
      </c>
      <c r="C154">
        <v>428</v>
      </c>
    </row>
    <row r="155" spans="2:3" x14ac:dyDescent="0.2">
      <c r="B155" s="1">
        <v>40385</v>
      </c>
      <c r="C155">
        <v>425.75</v>
      </c>
    </row>
    <row r="156" spans="2:3" x14ac:dyDescent="0.2">
      <c r="B156" s="1">
        <v>40386</v>
      </c>
      <c r="C156">
        <v>424</v>
      </c>
    </row>
    <row r="157" spans="2:3" x14ac:dyDescent="0.2">
      <c r="B157" s="1">
        <v>40387</v>
      </c>
      <c r="C157">
        <v>434.75</v>
      </c>
    </row>
    <row r="158" spans="2:3" x14ac:dyDescent="0.2">
      <c r="B158" s="1">
        <v>40388</v>
      </c>
      <c r="C158">
        <v>436.5</v>
      </c>
    </row>
    <row r="159" spans="2:3" x14ac:dyDescent="0.2">
      <c r="B159" s="1">
        <v>40389</v>
      </c>
      <c r="C159">
        <v>444</v>
      </c>
    </row>
    <row r="160" spans="2:3" x14ac:dyDescent="0.2">
      <c r="B160" s="1">
        <v>40392</v>
      </c>
      <c r="C160">
        <v>442</v>
      </c>
    </row>
    <row r="161" spans="2:3" x14ac:dyDescent="0.2">
      <c r="B161" s="1">
        <v>40393</v>
      </c>
      <c r="C161">
        <v>439</v>
      </c>
    </row>
    <row r="162" spans="2:3" x14ac:dyDescent="0.2">
      <c r="B162" s="1">
        <v>40394</v>
      </c>
      <c r="C162">
        <v>448.25</v>
      </c>
    </row>
    <row r="163" spans="2:3" x14ac:dyDescent="0.2">
      <c r="B163" s="1">
        <v>40395</v>
      </c>
      <c r="C163">
        <v>445</v>
      </c>
    </row>
    <row r="164" spans="2:3" x14ac:dyDescent="0.2">
      <c r="B164" s="1">
        <v>40396</v>
      </c>
      <c r="C164">
        <v>451.5</v>
      </c>
    </row>
    <row r="165" spans="2:3" x14ac:dyDescent="0.2">
      <c r="B165" s="1">
        <v>40399</v>
      </c>
      <c r="C165">
        <v>450</v>
      </c>
    </row>
    <row r="166" spans="2:3" x14ac:dyDescent="0.2">
      <c r="B166" s="1">
        <v>40400</v>
      </c>
      <c r="C166">
        <v>443.75</v>
      </c>
    </row>
    <row r="167" spans="2:3" x14ac:dyDescent="0.2">
      <c r="B167" s="1">
        <v>40401</v>
      </c>
      <c r="C167">
        <v>441.75</v>
      </c>
    </row>
    <row r="168" spans="2:3" x14ac:dyDescent="0.2">
      <c r="B168" s="1">
        <v>40402</v>
      </c>
      <c r="C168">
        <v>447.75</v>
      </c>
    </row>
    <row r="169" spans="2:3" x14ac:dyDescent="0.2">
      <c r="B169" s="1">
        <v>40403</v>
      </c>
      <c r="C169">
        <v>453.25</v>
      </c>
    </row>
    <row r="170" spans="2:3" x14ac:dyDescent="0.2">
      <c r="B170" s="1">
        <v>40406</v>
      </c>
      <c r="C170">
        <v>447</v>
      </c>
    </row>
    <row r="171" spans="2:3" x14ac:dyDescent="0.2">
      <c r="B171" s="1">
        <v>40407</v>
      </c>
      <c r="C171">
        <v>451.5</v>
      </c>
    </row>
    <row r="172" spans="2:3" x14ac:dyDescent="0.2">
      <c r="B172" s="1">
        <v>40408</v>
      </c>
      <c r="C172">
        <v>449.75</v>
      </c>
    </row>
    <row r="173" spans="2:3" x14ac:dyDescent="0.2">
      <c r="B173" s="1">
        <v>40409</v>
      </c>
      <c r="C173">
        <v>443.75</v>
      </c>
    </row>
    <row r="174" spans="2:3" x14ac:dyDescent="0.2">
      <c r="B174" s="1">
        <v>40410</v>
      </c>
      <c r="C174">
        <v>453.25</v>
      </c>
    </row>
    <row r="175" spans="2:3" x14ac:dyDescent="0.2">
      <c r="B175" s="1">
        <v>40413</v>
      </c>
      <c r="C175">
        <v>451</v>
      </c>
    </row>
    <row r="176" spans="2:3" x14ac:dyDescent="0.2">
      <c r="B176" s="1">
        <v>40414</v>
      </c>
      <c r="C176">
        <v>442.5</v>
      </c>
    </row>
    <row r="177" spans="2:3" x14ac:dyDescent="0.2">
      <c r="B177" s="1">
        <v>40415</v>
      </c>
      <c r="C177">
        <v>443.25</v>
      </c>
    </row>
    <row r="178" spans="2:3" x14ac:dyDescent="0.2">
      <c r="B178" s="1">
        <v>40416</v>
      </c>
      <c r="C178">
        <v>450.25</v>
      </c>
    </row>
    <row r="179" spans="2:3" x14ac:dyDescent="0.2">
      <c r="B179" s="1">
        <v>40417</v>
      </c>
      <c r="C179">
        <v>450.25</v>
      </c>
    </row>
    <row r="180" spans="2:3" x14ac:dyDescent="0.2">
      <c r="B180" s="1">
        <v>40420</v>
      </c>
      <c r="C180">
        <v>456.75</v>
      </c>
    </row>
    <row r="181" spans="2:3" x14ac:dyDescent="0.2">
      <c r="B181" s="1">
        <v>40421</v>
      </c>
      <c r="C181">
        <v>454.75</v>
      </c>
    </row>
    <row r="182" spans="2:3" x14ac:dyDescent="0.2">
      <c r="B182" s="1">
        <v>40422</v>
      </c>
      <c r="C182">
        <v>460.75</v>
      </c>
    </row>
    <row r="183" spans="2:3" x14ac:dyDescent="0.2">
      <c r="B183" s="1">
        <v>40423</v>
      </c>
      <c r="C183">
        <v>462.25</v>
      </c>
    </row>
    <row r="184" spans="2:3" x14ac:dyDescent="0.2">
      <c r="B184" s="1">
        <v>40424</v>
      </c>
      <c r="C184">
        <v>466.5</v>
      </c>
    </row>
    <row r="185" spans="2:3" x14ac:dyDescent="0.2">
      <c r="B185" s="1">
        <v>40428</v>
      </c>
      <c r="C185">
        <v>459.25</v>
      </c>
    </row>
    <row r="186" spans="2:3" x14ac:dyDescent="0.2">
      <c r="B186" s="1">
        <v>40429</v>
      </c>
      <c r="C186">
        <v>458.25</v>
      </c>
    </row>
    <row r="187" spans="2:3" x14ac:dyDescent="0.2">
      <c r="B187" s="1">
        <v>40430</v>
      </c>
      <c r="C187">
        <v>465.25</v>
      </c>
    </row>
    <row r="188" spans="2:3" x14ac:dyDescent="0.2">
      <c r="B188" s="1">
        <v>40431</v>
      </c>
      <c r="C188">
        <v>467.25</v>
      </c>
    </row>
    <row r="189" spans="2:3" x14ac:dyDescent="0.2">
      <c r="B189" s="1">
        <v>40434</v>
      </c>
      <c r="C189">
        <v>463.75</v>
      </c>
    </row>
    <row r="190" spans="2:3" x14ac:dyDescent="0.2">
      <c r="B190" s="1">
        <v>40435</v>
      </c>
      <c r="C190">
        <v>474.75</v>
      </c>
    </row>
    <row r="191" spans="2:3" x14ac:dyDescent="0.2">
      <c r="B191" s="1">
        <v>40436</v>
      </c>
      <c r="C191">
        <v>479.25</v>
      </c>
    </row>
    <row r="192" spans="2:3" x14ac:dyDescent="0.2">
      <c r="B192" s="1">
        <v>40437</v>
      </c>
      <c r="C192">
        <v>479.75</v>
      </c>
    </row>
    <row r="193" spans="2:3" x14ac:dyDescent="0.2">
      <c r="B193" s="1">
        <v>40438</v>
      </c>
      <c r="C193">
        <v>485</v>
      </c>
    </row>
    <row r="194" spans="2:3" x14ac:dyDescent="0.2">
      <c r="B194" s="1">
        <v>40441</v>
      </c>
      <c r="C194">
        <v>481.25</v>
      </c>
    </row>
    <row r="195" spans="2:3" x14ac:dyDescent="0.2">
      <c r="B195" s="1">
        <v>40442</v>
      </c>
      <c r="C195">
        <v>481.75</v>
      </c>
    </row>
    <row r="196" spans="2:3" x14ac:dyDescent="0.2">
      <c r="B196" s="1">
        <v>40443</v>
      </c>
      <c r="C196">
        <v>485.25</v>
      </c>
    </row>
    <row r="197" spans="2:3" x14ac:dyDescent="0.2">
      <c r="B197" s="1">
        <v>40444</v>
      </c>
      <c r="C197">
        <v>483.25</v>
      </c>
    </row>
    <row r="198" spans="2:3" x14ac:dyDescent="0.2">
      <c r="B198" s="1">
        <v>40445</v>
      </c>
      <c r="C198">
        <v>496.75</v>
      </c>
    </row>
    <row r="199" spans="2:3" x14ac:dyDescent="0.2">
      <c r="B199" s="1">
        <v>40448</v>
      </c>
      <c r="C199">
        <v>489.5</v>
      </c>
    </row>
    <row r="200" spans="2:3" x14ac:dyDescent="0.2">
      <c r="B200" s="1">
        <v>40449</v>
      </c>
      <c r="C200">
        <v>484.25</v>
      </c>
    </row>
    <row r="201" spans="2:3" x14ac:dyDescent="0.2">
      <c r="B201" s="1">
        <v>40450</v>
      </c>
      <c r="C201">
        <v>490</v>
      </c>
    </row>
    <row r="202" spans="2:3" x14ac:dyDescent="0.2">
      <c r="B202" s="1">
        <v>40451</v>
      </c>
      <c r="C202">
        <v>488.75</v>
      </c>
    </row>
    <row r="203" spans="2:3" x14ac:dyDescent="0.2">
      <c r="B203" s="1">
        <v>40452</v>
      </c>
      <c r="C203">
        <v>468.5</v>
      </c>
    </row>
    <row r="204" spans="2:3" x14ac:dyDescent="0.2">
      <c r="B204" s="1">
        <v>40455</v>
      </c>
      <c r="C204">
        <v>475</v>
      </c>
    </row>
    <row r="205" spans="2:3" x14ac:dyDescent="0.2">
      <c r="B205" s="1">
        <v>40456</v>
      </c>
      <c r="C205">
        <v>485.25</v>
      </c>
    </row>
    <row r="206" spans="2:3" x14ac:dyDescent="0.2">
      <c r="B206" s="1">
        <v>40457</v>
      </c>
      <c r="C206">
        <v>485.5</v>
      </c>
    </row>
    <row r="207" spans="2:3" x14ac:dyDescent="0.2">
      <c r="B207" s="1">
        <v>40458</v>
      </c>
      <c r="C207">
        <v>488.5</v>
      </c>
    </row>
    <row r="208" spans="2:3" x14ac:dyDescent="0.2">
      <c r="B208" s="1">
        <v>40459</v>
      </c>
      <c r="C208">
        <v>518.5</v>
      </c>
    </row>
    <row r="209" spans="2:3" x14ac:dyDescent="0.2">
      <c r="B209" s="1">
        <v>40462</v>
      </c>
      <c r="C209">
        <v>520</v>
      </c>
    </row>
    <row r="210" spans="2:3" x14ac:dyDescent="0.2">
      <c r="B210" s="1">
        <v>40463</v>
      </c>
      <c r="C210">
        <v>527.75</v>
      </c>
    </row>
    <row r="211" spans="2:3" x14ac:dyDescent="0.2">
      <c r="B211" s="1">
        <v>40464</v>
      </c>
      <c r="C211">
        <v>523.5</v>
      </c>
    </row>
    <row r="212" spans="2:3" x14ac:dyDescent="0.2">
      <c r="B212" s="1">
        <v>40465</v>
      </c>
      <c r="C212">
        <v>524</v>
      </c>
    </row>
    <row r="213" spans="2:3" x14ac:dyDescent="0.2">
      <c r="B213" s="1">
        <v>40466</v>
      </c>
      <c r="C213">
        <v>521.25</v>
      </c>
    </row>
    <row r="214" spans="2:3" x14ac:dyDescent="0.2">
      <c r="B214" s="1">
        <v>40469</v>
      </c>
      <c r="C214">
        <v>521.75</v>
      </c>
    </row>
    <row r="215" spans="2:3" x14ac:dyDescent="0.2">
      <c r="B215" s="1">
        <v>40470</v>
      </c>
      <c r="C215">
        <v>514.25</v>
      </c>
    </row>
    <row r="216" spans="2:3" x14ac:dyDescent="0.2">
      <c r="B216" s="1">
        <v>40471</v>
      </c>
      <c r="C216">
        <v>536.75</v>
      </c>
    </row>
    <row r="217" spans="2:3" x14ac:dyDescent="0.2">
      <c r="B217" s="1">
        <v>40472</v>
      </c>
      <c r="C217">
        <v>527.25</v>
      </c>
    </row>
    <row r="218" spans="2:3" x14ac:dyDescent="0.2">
      <c r="B218" s="1">
        <v>40473</v>
      </c>
      <c r="C218">
        <v>523.5</v>
      </c>
    </row>
    <row r="219" spans="2:3" x14ac:dyDescent="0.2">
      <c r="B219" s="1">
        <v>40476</v>
      </c>
      <c r="C219">
        <v>537.75</v>
      </c>
    </row>
    <row r="220" spans="2:3" x14ac:dyDescent="0.2">
      <c r="B220" s="1">
        <v>40477</v>
      </c>
      <c r="C220">
        <v>544</v>
      </c>
    </row>
    <row r="221" spans="2:3" x14ac:dyDescent="0.2">
      <c r="B221" s="1">
        <v>40478</v>
      </c>
      <c r="C221">
        <v>545.75</v>
      </c>
    </row>
    <row r="222" spans="2:3" x14ac:dyDescent="0.2">
      <c r="B222" s="1">
        <v>40479</v>
      </c>
      <c r="C222">
        <v>549.5</v>
      </c>
    </row>
    <row r="223" spans="2:3" x14ac:dyDescent="0.2">
      <c r="B223" s="1">
        <v>40480</v>
      </c>
      <c r="C223">
        <v>548</v>
      </c>
    </row>
    <row r="224" spans="2:3" x14ac:dyDescent="0.2">
      <c r="B224" s="1">
        <v>40483</v>
      </c>
      <c r="C224">
        <v>546.75</v>
      </c>
    </row>
    <row r="225" spans="2:3" x14ac:dyDescent="0.2">
      <c r="B225" s="1">
        <v>40484</v>
      </c>
      <c r="C225">
        <v>550.75</v>
      </c>
    </row>
    <row r="226" spans="2:3" x14ac:dyDescent="0.2">
      <c r="B226" s="1">
        <v>40485</v>
      </c>
      <c r="C226">
        <v>555.25</v>
      </c>
    </row>
    <row r="227" spans="2:3" x14ac:dyDescent="0.2">
      <c r="B227" s="1">
        <v>40486</v>
      </c>
      <c r="C227">
        <v>559.75</v>
      </c>
    </row>
    <row r="228" spans="2:3" x14ac:dyDescent="0.2">
      <c r="B228" s="1">
        <v>40487</v>
      </c>
      <c r="C228">
        <v>559.75</v>
      </c>
    </row>
    <row r="229" spans="2:3" x14ac:dyDescent="0.2">
      <c r="B229" s="1">
        <v>40490</v>
      </c>
      <c r="C229">
        <v>558</v>
      </c>
    </row>
    <row r="230" spans="2:3" x14ac:dyDescent="0.2">
      <c r="B230" s="1">
        <v>40491</v>
      </c>
      <c r="C230">
        <v>557.5</v>
      </c>
    </row>
    <row r="231" spans="2:3" x14ac:dyDescent="0.2">
      <c r="B231" s="1">
        <v>40492</v>
      </c>
      <c r="C231">
        <v>555</v>
      </c>
    </row>
    <row r="232" spans="2:3" x14ac:dyDescent="0.2">
      <c r="B232" s="1">
        <v>40493</v>
      </c>
      <c r="C232">
        <v>545</v>
      </c>
    </row>
    <row r="233" spans="2:3" x14ac:dyDescent="0.2">
      <c r="B233" s="1">
        <v>40494</v>
      </c>
      <c r="C233">
        <v>515</v>
      </c>
    </row>
    <row r="234" spans="2:3" x14ac:dyDescent="0.2">
      <c r="B234" s="1">
        <v>40497</v>
      </c>
      <c r="C234">
        <v>525.75</v>
      </c>
    </row>
    <row r="235" spans="2:3" x14ac:dyDescent="0.2">
      <c r="B235" s="1">
        <v>40498</v>
      </c>
      <c r="C235">
        <v>499</v>
      </c>
    </row>
    <row r="236" spans="2:3" x14ac:dyDescent="0.2">
      <c r="B236" s="1">
        <v>40499</v>
      </c>
      <c r="C236">
        <v>507.5</v>
      </c>
    </row>
    <row r="237" spans="2:3" x14ac:dyDescent="0.2">
      <c r="B237" s="1">
        <v>40500</v>
      </c>
      <c r="C237">
        <v>516.5</v>
      </c>
    </row>
    <row r="238" spans="2:3" x14ac:dyDescent="0.2">
      <c r="B238" s="1">
        <v>40501</v>
      </c>
      <c r="C238">
        <v>498</v>
      </c>
    </row>
    <row r="239" spans="2:3" x14ac:dyDescent="0.2">
      <c r="B239" s="1">
        <v>40504</v>
      </c>
      <c r="C239">
        <v>491</v>
      </c>
    </row>
    <row r="240" spans="2:3" x14ac:dyDescent="0.2">
      <c r="B240" s="1">
        <v>40505</v>
      </c>
      <c r="C240">
        <v>502.5</v>
      </c>
    </row>
    <row r="241" spans="2:3" x14ac:dyDescent="0.2">
      <c r="B241" s="1">
        <v>40506</v>
      </c>
      <c r="C241">
        <v>515.25</v>
      </c>
    </row>
    <row r="242" spans="2:3" x14ac:dyDescent="0.2">
      <c r="B242" s="1">
        <v>40508</v>
      </c>
      <c r="C242">
        <v>515</v>
      </c>
    </row>
    <row r="243" spans="2:3" x14ac:dyDescent="0.2">
      <c r="B243" s="1">
        <v>40511</v>
      </c>
      <c r="C243">
        <v>518</v>
      </c>
    </row>
    <row r="244" spans="2:3" x14ac:dyDescent="0.2">
      <c r="B244" s="1">
        <v>40512</v>
      </c>
      <c r="C244">
        <v>511.5</v>
      </c>
    </row>
    <row r="245" spans="2:3" x14ac:dyDescent="0.2">
      <c r="B245" s="1">
        <v>40513</v>
      </c>
      <c r="C245">
        <v>536.5</v>
      </c>
    </row>
    <row r="246" spans="2:3" x14ac:dyDescent="0.2">
      <c r="B246" s="1">
        <v>40514</v>
      </c>
      <c r="C246">
        <v>530.5</v>
      </c>
    </row>
    <row r="247" spans="2:3" x14ac:dyDescent="0.2">
      <c r="B247" s="1">
        <v>40515</v>
      </c>
      <c r="C247">
        <v>541.5</v>
      </c>
    </row>
    <row r="248" spans="2:3" x14ac:dyDescent="0.2">
      <c r="B248" s="1">
        <v>40518</v>
      </c>
      <c r="C248">
        <v>536.75</v>
      </c>
    </row>
    <row r="249" spans="2:3" x14ac:dyDescent="0.2">
      <c r="B249" s="1">
        <v>40519</v>
      </c>
      <c r="C249">
        <v>532</v>
      </c>
    </row>
    <row r="250" spans="2:3" x14ac:dyDescent="0.2">
      <c r="B250" s="1">
        <v>40520</v>
      </c>
      <c r="C250">
        <v>541.5</v>
      </c>
    </row>
    <row r="251" spans="2:3" x14ac:dyDescent="0.2">
      <c r="B251" s="1">
        <v>40521</v>
      </c>
      <c r="C251">
        <v>537</v>
      </c>
    </row>
    <row r="252" spans="2:3" x14ac:dyDescent="0.2">
      <c r="B252" s="1">
        <v>40522</v>
      </c>
      <c r="C252">
        <v>537.5</v>
      </c>
    </row>
    <row r="253" spans="2:3" x14ac:dyDescent="0.2">
      <c r="B253" s="1">
        <v>40525</v>
      </c>
      <c r="C253">
        <v>548</v>
      </c>
    </row>
    <row r="254" spans="2:3" x14ac:dyDescent="0.2">
      <c r="B254" s="1">
        <v>40526</v>
      </c>
      <c r="C254">
        <v>542.25</v>
      </c>
    </row>
    <row r="255" spans="2:3" x14ac:dyDescent="0.2">
      <c r="B255" s="1">
        <v>40527</v>
      </c>
      <c r="C255">
        <v>536</v>
      </c>
    </row>
    <row r="256" spans="2:3" x14ac:dyDescent="0.2">
      <c r="B256" s="1">
        <v>40528</v>
      </c>
      <c r="C256">
        <v>540.75</v>
      </c>
    </row>
    <row r="257" spans="2:3" x14ac:dyDescent="0.2">
      <c r="B257" s="1">
        <v>40529</v>
      </c>
      <c r="C257">
        <v>549.5</v>
      </c>
    </row>
    <row r="258" spans="2:3" x14ac:dyDescent="0.2">
      <c r="B258" s="1">
        <v>40532</v>
      </c>
      <c r="C258">
        <v>550.75</v>
      </c>
    </row>
    <row r="259" spans="2:3" x14ac:dyDescent="0.2">
      <c r="B259" s="1">
        <v>40533</v>
      </c>
      <c r="C259">
        <v>553.75</v>
      </c>
    </row>
    <row r="260" spans="2:3" x14ac:dyDescent="0.2">
      <c r="B260" s="1">
        <v>40534</v>
      </c>
      <c r="C260">
        <v>558</v>
      </c>
    </row>
    <row r="261" spans="2:3" x14ac:dyDescent="0.2">
      <c r="B261" s="1">
        <v>40535</v>
      </c>
      <c r="C261">
        <v>559</v>
      </c>
    </row>
    <row r="262" spans="2:3" x14ac:dyDescent="0.2">
      <c r="B262" s="1">
        <v>40539</v>
      </c>
      <c r="C262">
        <v>560.75</v>
      </c>
    </row>
    <row r="263" spans="2:3" x14ac:dyDescent="0.2">
      <c r="B263" s="1">
        <v>40540</v>
      </c>
      <c r="C263">
        <v>564.75</v>
      </c>
    </row>
    <row r="264" spans="2:3" x14ac:dyDescent="0.2">
      <c r="B264" s="1">
        <v>40541</v>
      </c>
      <c r="C264">
        <v>563.75</v>
      </c>
    </row>
    <row r="265" spans="2:3" x14ac:dyDescent="0.2">
      <c r="B265" s="1">
        <v>40542</v>
      </c>
      <c r="C265">
        <v>559.25</v>
      </c>
    </row>
    <row r="266" spans="2:3" x14ac:dyDescent="0.2">
      <c r="B266" s="1">
        <v>40543</v>
      </c>
      <c r="C266">
        <v>569.75</v>
      </c>
    </row>
    <row r="267" spans="2:3" x14ac:dyDescent="0.2">
      <c r="B267" s="1">
        <v>40546</v>
      </c>
      <c r="C267">
        <v>560.25</v>
      </c>
    </row>
    <row r="268" spans="2:3" x14ac:dyDescent="0.2">
      <c r="B268" s="1">
        <v>40547</v>
      </c>
      <c r="C268">
        <v>551.75</v>
      </c>
    </row>
    <row r="269" spans="2:3" x14ac:dyDescent="0.2">
      <c r="B269" s="1">
        <v>40548</v>
      </c>
      <c r="C269">
        <v>566.5</v>
      </c>
    </row>
    <row r="270" spans="2:3" x14ac:dyDescent="0.2">
      <c r="B270" s="1">
        <v>40549</v>
      </c>
      <c r="C270">
        <v>558.25</v>
      </c>
    </row>
    <row r="271" spans="2:3" x14ac:dyDescent="0.2">
      <c r="B271" s="1">
        <v>40550</v>
      </c>
      <c r="C271">
        <v>550</v>
      </c>
    </row>
    <row r="272" spans="2:3" x14ac:dyDescent="0.2">
      <c r="B272" s="1">
        <v>40553</v>
      </c>
      <c r="C272">
        <v>556</v>
      </c>
    </row>
    <row r="273" spans="2:3" x14ac:dyDescent="0.2">
      <c r="B273" s="1">
        <v>40554</v>
      </c>
      <c r="C273">
        <v>556</v>
      </c>
    </row>
    <row r="274" spans="2:3" x14ac:dyDescent="0.2">
      <c r="B274" s="1">
        <v>40555</v>
      </c>
      <c r="C274">
        <v>567.25</v>
      </c>
    </row>
    <row r="275" spans="2:3" x14ac:dyDescent="0.2">
      <c r="B275" s="1">
        <v>40556</v>
      </c>
      <c r="C275">
        <v>578.25</v>
      </c>
    </row>
    <row r="276" spans="2:3" x14ac:dyDescent="0.2">
      <c r="B276" s="1">
        <v>40557</v>
      </c>
      <c r="C276">
        <v>579.25</v>
      </c>
    </row>
    <row r="277" spans="2:3" x14ac:dyDescent="0.2">
      <c r="B277" s="1">
        <v>40561</v>
      </c>
      <c r="C277">
        <v>586</v>
      </c>
    </row>
    <row r="278" spans="2:3" x14ac:dyDescent="0.2">
      <c r="B278" s="1">
        <v>40562</v>
      </c>
      <c r="C278">
        <v>576.5</v>
      </c>
    </row>
    <row r="279" spans="2:3" x14ac:dyDescent="0.2">
      <c r="B279" s="1">
        <v>40563</v>
      </c>
      <c r="C279">
        <v>584.5</v>
      </c>
    </row>
    <row r="280" spans="2:3" x14ac:dyDescent="0.2">
      <c r="B280" s="1">
        <v>40564</v>
      </c>
      <c r="C280">
        <v>595</v>
      </c>
    </row>
    <row r="281" spans="2:3" x14ac:dyDescent="0.2">
      <c r="B281" s="1">
        <v>40567</v>
      </c>
      <c r="C281">
        <v>595</v>
      </c>
    </row>
    <row r="282" spans="2:3" x14ac:dyDescent="0.2">
      <c r="B282" s="1">
        <v>40568</v>
      </c>
      <c r="C282">
        <v>586.5</v>
      </c>
    </row>
    <row r="283" spans="2:3" x14ac:dyDescent="0.2">
      <c r="B283" s="1">
        <v>40569</v>
      </c>
      <c r="C283">
        <v>597.25</v>
      </c>
    </row>
    <row r="284" spans="2:3" x14ac:dyDescent="0.2">
      <c r="B284" s="1">
        <v>40570</v>
      </c>
      <c r="C284">
        <v>590.25</v>
      </c>
    </row>
    <row r="285" spans="2:3" x14ac:dyDescent="0.2">
      <c r="B285" s="1">
        <v>40571</v>
      </c>
      <c r="C285">
        <v>584.5</v>
      </c>
    </row>
    <row r="286" spans="2:3" x14ac:dyDescent="0.2">
      <c r="B286" s="1">
        <v>40574</v>
      </c>
      <c r="C286">
        <v>599.25</v>
      </c>
    </row>
    <row r="287" spans="2:3" x14ac:dyDescent="0.2">
      <c r="B287" s="1">
        <v>40575</v>
      </c>
      <c r="C287">
        <v>604.5</v>
      </c>
    </row>
    <row r="288" spans="2:3" x14ac:dyDescent="0.2">
      <c r="B288" s="1">
        <v>40576</v>
      </c>
      <c r="C288">
        <v>609</v>
      </c>
    </row>
    <row r="289" spans="2:3" x14ac:dyDescent="0.2">
      <c r="B289" s="1">
        <v>40577</v>
      </c>
      <c r="C289">
        <v>600</v>
      </c>
    </row>
    <row r="290" spans="2:3" x14ac:dyDescent="0.2">
      <c r="B290" s="1">
        <v>40578</v>
      </c>
      <c r="C290">
        <v>611.5</v>
      </c>
    </row>
    <row r="291" spans="2:3" x14ac:dyDescent="0.2">
      <c r="B291" s="1">
        <v>40581</v>
      </c>
      <c r="C291">
        <v>611.75</v>
      </c>
    </row>
    <row r="292" spans="2:3" x14ac:dyDescent="0.2">
      <c r="B292" s="1">
        <v>40582</v>
      </c>
      <c r="C292">
        <v>614.75</v>
      </c>
    </row>
    <row r="293" spans="2:3" x14ac:dyDescent="0.2">
      <c r="B293" s="1">
        <v>40583</v>
      </c>
      <c r="C293">
        <v>622</v>
      </c>
    </row>
    <row r="294" spans="2:3" x14ac:dyDescent="0.2">
      <c r="B294" s="1">
        <v>40584</v>
      </c>
      <c r="C294">
        <v>622.75</v>
      </c>
    </row>
    <row r="295" spans="2:3" x14ac:dyDescent="0.2">
      <c r="B295" s="1">
        <v>40585</v>
      </c>
      <c r="C295">
        <v>627</v>
      </c>
    </row>
    <row r="296" spans="2:3" x14ac:dyDescent="0.2">
      <c r="B296" s="1">
        <v>40588</v>
      </c>
      <c r="C296">
        <v>616.5</v>
      </c>
    </row>
    <row r="297" spans="2:3" x14ac:dyDescent="0.2">
      <c r="B297" s="1">
        <v>40589</v>
      </c>
      <c r="C297">
        <v>600.25</v>
      </c>
    </row>
    <row r="298" spans="2:3" x14ac:dyDescent="0.2">
      <c r="B298" s="1">
        <v>40590</v>
      </c>
      <c r="C298">
        <v>601</v>
      </c>
    </row>
    <row r="299" spans="2:3" x14ac:dyDescent="0.2">
      <c r="B299" s="1">
        <v>40591</v>
      </c>
      <c r="C299">
        <v>623.5</v>
      </c>
    </row>
    <row r="300" spans="2:3" x14ac:dyDescent="0.2">
      <c r="B300" s="1">
        <v>40592</v>
      </c>
      <c r="C300">
        <v>620.5</v>
      </c>
    </row>
    <row r="301" spans="2:3" x14ac:dyDescent="0.2">
      <c r="B301" s="1">
        <v>40596</v>
      </c>
      <c r="C301">
        <v>590.5</v>
      </c>
    </row>
    <row r="302" spans="2:3" x14ac:dyDescent="0.2">
      <c r="B302" s="1">
        <v>40597</v>
      </c>
      <c r="C302">
        <v>600.5</v>
      </c>
    </row>
    <row r="303" spans="2:3" x14ac:dyDescent="0.2">
      <c r="B303" s="1">
        <v>40598</v>
      </c>
      <c r="C303">
        <v>591.5</v>
      </c>
    </row>
    <row r="304" spans="2:3" x14ac:dyDescent="0.2">
      <c r="B304" s="1">
        <v>40599</v>
      </c>
      <c r="C304">
        <v>610.25</v>
      </c>
    </row>
    <row r="305" spans="2:3" x14ac:dyDescent="0.2">
      <c r="B305" s="1">
        <v>40602</v>
      </c>
      <c r="C305">
        <v>615.5</v>
      </c>
    </row>
    <row r="306" spans="2:3" x14ac:dyDescent="0.2">
      <c r="B306" s="1">
        <v>40603</v>
      </c>
      <c r="C306">
        <v>615</v>
      </c>
    </row>
    <row r="307" spans="2:3" x14ac:dyDescent="0.2">
      <c r="B307" s="1">
        <v>40604</v>
      </c>
      <c r="C307">
        <v>614</v>
      </c>
    </row>
    <row r="308" spans="2:3" x14ac:dyDescent="0.2">
      <c r="B308" s="1">
        <v>40605</v>
      </c>
      <c r="C308">
        <v>624</v>
      </c>
    </row>
    <row r="309" spans="2:3" x14ac:dyDescent="0.2">
      <c r="B309" s="1">
        <v>40606</v>
      </c>
      <c r="C309">
        <v>618.25</v>
      </c>
    </row>
    <row r="310" spans="2:3" x14ac:dyDescent="0.2">
      <c r="B310" s="1">
        <v>40609</v>
      </c>
      <c r="C310">
        <v>617.5</v>
      </c>
    </row>
    <row r="311" spans="2:3" x14ac:dyDescent="0.2">
      <c r="B311" s="1">
        <v>40610</v>
      </c>
      <c r="C311">
        <v>618.5</v>
      </c>
    </row>
    <row r="312" spans="2:3" x14ac:dyDescent="0.2">
      <c r="B312" s="1">
        <v>40611</v>
      </c>
      <c r="C312">
        <v>619</v>
      </c>
    </row>
    <row r="313" spans="2:3" x14ac:dyDescent="0.2">
      <c r="B313" s="1">
        <v>40612</v>
      </c>
      <c r="C313">
        <v>596.25</v>
      </c>
    </row>
    <row r="314" spans="2:3" x14ac:dyDescent="0.2">
      <c r="B314" s="1">
        <v>40613</v>
      </c>
      <c r="C314">
        <v>587.25</v>
      </c>
    </row>
    <row r="315" spans="2:3" x14ac:dyDescent="0.2">
      <c r="B315" s="1">
        <v>40616</v>
      </c>
      <c r="C315">
        <v>587.5</v>
      </c>
    </row>
    <row r="316" spans="2:3" x14ac:dyDescent="0.2">
      <c r="B316" s="1">
        <v>40617</v>
      </c>
      <c r="C316">
        <v>557.5</v>
      </c>
    </row>
    <row r="317" spans="2:3" x14ac:dyDescent="0.2">
      <c r="B317" s="1">
        <v>40618</v>
      </c>
      <c r="C317">
        <v>557.5</v>
      </c>
    </row>
    <row r="318" spans="2:3" x14ac:dyDescent="0.2">
      <c r="B318" s="1">
        <v>40619</v>
      </c>
      <c r="C318">
        <v>587.5</v>
      </c>
    </row>
    <row r="319" spans="2:3" x14ac:dyDescent="0.2">
      <c r="B319" s="1">
        <v>40620</v>
      </c>
      <c r="C319">
        <v>607</v>
      </c>
    </row>
    <row r="320" spans="2:3" x14ac:dyDescent="0.2">
      <c r="B320" s="1">
        <v>40623</v>
      </c>
      <c r="C320">
        <v>618</v>
      </c>
    </row>
    <row r="321" spans="2:3" x14ac:dyDescent="0.2">
      <c r="B321" s="1">
        <v>40624</v>
      </c>
      <c r="C321">
        <v>620.75</v>
      </c>
    </row>
    <row r="322" spans="2:3" x14ac:dyDescent="0.2">
      <c r="B322" s="1">
        <v>40625</v>
      </c>
      <c r="C322">
        <v>618</v>
      </c>
    </row>
    <row r="323" spans="2:3" x14ac:dyDescent="0.2">
      <c r="B323" s="1">
        <v>40626</v>
      </c>
      <c r="C323">
        <v>627</v>
      </c>
    </row>
    <row r="324" spans="2:3" x14ac:dyDescent="0.2">
      <c r="B324" s="1">
        <v>40627</v>
      </c>
      <c r="C324">
        <v>617.75</v>
      </c>
    </row>
    <row r="325" spans="2:3" x14ac:dyDescent="0.2">
      <c r="B325" s="1">
        <v>40630</v>
      </c>
      <c r="C325">
        <v>605.25</v>
      </c>
    </row>
    <row r="326" spans="2:3" x14ac:dyDescent="0.2">
      <c r="B326" s="1">
        <v>40631</v>
      </c>
      <c r="C326">
        <v>609.5</v>
      </c>
    </row>
    <row r="327" spans="2:3" x14ac:dyDescent="0.2">
      <c r="B327" s="1">
        <v>40632</v>
      </c>
      <c r="C327">
        <v>605.25</v>
      </c>
    </row>
    <row r="328" spans="2:3" x14ac:dyDescent="0.2">
      <c r="B328" s="1">
        <v>40633</v>
      </c>
      <c r="C328">
        <v>635.25</v>
      </c>
    </row>
    <row r="329" spans="2:3" x14ac:dyDescent="0.2">
      <c r="B329" s="1">
        <v>40634</v>
      </c>
      <c r="C329">
        <v>646</v>
      </c>
    </row>
    <row r="330" spans="2:3" x14ac:dyDescent="0.2">
      <c r="B330" s="1">
        <v>40637</v>
      </c>
      <c r="C330">
        <v>654.75</v>
      </c>
    </row>
    <row r="331" spans="2:3" x14ac:dyDescent="0.2">
      <c r="B331" s="1">
        <v>40638</v>
      </c>
      <c r="C331">
        <v>655.25</v>
      </c>
    </row>
    <row r="332" spans="2:3" x14ac:dyDescent="0.2">
      <c r="B332" s="1">
        <v>40639</v>
      </c>
      <c r="C332">
        <v>655.75</v>
      </c>
    </row>
    <row r="333" spans="2:3" x14ac:dyDescent="0.2">
      <c r="B333" s="1">
        <v>40640</v>
      </c>
      <c r="C333">
        <v>652.5</v>
      </c>
    </row>
    <row r="334" spans="2:3" x14ac:dyDescent="0.2">
      <c r="B334" s="1">
        <v>40641</v>
      </c>
      <c r="C334">
        <v>662.5</v>
      </c>
    </row>
    <row r="335" spans="2:3" x14ac:dyDescent="0.2">
      <c r="B335" s="1">
        <v>40644</v>
      </c>
      <c r="C335">
        <v>665.25</v>
      </c>
    </row>
    <row r="336" spans="2:3" x14ac:dyDescent="0.2">
      <c r="B336" s="1">
        <v>40645</v>
      </c>
      <c r="C336">
        <v>646.5</v>
      </c>
    </row>
    <row r="337" spans="2:3" x14ac:dyDescent="0.2">
      <c r="B337" s="1">
        <v>40646</v>
      </c>
      <c r="C337">
        <v>653.75</v>
      </c>
    </row>
    <row r="338" spans="2:3" x14ac:dyDescent="0.2">
      <c r="B338" s="1">
        <v>40647</v>
      </c>
      <c r="C338">
        <v>663.75</v>
      </c>
    </row>
    <row r="339" spans="2:3" x14ac:dyDescent="0.2">
      <c r="B339" s="1">
        <v>40648</v>
      </c>
      <c r="C339">
        <v>664.5</v>
      </c>
    </row>
    <row r="340" spans="2:3" x14ac:dyDescent="0.2">
      <c r="B340" s="1">
        <v>40651</v>
      </c>
      <c r="C340">
        <v>676.5</v>
      </c>
    </row>
    <row r="341" spans="2:3" x14ac:dyDescent="0.2">
      <c r="B341" s="1">
        <v>40652</v>
      </c>
      <c r="C341">
        <v>684.25</v>
      </c>
    </row>
    <row r="342" spans="2:3" x14ac:dyDescent="0.2">
      <c r="B342" s="1">
        <v>40653</v>
      </c>
      <c r="C342">
        <v>663.25</v>
      </c>
    </row>
    <row r="343" spans="2:3" x14ac:dyDescent="0.2">
      <c r="B343" s="1">
        <v>40654</v>
      </c>
      <c r="C343">
        <v>673.25</v>
      </c>
    </row>
    <row r="344" spans="2:3" x14ac:dyDescent="0.2">
      <c r="B344" s="1">
        <v>40658</v>
      </c>
      <c r="C344">
        <v>689.75</v>
      </c>
    </row>
    <row r="345" spans="2:3" x14ac:dyDescent="0.2">
      <c r="B345" s="1">
        <v>40659</v>
      </c>
      <c r="C345">
        <v>685.5</v>
      </c>
    </row>
    <row r="346" spans="2:3" x14ac:dyDescent="0.2">
      <c r="B346" s="1">
        <v>40660</v>
      </c>
      <c r="C346">
        <v>677.75</v>
      </c>
    </row>
    <row r="347" spans="2:3" x14ac:dyDescent="0.2">
      <c r="B347" s="1">
        <v>40661</v>
      </c>
      <c r="C347">
        <v>648.5</v>
      </c>
    </row>
    <row r="348" spans="2:3" x14ac:dyDescent="0.2">
      <c r="B348" s="1">
        <v>40662</v>
      </c>
      <c r="C348">
        <v>680</v>
      </c>
    </row>
    <row r="349" spans="2:3" x14ac:dyDescent="0.2">
      <c r="B349" s="1">
        <v>40665</v>
      </c>
      <c r="C349">
        <v>672</v>
      </c>
    </row>
    <row r="350" spans="2:3" x14ac:dyDescent="0.2">
      <c r="B350" s="1">
        <v>40666</v>
      </c>
      <c r="C350">
        <v>673</v>
      </c>
    </row>
    <row r="351" spans="2:3" x14ac:dyDescent="0.2">
      <c r="B351" s="1">
        <v>40667</v>
      </c>
      <c r="C351">
        <v>676</v>
      </c>
    </row>
    <row r="352" spans="2:3" x14ac:dyDescent="0.2">
      <c r="B352" s="1">
        <v>40668</v>
      </c>
      <c r="C352">
        <v>666.5</v>
      </c>
    </row>
    <row r="353" spans="2:3" x14ac:dyDescent="0.2">
      <c r="B353" s="1">
        <v>40669</v>
      </c>
      <c r="C353">
        <v>650.5</v>
      </c>
    </row>
    <row r="354" spans="2:3" x14ac:dyDescent="0.2">
      <c r="B354" s="1">
        <v>40672</v>
      </c>
      <c r="C354">
        <v>669.5</v>
      </c>
    </row>
    <row r="355" spans="2:3" x14ac:dyDescent="0.2">
      <c r="B355" s="1">
        <v>40673</v>
      </c>
      <c r="C355">
        <v>664.75</v>
      </c>
    </row>
    <row r="356" spans="2:3" x14ac:dyDescent="0.2">
      <c r="B356" s="1">
        <v>40674</v>
      </c>
      <c r="C356">
        <v>637.25</v>
      </c>
    </row>
    <row r="357" spans="2:3" x14ac:dyDescent="0.2">
      <c r="B357" s="1">
        <v>40675</v>
      </c>
      <c r="C357">
        <v>642</v>
      </c>
    </row>
    <row r="358" spans="2:3" x14ac:dyDescent="0.2">
      <c r="B358" s="1">
        <v>40676</v>
      </c>
      <c r="C358">
        <v>638.5</v>
      </c>
    </row>
    <row r="359" spans="2:3" x14ac:dyDescent="0.2">
      <c r="B359" s="1">
        <v>40679</v>
      </c>
      <c r="C359">
        <v>646.25</v>
      </c>
    </row>
    <row r="360" spans="2:3" x14ac:dyDescent="0.2">
      <c r="B360" s="1">
        <v>40680</v>
      </c>
      <c r="C360">
        <v>663.5</v>
      </c>
    </row>
    <row r="361" spans="2:3" x14ac:dyDescent="0.2">
      <c r="B361" s="1">
        <v>40681</v>
      </c>
      <c r="C361">
        <v>682.25</v>
      </c>
    </row>
    <row r="362" spans="2:3" x14ac:dyDescent="0.2">
      <c r="B362" s="1">
        <v>40682</v>
      </c>
      <c r="C362">
        <v>672</v>
      </c>
    </row>
    <row r="363" spans="2:3" x14ac:dyDescent="0.2">
      <c r="B363" s="1">
        <v>40683</v>
      </c>
      <c r="C363">
        <v>676.75</v>
      </c>
    </row>
    <row r="364" spans="2:3" x14ac:dyDescent="0.2">
      <c r="B364" s="1">
        <v>40686</v>
      </c>
      <c r="C364">
        <v>683</v>
      </c>
    </row>
    <row r="365" spans="2:3" x14ac:dyDescent="0.2">
      <c r="B365" s="1">
        <v>40687</v>
      </c>
      <c r="C365">
        <v>672.75</v>
      </c>
    </row>
    <row r="366" spans="2:3" x14ac:dyDescent="0.2">
      <c r="B366" s="1">
        <v>40688</v>
      </c>
      <c r="C366">
        <v>681.75</v>
      </c>
    </row>
    <row r="367" spans="2:3" x14ac:dyDescent="0.2">
      <c r="B367" s="1">
        <v>40689</v>
      </c>
      <c r="C367">
        <v>688.25</v>
      </c>
    </row>
    <row r="368" spans="2:3" x14ac:dyDescent="0.2">
      <c r="B368" s="1">
        <v>40690</v>
      </c>
      <c r="C368">
        <v>695</v>
      </c>
    </row>
    <row r="369" spans="2:3" x14ac:dyDescent="0.2">
      <c r="B369" s="1">
        <v>40694</v>
      </c>
      <c r="C369">
        <v>683.5</v>
      </c>
    </row>
    <row r="370" spans="2:3" x14ac:dyDescent="0.2">
      <c r="B370" s="1">
        <v>40695</v>
      </c>
      <c r="C370">
        <v>691</v>
      </c>
    </row>
    <row r="371" spans="2:3" x14ac:dyDescent="0.2">
      <c r="B371" s="1">
        <v>40696</v>
      </c>
      <c r="C371">
        <v>705.5</v>
      </c>
    </row>
    <row r="372" spans="2:3" x14ac:dyDescent="0.2">
      <c r="B372" s="1">
        <v>40697</v>
      </c>
      <c r="C372">
        <v>697.25</v>
      </c>
    </row>
    <row r="373" spans="2:3" x14ac:dyDescent="0.2">
      <c r="B373" s="1">
        <v>40700</v>
      </c>
      <c r="C373">
        <v>678</v>
      </c>
    </row>
    <row r="374" spans="2:3" x14ac:dyDescent="0.2">
      <c r="B374" s="1">
        <v>40701</v>
      </c>
      <c r="C374">
        <v>688.5</v>
      </c>
    </row>
    <row r="375" spans="2:3" x14ac:dyDescent="0.2">
      <c r="B375" s="1">
        <v>40702</v>
      </c>
      <c r="C375">
        <v>704.75</v>
      </c>
    </row>
    <row r="376" spans="2:3" x14ac:dyDescent="0.2">
      <c r="B376" s="1">
        <v>40703</v>
      </c>
      <c r="C376">
        <v>724.25</v>
      </c>
    </row>
    <row r="377" spans="2:3" x14ac:dyDescent="0.2">
      <c r="B377" s="1">
        <v>40704</v>
      </c>
      <c r="C377">
        <v>723</v>
      </c>
    </row>
    <row r="378" spans="2:3" x14ac:dyDescent="0.2">
      <c r="B378" s="1">
        <v>40707</v>
      </c>
      <c r="C378">
        <v>716.25</v>
      </c>
    </row>
    <row r="379" spans="2:3" x14ac:dyDescent="0.2">
      <c r="B379" s="1">
        <v>40708</v>
      </c>
      <c r="C379">
        <v>697.5</v>
      </c>
    </row>
    <row r="380" spans="2:3" x14ac:dyDescent="0.2">
      <c r="B380" s="1">
        <v>40709</v>
      </c>
      <c r="C380">
        <v>677.5</v>
      </c>
    </row>
    <row r="381" spans="2:3" x14ac:dyDescent="0.2">
      <c r="B381" s="1">
        <v>40710</v>
      </c>
      <c r="C381">
        <v>665.5</v>
      </c>
    </row>
    <row r="382" spans="2:3" x14ac:dyDescent="0.2">
      <c r="B382" s="1">
        <v>40711</v>
      </c>
      <c r="C382">
        <v>671.75</v>
      </c>
    </row>
    <row r="383" spans="2:3" x14ac:dyDescent="0.2">
      <c r="B383" s="1">
        <v>40714</v>
      </c>
      <c r="C383">
        <v>673</v>
      </c>
    </row>
    <row r="384" spans="2:3" x14ac:dyDescent="0.2">
      <c r="B384" s="1">
        <v>40715</v>
      </c>
      <c r="C384">
        <v>692.5</v>
      </c>
    </row>
    <row r="385" spans="2:3" x14ac:dyDescent="0.2">
      <c r="B385" s="1">
        <v>40716</v>
      </c>
      <c r="C385">
        <v>662.5</v>
      </c>
    </row>
    <row r="386" spans="2:3" x14ac:dyDescent="0.2">
      <c r="B386" s="1">
        <v>40717</v>
      </c>
      <c r="C386">
        <v>657.75</v>
      </c>
    </row>
    <row r="387" spans="2:3" x14ac:dyDescent="0.2">
      <c r="B387" s="1">
        <v>40718</v>
      </c>
      <c r="C387">
        <v>644.25</v>
      </c>
    </row>
    <row r="388" spans="2:3" x14ac:dyDescent="0.2">
      <c r="B388" s="1">
        <v>40721</v>
      </c>
      <c r="C388">
        <v>640.5</v>
      </c>
    </row>
    <row r="389" spans="2:3" x14ac:dyDescent="0.2">
      <c r="B389" s="1">
        <v>40722</v>
      </c>
      <c r="C389">
        <v>667.75</v>
      </c>
    </row>
    <row r="390" spans="2:3" x14ac:dyDescent="0.2">
      <c r="B390" s="1">
        <v>40723</v>
      </c>
      <c r="C390">
        <v>662.75</v>
      </c>
    </row>
    <row r="391" spans="2:3" x14ac:dyDescent="0.2">
      <c r="B391" s="1">
        <v>40724</v>
      </c>
      <c r="C391">
        <v>632.75</v>
      </c>
    </row>
    <row r="392" spans="2:3" x14ac:dyDescent="0.2">
      <c r="B392" s="1">
        <v>40725</v>
      </c>
      <c r="C392">
        <v>610.75</v>
      </c>
    </row>
    <row r="393" spans="2:3" x14ac:dyDescent="0.2">
      <c r="B393" s="1">
        <v>40729</v>
      </c>
      <c r="C393">
        <v>626</v>
      </c>
    </row>
    <row r="394" spans="2:3" x14ac:dyDescent="0.2">
      <c r="B394" s="1">
        <v>40730</v>
      </c>
      <c r="C394">
        <v>622</v>
      </c>
    </row>
    <row r="395" spans="2:3" x14ac:dyDescent="0.2">
      <c r="B395" s="1">
        <v>40731</v>
      </c>
      <c r="C395">
        <v>628.5</v>
      </c>
    </row>
    <row r="396" spans="2:3" x14ac:dyDescent="0.2">
      <c r="B396" s="1">
        <v>40732</v>
      </c>
      <c r="C396">
        <v>649.25</v>
      </c>
    </row>
    <row r="397" spans="2:3" x14ac:dyDescent="0.2">
      <c r="B397" s="1">
        <v>40735</v>
      </c>
      <c r="C397">
        <v>645.75</v>
      </c>
    </row>
    <row r="398" spans="2:3" x14ac:dyDescent="0.2">
      <c r="B398" s="1">
        <v>40736</v>
      </c>
      <c r="C398">
        <v>670.75</v>
      </c>
    </row>
    <row r="399" spans="2:3" x14ac:dyDescent="0.2">
      <c r="B399" s="1">
        <v>40737</v>
      </c>
      <c r="C399">
        <v>691.75</v>
      </c>
    </row>
    <row r="400" spans="2:3" x14ac:dyDescent="0.2">
      <c r="B400" s="1">
        <v>40738</v>
      </c>
      <c r="C400">
        <v>690.25</v>
      </c>
    </row>
    <row r="401" spans="2:3" x14ac:dyDescent="0.2">
      <c r="B401" s="1">
        <v>40739</v>
      </c>
      <c r="C401">
        <v>695.25</v>
      </c>
    </row>
    <row r="402" spans="2:3" x14ac:dyDescent="0.2">
      <c r="B402" s="1">
        <v>40742</v>
      </c>
      <c r="C402">
        <v>688.75</v>
      </c>
    </row>
    <row r="403" spans="2:3" x14ac:dyDescent="0.2">
      <c r="B403" s="1">
        <v>40743</v>
      </c>
      <c r="C403">
        <v>699.25</v>
      </c>
    </row>
    <row r="404" spans="2:3" x14ac:dyDescent="0.2">
      <c r="B404" s="1">
        <v>40744</v>
      </c>
      <c r="C404">
        <v>689.75</v>
      </c>
    </row>
    <row r="405" spans="2:3" x14ac:dyDescent="0.2">
      <c r="B405" s="1">
        <v>40745</v>
      </c>
      <c r="C405">
        <v>685.75</v>
      </c>
    </row>
    <row r="406" spans="2:3" x14ac:dyDescent="0.2">
      <c r="B406" s="1">
        <v>40746</v>
      </c>
      <c r="C406">
        <v>698.25</v>
      </c>
    </row>
    <row r="407" spans="2:3" x14ac:dyDescent="0.2">
      <c r="B407" s="1">
        <v>40749</v>
      </c>
      <c r="C407">
        <v>687.25</v>
      </c>
    </row>
    <row r="408" spans="2:3" x14ac:dyDescent="0.2">
      <c r="B408" s="1">
        <v>40750</v>
      </c>
      <c r="C408">
        <v>699.5</v>
      </c>
    </row>
    <row r="409" spans="2:3" x14ac:dyDescent="0.2">
      <c r="B409" s="1">
        <v>40751</v>
      </c>
      <c r="C409">
        <v>704</v>
      </c>
    </row>
    <row r="410" spans="2:3" x14ac:dyDescent="0.2">
      <c r="B410" s="1">
        <v>40752</v>
      </c>
      <c r="C410">
        <v>698.75</v>
      </c>
    </row>
    <row r="411" spans="2:3" x14ac:dyDescent="0.2">
      <c r="B411" s="1">
        <v>40753</v>
      </c>
      <c r="C411">
        <v>681.5</v>
      </c>
    </row>
    <row r="412" spans="2:3" x14ac:dyDescent="0.2">
      <c r="B412" s="1">
        <v>40756</v>
      </c>
      <c r="C412">
        <v>698.5</v>
      </c>
    </row>
    <row r="413" spans="2:3" x14ac:dyDescent="0.2">
      <c r="B413" s="1">
        <v>40757</v>
      </c>
      <c r="C413">
        <v>727.25</v>
      </c>
    </row>
    <row r="414" spans="2:3" x14ac:dyDescent="0.2">
      <c r="B414" s="1">
        <v>40758</v>
      </c>
      <c r="C414">
        <v>725.5</v>
      </c>
    </row>
    <row r="415" spans="2:3" x14ac:dyDescent="0.2">
      <c r="B415" s="1">
        <v>40759</v>
      </c>
      <c r="C415">
        <v>714.25</v>
      </c>
    </row>
    <row r="416" spans="2:3" x14ac:dyDescent="0.2">
      <c r="B416" s="1">
        <v>40760</v>
      </c>
      <c r="C416">
        <v>716</v>
      </c>
    </row>
    <row r="417" spans="2:3" x14ac:dyDescent="0.2">
      <c r="B417" s="1">
        <v>40763</v>
      </c>
      <c r="C417">
        <v>699.5</v>
      </c>
    </row>
    <row r="418" spans="2:3" x14ac:dyDescent="0.2">
      <c r="B418" s="1">
        <v>40764</v>
      </c>
      <c r="C418">
        <v>702</v>
      </c>
    </row>
    <row r="419" spans="2:3" x14ac:dyDescent="0.2">
      <c r="B419" s="1">
        <v>40765</v>
      </c>
      <c r="C419">
        <v>701.5</v>
      </c>
    </row>
    <row r="420" spans="2:3" x14ac:dyDescent="0.2">
      <c r="B420" s="1">
        <v>40766</v>
      </c>
      <c r="C420">
        <v>726.75</v>
      </c>
    </row>
    <row r="421" spans="2:3" x14ac:dyDescent="0.2">
      <c r="B421" s="1">
        <v>40767</v>
      </c>
      <c r="C421">
        <v>727.5</v>
      </c>
    </row>
    <row r="422" spans="2:3" x14ac:dyDescent="0.2">
      <c r="B422" s="1">
        <v>40770</v>
      </c>
      <c r="C422">
        <v>733</v>
      </c>
    </row>
    <row r="423" spans="2:3" x14ac:dyDescent="0.2">
      <c r="B423" s="1">
        <v>40771</v>
      </c>
      <c r="C423">
        <v>740.25</v>
      </c>
    </row>
    <row r="424" spans="2:3" x14ac:dyDescent="0.2">
      <c r="B424" s="1">
        <v>40772</v>
      </c>
      <c r="C424">
        <v>738.5</v>
      </c>
    </row>
    <row r="425" spans="2:3" x14ac:dyDescent="0.2">
      <c r="B425" s="1">
        <v>40773</v>
      </c>
      <c r="C425">
        <v>726</v>
      </c>
    </row>
    <row r="426" spans="2:3" x14ac:dyDescent="0.2">
      <c r="B426" s="1">
        <v>40774</v>
      </c>
      <c r="C426">
        <v>738</v>
      </c>
    </row>
    <row r="427" spans="2:3" x14ac:dyDescent="0.2">
      <c r="B427" s="1">
        <v>40777</v>
      </c>
      <c r="C427">
        <v>747</v>
      </c>
    </row>
    <row r="428" spans="2:3" x14ac:dyDescent="0.2">
      <c r="B428" s="1">
        <v>40778</v>
      </c>
      <c r="C428">
        <v>755</v>
      </c>
    </row>
    <row r="429" spans="2:3" x14ac:dyDescent="0.2">
      <c r="B429" s="1">
        <v>40779</v>
      </c>
      <c r="C429">
        <v>754</v>
      </c>
    </row>
    <row r="430" spans="2:3" x14ac:dyDescent="0.2">
      <c r="B430" s="1">
        <v>40780</v>
      </c>
      <c r="C430">
        <v>755</v>
      </c>
    </row>
    <row r="431" spans="2:3" x14ac:dyDescent="0.2">
      <c r="B431" s="1">
        <v>40781</v>
      </c>
      <c r="C431">
        <v>778.25</v>
      </c>
    </row>
    <row r="432" spans="2:3" x14ac:dyDescent="0.2">
      <c r="B432" s="1">
        <v>40784</v>
      </c>
      <c r="C432">
        <v>781.75</v>
      </c>
    </row>
    <row r="433" spans="2:3" x14ac:dyDescent="0.2">
      <c r="B433" s="1">
        <v>40785</v>
      </c>
      <c r="C433">
        <v>787.25</v>
      </c>
    </row>
    <row r="434" spans="2:3" x14ac:dyDescent="0.2">
      <c r="B434" s="1">
        <v>40786</v>
      </c>
      <c r="C434">
        <v>779</v>
      </c>
    </row>
    <row r="435" spans="2:3" x14ac:dyDescent="0.2">
      <c r="B435" s="1">
        <v>40787</v>
      </c>
      <c r="C435">
        <v>750.75</v>
      </c>
    </row>
    <row r="436" spans="2:3" x14ac:dyDescent="0.2">
      <c r="B436" s="1">
        <v>40788</v>
      </c>
      <c r="C436">
        <v>772.25</v>
      </c>
    </row>
    <row r="437" spans="2:3" x14ac:dyDescent="0.2">
      <c r="B437" s="1">
        <v>40792</v>
      </c>
      <c r="C437">
        <v>768.25</v>
      </c>
    </row>
    <row r="438" spans="2:3" x14ac:dyDescent="0.2">
      <c r="B438" s="1">
        <v>40793</v>
      </c>
      <c r="C438">
        <v>760.75</v>
      </c>
    </row>
    <row r="439" spans="2:3" x14ac:dyDescent="0.2">
      <c r="B439" s="1">
        <v>40794</v>
      </c>
      <c r="C439">
        <v>746.75</v>
      </c>
    </row>
    <row r="440" spans="2:3" x14ac:dyDescent="0.2">
      <c r="B440" s="1">
        <v>40795</v>
      </c>
      <c r="C440">
        <v>749.25</v>
      </c>
    </row>
    <row r="441" spans="2:3" x14ac:dyDescent="0.2">
      <c r="B441" s="1">
        <v>40798</v>
      </c>
      <c r="C441">
        <v>758.5</v>
      </c>
    </row>
    <row r="442" spans="2:3" x14ac:dyDescent="0.2">
      <c r="B442" s="1">
        <v>40799</v>
      </c>
      <c r="C442">
        <v>736.5</v>
      </c>
    </row>
    <row r="443" spans="2:3" x14ac:dyDescent="0.2">
      <c r="B443" s="1">
        <v>40800</v>
      </c>
      <c r="C443">
        <v>738</v>
      </c>
    </row>
    <row r="444" spans="2:3" x14ac:dyDescent="0.2">
      <c r="B444" s="1">
        <v>40801</v>
      </c>
      <c r="C444">
        <v>714.75</v>
      </c>
    </row>
    <row r="445" spans="2:3" x14ac:dyDescent="0.2">
      <c r="B445" s="1">
        <v>40802</v>
      </c>
      <c r="C445">
        <v>705.5</v>
      </c>
    </row>
    <row r="446" spans="2:3" x14ac:dyDescent="0.2">
      <c r="B446" s="1">
        <v>40805</v>
      </c>
      <c r="C446">
        <v>705</v>
      </c>
    </row>
    <row r="447" spans="2:3" x14ac:dyDescent="0.2">
      <c r="B447" s="1">
        <v>40806</v>
      </c>
      <c r="C447">
        <v>703</v>
      </c>
    </row>
    <row r="448" spans="2:3" x14ac:dyDescent="0.2">
      <c r="B448" s="1">
        <v>40807</v>
      </c>
      <c r="C448">
        <v>698.75</v>
      </c>
    </row>
    <row r="449" spans="2:3" x14ac:dyDescent="0.2">
      <c r="B449" s="1">
        <v>40808</v>
      </c>
      <c r="C449">
        <v>663</v>
      </c>
    </row>
    <row r="450" spans="2:3" x14ac:dyDescent="0.2">
      <c r="B450" s="1">
        <v>40809</v>
      </c>
      <c r="C450">
        <v>652</v>
      </c>
    </row>
    <row r="451" spans="2:3" x14ac:dyDescent="0.2">
      <c r="B451" s="1">
        <v>40812</v>
      </c>
      <c r="C451">
        <v>661.25</v>
      </c>
    </row>
    <row r="452" spans="2:3" x14ac:dyDescent="0.2">
      <c r="B452" s="1">
        <v>40813</v>
      </c>
      <c r="C452">
        <v>665.75</v>
      </c>
    </row>
    <row r="453" spans="2:3" x14ac:dyDescent="0.2">
      <c r="B453" s="1">
        <v>40814</v>
      </c>
      <c r="C453">
        <v>644</v>
      </c>
    </row>
    <row r="454" spans="2:3" x14ac:dyDescent="0.2">
      <c r="B454" s="1">
        <v>40815</v>
      </c>
      <c r="C454">
        <v>645.75</v>
      </c>
    </row>
    <row r="455" spans="2:3" x14ac:dyDescent="0.2">
      <c r="B455" s="1">
        <v>40816</v>
      </c>
      <c r="C455">
        <v>605.75</v>
      </c>
    </row>
    <row r="456" spans="2:3" x14ac:dyDescent="0.2">
      <c r="B456" s="1">
        <v>40819</v>
      </c>
      <c r="C456">
        <v>606</v>
      </c>
    </row>
    <row r="457" spans="2:3" x14ac:dyDescent="0.2">
      <c r="B457" s="1">
        <v>40820</v>
      </c>
      <c r="C457">
        <v>600.75</v>
      </c>
    </row>
    <row r="458" spans="2:3" x14ac:dyDescent="0.2">
      <c r="B458" s="1">
        <v>40821</v>
      </c>
      <c r="C458">
        <v>618.25</v>
      </c>
    </row>
    <row r="459" spans="2:3" x14ac:dyDescent="0.2">
      <c r="B459" s="1">
        <v>40822</v>
      </c>
      <c r="C459">
        <v>618.25</v>
      </c>
    </row>
    <row r="460" spans="2:3" x14ac:dyDescent="0.2">
      <c r="B460" s="1">
        <v>40823</v>
      </c>
      <c r="C460">
        <v>612.75</v>
      </c>
    </row>
    <row r="461" spans="2:3" x14ac:dyDescent="0.2">
      <c r="B461" s="1">
        <v>40826</v>
      </c>
      <c r="C461">
        <v>617.5</v>
      </c>
    </row>
    <row r="462" spans="2:3" x14ac:dyDescent="0.2">
      <c r="B462" s="1">
        <v>40827</v>
      </c>
      <c r="C462">
        <v>657.5</v>
      </c>
    </row>
    <row r="463" spans="2:3" x14ac:dyDescent="0.2">
      <c r="B463" s="1">
        <v>40828</v>
      </c>
      <c r="C463">
        <v>652.75</v>
      </c>
    </row>
    <row r="464" spans="2:3" x14ac:dyDescent="0.2">
      <c r="B464" s="1">
        <v>40829</v>
      </c>
      <c r="C464">
        <v>649.75</v>
      </c>
    </row>
    <row r="465" spans="2:3" x14ac:dyDescent="0.2">
      <c r="B465" s="1">
        <v>40830</v>
      </c>
      <c r="C465">
        <v>651.5</v>
      </c>
    </row>
    <row r="466" spans="2:3" x14ac:dyDescent="0.2">
      <c r="B466" s="1">
        <v>40833</v>
      </c>
      <c r="C466">
        <v>651.25</v>
      </c>
    </row>
    <row r="467" spans="2:3" x14ac:dyDescent="0.2">
      <c r="B467" s="1">
        <v>40834</v>
      </c>
      <c r="C467">
        <v>652.75</v>
      </c>
    </row>
    <row r="468" spans="2:3" x14ac:dyDescent="0.2">
      <c r="B468" s="1">
        <v>40835</v>
      </c>
      <c r="C468">
        <v>648.5</v>
      </c>
    </row>
    <row r="469" spans="2:3" x14ac:dyDescent="0.2">
      <c r="B469" s="1">
        <v>40836</v>
      </c>
      <c r="C469">
        <v>659.25</v>
      </c>
    </row>
    <row r="470" spans="2:3" x14ac:dyDescent="0.2">
      <c r="B470" s="1">
        <v>40837</v>
      </c>
      <c r="C470">
        <v>660</v>
      </c>
    </row>
    <row r="471" spans="2:3" x14ac:dyDescent="0.2">
      <c r="B471" s="1">
        <v>40840</v>
      </c>
      <c r="C471">
        <v>662.25</v>
      </c>
    </row>
    <row r="472" spans="2:3" x14ac:dyDescent="0.2">
      <c r="B472" s="1">
        <v>40841</v>
      </c>
      <c r="C472">
        <v>662.25</v>
      </c>
    </row>
    <row r="473" spans="2:3" x14ac:dyDescent="0.2">
      <c r="B473" s="1">
        <v>40842</v>
      </c>
      <c r="C473">
        <v>649.5</v>
      </c>
    </row>
    <row r="474" spans="2:3" x14ac:dyDescent="0.2">
      <c r="B474" s="1">
        <v>40843</v>
      </c>
      <c r="C474">
        <v>663.5</v>
      </c>
    </row>
    <row r="475" spans="2:3" x14ac:dyDescent="0.2">
      <c r="B475" s="1">
        <v>40844</v>
      </c>
      <c r="C475">
        <v>667</v>
      </c>
    </row>
    <row r="476" spans="2:3" x14ac:dyDescent="0.2">
      <c r="B476" s="1">
        <v>40847</v>
      </c>
      <c r="C476">
        <v>659</v>
      </c>
    </row>
    <row r="477" spans="2:3" x14ac:dyDescent="0.2">
      <c r="B477" s="1">
        <v>40848</v>
      </c>
      <c r="C477">
        <v>665.25</v>
      </c>
    </row>
    <row r="478" spans="2:3" x14ac:dyDescent="0.2">
      <c r="B478" s="1">
        <v>40849</v>
      </c>
      <c r="C478">
        <v>656</v>
      </c>
    </row>
    <row r="479" spans="2:3" x14ac:dyDescent="0.2">
      <c r="B479" s="1">
        <v>40850</v>
      </c>
      <c r="C479">
        <v>663.75</v>
      </c>
    </row>
    <row r="480" spans="2:3" x14ac:dyDescent="0.2">
      <c r="B480" s="1">
        <v>40851</v>
      </c>
      <c r="C480">
        <v>666.25</v>
      </c>
    </row>
    <row r="481" spans="2:3" x14ac:dyDescent="0.2">
      <c r="B481" s="1">
        <v>40854</v>
      </c>
      <c r="C481">
        <v>665.25</v>
      </c>
    </row>
    <row r="482" spans="2:3" x14ac:dyDescent="0.2">
      <c r="B482" s="1">
        <v>40855</v>
      </c>
      <c r="C482">
        <v>671</v>
      </c>
    </row>
    <row r="483" spans="2:3" x14ac:dyDescent="0.2">
      <c r="B483" s="1">
        <v>40856</v>
      </c>
      <c r="C483">
        <v>665</v>
      </c>
    </row>
    <row r="484" spans="2:3" x14ac:dyDescent="0.2">
      <c r="B484" s="1">
        <v>40857</v>
      </c>
      <c r="C484">
        <v>654.75</v>
      </c>
    </row>
    <row r="485" spans="2:3" x14ac:dyDescent="0.2">
      <c r="B485" s="1">
        <v>40858</v>
      </c>
      <c r="C485">
        <v>647.75</v>
      </c>
    </row>
    <row r="486" spans="2:3" x14ac:dyDescent="0.2">
      <c r="B486" s="1">
        <v>40861</v>
      </c>
      <c r="C486">
        <v>643.25</v>
      </c>
    </row>
    <row r="487" spans="2:3" x14ac:dyDescent="0.2">
      <c r="B487" s="1">
        <v>40862</v>
      </c>
      <c r="C487">
        <v>654.75</v>
      </c>
    </row>
    <row r="488" spans="2:3" x14ac:dyDescent="0.2">
      <c r="B488" s="1">
        <v>40863</v>
      </c>
      <c r="C488">
        <v>652</v>
      </c>
    </row>
    <row r="489" spans="2:3" x14ac:dyDescent="0.2">
      <c r="B489" s="1">
        <v>40864</v>
      </c>
      <c r="C489">
        <v>623.25</v>
      </c>
    </row>
    <row r="490" spans="2:3" x14ac:dyDescent="0.2">
      <c r="B490" s="1">
        <v>40865</v>
      </c>
      <c r="C490">
        <v>618</v>
      </c>
    </row>
    <row r="491" spans="2:3" x14ac:dyDescent="0.2">
      <c r="B491" s="1">
        <v>40868</v>
      </c>
      <c r="C491">
        <v>605</v>
      </c>
    </row>
    <row r="492" spans="2:3" x14ac:dyDescent="0.2">
      <c r="B492" s="1">
        <v>40869</v>
      </c>
      <c r="C492">
        <v>605.75</v>
      </c>
    </row>
    <row r="493" spans="2:3" x14ac:dyDescent="0.2">
      <c r="B493" s="1">
        <v>40870</v>
      </c>
      <c r="C493">
        <v>595.5</v>
      </c>
    </row>
    <row r="494" spans="2:3" x14ac:dyDescent="0.2">
      <c r="B494" s="1">
        <v>40872</v>
      </c>
      <c r="C494">
        <v>590</v>
      </c>
    </row>
    <row r="495" spans="2:3" x14ac:dyDescent="0.2">
      <c r="B495" s="1">
        <v>40875</v>
      </c>
      <c r="C495">
        <v>598.5</v>
      </c>
    </row>
    <row r="496" spans="2:3" x14ac:dyDescent="0.2">
      <c r="B496" s="1">
        <v>40876</v>
      </c>
      <c r="C496">
        <v>605.5</v>
      </c>
    </row>
    <row r="497" spans="2:3" x14ac:dyDescent="0.2">
      <c r="B497" s="1">
        <v>40877</v>
      </c>
      <c r="C497">
        <v>608</v>
      </c>
    </row>
    <row r="498" spans="2:3" x14ac:dyDescent="0.2">
      <c r="B498" s="1">
        <v>40878</v>
      </c>
      <c r="C498">
        <v>601.5</v>
      </c>
    </row>
    <row r="499" spans="2:3" x14ac:dyDescent="0.2">
      <c r="B499" s="1">
        <v>40879</v>
      </c>
      <c r="C499">
        <v>595.25</v>
      </c>
    </row>
    <row r="500" spans="2:3" x14ac:dyDescent="0.2">
      <c r="B500" s="1">
        <v>40882</v>
      </c>
      <c r="C500">
        <v>591</v>
      </c>
    </row>
    <row r="501" spans="2:3" x14ac:dyDescent="0.2">
      <c r="B501" s="1">
        <v>40883</v>
      </c>
      <c r="C501">
        <v>596.5</v>
      </c>
    </row>
    <row r="502" spans="2:3" x14ac:dyDescent="0.2">
      <c r="B502" s="1">
        <v>40884</v>
      </c>
      <c r="C502">
        <v>592.75</v>
      </c>
    </row>
    <row r="503" spans="2:3" x14ac:dyDescent="0.2">
      <c r="B503" s="1">
        <v>40885</v>
      </c>
      <c r="C503">
        <v>600.25</v>
      </c>
    </row>
    <row r="504" spans="2:3" x14ac:dyDescent="0.2">
      <c r="B504" s="1">
        <v>40886</v>
      </c>
      <c r="C504">
        <v>594.25</v>
      </c>
    </row>
    <row r="505" spans="2:3" x14ac:dyDescent="0.2">
      <c r="B505" s="1">
        <v>40889</v>
      </c>
      <c r="C505">
        <v>594</v>
      </c>
    </row>
    <row r="506" spans="2:3" x14ac:dyDescent="0.2">
      <c r="B506" s="1">
        <v>40890</v>
      </c>
      <c r="C506">
        <v>594.5</v>
      </c>
    </row>
    <row r="507" spans="2:3" x14ac:dyDescent="0.2">
      <c r="B507" s="1">
        <v>40891</v>
      </c>
      <c r="C507">
        <v>580.75</v>
      </c>
    </row>
    <row r="508" spans="2:3" x14ac:dyDescent="0.2">
      <c r="B508" s="1">
        <v>40892</v>
      </c>
      <c r="C508">
        <v>579</v>
      </c>
    </row>
    <row r="509" spans="2:3" x14ac:dyDescent="0.2">
      <c r="B509" s="1">
        <v>40893</v>
      </c>
      <c r="C509">
        <v>583</v>
      </c>
    </row>
    <row r="510" spans="2:3" x14ac:dyDescent="0.2">
      <c r="B510" s="1">
        <v>40896</v>
      </c>
      <c r="C510">
        <v>601</v>
      </c>
    </row>
    <row r="511" spans="2:3" x14ac:dyDescent="0.2">
      <c r="B511" s="1">
        <v>40897</v>
      </c>
      <c r="C511">
        <v>607</v>
      </c>
    </row>
    <row r="512" spans="2:3" x14ac:dyDescent="0.2">
      <c r="B512" s="1">
        <v>40898</v>
      </c>
      <c r="C512">
        <v>616.5</v>
      </c>
    </row>
    <row r="513" spans="2:3" x14ac:dyDescent="0.2">
      <c r="B513" s="1">
        <v>40899</v>
      </c>
      <c r="C513">
        <v>617.5</v>
      </c>
    </row>
    <row r="514" spans="2:3" x14ac:dyDescent="0.2">
      <c r="B514" s="1">
        <v>40900</v>
      </c>
      <c r="C514">
        <v>619.5</v>
      </c>
    </row>
    <row r="515" spans="2:3" x14ac:dyDescent="0.2">
      <c r="B515" s="1">
        <v>40904</v>
      </c>
      <c r="C515">
        <v>633.25</v>
      </c>
    </row>
    <row r="516" spans="2:3" x14ac:dyDescent="0.2">
      <c r="B516" s="1">
        <v>40905</v>
      </c>
      <c r="C516">
        <v>642.5</v>
      </c>
    </row>
    <row r="517" spans="2:3" x14ac:dyDescent="0.2">
      <c r="B517" s="1">
        <v>40906</v>
      </c>
      <c r="C517">
        <v>638</v>
      </c>
    </row>
    <row r="518" spans="2:3" x14ac:dyDescent="0.2">
      <c r="B518" s="1">
        <v>40907</v>
      </c>
      <c r="C518">
        <v>646.5</v>
      </c>
    </row>
    <row r="519" spans="2:3" x14ac:dyDescent="0.2">
      <c r="B519" s="1">
        <v>40911</v>
      </c>
      <c r="C519">
        <v>658.5</v>
      </c>
    </row>
    <row r="520" spans="2:3" x14ac:dyDescent="0.2">
      <c r="B520" s="1">
        <v>40912</v>
      </c>
      <c r="C520">
        <v>658.5</v>
      </c>
    </row>
    <row r="521" spans="2:3" x14ac:dyDescent="0.2">
      <c r="B521" s="1">
        <v>40913</v>
      </c>
      <c r="C521">
        <v>643.5</v>
      </c>
    </row>
    <row r="522" spans="2:3" x14ac:dyDescent="0.2">
      <c r="B522" s="1">
        <v>40914</v>
      </c>
      <c r="C522">
        <v>643.5</v>
      </c>
    </row>
    <row r="523" spans="2:3" x14ac:dyDescent="0.2">
      <c r="B523" s="1">
        <v>40917</v>
      </c>
      <c r="C523">
        <v>652</v>
      </c>
    </row>
    <row r="524" spans="2:3" x14ac:dyDescent="0.2">
      <c r="B524" s="1">
        <v>40918</v>
      </c>
      <c r="C524">
        <v>652</v>
      </c>
    </row>
    <row r="525" spans="2:3" x14ac:dyDescent="0.2">
      <c r="B525" s="1">
        <v>40919</v>
      </c>
      <c r="C525">
        <v>651.5</v>
      </c>
    </row>
    <row r="526" spans="2:3" x14ac:dyDescent="0.2">
      <c r="B526" s="1">
        <v>40920</v>
      </c>
      <c r="C526">
        <v>611.5</v>
      </c>
    </row>
    <row r="527" spans="2:3" x14ac:dyDescent="0.2">
      <c r="B527" s="1">
        <v>40921</v>
      </c>
      <c r="C527">
        <v>599.5</v>
      </c>
    </row>
    <row r="528" spans="2:3" x14ac:dyDescent="0.2">
      <c r="B528" s="1">
        <v>40925</v>
      </c>
      <c r="C528">
        <v>604</v>
      </c>
    </row>
    <row r="529" spans="2:3" x14ac:dyDescent="0.2">
      <c r="B529" s="1">
        <v>40926</v>
      </c>
      <c r="C529">
        <v>593.5</v>
      </c>
    </row>
    <row r="530" spans="2:3" x14ac:dyDescent="0.2">
      <c r="B530" s="1">
        <v>40927</v>
      </c>
      <c r="C530">
        <v>606</v>
      </c>
    </row>
    <row r="531" spans="2:3" x14ac:dyDescent="0.2">
      <c r="B531" s="1">
        <v>40928</v>
      </c>
      <c r="C531">
        <v>611.5</v>
      </c>
    </row>
    <row r="532" spans="2:3" x14ac:dyDescent="0.2">
      <c r="B532" s="1">
        <v>40931</v>
      </c>
      <c r="C532">
        <v>620</v>
      </c>
    </row>
    <row r="533" spans="2:3" x14ac:dyDescent="0.2">
      <c r="B533" s="1">
        <v>40932</v>
      </c>
      <c r="C533">
        <v>630.25</v>
      </c>
    </row>
    <row r="534" spans="2:3" x14ac:dyDescent="0.2">
      <c r="B534" s="1">
        <v>40933</v>
      </c>
      <c r="C534">
        <v>634.5</v>
      </c>
    </row>
    <row r="535" spans="2:3" x14ac:dyDescent="0.2">
      <c r="B535" s="1">
        <v>40934</v>
      </c>
      <c r="C535">
        <v>634.5</v>
      </c>
    </row>
    <row r="536" spans="2:3" x14ac:dyDescent="0.2">
      <c r="B536" s="1">
        <v>40935</v>
      </c>
      <c r="C536">
        <v>641.75</v>
      </c>
    </row>
    <row r="537" spans="2:3" x14ac:dyDescent="0.2">
      <c r="B537" s="1">
        <v>40938</v>
      </c>
      <c r="C537">
        <v>631.75</v>
      </c>
    </row>
    <row r="538" spans="2:3" x14ac:dyDescent="0.2">
      <c r="B538" s="1">
        <v>40939</v>
      </c>
      <c r="C538">
        <v>639</v>
      </c>
    </row>
    <row r="539" spans="2:3" x14ac:dyDescent="0.2">
      <c r="B539" s="1">
        <v>40940</v>
      </c>
      <c r="C539">
        <v>642</v>
      </c>
    </row>
    <row r="540" spans="2:3" x14ac:dyDescent="0.2">
      <c r="B540" s="1">
        <v>40941</v>
      </c>
      <c r="C540">
        <v>643</v>
      </c>
    </row>
    <row r="541" spans="2:3" x14ac:dyDescent="0.2">
      <c r="B541" s="1">
        <v>40942</v>
      </c>
      <c r="C541">
        <v>644.5</v>
      </c>
    </row>
    <row r="542" spans="2:3" x14ac:dyDescent="0.2">
      <c r="B542" s="1">
        <v>40945</v>
      </c>
      <c r="C542">
        <v>644.25</v>
      </c>
    </row>
    <row r="543" spans="2:3" x14ac:dyDescent="0.2">
      <c r="B543" s="1">
        <v>40946</v>
      </c>
      <c r="C543">
        <v>642.25</v>
      </c>
    </row>
    <row r="544" spans="2:3" x14ac:dyDescent="0.2">
      <c r="B544" s="1">
        <v>40947</v>
      </c>
      <c r="C544">
        <v>642.5</v>
      </c>
    </row>
    <row r="545" spans="2:3" x14ac:dyDescent="0.2">
      <c r="B545" s="1">
        <v>40948</v>
      </c>
      <c r="C545">
        <v>637</v>
      </c>
    </row>
    <row r="546" spans="2:3" x14ac:dyDescent="0.2">
      <c r="B546" s="1">
        <v>40949</v>
      </c>
      <c r="C546">
        <v>631.75</v>
      </c>
    </row>
    <row r="547" spans="2:3" x14ac:dyDescent="0.2">
      <c r="B547" s="1">
        <v>40952</v>
      </c>
      <c r="C547">
        <v>639.5</v>
      </c>
    </row>
    <row r="548" spans="2:3" x14ac:dyDescent="0.2">
      <c r="B548" s="1">
        <v>40953</v>
      </c>
      <c r="C548">
        <v>633.5</v>
      </c>
    </row>
    <row r="549" spans="2:3" x14ac:dyDescent="0.2">
      <c r="B549" s="1">
        <v>40954</v>
      </c>
      <c r="C549">
        <v>627</v>
      </c>
    </row>
    <row r="550" spans="2:3" x14ac:dyDescent="0.2">
      <c r="B550" s="1">
        <v>40955</v>
      </c>
      <c r="C550">
        <v>636.25</v>
      </c>
    </row>
    <row r="551" spans="2:3" x14ac:dyDescent="0.2">
      <c r="B551" s="1">
        <v>40956</v>
      </c>
      <c r="C551">
        <v>641.75</v>
      </c>
    </row>
    <row r="552" spans="2:3" x14ac:dyDescent="0.2">
      <c r="B552" s="1">
        <v>40960</v>
      </c>
      <c r="C552">
        <v>629.5</v>
      </c>
    </row>
    <row r="553" spans="2:3" x14ac:dyDescent="0.2">
      <c r="B553" s="1">
        <v>40961</v>
      </c>
      <c r="C553">
        <v>638.25</v>
      </c>
    </row>
    <row r="554" spans="2:3" x14ac:dyDescent="0.2">
      <c r="B554" s="1">
        <v>40962</v>
      </c>
      <c r="C554">
        <v>639.5</v>
      </c>
    </row>
    <row r="555" spans="2:3" x14ac:dyDescent="0.2">
      <c r="B555" s="1">
        <v>40963</v>
      </c>
      <c r="C555">
        <v>640.75</v>
      </c>
    </row>
    <row r="556" spans="2:3" x14ac:dyDescent="0.2">
      <c r="B556" s="1">
        <v>40966</v>
      </c>
      <c r="C556">
        <v>644.5</v>
      </c>
    </row>
    <row r="557" spans="2:3" x14ac:dyDescent="0.2">
      <c r="B557" s="1">
        <v>40967</v>
      </c>
      <c r="C557">
        <v>653.5</v>
      </c>
    </row>
    <row r="558" spans="2:3" x14ac:dyDescent="0.2">
      <c r="B558" s="1">
        <v>40968</v>
      </c>
      <c r="C558">
        <v>656.5</v>
      </c>
    </row>
    <row r="559" spans="2:3" x14ac:dyDescent="0.2">
      <c r="B559" s="1">
        <v>40969</v>
      </c>
      <c r="C559">
        <v>653.75</v>
      </c>
    </row>
    <row r="560" spans="2:3" x14ac:dyDescent="0.2">
      <c r="B560" s="1">
        <v>40970</v>
      </c>
      <c r="C560">
        <v>659</v>
      </c>
    </row>
    <row r="561" spans="2:3" x14ac:dyDescent="0.2">
      <c r="B561" s="1">
        <v>40973</v>
      </c>
      <c r="C561">
        <v>666.25</v>
      </c>
    </row>
    <row r="562" spans="2:3" x14ac:dyDescent="0.2">
      <c r="B562" s="1">
        <v>40974</v>
      </c>
      <c r="C562">
        <v>658</v>
      </c>
    </row>
    <row r="563" spans="2:3" x14ac:dyDescent="0.2">
      <c r="B563" s="1">
        <v>40975</v>
      </c>
      <c r="C563">
        <v>643.75</v>
      </c>
    </row>
    <row r="564" spans="2:3" x14ac:dyDescent="0.2">
      <c r="B564" s="1">
        <v>40976</v>
      </c>
      <c r="C564">
        <v>645</v>
      </c>
    </row>
    <row r="565" spans="2:3" x14ac:dyDescent="0.2">
      <c r="B565" s="1">
        <v>40977</v>
      </c>
      <c r="C565">
        <v>654</v>
      </c>
    </row>
    <row r="566" spans="2:3" x14ac:dyDescent="0.2">
      <c r="B566" s="1">
        <v>40980</v>
      </c>
      <c r="C566">
        <v>671.5</v>
      </c>
    </row>
    <row r="567" spans="2:3" x14ac:dyDescent="0.2">
      <c r="B567" s="1">
        <v>40981</v>
      </c>
      <c r="C567">
        <v>674</v>
      </c>
    </row>
    <row r="568" spans="2:3" x14ac:dyDescent="0.2">
      <c r="B568" s="1">
        <v>40982</v>
      </c>
      <c r="C568">
        <v>669.5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BFCE-1251-4A87-848A-7182FC5AEB07}">
  <dimension ref="A2:C61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55</v>
      </c>
      <c r="B2" s="1" t="e">
        <f ca="1">_xll.BDH(A2, "PX_LAST", "01/01/2000", TODAY(), "DAILY","cols=2;rows=609")</f>
        <v>#NAME?</v>
      </c>
      <c r="C2">
        <v>465</v>
      </c>
    </row>
    <row r="3" spans="1:3" x14ac:dyDescent="0.2">
      <c r="B3" s="1">
        <v>40162</v>
      </c>
      <c r="C3">
        <v>462.75</v>
      </c>
    </row>
    <row r="4" spans="1:3" x14ac:dyDescent="0.2">
      <c r="B4" s="1">
        <v>40163</v>
      </c>
      <c r="C4">
        <v>469</v>
      </c>
    </row>
    <row r="5" spans="1:3" x14ac:dyDescent="0.2">
      <c r="B5" s="1">
        <v>40164</v>
      </c>
      <c r="C5">
        <v>456.75</v>
      </c>
    </row>
    <row r="6" spans="1:3" x14ac:dyDescent="0.2">
      <c r="B6" s="1">
        <v>40165</v>
      </c>
      <c r="C6">
        <v>456.75</v>
      </c>
    </row>
    <row r="7" spans="1:3" x14ac:dyDescent="0.2">
      <c r="B7" s="1">
        <v>40168</v>
      </c>
      <c r="C7">
        <v>458.5</v>
      </c>
    </row>
    <row r="8" spans="1:3" x14ac:dyDescent="0.2">
      <c r="B8" s="1">
        <v>40169</v>
      </c>
      <c r="C8">
        <v>458</v>
      </c>
    </row>
    <row r="9" spans="1:3" x14ac:dyDescent="0.2">
      <c r="B9" s="1">
        <v>40170</v>
      </c>
      <c r="C9">
        <v>463.5</v>
      </c>
    </row>
    <row r="10" spans="1:3" x14ac:dyDescent="0.2">
      <c r="B10" s="1">
        <v>40171</v>
      </c>
      <c r="C10">
        <v>466</v>
      </c>
    </row>
    <row r="11" spans="1:3" x14ac:dyDescent="0.2">
      <c r="B11" s="1">
        <v>40175</v>
      </c>
      <c r="C11">
        <v>470.5</v>
      </c>
    </row>
    <row r="12" spans="1:3" x14ac:dyDescent="0.2">
      <c r="B12" s="1">
        <v>40176</v>
      </c>
      <c r="C12">
        <v>469.25</v>
      </c>
    </row>
    <row r="13" spans="1:3" x14ac:dyDescent="0.2">
      <c r="B13" s="1">
        <v>40177</v>
      </c>
      <c r="C13">
        <v>464.75</v>
      </c>
    </row>
    <row r="14" spans="1:3" x14ac:dyDescent="0.2">
      <c r="B14" s="1">
        <v>40178</v>
      </c>
      <c r="C14">
        <v>462.75</v>
      </c>
    </row>
    <row r="15" spans="1:3" x14ac:dyDescent="0.2">
      <c r="B15" s="1">
        <v>40182</v>
      </c>
      <c r="C15">
        <v>466.25</v>
      </c>
    </row>
    <row r="16" spans="1:3" x14ac:dyDescent="0.2">
      <c r="B16" s="1">
        <v>40183</v>
      </c>
      <c r="C16">
        <v>466.25</v>
      </c>
    </row>
    <row r="17" spans="2:3" x14ac:dyDescent="0.2">
      <c r="B17" s="1">
        <v>40184</v>
      </c>
      <c r="C17">
        <v>472.75</v>
      </c>
    </row>
    <row r="18" spans="2:3" x14ac:dyDescent="0.2">
      <c r="B18" s="1">
        <v>40185</v>
      </c>
      <c r="C18">
        <v>467.5</v>
      </c>
    </row>
    <row r="19" spans="2:3" x14ac:dyDescent="0.2">
      <c r="B19" s="1">
        <v>40186</v>
      </c>
      <c r="C19">
        <v>473</v>
      </c>
    </row>
    <row r="20" spans="2:3" x14ac:dyDescent="0.2">
      <c r="B20" s="1">
        <v>40189</v>
      </c>
      <c r="C20">
        <v>471.5</v>
      </c>
    </row>
    <row r="21" spans="2:3" x14ac:dyDescent="0.2">
      <c r="B21" s="1">
        <v>40190</v>
      </c>
      <c r="C21">
        <v>447.5</v>
      </c>
    </row>
    <row r="22" spans="2:3" x14ac:dyDescent="0.2">
      <c r="B22" s="1">
        <v>40191</v>
      </c>
      <c r="C22">
        <v>449.75</v>
      </c>
    </row>
    <row r="23" spans="2:3" x14ac:dyDescent="0.2">
      <c r="B23" s="1">
        <v>40192</v>
      </c>
      <c r="C23">
        <v>447.5</v>
      </c>
    </row>
    <row r="24" spans="2:3" x14ac:dyDescent="0.2">
      <c r="B24" s="1">
        <v>40193</v>
      </c>
      <c r="C24">
        <v>440</v>
      </c>
    </row>
    <row r="25" spans="2:3" x14ac:dyDescent="0.2">
      <c r="B25" s="1">
        <v>40197</v>
      </c>
      <c r="C25">
        <v>438.5</v>
      </c>
    </row>
    <row r="26" spans="2:3" x14ac:dyDescent="0.2">
      <c r="B26" s="1">
        <v>40198</v>
      </c>
      <c r="C26">
        <v>436.75</v>
      </c>
    </row>
    <row r="27" spans="2:3" x14ac:dyDescent="0.2">
      <c r="B27" s="1">
        <v>40199</v>
      </c>
      <c r="C27">
        <v>438.5</v>
      </c>
    </row>
    <row r="28" spans="2:3" x14ac:dyDescent="0.2">
      <c r="B28" s="1">
        <v>40200</v>
      </c>
      <c r="C28">
        <v>428.75</v>
      </c>
    </row>
    <row r="29" spans="2:3" x14ac:dyDescent="0.2">
      <c r="B29" s="1">
        <v>40203</v>
      </c>
      <c r="C29">
        <v>431.5</v>
      </c>
    </row>
    <row r="30" spans="2:3" x14ac:dyDescent="0.2">
      <c r="B30" s="1">
        <v>40204</v>
      </c>
      <c r="C30">
        <v>426.75</v>
      </c>
    </row>
    <row r="31" spans="2:3" x14ac:dyDescent="0.2">
      <c r="B31" s="1">
        <v>40205</v>
      </c>
      <c r="C31">
        <v>422.75</v>
      </c>
    </row>
    <row r="32" spans="2:3" x14ac:dyDescent="0.2">
      <c r="B32" s="1">
        <v>40206</v>
      </c>
      <c r="C32">
        <v>426</v>
      </c>
    </row>
    <row r="33" spans="2:3" x14ac:dyDescent="0.2">
      <c r="B33" s="1">
        <v>40207</v>
      </c>
      <c r="C33">
        <v>422.25</v>
      </c>
    </row>
    <row r="34" spans="2:3" x14ac:dyDescent="0.2">
      <c r="B34" s="1">
        <v>40210</v>
      </c>
      <c r="C34">
        <v>426.5</v>
      </c>
    </row>
    <row r="35" spans="2:3" x14ac:dyDescent="0.2">
      <c r="B35" s="1">
        <v>40211</v>
      </c>
      <c r="C35">
        <v>431.5</v>
      </c>
    </row>
    <row r="36" spans="2:3" x14ac:dyDescent="0.2">
      <c r="B36" s="1">
        <v>40212</v>
      </c>
      <c r="C36">
        <v>419.75</v>
      </c>
    </row>
    <row r="37" spans="2:3" x14ac:dyDescent="0.2">
      <c r="B37" s="1">
        <v>40213</v>
      </c>
      <c r="C37">
        <v>419.75</v>
      </c>
    </row>
    <row r="38" spans="2:3" x14ac:dyDescent="0.2">
      <c r="B38" s="1">
        <v>40214</v>
      </c>
      <c r="C38">
        <v>417.5</v>
      </c>
    </row>
    <row r="39" spans="2:3" x14ac:dyDescent="0.2">
      <c r="B39" s="1">
        <v>40217</v>
      </c>
      <c r="C39">
        <v>421.5</v>
      </c>
    </row>
    <row r="40" spans="2:3" x14ac:dyDescent="0.2">
      <c r="B40" s="1">
        <v>40218</v>
      </c>
      <c r="C40">
        <v>423.5</v>
      </c>
    </row>
    <row r="41" spans="2:3" x14ac:dyDescent="0.2">
      <c r="B41" s="1">
        <v>40219</v>
      </c>
      <c r="C41">
        <v>425.5</v>
      </c>
    </row>
    <row r="42" spans="2:3" x14ac:dyDescent="0.2">
      <c r="B42" s="1">
        <v>40220</v>
      </c>
      <c r="C42">
        <v>427.5</v>
      </c>
    </row>
    <row r="43" spans="2:3" x14ac:dyDescent="0.2">
      <c r="B43" s="1">
        <v>40221</v>
      </c>
      <c r="C43">
        <v>425.25</v>
      </c>
    </row>
    <row r="44" spans="2:3" x14ac:dyDescent="0.2">
      <c r="B44" s="1">
        <v>40225</v>
      </c>
      <c r="C44">
        <v>427.75</v>
      </c>
    </row>
    <row r="45" spans="2:3" x14ac:dyDescent="0.2">
      <c r="B45" s="1">
        <v>40226</v>
      </c>
      <c r="C45">
        <v>424.5</v>
      </c>
    </row>
    <row r="46" spans="2:3" x14ac:dyDescent="0.2">
      <c r="B46" s="1">
        <v>40227</v>
      </c>
      <c r="C46">
        <v>424.25</v>
      </c>
    </row>
    <row r="47" spans="2:3" x14ac:dyDescent="0.2">
      <c r="B47" s="1">
        <v>40228</v>
      </c>
      <c r="C47">
        <v>426.75</v>
      </c>
    </row>
    <row r="48" spans="2:3" x14ac:dyDescent="0.2">
      <c r="B48" s="1">
        <v>40231</v>
      </c>
      <c r="C48">
        <v>435.25</v>
      </c>
    </row>
    <row r="49" spans="2:3" x14ac:dyDescent="0.2">
      <c r="B49" s="1">
        <v>40232</v>
      </c>
      <c r="C49">
        <v>429.75</v>
      </c>
    </row>
    <row r="50" spans="2:3" x14ac:dyDescent="0.2">
      <c r="B50" s="1">
        <v>40233</v>
      </c>
      <c r="C50">
        <v>436.5</v>
      </c>
    </row>
    <row r="51" spans="2:3" x14ac:dyDescent="0.2">
      <c r="B51" s="1">
        <v>40234</v>
      </c>
      <c r="C51">
        <v>433.25</v>
      </c>
    </row>
    <row r="52" spans="2:3" x14ac:dyDescent="0.2">
      <c r="B52" s="1">
        <v>40235</v>
      </c>
      <c r="C52">
        <v>437.75</v>
      </c>
    </row>
    <row r="53" spans="2:3" x14ac:dyDescent="0.2">
      <c r="B53" s="1">
        <v>40238</v>
      </c>
      <c r="C53">
        <v>431.5</v>
      </c>
    </row>
    <row r="54" spans="2:3" x14ac:dyDescent="0.2">
      <c r="B54" s="1">
        <v>40239</v>
      </c>
      <c r="C54">
        <v>432.5</v>
      </c>
    </row>
    <row r="55" spans="2:3" x14ac:dyDescent="0.2">
      <c r="B55" s="1">
        <v>40240</v>
      </c>
      <c r="C55">
        <v>438</v>
      </c>
    </row>
    <row r="56" spans="2:3" x14ac:dyDescent="0.2">
      <c r="B56" s="1">
        <v>40241</v>
      </c>
      <c r="C56">
        <v>434</v>
      </c>
    </row>
    <row r="57" spans="2:3" x14ac:dyDescent="0.2">
      <c r="B57" s="1">
        <v>40242</v>
      </c>
      <c r="C57">
        <v>428</v>
      </c>
    </row>
    <row r="58" spans="2:3" x14ac:dyDescent="0.2">
      <c r="B58" s="1">
        <v>40245</v>
      </c>
      <c r="C58">
        <v>430.5</v>
      </c>
    </row>
    <row r="59" spans="2:3" x14ac:dyDescent="0.2">
      <c r="B59" s="1">
        <v>40246</v>
      </c>
      <c r="C59">
        <v>421.75</v>
      </c>
    </row>
    <row r="60" spans="2:3" x14ac:dyDescent="0.2">
      <c r="B60" s="1">
        <v>40247</v>
      </c>
      <c r="C60">
        <v>423</v>
      </c>
    </row>
    <row r="61" spans="2:3" x14ac:dyDescent="0.2">
      <c r="B61" s="1">
        <v>40248</v>
      </c>
      <c r="C61">
        <v>424.5</v>
      </c>
    </row>
    <row r="62" spans="2:3" x14ac:dyDescent="0.2">
      <c r="B62" s="1">
        <v>40249</v>
      </c>
      <c r="C62">
        <v>423.25</v>
      </c>
    </row>
    <row r="63" spans="2:3" x14ac:dyDescent="0.2">
      <c r="B63" s="1">
        <v>40252</v>
      </c>
      <c r="C63">
        <v>422.5</v>
      </c>
    </row>
    <row r="64" spans="2:3" x14ac:dyDescent="0.2">
      <c r="B64" s="1">
        <v>40253</v>
      </c>
      <c r="C64">
        <v>427.75</v>
      </c>
    </row>
    <row r="65" spans="2:3" x14ac:dyDescent="0.2">
      <c r="B65" s="1">
        <v>40254</v>
      </c>
      <c r="C65">
        <v>434.5</v>
      </c>
    </row>
    <row r="66" spans="2:3" x14ac:dyDescent="0.2">
      <c r="B66" s="1">
        <v>40255</v>
      </c>
      <c r="C66">
        <v>436.5</v>
      </c>
    </row>
    <row r="67" spans="2:3" x14ac:dyDescent="0.2">
      <c r="B67" s="1">
        <v>40256</v>
      </c>
      <c r="C67">
        <v>435</v>
      </c>
    </row>
    <row r="68" spans="2:3" x14ac:dyDescent="0.2">
      <c r="B68" s="1">
        <v>40259</v>
      </c>
      <c r="C68">
        <v>430.75</v>
      </c>
    </row>
    <row r="69" spans="2:3" x14ac:dyDescent="0.2">
      <c r="B69" s="1">
        <v>40260</v>
      </c>
      <c r="C69">
        <v>424.75</v>
      </c>
    </row>
    <row r="70" spans="2:3" x14ac:dyDescent="0.2">
      <c r="B70" s="1">
        <v>40261</v>
      </c>
      <c r="C70">
        <v>426.5</v>
      </c>
    </row>
    <row r="71" spans="2:3" x14ac:dyDescent="0.2">
      <c r="B71" s="1">
        <v>40262</v>
      </c>
      <c r="C71">
        <v>419.75</v>
      </c>
    </row>
    <row r="72" spans="2:3" x14ac:dyDescent="0.2">
      <c r="B72" s="1">
        <v>40263</v>
      </c>
      <c r="C72">
        <v>419.75</v>
      </c>
    </row>
    <row r="73" spans="2:3" x14ac:dyDescent="0.2">
      <c r="B73" s="1">
        <v>40266</v>
      </c>
      <c r="C73">
        <v>418.75</v>
      </c>
    </row>
    <row r="74" spans="2:3" x14ac:dyDescent="0.2">
      <c r="B74" s="1">
        <v>40267</v>
      </c>
      <c r="C74">
        <v>416.25</v>
      </c>
    </row>
    <row r="75" spans="2:3" x14ac:dyDescent="0.2">
      <c r="B75" s="1">
        <v>40268</v>
      </c>
      <c r="C75">
        <v>411.5</v>
      </c>
    </row>
    <row r="76" spans="2:3" x14ac:dyDescent="0.2">
      <c r="B76" s="1">
        <v>40269</v>
      </c>
      <c r="C76">
        <v>416.25</v>
      </c>
    </row>
    <row r="77" spans="2:3" x14ac:dyDescent="0.2">
      <c r="B77" s="1">
        <v>40273</v>
      </c>
      <c r="C77">
        <v>419.5</v>
      </c>
    </row>
    <row r="78" spans="2:3" x14ac:dyDescent="0.2">
      <c r="B78" s="1">
        <v>40274</v>
      </c>
      <c r="C78">
        <v>421.5</v>
      </c>
    </row>
    <row r="79" spans="2:3" x14ac:dyDescent="0.2">
      <c r="B79" s="1">
        <v>40275</v>
      </c>
      <c r="C79">
        <v>432.5</v>
      </c>
    </row>
    <row r="80" spans="2:3" x14ac:dyDescent="0.2">
      <c r="B80" s="1">
        <v>40276</v>
      </c>
      <c r="C80">
        <v>426</v>
      </c>
    </row>
    <row r="81" spans="2:3" x14ac:dyDescent="0.2">
      <c r="B81" s="1">
        <v>40277</v>
      </c>
      <c r="C81">
        <v>422.75</v>
      </c>
    </row>
    <row r="82" spans="2:3" x14ac:dyDescent="0.2">
      <c r="B82" s="1">
        <v>40280</v>
      </c>
      <c r="C82">
        <v>422.75</v>
      </c>
    </row>
    <row r="83" spans="2:3" x14ac:dyDescent="0.2">
      <c r="B83" s="1">
        <v>40281</v>
      </c>
      <c r="C83">
        <v>425.75</v>
      </c>
    </row>
    <row r="84" spans="2:3" x14ac:dyDescent="0.2">
      <c r="B84" s="1">
        <v>40282</v>
      </c>
      <c r="C84">
        <v>429.25</v>
      </c>
    </row>
    <row r="85" spans="2:3" x14ac:dyDescent="0.2">
      <c r="B85" s="1">
        <v>40283</v>
      </c>
      <c r="C85">
        <v>433</v>
      </c>
    </row>
    <row r="86" spans="2:3" x14ac:dyDescent="0.2">
      <c r="B86" s="1">
        <v>40284</v>
      </c>
      <c r="C86">
        <v>433.5</v>
      </c>
    </row>
    <row r="87" spans="2:3" x14ac:dyDescent="0.2">
      <c r="B87" s="1">
        <v>40287</v>
      </c>
      <c r="C87">
        <v>418</v>
      </c>
    </row>
    <row r="88" spans="2:3" x14ac:dyDescent="0.2">
      <c r="B88" s="1">
        <v>40288</v>
      </c>
      <c r="C88">
        <v>426.25</v>
      </c>
    </row>
    <row r="89" spans="2:3" x14ac:dyDescent="0.2">
      <c r="B89" s="1">
        <v>40289</v>
      </c>
      <c r="C89">
        <v>428.5</v>
      </c>
    </row>
    <row r="90" spans="2:3" x14ac:dyDescent="0.2">
      <c r="B90" s="1">
        <v>40290</v>
      </c>
      <c r="C90">
        <v>428.75</v>
      </c>
    </row>
    <row r="91" spans="2:3" x14ac:dyDescent="0.2">
      <c r="B91" s="1">
        <v>40291</v>
      </c>
      <c r="C91">
        <v>418.75</v>
      </c>
    </row>
    <row r="92" spans="2:3" x14ac:dyDescent="0.2">
      <c r="B92" s="1">
        <v>40294</v>
      </c>
      <c r="C92">
        <v>416.75</v>
      </c>
    </row>
    <row r="93" spans="2:3" x14ac:dyDescent="0.2">
      <c r="B93" s="1">
        <v>40295</v>
      </c>
      <c r="C93">
        <v>410</v>
      </c>
    </row>
    <row r="94" spans="2:3" x14ac:dyDescent="0.2">
      <c r="B94" s="1">
        <v>40296</v>
      </c>
      <c r="C94">
        <v>418.25</v>
      </c>
    </row>
    <row r="95" spans="2:3" x14ac:dyDescent="0.2">
      <c r="B95" s="1">
        <v>40297</v>
      </c>
      <c r="C95">
        <v>424.75</v>
      </c>
    </row>
    <row r="96" spans="2:3" x14ac:dyDescent="0.2">
      <c r="B96" s="1">
        <v>40298</v>
      </c>
      <c r="C96">
        <v>432.5</v>
      </c>
    </row>
    <row r="97" spans="2:3" x14ac:dyDescent="0.2">
      <c r="B97" s="1">
        <v>40301</v>
      </c>
      <c r="C97">
        <v>430</v>
      </c>
    </row>
    <row r="98" spans="2:3" x14ac:dyDescent="0.2">
      <c r="B98" s="1">
        <v>40302</v>
      </c>
      <c r="C98">
        <v>428.5</v>
      </c>
    </row>
    <row r="99" spans="2:3" x14ac:dyDescent="0.2">
      <c r="B99" s="1">
        <v>40303</v>
      </c>
      <c r="C99">
        <v>431.75</v>
      </c>
    </row>
    <row r="100" spans="2:3" x14ac:dyDescent="0.2">
      <c r="B100" s="1">
        <v>40304</v>
      </c>
      <c r="C100">
        <v>426.75</v>
      </c>
    </row>
    <row r="101" spans="2:3" x14ac:dyDescent="0.2">
      <c r="B101" s="1">
        <v>40305</v>
      </c>
      <c r="C101">
        <v>427.5</v>
      </c>
    </row>
    <row r="102" spans="2:3" x14ac:dyDescent="0.2">
      <c r="B102" s="1">
        <v>40308</v>
      </c>
      <c r="C102">
        <v>429.5</v>
      </c>
    </row>
    <row r="103" spans="2:3" x14ac:dyDescent="0.2">
      <c r="B103" s="1">
        <v>40309</v>
      </c>
      <c r="C103">
        <v>435</v>
      </c>
    </row>
    <row r="104" spans="2:3" x14ac:dyDescent="0.2">
      <c r="B104" s="1">
        <v>40310</v>
      </c>
      <c r="C104">
        <v>433.5</v>
      </c>
    </row>
    <row r="105" spans="2:3" x14ac:dyDescent="0.2">
      <c r="B105" s="1">
        <v>40311</v>
      </c>
      <c r="C105">
        <v>430</v>
      </c>
    </row>
    <row r="106" spans="2:3" x14ac:dyDescent="0.2">
      <c r="B106" s="1">
        <v>40312</v>
      </c>
      <c r="C106">
        <v>423.25</v>
      </c>
    </row>
    <row r="107" spans="2:3" x14ac:dyDescent="0.2">
      <c r="B107" s="1">
        <v>40315</v>
      </c>
      <c r="C107">
        <v>418</v>
      </c>
    </row>
    <row r="108" spans="2:3" x14ac:dyDescent="0.2">
      <c r="B108" s="1">
        <v>40316</v>
      </c>
      <c r="C108">
        <v>423.5</v>
      </c>
    </row>
    <row r="109" spans="2:3" x14ac:dyDescent="0.2">
      <c r="B109" s="1">
        <v>40317</v>
      </c>
      <c r="C109">
        <v>423</v>
      </c>
    </row>
    <row r="110" spans="2:3" x14ac:dyDescent="0.2">
      <c r="B110" s="1">
        <v>40318</v>
      </c>
      <c r="C110">
        <v>424</v>
      </c>
    </row>
    <row r="111" spans="2:3" x14ac:dyDescent="0.2">
      <c r="B111" s="1">
        <v>40319</v>
      </c>
      <c r="C111">
        <v>428</v>
      </c>
    </row>
    <row r="112" spans="2:3" x14ac:dyDescent="0.2">
      <c r="B112" s="1">
        <v>40322</v>
      </c>
      <c r="C112">
        <v>432.25</v>
      </c>
    </row>
    <row r="113" spans="2:3" x14ac:dyDescent="0.2">
      <c r="B113" s="1">
        <v>40323</v>
      </c>
      <c r="C113">
        <v>427.75</v>
      </c>
    </row>
    <row r="114" spans="2:3" x14ac:dyDescent="0.2">
      <c r="B114" s="1">
        <v>40324</v>
      </c>
      <c r="C114">
        <v>435.25</v>
      </c>
    </row>
    <row r="115" spans="2:3" x14ac:dyDescent="0.2">
      <c r="B115" s="1">
        <v>40325</v>
      </c>
      <c r="C115">
        <v>437.5</v>
      </c>
    </row>
    <row r="116" spans="2:3" x14ac:dyDescent="0.2">
      <c r="B116" s="1">
        <v>40326</v>
      </c>
      <c r="C116">
        <v>423.75</v>
      </c>
    </row>
    <row r="117" spans="2:3" x14ac:dyDescent="0.2">
      <c r="B117" s="1">
        <v>40330</v>
      </c>
      <c r="C117">
        <v>421.25</v>
      </c>
    </row>
    <row r="118" spans="2:3" x14ac:dyDescent="0.2">
      <c r="B118" s="1">
        <v>40331</v>
      </c>
      <c r="C118">
        <v>419.25</v>
      </c>
    </row>
    <row r="119" spans="2:3" x14ac:dyDescent="0.2">
      <c r="B119" s="1">
        <v>40332</v>
      </c>
      <c r="C119">
        <v>420.25</v>
      </c>
    </row>
    <row r="120" spans="2:3" x14ac:dyDescent="0.2">
      <c r="B120" s="1">
        <v>40333</v>
      </c>
      <c r="C120">
        <v>410.5</v>
      </c>
    </row>
    <row r="121" spans="2:3" x14ac:dyDescent="0.2">
      <c r="B121" s="1">
        <v>40336</v>
      </c>
      <c r="C121">
        <v>410.5</v>
      </c>
    </row>
    <row r="122" spans="2:3" x14ac:dyDescent="0.2">
      <c r="B122" s="1">
        <v>40337</v>
      </c>
      <c r="C122">
        <v>413.5</v>
      </c>
    </row>
    <row r="123" spans="2:3" x14ac:dyDescent="0.2">
      <c r="B123" s="1">
        <v>40338</v>
      </c>
      <c r="C123">
        <v>415.75</v>
      </c>
    </row>
    <row r="124" spans="2:3" x14ac:dyDescent="0.2">
      <c r="B124" s="1">
        <v>40339</v>
      </c>
      <c r="C124">
        <v>420.25</v>
      </c>
    </row>
    <row r="125" spans="2:3" x14ac:dyDescent="0.2">
      <c r="B125" s="1">
        <v>40340</v>
      </c>
      <c r="C125">
        <v>424.75</v>
      </c>
    </row>
    <row r="126" spans="2:3" x14ac:dyDescent="0.2">
      <c r="B126" s="1">
        <v>40343</v>
      </c>
      <c r="C126">
        <v>427.75</v>
      </c>
    </row>
    <row r="127" spans="2:3" x14ac:dyDescent="0.2">
      <c r="B127" s="1">
        <v>40344</v>
      </c>
      <c r="C127">
        <v>427</v>
      </c>
    </row>
    <row r="128" spans="2:3" x14ac:dyDescent="0.2">
      <c r="B128" s="1">
        <v>40345</v>
      </c>
      <c r="C128">
        <v>427</v>
      </c>
    </row>
    <row r="129" spans="2:3" x14ac:dyDescent="0.2">
      <c r="B129" s="1">
        <v>40346</v>
      </c>
      <c r="C129">
        <v>427.75</v>
      </c>
    </row>
    <row r="130" spans="2:3" x14ac:dyDescent="0.2">
      <c r="B130" s="1">
        <v>40347</v>
      </c>
      <c r="C130">
        <v>427.5</v>
      </c>
    </row>
    <row r="131" spans="2:3" x14ac:dyDescent="0.2">
      <c r="B131" s="1">
        <v>40350</v>
      </c>
      <c r="C131">
        <v>421.75</v>
      </c>
    </row>
    <row r="132" spans="2:3" x14ac:dyDescent="0.2">
      <c r="B132" s="1">
        <v>40351</v>
      </c>
      <c r="C132">
        <v>420.75</v>
      </c>
    </row>
    <row r="133" spans="2:3" x14ac:dyDescent="0.2">
      <c r="B133" s="1">
        <v>40352</v>
      </c>
      <c r="C133">
        <v>415.25</v>
      </c>
    </row>
    <row r="134" spans="2:3" x14ac:dyDescent="0.2">
      <c r="B134" s="1">
        <v>40353</v>
      </c>
      <c r="C134">
        <v>413.75</v>
      </c>
    </row>
    <row r="135" spans="2:3" x14ac:dyDescent="0.2">
      <c r="B135" s="1">
        <v>40354</v>
      </c>
      <c r="C135">
        <v>412.25</v>
      </c>
    </row>
    <row r="136" spans="2:3" x14ac:dyDescent="0.2">
      <c r="B136" s="1">
        <v>40357</v>
      </c>
      <c r="C136">
        <v>407.5</v>
      </c>
    </row>
    <row r="137" spans="2:3" x14ac:dyDescent="0.2">
      <c r="B137" s="1">
        <v>40358</v>
      </c>
      <c r="C137">
        <v>400.5</v>
      </c>
    </row>
    <row r="138" spans="2:3" x14ac:dyDescent="0.2">
      <c r="B138" s="1">
        <v>40359</v>
      </c>
      <c r="C138">
        <v>423</v>
      </c>
    </row>
    <row r="139" spans="2:3" x14ac:dyDescent="0.2">
      <c r="B139" s="1">
        <v>40360</v>
      </c>
      <c r="C139">
        <v>429.75</v>
      </c>
    </row>
    <row r="140" spans="2:3" x14ac:dyDescent="0.2">
      <c r="B140" s="1">
        <v>40361</v>
      </c>
      <c r="C140">
        <v>426.75</v>
      </c>
    </row>
    <row r="141" spans="2:3" x14ac:dyDescent="0.2">
      <c r="B141" s="1">
        <v>40365</v>
      </c>
      <c r="C141">
        <v>421.75</v>
      </c>
    </row>
    <row r="142" spans="2:3" x14ac:dyDescent="0.2">
      <c r="B142" s="1">
        <v>40366</v>
      </c>
      <c r="C142">
        <v>428</v>
      </c>
    </row>
    <row r="143" spans="2:3" x14ac:dyDescent="0.2">
      <c r="B143" s="1">
        <v>40367</v>
      </c>
      <c r="C143">
        <v>433.25</v>
      </c>
    </row>
    <row r="144" spans="2:3" x14ac:dyDescent="0.2">
      <c r="B144" s="1">
        <v>40368</v>
      </c>
      <c r="C144">
        <v>432.25</v>
      </c>
    </row>
    <row r="145" spans="2:3" x14ac:dyDescent="0.2">
      <c r="B145" s="1">
        <v>40371</v>
      </c>
      <c r="C145">
        <v>430.25</v>
      </c>
    </row>
    <row r="146" spans="2:3" x14ac:dyDescent="0.2">
      <c r="B146" s="1">
        <v>40372</v>
      </c>
      <c r="C146">
        <v>430</v>
      </c>
    </row>
    <row r="147" spans="2:3" x14ac:dyDescent="0.2">
      <c r="B147" s="1">
        <v>40373</v>
      </c>
      <c r="C147">
        <v>435.75</v>
      </c>
    </row>
    <row r="148" spans="2:3" x14ac:dyDescent="0.2">
      <c r="B148" s="1">
        <v>40374</v>
      </c>
      <c r="C148">
        <v>443</v>
      </c>
    </row>
    <row r="149" spans="2:3" x14ac:dyDescent="0.2">
      <c r="B149" s="1">
        <v>40375</v>
      </c>
      <c r="C149">
        <v>443.25</v>
      </c>
    </row>
    <row r="150" spans="2:3" x14ac:dyDescent="0.2">
      <c r="B150" s="1">
        <v>40378</v>
      </c>
      <c r="C150">
        <v>436.25</v>
      </c>
    </row>
    <row r="151" spans="2:3" x14ac:dyDescent="0.2">
      <c r="B151" s="1">
        <v>40379</v>
      </c>
      <c r="C151">
        <v>434.5</v>
      </c>
    </row>
    <row r="152" spans="2:3" x14ac:dyDescent="0.2">
      <c r="B152" s="1">
        <v>40380</v>
      </c>
      <c r="C152">
        <v>438.25</v>
      </c>
    </row>
    <row r="153" spans="2:3" x14ac:dyDescent="0.2">
      <c r="B153" s="1">
        <v>40381</v>
      </c>
      <c r="C153">
        <v>437</v>
      </c>
    </row>
    <row r="154" spans="2:3" x14ac:dyDescent="0.2">
      <c r="B154" s="1">
        <v>40382</v>
      </c>
      <c r="C154">
        <v>434.5</v>
      </c>
    </row>
    <row r="155" spans="2:3" x14ac:dyDescent="0.2">
      <c r="B155" s="1">
        <v>40385</v>
      </c>
      <c r="C155">
        <v>432.25</v>
      </c>
    </row>
    <row r="156" spans="2:3" x14ac:dyDescent="0.2">
      <c r="B156" s="1">
        <v>40386</v>
      </c>
      <c r="C156">
        <v>430.5</v>
      </c>
    </row>
    <row r="157" spans="2:3" x14ac:dyDescent="0.2">
      <c r="B157" s="1">
        <v>40387</v>
      </c>
      <c r="C157">
        <v>441.25</v>
      </c>
    </row>
    <row r="158" spans="2:3" x14ac:dyDescent="0.2">
      <c r="B158" s="1">
        <v>40388</v>
      </c>
      <c r="C158">
        <v>442.5</v>
      </c>
    </row>
    <row r="159" spans="2:3" x14ac:dyDescent="0.2">
      <c r="B159" s="1">
        <v>40389</v>
      </c>
      <c r="C159">
        <v>450</v>
      </c>
    </row>
    <row r="160" spans="2:3" x14ac:dyDescent="0.2">
      <c r="B160" s="1">
        <v>40392</v>
      </c>
      <c r="C160">
        <v>448.25</v>
      </c>
    </row>
    <row r="161" spans="2:3" x14ac:dyDescent="0.2">
      <c r="B161" s="1">
        <v>40393</v>
      </c>
      <c r="C161">
        <v>446</v>
      </c>
    </row>
    <row r="162" spans="2:3" x14ac:dyDescent="0.2">
      <c r="B162" s="1">
        <v>40394</v>
      </c>
      <c r="C162">
        <v>455.25</v>
      </c>
    </row>
    <row r="163" spans="2:3" x14ac:dyDescent="0.2">
      <c r="B163" s="1">
        <v>40395</v>
      </c>
      <c r="C163">
        <v>452</v>
      </c>
    </row>
    <row r="164" spans="2:3" x14ac:dyDescent="0.2">
      <c r="B164" s="1">
        <v>40396</v>
      </c>
      <c r="C164">
        <v>458</v>
      </c>
    </row>
    <row r="165" spans="2:3" x14ac:dyDescent="0.2">
      <c r="B165" s="1">
        <v>40399</v>
      </c>
      <c r="C165">
        <v>456.5</v>
      </c>
    </row>
    <row r="166" spans="2:3" x14ac:dyDescent="0.2">
      <c r="B166" s="1">
        <v>40400</v>
      </c>
      <c r="C166">
        <v>450.5</v>
      </c>
    </row>
    <row r="167" spans="2:3" x14ac:dyDescent="0.2">
      <c r="B167" s="1">
        <v>40401</v>
      </c>
      <c r="C167">
        <v>448.25</v>
      </c>
    </row>
    <row r="168" spans="2:3" x14ac:dyDescent="0.2">
      <c r="B168" s="1">
        <v>40402</v>
      </c>
      <c r="C168">
        <v>454.25</v>
      </c>
    </row>
    <row r="169" spans="2:3" x14ac:dyDescent="0.2">
      <c r="B169" s="1">
        <v>40403</v>
      </c>
      <c r="C169">
        <v>459.75</v>
      </c>
    </row>
    <row r="170" spans="2:3" x14ac:dyDescent="0.2">
      <c r="B170" s="1">
        <v>40406</v>
      </c>
      <c r="C170">
        <v>453.5</v>
      </c>
    </row>
    <row r="171" spans="2:3" x14ac:dyDescent="0.2">
      <c r="B171" s="1">
        <v>40407</v>
      </c>
      <c r="C171">
        <v>457.75</v>
      </c>
    </row>
    <row r="172" spans="2:3" x14ac:dyDescent="0.2">
      <c r="B172" s="1">
        <v>40408</v>
      </c>
      <c r="C172">
        <v>455.75</v>
      </c>
    </row>
    <row r="173" spans="2:3" x14ac:dyDescent="0.2">
      <c r="B173" s="1">
        <v>40409</v>
      </c>
      <c r="C173">
        <v>449.75</v>
      </c>
    </row>
    <row r="174" spans="2:3" x14ac:dyDescent="0.2">
      <c r="B174" s="1">
        <v>40410</v>
      </c>
      <c r="C174">
        <v>459.25</v>
      </c>
    </row>
    <row r="175" spans="2:3" x14ac:dyDescent="0.2">
      <c r="B175" s="1">
        <v>40413</v>
      </c>
      <c r="C175">
        <v>457</v>
      </c>
    </row>
    <row r="176" spans="2:3" x14ac:dyDescent="0.2">
      <c r="B176" s="1">
        <v>40414</v>
      </c>
      <c r="C176">
        <v>448.75</v>
      </c>
    </row>
    <row r="177" spans="2:3" x14ac:dyDescent="0.2">
      <c r="B177" s="1">
        <v>40415</v>
      </c>
      <c r="C177">
        <v>449.5</v>
      </c>
    </row>
    <row r="178" spans="2:3" x14ac:dyDescent="0.2">
      <c r="B178" s="1">
        <v>40416</v>
      </c>
      <c r="C178">
        <v>456.25</v>
      </c>
    </row>
    <row r="179" spans="2:3" x14ac:dyDescent="0.2">
      <c r="B179" s="1">
        <v>40417</v>
      </c>
      <c r="C179">
        <v>456.25</v>
      </c>
    </row>
    <row r="180" spans="2:3" x14ac:dyDescent="0.2">
      <c r="B180" s="1">
        <v>40420</v>
      </c>
      <c r="C180">
        <v>461.75</v>
      </c>
    </row>
    <row r="181" spans="2:3" x14ac:dyDescent="0.2">
      <c r="B181" s="1">
        <v>40421</v>
      </c>
      <c r="C181">
        <v>460.75</v>
      </c>
    </row>
    <row r="182" spans="2:3" x14ac:dyDescent="0.2">
      <c r="B182" s="1">
        <v>40422</v>
      </c>
      <c r="C182">
        <v>466.5</v>
      </c>
    </row>
    <row r="183" spans="2:3" x14ac:dyDescent="0.2">
      <c r="B183" s="1">
        <v>40423</v>
      </c>
      <c r="C183">
        <v>468</v>
      </c>
    </row>
    <row r="184" spans="2:3" x14ac:dyDescent="0.2">
      <c r="B184" s="1">
        <v>40424</v>
      </c>
      <c r="C184">
        <v>470.5</v>
      </c>
    </row>
    <row r="185" spans="2:3" x14ac:dyDescent="0.2">
      <c r="B185" s="1">
        <v>40428</v>
      </c>
      <c r="C185">
        <v>463.75</v>
      </c>
    </row>
    <row r="186" spans="2:3" x14ac:dyDescent="0.2">
      <c r="B186" s="1">
        <v>40429</v>
      </c>
      <c r="C186">
        <v>463</v>
      </c>
    </row>
    <row r="187" spans="2:3" x14ac:dyDescent="0.2">
      <c r="B187" s="1">
        <v>40430</v>
      </c>
      <c r="C187">
        <v>470</v>
      </c>
    </row>
    <row r="188" spans="2:3" x14ac:dyDescent="0.2">
      <c r="B188" s="1">
        <v>40431</v>
      </c>
      <c r="C188">
        <v>471.75</v>
      </c>
    </row>
    <row r="189" spans="2:3" x14ac:dyDescent="0.2">
      <c r="B189" s="1">
        <v>40434</v>
      </c>
      <c r="C189">
        <v>467.75</v>
      </c>
    </row>
    <row r="190" spans="2:3" x14ac:dyDescent="0.2">
      <c r="B190" s="1">
        <v>40435</v>
      </c>
      <c r="C190">
        <v>478.75</v>
      </c>
    </row>
    <row r="191" spans="2:3" x14ac:dyDescent="0.2">
      <c r="B191" s="1">
        <v>40436</v>
      </c>
      <c r="C191">
        <v>482.75</v>
      </c>
    </row>
    <row r="192" spans="2:3" x14ac:dyDescent="0.2">
      <c r="B192" s="1">
        <v>40437</v>
      </c>
      <c r="C192">
        <v>483.25</v>
      </c>
    </row>
    <row r="193" spans="2:3" x14ac:dyDescent="0.2">
      <c r="B193" s="1">
        <v>40438</v>
      </c>
      <c r="C193">
        <v>488.5</v>
      </c>
    </row>
    <row r="194" spans="2:3" x14ac:dyDescent="0.2">
      <c r="B194" s="1">
        <v>40441</v>
      </c>
      <c r="C194">
        <v>484.75</v>
      </c>
    </row>
    <row r="195" spans="2:3" x14ac:dyDescent="0.2">
      <c r="B195" s="1">
        <v>40442</v>
      </c>
      <c r="C195">
        <v>485.25</v>
      </c>
    </row>
    <row r="196" spans="2:3" x14ac:dyDescent="0.2">
      <c r="B196" s="1">
        <v>40443</v>
      </c>
      <c r="C196">
        <v>488.75</v>
      </c>
    </row>
    <row r="197" spans="2:3" x14ac:dyDescent="0.2">
      <c r="B197" s="1">
        <v>40444</v>
      </c>
      <c r="C197">
        <v>486.75</v>
      </c>
    </row>
    <row r="198" spans="2:3" x14ac:dyDescent="0.2">
      <c r="B198" s="1">
        <v>40445</v>
      </c>
      <c r="C198">
        <v>500</v>
      </c>
    </row>
    <row r="199" spans="2:3" x14ac:dyDescent="0.2">
      <c r="B199" s="1">
        <v>40448</v>
      </c>
      <c r="C199">
        <v>492</v>
      </c>
    </row>
    <row r="200" spans="2:3" x14ac:dyDescent="0.2">
      <c r="B200" s="1">
        <v>40449</v>
      </c>
      <c r="C200">
        <v>487.25</v>
      </c>
    </row>
    <row r="201" spans="2:3" x14ac:dyDescent="0.2">
      <c r="B201" s="1">
        <v>40450</v>
      </c>
      <c r="C201">
        <v>493</v>
      </c>
    </row>
    <row r="202" spans="2:3" x14ac:dyDescent="0.2">
      <c r="B202" s="1">
        <v>40451</v>
      </c>
      <c r="C202">
        <v>492.25</v>
      </c>
    </row>
    <row r="203" spans="2:3" x14ac:dyDescent="0.2">
      <c r="B203" s="1">
        <v>40452</v>
      </c>
      <c r="C203">
        <v>472.5</v>
      </c>
    </row>
    <row r="204" spans="2:3" x14ac:dyDescent="0.2">
      <c r="B204" s="1">
        <v>40455</v>
      </c>
      <c r="C204">
        <v>478.5</v>
      </c>
    </row>
    <row r="205" spans="2:3" x14ac:dyDescent="0.2">
      <c r="B205" s="1">
        <v>40456</v>
      </c>
      <c r="C205">
        <v>488.75</v>
      </c>
    </row>
    <row r="206" spans="2:3" x14ac:dyDescent="0.2">
      <c r="B206" s="1">
        <v>40457</v>
      </c>
      <c r="C206">
        <v>489</v>
      </c>
    </row>
    <row r="207" spans="2:3" x14ac:dyDescent="0.2">
      <c r="B207" s="1">
        <v>40458</v>
      </c>
      <c r="C207">
        <v>491.5</v>
      </c>
    </row>
    <row r="208" spans="2:3" x14ac:dyDescent="0.2">
      <c r="B208" s="1">
        <v>40459</v>
      </c>
      <c r="C208">
        <v>521.5</v>
      </c>
    </row>
    <row r="209" spans="2:3" x14ac:dyDescent="0.2">
      <c r="B209" s="1">
        <v>40462</v>
      </c>
      <c r="C209">
        <v>522.75</v>
      </c>
    </row>
    <row r="210" spans="2:3" x14ac:dyDescent="0.2">
      <c r="B210" s="1">
        <v>40463</v>
      </c>
      <c r="C210">
        <v>530.25</v>
      </c>
    </row>
    <row r="211" spans="2:3" x14ac:dyDescent="0.2">
      <c r="B211" s="1">
        <v>40464</v>
      </c>
      <c r="C211">
        <v>526</v>
      </c>
    </row>
    <row r="212" spans="2:3" x14ac:dyDescent="0.2">
      <c r="B212" s="1">
        <v>40465</v>
      </c>
      <c r="C212">
        <v>526</v>
      </c>
    </row>
    <row r="213" spans="2:3" x14ac:dyDescent="0.2">
      <c r="B213" s="1">
        <v>40466</v>
      </c>
      <c r="C213">
        <v>523.5</v>
      </c>
    </row>
    <row r="214" spans="2:3" x14ac:dyDescent="0.2">
      <c r="B214" s="1">
        <v>40469</v>
      </c>
      <c r="C214">
        <v>524.25</v>
      </c>
    </row>
    <row r="215" spans="2:3" x14ac:dyDescent="0.2">
      <c r="B215" s="1">
        <v>40470</v>
      </c>
      <c r="C215">
        <v>517</v>
      </c>
    </row>
    <row r="216" spans="2:3" x14ac:dyDescent="0.2">
      <c r="B216" s="1">
        <v>40471</v>
      </c>
      <c r="C216">
        <v>539.25</v>
      </c>
    </row>
    <row r="217" spans="2:3" x14ac:dyDescent="0.2">
      <c r="B217" s="1">
        <v>40472</v>
      </c>
      <c r="C217">
        <v>529.75</v>
      </c>
    </row>
    <row r="218" spans="2:3" x14ac:dyDescent="0.2">
      <c r="B218" s="1">
        <v>40473</v>
      </c>
      <c r="C218">
        <v>526.25</v>
      </c>
    </row>
    <row r="219" spans="2:3" x14ac:dyDescent="0.2">
      <c r="B219" s="1">
        <v>40476</v>
      </c>
      <c r="C219">
        <v>541</v>
      </c>
    </row>
    <row r="220" spans="2:3" x14ac:dyDescent="0.2">
      <c r="B220" s="1">
        <v>40477</v>
      </c>
      <c r="C220">
        <v>547.25</v>
      </c>
    </row>
    <row r="221" spans="2:3" x14ac:dyDescent="0.2">
      <c r="B221" s="1">
        <v>40478</v>
      </c>
      <c r="C221">
        <v>549.25</v>
      </c>
    </row>
    <row r="222" spans="2:3" x14ac:dyDescent="0.2">
      <c r="B222" s="1">
        <v>40479</v>
      </c>
      <c r="C222">
        <v>553.5</v>
      </c>
    </row>
    <row r="223" spans="2:3" x14ac:dyDescent="0.2">
      <c r="B223" s="1">
        <v>40480</v>
      </c>
      <c r="C223">
        <v>551.5</v>
      </c>
    </row>
    <row r="224" spans="2:3" x14ac:dyDescent="0.2">
      <c r="B224" s="1">
        <v>40483</v>
      </c>
      <c r="C224">
        <v>550.5</v>
      </c>
    </row>
    <row r="225" spans="2:3" x14ac:dyDescent="0.2">
      <c r="B225" s="1">
        <v>40484</v>
      </c>
      <c r="C225">
        <v>554.75</v>
      </c>
    </row>
    <row r="226" spans="2:3" x14ac:dyDescent="0.2">
      <c r="B226" s="1">
        <v>40485</v>
      </c>
      <c r="C226">
        <v>558.75</v>
      </c>
    </row>
    <row r="227" spans="2:3" x14ac:dyDescent="0.2">
      <c r="B227" s="1">
        <v>40486</v>
      </c>
      <c r="C227">
        <v>563.25</v>
      </c>
    </row>
    <row r="228" spans="2:3" x14ac:dyDescent="0.2">
      <c r="B228" s="1">
        <v>40487</v>
      </c>
      <c r="C228">
        <v>562.75</v>
      </c>
    </row>
    <row r="229" spans="2:3" x14ac:dyDescent="0.2">
      <c r="B229" s="1">
        <v>40490</v>
      </c>
      <c r="C229">
        <v>561.5</v>
      </c>
    </row>
    <row r="230" spans="2:3" x14ac:dyDescent="0.2">
      <c r="B230" s="1">
        <v>40491</v>
      </c>
      <c r="C230">
        <v>560.75</v>
      </c>
    </row>
    <row r="231" spans="2:3" x14ac:dyDescent="0.2">
      <c r="B231" s="1">
        <v>40492</v>
      </c>
      <c r="C231">
        <v>558.25</v>
      </c>
    </row>
    <row r="232" spans="2:3" x14ac:dyDescent="0.2">
      <c r="B232" s="1">
        <v>40493</v>
      </c>
      <c r="C232">
        <v>548.5</v>
      </c>
    </row>
    <row r="233" spans="2:3" x14ac:dyDescent="0.2">
      <c r="B233" s="1">
        <v>40494</v>
      </c>
      <c r="C233">
        <v>518.5</v>
      </c>
    </row>
    <row r="234" spans="2:3" x14ac:dyDescent="0.2">
      <c r="B234" s="1">
        <v>40497</v>
      </c>
      <c r="C234">
        <v>529.5</v>
      </c>
    </row>
    <row r="235" spans="2:3" x14ac:dyDescent="0.2">
      <c r="B235" s="1">
        <v>40498</v>
      </c>
      <c r="C235">
        <v>503</v>
      </c>
    </row>
    <row r="236" spans="2:3" x14ac:dyDescent="0.2">
      <c r="B236" s="1">
        <v>40499</v>
      </c>
      <c r="C236">
        <v>512</v>
      </c>
    </row>
    <row r="237" spans="2:3" x14ac:dyDescent="0.2">
      <c r="B237" s="1">
        <v>40500</v>
      </c>
      <c r="C237">
        <v>520.75</v>
      </c>
    </row>
    <row r="238" spans="2:3" x14ac:dyDescent="0.2">
      <c r="B238" s="1">
        <v>40501</v>
      </c>
      <c r="C238">
        <v>502.5</v>
      </c>
    </row>
    <row r="239" spans="2:3" x14ac:dyDescent="0.2">
      <c r="B239" s="1">
        <v>40504</v>
      </c>
      <c r="C239">
        <v>495.5</v>
      </c>
    </row>
    <row r="240" spans="2:3" x14ac:dyDescent="0.2">
      <c r="B240" s="1">
        <v>40505</v>
      </c>
      <c r="C240">
        <v>506.75</v>
      </c>
    </row>
    <row r="241" spans="2:3" x14ac:dyDescent="0.2">
      <c r="B241" s="1">
        <v>40506</v>
      </c>
      <c r="C241">
        <v>519.5</v>
      </c>
    </row>
    <row r="242" spans="2:3" x14ac:dyDescent="0.2">
      <c r="B242" s="1">
        <v>40508</v>
      </c>
      <c r="C242">
        <v>519.5</v>
      </c>
    </row>
    <row r="243" spans="2:3" x14ac:dyDescent="0.2">
      <c r="B243" s="1">
        <v>40511</v>
      </c>
      <c r="C243">
        <v>522.5</v>
      </c>
    </row>
    <row r="244" spans="2:3" x14ac:dyDescent="0.2">
      <c r="B244" s="1">
        <v>40512</v>
      </c>
      <c r="C244">
        <v>516</v>
      </c>
    </row>
    <row r="245" spans="2:3" x14ac:dyDescent="0.2">
      <c r="B245" s="1">
        <v>40513</v>
      </c>
      <c r="C245">
        <v>540.75</v>
      </c>
    </row>
    <row r="246" spans="2:3" x14ac:dyDescent="0.2">
      <c r="B246" s="1">
        <v>40514</v>
      </c>
      <c r="C246">
        <v>534.5</v>
      </c>
    </row>
    <row r="247" spans="2:3" x14ac:dyDescent="0.2">
      <c r="B247" s="1">
        <v>40515</v>
      </c>
      <c r="C247">
        <v>545.5</v>
      </c>
    </row>
    <row r="248" spans="2:3" x14ac:dyDescent="0.2">
      <c r="B248" s="1">
        <v>40518</v>
      </c>
      <c r="C248">
        <v>541</v>
      </c>
    </row>
    <row r="249" spans="2:3" x14ac:dyDescent="0.2">
      <c r="B249" s="1">
        <v>40519</v>
      </c>
      <c r="C249">
        <v>536.25</v>
      </c>
    </row>
    <row r="250" spans="2:3" x14ac:dyDescent="0.2">
      <c r="B250" s="1">
        <v>40520</v>
      </c>
      <c r="C250">
        <v>545.5</v>
      </c>
    </row>
    <row r="251" spans="2:3" x14ac:dyDescent="0.2">
      <c r="B251" s="1">
        <v>40521</v>
      </c>
      <c r="C251">
        <v>541</v>
      </c>
    </row>
    <row r="252" spans="2:3" x14ac:dyDescent="0.2">
      <c r="B252" s="1">
        <v>40522</v>
      </c>
      <c r="C252">
        <v>542</v>
      </c>
    </row>
    <row r="253" spans="2:3" x14ac:dyDescent="0.2">
      <c r="B253" s="1">
        <v>40525</v>
      </c>
      <c r="C253">
        <v>552.25</v>
      </c>
    </row>
    <row r="254" spans="2:3" x14ac:dyDescent="0.2">
      <c r="B254" s="1">
        <v>40526</v>
      </c>
      <c r="C254">
        <v>546.75</v>
      </c>
    </row>
    <row r="255" spans="2:3" x14ac:dyDescent="0.2">
      <c r="B255" s="1">
        <v>40527</v>
      </c>
      <c r="C255">
        <v>540.25</v>
      </c>
    </row>
    <row r="256" spans="2:3" x14ac:dyDescent="0.2">
      <c r="B256" s="1">
        <v>40528</v>
      </c>
      <c r="C256">
        <v>545.5</v>
      </c>
    </row>
    <row r="257" spans="2:3" x14ac:dyDescent="0.2">
      <c r="B257" s="1">
        <v>40529</v>
      </c>
      <c r="C257">
        <v>554</v>
      </c>
    </row>
    <row r="258" spans="2:3" x14ac:dyDescent="0.2">
      <c r="B258" s="1">
        <v>40532</v>
      </c>
      <c r="C258">
        <v>555.5</v>
      </c>
    </row>
    <row r="259" spans="2:3" x14ac:dyDescent="0.2">
      <c r="B259" s="1">
        <v>40533</v>
      </c>
      <c r="C259">
        <v>558.5</v>
      </c>
    </row>
    <row r="260" spans="2:3" x14ac:dyDescent="0.2">
      <c r="B260" s="1">
        <v>40534</v>
      </c>
      <c r="C260">
        <v>563</v>
      </c>
    </row>
    <row r="261" spans="2:3" x14ac:dyDescent="0.2">
      <c r="B261" s="1">
        <v>40535</v>
      </c>
      <c r="C261">
        <v>563.75</v>
      </c>
    </row>
    <row r="262" spans="2:3" x14ac:dyDescent="0.2">
      <c r="B262" s="1">
        <v>40539</v>
      </c>
      <c r="C262">
        <v>565.75</v>
      </c>
    </row>
    <row r="263" spans="2:3" x14ac:dyDescent="0.2">
      <c r="B263" s="1">
        <v>40540</v>
      </c>
      <c r="C263">
        <v>569.75</v>
      </c>
    </row>
    <row r="264" spans="2:3" x14ac:dyDescent="0.2">
      <c r="B264" s="1">
        <v>40541</v>
      </c>
      <c r="C264">
        <v>568.75</v>
      </c>
    </row>
    <row r="265" spans="2:3" x14ac:dyDescent="0.2">
      <c r="B265" s="1">
        <v>40542</v>
      </c>
      <c r="C265">
        <v>564.25</v>
      </c>
    </row>
    <row r="266" spans="2:3" x14ac:dyDescent="0.2">
      <c r="B266" s="1">
        <v>40543</v>
      </c>
      <c r="C266">
        <v>574</v>
      </c>
    </row>
    <row r="267" spans="2:3" x14ac:dyDescent="0.2">
      <c r="B267" s="1">
        <v>40546</v>
      </c>
      <c r="C267">
        <v>565.75</v>
      </c>
    </row>
    <row r="268" spans="2:3" x14ac:dyDescent="0.2">
      <c r="B268" s="1">
        <v>40547</v>
      </c>
      <c r="C268">
        <v>558</v>
      </c>
    </row>
    <row r="269" spans="2:3" x14ac:dyDescent="0.2">
      <c r="B269" s="1">
        <v>40548</v>
      </c>
      <c r="C269">
        <v>572.25</v>
      </c>
    </row>
    <row r="270" spans="2:3" x14ac:dyDescent="0.2">
      <c r="B270" s="1">
        <v>40549</v>
      </c>
      <c r="C270">
        <v>564.25</v>
      </c>
    </row>
    <row r="271" spans="2:3" x14ac:dyDescent="0.2">
      <c r="B271" s="1">
        <v>40550</v>
      </c>
      <c r="C271">
        <v>556</v>
      </c>
    </row>
    <row r="272" spans="2:3" x14ac:dyDescent="0.2">
      <c r="B272" s="1">
        <v>40553</v>
      </c>
      <c r="C272">
        <v>562</v>
      </c>
    </row>
    <row r="273" spans="2:3" x14ac:dyDescent="0.2">
      <c r="B273" s="1">
        <v>40554</v>
      </c>
      <c r="C273">
        <v>561.75</v>
      </c>
    </row>
    <row r="274" spans="2:3" x14ac:dyDescent="0.2">
      <c r="B274" s="1">
        <v>40555</v>
      </c>
      <c r="C274">
        <v>572.75</v>
      </c>
    </row>
    <row r="275" spans="2:3" x14ac:dyDescent="0.2">
      <c r="B275" s="1">
        <v>40556</v>
      </c>
      <c r="C275">
        <v>583.75</v>
      </c>
    </row>
    <row r="276" spans="2:3" x14ac:dyDescent="0.2">
      <c r="B276" s="1">
        <v>40557</v>
      </c>
      <c r="C276">
        <v>584.75</v>
      </c>
    </row>
    <row r="277" spans="2:3" x14ac:dyDescent="0.2">
      <c r="B277" s="1">
        <v>40561</v>
      </c>
      <c r="C277">
        <v>591.75</v>
      </c>
    </row>
    <row r="278" spans="2:3" x14ac:dyDescent="0.2">
      <c r="B278" s="1">
        <v>40562</v>
      </c>
      <c r="C278">
        <v>582.5</v>
      </c>
    </row>
    <row r="279" spans="2:3" x14ac:dyDescent="0.2">
      <c r="B279" s="1">
        <v>40563</v>
      </c>
      <c r="C279">
        <v>590.5</v>
      </c>
    </row>
    <row r="280" spans="2:3" x14ac:dyDescent="0.2">
      <c r="B280" s="1">
        <v>40564</v>
      </c>
      <c r="C280">
        <v>600.75</v>
      </c>
    </row>
    <row r="281" spans="2:3" x14ac:dyDescent="0.2">
      <c r="B281" s="1">
        <v>40567</v>
      </c>
      <c r="C281">
        <v>600.75</v>
      </c>
    </row>
    <row r="282" spans="2:3" x14ac:dyDescent="0.2">
      <c r="B282" s="1">
        <v>40568</v>
      </c>
      <c r="C282">
        <v>592.25</v>
      </c>
    </row>
    <row r="283" spans="2:3" x14ac:dyDescent="0.2">
      <c r="B283" s="1">
        <v>40569</v>
      </c>
      <c r="C283">
        <v>603</v>
      </c>
    </row>
    <row r="284" spans="2:3" x14ac:dyDescent="0.2">
      <c r="B284" s="1">
        <v>40570</v>
      </c>
      <c r="C284">
        <v>596.25</v>
      </c>
    </row>
    <row r="285" spans="2:3" x14ac:dyDescent="0.2">
      <c r="B285" s="1">
        <v>40571</v>
      </c>
      <c r="C285">
        <v>590.75</v>
      </c>
    </row>
    <row r="286" spans="2:3" x14ac:dyDescent="0.2">
      <c r="B286" s="1">
        <v>40574</v>
      </c>
      <c r="C286">
        <v>605.25</v>
      </c>
    </row>
    <row r="287" spans="2:3" x14ac:dyDescent="0.2">
      <c r="B287" s="1">
        <v>40575</v>
      </c>
      <c r="C287">
        <v>610.5</v>
      </c>
    </row>
    <row r="288" spans="2:3" x14ac:dyDescent="0.2">
      <c r="B288" s="1">
        <v>40576</v>
      </c>
      <c r="C288">
        <v>615.25</v>
      </c>
    </row>
    <row r="289" spans="2:3" x14ac:dyDescent="0.2">
      <c r="B289" s="1">
        <v>40577</v>
      </c>
      <c r="C289">
        <v>606</v>
      </c>
    </row>
    <row r="290" spans="2:3" x14ac:dyDescent="0.2">
      <c r="B290" s="1">
        <v>40578</v>
      </c>
      <c r="C290">
        <v>617.75</v>
      </c>
    </row>
    <row r="291" spans="2:3" x14ac:dyDescent="0.2">
      <c r="B291" s="1">
        <v>40581</v>
      </c>
      <c r="C291">
        <v>617.75</v>
      </c>
    </row>
    <row r="292" spans="2:3" x14ac:dyDescent="0.2">
      <c r="B292" s="1">
        <v>40582</v>
      </c>
      <c r="C292">
        <v>620.75</v>
      </c>
    </row>
    <row r="293" spans="2:3" x14ac:dyDescent="0.2">
      <c r="B293" s="1">
        <v>40583</v>
      </c>
      <c r="C293">
        <v>627.25</v>
      </c>
    </row>
    <row r="294" spans="2:3" x14ac:dyDescent="0.2">
      <c r="B294" s="1">
        <v>40584</v>
      </c>
      <c r="C294">
        <v>628</v>
      </c>
    </row>
    <row r="295" spans="2:3" x14ac:dyDescent="0.2">
      <c r="B295" s="1">
        <v>40585</v>
      </c>
      <c r="C295">
        <v>632.25</v>
      </c>
    </row>
    <row r="296" spans="2:3" x14ac:dyDescent="0.2">
      <c r="B296" s="1">
        <v>40588</v>
      </c>
      <c r="C296">
        <v>621.75</v>
      </c>
    </row>
    <row r="297" spans="2:3" x14ac:dyDescent="0.2">
      <c r="B297" s="1">
        <v>40589</v>
      </c>
      <c r="C297">
        <v>605.75</v>
      </c>
    </row>
    <row r="298" spans="2:3" x14ac:dyDescent="0.2">
      <c r="B298" s="1">
        <v>40590</v>
      </c>
      <c r="C298">
        <v>606.75</v>
      </c>
    </row>
    <row r="299" spans="2:3" x14ac:dyDescent="0.2">
      <c r="B299" s="1">
        <v>40591</v>
      </c>
      <c r="C299">
        <v>629.25</v>
      </c>
    </row>
    <row r="300" spans="2:3" x14ac:dyDescent="0.2">
      <c r="B300" s="1">
        <v>40592</v>
      </c>
      <c r="C300">
        <v>626</v>
      </c>
    </row>
    <row r="301" spans="2:3" x14ac:dyDescent="0.2">
      <c r="B301" s="1">
        <v>40596</v>
      </c>
      <c r="C301">
        <v>596</v>
      </c>
    </row>
    <row r="302" spans="2:3" x14ac:dyDescent="0.2">
      <c r="B302" s="1">
        <v>40597</v>
      </c>
      <c r="C302">
        <v>606.5</v>
      </c>
    </row>
    <row r="303" spans="2:3" x14ac:dyDescent="0.2">
      <c r="B303" s="1">
        <v>40598</v>
      </c>
      <c r="C303">
        <v>597.5</v>
      </c>
    </row>
    <row r="304" spans="2:3" x14ac:dyDescent="0.2">
      <c r="B304" s="1">
        <v>40599</v>
      </c>
      <c r="C304">
        <v>616.75</v>
      </c>
    </row>
    <row r="305" spans="2:3" x14ac:dyDescent="0.2">
      <c r="B305" s="1">
        <v>40602</v>
      </c>
      <c r="C305">
        <v>621.75</v>
      </c>
    </row>
    <row r="306" spans="2:3" x14ac:dyDescent="0.2">
      <c r="B306" s="1">
        <v>40603</v>
      </c>
      <c r="C306">
        <v>621</v>
      </c>
    </row>
    <row r="307" spans="2:3" x14ac:dyDescent="0.2">
      <c r="B307" s="1">
        <v>40604</v>
      </c>
      <c r="C307">
        <v>620</v>
      </c>
    </row>
    <row r="308" spans="2:3" x14ac:dyDescent="0.2">
      <c r="B308" s="1">
        <v>40605</v>
      </c>
      <c r="C308">
        <v>629.75</v>
      </c>
    </row>
    <row r="309" spans="2:3" x14ac:dyDescent="0.2">
      <c r="B309" s="1">
        <v>40606</v>
      </c>
      <c r="C309">
        <v>626</v>
      </c>
    </row>
    <row r="310" spans="2:3" x14ac:dyDescent="0.2">
      <c r="B310" s="1">
        <v>40609</v>
      </c>
      <c r="C310">
        <v>623.5</v>
      </c>
    </row>
    <row r="311" spans="2:3" x14ac:dyDescent="0.2">
      <c r="B311" s="1">
        <v>40610</v>
      </c>
      <c r="C311">
        <v>624.5</v>
      </c>
    </row>
    <row r="312" spans="2:3" x14ac:dyDescent="0.2">
      <c r="B312" s="1">
        <v>40611</v>
      </c>
      <c r="C312">
        <v>625</v>
      </c>
    </row>
    <row r="313" spans="2:3" x14ac:dyDescent="0.2">
      <c r="B313" s="1">
        <v>40612</v>
      </c>
      <c r="C313">
        <v>602.5</v>
      </c>
    </row>
    <row r="314" spans="2:3" x14ac:dyDescent="0.2">
      <c r="B314" s="1">
        <v>40613</v>
      </c>
      <c r="C314">
        <v>593.75</v>
      </c>
    </row>
    <row r="315" spans="2:3" x14ac:dyDescent="0.2">
      <c r="B315" s="1">
        <v>40616</v>
      </c>
      <c r="C315">
        <v>594.25</v>
      </c>
    </row>
    <row r="316" spans="2:3" x14ac:dyDescent="0.2">
      <c r="B316" s="1">
        <v>40617</v>
      </c>
      <c r="C316">
        <v>564.25</v>
      </c>
    </row>
    <row r="317" spans="2:3" x14ac:dyDescent="0.2">
      <c r="B317" s="1">
        <v>40618</v>
      </c>
      <c r="C317">
        <v>565</v>
      </c>
    </row>
    <row r="318" spans="2:3" x14ac:dyDescent="0.2">
      <c r="B318" s="1">
        <v>40619</v>
      </c>
      <c r="C318">
        <v>595</v>
      </c>
    </row>
    <row r="319" spans="2:3" x14ac:dyDescent="0.2">
      <c r="B319" s="1">
        <v>40620</v>
      </c>
      <c r="C319">
        <v>613.5</v>
      </c>
    </row>
    <row r="320" spans="2:3" x14ac:dyDescent="0.2">
      <c r="B320" s="1">
        <v>40623</v>
      </c>
      <c r="C320">
        <v>624.5</v>
      </c>
    </row>
    <row r="321" spans="2:3" x14ac:dyDescent="0.2">
      <c r="B321" s="1">
        <v>40624</v>
      </c>
      <c r="C321">
        <v>627</v>
      </c>
    </row>
    <row r="322" spans="2:3" x14ac:dyDescent="0.2">
      <c r="B322" s="1">
        <v>40625</v>
      </c>
      <c r="C322">
        <v>624</v>
      </c>
    </row>
    <row r="323" spans="2:3" x14ac:dyDescent="0.2">
      <c r="B323" s="1">
        <v>40626</v>
      </c>
      <c r="C323">
        <v>633</v>
      </c>
    </row>
    <row r="324" spans="2:3" x14ac:dyDescent="0.2">
      <c r="B324" s="1">
        <v>40627</v>
      </c>
      <c r="C324">
        <v>625</v>
      </c>
    </row>
    <row r="325" spans="2:3" x14ac:dyDescent="0.2">
      <c r="B325" s="1">
        <v>40630</v>
      </c>
      <c r="C325">
        <v>612</v>
      </c>
    </row>
    <row r="326" spans="2:3" x14ac:dyDescent="0.2">
      <c r="B326" s="1">
        <v>40631</v>
      </c>
      <c r="C326">
        <v>617</v>
      </c>
    </row>
    <row r="327" spans="2:3" x14ac:dyDescent="0.2">
      <c r="B327" s="1">
        <v>40632</v>
      </c>
      <c r="C327">
        <v>612.25</v>
      </c>
    </row>
    <row r="328" spans="2:3" x14ac:dyDescent="0.2">
      <c r="B328" s="1">
        <v>40633</v>
      </c>
      <c r="C328">
        <v>642.25</v>
      </c>
    </row>
    <row r="329" spans="2:3" x14ac:dyDescent="0.2">
      <c r="B329" s="1">
        <v>40634</v>
      </c>
      <c r="C329">
        <v>652.5</v>
      </c>
    </row>
    <row r="330" spans="2:3" x14ac:dyDescent="0.2">
      <c r="B330" s="1">
        <v>40637</v>
      </c>
      <c r="C330">
        <v>660.75</v>
      </c>
    </row>
    <row r="331" spans="2:3" x14ac:dyDescent="0.2">
      <c r="B331" s="1">
        <v>40638</v>
      </c>
      <c r="C331">
        <v>661.25</v>
      </c>
    </row>
    <row r="332" spans="2:3" x14ac:dyDescent="0.2">
      <c r="B332" s="1">
        <v>40639</v>
      </c>
      <c r="C332">
        <v>662</v>
      </c>
    </row>
    <row r="333" spans="2:3" x14ac:dyDescent="0.2">
      <c r="B333" s="1">
        <v>40640</v>
      </c>
      <c r="C333">
        <v>658.75</v>
      </c>
    </row>
    <row r="334" spans="2:3" x14ac:dyDescent="0.2">
      <c r="B334" s="1">
        <v>40641</v>
      </c>
      <c r="C334">
        <v>669</v>
      </c>
    </row>
    <row r="335" spans="2:3" x14ac:dyDescent="0.2">
      <c r="B335" s="1">
        <v>40644</v>
      </c>
      <c r="C335">
        <v>671.5</v>
      </c>
    </row>
    <row r="336" spans="2:3" x14ac:dyDescent="0.2">
      <c r="B336" s="1">
        <v>40645</v>
      </c>
      <c r="C336">
        <v>653.5</v>
      </c>
    </row>
    <row r="337" spans="2:3" x14ac:dyDescent="0.2">
      <c r="B337" s="1">
        <v>40646</v>
      </c>
      <c r="C337">
        <v>661.25</v>
      </c>
    </row>
    <row r="338" spans="2:3" x14ac:dyDescent="0.2">
      <c r="B338" s="1">
        <v>40647</v>
      </c>
      <c r="C338">
        <v>671</v>
      </c>
    </row>
    <row r="339" spans="2:3" x14ac:dyDescent="0.2">
      <c r="B339" s="1">
        <v>40648</v>
      </c>
      <c r="C339">
        <v>669</v>
      </c>
    </row>
    <row r="340" spans="2:3" x14ac:dyDescent="0.2">
      <c r="B340" s="1">
        <v>40651</v>
      </c>
      <c r="C340">
        <v>683.25</v>
      </c>
    </row>
    <row r="341" spans="2:3" x14ac:dyDescent="0.2">
      <c r="B341" s="1">
        <v>40652</v>
      </c>
      <c r="C341">
        <v>691</v>
      </c>
    </row>
    <row r="342" spans="2:3" x14ac:dyDescent="0.2">
      <c r="B342" s="1">
        <v>40653</v>
      </c>
      <c r="C342">
        <v>669.75</v>
      </c>
    </row>
    <row r="343" spans="2:3" x14ac:dyDescent="0.2">
      <c r="B343" s="1">
        <v>40654</v>
      </c>
      <c r="C343">
        <v>680.25</v>
      </c>
    </row>
    <row r="344" spans="2:3" x14ac:dyDescent="0.2">
      <c r="B344" s="1">
        <v>40658</v>
      </c>
      <c r="C344">
        <v>696.75</v>
      </c>
    </row>
    <row r="345" spans="2:3" x14ac:dyDescent="0.2">
      <c r="B345" s="1">
        <v>40659</v>
      </c>
      <c r="C345">
        <v>693.5</v>
      </c>
    </row>
    <row r="346" spans="2:3" x14ac:dyDescent="0.2">
      <c r="B346" s="1">
        <v>40660</v>
      </c>
      <c r="C346">
        <v>686.25</v>
      </c>
    </row>
    <row r="347" spans="2:3" x14ac:dyDescent="0.2">
      <c r="B347" s="1">
        <v>40661</v>
      </c>
      <c r="C347">
        <v>657</v>
      </c>
    </row>
    <row r="348" spans="2:3" x14ac:dyDescent="0.2">
      <c r="B348" s="1">
        <v>40662</v>
      </c>
      <c r="C348">
        <v>688</v>
      </c>
    </row>
    <row r="349" spans="2:3" x14ac:dyDescent="0.2">
      <c r="B349" s="1">
        <v>40665</v>
      </c>
      <c r="C349">
        <v>680.25</v>
      </c>
    </row>
    <row r="350" spans="2:3" x14ac:dyDescent="0.2">
      <c r="B350" s="1">
        <v>40666</v>
      </c>
      <c r="C350">
        <v>681</v>
      </c>
    </row>
    <row r="351" spans="2:3" x14ac:dyDescent="0.2">
      <c r="B351" s="1">
        <v>40667</v>
      </c>
      <c r="C351">
        <v>684</v>
      </c>
    </row>
    <row r="352" spans="2:3" x14ac:dyDescent="0.2">
      <c r="B352" s="1">
        <v>40668</v>
      </c>
      <c r="C352">
        <v>674.5</v>
      </c>
    </row>
    <row r="353" spans="2:3" x14ac:dyDescent="0.2">
      <c r="B353" s="1">
        <v>40669</v>
      </c>
      <c r="C353">
        <v>657</v>
      </c>
    </row>
    <row r="354" spans="2:3" x14ac:dyDescent="0.2">
      <c r="B354" s="1">
        <v>40672</v>
      </c>
      <c r="C354">
        <v>677.5</v>
      </c>
    </row>
    <row r="355" spans="2:3" x14ac:dyDescent="0.2">
      <c r="B355" s="1">
        <v>40673</v>
      </c>
      <c r="C355">
        <v>672.5</v>
      </c>
    </row>
    <row r="356" spans="2:3" x14ac:dyDescent="0.2">
      <c r="B356" s="1">
        <v>40674</v>
      </c>
      <c r="C356">
        <v>645.25</v>
      </c>
    </row>
    <row r="357" spans="2:3" x14ac:dyDescent="0.2">
      <c r="B357" s="1">
        <v>40675</v>
      </c>
      <c r="C357">
        <v>650</v>
      </c>
    </row>
    <row r="358" spans="2:3" x14ac:dyDescent="0.2">
      <c r="B358" s="1">
        <v>40676</v>
      </c>
      <c r="C358">
        <v>646.5</v>
      </c>
    </row>
    <row r="359" spans="2:3" x14ac:dyDescent="0.2">
      <c r="B359" s="1">
        <v>40679</v>
      </c>
      <c r="C359">
        <v>653.75</v>
      </c>
    </row>
    <row r="360" spans="2:3" x14ac:dyDescent="0.2">
      <c r="B360" s="1">
        <v>40680</v>
      </c>
      <c r="C360">
        <v>671</v>
      </c>
    </row>
    <row r="361" spans="2:3" x14ac:dyDescent="0.2">
      <c r="B361" s="1">
        <v>40681</v>
      </c>
      <c r="C361">
        <v>689.25</v>
      </c>
    </row>
    <row r="362" spans="2:3" x14ac:dyDescent="0.2">
      <c r="B362" s="1">
        <v>40682</v>
      </c>
      <c r="C362">
        <v>679</v>
      </c>
    </row>
    <row r="363" spans="2:3" x14ac:dyDescent="0.2">
      <c r="B363" s="1">
        <v>40683</v>
      </c>
      <c r="C363">
        <v>683.75</v>
      </c>
    </row>
    <row r="364" spans="2:3" x14ac:dyDescent="0.2">
      <c r="B364" s="1">
        <v>40686</v>
      </c>
      <c r="C364">
        <v>690.25</v>
      </c>
    </row>
    <row r="365" spans="2:3" x14ac:dyDescent="0.2">
      <c r="B365" s="1">
        <v>40687</v>
      </c>
      <c r="C365">
        <v>679.75</v>
      </c>
    </row>
    <row r="366" spans="2:3" x14ac:dyDescent="0.2">
      <c r="B366" s="1">
        <v>40688</v>
      </c>
      <c r="C366">
        <v>688.25</v>
      </c>
    </row>
    <row r="367" spans="2:3" x14ac:dyDescent="0.2">
      <c r="B367" s="1">
        <v>40689</v>
      </c>
      <c r="C367">
        <v>692.5</v>
      </c>
    </row>
    <row r="368" spans="2:3" x14ac:dyDescent="0.2">
      <c r="B368" s="1">
        <v>40690</v>
      </c>
      <c r="C368">
        <v>701.75</v>
      </c>
    </row>
    <row r="369" spans="2:3" x14ac:dyDescent="0.2">
      <c r="B369" s="1">
        <v>40694</v>
      </c>
      <c r="C369">
        <v>690</v>
      </c>
    </row>
    <row r="370" spans="2:3" x14ac:dyDescent="0.2">
      <c r="B370" s="1">
        <v>40695</v>
      </c>
      <c r="C370">
        <v>696.5</v>
      </c>
    </row>
    <row r="371" spans="2:3" x14ac:dyDescent="0.2">
      <c r="B371" s="1">
        <v>40696</v>
      </c>
      <c r="C371">
        <v>712.5</v>
      </c>
    </row>
    <row r="372" spans="2:3" x14ac:dyDescent="0.2">
      <c r="B372" s="1">
        <v>40697</v>
      </c>
      <c r="C372">
        <v>704.25</v>
      </c>
    </row>
    <row r="373" spans="2:3" x14ac:dyDescent="0.2">
      <c r="B373" s="1">
        <v>40700</v>
      </c>
      <c r="C373">
        <v>685.25</v>
      </c>
    </row>
    <row r="374" spans="2:3" x14ac:dyDescent="0.2">
      <c r="B374" s="1">
        <v>40701</v>
      </c>
      <c r="C374">
        <v>696.25</v>
      </c>
    </row>
    <row r="375" spans="2:3" x14ac:dyDescent="0.2">
      <c r="B375" s="1">
        <v>40702</v>
      </c>
      <c r="C375">
        <v>712</v>
      </c>
    </row>
    <row r="376" spans="2:3" x14ac:dyDescent="0.2">
      <c r="B376" s="1">
        <v>40703</v>
      </c>
      <c r="C376">
        <v>730.5</v>
      </c>
    </row>
    <row r="377" spans="2:3" x14ac:dyDescent="0.2">
      <c r="B377" s="1">
        <v>40704</v>
      </c>
      <c r="C377">
        <v>729.25</v>
      </c>
    </row>
    <row r="378" spans="2:3" x14ac:dyDescent="0.2">
      <c r="B378" s="1">
        <v>40707</v>
      </c>
      <c r="C378">
        <v>722.25</v>
      </c>
    </row>
    <row r="379" spans="2:3" x14ac:dyDescent="0.2">
      <c r="B379" s="1">
        <v>40708</v>
      </c>
      <c r="C379">
        <v>704.5</v>
      </c>
    </row>
    <row r="380" spans="2:3" x14ac:dyDescent="0.2">
      <c r="B380" s="1">
        <v>40709</v>
      </c>
      <c r="C380">
        <v>684.75</v>
      </c>
    </row>
    <row r="381" spans="2:3" x14ac:dyDescent="0.2">
      <c r="B381" s="1">
        <v>40710</v>
      </c>
      <c r="C381">
        <v>673</v>
      </c>
    </row>
    <row r="382" spans="2:3" x14ac:dyDescent="0.2">
      <c r="B382" s="1">
        <v>40711</v>
      </c>
      <c r="C382">
        <v>679.25</v>
      </c>
    </row>
    <row r="383" spans="2:3" x14ac:dyDescent="0.2">
      <c r="B383" s="1">
        <v>40714</v>
      </c>
      <c r="C383">
        <v>680.25</v>
      </c>
    </row>
    <row r="384" spans="2:3" x14ac:dyDescent="0.2">
      <c r="B384" s="1">
        <v>40715</v>
      </c>
      <c r="C384">
        <v>698</v>
      </c>
    </row>
    <row r="385" spans="2:3" x14ac:dyDescent="0.2">
      <c r="B385" s="1">
        <v>40716</v>
      </c>
      <c r="C385">
        <v>669</v>
      </c>
    </row>
    <row r="386" spans="2:3" x14ac:dyDescent="0.2">
      <c r="B386" s="1">
        <v>40717</v>
      </c>
      <c r="C386">
        <v>665</v>
      </c>
    </row>
    <row r="387" spans="2:3" x14ac:dyDescent="0.2">
      <c r="B387" s="1">
        <v>40718</v>
      </c>
      <c r="C387">
        <v>652</v>
      </c>
    </row>
    <row r="388" spans="2:3" x14ac:dyDescent="0.2">
      <c r="B388" s="1">
        <v>40721</v>
      </c>
      <c r="C388">
        <v>648</v>
      </c>
    </row>
    <row r="389" spans="2:3" x14ac:dyDescent="0.2">
      <c r="B389" s="1">
        <v>40722</v>
      </c>
      <c r="C389">
        <v>674.5</v>
      </c>
    </row>
    <row r="390" spans="2:3" x14ac:dyDescent="0.2">
      <c r="B390" s="1">
        <v>40723</v>
      </c>
      <c r="C390">
        <v>669</v>
      </c>
    </row>
    <row r="391" spans="2:3" x14ac:dyDescent="0.2">
      <c r="B391" s="1">
        <v>40724</v>
      </c>
      <c r="C391">
        <v>639</v>
      </c>
    </row>
    <row r="392" spans="2:3" x14ac:dyDescent="0.2">
      <c r="B392" s="1">
        <v>40725</v>
      </c>
      <c r="C392">
        <v>619.25</v>
      </c>
    </row>
    <row r="393" spans="2:3" x14ac:dyDescent="0.2">
      <c r="B393" s="1">
        <v>40729</v>
      </c>
      <c r="C393">
        <v>635</v>
      </c>
    </row>
    <row r="394" spans="2:3" x14ac:dyDescent="0.2">
      <c r="B394" s="1">
        <v>40730</v>
      </c>
      <c r="C394">
        <v>630.5</v>
      </c>
    </row>
    <row r="395" spans="2:3" x14ac:dyDescent="0.2">
      <c r="B395" s="1">
        <v>40731</v>
      </c>
      <c r="C395">
        <v>636.75</v>
      </c>
    </row>
    <row r="396" spans="2:3" x14ac:dyDescent="0.2">
      <c r="B396" s="1">
        <v>40732</v>
      </c>
      <c r="C396">
        <v>656.25</v>
      </c>
    </row>
    <row r="397" spans="2:3" x14ac:dyDescent="0.2">
      <c r="B397" s="1">
        <v>40735</v>
      </c>
      <c r="C397">
        <v>652.75</v>
      </c>
    </row>
    <row r="398" spans="2:3" x14ac:dyDescent="0.2">
      <c r="B398" s="1">
        <v>40736</v>
      </c>
      <c r="C398">
        <v>677.5</v>
      </c>
    </row>
    <row r="399" spans="2:3" x14ac:dyDescent="0.2">
      <c r="B399" s="1">
        <v>40737</v>
      </c>
      <c r="C399">
        <v>697.75</v>
      </c>
    </row>
    <row r="400" spans="2:3" x14ac:dyDescent="0.2">
      <c r="B400" s="1">
        <v>40738</v>
      </c>
      <c r="C400">
        <v>695.75</v>
      </c>
    </row>
    <row r="401" spans="2:3" x14ac:dyDescent="0.2">
      <c r="B401" s="1">
        <v>40739</v>
      </c>
      <c r="C401">
        <v>700.5</v>
      </c>
    </row>
    <row r="402" spans="2:3" x14ac:dyDescent="0.2">
      <c r="B402" s="1">
        <v>40742</v>
      </c>
      <c r="C402">
        <v>693.5</v>
      </c>
    </row>
    <row r="403" spans="2:3" x14ac:dyDescent="0.2">
      <c r="B403" s="1">
        <v>40743</v>
      </c>
      <c r="C403">
        <v>705</v>
      </c>
    </row>
    <row r="404" spans="2:3" x14ac:dyDescent="0.2">
      <c r="B404" s="1">
        <v>40744</v>
      </c>
      <c r="C404">
        <v>696.5</v>
      </c>
    </row>
    <row r="405" spans="2:3" x14ac:dyDescent="0.2">
      <c r="B405" s="1">
        <v>40745</v>
      </c>
      <c r="C405">
        <v>692.5</v>
      </c>
    </row>
    <row r="406" spans="2:3" x14ac:dyDescent="0.2">
      <c r="B406" s="1">
        <v>40746</v>
      </c>
      <c r="C406">
        <v>705</v>
      </c>
    </row>
    <row r="407" spans="2:3" x14ac:dyDescent="0.2">
      <c r="B407" s="1">
        <v>40749</v>
      </c>
      <c r="C407">
        <v>693.75</v>
      </c>
    </row>
    <row r="408" spans="2:3" x14ac:dyDescent="0.2">
      <c r="B408" s="1">
        <v>40750</v>
      </c>
      <c r="C408">
        <v>705.75</v>
      </c>
    </row>
    <row r="409" spans="2:3" x14ac:dyDescent="0.2">
      <c r="B409" s="1">
        <v>40751</v>
      </c>
      <c r="C409">
        <v>710</v>
      </c>
    </row>
    <row r="410" spans="2:3" x14ac:dyDescent="0.2">
      <c r="B410" s="1">
        <v>40752</v>
      </c>
      <c r="C410">
        <v>705.5</v>
      </c>
    </row>
    <row r="411" spans="2:3" x14ac:dyDescent="0.2">
      <c r="B411" s="1">
        <v>40753</v>
      </c>
      <c r="C411">
        <v>687.5</v>
      </c>
    </row>
    <row r="412" spans="2:3" x14ac:dyDescent="0.2">
      <c r="B412" s="1">
        <v>40756</v>
      </c>
      <c r="C412">
        <v>704.5</v>
      </c>
    </row>
    <row r="413" spans="2:3" x14ac:dyDescent="0.2">
      <c r="B413" s="1">
        <v>40757</v>
      </c>
      <c r="C413">
        <v>731.75</v>
      </c>
    </row>
    <row r="414" spans="2:3" x14ac:dyDescent="0.2">
      <c r="B414" s="1">
        <v>40758</v>
      </c>
      <c r="C414">
        <v>730</v>
      </c>
    </row>
    <row r="415" spans="2:3" x14ac:dyDescent="0.2">
      <c r="B415" s="1">
        <v>40759</v>
      </c>
      <c r="C415">
        <v>718.75</v>
      </c>
    </row>
    <row r="416" spans="2:3" x14ac:dyDescent="0.2">
      <c r="B416" s="1">
        <v>40760</v>
      </c>
      <c r="C416">
        <v>721</v>
      </c>
    </row>
    <row r="417" spans="2:3" x14ac:dyDescent="0.2">
      <c r="B417" s="1">
        <v>40763</v>
      </c>
      <c r="C417">
        <v>705</v>
      </c>
    </row>
    <row r="418" spans="2:3" x14ac:dyDescent="0.2">
      <c r="B418" s="1">
        <v>40764</v>
      </c>
      <c r="C418">
        <v>707.5</v>
      </c>
    </row>
    <row r="419" spans="2:3" x14ac:dyDescent="0.2">
      <c r="B419" s="1">
        <v>40765</v>
      </c>
      <c r="C419">
        <v>706.5</v>
      </c>
    </row>
    <row r="420" spans="2:3" x14ac:dyDescent="0.2">
      <c r="B420" s="1">
        <v>40766</v>
      </c>
      <c r="C420">
        <v>731</v>
      </c>
    </row>
    <row r="421" spans="2:3" x14ac:dyDescent="0.2">
      <c r="B421" s="1">
        <v>40767</v>
      </c>
      <c r="C421">
        <v>732</v>
      </c>
    </row>
    <row r="422" spans="2:3" x14ac:dyDescent="0.2">
      <c r="B422" s="1">
        <v>40770</v>
      </c>
      <c r="C422">
        <v>737.75</v>
      </c>
    </row>
    <row r="423" spans="2:3" x14ac:dyDescent="0.2">
      <c r="B423" s="1">
        <v>40771</v>
      </c>
      <c r="C423">
        <v>745</v>
      </c>
    </row>
    <row r="424" spans="2:3" x14ac:dyDescent="0.2">
      <c r="B424" s="1">
        <v>40772</v>
      </c>
      <c r="C424">
        <v>742.75</v>
      </c>
    </row>
    <row r="425" spans="2:3" x14ac:dyDescent="0.2">
      <c r="B425" s="1">
        <v>40773</v>
      </c>
      <c r="C425">
        <v>730</v>
      </c>
    </row>
    <row r="426" spans="2:3" x14ac:dyDescent="0.2">
      <c r="B426" s="1">
        <v>40774</v>
      </c>
      <c r="C426">
        <v>742</v>
      </c>
    </row>
    <row r="427" spans="2:3" x14ac:dyDescent="0.2">
      <c r="B427" s="1">
        <v>40777</v>
      </c>
      <c r="C427">
        <v>750.5</v>
      </c>
    </row>
    <row r="428" spans="2:3" x14ac:dyDescent="0.2">
      <c r="B428" s="1">
        <v>40778</v>
      </c>
      <c r="C428">
        <v>758</v>
      </c>
    </row>
    <row r="429" spans="2:3" x14ac:dyDescent="0.2">
      <c r="B429" s="1">
        <v>40779</v>
      </c>
      <c r="C429">
        <v>757.25</v>
      </c>
    </row>
    <row r="430" spans="2:3" x14ac:dyDescent="0.2">
      <c r="B430" s="1">
        <v>40780</v>
      </c>
      <c r="C430">
        <v>758.75</v>
      </c>
    </row>
    <row r="431" spans="2:3" x14ac:dyDescent="0.2">
      <c r="B431" s="1">
        <v>40781</v>
      </c>
      <c r="C431">
        <v>782</v>
      </c>
    </row>
    <row r="432" spans="2:3" x14ac:dyDescent="0.2">
      <c r="B432" s="1">
        <v>40784</v>
      </c>
      <c r="C432">
        <v>785.75</v>
      </c>
    </row>
    <row r="433" spans="2:3" x14ac:dyDescent="0.2">
      <c r="B433" s="1">
        <v>40785</v>
      </c>
      <c r="C433">
        <v>791</v>
      </c>
    </row>
    <row r="434" spans="2:3" x14ac:dyDescent="0.2">
      <c r="B434" s="1">
        <v>40786</v>
      </c>
      <c r="C434">
        <v>783.75</v>
      </c>
    </row>
    <row r="435" spans="2:3" x14ac:dyDescent="0.2">
      <c r="B435" s="1">
        <v>40787</v>
      </c>
      <c r="C435">
        <v>756.5</v>
      </c>
    </row>
    <row r="436" spans="2:3" x14ac:dyDescent="0.2">
      <c r="B436" s="1">
        <v>40788</v>
      </c>
      <c r="C436">
        <v>778.5</v>
      </c>
    </row>
    <row r="437" spans="2:3" x14ac:dyDescent="0.2">
      <c r="B437" s="1">
        <v>40792</v>
      </c>
      <c r="C437">
        <v>775</v>
      </c>
    </row>
    <row r="438" spans="2:3" x14ac:dyDescent="0.2">
      <c r="B438" s="1">
        <v>40793</v>
      </c>
      <c r="C438">
        <v>767.75</v>
      </c>
    </row>
    <row r="439" spans="2:3" x14ac:dyDescent="0.2">
      <c r="B439" s="1">
        <v>40794</v>
      </c>
      <c r="C439">
        <v>754</v>
      </c>
    </row>
    <row r="440" spans="2:3" x14ac:dyDescent="0.2">
      <c r="B440" s="1">
        <v>40795</v>
      </c>
      <c r="C440">
        <v>755.75</v>
      </c>
    </row>
    <row r="441" spans="2:3" x14ac:dyDescent="0.2">
      <c r="B441" s="1">
        <v>40798</v>
      </c>
      <c r="C441">
        <v>765.5</v>
      </c>
    </row>
    <row r="442" spans="2:3" x14ac:dyDescent="0.2">
      <c r="B442" s="1">
        <v>40799</v>
      </c>
      <c r="C442">
        <v>743.75</v>
      </c>
    </row>
    <row r="443" spans="2:3" x14ac:dyDescent="0.2">
      <c r="B443" s="1">
        <v>40800</v>
      </c>
      <c r="C443">
        <v>745.5</v>
      </c>
    </row>
    <row r="444" spans="2:3" x14ac:dyDescent="0.2">
      <c r="B444" s="1">
        <v>40801</v>
      </c>
      <c r="C444">
        <v>722.75</v>
      </c>
    </row>
    <row r="445" spans="2:3" x14ac:dyDescent="0.2">
      <c r="B445" s="1">
        <v>40802</v>
      </c>
      <c r="C445">
        <v>713.5</v>
      </c>
    </row>
    <row r="446" spans="2:3" x14ac:dyDescent="0.2">
      <c r="B446" s="1">
        <v>40805</v>
      </c>
      <c r="C446">
        <v>713</v>
      </c>
    </row>
    <row r="447" spans="2:3" x14ac:dyDescent="0.2">
      <c r="B447" s="1">
        <v>40806</v>
      </c>
      <c r="C447">
        <v>710.5</v>
      </c>
    </row>
    <row r="448" spans="2:3" x14ac:dyDescent="0.2">
      <c r="B448" s="1">
        <v>40807</v>
      </c>
      <c r="C448">
        <v>706.25</v>
      </c>
    </row>
    <row r="449" spans="2:3" x14ac:dyDescent="0.2">
      <c r="B449" s="1">
        <v>40808</v>
      </c>
      <c r="C449">
        <v>670.75</v>
      </c>
    </row>
    <row r="450" spans="2:3" x14ac:dyDescent="0.2">
      <c r="B450" s="1">
        <v>40809</v>
      </c>
      <c r="C450">
        <v>659.5</v>
      </c>
    </row>
    <row r="451" spans="2:3" x14ac:dyDescent="0.2">
      <c r="B451" s="1">
        <v>40812</v>
      </c>
      <c r="C451">
        <v>668.75</v>
      </c>
    </row>
    <row r="452" spans="2:3" x14ac:dyDescent="0.2">
      <c r="B452" s="1">
        <v>40813</v>
      </c>
      <c r="C452">
        <v>673.25</v>
      </c>
    </row>
    <row r="453" spans="2:3" x14ac:dyDescent="0.2">
      <c r="B453" s="1">
        <v>40814</v>
      </c>
      <c r="C453">
        <v>651.75</v>
      </c>
    </row>
    <row r="454" spans="2:3" x14ac:dyDescent="0.2">
      <c r="B454" s="1">
        <v>40815</v>
      </c>
      <c r="C454">
        <v>653.25</v>
      </c>
    </row>
    <row r="455" spans="2:3" x14ac:dyDescent="0.2">
      <c r="B455" s="1">
        <v>40816</v>
      </c>
      <c r="C455">
        <v>613.5</v>
      </c>
    </row>
    <row r="456" spans="2:3" x14ac:dyDescent="0.2">
      <c r="B456" s="1">
        <v>40819</v>
      </c>
      <c r="C456">
        <v>613.75</v>
      </c>
    </row>
    <row r="457" spans="2:3" x14ac:dyDescent="0.2">
      <c r="B457" s="1">
        <v>40820</v>
      </c>
      <c r="C457">
        <v>608.5</v>
      </c>
    </row>
    <row r="458" spans="2:3" x14ac:dyDescent="0.2">
      <c r="B458" s="1">
        <v>40821</v>
      </c>
      <c r="C458">
        <v>626</v>
      </c>
    </row>
    <row r="459" spans="2:3" x14ac:dyDescent="0.2">
      <c r="B459" s="1">
        <v>40822</v>
      </c>
      <c r="C459">
        <v>625.5</v>
      </c>
    </row>
    <row r="460" spans="2:3" x14ac:dyDescent="0.2">
      <c r="B460" s="1">
        <v>40823</v>
      </c>
      <c r="C460">
        <v>620.25</v>
      </c>
    </row>
    <row r="461" spans="2:3" x14ac:dyDescent="0.2">
      <c r="B461" s="1">
        <v>40826</v>
      </c>
      <c r="C461">
        <v>624.75</v>
      </c>
    </row>
    <row r="462" spans="2:3" x14ac:dyDescent="0.2">
      <c r="B462" s="1">
        <v>40827</v>
      </c>
      <c r="C462">
        <v>664.75</v>
      </c>
    </row>
    <row r="463" spans="2:3" x14ac:dyDescent="0.2">
      <c r="B463" s="1">
        <v>40828</v>
      </c>
      <c r="C463">
        <v>660</v>
      </c>
    </row>
    <row r="464" spans="2:3" x14ac:dyDescent="0.2">
      <c r="B464" s="1">
        <v>40829</v>
      </c>
      <c r="C464">
        <v>656.5</v>
      </c>
    </row>
    <row r="465" spans="2:3" x14ac:dyDescent="0.2">
      <c r="B465" s="1">
        <v>40830</v>
      </c>
      <c r="C465">
        <v>658.75</v>
      </c>
    </row>
    <row r="466" spans="2:3" x14ac:dyDescent="0.2">
      <c r="B466" s="1">
        <v>40833</v>
      </c>
      <c r="C466">
        <v>658</v>
      </c>
    </row>
    <row r="467" spans="2:3" x14ac:dyDescent="0.2">
      <c r="B467" s="1">
        <v>40834</v>
      </c>
      <c r="C467">
        <v>658.25</v>
      </c>
    </row>
    <row r="468" spans="2:3" x14ac:dyDescent="0.2">
      <c r="B468" s="1">
        <v>40835</v>
      </c>
      <c r="C468">
        <v>654.25</v>
      </c>
    </row>
    <row r="469" spans="2:3" x14ac:dyDescent="0.2">
      <c r="B469" s="1">
        <v>40836</v>
      </c>
      <c r="C469">
        <v>664.5</v>
      </c>
    </row>
    <row r="470" spans="2:3" x14ac:dyDescent="0.2">
      <c r="B470" s="1">
        <v>40837</v>
      </c>
      <c r="C470">
        <v>665.5</v>
      </c>
    </row>
    <row r="471" spans="2:3" x14ac:dyDescent="0.2">
      <c r="B471" s="1">
        <v>40840</v>
      </c>
      <c r="C471">
        <v>668</v>
      </c>
    </row>
    <row r="472" spans="2:3" x14ac:dyDescent="0.2">
      <c r="B472" s="1">
        <v>40841</v>
      </c>
      <c r="C472">
        <v>667.75</v>
      </c>
    </row>
    <row r="473" spans="2:3" x14ac:dyDescent="0.2">
      <c r="B473" s="1">
        <v>40842</v>
      </c>
      <c r="C473">
        <v>655.25</v>
      </c>
    </row>
    <row r="474" spans="2:3" x14ac:dyDescent="0.2">
      <c r="B474" s="1">
        <v>40843</v>
      </c>
      <c r="C474">
        <v>668.75</v>
      </c>
    </row>
    <row r="475" spans="2:3" x14ac:dyDescent="0.2">
      <c r="B475" s="1">
        <v>40844</v>
      </c>
      <c r="C475">
        <v>673.25</v>
      </c>
    </row>
    <row r="476" spans="2:3" x14ac:dyDescent="0.2">
      <c r="B476" s="1">
        <v>40847</v>
      </c>
      <c r="C476">
        <v>665</v>
      </c>
    </row>
    <row r="477" spans="2:3" x14ac:dyDescent="0.2">
      <c r="B477" s="1">
        <v>40848</v>
      </c>
      <c r="C477">
        <v>670</v>
      </c>
    </row>
    <row r="478" spans="2:3" x14ac:dyDescent="0.2">
      <c r="B478" s="1">
        <v>40849</v>
      </c>
      <c r="C478">
        <v>662</v>
      </c>
    </row>
    <row r="479" spans="2:3" x14ac:dyDescent="0.2">
      <c r="B479" s="1">
        <v>40850</v>
      </c>
      <c r="C479">
        <v>669.5</v>
      </c>
    </row>
    <row r="480" spans="2:3" x14ac:dyDescent="0.2">
      <c r="B480" s="1">
        <v>40851</v>
      </c>
      <c r="C480">
        <v>673.25</v>
      </c>
    </row>
    <row r="481" spans="2:3" x14ac:dyDescent="0.2">
      <c r="B481" s="1">
        <v>40854</v>
      </c>
      <c r="C481">
        <v>672.75</v>
      </c>
    </row>
    <row r="482" spans="2:3" x14ac:dyDescent="0.2">
      <c r="B482" s="1">
        <v>40855</v>
      </c>
      <c r="C482">
        <v>678.25</v>
      </c>
    </row>
    <row r="483" spans="2:3" x14ac:dyDescent="0.2">
      <c r="B483" s="1">
        <v>40856</v>
      </c>
      <c r="C483">
        <v>671.75</v>
      </c>
    </row>
    <row r="484" spans="2:3" x14ac:dyDescent="0.2">
      <c r="B484" s="1">
        <v>40857</v>
      </c>
      <c r="C484">
        <v>661.75</v>
      </c>
    </row>
    <row r="485" spans="2:3" x14ac:dyDescent="0.2">
      <c r="B485" s="1">
        <v>40858</v>
      </c>
      <c r="C485">
        <v>654.5</v>
      </c>
    </row>
    <row r="486" spans="2:3" x14ac:dyDescent="0.2">
      <c r="B486" s="1">
        <v>40861</v>
      </c>
      <c r="C486">
        <v>649.25</v>
      </c>
    </row>
    <row r="487" spans="2:3" x14ac:dyDescent="0.2">
      <c r="B487" s="1">
        <v>40862</v>
      </c>
      <c r="C487">
        <v>660.5</v>
      </c>
    </row>
    <row r="488" spans="2:3" x14ac:dyDescent="0.2">
      <c r="B488" s="1">
        <v>40863</v>
      </c>
      <c r="C488">
        <v>658</v>
      </c>
    </row>
    <row r="489" spans="2:3" x14ac:dyDescent="0.2">
      <c r="B489" s="1">
        <v>40864</v>
      </c>
      <c r="C489">
        <v>630</v>
      </c>
    </row>
    <row r="490" spans="2:3" x14ac:dyDescent="0.2">
      <c r="B490" s="1">
        <v>40865</v>
      </c>
      <c r="C490">
        <v>624.5</v>
      </c>
    </row>
    <row r="491" spans="2:3" x14ac:dyDescent="0.2">
      <c r="B491" s="1">
        <v>40868</v>
      </c>
      <c r="C491">
        <v>611.5</v>
      </c>
    </row>
    <row r="492" spans="2:3" x14ac:dyDescent="0.2">
      <c r="B492" s="1">
        <v>40869</v>
      </c>
      <c r="C492">
        <v>612.25</v>
      </c>
    </row>
    <row r="493" spans="2:3" x14ac:dyDescent="0.2">
      <c r="B493" s="1">
        <v>40870</v>
      </c>
      <c r="C493">
        <v>602.5</v>
      </c>
    </row>
    <row r="494" spans="2:3" x14ac:dyDescent="0.2">
      <c r="B494" s="1">
        <v>40872</v>
      </c>
      <c r="C494">
        <v>597.25</v>
      </c>
    </row>
    <row r="495" spans="2:3" x14ac:dyDescent="0.2">
      <c r="B495" s="1">
        <v>40875</v>
      </c>
      <c r="C495">
        <v>605.5</v>
      </c>
    </row>
    <row r="496" spans="2:3" x14ac:dyDescent="0.2">
      <c r="B496" s="1">
        <v>40876</v>
      </c>
      <c r="C496">
        <v>612.5</v>
      </c>
    </row>
    <row r="497" spans="2:3" x14ac:dyDescent="0.2">
      <c r="B497" s="1">
        <v>40877</v>
      </c>
      <c r="C497">
        <v>615.25</v>
      </c>
    </row>
    <row r="498" spans="2:3" x14ac:dyDescent="0.2">
      <c r="B498" s="1">
        <v>40878</v>
      </c>
      <c r="C498">
        <v>609.25</v>
      </c>
    </row>
    <row r="499" spans="2:3" x14ac:dyDescent="0.2">
      <c r="B499" s="1">
        <v>40879</v>
      </c>
      <c r="C499">
        <v>603</v>
      </c>
    </row>
    <row r="500" spans="2:3" x14ac:dyDescent="0.2">
      <c r="B500" s="1">
        <v>40882</v>
      </c>
      <c r="C500">
        <v>599.25</v>
      </c>
    </row>
    <row r="501" spans="2:3" x14ac:dyDescent="0.2">
      <c r="B501" s="1">
        <v>40883</v>
      </c>
      <c r="C501">
        <v>604.75</v>
      </c>
    </row>
    <row r="502" spans="2:3" x14ac:dyDescent="0.2">
      <c r="B502" s="1">
        <v>40884</v>
      </c>
      <c r="C502">
        <v>601.25</v>
      </c>
    </row>
    <row r="503" spans="2:3" x14ac:dyDescent="0.2">
      <c r="B503" s="1">
        <v>40885</v>
      </c>
      <c r="C503">
        <v>608.75</v>
      </c>
    </row>
    <row r="504" spans="2:3" x14ac:dyDescent="0.2">
      <c r="B504" s="1">
        <v>40886</v>
      </c>
      <c r="C504">
        <v>603</v>
      </c>
    </row>
    <row r="505" spans="2:3" x14ac:dyDescent="0.2">
      <c r="B505" s="1">
        <v>40889</v>
      </c>
      <c r="C505">
        <v>602.5</v>
      </c>
    </row>
    <row r="506" spans="2:3" x14ac:dyDescent="0.2">
      <c r="B506" s="1">
        <v>40890</v>
      </c>
      <c r="C506">
        <v>603.25</v>
      </c>
    </row>
    <row r="507" spans="2:3" x14ac:dyDescent="0.2">
      <c r="B507" s="1">
        <v>40891</v>
      </c>
      <c r="C507">
        <v>589.25</v>
      </c>
    </row>
    <row r="508" spans="2:3" x14ac:dyDescent="0.2">
      <c r="B508" s="1">
        <v>40892</v>
      </c>
      <c r="C508">
        <v>587.75</v>
      </c>
    </row>
    <row r="509" spans="2:3" x14ac:dyDescent="0.2">
      <c r="B509" s="1">
        <v>40893</v>
      </c>
      <c r="C509">
        <v>591.75</v>
      </c>
    </row>
    <row r="510" spans="2:3" x14ac:dyDescent="0.2">
      <c r="B510" s="1">
        <v>40896</v>
      </c>
      <c r="C510">
        <v>609.75</v>
      </c>
    </row>
    <row r="511" spans="2:3" x14ac:dyDescent="0.2">
      <c r="B511" s="1">
        <v>40897</v>
      </c>
      <c r="C511">
        <v>615.75</v>
      </c>
    </row>
    <row r="512" spans="2:3" x14ac:dyDescent="0.2">
      <c r="B512" s="1">
        <v>40898</v>
      </c>
      <c r="C512">
        <v>625.25</v>
      </c>
    </row>
    <row r="513" spans="2:3" x14ac:dyDescent="0.2">
      <c r="B513" s="1">
        <v>40899</v>
      </c>
      <c r="C513">
        <v>626.25</v>
      </c>
    </row>
    <row r="514" spans="2:3" x14ac:dyDescent="0.2">
      <c r="B514" s="1">
        <v>40900</v>
      </c>
      <c r="C514">
        <v>628</v>
      </c>
    </row>
    <row r="515" spans="2:3" x14ac:dyDescent="0.2">
      <c r="B515" s="1">
        <v>40904</v>
      </c>
      <c r="C515">
        <v>641.25</v>
      </c>
    </row>
    <row r="516" spans="2:3" x14ac:dyDescent="0.2">
      <c r="B516" s="1">
        <v>40905</v>
      </c>
      <c r="C516">
        <v>650.25</v>
      </c>
    </row>
    <row r="517" spans="2:3" x14ac:dyDescent="0.2">
      <c r="B517" s="1">
        <v>40906</v>
      </c>
      <c r="C517">
        <v>646.25</v>
      </c>
    </row>
    <row r="518" spans="2:3" x14ac:dyDescent="0.2">
      <c r="B518" s="1">
        <v>40907</v>
      </c>
      <c r="C518">
        <v>654.75</v>
      </c>
    </row>
    <row r="519" spans="2:3" x14ac:dyDescent="0.2">
      <c r="B519" s="1">
        <v>40911</v>
      </c>
      <c r="C519">
        <v>667</v>
      </c>
    </row>
    <row r="520" spans="2:3" x14ac:dyDescent="0.2">
      <c r="B520" s="1">
        <v>40912</v>
      </c>
      <c r="C520">
        <v>666.75</v>
      </c>
    </row>
    <row r="521" spans="2:3" x14ac:dyDescent="0.2">
      <c r="B521" s="1">
        <v>40913</v>
      </c>
      <c r="C521">
        <v>651.5</v>
      </c>
    </row>
    <row r="522" spans="2:3" x14ac:dyDescent="0.2">
      <c r="B522" s="1">
        <v>40914</v>
      </c>
      <c r="C522">
        <v>650.75</v>
      </c>
    </row>
    <row r="523" spans="2:3" x14ac:dyDescent="0.2">
      <c r="B523" s="1">
        <v>40917</v>
      </c>
      <c r="C523">
        <v>659.5</v>
      </c>
    </row>
    <row r="524" spans="2:3" x14ac:dyDescent="0.2">
      <c r="B524" s="1">
        <v>40918</v>
      </c>
      <c r="C524">
        <v>659.25</v>
      </c>
    </row>
    <row r="525" spans="2:3" x14ac:dyDescent="0.2">
      <c r="B525" s="1">
        <v>40919</v>
      </c>
      <c r="C525">
        <v>658.25</v>
      </c>
    </row>
    <row r="526" spans="2:3" x14ac:dyDescent="0.2">
      <c r="B526" s="1">
        <v>40920</v>
      </c>
      <c r="C526">
        <v>618.25</v>
      </c>
    </row>
    <row r="527" spans="2:3" x14ac:dyDescent="0.2">
      <c r="B527" s="1">
        <v>40921</v>
      </c>
      <c r="C527">
        <v>606.5</v>
      </c>
    </row>
    <row r="528" spans="2:3" x14ac:dyDescent="0.2">
      <c r="B528" s="1">
        <v>40925</v>
      </c>
      <c r="C528">
        <v>610.75</v>
      </c>
    </row>
    <row r="529" spans="2:3" x14ac:dyDescent="0.2">
      <c r="B529" s="1">
        <v>40926</v>
      </c>
      <c r="C529">
        <v>600.25</v>
      </c>
    </row>
    <row r="530" spans="2:3" x14ac:dyDescent="0.2">
      <c r="B530" s="1">
        <v>40927</v>
      </c>
      <c r="C530">
        <v>612</v>
      </c>
    </row>
    <row r="531" spans="2:3" x14ac:dyDescent="0.2">
      <c r="B531" s="1">
        <v>40928</v>
      </c>
      <c r="C531">
        <v>616.75</v>
      </c>
    </row>
    <row r="532" spans="2:3" x14ac:dyDescent="0.2">
      <c r="B532" s="1">
        <v>40931</v>
      </c>
      <c r="C532">
        <v>625.75</v>
      </c>
    </row>
    <row r="533" spans="2:3" x14ac:dyDescent="0.2">
      <c r="B533" s="1">
        <v>40932</v>
      </c>
      <c r="C533">
        <v>635.25</v>
      </c>
    </row>
    <row r="534" spans="2:3" x14ac:dyDescent="0.2">
      <c r="B534" s="1">
        <v>40933</v>
      </c>
      <c r="C534">
        <v>640.25</v>
      </c>
    </row>
    <row r="535" spans="2:3" x14ac:dyDescent="0.2">
      <c r="B535" s="1">
        <v>40934</v>
      </c>
      <c r="C535">
        <v>640</v>
      </c>
    </row>
    <row r="536" spans="2:3" x14ac:dyDescent="0.2">
      <c r="B536" s="1">
        <v>40935</v>
      </c>
      <c r="C536">
        <v>647.5</v>
      </c>
    </row>
    <row r="537" spans="2:3" x14ac:dyDescent="0.2">
      <c r="B537" s="1">
        <v>40938</v>
      </c>
      <c r="C537">
        <v>637.75</v>
      </c>
    </row>
    <row r="538" spans="2:3" x14ac:dyDescent="0.2">
      <c r="B538" s="1">
        <v>40939</v>
      </c>
      <c r="C538">
        <v>645.25</v>
      </c>
    </row>
    <row r="539" spans="2:3" x14ac:dyDescent="0.2">
      <c r="B539" s="1">
        <v>40940</v>
      </c>
      <c r="C539">
        <v>648.25</v>
      </c>
    </row>
    <row r="540" spans="2:3" x14ac:dyDescent="0.2">
      <c r="B540" s="1">
        <v>40941</v>
      </c>
      <c r="C540">
        <v>649.5</v>
      </c>
    </row>
    <row r="541" spans="2:3" x14ac:dyDescent="0.2">
      <c r="B541" s="1">
        <v>40942</v>
      </c>
      <c r="C541">
        <v>650.75</v>
      </c>
    </row>
    <row r="542" spans="2:3" x14ac:dyDescent="0.2">
      <c r="B542" s="1">
        <v>40945</v>
      </c>
      <c r="C542">
        <v>651.25</v>
      </c>
    </row>
    <row r="543" spans="2:3" x14ac:dyDescent="0.2">
      <c r="B543" s="1">
        <v>40946</v>
      </c>
      <c r="C543">
        <v>648.5</v>
      </c>
    </row>
    <row r="544" spans="2:3" x14ac:dyDescent="0.2">
      <c r="B544" s="1">
        <v>40947</v>
      </c>
      <c r="C544">
        <v>648</v>
      </c>
    </row>
    <row r="545" spans="2:3" x14ac:dyDescent="0.2">
      <c r="B545" s="1">
        <v>40948</v>
      </c>
      <c r="C545">
        <v>641.5</v>
      </c>
    </row>
    <row r="546" spans="2:3" x14ac:dyDescent="0.2">
      <c r="B546" s="1">
        <v>40949</v>
      </c>
      <c r="C546">
        <v>635.5</v>
      </c>
    </row>
    <row r="547" spans="2:3" x14ac:dyDescent="0.2">
      <c r="B547" s="1">
        <v>40952</v>
      </c>
      <c r="C547">
        <v>643</v>
      </c>
    </row>
    <row r="548" spans="2:3" x14ac:dyDescent="0.2">
      <c r="B548" s="1">
        <v>40953</v>
      </c>
      <c r="C548">
        <v>638</v>
      </c>
    </row>
    <row r="549" spans="2:3" x14ac:dyDescent="0.2">
      <c r="B549" s="1">
        <v>40954</v>
      </c>
      <c r="C549">
        <v>631</v>
      </c>
    </row>
    <row r="550" spans="2:3" x14ac:dyDescent="0.2">
      <c r="B550" s="1">
        <v>40955</v>
      </c>
      <c r="C550">
        <v>639.75</v>
      </c>
    </row>
    <row r="551" spans="2:3" x14ac:dyDescent="0.2">
      <c r="B551" s="1">
        <v>40956</v>
      </c>
      <c r="C551">
        <v>645.25</v>
      </c>
    </row>
    <row r="552" spans="2:3" x14ac:dyDescent="0.2">
      <c r="B552" s="1">
        <v>40960</v>
      </c>
      <c r="C552">
        <v>633.5</v>
      </c>
    </row>
    <row r="553" spans="2:3" x14ac:dyDescent="0.2">
      <c r="B553" s="1">
        <v>40961</v>
      </c>
      <c r="C553">
        <v>641.25</v>
      </c>
    </row>
    <row r="554" spans="2:3" x14ac:dyDescent="0.2">
      <c r="B554" s="1">
        <v>40962</v>
      </c>
      <c r="C554">
        <v>642.5</v>
      </c>
    </row>
    <row r="555" spans="2:3" x14ac:dyDescent="0.2">
      <c r="B555" s="1">
        <v>40963</v>
      </c>
      <c r="C555">
        <v>644</v>
      </c>
    </row>
    <row r="556" spans="2:3" x14ac:dyDescent="0.2">
      <c r="B556" s="1">
        <v>40966</v>
      </c>
      <c r="C556">
        <v>648.5</v>
      </c>
    </row>
    <row r="557" spans="2:3" x14ac:dyDescent="0.2">
      <c r="B557" s="1">
        <v>40967</v>
      </c>
      <c r="C557">
        <v>657.25</v>
      </c>
    </row>
    <row r="558" spans="2:3" x14ac:dyDescent="0.2">
      <c r="B558" s="1">
        <v>40968</v>
      </c>
      <c r="C558">
        <v>658</v>
      </c>
    </row>
    <row r="559" spans="2:3" x14ac:dyDescent="0.2">
      <c r="B559" s="1">
        <v>40969</v>
      </c>
      <c r="C559">
        <v>654</v>
      </c>
    </row>
    <row r="560" spans="2:3" x14ac:dyDescent="0.2">
      <c r="B560" s="1">
        <v>40970</v>
      </c>
      <c r="C560">
        <v>655</v>
      </c>
    </row>
    <row r="561" spans="2:3" x14ac:dyDescent="0.2">
      <c r="B561" s="1">
        <v>40973</v>
      </c>
      <c r="C561">
        <v>660.75</v>
      </c>
    </row>
    <row r="562" spans="2:3" x14ac:dyDescent="0.2">
      <c r="B562" s="1">
        <v>40974</v>
      </c>
      <c r="C562">
        <v>654</v>
      </c>
    </row>
    <row r="563" spans="2:3" x14ac:dyDescent="0.2">
      <c r="B563" s="1">
        <v>40975</v>
      </c>
      <c r="C563">
        <v>638.75</v>
      </c>
    </row>
    <row r="564" spans="2:3" x14ac:dyDescent="0.2">
      <c r="B564" s="1">
        <v>40976</v>
      </c>
      <c r="C564">
        <v>635.5</v>
      </c>
    </row>
    <row r="565" spans="2:3" x14ac:dyDescent="0.2">
      <c r="B565" s="1">
        <v>40977</v>
      </c>
      <c r="C565">
        <v>645</v>
      </c>
    </row>
    <row r="566" spans="2:3" x14ac:dyDescent="0.2">
      <c r="B566" s="1">
        <v>40980</v>
      </c>
      <c r="C566">
        <v>659.5</v>
      </c>
    </row>
    <row r="567" spans="2:3" x14ac:dyDescent="0.2">
      <c r="B567" s="1">
        <v>40981</v>
      </c>
      <c r="C567">
        <v>662</v>
      </c>
    </row>
    <row r="568" spans="2:3" x14ac:dyDescent="0.2">
      <c r="B568" s="1">
        <v>40982</v>
      </c>
      <c r="C568">
        <v>658.75</v>
      </c>
    </row>
    <row r="569" spans="2:3" x14ac:dyDescent="0.2">
      <c r="B569" s="1">
        <v>40983</v>
      </c>
      <c r="C569">
        <v>669</v>
      </c>
    </row>
    <row r="570" spans="2:3" x14ac:dyDescent="0.2">
      <c r="B570" s="1">
        <v>40984</v>
      </c>
      <c r="C570">
        <v>673</v>
      </c>
    </row>
    <row r="571" spans="2:3" x14ac:dyDescent="0.2">
      <c r="B571" s="1">
        <v>40987</v>
      </c>
      <c r="C571">
        <v>663.5</v>
      </c>
    </row>
    <row r="572" spans="2:3" x14ac:dyDescent="0.2">
      <c r="B572" s="1">
        <v>40988</v>
      </c>
      <c r="C572">
        <v>647.5</v>
      </c>
    </row>
    <row r="573" spans="2:3" x14ac:dyDescent="0.2">
      <c r="B573" s="1">
        <v>40989</v>
      </c>
      <c r="C573">
        <v>642</v>
      </c>
    </row>
    <row r="574" spans="2:3" x14ac:dyDescent="0.2">
      <c r="B574" s="1">
        <v>40990</v>
      </c>
      <c r="C574">
        <v>644.5</v>
      </c>
    </row>
    <row r="575" spans="2:3" x14ac:dyDescent="0.2">
      <c r="B575" s="1">
        <v>40991</v>
      </c>
      <c r="C575">
        <v>646.5</v>
      </c>
    </row>
    <row r="576" spans="2:3" x14ac:dyDescent="0.2">
      <c r="B576" s="1">
        <v>40994</v>
      </c>
      <c r="C576">
        <v>637.75</v>
      </c>
    </row>
    <row r="577" spans="2:3" x14ac:dyDescent="0.2">
      <c r="B577" s="1">
        <v>40995</v>
      </c>
      <c r="C577">
        <v>630.75</v>
      </c>
    </row>
    <row r="578" spans="2:3" x14ac:dyDescent="0.2">
      <c r="B578" s="1">
        <v>40996</v>
      </c>
      <c r="C578">
        <v>620.25</v>
      </c>
    </row>
    <row r="579" spans="2:3" x14ac:dyDescent="0.2">
      <c r="B579" s="1">
        <v>40997</v>
      </c>
      <c r="C579">
        <v>604</v>
      </c>
    </row>
    <row r="580" spans="2:3" x14ac:dyDescent="0.2">
      <c r="B580" s="1">
        <v>40998</v>
      </c>
      <c r="C580">
        <v>644</v>
      </c>
    </row>
    <row r="581" spans="2:3" x14ac:dyDescent="0.2">
      <c r="B581" s="1">
        <v>41001</v>
      </c>
      <c r="C581">
        <v>655</v>
      </c>
    </row>
    <row r="582" spans="2:3" x14ac:dyDescent="0.2">
      <c r="B582" s="1">
        <v>41002</v>
      </c>
      <c r="C582">
        <v>658.25</v>
      </c>
    </row>
    <row r="583" spans="2:3" x14ac:dyDescent="0.2">
      <c r="B583" s="1">
        <v>41003</v>
      </c>
      <c r="C583">
        <v>656.75</v>
      </c>
    </row>
    <row r="584" spans="2:3" x14ac:dyDescent="0.2">
      <c r="B584" s="1">
        <v>41004</v>
      </c>
      <c r="C584">
        <v>658.25</v>
      </c>
    </row>
    <row r="585" spans="2:3" x14ac:dyDescent="0.2">
      <c r="B585" s="1">
        <v>41008</v>
      </c>
      <c r="C585">
        <v>649</v>
      </c>
    </row>
    <row r="586" spans="2:3" x14ac:dyDescent="0.2">
      <c r="B586" s="1">
        <v>41009</v>
      </c>
      <c r="C586">
        <v>634.75</v>
      </c>
    </row>
    <row r="587" spans="2:3" x14ac:dyDescent="0.2">
      <c r="B587" s="1">
        <v>41010</v>
      </c>
      <c r="C587">
        <v>636</v>
      </c>
    </row>
    <row r="588" spans="2:3" x14ac:dyDescent="0.2">
      <c r="B588" s="1">
        <v>41011</v>
      </c>
      <c r="C588">
        <v>637.5</v>
      </c>
    </row>
    <row r="589" spans="2:3" x14ac:dyDescent="0.2">
      <c r="B589" s="1">
        <v>41012</v>
      </c>
      <c r="C589">
        <v>629.25</v>
      </c>
    </row>
    <row r="590" spans="2:3" x14ac:dyDescent="0.2">
      <c r="B590" s="1">
        <v>41015</v>
      </c>
      <c r="C590">
        <v>623.25</v>
      </c>
    </row>
    <row r="591" spans="2:3" x14ac:dyDescent="0.2">
      <c r="B591" s="1">
        <v>41016</v>
      </c>
      <c r="C591">
        <v>616.75</v>
      </c>
    </row>
    <row r="592" spans="2:3" x14ac:dyDescent="0.2">
      <c r="B592" s="1">
        <v>41017</v>
      </c>
      <c r="C592">
        <v>601.75</v>
      </c>
    </row>
    <row r="593" spans="2:3" x14ac:dyDescent="0.2">
      <c r="B593" s="1">
        <v>41018</v>
      </c>
      <c r="C593">
        <v>621</v>
      </c>
    </row>
    <row r="594" spans="2:3" x14ac:dyDescent="0.2">
      <c r="B594" s="1">
        <v>41019</v>
      </c>
      <c r="C594">
        <v>612.5</v>
      </c>
    </row>
    <row r="595" spans="2:3" x14ac:dyDescent="0.2">
      <c r="B595" s="1">
        <v>41022</v>
      </c>
      <c r="C595">
        <v>622.5</v>
      </c>
    </row>
    <row r="596" spans="2:3" x14ac:dyDescent="0.2">
      <c r="B596" s="1">
        <v>41023</v>
      </c>
      <c r="C596">
        <v>618.25</v>
      </c>
    </row>
    <row r="597" spans="2:3" x14ac:dyDescent="0.2">
      <c r="B597" s="1">
        <v>41024</v>
      </c>
      <c r="C597">
        <v>611</v>
      </c>
    </row>
    <row r="598" spans="2:3" x14ac:dyDescent="0.2">
      <c r="B598" s="1">
        <v>41025</v>
      </c>
      <c r="C598">
        <v>624</v>
      </c>
    </row>
    <row r="599" spans="2:3" x14ac:dyDescent="0.2">
      <c r="B599" s="1">
        <v>41026</v>
      </c>
      <c r="C599">
        <v>653</v>
      </c>
    </row>
    <row r="600" spans="2:3" x14ac:dyDescent="0.2">
      <c r="B600" s="1">
        <v>41029</v>
      </c>
      <c r="C600">
        <v>660.25</v>
      </c>
    </row>
    <row r="601" spans="2:3" x14ac:dyDescent="0.2">
      <c r="B601" s="1">
        <v>41030</v>
      </c>
      <c r="C601">
        <v>659.75</v>
      </c>
    </row>
    <row r="602" spans="2:3" x14ac:dyDescent="0.2">
      <c r="B602" s="1">
        <v>41031</v>
      </c>
      <c r="C602">
        <v>642.25</v>
      </c>
    </row>
    <row r="603" spans="2:3" x14ac:dyDescent="0.2">
      <c r="B603" s="1">
        <v>41032</v>
      </c>
      <c r="C603">
        <v>650.75</v>
      </c>
    </row>
    <row r="604" spans="2:3" x14ac:dyDescent="0.2">
      <c r="B604" s="1">
        <v>41033</v>
      </c>
      <c r="C604">
        <v>662.25</v>
      </c>
    </row>
    <row r="605" spans="2:3" x14ac:dyDescent="0.2">
      <c r="B605" s="1">
        <v>41036</v>
      </c>
      <c r="C605">
        <v>665</v>
      </c>
    </row>
    <row r="606" spans="2:3" x14ac:dyDescent="0.2">
      <c r="B606" s="1">
        <v>41037</v>
      </c>
      <c r="C606">
        <v>666</v>
      </c>
    </row>
    <row r="607" spans="2:3" x14ac:dyDescent="0.2">
      <c r="B607" s="1">
        <v>41038</v>
      </c>
      <c r="C607">
        <v>641.25</v>
      </c>
    </row>
    <row r="608" spans="2:3" x14ac:dyDescent="0.2">
      <c r="B608" s="1">
        <v>41039</v>
      </c>
      <c r="C608">
        <v>625.5</v>
      </c>
    </row>
    <row r="609" spans="2:3" x14ac:dyDescent="0.2">
      <c r="B609" s="1">
        <v>41040</v>
      </c>
      <c r="C609">
        <v>608</v>
      </c>
    </row>
    <row r="610" spans="2:3" x14ac:dyDescent="0.2">
      <c r="B610" s="1">
        <v>41043</v>
      </c>
      <c r="C610">
        <v>608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D582-3968-4606-AAB1-CF2681F0F7BA}">
  <dimension ref="A2:C784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78</v>
      </c>
      <c r="B2" s="1" t="e">
        <f ca="1">_xll.BDH(A2, "PX_LAST", "01/01/2000", TODAY(), "DAILY","cols=2;rows=783")</f>
        <v>#NAME?</v>
      </c>
      <c r="C2">
        <v>479.5</v>
      </c>
    </row>
    <row r="3" spans="1:3" x14ac:dyDescent="0.2">
      <c r="B3" s="1">
        <v>39973</v>
      </c>
      <c r="C3">
        <v>486.75</v>
      </c>
    </row>
    <row r="4" spans="1:3" x14ac:dyDescent="0.2">
      <c r="B4" s="1">
        <v>39974</v>
      </c>
      <c r="C4">
        <v>478.5</v>
      </c>
    </row>
    <row r="5" spans="1:3" x14ac:dyDescent="0.2">
      <c r="B5" s="1">
        <v>39975</v>
      </c>
      <c r="C5">
        <v>484</v>
      </c>
    </row>
    <row r="6" spans="1:3" x14ac:dyDescent="0.2">
      <c r="B6" s="1">
        <v>39976</v>
      </c>
      <c r="C6">
        <v>475.75</v>
      </c>
    </row>
    <row r="7" spans="1:3" x14ac:dyDescent="0.2">
      <c r="B7" s="1">
        <v>39979</v>
      </c>
      <c r="C7">
        <v>463.75</v>
      </c>
    </row>
    <row r="8" spans="1:3" x14ac:dyDescent="0.2">
      <c r="B8" s="1">
        <v>39980</v>
      </c>
      <c r="C8">
        <v>461.75</v>
      </c>
    </row>
    <row r="9" spans="1:3" x14ac:dyDescent="0.2">
      <c r="B9" s="1">
        <v>39981</v>
      </c>
      <c r="C9">
        <v>460.25</v>
      </c>
    </row>
    <row r="10" spans="1:3" x14ac:dyDescent="0.2">
      <c r="B10" s="1">
        <v>39982</v>
      </c>
      <c r="C10">
        <v>458.25</v>
      </c>
    </row>
    <row r="11" spans="1:3" x14ac:dyDescent="0.2">
      <c r="B11" s="1">
        <v>39983</v>
      </c>
      <c r="C11">
        <v>457</v>
      </c>
    </row>
    <row r="12" spans="1:3" x14ac:dyDescent="0.2">
      <c r="B12" s="1">
        <v>39986</v>
      </c>
      <c r="C12">
        <v>445</v>
      </c>
    </row>
    <row r="13" spans="1:3" x14ac:dyDescent="0.2">
      <c r="B13" s="1">
        <v>39987</v>
      </c>
      <c r="C13">
        <v>448.75</v>
      </c>
    </row>
    <row r="14" spans="1:3" x14ac:dyDescent="0.2">
      <c r="B14" s="1">
        <v>39988</v>
      </c>
      <c r="C14">
        <v>450.5</v>
      </c>
    </row>
    <row r="15" spans="1:3" x14ac:dyDescent="0.2">
      <c r="B15" s="1">
        <v>39989</v>
      </c>
      <c r="C15">
        <v>444.5</v>
      </c>
    </row>
    <row r="16" spans="1:3" x14ac:dyDescent="0.2">
      <c r="B16" s="1">
        <v>39990</v>
      </c>
      <c r="C16">
        <v>443.75</v>
      </c>
    </row>
    <row r="17" spans="2:3" x14ac:dyDescent="0.2">
      <c r="B17" s="1">
        <v>39993</v>
      </c>
      <c r="C17">
        <v>441.75</v>
      </c>
    </row>
    <row r="18" spans="2:3" x14ac:dyDescent="0.2">
      <c r="B18" s="1">
        <v>39994</v>
      </c>
      <c r="C18">
        <v>433.25</v>
      </c>
    </row>
    <row r="19" spans="2:3" x14ac:dyDescent="0.2">
      <c r="B19" s="1">
        <v>39995</v>
      </c>
      <c r="C19">
        <v>439.25</v>
      </c>
    </row>
    <row r="20" spans="2:3" x14ac:dyDescent="0.2">
      <c r="B20" s="1">
        <v>39996</v>
      </c>
      <c r="C20">
        <v>433</v>
      </c>
    </row>
    <row r="21" spans="2:3" x14ac:dyDescent="0.2">
      <c r="B21" s="1">
        <v>40000</v>
      </c>
      <c r="C21">
        <v>419.75</v>
      </c>
    </row>
    <row r="22" spans="2:3" x14ac:dyDescent="0.2">
      <c r="B22" s="1">
        <v>40001</v>
      </c>
      <c r="C22">
        <v>410.25</v>
      </c>
    </row>
    <row r="23" spans="2:3" x14ac:dyDescent="0.2">
      <c r="B23" s="1">
        <v>40002</v>
      </c>
      <c r="C23">
        <v>410.75</v>
      </c>
    </row>
    <row r="24" spans="2:3" x14ac:dyDescent="0.2">
      <c r="B24" s="1">
        <v>40003</v>
      </c>
      <c r="C24">
        <v>417.5</v>
      </c>
    </row>
    <row r="25" spans="2:3" x14ac:dyDescent="0.2">
      <c r="B25" s="1">
        <v>40004</v>
      </c>
      <c r="C25">
        <v>421.25</v>
      </c>
    </row>
    <row r="26" spans="2:3" x14ac:dyDescent="0.2">
      <c r="B26" s="1">
        <v>40007</v>
      </c>
      <c r="C26">
        <v>417.5</v>
      </c>
    </row>
    <row r="27" spans="2:3" x14ac:dyDescent="0.2">
      <c r="B27" s="1">
        <v>40008</v>
      </c>
      <c r="C27">
        <v>430.25</v>
      </c>
    </row>
    <row r="28" spans="2:3" x14ac:dyDescent="0.2">
      <c r="B28" s="1">
        <v>40009</v>
      </c>
      <c r="C28">
        <v>425</v>
      </c>
    </row>
    <row r="29" spans="2:3" x14ac:dyDescent="0.2">
      <c r="B29" s="1">
        <v>40010</v>
      </c>
      <c r="C29">
        <v>414.25</v>
      </c>
    </row>
    <row r="30" spans="2:3" x14ac:dyDescent="0.2">
      <c r="B30" s="1">
        <v>40011</v>
      </c>
      <c r="C30">
        <v>419.5</v>
      </c>
    </row>
    <row r="31" spans="2:3" x14ac:dyDescent="0.2">
      <c r="B31" s="1">
        <v>40014</v>
      </c>
      <c r="C31">
        <v>421.75</v>
      </c>
    </row>
    <row r="32" spans="2:3" x14ac:dyDescent="0.2">
      <c r="B32" s="1">
        <v>40015</v>
      </c>
      <c r="C32">
        <v>410.5</v>
      </c>
    </row>
    <row r="33" spans="2:3" x14ac:dyDescent="0.2">
      <c r="B33" s="1">
        <v>40016</v>
      </c>
      <c r="C33">
        <v>408.5</v>
      </c>
    </row>
    <row r="34" spans="2:3" x14ac:dyDescent="0.2">
      <c r="B34" s="1">
        <v>40017</v>
      </c>
      <c r="C34">
        <v>425</v>
      </c>
    </row>
    <row r="35" spans="2:3" x14ac:dyDescent="0.2">
      <c r="B35" s="1">
        <v>40018</v>
      </c>
      <c r="C35">
        <v>410</v>
      </c>
    </row>
    <row r="36" spans="2:3" x14ac:dyDescent="0.2">
      <c r="B36" s="1">
        <v>40021</v>
      </c>
      <c r="C36">
        <v>417.75</v>
      </c>
    </row>
    <row r="37" spans="2:3" x14ac:dyDescent="0.2">
      <c r="B37" s="1">
        <v>40022</v>
      </c>
      <c r="C37">
        <v>412.75</v>
      </c>
    </row>
    <row r="38" spans="2:3" x14ac:dyDescent="0.2">
      <c r="B38" s="1">
        <v>40023</v>
      </c>
      <c r="C38">
        <v>411.75</v>
      </c>
    </row>
    <row r="39" spans="2:3" x14ac:dyDescent="0.2">
      <c r="B39" s="1">
        <v>40024</v>
      </c>
      <c r="C39">
        <v>425.75</v>
      </c>
    </row>
    <row r="40" spans="2:3" x14ac:dyDescent="0.2">
      <c r="B40" s="1">
        <v>40025</v>
      </c>
      <c r="C40">
        <v>425.75</v>
      </c>
    </row>
    <row r="41" spans="2:3" x14ac:dyDescent="0.2">
      <c r="B41" s="1">
        <v>40028</v>
      </c>
      <c r="C41">
        <v>450</v>
      </c>
    </row>
    <row r="42" spans="2:3" x14ac:dyDescent="0.2">
      <c r="B42" s="1">
        <v>40029</v>
      </c>
      <c r="C42">
        <v>444.25</v>
      </c>
    </row>
    <row r="43" spans="2:3" x14ac:dyDescent="0.2">
      <c r="B43" s="1">
        <v>40030</v>
      </c>
      <c r="C43">
        <v>439.5</v>
      </c>
    </row>
    <row r="44" spans="2:3" x14ac:dyDescent="0.2">
      <c r="B44" s="1">
        <v>40031</v>
      </c>
      <c r="C44">
        <v>422.75</v>
      </c>
    </row>
    <row r="45" spans="2:3" x14ac:dyDescent="0.2">
      <c r="B45" s="1">
        <v>40032</v>
      </c>
      <c r="C45">
        <v>407.5</v>
      </c>
    </row>
    <row r="46" spans="2:3" x14ac:dyDescent="0.2">
      <c r="B46" s="1">
        <v>40035</v>
      </c>
      <c r="C46">
        <v>412</v>
      </c>
    </row>
    <row r="47" spans="2:3" x14ac:dyDescent="0.2">
      <c r="B47" s="1">
        <v>40036</v>
      </c>
      <c r="C47">
        <v>413.25</v>
      </c>
    </row>
    <row r="48" spans="2:3" x14ac:dyDescent="0.2">
      <c r="B48" s="1">
        <v>40037</v>
      </c>
      <c r="C48">
        <v>422.25</v>
      </c>
    </row>
    <row r="49" spans="2:3" x14ac:dyDescent="0.2">
      <c r="B49" s="1">
        <v>40038</v>
      </c>
      <c r="C49">
        <v>418.25</v>
      </c>
    </row>
    <row r="50" spans="2:3" x14ac:dyDescent="0.2">
      <c r="B50" s="1">
        <v>40039</v>
      </c>
      <c r="C50">
        <v>415</v>
      </c>
    </row>
    <row r="51" spans="2:3" x14ac:dyDescent="0.2">
      <c r="B51" s="1">
        <v>40042</v>
      </c>
      <c r="C51">
        <v>410</v>
      </c>
    </row>
    <row r="52" spans="2:3" x14ac:dyDescent="0.2">
      <c r="B52" s="1">
        <v>40043</v>
      </c>
      <c r="C52">
        <v>411</v>
      </c>
    </row>
    <row r="53" spans="2:3" x14ac:dyDescent="0.2">
      <c r="B53" s="1">
        <v>40044</v>
      </c>
      <c r="C53">
        <v>415.75</v>
      </c>
    </row>
    <row r="54" spans="2:3" x14ac:dyDescent="0.2">
      <c r="B54" s="1">
        <v>40045</v>
      </c>
      <c r="C54">
        <v>411.25</v>
      </c>
    </row>
    <row r="55" spans="2:3" x14ac:dyDescent="0.2">
      <c r="B55" s="1">
        <v>40046</v>
      </c>
      <c r="C55">
        <v>415.25</v>
      </c>
    </row>
    <row r="56" spans="2:3" x14ac:dyDescent="0.2">
      <c r="B56" s="1">
        <v>40049</v>
      </c>
      <c r="C56">
        <v>422.5</v>
      </c>
    </row>
    <row r="57" spans="2:3" x14ac:dyDescent="0.2">
      <c r="B57" s="1">
        <v>40050</v>
      </c>
      <c r="C57">
        <v>413.75</v>
      </c>
    </row>
    <row r="58" spans="2:3" x14ac:dyDescent="0.2">
      <c r="B58" s="1">
        <v>40051</v>
      </c>
      <c r="C58">
        <v>412</v>
      </c>
    </row>
    <row r="59" spans="2:3" x14ac:dyDescent="0.2">
      <c r="B59" s="1">
        <v>40052</v>
      </c>
      <c r="C59">
        <v>414.75</v>
      </c>
    </row>
    <row r="60" spans="2:3" x14ac:dyDescent="0.2">
      <c r="B60" s="1">
        <v>40053</v>
      </c>
      <c r="C60">
        <v>416.5</v>
      </c>
    </row>
    <row r="61" spans="2:3" x14ac:dyDescent="0.2">
      <c r="B61" s="1">
        <v>40056</v>
      </c>
      <c r="C61">
        <v>416.25</v>
      </c>
    </row>
    <row r="62" spans="2:3" x14ac:dyDescent="0.2">
      <c r="B62" s="1">
        <v>40057</v>
      </c>
      <c r="C62">
        <v>407.75</v>
      </c>
    </row>
    <row r="63" spans="2:3" x14ac:dyDescent="0.2">
      <c r="B63" s="1">
        <v>40058</v>
      </c>
      <c r="C63">
        <v>407.25</v>
      </c>
    </row>
    <row r="64" spans="2:3" x14ac:dyDescent="0.2">
      <c r="B64" s="1">
        <v>40059</v>
      </c>
      <c r="C64">
        <v>403</v>
      </c>
    </row>
    <row r="65" spans="2:3" x14ac:dyDescent="0.2">
      <c r="B65" s="1">
        <v>40060</v>
      </c>
      <c r="C65">
        <v>393.25</v>
      </c>
    </row>
    <row r="66" spans="2:3" x14ac:dyDescent="0.2">
      <c r="B66" s="1">
        <v>40064</v>
      </c>
      <c r="C66">
        <v>395</v>
      </c>
    </row>
    <row r="67" spans="2:3" x14ac:dyDescent="0.2">
      <c r="B67" s="1">
        <v>40065</v>
      </c>
      <c r="C67">
        <v>398.25</v>
      </c>
    </row>
    <row r="68" spans="2:3" x14ac:dyDescent="0.2">
      <c r="B68" s="1">
        <v>40066</v>
      </c>
      <c r="C68">
        <v>404.25</v>
      </c>
    </row>
    <row r="69" spans="2:3" x14ac:dyDescent="0.2">
      <c r="B69" s="1">
        <v>40067</v>
      </c>
      <c r="C69">
        <v>408.5</v>
      </c>
    </row>
    <row r="70" spans="2:3" x14ac:dyDescent="0.2">
      <c r="B70" s="1">
        <v>40070</v>
      </c>
      <c r="C70">
        <v>407.25</v>
      </c>
    </row>
    <row r="71" spans="2:3" x14ac:dyDescent="0.2">
      <c r="B71" s="1">
        <v>40071</v>
      </c>
      <c r="C71">
        <v>427.5</v>
      </c>
    </row>
    <row r="72" spans="2:3" x14ac:dyDescent="0.2">
      <c r="B72" s="1">
        <v>40072</v>
      </c>
      <c r="C72">
        <v>418.75</v>
      </c>
    </row>
    <row r="73" spans="2:3" x14ac:dyDescent="0.2">
      <c r="B73" s="1">
        <v>40073</v>
      </c>
      <c r="C73">
        <v>414.25</v>
      </c>
    </row>
    <row r="74" spans="2:3" x14ac:dyDescent="0.2">
      <c r="B74" s="1">
        <v>40074</v>
      </c>
      <c r="C74">
        <v>403.25</v>
      </c>
    </row>
    <row r="75" spans="2:3" x14ac:dyDescent="0.2">
      <c r="B75" s="1">
        <v>40077</v>
      </c>
      <c r="C75">
        <v>403.5</v>
      </c>
    </row>
    <row r="76" spans="2:3" x14ac:dyDescent="0.2">
      <c r="B76" s="1">
        <v>40078</v>
      </c>
      <c r="C76">
        <v>414.25</v>
      </c>
    </row>
    <row r="77" spans="2:3" x14ac:dyDescent="0.2">
      <c r="B77" s="1">
        <v>40079</v>
      </c>
      <c r="C77">
        <v>418.25</v>
      </c>
    </row>
    <row r="78" spans="2:3" x14ac:dyDescent="0.2">
      <c r="B78" s="1">
        <v>40080</v>
      </c>
      <c r="C78">
        <v>423</v>
      </c>
    </row>
    <row r="79" spans="2:3" x14ac:dyDescent="0.2">
      <c r="B79" s="1">
        <v>40081</v>
      </c>
      <c r="C79">
        <v>419</v>
      </c>
    </row>
    <row r="80" spans="2:3" x14ac:dyDescent="0.2">
      <c r="B80" s="1">
        <v>40084</v>
      </c>
      <c r="C80">
        <v>423.25</v>
      </c>
    </row>
    <row r="81" spans="2:3" x14ac:dyDescent="0.2">
      <c r="B81" s="1">
        <v>40085</v>
      </c>
      <c r="C81">
        <v>424</v>
      </c>
    </row>
    <row r="82" spans="2:3" x14ac:dyDescent="0.2">
      <c r="B82" s="1">
        <v>40086</v>
      </c>
      <c r="C82">
        <v>428.25</v>
      </c>
    </row>
    <row r="83" spans="2:3" x14ac:dyDescent="0.2">
      <c r="B83" s="1">
        <v>40087</v>
      </c>
      <c r="C83">
        <v>424.5</v>
      </c>
    </row>
    <row r="84" spans="2:3" x14ac:dyDescent="0.2">
      <c r="B84" s="1">
        <v>40088</v>
      </c>
      <c r="C84">
        <v>416.25</v>
      </c>
    </row>
    <row r="85" spans="2:3" x14ac:dyDescent="0.2">
      <c r="B85" s="1">
        <v>40091</v>
      </c>
      <c r="C85">
        <v>421.25</v>
      </c>
    </row>
    <row r="86" spans="2:3" x14ac:dyDescent="0.2">
      <c r="B86" s="1">
        <v>40092</v>
      </c>
      <c r="C86">
        <v>430.5</v>
      </c>
    </row>
    <row r="87" spans="2:3" x14ac:dyDescent="0.2">
      <c r="B87" s="1">
        <v>40093</v>
      </c>
      <c r="C87">
        <v>435.25</v>
      </c>
    </row>
    <row r="88" spans="2:3" x14ac:dyDescent="0.2">
      <c r="B88" s="1">
        <v>40094</v>
      </c>
      <c r="C88">
        <v>437</v>
      </c>
    </row>
    <row r="89" spans="2:3" x14ac:dyDescent="0.2">
      <c r="B89" s="1">
        <v>40095</v>
      </c>
      <c r="C89">
        <v>432.5</v>
      </c>
    </row>
    <row r="90" spans="2:3" x14ac:dyDescent="0.2">
      <c r="B90" s="1">
        <v>40098</v>
      </c>
      <c r="C90">
        <v>442.5</v>
      </c>
    </row>
    <row r="91" spans="2:3" x14ac:dyDescent="0.2">
      <c r="B91" s="1">
        <v>40099</v>
      </c>
      <c r="C91">
        <v>442.5</v>
      </c>
    </row>
    <row r="92" spans="2:3" x14ac:dyDescent="0.2">
      <c r="B92" s="1">
        <v>40100</v>
      </c>
      <c r="C92">
        <v>441.5</v>
      </c>
    </row>
    <row r="93" spans="2:3" x14ac:dyDescent="0.2">
      <c r="B93" s="1">
        <v>40101</v>
      </c>
      <c r="C93">
        <v>439.5</v>
      </c>
    </row>
    <row r="94" spans="2:3" x14ac:dyDescent="0.2">
      <c r="B94" s="1">
        <v>40102</v>
      </c>
      <c r="C94">
        <v>438.5</v>
      </c>
    </row>
    <row r="95" spans="2:3" x14ac:dyDescent="0.2">
      <c r="B95" s="1">
        <v>40105</v>
      </c>
      <c r="C95">
        <v>450</v>
      </c>
    </row>
    <row r="96" spans="2:3" x14ac:dyDescent="0.2">
      <c r="B96" s="1">
        <v>40106</v>
      </c>
      <c r="C96">
        <v>447.5</v>
      </c>
    </row>
    <row r="97" spans="2:3" x14ac:dyDescent="0.2">
      <c r="B97" s="1">
        <v>40107</v>
      </c>
      <c r="C97">
        <v>455.25</v>
      </c>
    </row>
    <row r="98" spans="2:3" x14ac:dyDescent="0.2">
      <c r="B98" s="1">
        <v>40108</v>
      </c>
      <c r="C98">
        <v>458</v>
      </c>
    </row>
    <row r="99" spans="2:3" x14ac:dyDescent="0.2">
      <c r="B99" s="1">
        <v>40109</v>
      </c>
      <c r="C99">
        <v>453.25</v>
      </c>
    </row>
    <row r="100" spans="2:3" x14ac:dyDescent="0.2">
      <c r="B100" s="1">
        <v>40112</v>
      </c>
      <c r="C100">
        <v>439</v>
      </c>
    </row>
    <row r="101" spans="2:3" x14ac:dyDescent="0.2">
      <c r="B101" s="1">
        <v>40113</v>
      </c>
      <c r="C101">
        <v>440.25</v>
      </c>
    </row>
    <row r="102" spans="2:3" x14ac:dyDescent="0.2">
      <c r="B102" s="1">
        <v>40114</v>
      </c>
      <c r="C102">
        <v>442.25</v>
      </c>
    </row>
    <row r="103" spans="2:3" x14ac:dyDescent="0.2">
      <c r="B103" s="1">
        <v>40115</v>
      </c>
      <c r="C103">
        <v>453.5</v>
      </c>
    </row>
    <row r="104" spans="2:3" x14ac:dyDescent="0.2">
      <c r="B104" s="1">
        <v>40116</v>
      </c>
      <c r="C104">
        <v>441.75</v>
      </c>
    </row>
    <row r="105" spans="2:3" x14ac:dyDescent="0.2">
      <c r="B105" s="1">
        <v>40119</v>
      </c>
      <c r="C105">
        <v>459.75</v>
      </c>
    </row>
    <row r="106" spans="2:3" x14ac:dyDescent="0.2">
      <c r="B106" s="1">
        <v>40120</v>
      </c>
      <c r="C106">
        <v>466.75</v>
      </c>
    </row>
    <row r="107" spans="2:3" x14ac:dyDescent="0.2">
      <c r="B107" s="1">
        <v>40121</v>
      </c>
      <c r="C107">
        <v>459.75</v>
      </c>
    </row>
    <row r="108" spans="2:3" x14ac:dyDescent="0.2">
      <c r="B108" s="1">
        <v>40122</v>
      </c>
      <c r="C108">
        <v>453</v>
      </c>
    </row>
    <row r="109" spans="2:3" x14ac:dyDescent="0.2">
      <c r="B109" s="1">
        <v>40123</v>
      </c>
      <c r="C109">
        <v>446.5</v>
      </c>
    </row>
    <row r="110" spans="2:3" x14ac:dyDescent="0.2">
      <c r="B110" s="1">
        <v>40126</v>
      </c>
      <c r="C110">
        <v>467.25</v>
      </c>
    </row>
    <row r="111" spans="2:3" x14ac:dyDescent="0.2">
      <c r="B111" s="1">
        <v>40127</v>
      </c>
      <c r="C111">
        <v>473</v>
      </c>
    </row>
    <row r="112" spans="2:3" x14ac:dyDescent="0.2">
      <c r="B112" s="1">
        <v>40128</v>
      </c>
      <c r="C112">
        <v>472.75</v>
      </c>
    </row>
    <row r="113" spans="2:3" x14ac:dyDescent="0.2">
      <c r="B113" s="1">
        <v>40129</v>
      </c>
      <c r="C113">
        <v>469.25</v>
      </c>
    </row>
    <row r="114" spans="2:3" x14ac:dyDescent="0.2">
      <c r="B114" s="1">
        <v>40130</v>
      </c>
      <c r="C114">
        <v>469.25</v>
      </c>
    </row>
    <row r="115" spans="2:3" x14ac:dyDescent="0.2">
      <c r="B115" s="1">
        <v>40133</v>
      </c>
      <c r="C115">
        <v>480</v>
      </c>
    </row>
    <row r="116" spans="2:3" x14ac:dyDescent="0.2">
      <c r="B116" s="1">
        <v>40134</v>
      </c>
      <c r="C116">
        <v>479</v>
      </c>
    </row>
    <row r="117" spans="2:3" x14ac:dyDescent="0.2">
      <c r="B117" s="1">
        <v>40135</v>
      </c>
      <c r="C117">
        <v>471</v>
      </c>
    </row>
    <row r="118" spans="2:3" x14ac:dyDescent="0.2">
      <c r="B118" s="1">
        <v>40136</v>
      </c>
      <c r="C118">
        <v>467.25</v>
      </c>
    </row>
    <row r="119" spans="2:3" x14ac:dyDescent="0.2">
      <c r="B119" s="1">
        <v>40137</v>
      </c>
      <c r="C119">
        <v>464</v>
      </c>
    </row>
    <row r="120" spans="2:3" x14ac:dyDescent="0.2">
      <c r="B120" s="1">
        <v>40140</v>
      </c>
      <c r="C120">
        <v>464.5</v>
      </c>
    </row>
    <row r="121" spans="2:3" x14ac:dyDescent="0.2">
      <c r="B121" s="1">
        <v>40141</v>
      </c>
      <c r="C121">
        <v>456.5</v>
      </c>
    </row>
    <row r="122" spans="2:3" x14ac:dyDescent="0.2">
      <c r="B122" s="1">
        <v>40142</v>
      </c>
      <c r="C122">
        <v>471.25</v>
      </c>
    </row>
    <row r="123" spans="2:3" x14ac:dyDescent="0.2">
      <c r="B123" s="1">
        <v>40144</v>
      </c>
      <c r="C123">
        <v>475</v>
      </c>
    </row>
    <row r="124" spans="2:3" x14ac:dyDescent="0.2">
      <c r="B124" s="1">
        <v>40147</v>
      </c>
      <c r="C124">
        <v>476</v>
      </c>
    </row>
    <row r="125" spans="2:3" x14ac:dyDescent="0.2">
      <c r="B125" s="1">
        <v>40148</v>
      </c>
      <c r="C125">
        <v>470.5</v>
      </c>
    </row>
    <row r="126" spans="2:3" x14ac:dyDescent="0.2">
      <c r="B126" s="1">
        <v>40149</v>
      </c>
      <c r="C126">
        <v>464</v>
      </c>
    </row>
    <row r="127" spans="2:3" x14ac:dyDescent="0.2">
      <c r="B127" s="1">
        <v>40150</v>
      </c>
      <c r="C127">
        <v>460.25</v>
      </c>
    </row>
    <row r="128" spans="2:3" x14ac:dyDescent="0.2">
      <c r="B128" s="1">
        <v>40151</v>
      </c>
      <c r="C128">
        <v>452.5</v>
      </c>
    </row>
    <row r="129" spans="2:3" x14ac:dyDescent="0.2">
      <c r="B129" s="1">
        <v>40154</v>
      </c>
      <c r="C129">
        <v>448.75</v>
      </c>
    </row>
    <row r="130" spans="2:3" x14ac:dyDescent="0.2">
      <c r="B130" s="1">
        <v>40155</v>
      </c>
      <c r="C130">
        <v>451.5</v>
      </c>
    </row>
    <row r="131" spans="2:3" x14ac:dyDescent="0.2">
      <c r="B131" s="1">
        <v>40156</v>
      </c>
      <c r="C131">
        <v>451.5</v>
      </c>
    </row>
    <row r="132" spans="2:3" x14ac:dyDescent="0.2">
      <c r="B132" s="1">
        <v>40157</v>
      </c>
      <c r="C132">
        <v>459.25</v>
      </c>
    </row>
    <row r="133" spans="2:3" x14ac:dyDescent="0.2">
      <c r="B133" s="1">
        <v>40158</v>
      </c>
      <c r="C133">
        <v>468.75</v>
      </c>
    </row>
    <row r="134" spans="2:3" x14ac:dyDescent="0.2">
      <c r="B134" s="1">
        <v>40161</v>
      </c>
      <c r="C134">
        <v>471</v>
      </c>
    </row>
    <row r="135" spans="2:3" x14ac:dyDescent="0.2">
      <c r="B135" s="1">
        <v>40162</v>
      </c>
      <c r="C135">
        <v>468.75</v>
      </c>
    </row>
    <row r="136" spans="2:3" x14ac:dyDescent="0.2">
      <c r="B136" s="1">
        <v>40163</v>
      </c>
      <c r="C136">
        <v>474</v>
      </c>
    </row>
    <row r="137" spans="2:3" x14ac:dyDescent="0.2">
      <c r="B137" s="1">
        <v>40164</v>
      </c>
      <c r="C137">
        <v>461.75</v>
      </c>
    </row>
    <row r="138" spans="2:3" x14ac:dyDescent="0.2">
      <c r="B138" s="1">
        <v>40165</v>
      </c>
      <c r="C138">
        <v>461.75</v>
      </c>
    </row>
    <row r="139" spans="2:3" x14ac:dyDescent="0.2">
      <c r="B139" s="1">
        <v>40168</v>
      </c>
      <c r="C139">
        <v>463.5</v>
      </c>
    </row>
    <row r="140" spans="2:3" x14ac:dyDescent="0.2">
      <c r="B140" s="1">
        <v>40169</v>
      </c>
      <c r="C140">
        <v>463</v>
      </c>
    </row>
    <row r="141" spans="2:3" x14ac:dyDescent="0.2">
      <c r="B141" s="1">
        <v>40170</v>
      </c>
      <c r="C141">
        <v>468.5</v>
      </c>
    </row>
    <row r="142" spans="2:3" x14ac:dyDescent="0.2">
      <c r="B142" s="1">
        <v>40171</v>
      </c>
      <c r="C142">
        <v>471</v>
      </c>
    </row>
    <row r="143" spans="2:3" x14ac:dyDescent="0.2">
      <c r="B143" s="1">
        <v>40175</v>
      </c>
      <c r="C143">
        <v>475.5</v>
      </c>
    </row>
    <row r="144" spans="2:3" x14ac:dyDescent="0.2">
      <c r="B144" s="1">
        <v>40176</v>
      </c>
      <c r="C144">
        <v>474.25</v>
      </c>
    </row>
    <row r="145" spans="2:3" x14ac:dyDescent="0.2">
      <c r="B145" s="1">
        <v>40177</v>
      </c>
      <c r="C145">
        <v>469.75</v>
      </c>
    </row>
    <row r="146" spans="2:3" x14ac:dyDescent="0.2">
      <c r="B146" s="1">
        <v>40178</v>
      </c>
      <c r="C146">
        <v>467.75</v>
      </c>
    </row>
    <row r="147" spans="2:3" x14ac:dyDescent="0.2">
      <c r="B147" s="1">
        <v>40182</v>
      </c>
      <c r="C147">
        <v>471.25</v>
      </c>
    </row>
    <row r="148" spans="2:3" x14ac:dyDescent="0.2">
      <c r="B148" s="1">
        <v>40183</v>
      </c>
      <c r="C148">
        <v>471.25</v>
      </c>
    </row>
    <row r="149" spans="2:3" x14ac:dyDescent="0.2">
      <c r="B149" s="1">
        <v>40184</v>
      </c>
      <c r="C149">
        <v>477.75</v>
      </c>
    </row>
    <row r="150" spans="2:3" x14ac:dyDescent="0.2">
      <c r="B150" s="1">
        <v>40185</v>
      </c>
      <c r="C150">
        <v>472.5</v>
      </c>
    </row>
    <row r="151" spans="2:3" x14ac:dyDescent="0.2">
      <c r="B151" s="1">
        <v>40186</v>
      </c>
      <c r="C151">
        <v>478</v>
      </c>
    </row>
    <row r="152" spans="2:3" x14ac:dyDescent="0.2">
      <c r="B152" s="1">
        <v>40189</v>
      </c>
      <c r="C152">
        <v>476.5</v>
      </c>
    </row>
    <row r="153" spans="2:3" x14ac:dyDescent="0.2">
      <c r="B153" s="1">
        <v>40190</v>
      </c>
      <c r="C153">
        <v>452.5</v>
      </c>
    </row>
    <row r="154" spans="2:3" x14ac:dyDescent="0.2">
      <c r="B154" s="1">
        <v>40191</v>
      </c>
      <c r="C154">
        <v>454.75</v>
      </c>
    </row>
    <row r="155" spans="2:3" x14ac:dyDescent="0.2">
      <c r="B155" s="1">
        <v>40192</v>
      </c>
      <c r="C155">
        <v>452.5</v>
      </c>
    </row>
    <row r="156" spans="2:3" x14ac:dyDescent="0.2">
      <c r="B156" s="1">
        <v>40193</v>
      </c>
      <c r="C156">
        <v>444</v>
      </c>
    </row>
    <row r="157" spans="2:3" x14ac:dyDescent="0.2">
      <c r="B157" s="1">
        <v>40197</v>
      </c>
      <c r="C157">
        <v>443.5</v>
      </c>
    </row>
    <row r="158" spans="2:3" x14ac:dyDescent="0.2">
      <c r="B158" s="1">
        <v>40198</v>
      </c>
      <c r="C158">
        <v>441.75</v>
      </c>
    </row>
    <row r="159" spans="2:3" x14ac:dyDescent="0.2">
      <c r="B159" s="1">
        <v>40199</v>
      </c>
      <c r="C159">
        <v>443.5</v>
      </c>
    </row>
    <row r="160" spans="2:3" x14ac:dyDescent="0.2">
      <c r="B160" s="1">
        <v>40200</v>
      </c>
      <c r="C160">
        <v>433.75</v>
      </c>
    </row>
    <row r="161" spans="2:3" x14ac:dyDescent="0.2">
      <c r="B161" s="1">
        <v>40203</v>
      </c>
      <c r="C161">
        <v>436.5</v>
      </c>
    </row>
    <row r="162" spans="2:3" x14ac:dyDescent="0.2">
      <c r="B162" s="1">
        <v>40204</v>
      </c>
      <c r="C162">
        <v>433.75</v>
      </c>
    </row>
    <row r="163" spans="2:3" x14ac:dyDescent="0.2">
      <c r="B163" s="1">
        <v>40205</v>
      </c>
      <c r="C163">
        <v>428.75</v>
      </c>
    </row>
    <row r="164" spans="2:3" x14ac:dyDescent="0.2">
      <c r="B164" s="1">
        <v>40206</v>
      </c>
      <c r="C164">
        <v>432</v>
      </c>
    </row>
    <row r="165" spans="2:3" x14ac:dyDescent="0.2">
      <c r="B165" s="1">
        <v>40207</v>
      </c>
      <c r="C165">
        <v>427.75</v>
      </c>
    </row>
    <row r="166" spans="2:3" x14ac:dyDescent="0.2">
      <c r="B166" s="1">
        <v>40210</v>
      </c>
      <c r="C166">
        <v>431</v>
      </c>
    </row>
    <row r="167" spans="2:3" x14ac:dyDescent="0.2">
      <c r="B167" s="1">
        <v>40211</v>
      </c>
      <c r="C167">
        <v>437</v>
      </c>
    </row>
    <row r="168" spans="2:3" x14ac:dyDescent="0.2">
      <c r="B168" s="1">
        <v>40212</v>
      </c>
      <c r="C168">
        <v>424.75</v>
      </c>
    </row>
    <row r="169" spans="2:3" x14ac:dyDescent="0.2">
      <c r="B169" s="1">
        <v>40213</v>
      </c>
      <c r="C169">
        <v>425.25</v>
      </c>
    </row>
    <row r="170" spans="2:3" x14ac:dyDescent="0.2">
      <c r="B170" s="1">
        <v>40214</v>
      </c>
      <c r="C170">
        <v>422.5</v>
      </c>
    </row>
    <row r="171" spans="2:3" x14ac:dyDescent="0.2">
      <c r="B171" s="1">
        <v>40217</v>
      </c>
      <c r="C171">
        <v>426.5</v>
      </c>
    </row>
    <row r="172" spans="2:3" x14ac:dyDescent="0.2">
      <c r="B172" s="1">
        <v>40218</v>
      </c>
      <c r="C172">
        <v>428.5</v>
      </c>
    </row>
    <row r="173" spans="2:3" x14ac:dyDescent="0.2">
      <c r="B173" s="1">
        <v>40219</v>
      </c>
      <c r="C173">
        <v>430.5</v>
      </c>
    </row>
    <row r="174" spans="2:3" x14ac:dyDescent="0.2">
      <c r="B174" s="1">
        <v>40220</v>
      </c>
      <c r="C174">
        <v>432.5</v>
      </c>
    </row>
    <row r="175" spans="2:3" x14ac:dyDescent="0.2">
      <c r="B175" s="1">
        <v>40221</v>
      </c>
      <c r="C175">
        <v>430.25</v>
      </c>
    </row>
    <row r="176" spans="2:3" x14ac:dyDescent="0.2">
      <c r="B176" s="1">
        <v>40225</v>
      </c>
      <c r="C176">
        <v>432.75</v>
      </c>
    </row>
    <row r="177" spans="2:3" x14ac:dyDescent="0.2">
      <c r="B177" s="1">
        <v>40226</v>
      </c>
      <c r="C177">
        <v>429.5</v>
      </c>
    </row>
    <row r="178" spans="2:3" x14ac:dyDescent="0.2">
      <c r="B178" s="1">
        <v>40227</v>
      </c>
      <c r="C178">
        <v>429.25</v>
      </c>
    </row>
    <row r="179" spans="2:3" x14ac:dyDescent="0.2">
      <c r="B179" s="1">
        <v>40228</v>
      </c>
      <c r="C179">
        <v>431.75</v>
      </c>
    </row>
    <row r="180" spans="2:3" x14ac:dyDescent="0.2">
      <c r="B180" s="1">
        <v>40231</v>
      </c>
      <c r="C180">
        <v>440.25</v>
      </c>
    </row>
    <row r="181" spans="2:3" x14ac:dyDescent="0.2">
      <c r="B181" s="1">
        <v>40232</v>
      </c>
      <c r="C181">
        <v>434.75</v>
      </c>
    </row>
    <row r="182" spans="2:3" x14ac:dyDescent="0.2">
      <c r="B182" s="1">
        <v>40233</v>
      </c>
      <c r="C182">
        <v>441.75</v>
      </c>
    </row>
    <row r="183" spans="2:3" x14ac:dyDescent="0.2">
      <c r="B183" s="1">
        <v>40234</v>
      </c>
      <c r="C183">
        <v>438.5</v>
      </c>
    </row>
    <row r="184" spans="2:3" x14ac:dyDescent="0.2">
      <c r="B184" s="1">
        <v>40235</v>
      </c>
      <c r="C184">
        <v>443.25</v>
      </c>
    </row>
    <row r="185" spans="2:3" x14ac:dyDescent="0.2">
      <c r="B185" s="1">
        <v>40238</v>
      </c>
      <c r="C185">
        <v>436.5</v>
      </c>
    </row>
    <row r="186" spans="2:3" x14ac:dyDescent="0.2">
      <c r="B186" s="1">
        <v>40239</v>
      </c>
      <c r="C186">
        <v>437</v>
      </c>
    </row>
    <row r="187" spans="2:3" x14ac:dyDescent="0.2">
      <c r="B187" s="1">
        <v>40240</v>
      </c>
      <c r="C187">
        <v>442.5</v>
      </c>
    </row>
    <row r="188" spans="2:3" x14ac:dyDescent="0.2">
      <c r="B188" s="1">
        <v>40241</v>
      </c>
      <c r="C188">
        <v>438.5</v>
      </c>
    </row>
    <row r="189" spans="2:3" x14ac:dyDescent="0.2">
      <c r="B189" s="1">
        <v>40242</v>
      </c>
      <c r="C189">
        <v>432.5</v>
      </c>
    </row>
    <row r="190" spans="2:3" x14ac:dyDescent="0.2">
      <c r="B190" s="1">
        <v>40245</v>
      </c>
      <c r="C190">
        <v>435</v>
      </c>
    </row>
    <row r="191" spans="2:3" x14ac:dyDescent="0.2">
      <c r="B191" s="1">
        <v>40246</v>
      </c>
      <c r="C191">
        <v>426.75</v>
      </c>
    </row>
    <row r="192" spans="2:3" x14ac:dyDescent="0.2">
      <c r="B192" s="1">
        <v>40247</v>
      </c>
      <c r="C192">
        <v>427.5</v>
      </c>
    </row>
    <row r="193" spans="2:3" x14ac:dyDescent="0.2">
      <c r="B193" s="1">
        <v>40248</v>
      </c>
      <c r="C193">
        <v>429</v>
      </c>
    </row>
    <row r="194" spans="2:3" x14ac:dyDescent="0.2">
      <c r="B194" s="1">
        <v>40249</v>
      </c>
      <c r="C194">
        <v>428</v>
      </c>
    </row>
    <row r="195" spans="2:3" x14ac:dyDescent="0.2">
      <c r="B195" s="1">
        <v>40252</v>
      </c>
      <c r="C195">
        <v>427</v>
      </c>
    </row>
    <row r="196" spans="2:3" x14ac:dyDescent="0.2">
      <c r="B196" s="1">
        <v>40253</v>
      </c>
      <c r="C196">
        <v>433.25</v>
      </c>
    </row>
    <row r="197" spans="2:3" x14ac:dyDescent="0.2">
      <c r="B197" s="1">
        <v>40254</v>
      </c>
      <c r="C197">
        <v>440</v>
      </c>
    </row>
    <row r="198" spans="2:3" x14ac:dyDescent="0.2">
      <c r="B198" s="1">
        <v>40255</v>
      </c>
      <c r="C198">
        <v>441.5</v>
      </c>
    </row>
    <row r="199" spans="2:3" x14ac:dyDescent="0.2">
      <c r="B199" s="1">
        <v>40256</v>
      </c>
      <c r="C199">
        <v>440</v>
      </c>
    </row>
    <row r="200" spans="2:3" x14ac:dyDescent="0.2">
      <c r="B200" s="1">
        <v>40259</v>
      </c>
      <c r="C200">
        <v>435.75</v>
      </c>
    </row>
    <row r="201" spans="2:3" x14ac:dyDescent="0.2">
      <c r="B201" s="1">
        <v>40260</v>
      </c>
      <c r="C201">
        <v>430.25</v>
      </c>
    </row>
    <row r="202" spans="2:3" x14ac:dyDescent="0.2">
      <c r="B202" s="1">
        <v>40261</v>
      </c>
      <c r="C202">
        <v>431.5</v>
      </c>
    </row>
    <row r="203" spans="2:3" x14ac:dyDescent="0.2">
      <c r="B203" s="1">
        <v>40262</v>
      </c>
      <c r="C203">
        <v>425.75</v>
      </c>
    </row>
    <row r="204" spans="2:3" x14ac:dyDescent="0.2">
      <c r="B204" s="1">
        <v>40263</v>
      </c>
      <c r="C204">
        <v>426.25</v>
      </c>
    </row>
    <row r="205" spans="2:3" x14ac:dyDescent="0.2">
      <c r="B205" s="1">
        <v>40266</v>
      </c>
      <c r="C205">
        <v>426.75</v>
      </c>
    </row>
    <row r="206" spans="2:3" x14ac:dyDescent="0.2">
      <c r="B206" s="1">
        <v>40267</v>
      </c>
      <c r="C206">
        <v>424.25</v>
      </c>
    </row>
    <row r="207" spans="2:3" x14ac:dyDescent="0.2">
      <c r="B207" s="1">
        <v>40268</v>
      </c>
      <c r="C207">
        <v>418.5</v>
      </c>
    </row>
    <row r="208" spans="2:3" x14ac:dyDescent="0.2">
      <c r="B208" s="1">
        <v>40269</v>
      </c>
      <c r="C208">
        <v>421.75</v>
      </c>
    </row>
    <row r="209" spans="2:3" x14ac:dyDescent="0.2">
      <c r="B209" s="1">
        <v>40273</v>
      </c>
      <c r="C209">
        <v>425.5</v>
      </c>
    </row>
    <row r="210" spans="2:3" x14ac:dyDescent="0.2">
      <c r="B210" s="1">
        <v>40274</v>
      </c>
      <c r="C210">
        <v>427.75</v>
      </c>
    </row>
    <row r="211" spans="2:3" x14ac:dyDescent="0.2">
      <c r="B211" s="1">
        <v>40275</v>
      </c>
      <c r="C211">
        <v>438.5</v>
      </c>
    </row>
    <row r="212" spans="2:3" x14ac:dyDescent="0.2">
      <c r="B212" s="1">
        <v>40276</v>
      </c>
      <c r="C212">
        <v>432.5</v>
      </c>
    </row>
    <row r="213" spans="2:3" x14ac:dyDescent="0.2">
      <c r="B213" s="1">
        <v>40277</v>
      </c>
      <c r="C213">
        <v>429.25</v>
      </c>
    </row>
    <row r="214" spans="2:3" x14ac:dyDescent="0.2">
      <c r="B214" s="1">
        <v>40280</v>
      </c>
      <c r="C214">
        <v>429.75</v>
      </c>
    </row>
    <row r="215" spans="2:3" x14ac:dyDescent="0.2">
      <c r="B215" s="1">
        <v>40281</v>
      </c>
      <c r="C215">
        <v>432.75</v>
      </c>
    </row>
    <row r="216" spans="2:3" x14ac:dyDescent="0.2">
      <c r="B216" s="1">
        <v>40282</v>
      </c>
      <c r="C216">
        <v>436.25</v>
      </c>
    </row>
    <row r="217" spans="2:3" x14ac:dyDescent="0.2">
      <c r="B217" s="1">
        <v>40283</v>
      </c>
      <c r="C217">
        <v>440</v>
      </c>
    </row>
    <row r="218" spans="2:3" x14ac:dyDescent="0.2">
      <c r="B218" s="1">
        <v>40284</v>
      </c>
      <c r="C218">
        <v>440.5</v>
      </c>
    </row>
    <row r="219" spans="2:3" x14ac:dyDescent="0.2">
      <c r="B219" s="1">
        <v>40287</v>
      </c>
      <c r="C219">
        <v>425</v>
      </c>
    </row>
    <row r="220" spans="2:3" x14ac:dyDescent="0.2">
      <c r="B220" s="1">
        <v>40288</v>
      </c>
      <c r="C220">
        <v>432.25</v>
      </c>
    </row>
    <row r="221" spans="2:3" x14ac:dyDescent="0.2">
      <c r="B221" s="1">
        <v>40289</v>
      </c>
      <c r="C221">
        <v>433</v>
      </c>
    </row>
    <row r="222" spans="2:3" x14ac:dyDescent="0.2">
      <c r="B222" s="1">
        <v>40290</v>
      </c>
      <c r="C222">
        <v>433.25</v>
      </c>
    </row>
    <row r="223" spans="2:3" x14ac:dyDescent="0.2">
      <c r="B223" s="1">
        <v>40291</v>
      </c>
      <c r="C223">
        <v>423.75</v>
      </c>
    </row>
    <row r="224" spans="2:3" x14ac:dyDescent="0.2">
      <c r="B224" s="1">
        <v>40294</v>
      </c>
      <c r="C224">
        <v>420.75</v>
      </c>
    </row>
    <row r="225" spans="2:3" x14ac:dyDescent="0.2">
      <c r="B225" s="1">
        <v>40295</v>
      </c>
      <c r="C225">
        <v>414.5</v>
      </c>
    </row>
    <row r="226" spans="2:3" x14ac:dyDescent="0.2">
      <c r="B226" s="1">
        <v>40296</v>
      </c>
      <c r="C226">
        <v>422.25</v>
      </c>
    </row>
    <row r="227" spans="2:3" x14ac:dyDescent="0.2">
      <c r="B227" s="1">
        <v>40297</v>
      </c>
      <c r="C227">
        <v>428.75</v>
      </c>
    </row>
    <row r="228" spans="2:3" x14ac:dyDescent="0.2">
      <c r="B228" s="1">
        <v>40298</v>
      </c>
      <c r="C228">
        <v>438</v>
      </c>
    </row>
    <row r="229" spans="2:3" x14ac:dyDescent="0.2">
      <c r="B229" s="1">
        <v>40301</v>
      </c>
      <c r="C229">
        <v>435.5</v>
      </c>
    </row>
    <row r="230" spans="2:3" x14ac:dyDescent="0.2">
      <c r="B230" s="1">
        <v>40302</v>
      </c>
      <c r="C230">
        <v>433.75</v>
      </c>
    </row>
    <row r="231" spans="2:3" x14ac:dyDescent="0.2">
      <c r="B231" s="1">
        <v>40303</v>
      </c>
      <c r="C231">
        <v>435.75</v>
      </c>
    </row>
    <row r="232" spans="2:3" x14ac:dyDescent="0.2">
      <c r="B232" s="1">
        <v>40304</v>
      </c>
      <c r="C232">
        <v>430.75</v>
      </c>
    </row>
    <row r="233" spans="2:3" x14ac:dyDescent="0.2">
      <c r="B233" s="1">
        <v>40305</v>
      </c>
      <c r="C233">
        <v>431</v>
      </c>
    </row>
    <row r="234" spans="2:3" x14ac:dyDescent="0.2">
      <c r="B234" s="1">
        <v>40308</v>
      </c>
      <c r="C234">
        <v>433.5</v>
      </c>
    </row>
    <row r="235" spans="2:3" x14ac:dyDescent="0.2">
      <c r="B235" s="1">
        <v>40309</v>
      </c>
      <c r="C235">
        <v>439</v>
      </c>
    </row>
    <row r="236" spans="2:3" x14ac:dyDescent="0.2">
      <c r="B236" s="1">
        <v>40310</v>
      </c>
      <c r="C236">
        <v>437.5</v>
      </c>
    </row>
    <row r="237" spans="2:3" x14ac:dyDescent="0.2">
      <c r="B237" s="1">
        <v>40311</v>
      </c>
      <c r="C237">
        <v>433.5</v>
      </c>
    </row>
    <row r="238" spans="2:3" x14ac:dyDescent="0.2">
      <c r="B238" s="1">
        <v>40312</v>
      </c>
      <c r="C238">
        <v>427.25</v>
      </c>
    </row>
    <row r="239" spans="2:3" x14ac:dyDescent="0.2">
      <c r="B239" s="1">
        <v>40315</v>
      </c>
      <c r="C239">
        <v>421.75</v>
      </c>
    </row>
    <row r="240" spans="2:3" x14ac:dyDescent="0.2">
      <c r="B240" s="1">
        <v>40316</v>
      </c>
      <c r="C240">
        <v>426.5</v>
      </c>
    </row>
    <row r="241" spans="2:3" x14ac:dyDescent="0.2">
      <c r="B241" s="1">
        <v>40317</v>
      </c>
      <c r="C241">
        <v>426.5</v>
      </c>
    </row>
    <row r="242" spans="2:3" x14ac:dyDescent="0.2">
      <c r="B242" s="1">
        <v>40318</v>
      </c>
      <c r="C242">
        <v>427.75</v>
      </c>
    </row>
    <row r="243" spans="2:3" x14ac:dyDescent="0.2">
      <c r="B243" s="1">
        <v>40319</v>
      </c>
      <c r="C243">
        <v>433</v>
      </c>
    </row>
    <row r="244" spans="2:3" x14ac:dyDescent="0.2">
      <c r="B244" s="1">
        <v>40322</v>
      </c>
      <c r="C244">
        <v>436.25</v>
      </c>
    </row>
    <row r="245" spans="2:3" x14ac:dyDescent="0.2">
      <c r="B245" s="1">
        <v>40323</v>
      </c>
      <c r="C245">
        <v>431.75</v>
      </c>
    </row>
    <row r="246" spans="2:3" x14ac:dyDescent="0.2">
      <c r="B246" s="1">
        <v>40324</v>
      </c>
      <c r="C246">
        <v>439.5</v>
      </c>
    </row>
    <row r="247" spans="2:3" x14ac:dyDescent="0.2">
      <c r="B247" s="1">
        <v>40325</v>
      </c>
      <c r="C247">
        <v>441</v>
      </c>
    </row>
    <row r="248" spans="2:3" x14ac:dyDescent="0.2">
      <c r="B248" s="1">
        <v>40326</v>
      </c>
      <c r="C248">
        <v>428.25</v>
      </c>
    </row>
    <row r="249" spans="2:3" x14ac:dyDescent="0.2">
      <c r="B249" s="1">
        <v>40330</v>
      </c>
      <c r="C249">
        <v>425.75</v>
      </c>
    </row>
    <row r="250" spans="2:3" x14ac:dyDescent="0.2">
      <c r="B250" s="1">
        <v>40331</v>
      </c>
      <c r="C250">
        <v>423.75</v>
      </c>
    </row>
    <row r="251" spans="2:3" x14ac:dyDescent="0.2">
      <c r="B251" s="1">
        <v>40332</v>
      </c>
      <c r="C251">
        <v>425.5</v>
      </c>
    </row>
    <row r="252" spans="2:3" x14ac:dyDescent="0.2">
      <c r="B252" s="1">
        <v>40333</v>
      </c>
      <c r="C252">
        <v>416</v>
      </c>
    </row>
    <row r="253" spans="2:3" x14ac:dyDescent="0.2">
      <c r="B253" s="1">
        <v>40336</v>
      </c>
      <c r="C253">
        <v>416.5</v>
      </c>
    </row>
    <row r="254" spans="2:3" x14ac:dyDescent="0.2">
      <c r="B254" s="1">
        <v>40337</v>
      </c>
      <c r="C254">
        <v>418.5</v>
      </c>
    </row>
    <row r="255" spans="2:3" x14ac:dyDescent="0.2">
      <c r="B255" s="1">
        <v>40338</v>
      </c>
      <c r="C255">
        <v>421</v>
      </c>
    </row>
    <row r="256" spans="2:3" x14ac:dyDescent="0.2">
      <c r="B256" s="1">
        <v>40339</v>
      </c>
      <c r="C256">
        <v>425.5</v>
      </c>
    </row>
    <row r="257" spans="2:3" x14ac:dyDescent="0.2">
      <c r="B257" s="1">
        <v>40340</v>
      </c>
      <c r="C257">
        <v>430</v>
      </c>
    </row>
    <row r="258" spans="2:3" x14ac:dyDescent="0.2">
      <c r="B258" s="1">
        <v>40343</v>
      </c>
      <c r="C258">
        <v>434</v>
      </c>
    </row>
    <row r="259" spans="2:3" x14ac:dyDescent="0.2">
      <c r="B259" s="1">
        <v>40344</v>
      </c>
      <c r="C259">
        <v>433.25</v>
      </c>
    </row>
    <row r="260" spans="2:3" x14ac:dyDescent="0.2">
      <c r="B260" s="1">
        <v>40345</v>
      </c>
      <c r="C260">
        <v>432.5</v>
      </c>
    </row>
    <row r="261" spans="2:3" x14ac:dyDescent="0.2">
      <c r="B261" s="1">
        <v>40346</v>
      </c>
      <c r="C261">
        <v>433.25</v>
      </c>
    </row>
    <row r="262" spans="2:3" x14ac:dyDescent="0.2">
      <c r="B262" s="1">
        <v>40347</v>
      </c>
      <c r="C262">
        <v>435</v>
      </c>
    </row>
    <row r="263" spans="2:3" x14ac:dyDescent="0.2">
      <c r="B263" s="1">
        <v>40350</v>
      </c>
      <c r="C263">
        <v>427.5</v>
      </c>
    </row>
    <row r="264" spans="2:3" x14ac:dyDescent="0.2">
      <c r="B264" s="1">
        <v>40351</v>
      </c>
      <c r="C264">
        <v>426.5</v>
      </c>
    </row>
    <row r="265" spans="2:3" x14ac:dyDescent="0.2">
      <c r="B265" s="1">
        <v>40352</v>
      </c>
      <c r="C265">
        <v>421</v>
      </c>
    </row>
    <row r="266" spans="2:3" x14ac:dyDescent="0.2">
      <c r="B266" s="1">
        <v>40353</v>
      </c>
      <c r="C266">
        <v>418.75</v>
      </c>
    </row>
    <row r="267" spans="2:3" x14ac:dyDescent="0.2">
      <c r="B267" s="1">
        <v>40354</v>
      </c>
      <c r="C267">
        <v>417.25</v>
      </c>
    </row>
    <row r="268" spans="2:3" x14ac:dyDescent="0.2">
      <c r="B268" s="1">
        <v>40357</v>
      </c>
      <c r="C268">
        <v>413.5</v>
      </c>
    </row>
    <row r="269" spans="2:3" x14ac:dyDescent="0.2">
      <c r="B269" s="1">
        <v>40358</v>
      </c>
      <c r="C269">
        <v>406.25</v>
      </c>
    </row>
    <row r="270" spans="2:3" x14ac:dyDescent="0.2">
      <c r="B270" s="1">
        <v>40359</v>
      </c>
      <c r="C270">
        <v>428</v>
      </c>
    </row>
    <row r="271" spans="2:3" x14ac:dyDescent="0.2">
      <c r="B271" s="1">
        <v>40360</v>
      </c>
      <c r="C271">
        <v>434</v>
      </c>
    </row>
    <row r="272" spans="2:3" x14ac:dyDescent="0.2">
      <c r="B272" s="1">
        <v>40361</v>
      </c>
      <c r="C272">
        <v>431.5</v>
      </c>
    </row>
    <row r="273" spans="2:3" x14ac:dyDescent="0.2">
      <c r="B273" s="1">
        <v>40365</v>
      </c>
      <c r="C273">
        <v>425.5</v>
      </c>
    </row>
    <row r="274" spans="2:3" x14ac:dyDescent="0.2">
      <c r="B274" s="1">
        <v>40366</v>
      </c>
      <c r="C274">
        <v>432</v>
      </c>
    </row>
    <row r="275" spans="2:3" x14ac:dyDescent="0.2">
      <c r="B275" s="1">
        <v>40367</v>
      </c>
      <c r="C275">
        <v>437.25</v>
      </c>
    </row>
    <row r="276" spans="2:3" x14ac:dyDescent="0.2">
      <c r="B276" s="1">
        <v>40368</v>
      </c>
      <c r="C276">
        <v>436.25</v>
      </c>
    </row>
    <row r="277" spans="2:3" x14ac:dyDescent="0.2">
      <c r="B277" s="1">
        <v>40371</v>
      </c>
      <c r="C277">
        <v>435.25</v>
      </c>
    </row>
    <row r="278" spans="2:3" x14ac:dyDescent="0.2">
      <c r="B278" s="1">
        <v>40372</v>
      </c>
      <c r="C278">
        <v>435</v>
      </c>
    </row>
    <row r="279" spans="2:3" x14ac:dyDescent="0.2">
      <c r="B279" s="1">
        <v>40373</v>
      </c>
      <c r="C279">
        <v>440.75</v>
      </c>
    </row>
    <row r="280" spans="2:3" x14ac:dyDescent="0.2">
      <c r="B280" s="1">
        <v>40374</v>
      </c>
      <c r="C280">
        <v>448</v>
      </c>
    </row>
    <row r="281" spans="2:3" x14ac:dyDescent="0.2">
      <c r="B281" s="1">
        <v>40375</v>
      </c>
      <c r="C281">
        <v>447.75</v>
      </c>
    </row>
    <row r="282" spans="2:3" x14ac:dyDescent="0.2">
      <c r="B282" s="1">
        <v>40378</v>
      </c>
      <c r="C282">
        <v>439.25</v>
      </c>
    </row>
    <row r="283" spans="2:3" x14ac:dyDescent="0.2">
      <c r="B283" s="1">
        <v>40379</v>
      </c>
      <c r="C283">
        <v>439.5</v>
      </c>
    </row>
    <row r="284" spans="2:3" x14ac:dyDescent="0.2">
      <c r="B284" s="1">
        <v>40380</v>
      </c>
      <c r="C284">
        <v>443.25</v>
      </c>
    </row>
    <row r="285" spans="2:3" x14ac:dyDescent="0.2">
      <c r="B285" s="1">
        <v>40381</v>
      </c>
      <c r="C285">
        <v>442</v>
      </c>
    </row>
    <row r="286" spans="2:3" x14ac:dyDescent="0.2">
      <c r="B286" s="1">
        <v>40382</v>
      </c>
      <c r="C286">
        <v>439.5</v>
      </c>
    </row>
    <row r="287" spans="2:3" x14ac:dyDescent="0.2">
      <c r="B287" s="1">
        <v>40385</v>
      </c>
      <c r="C287">
        <v>437.5</v>
      </c>
    </row>
    <row r="288" spans="2:3" x14ac:dyDescent="0.2">
      <c r="B288" s="1">
        <v>40386</v>
      </c>
      <c r="C288">
        <v>435.75</v>
      </c>
    </row>
    <row r="289" spans="2:3" x14ac:dyDescent="0.2">
      <c r="B289" s="1">
        <v>40387</v>
      </c>
      <c r="C289">
        <v>446.5</v>
      </c>
    </row>
    <row r="290" spans="2:3" x14ac:dyDescent="0.2">
      <c r="B290" s="1">
        <v>40388</v>
      </c>
      <c r="C290">
        <v>447.5</v>
      </c>
    </row>
    <row r="291" spans="2:3" x14ac:dyDescent="0.2">
      <c r="B291" s="1">
        <v>40389</v>
      </c>
      <c r="C291">
        <v>455</v>
      </c>
    </row>
    <row r="292" spans="2:3" x14ac:dyDescent="0.2">
      <c r="B292" s="1">
        <v>40392</v>
      </c>
      <c r="C292">
        <v>453.5</v>
      </c>
    </row>
    <row r="293" spans="2:3" x14ac:dyDescent="0.2">
      <c r="B293" s="1">
        <v>40393</v>
      </c>
      <c r="C293">
        <v>451.5</v>
      </c>
    </row>
    <row r="294" spans="2:3" x14ac:dyDescent="0.2">
      <c r="B294" s="1">
        <v>40394</v>
      </c>
      <c r="C294">
        <v>460.75</v>
      </c>
    </row>
    <row r="295" spans="2:3" x14ac:dyDescent="0.2">
      <c r="B295" s="1">
        <v>40395</v>
      </c>
      <c r="C295">
        <v>457.5</v>
      </c>
    </row>
    <row r="296" spans="2:3" x14ac:dyDescent="0.2">
      <c r="B296" s="1">
        <v>40396</v>
      </c>
      <c r="C296">
        <v>463.5</v>
      </c>
    </row>
    <row r="297" spans="2:3" x14ac:dyDescent="0.2">
      <c r="B297" s="1">
        <v>40399</v>
      </c>
      <c r="C297">
        <v>462</v>
      </c>
    </row>
    <row r="298" spans="2:3" x14ac:dyDescent="0.2">
      <c r="B298" s="1">
        <v>40400</v>
      </c>
      <c r="C298">
        <v>456</v>
      </c>
    </row>
    <row r="299" spans="2:3" x14ac:dyDescent="0.2">
      <c r="B299" s="1">
        <v>40401</v>
      </c>
      <c r="C299">
        <v>453.25</v>
      </c>
    </row>
    <row r="300" spans="2:3" x14ac:dyDescent="0.2">
      <c r="B300" s="1">
        <v>40402</v>
      </c>
      <c r="C300">
        <v>459.25</v>
      </c>
    </row>
    <row r="301" spans="2:3" x14ac:dyDescent="0.2">
      <c r="B301" s="1">
        <v>40403</v>
      </c>
      <c r="C301">
        <v>464.75</v>
      </c>
    </row>
    <row r="302" spans="2:3" x14ac:dyDescent="0.2">
      <c r="B302" s="1">
        <v>40406</v>
      </c>
      <c r="C302">
        <v>459</v>
      </c>
    </row>
    <row r="303" spans="2:3" x14ac:dyDescent="0.2">
      <c r="B303" s="1">
        <v>40407</v>
      </c>
      <c r="C303">
        <v>462.75</v>
      </c>
    </row>
    <row r="304" spans="2:3" x14ac:dyDescent="0.2">
      <c r="B304" s="1">
        <v>40408</v>
      </c>
      <c r="C304">
        <v>460.25</v>
      </c>
    </row>
    <row r="305" spans="2:3" x14ac:dyDescent="0.2">
      <c r="B305" s="1">
        <v>40409</v>
      </c>
      <c r="C305">
        <v>453.5</v>
      </c>
    </row>
    <row r="306" spans="2:3" x14ac:dyDescent="0.2">
      <c r="B306" s="1">
        <v>40410</v>
      </c>
      <c r="C306">
        <v>464.25</v>
      </c>
    </row>
    <row r="307" spans="2:3" x14ac:dyDescent="0.2">
      <c r="B307" s="1">
        <v>40413</v>
      </c>
      <c r="C307">
        <v>462</v>
      </c>
    </row>
    <row r="308" spans="2:3" x14ac:dyDescent="0.2">
      <c r="B308" s="1">
        <v>40414</v>
      </c>
      <c r="C308">
        <v>454.25</v>
      </c>
    </row>
    <row r="309" spans="2:3" x14ac:dyDescent="0.2">
      <c r="B309" s="1">
        <v>40415</v>
      </c>
      <c r="C309">
        <v>455</v>
      </c>
    </row>
    <row r="310" spans="2:3" x14ac:dyDescent="0.2">
      <c r="B310" s="1">
        <v>40416</v>
      </c>
      <c r="C310">
        <v>461.75</v>
      </c>
    </row>
    <row r="311" spans="2:3" x14ac:dyDescent="0.2">
      <c r="B311" s="1">
        <v>40417</v>
      </c>
      <c r="C311">
        <v>461.75</v>
      </c>
    </row>
    <row r="312" spans="2:3" x14ac:dyDescent="0.2">
      <c r="B312" s="1">
        <v>40420</v>
      </c>
      <c r="C312">
        <v>465.75</v>
      </c>
    </row>
    <row r="313" spans="2:3" x14ac:dyDescent="0.2">
      <c r="B313" s="1">
        <v>40421</v>
      </c>
      <c r="C313">
        <v>465.75</v>
      </c>
    </row>
    <row r="314" spans="2:3" x14ac:dyDescent="0.2">
      <c r="B314" s="1">
        <v>40422</v>
      </c>
      <c r="C314">
        <v>471</v>
      </c>
    </row>
    <row r="315" spans="2:3" x14ac:dyDescent="0.2">
      <c r="B315" s="1">
        <v>40423</v>
      </c>
      <c r="C315">
        <v>472.75</v>
      </c>
    </row>
    <row r="316" spans="2:3" x14ac:dyDescent="0.2">
      <c r="B316" s="1">
        <v>40424</v>
      </c>
      <c r="C316">
        <v>474.5</v>
      </c>
    </row>
    <row r="317" spans="2:3" x14ac:dyDescent="0.2">
      <c r="B317" s="1">
        <v>40428</v>
      </c>
      <c r="C317">
        <v>470</v>
      </c>
    </row>
    <row r="318" spans="2:3" x14ac:dyDescent="0.2">
      <c r="B318" s="1">
        <v>40429</v>
      </c>
      <c r="C318">
        <v>467</v>
      </c>
    </row>
    <row r="319" spans="2:3" x14ac:dyDescent="0.2">
      <c r="B319" s="1">
        <v>40430</v>
      </c>
      <c r="C319">
        <v>474</v>
      </c>
    </row>
    <row r="320" spans="2:3" x14ac:dyDescent="0.2">
      <c r="B320" s="1">
        <v>40431</v>
      </c>
      <c r="C320">
        <v>476.25</v>
      </c>
    </row>
    <row r="321" spans="2:3" x14ac:dyDescent="0.2">
      <c r="B321" s="1">
        <v>40434</v>
      </c>
      <c r="C321">
        <v>472</v>
      </c>
    </row>
    <row r="322" spans="2:3" x14ac:dyDescent="0.2">
      <c r="B322" s="1">
        <v>40435</v>
      </c>
      <c r="C322">
        <v>483</v>
      </c>
    </row>
    <row r="323" spans="2:3" x14ac:dyDescent="0.2">
      <c r="B323" s="1">
        <v>40436</v>
      </c>
      <c r="C323">
        <v>486.75</v>
      </c>
    </row>
    <row r="324" spans="2:3" x14ac:dyDescent="0.2">
      <c r="B324" s="1">
        <v>40437</v>
      </c>
      <c r="C324">
        <v>487.25</v>
      </c>
    </row>
    <row r="325" spans="2:3" x14ac:dyDescent="0.2">
      <c r="B325" s="1">
        <v>40438</v>
      </c>
      <c r="C325">
        <v>492</v>
      </c>
    </row>
    <row r="326" spans="2:3" x14ac:dyDescent="0.2">
      <c r="B326" s="1">
        <v>40441</v>
      </c>
      <c r="C326">
        <v>488.25</v>
      </c>
    </row>
    <row r="327" spans="2:3" x14ac:dyDescent="0.2">
      <c r="B327" s="1">
        <v>40442</v>
      </c>
      <c r="C327">
        <v>488.75</v>
      </c>
    </row>
    <row r="328" spans="2:3" x14ac:dyDescent="0.2">
      <c r="B328" s="1">
        <v>40443</v>
      </c>
      <c r="C328">
        <v>492.25</v>
      </c>
    </row>
    <row r="329" spans="2:3" x14ac:dyDescent="0.2">
      <c r="B329" s="1">
        <v>40444</v>
      </c>
      <c r="C329">
        <v>490</v>
      </c>
    </row>
    <row r="330" spans="2:3" x14ac:dyDescent="0.2">
      <c r="B330" s="1">
        <v>40445</v>
      </c>
      <c r="C330">
        <v>503</v>
      </c>
    </row>
    <row r="331" spans="2:3" x14ac:dyDescent="0.2">
      <c r="B331" s="1">
        <v>40448</v>
      </c>
      <c r="C331">
        <v>494.75</v>
      </c>
    </row>
    <row r="332" spans="2:3" x14ac:dyDescent="0.2">
      <c r="B332" s="1">
        <v>40449</v>
      </c>
      <c r="C332">
        <v>490.25</v>
      </c>
    </row>
    <row r="333" spans="2:3" x14ac:dyDescent="0.2">
      <c r="B333" s="1">
        <v>40450</v>
      </c>
      <c r="C333">
        <v>496</v>
      </c>
    </row>
    <row r="334" spans="2:3" x14ac:dyDescent="0.2">
      <c r="B334" s="1">
        <v>40451</v>
      </c>
      <c r="C334">
        <v>495.75</v>
      </c>
    </row>
    <row r="335" spans="2:3" x14ac:dyDescent="0.2">
      <c r="B335" s="1">
        <v>40452</v>
      </c>
      <c r="C335">
        <v>476</v>
      </c>
    </row>
    <row r="336" spans="2:3" x14ac:dyDescent="0.2">
      <c r="B336" s="1">
        <v>40455</v>
      </c>
      <c r="C336">
        <v>481.5</v>
      </c>
    </row>
    <row r="337" spans="2:3" x14ac:dyDescent="0.2">
      <c r="B337" s="1">
        <v>40456</v>
      </c>
      <c r="C337">
        <v>491.75</v>
      </c>
    </row>
    <row r="338" spans="2:3" x14ac:dyDescent="0.2">
      <c r="B338" s="1">
        <v>40457</v>
      </c>
      <c r="C338">
        <v>492</v>
      </c>
    </row>
    <row r="339" spans="2:3" x14ac:dyDescent="0.2">
      <c r="B339" s="1">
        <v>40458</v>
      </c>
      <c r="C339">
        <v>494</v>
      </c>
    </row>
    <row r="340" spans="2:3" x14ac:dyDescent="0.2">
      <c r="B340" s="1">
        <v>40459</v>
      </c>
      <c r="C340">
        <v>524</v>
      </c>
    </row>
    <row r="341" spans="2:3" x14ac:dyDescent="0.2">
      <c r="B341" s="1">
        <v>40462</v>
      </c>
      <c r="C341">
        <v>525</v>
      </c>
    </row>
    <row r="342" spans="2:3" x14ac:dyDescent="0.2">
      <c r="B342" s="1">
        <v>40463</v>
      </c>
      <c r="C342">
        <v>532.25</v>
      </c>
    </row>
    <row r="343" spans="2:3" x14ac:dyDescent="0.2">
      <c r="B343" s="1">
        <v>40464</v>
      </c>
      <c r="C343">
        <v>528</v>
      </c>
    </row>
    <row r="344" spans="2:3" x14ac:dyDescent="0.2">
      <c r="B344" s="1">
        <v>40465</v>
      </c>
      <c r="C344">
        <v>527.75</v>
      </c>
    </row>
    <row r="345" spans="2:3" x14ac:dyDescent="0.2">
      <c r="B345" s="1">
        <v>40466</v>
      </c>
      <c r="C345">
        <v>525.5</v>
      </c>
    </row>
    <row r="346" spans="2:3" x14ac:dyDescent="0.2">
      <c r="B346" s="1">
        <v>40469</v>
      </c>
      <c r="C346">
        <v>526.5</v>
      </c>
    </row>
    <row r="347" spans="2:3" x14ac:dyDescent="0.2">
      <c r="B347" s="1">
        <v>40470</v>
      </c>
      <c r="C347">
        <v>520</v>
      </c>
    </row>
    <row r="348" spans="2:3" x14ac:dyDescent="0.2">
      <c r="B348" s="1">
        <v>40471</v>
      </c>
      <c r="C348">
        <v>541.5</v>
      </c>
    </row>
    <row r="349" spans="2:3" x14ac:dyDescent="0.2">
      <c r="B349" s="1">
        <v>40472</v>
      </c>
      <c r="C349">
        <v>532.25</v>
      </c>
    </row>
    <row r="350" spans="2:3" x14ac:dyDescent="0.2">
      <c r="B350" s="1">
        <v>40473</v>
      </c>
      <c r="C350">
        <v>529</v>
      </c>
    </row>
    <row r="351" spans="2:3" x14ac:dyDescent="0.2">
      <c r="B351" s="1">
        <v>40476</v>
      </c>
      <c r="C351">
        <v>544.25</v>
      </c>
    </row>
    <row r="352" spans="2:3" x14ac:dyDescent="0.2">
      <c r="B352" s="1">
        <v>40477</v>
      </c>
      <c r="C352">
        <v>550.5</v>
      </c>
    </row>
    <row r="353" spans="2:3" x14ac:dyDescent="0.2">
      <c r="B353" s="1">
        <v>40478</v>
      </c>
      <c r="C353">
        <v>552.75</v>
      </c>
    </row>
    <row r="354" spans="2:3" x14ac:dyDescent="0.2">
      <c r="B354" s="1">
        <v>40479</v>
      </c>
      <c r="C354">
        <v>557.25</v>
      </c>
    </row>
    <row r="355" spans="2:3" x14ac:dyDescent="0.2">
      <c r="B355" s="1">
        <v>40480</v>
      </c>
      <c r="C355">
        <v>555.25</v>
      </c>
    </row>
    <row r="356" spans="2:3" x14ac:dyDescent="0.2">
      <c r="B356" s="1">
        <v>40483</v>
      </c>
      <c r="C356">
        <v>554.25</v>
      </c>
    </row>
    <row r="357" spans="2:3" x14ac:dyDescent="0.2">
      <c r="B357" s="1">
        <v>40484</v>
      </c>
      <c r="C357">
        <v>558.25</v>
      </c>
    </row>
    <row r="358" spans="2:3" x14ac:dyDescent="0.2">
      <c r="B358" s="1">
        <v>40485</v>
      </c>
      <c r="C358">
        <v>562.25</v>
      </c>
    </row>
    <row r="359" spans="2:3" x14ac:dyDescent="0.2">
      <c r="B359" s="1">
        <v>40486</v>
      </c>
      <c r="C359">
        <v>566.75</v>
      </c>
    </row>
    <row r="360" spans="2:3" x14ac:dyDescent="0.2">
      <c r="B360" s="1">
        <v>40487</v>
      </c>
      <c r="C360">
        <v>566.25</v>
      </c>
    </row>
    <row r="361" spans="2:3" x14ac:dyDescent="0.2">
      <c r="B361" s="1">
        <v>40490</v>
      </c>
      <c r="C361">
        <v>565</v>
      </c>
    </row>
    <row r="362" spans="2:3" x14ac:dyDescent="0.2">
      <c r="B362" s="1">
        <v>40491</v>
      </c>
      <c r="C362">
        <v>564</v>
      </c>
    </row>
    <row r="363" spans="2:3" x14ac:dyDescent="0.2">
      <c r="B363" s="1">
        <v>40492</v>
      </c>
      <c r="C363">
        <v>561.5</v>
      </c>
    </row>
    <row r="364" spans="2:3" x14ac:dyDescent="0.2">
      <c r="B364" s="1">
        <v>40493</v>
      </c>
      <c r="C364">
        <v>552</v>
      </c>
    </row>
    <row r="365" spans="2:3" x14ac:dyDescent="0.2">
      <c r="B365" s="1">
        <v>40494</v>
      </c>
      <c r="C365">
        <v>522</v>
      </c>
    </row>
    <row r="366" spans="2:3" x14ac:dyDescent="0.2">
      <c r="B366" s="1">
        <v>40497</v>
      </c>
      <c r="C366">
        <v>533.25</v>
      </c>
    </row>
    <row r="367" spans="2:3" x14ac:dyDescent="0.2">
      <c r="B367" s="1">
        <v>40498</v>
      </c>
      <c r="C367">
        <v>507</v>
      </c>
    </row>
    <row r="368" spans="2:3" x14ac:dyDescent="0.2">
      <c r="B368" s="1">
        <v>40499</v>
      </c>
      <c r="C368">
        <v>516.25</v>
      </c>
    </row>
    <row r="369" spans="2:3" x14ac:dyDescent="0.2">
      <c r="B369" s="1">
        <v>40500</v>
      </c>
      <c r="C369">
        <v>525</v>
      </c>
    </row>
    <row r="370" spans="2:3" x14ac:dyDescent="0.2">
      <c r="B370" s="1">
        <v>40501</v>
      </c>
      <c r="C370">
        <v>507</v>
      </c>
    </row>
    <row r="371" spans="2:3" x14ac:dyDescent="0.2">
      <c r="B371" s="1">
        <v>40504</v>
      </c>
      <c r="C371">
        <v>500</v>
      </c>
    </row>
    <row r="372" spans="2:3" x14ac:dyDescent="0.2">
      <c r="B372" s="1">
        <v>40505</v>
      </c>
      <c r="C372">
        <v>511</v>
      </c>
    </row>
    <row r="373" spans="2:3" x14ac:dyDescent="0.2">
      <c r="B373" s="1">
        <v>40506</v>
      </c>
      <c r="C373">
        <v>523.75</v>
      </c>
    </row>
    <row r="374" spans="2:3" x14ac:dyDescent="0.2">
      <c r="B374" s="1">
        <v>40508</v>
      </c>
      <c r="C374">
        <v>523.5</v>
      </c>
    </row>
    <row r="375" spans="2:3" x14ac:dyDescent="0.2">
      <c r="B375" s="1">
        <v>40511</v>
      </c>
      <c r="C375">
        <v>526.75</v>
      </c>
    </row>
    <row r="376" spans="2:3" x14ac:dyDescent="0.2">
      <c r="B376" s="1">
        <v>40512</v>
      </c>
      <c r="C376">
        <v>520.25</v>
      </c>
    </row>
    <row r="377" spans="2:3" x14ac:dyDescent="0.2">
      <c r="B377" s="1">
        <v>40513</v>
      </c>
      <c r="C377">
        <v>544.75</v>
      </c>
    </row>
    <row r="378" spans="2:3" x14ac:dyDescent="0.2">
      <c r="B378" s="1">
        <v>40514</v>
      </c>
      <c r="C378">
        <v>538.5</v>
      </c>
    </row>
    <row r="379" spans="2:3" x14ac:dyDescent="0.2">
      <c r="B379" s="1">
        <v>40515</v>
      </c>
      <c r="C379">
        <v>549.5</v>
      </c>
    </row>
    <row r="380" spans="2:3" x14ac:dyDescent="0.2">
      <c r="B380" s="1">
        <v>40518</v>
      </c>
      <c r="C380">
        <v>545</v>
      </c>
    </row>
    <row r="381" spans="2:3" x14ac:dyDescent="0.2">
      <c r="B381" s="1">
        <v>40519</v>
      </c>
      <c r="C381">
        <v>540.25</v>
      </c>
    </row>
    <row r="382" spans="2:3" x14ac:dyDescent="0.2">
      <c r="B382" s="1">
        <v>40520</v>
      </c>
      <c r="C382">
        <v>549.5</v>
      </c>
    </row>
    <row r="383" spans="2:3" x14ac:dyDescent="0.2">
      <c r="B383" s="1">
        <v>40521</v>
      </c>
      <c r="C383">
        <v>545</v>
      </c>
    </row>
    <row r="384" spans="2:3" x14ac:dyDescent="0.2">
      <c r="B384" s="1">
        <v>40522</v>
      </c>
      <c r="C384">
        <v>546.5</v>
      </c>
    </row>
    <row r="385" spans="2:3" x14ac:dyDescent="0.2">
      <c r="B385" s="1">
        <v>40525</v>
      </c>
      <c r="C385">
        <v>556.5</v>
      </c>
    </row>
    <row r="386" spans="2:3" x14ac:dyDescent="0.2">
      <c r="B386" s="1">
        <v>40526</v>
      </c>
      <c r="C386">
        <v>550.25</v>
      </c>
    </row>
    <row r="387" spans="2:3" x14ac:dyDescent="0.2">
      <c r="B387" s="1">
        <v>40527</v>
      </c>
      <c r="C387">
        <v>544.5</v>
      </c>
    </row>
    <row r="388" spans="2:3" x14ac:dyDescent="0.2">
      <c r="B388" s="1">
        <v>40528</v>
      </c>
      <c r="C388">
        <v>550.25</v>
      </c>
    </row>
    <row r="389" spans="2:3" x14ac:dyDescent="0.2">
      <c r="B389" s="1">
        <v>40529</v>
      </c>
      <c r="C389">
        <v>558.5</v>
      </c>
    </row>
    <row r="390" spans="2:3" x14ac:dyDescent="0.2">
      <c r="B390" s="1">
        <v>40532</v>
      </c>
      <c r="C390">
        <v>560</v>
      </c>
    </row>
    <row r="391" spans="2:3" x14ac:dyDescent="0.2">
      <c r="B391" s="1">
        <v>40533</v>
      </c>
      <c r="C391">
        <v>563.25</v>
      </c>
    </row>
    <row r="392" spans="2:3" x14ac:dyDescent="0.2">
      <c r="B392" s="1">
        <v>40534</v>
      </c>
      <c r="C392">
        <v>568</v>
      </c>
    </row>
    <row r="393" spans="2:3" x14ac:dyDescent="0.2">
      <c r="B393" s="1">
        <v>40535</v>
      </c>
      <c r="C393">
        <v>568.75</v>
      </c>
    </row>
    <row r="394" spans="2:3" x14ac:dyDescent="0.2">
      <c r="B394" s="1">
        <v>40539</v>
      </c>
      <c r="C394">
        <v>570.75</v>
      </c>
    </row>
    <row r="395" spans="2:3" x14ac:dyDescent="0.2">
      <c r="B395" s="1">
        <v>40540</v>
      </c>
      <c r="C395">
        <v>574.5</v>
      </c>
    </row>
    <row r="396" spans="2:3" x14ac:dyDescent="0.2">
      <c r="B396" s="1">
        <v>40541</v>
      </c>
      <c r="C396">
        <v>573.75</v>
      </c>
    </row>
    <row r="397" spans="2:3" x14ac:dyDescent="0.2">
      <c r="B397" s="1">
        <v>40542</v>
      </c>
      <c r="C397">
        <v>569.25</v>
      </c>
    </row>
    <row r="398" spans="2:3" x14ac:dyDescent="0.2">
      <c r="B398" s="1">
        <v>40543</v>
      </c>
      <c r="C398">
        <v>579.75</v>
      </c>
    </row>
    <row r="399" spans="2:3" x14ac:dyDescent="0.2">
      <c r="B399" s="1">
        <v>40546</v>
      </c>
      <c r="C399">
        <v>571.25</v>
      </c>
    </row>
    <row r="400" spans="2:3" x14ac:dyDescent="0.2">
      <c r="B400" s="1">
        <v>40547</v>
      </c>
      <c r="C400">
        <v>564</v>
      </c>
    </row>
    <row r="401" spans="2:3" x14ac:dyDescent="0.2">
      <c r="B401" s="1">
        <v>40548</v>
      </c>
      <c r="C401">
        <v>577.75</v>
      </c>
    </row>
    <row r="402" spans="2:3" x14ac:dyDescent="0.2">
      <c r="B402" s="1">
        <v>40549</v>
      </c>
      <c r="C402">
        <v>570</v>
      </c>
    </row>
    <row r="403" spans="2:3" x14ac:dyDescent="0.2">
      <c r="B403" s="1">
        <v>40550</v>
      </c>
      <c r="C403">
        <v>561.75</v>
      </c>
    </row>
    <row r="404" spans="2:3" x14ac:dyDescent="0.2">
      <c r="B404" s="1">
        <v>40553</v>
      </c>
      <c r="C404">
        <v>567.75</v>
      </c>
    </row>
    <row r="405" spans="2:3" x14ac:dyDescent="0.2">
      <c r="B405" s="1">
        <v>40554</v>
      </c>
      <c r="C405">
        <v>567.25</v>
      </c>
    </row>
    <row r="406" spans="2:3" x14ac:dyDescent="0.2">
      <c r="B406" s="1">
        <v>40555</v>
      </c>
      <c r="C406">
        <v>578.25</v>
      </c>
    </row>
    <row r="407" spans="2:3" x14ac:dyDescent="0.2">
      <c r="B407" s="1">
        <v>40556</v>
      </c>
      <c r="C407">
        <v>589</v>
      </c>
    </row>
    <row r="408" spans="2:3" x14ac:dyDescent="0.2">
      <c r="B408" s="1">
        <v>40557</v>
      </c>
      <c r="C408">
        <v>590</v>
      </c>
    </row>
    <row r="409" spans="2:3" x14ac:dyDescent="0.2">
      <c r="B409" s="1">
        <v>40561</v>
      </c>
      <c r="C409">
        <v>597.5</v>
      </c>
    </row>
    <row r="410" spans="2:3" x14ac:dyDescent="0.2">
      <c r="B410" s="1">
        <v>40562</v>
      </c>
      <c r="C410">
        <v>588.25</v>
      </c>
    </row>
    <row r="411" spans="2:3" x14ac:dyDescent="0.2">
      <c r="B411" s="1">
        <v>40563</v>
      </c>
      <c r="C411">
        <v>596.25</v>
      </c>
    </row>
    <row r="412" spans="2:3" x14ac:dyDescent="0.2">
      <c r="B412" s="1">
        <v>40564</v>
      </c>
      <c r="C412">
        <v>606.25</v>
      </c>
    </row>
    <row r="413" spans="2:3" x14ac:dyDescent="0.2">
      <c r="B413" s="1">
        <v>40567</v>
      </c>
      <c r="C413">
        <v>606.25</v>
      </c>
    </row>
    <row r="414" spans="2:3" x14ac:dyDescent="0.2">
      <c r="B414" s="1">
        <v>40568</v>
      </c>
      <c r="C414">
        <v>597.75</v>
      </c>
    </row>
    <row r="415" spans="2:3" x14ac:dyDescent="0.2">
      <c r="B415" s="1">
        <v>40569</v>
      </c>
      <c r="C415">
        <v>608.5</v>
      </c>
    </row>
    <row r="416" spans="2:3" x14ac:dyDescent="0.2">
      <c r="B416" s="1">
        <v>40570</v>
      </c>
      <c r="C416">
        <v>601.75</v>
      </c>
    </row>
    <row r="417" spans="2:3" x14ac:dyDescent="0.2">
      <c r="B417" s="1">
        <v>40571</v>
      </c>
      <c r="C417">
        <v>596.5</v>
      </c>
    </row>
    <row r="418" spans="2:3" x14ac:dyDescent="0.2">
      <c r="B418" s="1">
        <v>40574</v>
      </c>
      <c r="C418">
        <v>610.75</v>
      </c>
    </row>
    <row r="419" spans="2:3" x14ac:dyDescent="0.2">
      <c r="B419" s="1">
        <v>40575</v>
      </c>
      <c r="C419">
        <v>616</v>
      </c>
    </row>
    <row r="420" spans="2:3" x14ac:dyDescent="0.2">
      <c r="B420" s="1">
        <v>40576</v>
      </c>
      <c r="C420">
        <v>621</v>
      </c>
    </row>
    <row r="421" spans="2:3" x14ac:dyDescent="0.2">
      <c r="B421" s="1">
        <v>40577</v>
      </c>
      <c r="C421">
        <v>611.25</v>
      </c>
    </row>
    <row r="422" spans="2:3" x14ac:dyDescent="0.2">
      <c r="B422" s="1">
        <v>40578</v>
      </c>
      <c r="C422">
        <v>623</v>
      </c>
    </row>
    <row r="423" spans="2:3" x14ac:dyDescent="0.2">
      <c r="B423" s="1">
        <v>40581</v>
      </c>
      <c r="C423">
        <v>622.75</v>
      </c>
    </row>
    <row r="424" spans="2:3" x14ac:dyDescent="0.2">
      <c r="B424" s="1">
        <v>40582</v>
      </c>
      <c r="C424">
        <v>625.75</v>
      </c>
    </row>
    <row r="425" spans="2:3" x14ac:dyDescent="0.2">
      <c r="B425" s="1">
        <v>40583</v>
      </c>
      <c r="C425">
        <v>631.5</v>
      </c>
    </row>
    <row r="426" spans="2:3" x14ac:dyDescent="0.2">
      <c r="B426" s="1">
        <v>40584</v>
      </c>
      <c r="C426">
        <v>631.75</v>
      </c>
    </row>
    <row r="427" spans="2:3" x14ac:dyDescent="0.2">
      <c r="B427" s="1">
        <v>40585</v>
      </c>
      <c r="C427">
        <v>636.25</v>
      </c>
    </row>
    <row r="428" spans="2:3" x14ac:dyDescent="0.2">
      <c r="B428" s="1">
        <v>40588</v>
      </c>
      <c r="C428">
        <v>625.75</v>
      </c>
    </row>
    <row r="429" spans="2:3" x14ac:dyDescent="0.2">
      <c r="B429" s="1">
        <v>40589</v>
      </c>
      <c r="C429">
        <v>610</v>
      </c>
    </row>
    <row r="430" spans="2:3" x14ac:dyDescent="0.2">
      <c r="B430" s="1">
        <v>40590</v>
      </c>
      <c r="C430">
        <v>610.75</v>
      </c>
    </row>
    <row r="431" spans="2:3" x14ac:dyDescent="0.2">
      <c r="B431" s="1">
        <v>40591</v>
      </c>
      <c r="C431">
        <v>633</v>
      </c>
    </row>
    <row r="432" spans="2:3" x14ac:dyDescent="0.2">
      <c r="B432" s="1">
        <v>40592</v>
      </c>
      <c r="C432">
        <v>630</v>
      </c>
    </row>
    <row r="433" spans="2:3" x14ac:dyDescent="0.2">
      <c r="B433" s="1">
        <v>40596</v>
      </c>
      <c r="C433">
        <v>600</v>
      </c>
    </row>
    <row r="434" spans="2:3" x14ac:dyDescent="0.2">
      <c r="B434" s="1">
        <v>40597</v>
      </c>
      <c r="C434">
        <v>610</v>
      </c>
    </row>
    <row r="435" spans="2:3" x14ac:dyDescent="0.2">
      <c r="B435" s="1">
        <v>40598</v>
      </c>
      <c r="C435">
        <v>601.5</v>
      </c>
    </row>
    <row r="436" spans="2:3" x14ac:dyDescent="0.2">
      <c r="B436" s="1">
        <v>40599</v>
      </c>
      <c r="C436">
        <v>620.75</v>
      </c>
    </row>
    <row r="437" spans="2:3" x14ac:dyDescent="0.2">
      <c r="B437" s="1">
        <v>40602</v>
      </c>
      <c r="C437">
        <v>625.75</v>
      </c>
    </row>
    <row r="438" spans="2:3" x14ac:dyDescent="0.2">
      <c r="B438" s="1">
        <v>40603</v>
      </c>
      <c r="C438">
        <v>625</v>
      </c>
    </row>
    <row r="439" spans="2:3" x14ac:dyDescent="0.2">
      <c r="B439" s="1">
        <v>40604</v>
      </c>
      <c r="C439">
        <v>624</v>
      </c>
    </row>
    <row r="440" spans="2:3" x14ac:dyDescent="0.2">
      <c r="B440" s="1">
        <v>40605</v>
      </c>
      <c r="C440">
        <v>633.25</v>
      </c>
    </row>
    <row r="441" spans="2:3" x14ac:dyDescent="0.2">
      <c r="B441" s="1">
        <v>40606</v>
      </c>
      <c r="C441">
        <v>630.25</v>
      </c>
    </row>
    <row r="442" spans="2:3" x14ac:dyDescent="0.2">
      <c r="B442" s="1">
        <v>40609</v>
      </c>
      <c r="C442">
        <v>627.5</v>
      </c>
    </row>
    <row r="443" spans="2:3" x14ac:dyDescent="0.2">
      <c r="B443" s="1">
        <v>40610</v>
      </c>
      <c r="C443">
        <v>627.75</v>
      </c>
    </row>
    <row r="444" spans="2:3" x14ac:dyDescent="0.2">
      <c r="B444" s="1">
        <v>40611</v>
      </c>
      <c r="C444">
        <v>628.5</v>
      </c>
    </row>
    <row r="445" spans="2:3" x14ac:dyDescent="0.2">
      <c r="B445" s="1">
        <v>40612</v>
      </c>
      <c r="C445">
        <v>606.25</v>
      </c>
    </row>
    <row r="446" spans="2:3" x14ac:dyDescent="0.2">
      <c r="B446" s="1">
        <v>40613</v>
      </c>
      <c r="C446">
        <v>597.75</v>
      </c>
    </row>
    <row r="447" spans="2:3" x14ac:dyDescent="0.2">
      <c r="B447" s="1">
        <v>40616</v>
      </c>
      <c r="C447">
        <v>598.25</v>
      </c>
    </row>
    <row r="448" spans="2:3" x14ac:dyDescent="0.2">
      <c r="B448" s="1">
        <v>40617</v>
      </c>
      <c r="C448">
        <v>568.25</v>
      </c>
    </row>
    <row r="449" spans="2:3" x14ac:dyDescent="0.2">
      <c r="B449" s="1">
        <v>40618</v>
      </c>
      <c r="C449">
        <v>570</v>
      </c>
    </row>
    <row r="450" spans="2:3" x14ac:dyDescent="0.2">
      <c r="B450" s="1">
        <v>40619</v>
      </c>
      <c r="C450">
        <v>600</v>
      </c>
    </row>
    <row r="451" spans="2:3" x14ac:dyDescent="0.2">
      <c r="B451" s="1">
        <v>40620</v>
      </c>
      <c r="C451">
        <v>617.25</v>
      </c>
    </row>
    <row r="452" spans="2:3" x14ac:dyDescent="0.2">
      <c r="B452" s="1">
        <v>40623</v>
      </c>
      <c r="C452">
        <v>628.5</v>
      </c>
    </row>
    <row r="453" spans="2:3" x14ac:dyDescent="0.2">
      <c r="B453" s="1">
        <v>40624</v>
      </c>
      <c r="C453">
        <v>630.5</v>
      </c>
    </row>
    <row r="454" spans="2:3" x14ac:dyDescent="0.2">
      <c r="B454" s="1">
        <v>40625</v>
      </c>
      <c r="C454">
        <v>627.5</v>
      </c>
    </row>
    <row r="455" spans="2:3" x14ac:dyDescent="0.2">
      <c r="B455" s="1">
        <v>40626</v>
      </c>
      <c r="C455">
        <v>636.5</v>
      </c>
    </row>
    <row r="456" spans="2:3" x14ac:dyDescent="0.2">
      <c r="B456" s="1">
        <v>40627</v>
      </c>
      <c r="C456">
        <v>628.75</v>
      </c>
    </row>
    <row r="457" spans="2:3" x14ac:dyDescent="0.2">
      <c r="B457" s="1">
        <v>40630</v>
      </c>
      <c r="C457">
        <v>616.25</v>
      </c>
    </row>
    <row r="458" spans="2:3" x14ac:dyDescent="0.2">
      <c r="B458" s="1">
        <v>40631</v>
      </c>
      <c r="C458">
        <v>621.5</v>
      </c>
    </row>
    <row r="459" spans="2:3" x14ac:dyDescent="0.2">
      <c r="B459" s="1">
        <v>40632</v>
      </c>
      <c r="C459">
        <v>615.75</v>
      </c>
    </row>
    <row r="460" spans="2:3" x14ac:dyDescent="0.2">
      <c r="B460" s="1">
        <v>40633</v>
      </c>
      <c r="C460">
        <v>645.75</v>
      </c>
    </row>
    <row r="461" spans="2:3" x14ac:dyDescent="0.2">
      <c r="B461" s="1">
        <v>40634</v>
      </c>
      <c r="C461">
        <v>655.75</v>
      </c>
    </row>
    <row r="462" spans="2:3" x14ac:dyDescent="0.2">
      <c r="B462" s="1">
        <v>40637</v>
      </c>
      <c r="C462">
        <v>663.75</v>
      </c>
    </row>
    <row r="463" spans="2:3" x14ac:dyDescent="0.2">
      <c r="B463" s="1">
        <v>40638</v>
      </c>
      <c r="C463">
        <v>664.25</v>
      </c>
    </row>
    <row r="464" spans="2:3" x14ac:dyDescent="0.2">
      <c r="B464" s="1">
        <v>40639</v>
      </c>
      <c r="C464">
        <v>664.75</v>
      </c>
    </row>
    <row r="465" spans="2:3" x14ac:dyDescent="0.2">
      <c r="B465" s="1">
        <v>40640</v>
      </c>
      <c r="C465">
        <v>662</v>
      </c>
    </row>
    <row r="466" spans="2:3" x14ac:dyDescent="0.2">
      <c r="B466" s="1">
        <v>40641</v>
      </c>
      <c r="C466">
        <v>672</v>
      </c>
    </row>
    <row r="467" spans="2:3" x14ac:dyDescent="0.2">
      <c r="B467" s="1">
        <v>40644</v>
      </c>
      <c r="C467">
        <v>674.5</v>
      </c>
    </row>
    <row r="468" spans="2:3" x14ac:dyDescent="0.2">
      <c r="B468" s="1">
        <v>40645</v>
      </c>
      <c r="C468">
        <v>658</v>
      </c>
    </row>
    <row r="469" spans="2:3" x14ac:dyDescent="0.2">
      <c r="B469" s="1">
        <v>40646</v>
      </c>
      <c r="C469">
        <v>666</v>
      </c>
    </row>
    <row r="470" spans="2:3" x14ac:dyDescent="0.2">
      <c r="B470" s="1">
        <v>40647</v>
      </c>
      <c r="C470">
        <v>675.5</v>
      </c>
    </row>
    <row r="471" spans="2:3" x14ac:dyDescent="0.2">
      <c r="B471" s="1">
        <v>40648</v>
      </c>
      <c r="C471">
        <v>673.25</v>
      </c>
    </row>
    <row r="472" spans="2:3" x14ac:dyDescent="0.2">
      <c r="B472" s="1">
        <v>40651</v>
      </c>
      <c r="C472">
        <v>686.75</v>
      </c>
    </row>
    <row r="473" spans="2:3" x14ac:dyDescent="0.2">
      <c r="B473" s="1">
        <v>40652</v>
      </c>
      <c r="C473">
        <v>694.5</v>
      </c>
    </row>
    <row r="474" spans="2:3" x14ac:dyDescent="0.2">
      <c r="B474" s="1">
        <v>40653</v>
      </c>
      <c r="C474">
        <v>673</v>
      </c>
    </row>
    <row r="475" spans="2:3" x14ac:dyDescent="0.2">
      <c r="B475" s="1">
        <v>40654</v>
      </c>
      <c r="C475">
        <v>684.25</v>
      </c>
    </row>
    <row r="476" spans="2:3" x14ac:dyDescent="0.2">
      <c r="B476" s="1">
        <v>40658</v>
      </c>
      <c r="C476">
        <v>701</v>
      </c>
    </row>
    <row r="477" spans="2:3" x14ac:dyDescent="0.2">
      <c r="B477" s="1">
        <v>40659</v>
      </c>
      <c r="C477">
        <v>700.25</v>
      </c>
    </row>
    <row r="478" spans="2:3" x14ac:dyDescent="0.2">
      <c r="B478" s="1">
        <v>40660</v>
      </c>
      <c r="C478">
        <v>693</v>
      </c>
    </row>
    <row r="479" spans="2:3" x14ac:dyDescent="0.2">
      <c r="B479" s="1">
        <v>40661</v>
      </c>
      <c r="C479">
        <v>663</v>
      </c>
    </row>
    <row r="480" spans="2:3" x14ac:dyDescent="0.2">
      <c r="B480" s="1">
        <v>40662</v>
      </c>
      <c r="C480">
        <v>695</v>
      </c>
    </row>
    <row r="481" spans="2:3" x14ac:dyDescent="0.2">
      <c r="B481" s="1">
        <v>40665</v>
      </c>
      <c r="C481">
        <v>687.5</v>
      </c>
    </row>
    <row r="482" spans="2:3" x14ac:dyDescent="0.2">
      <c r="B482" s="1">
        <v>40666</v>
      </c>
      <c r="C482">
        <v>687.75</v>
      </c>
    </row>
    <row r="483" spans="2:3" x14ac:dyDescent="0.2">
      <c r="B483" s="1">
        <v>40667</v>
      </c>
      <c r="C483">
        <v>691</v>
      </c>
    </row>
    <row r="484" spans="2:3" x14ac:dyDescent="0.2">
      <c r="B484" s="1">
        <v>40668</v>
      </c>
      <c r="C484">
        <v>680.75</v>
      </c>
    </row>
    <row r="485" spans="2:3" x14ac:dyDescent="0.2">
      <c r="B485" s="1">
        <v>40669</v>
      </c>
      <c r="C485">
        <v>666.75</v>
      </c>
    </row>
    <row r="486" spans="2:3" x14ac:dyDescent="0.2">
      <c r="B486" s="1">
        <v>40672</v>
      </c>
      <c r="C486">
        <v>684.25</v>
      </c>
    </row>
    <row r="487" spans="2:3" x14ac:dyDescent="0.2">
      <c r="B487" s="1">
        <v>40673</v>
      </c>
      <c r="C487">
        <v>678.75</v>
      </c>
    </row>
    <row r="488" spans="2:3" x14ac:dyDescent="0.2">
      <c r="B488" s="1">
        <v>40674</v>
      </c>
      <c r="C488">
        <v>652.5</v>
      </c>
    </row>
    <row r="489" spans="2:3" x14ac:dyDescent="0.2">
      <c r="B489" s="1">
        <v>40675</v>
      </c>
      <c r="C489">
        <v>657.5</v>
      </c>
    </row>
    <row r="490" spans="2:3" x14ac:dyDescent="0.2">
      <c r="B490" s="1">
        <v>40676</v>
      </c>
      <c r="C490">
        <v>653.5</v>
      </c>
    </row>
    <row r="491" spans="2:3" x14ac:dyDescent="0.2">
      <c r="B491" s="1">
        <v>40679</v>
      </c>
      <c r="C491">
        <v>660</v>
      </c>
    </row>
    <row r="492" spans="2:3" x14ac:dyDescent="0.2">
      <c r="B492" s="1">
        <v>40680</v>
      </c>
      <c r="C492">
        <v>676.75</v>
      </c>
    </row>
    <row r="493" spans="2:3" x14ac:dyDescent="0.2">
      <c r="B493" s="1">
        <v>40681</v>
      </c>
      <c r="C493">
        <v>694.75</v>
      </c>
    </row>
    <row r="494" spans="2:3" x14ac:dyDescent="0.2">
      <c r="B494" s="1">
        <v>40682</v>
      </c>
      <c r="C494">
        <v>684.25</v>
      </c>
    </row>
    <row r="495" spans="2:3" x14ac:dyDescent="0.2">
      <c r="B495" s="1">
        <v>40683</v>
      </c>
      <c r="C495">
        <v>688.5</v>
      </c>
    </row>
    <row r="496" spans="2:3" x14ac:dyDescent="0.2">
      <c r="B496" s="1">
        <v>40686</v>
      </c>
      <c r="C496">
        <v>696</v>
      </c>
    </row>
    <row r="497" spans="2:3" x14ac:dyDescent="0.2">
      <c r="B497" s="1">
        <v>40687</v>
      </c>
      <c r="C497">
        <v>685.5</v>
      </c>
    </row>
    <row r="498" spans="2:3" x14ac:dyDescent="0.2">
      <c r="B498" s="1">
        <v>40688</v>
      </c>
      <c r="C498">
        <v>695.25</v>
      </c>
    </row>
    <row r="499" spans="2:3" x14ac:dyDescent="0.2">
      <c r="B499" s="1">
        <v>40689</v>
      </c>
      <c r="C499">
        <v>698.25</v>
      </c>
    </row>
    <row r="500" spans="2:3" x14ac:dyDescent="0.2">
      <c r="B500" s="1">
        <v>40690</v>
      </c>
      <c r="C500">
        <v>707.5</v>
      </c>
    </row>
    <row r="501" spans="2:3" x14ac:dyDescent="0.2">
      <c r="B501" s="1">
        <v>40694</v>
      </c>
      <c r="C501">
        <v>697.25</v>
      </c>
    </row>
    <row r="502" spans="2:3" x14ac:dyDescent="0.2">
      <c r="B502" s="1">
        <v>40695</v>
      </c>
      <c r="C502">
        <v>704.5</v>
      </c>
    </row>
    <row r="503" spans="2:3" x14ac:dyDescent="0.2">
      <c r="B503" s="1">
        <v>40696</v>
      </c>
      <c r="C503">
        <v>719.25</v>
      </c>
    </row>
    <row r="504" spans="2:3" x14ac:dyDescent="0.2">
      <c r="B504" s="1">
        <v>40697</v>
      </c>
      <c r="C504">
        <v>710.75</v>
      </c>
    </row>
    <row r="505" spans="2:3" x14ac:dyDescent="0.2">
      <c r="B505" s="1">
        <v>40700</v>
      </c>
      <c r="C505">
        <v>692</v>
      </c>
    </row>
    <row r="506" spans="2:3" x14ac:dyDescent="0.2">
      <c r="B506" s="1">
        <v>40701</v>
      </c>
      <c r="C506">
        <v>702.5</v>
      </c>
    </row>
    <row r="507" spans="2:3" x14ac:dyDescent="0.2">
      <c r="B507" s="1">
        <v>40702</v>
      </c>
      <c r="C507">
        <v>717.5</v>
      </c>
    </row>
    <row r="508" spans="2:3" x14ac:dyDescent="0.2">
      <c r="B508" s="1">
        <v>40703</v>
      </c>
      <c r="C508">
        <v>736.25</v>
      </c>
    </row>
    <row r="509" spans="2:3" x14ac:dyDescent="0.2">
      <c r="B509" s="1">
        <v>40704</v>
      </c>
      <c r="C509">
        <v>733</v>
      </c>
    </row>
    <row r="510" spans="2:3" x14ac:dyDescent="0.2">
      <c r="B510" s="1">
        <v>40707</v>
      </c>
      <c r="C510">
        <v>727.5</v>
      </c>
    </row>
    <row r="511" spans="2:3" x14ac:dyDescent="0.2">
      <c r="B511" s="1">
        <v>40708</v>
      </c>
      <c r="C511">
        <v>709.5</v>
      </c>
    </row>
    <row r="512" spans="2:3" x14ac:dyDescent="0.2">
      <c r="B512" s="1">
        <v>40709</v>
      </c>
      <c r="C512">
        <v>691</v>
      </c>
    </row>
    <row r="513" spans="2:3" x14ac:dyDescent="0.2">
      <c r="B513" s="1">
        <v>40710</v>
      </c>
      <c r="C513">
        <v>679.5</v>
      </c>
    </row>
    <row r="514" spans="2:3" x14ac:dyDescent="0.2">
      <c r="B514" s="1">
        <v>40711</v>
      </c>
      <c r="C514">
        <v>685.75</v>
      </c>
    </row>
    <row r="515" spans="2:3" x14ac:dyDescent="0.2">
      <c r="B515" s="1">
        <v>40714</v>
      </c>
      <c r="C515">
        <v>685.75</v>
      </c>
    </row>
    <row r="516" spans="2:3" x14ac:dyDescent="0.2">
      <c r="B516" s="1">
        <v>40715</v>
      </c>
      <c r="C516">
        <v>705.5</v>
      </c>
    </row>
    <row r="517" spans="2:3" x14ac:dyDescent="0.2">
      <c r="B517" s="1">
        <v>40716</v>
      </c>
      <c r="C517">
        <v>675.5</v>
      </c>
    </row>
    <row r="518" spans="2:3" x14ac:dyDescent="0.2">
      <c r="B518" s="1">
        <v>40717</v>
      </c>
      <c r="C518">
        <v>672</v>
      </c>
    </row>
    <row r="519" spans="2:3" x14ac:dyDescent="0.2">
      <c r="B519" s="1">
        <v>40718</v>
      </c>
      <c r="C519">
        <v>658.75</v>
      </c>
    </row>
    <row r="520" spans="2:3" x14ac:dyDescent="0.2">
      <c r="B520" s="1">
        <v>40721</v>
      </c>
      <c r="C520">
        <v>651.25</v>
      </c>
    </row>
    <row r="521" spans="2:3" x14ac:dyDescent="0.2">
      <c r="B521" s="1">
        <v>40722</v>
      </c>
      <c r="C521">
        <v>679.5</v>
      </c>
    </row>
    <row r="522" spans="2:3" x14ac:dyDescent="0.2">
      <c r="B522" s="1">
        <v>40723</v>
      </c>
      <c r="C522">
        <v>676</v>
      </c>
    </row>
    <row r="523" spans="2:3" x14ac:dyDescent="0.2">
      <c r="B523" s="1">
        <v>40724</v>
      </c>
      <c r="C523">
        <v>646</v>
      </c>
    </row>
    <row r="524" spans="2:3" x14ac:dyDescent="0.2">
      <c r="B524" s="1">
        <v>40725</v>
      </c>
      <c r="C524">
        <v>628.75</v>
      </c>
    </row>
    <row r="525" spans="2:3" x14ac:dyDescent="0.2">
      <c r="B525" s="1">
        <v>40729</v>
      </c>
      <c r="C525">
        <v>640.75</v>
      </c>
    </row>
    <row r="526" spans="2:3" x14ac:dyDescent="0.2">
      <c r="B526" s="1">
        <v>40730</v>
      </c>
      <c r="C526">
        <v>637.5</v>
      </c>
    </row>
    <row r="527" spans="2:3" x14ac:dyDescent="0.2">
      <c r="B527" s="1">
        <v>40731</v>
      </c>
      <c r="C527">
        <v>644</v>
      </c>
    </row>
    <row r="528" spans="2:3" x14ac:dyDescent="0.2">
      <c r="B528" s="1">
        <v>40732</v>
      </c>
      <c r="C528">
        <v>662.5</v>
      </c>
    </row>
    <row r="529" spans="2:3" x14ac:dyDescent="0.2">
      <c r="B529" s="1">
        <v>40735</v>
      </c>
      <c r="C529">
        <v>658.75</v>
      </c>
    </row>
    <row r="530" spans="2:3" x14ac:dyDescent="0.2">
      <c r="B530" s="1">
        <v>40736</v>
      </c>
      <c r="C530">
        <v>682</v>
      </c>
    </row>
    <row r="531" spans="2:3" x14ac:dyDescent="0.2">
      <c r="B531" s="1">
        <v>40737</v>
      </c>
      <c r="C531">
        <v>702.25</v>
      </c>
    </row>
    <row r="532" spans="2:3" x14ac:dyDescent="0.2">
      <c r="B532" s="1">
        <v>40738</v>
      </c>
      <c r="C532">
        <v>700.5</v>
      </c>
    </row>
    <row r="533" spans="2:3" x14ac:dyDescent="0.2">
      <c r="B533" s="1">
        <v>40739</v>
      </c>
      <c r="C533">
        <v>704.5</v>
      </c>
    </row>
    <row r="534" spans="2:3" x14ac:dyDescent="0.2">
      <c r="B534" s="1">
        <v>40742</v>
      </c>
      <c r="C534">
        <v>699.5</v>
      </c>
    </row>
    <row r="535" spans="2:3" x14ac:dyDescent="0.2">
      <c r="B535" s="1">
        <v>40743</v>
      </c>
      <c r="C535">
        <v>709</v>
      </c>
    </row>
    <row r="536" spans="2:3" x14ac:dyDescent="0.2">
      <c r="B536" s="1">
        <v>40744</v>
      </c>
      <c r="C536">
        <v>702</v>
      </c>
    </row>
    <row r="537" spans="2:3" x14ac:dyDescent="0.2">
      <c r="B537" s="1">
        <v>40745</v>
      </c>
      <c r="C537">
        <v>698.5</v>
      </c>
    </row>
    <row r="538" spans="2:3" x14ac:dyDescent="0.2">
      <c r="B538" s="1">
        <v>40746</v>
      </c>
      <c r="C538">
        <v>711</v>
      </c>
    </row>
    <row r="539" spans="2:3" x14ac:dyDescent="0.2">
      <c r="B539" s="1">
        <v>40749</v>
      </c>
      <c r="C539">
        <v>699.5</v>
      </c>
    </row>
    <row r="540" spans="2:3" x14ac:dyDescent="0.2">
      <c r="B540" s="1">
        <v>40750</v>
      </c>
      <c r="C540">
        <v>711.25</v>
      </c>
    </row>
    <row r="541" spans="2:3" x14ac:dyDescent="0.2">
      <c r="B541" s="1">
        <v>40751</v>
      </c>
      <c r="C541">
        <v>715</v>
      </c>
    </row>
    <row r="542" spans="2:3" x14ac:dyDescent="0.2">
      <c r="B542" s="1">
        <v>40752</v>
      </c>
      <c r="C542">
        <v>711</v>
      </c>
    </row>
    <row r="543" spans="2:3" x14ac:dyDescent="0.2">
      <c r="B543" s="1">
        <v>40753</v>
      </c>
      <c r="C543">
        <v>692.25</v>
      </c>
    </row>
    <row r="544" spans="2:3" x14ac:dyDescent="0.2">
      <c r="B544" s="1">
        <v>40756</v>
      </c>
      <c r="C544">
        <v>709</v>
      </c>
    </row>
    <row r="545" spans="2:3" x14ac:dyDescent="0.2">
      <c r="B545" s="1">
        <v>40757</v>
      </c>
      <c r="C545">
        <v>735.25</v>
      </c>
    </row>
    <row r="546" spans="2:3" x14ac:dyDescent="0.2">
      <c r="B546" s="1">
        <v>40758</v>
      </c>
      <c r="C546">
        <v>733.75</v>
      </c>
    </row>
    <row r="547" spans="2:3" x14ac:dyDescent="0.2">
      <c r="B547" s="1">
        <v>40759</v>
      </c>
      <c r="C547">
        <v>722.25</v>
      </c>
    </row>
    <row r="548" spans="2:3" x14ac:dyDescent="0.2">
      <c r="B548" s="1">
        <v>40760</v>
      </c>
      <c r="C548">
        <v>724</v>
      </c>
    </row>
    <row r="549" spans="2:3" x14ac:dyDescent="0.2">
      <c r="B549" s="1">
        <v>40763</v>
      </c>
      <c r="C549">
        <v>708.25</v>
      </c>
    </row>
    <row r="550" spans="2:3" x14ac:dyDescent="0.2">
      <c r="B550" s="1">
        <v>40764</v>
      </c>
      <c r="C550">
        <v>710.25</v>
      </c>
    </row>
    <row r="551" spans="2:3" x14ac:dyDescent="0.2">
      <c r="B551" s="1">
        <v>40765</v>
      </c>
      <c r="C551">
        <v>708.25</v>
      </c>
    </row>
    <row r="552" spans="2:3" x14ac:dyDescent="0.2">
      <c r="B552" s="1">
        <v>40766</v>
      </c>
      <c r="C552">
        <v>733</v>
      </c>
    </row>
    <row r="553" spans="2:3" x14ac:dyDescent="0.2">
      <c r="B553" s="1">
        <v>40767</v>
      </c>
      <c r="C553">
        <v>734.5</v>
      </c>
    </row>
    <row r="554" spans="2:3" x14ac:dyDescent="0.2">
      <c r="B554" s="1">
        <v>40770</v>
      </c>
      <c r="C554">
        <v>740.25</v>
      </c>
    </row>
    <row r="555" spans="2:3" x14ac:dyDescent="0.2">
      <c r="B555" s="1">
        <v>40771</v>
      </c>
      <c r="C555">
        <v>747.5</v>
      </c>
    </row>
    <row r="556" spans="2:3" x14ac:dyDescent="0.2">
      <c r="B556" s="1">
        <v>40772</v>
      </c>
      <c r="C556">
        <v>744.75</v>
      </c>
    </row>
    <row r="557" spans="2:3" x14ac:dyDescent="0.2">
      <c r="B557" s="1">
        <v>40773</v>
      </c>
      <c r="C557">
        <v>732</v>
      </c>
    </row>
    <row r="558" spans="2:3" x14ac:dyDescent="0.2">
      <c r="B558" s="1">
        <v>40774</v>
      </c>
      <c r="C558">
        <v>744</v>
      </c>
    </row>
    <row r="559" spans="2:3" x14ac:dyDescent="0.2">
      <c r="B559" s="1">
        <v>40777</v>
      </c>
      <c r="C559">
        <v>751.75</v>
      </c>
    </row>
    <row r="560" spans="2:3" x14ac:dyDescent="0.2">
      <c r="B560" s="1">
        <v>40778</v>
      </c>
      <c r="C560">
        <v>759.25</v>
      </c>
    </row>
    <row r="561" spans="2:3" x14ac:dyDescent="0.2">
      <c r="B561" s="1">
        <v>40779</v>
      </c>
      <c r="C561">
        <v>758.75</v>
      </c>
    </row>
    <row r="562" spans="2:3" x14ac:dyDescent="0.2">
      <c r="B562" s="1">
        <v>40780</v>
      </c>
      <c r="C562">
        <v>760.5</v>
      </c>
    </row>
    <row r="563" spans="2:3" x14ac:dyDescent="0.2">
      <c r="B563" s="1">
        <v>40781</v>
      </c>
      <c r="C563">
        <v>784</v>
      </c>
    </row>
    <row r="564" spans="2:3" x14ac:dyDescent="0.2">
      <c r="B564" s="1">
        <v>40784</v>
      </c>
      <c r="C564">
        <v>787.75</v>
      </c>
    </row>
    <row r="565" spans="2:3" x14ac:dyDescent="0.2">
      <c r="B565" s="1">
        <v>40785</v>
      </c>
      <c r="C565">
        <v>794</v>
      </c>
    </row>
    <row r="566" spans="2:3" x14ac:dyDescent="0.2">
      <c r="B566" s="1">
        <v>40786</v>
      </c>
      <c r="C566">
        <v>786.5</v>
      </c>
    </row>
    <row r="567" spans="2:3" x14ac:dyDescent="0.2">
      <c r="B567" s="1">
        <v>40787</v>
      </c>
      <c r="C567">
        <v>760</v>
      </c>
    </row>
    <row r="568" spans="2:3" x14ac:dyDescent="0.2">
      <c r="B568" s="1">
        <v>40788</v>
      </c>
      <c r="C568">
        <v>782</v>
      </c>
    </row>
    <row r="569" spans="2:3" x14ac:dyDescent="0.2">
      <c r="B569" s="1">
        <v>40792</v>
      </c>
      <c r="C569">
        <v>778.75</v>
      </c>
    </row>
    <row r="570" spans="2:3" x14ac:dyDescent="0.2">
      <c r="B570" s="1">
        <v>40793</v>
      </c>
      <c r="C570">
        <v>772</v>
      </c>
    </row>
    <row r="571" spans="2:3" x14ac:dyDescent="0.2">
      <c r="B571" s="1">
        <v>40794</v>
      </c>
      <c r="C571">
        <v>758.5</v>
      </c>
    </row>
    <row r="572" spans="2:3" x14ac:dyDescent="0.2">
      <c r="B572" s="1">
        <v>40795</v>
      </c>
      <c r="C572">
        <v>760</v>
      </c>
    </row>
    <row r="573" spans="2:3" x14ac:dyDescent="0.2">
      <c r="B573" s="1">
        <v>40798</v>
      </c>
      <c r="C573">
        <v>770</v>
      </c>
    </row>
    <row r="574" spans="2:3" x14ac:dyDescent="0.2">
      <c r="B574" s="1">
        <v>40799</v>
      </c>
      <c r="C574">
        <v>747</v>
      </c>
    </row>
    <row r="575" spans="2:3" x14ac:dyDescent="0.2">
      <c r="B575" s="1">
        <v>40800</v>
      </c>
      <c r="C575">
        <v>748.75</v>
      </c>
    </row>
    <row r="576" spans="2:3" x14ac:dyDescent="0.2">
      <c r="B576" s="1">
        <v>40801</v>
      </c>
      <c r="C576">
        <v>726</v>
      </c>
    </row>
    <row r="577" spans="2:3" x14ac:dyDescent="0.2">
      <c r="B577" s="1">
        <v>40802</v>
      </c>
      <c r="C577">
        <v>717</v>
      </c>
    </row>
    <row r="578" spans="2:3" x14ac:dyDescent="0.2">
      <c r="B578" s="1">
        <v>40805</v>
      </c>
      <c r="C578">
        <v>716.25</v>
      </c>
    </row>
    <row r="579" spans="2:3" x14ac:dyDescent="0.2">
      <c r="B579" s="1">
        <v>40806</v>
      </c>
      <c r="C579">
        <v>714.25</v>
      </c>
    </row>
    <row r="580" spans="2:3" x14ac:dyDescent="0.2">
      <c r="B580" s="1">
        <v>40807</v>
      </c>
      <c r="C580">
        <v>709.5</v>
      </c>
    </row>
    <row r="581" spans="2:3" x14ac:dyDescent="0.2">
      <c r="B581" s="1">
        <v>40808</v>
      </c>
      <c r="C581">
        <v>674.25</v>
      </c>
    </row>
    <row r="582" spans="2:3" x14ac:dyDescent="0.2">
      <c r="B582" s="1">
        <v>40809</v>
      </c>
      <c r="C582">
        <v>663.5</v>
      </c>
    </row>
    <row r="583" spans="2:3" x14ac:dyDescent="0.2">
      <c r="B583" s="1">
        <v>40812</v>
      </c>
      <c r="C583">
        <v>672.75</v>
      </c>
    </row>
    <row r="584" spans="2:3" x14ac:dyDescent="0.2">
      <c r="B584" s="1">
        <v>40813</v>
      </c>
      <c r="C584">
        <v>678</v>
      </c>
    </row>
    <row r="585" spans="2:3" x14ac:dyDescent="0.2">
      <c r="B585" s="1">
        <v>40814</v>
      </c>
      <c r="C585">
        <v>656.5</v>
      </c>
    </row>
    <row r="586" spans="2:3" x14ac:dyDescent="0.2">
      <c r="B586" s="1">
        <v>40815</v>
      </c>
      <c r="C586">
        <v>658.5</v>
      </c>
    </row>
    <row r="587" spans="2:3" x14ac:dyDescent="0.2">
      <c r="B587" s="1">
        <v>40816</v>
      </c>
      <c r="C587">
        <v>619.25</v>
      </c>
    </row>
    <row r="588" spans="2:3" x14ac:dyDescent="0.2">
      <c r="B588" s="1">
        <v>40819</v>
      </c>
      <c r="C588">
        <v>619.25</v>
      </c>
    </row>
    <row r="589" spans="2:3" x14ac:dyDescent="0.2">
      <c r="B589" s="1">
        <v>40820</v>
      </c>
      <c r="C589">
        <v>613.75</v>
      </c>
    </row>
    <row r="590" spans="2:3" x14ac:dyDescent="0.2">
      <c r="B590" s="1">
        <v>40821</v>
      </c>
      <c r="C590">
        <v>630.75</v>
      </c>
    </row>
    <row r="591" spans="2:3" x14ac:dyDescent="0.2">
      <c r="B591" s="1">
        <v>40822</v>
      </c>
      <c r="C591">
        <v>630</v>
      </c>
    </row>
    <row r="592" spans="2:3" x14ac:dyDescent="0.2">
      <c r="B592" s="1">
        <v>40823</v>
      </c>
      <c r="C592">
        <v>624.25</v>
      </c>
    </row>
    <row r="593" spans="2:3" x14ac:dyDescent="0.2">
      <c r="B593" s="1">
        <v>40826</v>
      </c>
      <c r="C593">
        <v>629.25</v>
      </c>
    </row>
    <row r="594" spans="2:3" x14ac:dyDescent="0.2">
      <c r="B594" s="1">
        <v>40827</v>
      </c>
      <c r="C594">
        <v>669.25</v>
      </c>
    </row>
    <row r="595" spans="2:3" x14ac:dyDescent="0.2">
      <c r="B595" s="1">
        <v>40828</v>
      </c>
      <c r="C595">
        <v>664.25</v>
      </c>
    </row>
    <row r="596" spans="2:3" x14ac:dyDescent="0.2">
      <c r="B596" s="1">
        <v>40829</v>
      </c>
      <c r="C596">
        <v>661.25</v>
      </c>
    </row>
    <row r="597" spans="2:3" x14ac:dyDescent="0.2">
      <c r="B597" s="1">
        <v>40830</v>
      </c>
      <c r="C597">
        <v>663.25</v>
      </c>
    </row>
    <row r="598" spans="2:3" x14ac:dyDescent="0.2">
      <c r="B598" s="1">
        <v>40833</v>
      </c>
      <c r="C598">
        <v>662.25</v>
      </c>
    </row>
    <row r="599" spans="2:3" x14ac:dyDescent="0.2">
      <c r="B599" s="1">
        <v>40834</v>
      </c>
      <c r="C599">
        <v>662.25</v>
      </c>
    </row>
    <row r="600" spans="2:3" x14ac:dyDescent="0.2">
      <c r="B600" s="1">
        <v>40835</v>
      </c>
      <c r="C600">
        <v>658.25</v>
      </c>
    </row>
    <row r="601" spans="2:3" x14ac:dyDescent="0.2">
      <c r="B601" s="1">
        <v>40836</v>
      </c>
      <c r="C601">
        <v>668.75</v>
      </c>
    </row>
    <row r="602" spans="2:3" x14ac:dyDescent="0.2">
      <c r="B602" s="1">
        <v>40837</v>
      </c>
      <c r="C602">
        <v>670</v>
      </c>
    </row>
    <row r="603" spans="2:3" x14ac:dyDescent="0.2">
      <c r="B603" s="1">
        <v>40840</v>
      </c>
      <c r="C603">
        <v>671.75</v>
      </c>
    </row>
    <row r="604" spans="2:3" x14ac:dyDescent="0.2">
      <c r="B604" s="1">
        <v>40841</v>
      </c>
      <c r="C604">
        <v>671.25</v>
      </c>
    </row>
    <row r="605" spans="2:3" x14ac:dyDescent="0.2">
      <c r="B605" s="1">
        <v>40842</v>
      </c>
      <c r="C605">
        <v>658.75</v>
      </c>
    </row>
    <row r="606" spans="2:3" x14ac:dyDescent="0.2">
      <c r="B606" s="1">
        <v>40843</v>
      </c>
      <c r="C606">
        <v>671.75</v>
      </c>
    </row>
    <row r="607" spans="2:3" x14ac:dyDescent="0.2">
      <c r="B607" s="1">
        <v>40844</v>
      </c>
      <c r="C607">
        <v>677.25</v>
      </c>
    </row>
    <row r="608" spans="2:3" x14ac:dyDescent="0.2">
      <c r="B608" s="1">
        <v>40847</v>
      </c>
      <c r="C608">
        <v>669</v>
      </c>
    </row>
    <row r="609" spans="2:3" x14ac:dyDescent="0.2">
      <c r="B609" s="1">
        <v>40848</v>
      </c>
      <c r="C609">
        <v>673.5</v>
      </c>
    </row>
    <row r="610" spans="2:3" x14ac:dyDescent="0.2">
      <c r="B610" s="1">
        <v>40849</v>
      </c>
      <c r="C610">
        <v>666</v>
      </c>
    </row>
    <row r="611" spans="2:3" x14ac:dyDescent="0.2">
      <c r="B611" s="1">
        <v>40850</v>
      </c>
      <c r="C611">
        <v>675.25</v>
      </c>
    </row>
    <row r="612" spans="2:3" x14ac:dyDescent="0.2">
      <c r="B612" s="1">
        <v>40851</v>
      </c>
      <c r="C612">
        <v>678.25</v>
      </c>
    </row>
    <row r="613" spans="2:3" x14ac:dyDescent="0.2">
      <c r="B613" s="1">
        <v>40854</v>
      </c>
      <c r="C613">
        <v>676.75</v>
      </c>
    </row>
    <row r="614" spans="2:3" x14ac:dyDescent="0.2">
      <c r="B614" s="1">
        <v>40855</v>
      </c>
      <c r="C614">
        <v>681.25</v>
      </c>
    </row>
    <row r="615" spans="2:3" x14ac:dyDescent="0.2">
      <c r="B615" s="1">
        <v>40856</v>
      </c>
      <c r="C615">
        <v>674</v>
      </c>
    </row>
    <row r="616" spans="2:3" x14ac:dyDescent="0.2">
      <c r="B616" s="1">
        <v>40857</v>
      </c>
      <c r="C616">
        <v>663.5</v>
      </c>
    </row>
    <row r="617" spans="2:3" x14ac:dyDescent="0.2">
      <c r="B617" s="1">
        <v>40858</v>
      </c>
      <c r="C617">
        <v>656.25</v>
      </c>
    </row>
    <row r="618" spans="2:3" x14ac:dyDescent="0.2">
      <c r="B618" s="1">
        <v>40861</v>
      </c>
      <c r="C618">
        <v>651.25</v>
      </c>
    </row>
    <row r="619" spans="2:3" x14ac:dyDescent="0.2">
      <c r="B619" s="1">
        <v>40862</v>
      </c>
      <c r="C619">
        <v>663</v>
      </c>
    </row>
    <row r="620" spans="2:3" x14ac:dyDescent="0.2">
      <c r="B620" s="1">
        <v>40863</v>
      </c>
      <c r="C620">
        <v>660.5</v>
      </c>
    </row>
    <row r="621" spans="2:3" x14ac:dyDescent="0.2">
      <c r="B621" s="1">
        <v>40864</v>
      </c>
      <c r="C621">
        <v>633.5</v>
      </c>
    </row>
    <row r="622" spans="2:3" x14ac:dyDescent="0.2">
      <c r="B622" s="1">
        <v>40865</v>
      </c>
      <c r="C622">
        <v>628</v>
      </c>
    </row>
    <row r="623" spans="2:3" x14ac:dyDescent="0.2">
      <c r="B623" s="1">
        <v>40868</v>
      </c>
      <c r="C623">
        <v>615.5</v>
      </c>
    </row>
    <row r="624" spans="2:3" x14ac:dyDescent="0.2">
      <c r="B624" s="1">
        <v>40869</v>
      </c>
      <c r="C624">
        <v>615.75</v>
      </c>
    </row>
    <row r="625" spans="2:3" x14ac:dyDescent="0.2">
      <c r="B625" s="1">
        <v>40870</v>
      </c>
      <c r="C625">
        <v>605.75</v>
      </c>
    </row>
    <row r="626" spans="2:3" x14ac:dyDescent="0.2">
      <c r="B626" s="1">
        <v>40872</v>
      </c>
      <c r="C626">
        <v>599.25</v>
      </c>
    </row>
    <row r="627" spans="2:3" x14ac:dyDescent="0.2">
      <c r="B627" s="1">
        <v>40875</v>
      </c>
      <c r="C627">
        <v>609</v>
      </c>
    </row>
    <row r="628" spans="2:3" x14ac:dyDescent="0.2">
      <c r="B628" s="1">
        <v>40876</v>
      </c>
      <c r="C628">
        <v>615.75</v>
      </c>
    </row>
    <row r="629" spans="2:3" x14ac:dyDescent="0.2">
      <c r="B629" s="1">
        <v>40877</v>
      </c>
      <c r="C629">
        <v>618.75</v>
      </c>
    </row>
    <row r="630" spans="2:3" x14ac:dyDescent="0.2">
      <c r="B630" s="1">
        <v>40878</v>
      </c>
      <c r="C630">
        <v>614.25</v>
      </c>
    </row>
    <row r="631" spans="2:3" x14ac:dyDescent="0.2">
      <c r="B631" s="1">
        <v>40879</v>
      </c>
      <c r="C631">
        <v>608.75</v>
      </c>
    </row>
    <row r="632" spans="2:3" x14ac:dyDescent="0.2">
      <c r="B632" s="1">
        <v>40882</v>
      </c>
      <c r="C632">
        <v>606</v>
      </c>
    </row>
    <row r="633" spans="2:3" x14ac:dyDescent="0.2">
      <c r="B633" s="1">
        <v>40883</v>
      </c>
      <c r="C633">
        <v>610.75</v>
      </c>
    </row>
    <row r="634" spans="2:3" x14ac:dyDescent="0.2">
      <c r="B634" s="1">
        <v>40884</v>
      </c>
      <c r="C634">
        <v>606.75</v>
      </c>
    </row>
    <row r="635" spans="2:3" x14ac:dyDescent="0.2">
      <c r="B635" s="1">
        <v>40885</v>
      </c>
      <c r="C635">
        <v>614.5</v>
      </c>
    </row>
    <row r="636" spans="2:3" x14ac:dyDescent="0.2">
      <c r="B636" s="1">
        <v>40886</v>
      </c>
      <c r="C636">
        <v>609</v>
      </c>
    </row>
    <row r="637" spans="2:3" x14ac:dyDescent="0.2">
      <c r="B637" s="1">
        <v>40889</v>
      </c>
      <c r="C637">
        <v>608.5</v>
      </c>
    </row>
    <row r="638" spans="2:3" x14ac:dyDescent="0.2">
      <c r="B638" s="1">
        <v>40890</v>
      </c>
      <c r="C638">
        <v>609.25</v>
      </c>
    </row>
    <row r="639" spans="2:3" x14ac:dyDescent="0.2">
      <c r="B639" s="1">
        <v>40891</v>
      </c>
      <c r="C639">
        <v>595.75</v>
      </c>
    </row>
    <row r="640" spans="2:3" x14ac:dyDescent="0.2">
      <c r="B640" s="1">
        <v>40892</v>
      </c>
      <c r="C640">
        <v>594.25</v>
      </c>
    </row>
    <row r="641" spans="2:3" x14ac:dyDescent="0.2">
      <c r="B641" s="1">
        <v>40893</v>
      </c>
      <c r="C641">
        <v>598.5</v>
      </c>
    </row>
    <row r="642" spans="2:3" x14ac:dyDescent="0.2">
      <c r="B642" s="1">
        <v>40896</v>
      </c>
      <c r="C642">
        <v>616.25</v>
      </c>
    </row>
    <row r="643" spans="2:3" x14ac:dyDescent="0.2">
      <c r="B643" s="1">
        <v>40897</v>
      </c>
      <c r="C643">
        <v>622.25</v>
      </c>
    </row>
    <row r="644" spans="2:3" x14ac:dyDescent="0.2">
      <c r="B644" s="1">
        <v>40898</v>
      </c>
      <c r="C644">
        <v>631.75</v>
      </c>
    </row>
    <row r="645" spans="2:3" x14ac:dyDescent="0.2">
      <c r="B645" s="1">
        <v>40899</v>
      </c>
      <c r="C645">
        <v>632.25</v>
      </c>
    </row>
    <row r="646" spans="2:3" x14ac:dyDescent="0.2">
      <c r="B646" s="1">
        <v>40900</v>
      </c>
      <c r="C646">
        <v>634</v>
      </c>
    </row>
    <row r="647" spans="2:3" x14ac:dyDescent="0.2">
      <c r="B647" s="1">
        <v>40904</v>
      </c>
      <c r="C647">
        <v>647.25</v>
      </c>
    </row>
    <row r="648" spans="2:3" x14ac:dyDescent="0.2">
      <c r="B648" s="1">
        <v>40905</v>
      </c>
      <c r="C648">
        <v>656</v>
      </c>
    </row>
    <row r="649" spans="2:3" x14ac:dyDescent="0.2">
      <c r="B649" s="1">
        <v>40906</v>
      </c>
      <c r="C649">
        <v>652.5</v>
      </c>
    </row>
    <row r="650" spans="2:3" x14ac:dyDescent="0.2">
      <c r="B650" s="1">
        <v>40907</v>
      </c>
      <c r="C650">
        <v>661.25</v>
      </c>
    </row>
    <row r="651" spans="2:3" x14ac:dyDescent="0.2">
      <c r="B651" s="1">
        <v>40911</v>
      </c>
      <c r="C651">
        <v>673.75</v>
      </c>
    </row>
    <row r="652" spans="2:3" x14ac:dyDescent="0.2">
      <c r="B652" s="1">
        <v>40912</v>
      </c>
      <c r="C652">
        <v>673</v>
      </c>
    </row>
    <row r="653" spans="2:3" x14ac:dyDescent="0.2">
      <c r="B653" s="1">
        <v>40913</v>
      </c>
      <c r="C653">
        <v>657.25</v>
      </c>
    </row>
    <row r="654" spans="2:3" x14ac:dyDescent="0.2">
      <c r="B654" s="1">
        <v>40914</v>
      </c>
      <c r="C654">
        <v>655.75</v>
      </c>
    </row>
    <row r="655" spans="2:3" x14ac:dyDescent="0.2">
      <c r="B655" s="1">
        <v>40917</v>
      </c>
      <c r="C655">
        <v>664.5</v>
      </c>
    </row>
    <row r="656" spans="2:3" x14ac:dyDescent="0.2">
      <c r="B656" s="1">
        <v>40918</v>
      </c>
      <c r="C656">
        <v>664.5</v>
      </c>
    </row>
    <row r="657" spans="2:3" x14ac:dyDescent="0.2">
      <c r="B657" s="1">
        <v>40919</v>
      </c>
      <c r="C657">
        <v>663.25</v>
      </c>
    </row>
    <row r="658" spans="2:3" x14ac:dyDescent="0.2">
      <c r="B658" s="1">
        <v>40920</v>
      </c>
      <c r="C658">
        <v>623.25</v>
      </c>
    </row>
    <row r="659" spans="2:3" x14ac:dyDescent="0.2">
      <c r="B659" s="1">
        <v>40921</v>
      </c>
      <c r="C659">
        <v>612</v>
      </c>
    </row>
    <row r="660" spans="2:3" x14ac:dyDescent="0.2">
      <c r="B660" s="1">
        <v>40925</v>
      </c>
      <c r="C660">
        <v>615.75</v>
      </c>
    </row>
    <row r="661" spans="2:3" x14ac:dyDescent="0.2">
      <c r="B661" s="1">
        <v>40926</v>
      </c>
      <c r="C661">
        <v>604.75</v>
      </c>
    </row>
    <row r="662" spans="2:3" x14ac:dyDescent="0.2">
      <c r="B662" s="1">
        <v>40927</v>
      </c>
      <c r="C662">
        <v>616</v>
      </c>
    </row>
    <row r="663" spans="2:3" x14ac:dyDescent="0.2">
      <c r="B663" s="1">
        <v>40928</v>
      </c>
      <c r="C663">
        <v>620.25</v>
      </c>
    </row>
    <row r="664" spans="2:3" x14ac:dyDescent="0.2">
      <c r="B664" s="1">
        <v>40931</v>
      </c>
      <c r="C664">
        <v>629.75</v>
      </c>
    </row>
    <row r="665" spans="2:3" x14ac:dyDescent="0.2">
      <c r="B665" s="1">
        <v>40932</v>
      </c>
      <c r="C665">
        <v>638.5</v>
      </c>
    </row>
    <row r="666" spans="2:3" x14ac:dyDescent="0.2">
      <c r="B666" s="1">
        <v>40933</v>
      </c>
      <c r="C666">
        <v>644</v>
      </c>
    </row>
    <row r="667" spans="2:3" x14ac:dyDescent="0.2">
      <c r="B667" s="1">
        <v>40934</v>
      </c>
      <c r="C667">
        <v>643.75</v>
      </c>
    </row>
    <row r="668" spans="2:3" x14ac:dyDescent="0.2">
      <c r="B668" s="1">
        <v>40935</v>
      </c>
      <c r="C668">
        <v>651</v>
      </c>
    </row>
    <row r="669" spans="2:3" x14ac:dyDescent="0.2">
      <c r="B669" s="1">
        <v>40938</v>
      </c>
      <c r="C669">
        <v>641.25</v>
      </c>
    </row>
    <row r="670" spans="2:3" x14ac:dyDescent="0.2">
      <c r="B670" s="1">
        <v>40939</v>
      </c>
      <c r="C670">
        <v>648.75</v>
      </c>
    </row>
    <row r="671" spans="2:3" x14ac:dyDescent="0.2">
      <c r="B671" s="1">
        <v>40940</v>
      </c>
      <c r="C671">
        <v>651.75</v>
      </c>
    </row>
    <row r="672" spans="2:3" x14ac:dyDescent="0.2">
      <c r="B672" s="1">
        <v>40941</v>
      </c>
      <c r="C672">
        <v>653.5</v>
      </c>
    </row>
    <row r="673" spans="2:3" x14ac:dyDescent="0.2">
      <c r="B673" s="1">
        <v>40942</v>
      </c>
      <c r="C673">
        <v>655.5</v>
      </c>
    </row>
    <row r="674" spans="2:3" x14ac:dyDescent="0.2">
      <c r="B674" s="1">
        <v>40945</v>
      </c>
      <c r="C674">
        <v>656.25</v>
      </c>
    </row>
    <row r="675" spans="2:3" x14ac:dyDescent="0.2">
      <c r="B675" s="1">
        <v>40946</v>
      </c>
      <c r="C675">
        <v>652.5</v>
      </c>
    </row>
    <row r="676" spans="2:3" x14ac:dyDescent="0.2">
      <c r="B676" s="1">
        <v>40947</v>
      </c>
      <c r="C676">
        <v>652.25</v>
      </c>
    </row>
    <row r="677" spans="2:3" x14ac:dyDescent="0.2">
      <c r="B677" s="1">
        <v>40948</v>
      </c>
      <c r="C677">
        <v>645.75</v>
      </c>
    </row>
    <row r="678" spans="2:3" x14ac:dyDescent="0.2">
      <c r="B678" s="1">
        <v>40949</v>
      </c>
      <c r="C678">
        <v>639.25</v>
      </c>
    </row>
    <row r="679" spans="2:3" x14ac:dyDescent="0.2">
      <c r="B679" s="1">
        <v>40952</v>
      </c>
      <c r="C679">
        <v>646</v>
      </c>
    </row>
    <row r="680" spans="2:3" x14ac:dyDescent="0.2">
      <c r="B680" s="1">
        <v>40953</v>
      </c>
      <c r="C680">
        <v>641.5</v>
      </c>
    </row>
    <row r="681" spans="2:3" x14ac:dyDescent="0.2">
      <c r="B681" s="1">
        <v>40954</v>
      </c>
      <c r="C681">
        <v>634</v>
      </c>
    </row>
    <row r="682" spans="2:3" x14ac:dyDescent="0.2">
      <c r="B682" s="1">
        <v>40955</v>
      </c>
      <c r="C682">
        <v>642.75</v>
      </c>
    </row>
    <row r="683" spans="2:3" x14ac:dyDescent="0.2">
      <c r="B683" s="1">
        <v>40956</v>
      </c>
      <c r="C683">
        <v>648.25</v>
      </c>
    </row>
    <row r="684" spans="2:3" x14ac:dyDescent="0.2">
      <c r="B684" s="1">
        <v>40960</v>
      </c>
      <c r="C684">
        <v>637.5</v>
      </c>
    </row>
    <row r="685" spans="2:3" x14ac:dyDescent="0.2">
      <c r="B685" s="1">
        <v>40961</v>
      </c>
      <c r="C685">
        <v>644.25</v>
      </c>
    </row>
    <row r="686" spans="2:3" x14ac:dyDescent="0.2">
      <c r="B686" s="1">
        <v>40962</v>
      </c>
      <c r="C686">
        <v>644.75</v>
      </c>
    </row>
    <row r="687" spans="2:3" x14ac:dyDescent="0.2">
      <c r="B687" s="1">
        <v>40963</v>
      </c>
      <c r="C687">
        <v>646.5</v>
      </c>
    </row>
    <row r="688" spans="2:3" x14ac:dyDescent="0.2">
      <c r="B688" s="1">
        <v>40966</v>
      </c>
      <c r="C688">
        <v>650.75</v>
      </c>
    </row>
    <row r="689" spans="2:3" x14ac:dyDescent="0.2">
      <c r="B689" s="1">
        <v>40967</v>
      </c>
      <c r="C689">
        <v>658.75</v>
      </c>
    </row>
    <row r="690" spans="2:3" x14ac:dyDescent="0.2">
      <c r="B690" s="1">
        <v>40968</v>
      </c>
      <c r="C690">
        <v>660.5</v>
      </c>
    </row>
    <row r="691" spans="2:3" x14ac:dyDescent="0.2">
      <c r="B691" s="1">
        <v>40969</v>
      </c>
      <c r="C691">
        <v>655.5</v>
      </c>
    </row>
    <row r="692" spans="2:3" x14ac:dyDescent="0.2">
      <c r="B692" s="1">
        <v>40970</v>
      </c>
      <c r="C692">
        <v>656.25</v>
      </c>
    </row>
    <row r="693" spans="2:3" x14ac:dyDescent="0.2">
      <c r="B693" s="1">
        <v>40973</v>
      </c>
      <c r="C693">
        <v>662.25</v>
      </c>
    </row>
    <row r="694" spans="2:3" x14ac:dyDescent="0.2">
      <c r="B694" s="1">
        <v>40974</v>
      </c>
      <c r="C694">
        <v>655</v>
      </c>
    </row>
    <row r="695" spans="2:3" x14ac:dyDescent="0.2">
      <c r="B695" s="1">
        <v>40975</v>
      </c>
      <c r="C695">
        <v>640</v>
      </c>
    </row>
    <row r="696" spans="2:3" x14ac:dyDescent="0.2">
      <c r="B696" s="1">
        <v>40976</v>
      </c>
      <c r="C696">
        <v>637</v>
      </c>
    </row>
    <row r="697" spans="2:3" x14ac:dyDescent="0.2">
      <c r="B697" s="1">
        <v>40977</v>
      </c>
      <c r="C697">
        <v>644</v>
      </c>
    </row>
    <row r="698" spans="2:3" x14ac:dyDescent="0.2">
      <c r="B698" s="1">
        <v>40980</v>
      </c>
      <c r="C698">
        <v>654</v>
      </c>
    </row>
    <row r="699" spans="2:3" x14ac:dyDescent="0.2">
      <c r="B699" s="1">
        <v>40981</v>
      </c>
      <c r="C699">
        <v>658</v>
      </c>
    </row>
    <row r="700" spans="2:3" x14ac:dyDescent="0.2">
      <c r="B700" s="1">
        <v>40982</v>
      </c>
      <c r="C700">
        <v>656.75</v>
      </c>
    </row>
    <row r="701" spans="2:3" x14ac:dyDescent="0.2">
      <c r="B701" s="1">
        <v>40983</v>
      </c>
      <c r="C701">
        <v>667</v>
      </c>
    </row>
    <row r="702" spans="2:3" x14ac:dyDescent="0.2">
      <c r="B702" s="1">
        <v>40984</v>
      </c>
      <c r="C702">
        <v>670.25</v>
      </c>
    </row>
    <row r="703" spans="2:3" x14ac:dyDescent="0.2">
      <c r="B703" s="1">
        <v>40987</v>
      </c>
      <c r="C703">
        <v>661.5</v>
      </c>
    </row>
    <row r="704" spans="2:3" x14ac:dyDescent="0.2">
      <c r="B704" s="1">
        <v>40988</v>
      </c>
      <c r="C704">
        <v>646</v>
      </c>
    </row>
    <row r="705" spans="2:3" x14ac:dyDescent="0.2">
      <c r="B705" s="1">
        <v>40989</v>
      </c>
      <c r="C705">
        <v>641.25</v>
      </c>
    </row>
    <row r="706" spans="2:3" x14ac:dyDescent="0.2">
      <c r="B706" s="1">
        <v>40990</v>
      </c>
      <c r="C706">
        <v>642.75</v>
      </c>
    </row>
    <row r="707" spans="2:3" x14ac:dyDescent="0.2">
      <c r="B707" s="1">
        <v>40991</v>
      </c>
      <c r="C707">
        <v>644.5</v>
      </c>
    </row>
    <row r="708" spans="2:3" x14ac:dyDescent="0.2">
      <c r="B708" s="1">
        <v>40994</v>
      </c>
      <c r="C708">
        <v>636</v>
      </c>
    </row>
    <row r="709" spans="2:3" x14ac:dyDescent="0.2">
      <c r="B709" s="1">
        <v>40995</v>
      </c>
      <c r="C709">
        <v>630.75</v>
      </c>
    </row>
    <row r="710" spans="2:3" x14ac:dyDescent="0.2">
      <c r="B710" s="1">
        <v>40996</v>
      </c>
      <c r="C710">
        <v>619.5</v>
      </c>
    </row>
    <row r="711" spans="2:3" x14ac:dyDescent="0.2">
      <c r="B711" s="1">
        <v>40997</v>
      </c>
      <c r="C711">
        <v>603.75</v>
      </c>
    </row>
    <row r="712" spans="2:3" x14ac:dyDescent="0.2">
      <c r="B712" s="1">
        <v>40998</v>
      </c>
      <c r="C712">
        <v>643.25</v>
      </c>
    </row>
    <row r="713" spans="2:3" x14ac:dyDescent="0.2">
      <c r="B713" s="1">
        <v>41001</v>
      </c>
      <c r="C713">
        <v>651</v>
      </c>
    </row>
    <row r="714" spans="2:3" x14ac:dyDescent="0.2">
      <c r="B714" s="1">
        <v>41002</v>
      </c>
      <c r="C714">
        <v>653</v>
      </c>
    </row>
    <row r="715" spans="2:3" x14ac:dyDescent="0.2">
      <c r="B715" s="1">
        <v>41003</v>
      </c>
      <c r="C715">
        <v>650.75</v>
      </c>
    </row>
    <row r="716" spans="2:3" x14ac:dyDescent="0.2">
      <c r="B716" s="1">
        <v>41004</v>
      </c>
      <c r="C716">
        <v>652.25</v>
      </c>
    </row>
    <row r="717" spans="2:3" x14ac:dyDescent="0.2">
      <c r="B717" s="1">
        <v>41008</v>
      </c>
      <c r="C717">
        <v>641.25</v>
      </c>
    </row>
    <row r="718" spans="2:3" x14ac:dyDescent="0.2">
      <c r="B718" s="1">
        <v>41009</v>
      </c>
      <c r="C718">
        <v>625.75</v>
      </c>
    </row>
    <row r="719" spans="2:3" x14ac:dyDescent="0.2">
      <c r="B719" s="1">
        <v>41010</v>
      </c>
      <c r="C719">
        <v>627</v>
      </c>
    </row>
    <row r="720" spans="2:3" x14ac:dyDescent="0.2">
      <c r="B720" s="1">
        <v>41011</v>
      </c>
      <c r="C720">
        <v>629</v>
      </c>
    </row>
    <row r="721" spans="2:3" x14ac:dyDescent="0.2">
      <c r="B721" s="1">
        <v>41012</v>
      </c>
      <c r="C721">
        <v>620.75</v>
      </c>
    </row>
    <row r="722" spans="2:3" x14ac:dyDescent="0.2">
      <c r="B722" s="1">
        <v>41015</v>
      </c>
      <c r="C722">
        <v>613.25</v>
      </c>
    </row>
    <row r="723" spans="2:3" x14ac:dyDescent="0.2">
      <c r="B723" s="1">
        <v>41016</v>
      </c>
      <c r="C723">
        <v>607.25</v>
      </c>
    </row>
    <row r="724" spans="2:3" x14ac:dyDescent="0.2">
      <c r="B724" s="1">
        <v>41017</v>
      </c>
      <c r="C724">
        <v>594</v>
      </c>
    </row>
    <row r="725" spans="2:3" x14ac:dyDescent="0.2">
      <c r="B725" s="1">
        <v>41018</v>
      </c>
      <c r="C725">
        <v>612</v>
      </c>
    </row>
    <row r="726" spans="2:3" x14ac:dyDescent="0.2">
      <c r="B726" s="1">
        <v>41019</v>
      </c>
      <c r="C726">
        <v>603</v>
      </c>
    </row>
    <row r="727" spans="2:3" x14ac:dyDescent="0.2">
      <c r="B727" s="1">
        <v>41022</v>
      </c>
      <c r="C727">
        <v>612.5</v>
      </c>
    </row>
    <row r="728" spans="2:3" x14ac:dyDescent="0.2">
      <c r="B728" s="1">
        <v>41023</v>
      </c>
      <c r="C728">
        <v>608</v>
      </c>
    </row>
    <row r="729" spans="2:3" x14ac:dyDescent="0.2">
      <c r="B729" s="1">
        <v>41024</v>
      </c>
      <c r="C729">
        <v>601</v>
      </c>
    </row>
    <row r="730" spans="2:3" x14ac:dyDescent="0.2">
      <c r="B730" s="1">
        <v>41025</v>
      </c>
      <c r="C730">
        <v>607.5</v>
      </c>
    </row>
    <row r="731" spans="2:3" x14ac:dyDescent="0.2">
      <c r="B731" s="1">
        <v>41026</v>
      </c>
      <c r="C731">
        <v>625.5</v>
      </c>
    </row>
    <row r="732" spans="2:3" x14ac:dyDescent="0.2">
      <c r="B732" s="1">
        <v>41029</v>
      </c>
      <c r="C732">
        <v>634.25</v>
      </c>
    </row>
    <row r="733" spans="2:3" x14ac:dyDescent="0.2">
      <c r="B733" s="1">
        <v>41030</v>
      </c>
      <c r="C733">
        <v>629</v>
      </c>
    </row>
    <row r="734" spans="2:3" x14ac:dyDescent="0.2">
      <c r="B734" s="1">
        <v>41031</v>
      </c>
      <c r="C734">
        <v>611.5</v>
      </c>
    </row>
    <row r="735" spans="2:3" x14ac:dyDescent="0.2">
      <c r="B735" s="1">
        <v>41032</v>
      </c>
      <c r="C735">
        <v>614.5</v>
      </c>
    </row>
    <row r="736" spans="2:3" x14ac:dyDescent="0.2">
      <c r="B736" s="1">
        <v>41033</v>
      </c>
      <c r="C736">
        <v>620.25</v>
      </c>
    </row>
    <row r="737" spans="2:3" x14ac:dyDescent="0.2">
      <c r="B737" s="1">
        <v>41036</v>
      </c>
      <c r="C737">
        <v>620</v>
      </c>
    </row>
    <row r="738" spans="2:3" x14ac:dyDescent="0.2">
      <c r="B738" s="1">
        <v>41037</v>
      </c>
      <c r="C738">
        <v>623</v>
      </c>
    </row>
    <row r="739" spans="2:3" x14ac:dyDescent="0.2">
      <c r="B739" s="1">
        <v>41038</v>
      </c>
      <c r="C739">
        <v>607.25</v>
      </c>
    </row>
    <row r="740" spans="2:3" x14ac:dyDescent="0.2">
      <c r="B740" s="1">
        <v>41039</v>
      </c>
      <c r="C740">
        <v>587.5</v>
      </c>
    </row>
    <row r="741" spans="2:3" x14ac:dyDescent="0.2">
      <c r="B741" s="1">
        <v>41040</v>
      </c>
      <c r="C741">
        <v>581</v>
      </c>
    </row>
    <row r="742" spans="2:3" x14ac:dyDescent="0.2">
      <c r="B742" s="1">
        <v>41043</v>
      </c>
      <c r="C742">
        <v>583</v>
      </c>
    </row>
    <row r="743" spans="2:3" x14ac:dyDescent="0.2">
      <c r="B743" s="1">
        <v>41044</v>
      </c>
      <c r="C743">
        <v>597.25</v>
      </c>
    </row>
    <row r="744" spans="2:3" x14ac:dyDescent="0.2">
      <c r="B744" s="1">
        <v>41045</v>
      </c>
      <c r="C744">
        <v>620</v>
      </c>
    </row>
    <row r="745" spans="2:3" x14ac:dyDescent="0.2">
      <c r="B745" s="1">
        <v>41046</v>
      </c>
      <c r="C745">
        <v>625</v>
      </c>
    </row>
    <row r="746" spans="2:3" x14ac:dyDescent="0.2">
      <c r="B746" s="1">
        <v>41047</v>
      </c>
      <c r="C746">
        <v>635.5</v>
      </c>
    </row>
    <row r="747" spans="2:3" x14ac:dyDescent="0.2">
      <c r="B747" s="1">
        <v>41050</v>
      </c>
      <c r="C747">
        <v>633</v>
      </c>
    </row>
    <row r="748" spans="2:3" x14ac:dyDescent="0.2">
      <c r="B748" s="1">
        <v>41051</v>
      </c>
      <c r="C748">
        <v>597</v>
      </c>
    </row>
    <row r="749" spans="2:3" x14ac:dyDescent="0.2">
      <c r="B749" s="1">
        <v>41052</v>
      </c>
      <c r="C749">
        <v>603.5</v>
      </c>
    </row>
    <row r="750" spans="2:3" x14ac:dyDescent="0.2">
      <c r="B750" s="1">
        <v>41053</v>
      </c>
      <c r="C750">
        <v>578.5</v>
      </c>
    </row>
    <row r="751" spans="2:3" x14ac:dyDescent="0.2">
      <c r="B751" s="1">
        <v>41054</v>
      </c>
      <c r="C751">
        <v>578.5</v>
      </c>
    </row>
    <row r="752" spans="2:3" x14ac:dyDescent="0.2">
      <c r="B752" s="1">
        <v>41058</v>
      </c>
      <c r="C752">
        <v>562.5</v>
      </c>
    </row>
    <row r="753" spans="2:3" x14ac:dyDescent="0.2">
      <c r="B753" s="1">
        <v>41059</v>
      </c>
      <c r="C753">
        <v>559.5</v>
      </c>
    </row>
    <row r="754" spans="2:3" x14ac:dyDescent="0.2">
      <c r="B754" s="1">
        <v>41060</v>
      </c>
      <c r="C754">
        <v>555.25</v>
      </c>
    </row>
    <row r="755" spans="2:3" x14ac:dyDescent="0.2">
      <c r="B755" s="1">
        <v>41061</v>
      </c>
      <c r="C755">
        <v>551.5</v>
      </c>
    </row>
    <row r="756" spans="2:3" x14ac:dyDescent="0.2">
      <c r="B756" s="1">
        <v>41064</v>
      </c>
      <c r="C756">
        <v>568</v>
      </c>
    </row>
    <row r="757" spans="2:3" x14ac:dyDescent="0.2">
      <c r="B757" s="1">
        <v>41065</v>
      </c>
      <c r="C757">
        <v>567.5</v>
      </c>
    </row>
    <row r="758" spans="2:3" x14ac:dyDescent="0.2">
      <c r="B758" s="1">
        <v>41066</v>
      </c>
      <c r="C758">
        <v>586.25</v>
      </c>
    </row>
    <row r="759" spans="2:3" x14ac:dyDescent="0.2">
      <c r="B759" s="1">
        <v>41067</v>
      </c>
      <c r="C759">
        <v>594</v>
      </c>
    </row>
    <row r="760" spans="2:3" x14ac:dyDescent="0.2">
      <c r="B760" s="1">
        <v>41068</v>
      </c>
      <c r="C760">
        <v>598</v>
      </c>
    </row>
    <row r="761" spans="2:3" x14ac:dyDescent="0.2">
      <c r="B761" s="1">
        <v>41071</v>
      </c>
      <c r="C761">
        <v>592</v>
      </c>
    </row>
    <row r="762" spans="2:3" x14ac:dyDescent="0.2">
      <c r="B762" s="1">
        <v>41072</v>
      </c>
      <c r="C762">
        <v>584</v>
      </c>
    </row>
    <row r="763" spans="2:3" x14ac:dyDescent="0.2">
      <c r="B763" s="1">
        <v>41073</v>
      </c>
      <c r="C763">
        <v>592.5</v>
      </c>
    </row>
    <row r="764" spans="2:3" x14ac:dyDescent="0.2">
      <c r="B764" s="1">
        <v>41074</v>
      </c>
      <c r="C764">
        <v>601.5</v>
      </c>
    </row>
    <row r="765" spans="2:3" x14ac:dyDescent="0.2">
      <c r="B765" s="1">
        <v>41075</v>
      </c>
      <c r="C765">
        <v>579.5</v>
      </c>
    </row>
    <row r="766" spans="2:3" x14ac:dyDescent="0.2">
      <c r="B766" s="1">
        <v>41078</v>
      </c>
      <c r="C766">
        <v>599.5</v>
      </c>
    </row>
    <row r="767" spans="2:3" x14ac:dyDescent="0.2">
      <c r="B767" s="1">
        <v>41079</v>
      </c>
      <c r="C767">
        <v>612.5</v>
      </c>
    </row>
    <row r="768" spans="2:3" x14ac:dyDescent="0.2">
      <c r="B768" s="1">
        <v>41080</v>
      </c>
      <c r="C768">
        <v>611.75</v>
      </c>
    </row>
    <row r="769" spans="2:3" x14ac:dyDescent="0.2">
      <c r="B769" s="1">
        <v>41081</v>
      </c>
      <c r="C769">
        <v>586.5</v>
      </c>
    </row>
    <row r="770" spans="2:3" x14ac:dyDescent="0.2">
      <c r="B770" s="1">
        <v>41082</v>
      </c>
      <c r="C770">
        <v>591</v>
      </c>
    </row>
    <row r="771" spans="2:3" x14ac:dyDescent="0.2">
      <c r="B771" s="1">
        <v>41085</v>
      </c>
      <c r="C771">
        <v>631</v>
      </c>
    </row>
    <row r="772" spans="2:3" x14ac:dyDescent="0.2">
      <c r="B772" s="1">
        <v>41086</v>
      </c>
      <c r="C772">
        <v>646</v>
      </c>
    </row>
    <row r="773" spans="2:3" x14ac:dyDescent="0.2">
      <c r="B773" s="1">
        <v>41087</v>
      </c>
      <c r="C773">
        <v>649.5</v>
      </c>
    </row>
    <row r="774" spans="2:3" x14ac:dyDescent="0.2">
      <c r="B774" s="1">
        <v>41088</v>
      </c>
      <c r="C774">
        <v>652</v>
      </c>
    </row>
    <row r="775" spans="2:3" x14ac:dyDescent="0.2">
      <c r="B775" s="1">
        <v>41089</v>
      </c>
      <c r="C775">
        <v>672.5</v>
      </c>
    </row>
    <row r="776" spans="2:3" x14ac:dyDescent="0.2">
      <c r="B776" s="1">
        <v>41092</v>
      </c>
      <c r="C776">
        <v>692.5</v>
      </c>
    </row>
    <row r="777" spans="2:3" x14ac:dyDescent="0.2">
      <c r="B777" s="1">
        <v>41093</v>
      </c>
      <c r="C777">
        <v>718.75</v>
      </c>
    </row>
    <row r="778" spans="2:3" x14ac:dyDescent="0.2">
      <c r="B778" s="1">
        <v>41095</v>
      </c>
      <c r="C778">
        <v>768</v>
      </c>
    </row>
    <row r="779" spans="2:3" x14ac:dyDescent="0.2">
      <c r="B779" s="1">
        <v>41096</v>
      </c>
      <c r="C779">
        <v>743.25</v>
      </c>
    </row>
    <row r="780" spans="2:3" x14ac:dyDescent="0.2">
      <c r="B780" s="1">
        <v>41099</v>
      </c>
      <c r="C780">
        <v>775.25</v>
      </c>
    </row>
    <row r="781" spans="2:3" x14ac:dyDescent="0.2">
      <c r="B781" s="1">
        <v>41100</v>
      </c>
      <c r="C781">
        <v>761</v>
      </c>
    </row>
    <row r="782" spans="2:3" x14ac:dyDescent="0.2">
      <c r="B782" s="1">
        <v>41101</v>
      </c>
      <c r="C782">
        <v>750.75</v>
      </c>
    </row>
    <row r="783" spans="2:3" x14ac:dyDescent="0.2">
      <c r="B783" s="1">
        <v>41102</v>
      </c>
      <c r="C783">
        <v>771.25</v>
      </c>
    </row>
    <row r="784" spans="2:3" x14ac:dyDescent="0.2">
      <c r="B784" s="1">
        <v>41103</v>
      </c>
      <c r="C784">
        <v>755.75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8DE7-D89F-46FB-A6B7-5D632FAAF1A0}">
  <dimension ref="A2:C696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101</v>
      </c>
      <c r="B2" s="1" t="e">
        <f ca="1">_xll.BDH(A2, "PX_LAST", "01/01/2000", TODAY(), "DAILY","cols=2;rows=695")</f>
        <v>#NAME?</v>
      </c>
      <c r="C2">
        <v>466</v>
      </c>
    </row>
    <row r="3" spans="1:3" x14ac:dyDescent="0.2">
      <c r="B3" s="1">
        <v>40162</v>
      </c>
      <c r="C3">
        <v>463.75</v>
      </c>
    </row>
    <row r="4" spans="1:3" x14ac:dyDescent="0.2">
      <c r="B4" s="1">
        <v>40163</v>
      </c>
      <c r="C4">
        <v>468.5</v>
      </c>
    </row>
    <row r="5" spans="1:3" x14ac:dyDescent="0.2">
      <c r="B5" s="1">
        <v>40164</v>
      </c>
      <c r="C5">
        <v>456.25</v>
      </c>
    </row>
    <row r="6" spans="1:3" x14ac:dyDescent="0.2">
      <c r="B6" s="1">
        <v>40165</v>
      </c>
      <c r="C6">
        <v>456.25</v>
      </c>
    </row>
    <row r="7" spans="1:3" x14ac:dyDescent="0.2">
      <c r="B7" s="1">
        <v>40168</v>
      </c>
      <c r="C7">
        <v>457</v>
      </c>
    </row>
    <row r="8" spans="1:3" x14ac:dyDescent="0.2">
      <c r="B8" s="1">
        <v>40169</v>
      </c>
      <c r="C8">
        <v>456.5</v>
      </c>
    </row>
    <row r="9" spans="1:3" x14ac:dyDescent="0.2">
      <c r="B9" s="1">
        <v>40170</v>
      </c>
      <c r="C9">
        <v>460.5</v>
      </c>
    </row>
    <row r="10" spans="1:3" x14ac:dyDescent="0.2">
      <c r="B10" s="1">
        <v>40171</v>
      </c>
      <c r="C10">
        <v>464</v>
      </c>
    </row>
    <row r="11" spans="1:3" x14ac:dyDescent="0.2">
      <c r="B11" s="1">
        <v>40175</v>
      </c>
      <c r="C11">
        <v>468</v>
      </c>
    </row>
    <row r="12" spans="1:3" x14ac:dyDescent="0.2">
      <c r="B12" s="1">
        <v>40176</v>
      </c>
      <c r="C12">
        <v>466.25</v>
      </c>
    </row>
    <row r="13" spans="1:3" x14ac:dyDescent="0.2">
      <c r="B13" s="1">
        <v>40177</v>
      </c>
      <c r="C13">
        <v>462.25</v>
      </c>
    </row>
    <row r="14" spans="1:3" x14ac:dyDescent="0.2">
      <c r="B14" s="1">
        <v>40178</v>
      </c>
      <c r="C14">
        <v>460.75</v>
      </c>
    </row>
    <row r="15" spans="1:3" x14ac:dyDescent="0.2">
      <c r="B15" s="1">
        <v>40182</v>
      </c>
      <c r="C15">
        <v>465.25</v>
      </c>
    </row>
    <row r="16" spans="1:3" x14ac:dyDescent="0.2">
      <c r="B16" s="1">
        <v>40183</v>
      </c>
      <c r="C16">
        <v>464.75</v>
      </c>
    </row>
    <row r="17" spans="2:3" x14ac:dyDescent="0.2">
      <c r="B17" s="1">
        <v>40184</v>
      </c>
      <c r="C17">
        <v>470.75</v>
      </c>
    </row>
    <row r="18" spans="2:3" x14ac:dyDescent="0.2">
      <c r="B18" s="1">
        <v>40185</v>
      </c>
      <c r="C18">
        <v>466.5</v>
      </c>
    </row>
    <row r="19" spans="2:3" x14ac:dyDescent="0.2">
      <c r="B19" s="1">
        <v>40186</v>
      </c>
      <c r="C19">
        <v>471</v>
      </c>
    </row>
    <row r="20" spans="2:3" x14ac:dyDescent="0.2">
      <c r="B20" s="1">
        <v>40189</v>
      </c>
      <c r="C20">
        <v>469</v>
      </c>
    </row>
    <row r="21" spans="2:3" x14ac:dyDescent="0.2">
      <c r="B21" s="1">
        <v>40190</v>
      </c>
      <c r="C21">
        <v>447.5</v>
      </c>
    </row>
    <row r="22" spans="2:3" x14ac:dyDescent="0.2">
      <c r="B22" s="1">
        <v>40191</v>
      </c>
      <c r="C22">
        <v>448.75</v>
      </c>
    </row>
    <row r="23" spans="2:3" x14ac:dyDescent="0.2">
      <c r="B23" s="1">
        <v>40192</v>
      </c>
      <c r="C23">
        <v>446.5</v>
      </c>
    </row>
    <row r="24" spans="2:3" x14ac:dyDescent="0.2">
      <c r="B24" s="1">
        <v>40193</v>
      </c>
      <c r="C24">
        <v>438</v>
      </c>
    </row>
    <row r="25" spans="2:3" x14ac:dyDescent="0.2">
      <c r="B25" s="1">
        <v>40197</v>
      </c>
      <c r="C25">
        <v>435.5</v>
      </c>
    </row>
    <row r="26" spans="2:3" x14ac:dyDescent="0.2">
      <c r="B26" s="1">
        <v>40198</v>
      </c>
      <c r="C26">
        <v>434.25</v>
      </c>
    </row>
    <row r="27" spans="2:3" x14ac:dyDescent="0.2">
      <c r="B27" s="1">
        <v>40199</v>
      </c>
      <c r="C27">
        <v>435.5</v>
      </c>
    </row>
    <row r="28" spans="2:3" x14ac:dyDescent="0.2">
      <c r="B28" s="1">
        <v>40200</v>
      </c>
      <c r="C28">
        <v>425.75</v>
      </c>
    </row>
    <row r="29" spans="2:3" x14ac:dyDescent="0.2">
      <c r="B29" s="1">
        <v>40203</v>
      </c>
      <c r="C29">
        <v>428</v>
      </c>
    </row>
    <row r="30" spans="2:3" x14ac:dyDescent="0.2">
      <c r="B30" s="1">
        <v>40204</v>
      </c>
      <c r="C30">
        <v>425.25</v>
      </c>
    </row>
    <row r="31" spans="2:3" x14ac:dyDescent="0.2">
      <c r="B31" s="1">
        <v>40205</v>
      </c>
      <c r="C31">
        <v>420.75</v>
      </c>
    </row>
    <row r="32" spans="2:3" x14ac:dyDescent="0.2">
      <c r="B32" s="1">
        <v>40206</v>
      </c>
      <c r="C32">
        <v>424.25</v>
      </c>
    </row>
    <row r="33" spans="2:3" x14ac:dyDescent="0.2">
      <c r="B33" s="1">
        <v>40207</v>
      </c>
      <c r="C33">
        <v>420.75</v>
      </c>
    </row>
    <row r="34" spans="2:3" x14ac:dyDescent="0.2">
      <c r="B34" s="1">
        <v>40210</v>
      </c>
      <c r="C34">
        <v>423.25</v>
      </c>
    </row>
    <row r="35" spans="2:3" x14ac:dyDescent="0.2">
      <c r="B35" s="1">
        <v>40211</v>
      </c>
      <c r="C35">
        <v>429</v>
      </c>
    </row>
    <row r="36" spans="2:3" x14ac:dyDescent="0.2">
      <c r="B36" s="1">
        <v>40212</v>
      </c>
      <c r="C36">
        <v>417.5</v>
      </c>
    </row>
    <row r="37" spans="2:3" x14ac:dyDescent="0.2">
      <c r="B37" s="1">
        <v>40213</v>
      </c>
      <c r="C37">
        <v>417.5</v>
      </c>
    </row>
    <row r="38" spans="2:3" x14ac:dyDescent="0.2">
      <c r="B38" s="1">
        <v>40214</v>
      </c>
      <c r="C38">
        <v>415</v>
      </c>
    </row>
    <row r="39" spans="2:3" x14ac:dyDescent="0.2">
      <c r="B39" s="1">
        <v>40217</v>
      </c>
      <c r="C39">
        <v>418.5</v>
      </c>
    </row>
    <row r="40" spans="2:3" x14ac:dyDescent="0.2">
      <c r="B40" s="1">
        <v>40218</v>
      </c>
      <c r="C40">
        <v>420.25</v>
      </c>
    </row>
    <row r="41" spans="2:3" x14ac:dyDescent="0.2">
      <c r="B41" s="1">
        <v>40219</v>
      </c>
      <c r="C41">
        <v>422</v>
      </c>
    </row>
    <row r="42" spans="2:3" x14ac:dyDescent="0.2">
      <c r="B42" s="1">
        <v>40220</v>
      </c>
      <c r="C42">
        <v>425</v>
      </c>
    </row>
    <row r="43" spans="2:3" x14ac:dyDescent="0.2">
      <c r="B43" s="1">
        <v>40221</v>
      </c>
      <c r="C43">
        <v>422</v>
      </c>
    </row>
    <row r="44" spans="2:3" x14ac:dyDescent="0.2">
      <c r="B44" s="1">
        <v>40225</v>
      </c>
      <c r="C44">
        <v>425.25</v>
      </c>
    </row>
    <row r="45" spans="2:3" x14ac:dyDescent="0.2">
      <c r="B45" s="1">
        <v>40226</v>
      </c>
      <c r="C45">
        <v>422</v>
      </c>
    </row>
    <row r="46" spans="2:3" x14ac:dyDescent="0.2">
      <c r="B46" s="1">
        <v>40227</v>
      </c>
      <c r="C46">
        <v>421.5</v>
      </c>
    </row>
    <row r="47" spans="2:3" x14ac:dyDescent="0.2">
      <c r="B47" s="1">
        <v>40228</v>
      </c>
      <c r="C47">
        <v>424.75</v>
      </c>
    </row>
    <row r="48" spans="2:3" x14ac:dyDescent="0.2">
      <c r="B48" s="1">
        <v>40231</v>
      </c>
      <c r="C48">
        <v>432.25</v>
      </c>
    </row>
    <row r="49" spans="2:3" x14ac:dyDescent="0.2">
      <c r="B49" s="1">
        <v>40232</v>
      </c>
      <c r="C49">
        <v>426.75</v>
      </c>
    </row>
    <row r="50" spans="2:3" x14ac:dyDescent="0.2">
      <c r="B50" s="1">
        <v>40233</v>
      </c>
      <c r="C50">
        <v>433.25</v>
      </c>
    </row>
    <row r="51" spans="2:3" x14ac:dyDescent="0.2">
      <c r="B51" s="1">
        <v>40234</v>
      </c>
      <c r="C51">
        <v>429.5</v>
      </c>
    </row>
    <row r="52" spans="2:3" x14ac:dyDescent="0.2">
      <c r="B52" s="1">
        <v>40235</v>
      </c>
      <c r="C52">
        <v>432.75</v>
      </c>
    </row>
    <row r="53" spans="2:3" x14ac:dyDescent="0.2">
      <c r="B53" s="1">
        <v>40238</v>
      </c>
      <c r="C53">
        <v>427.75</v>
      </c>
    </row>
    <row r="54" spans="2:3" x14ac:dyDescent="0.2">
      <c r="B54" s="1">
        <v>40239</v>
      </c>
      <c r="C54">
        <v>428.5</v>
      </c>
    </row>
    <row r="55" spans="2:3" x14ac:dyDescent="0.2">
      <c r="B55" s="1">
        <v>40240</v>
      </c>
      <c r="C55">
        <v>433.5</v>
      </c>
    </row>
    <row r="56" spans="2:3" x14ac:dyDescent="0.2">
      <c r="B56" s="1">
        <v>40241</v>
      </c>
      <c r="C56">
        <v>429.5</v>
      </c>
    </row>
    <row r="57" spans="2:3" x14ac:dyDescent="0.2">
      <c r="B57" s="1">
        <v>40242</v>
      </c>
      <c r="C57">
        <v>424</v>
      </c>
    </row>
    <row r="58" spans="2:3" x14ac:dyDescent="0.2">
      <c r="B58" s="1">
        <v>40245</v>
      </c>
      <c r="C58">
        <v>425</v>
      </c>
    </row>
    <row r="59" spans="2:3" x14ac:dyDescent="0.2">
      <c r="B59" s="1">
        <v>40246</v>
      </c>
      <c r="C59">
        <v>416.5</v>
      </c>
    </row>
    <row r="60" spans="2:3" x14ac:dyDescent="0.2">
      <c r="B60" s="1">
        <v>40247</v>
      </c>
      <c r="C60">
        <v>418.5</v>
      </c>
    </row>
    <row r="61" spans="2:3" x14ac:dyDescent="0.2">
      <c r="B61" s="1">
        <v>40248</v>
      </c>
      <c r="C61">
        <v>420</v>
      </c>
    </row>
    <row r="62" spans="2:3" x14ac:dyDescent="0.2">
      <c r="B62" s="1">
        <v>40249</v>
      </c>
      <c r="C62">
        <v>419</v>
      </c>
    </row>
    <row r="63" spans="2:3" x14ac:dyDescent="0.2">
      <c r="B63" s="1">
        <v>40252</v>
      </c>
      <c r="C63">
        <v>418</v>
      </c>
    </row>
    <row r="64" spans="2:3" x14ac:dyDescent="0.2">
      <c r="B64" s="1">
        <v>40253</v>
      </c>
      <c r="C64">
        <v>423.75</v>
      </c>
    </row>
    <row r="65" spans="2:3" x14ac:dyDescent="0.2">
      <c r="B65" s="1">
        <v>40254</v>
      </c>
      <c r="C65">
        <v>430.5</v>
      </c>
    </row>
    <row r="66" spans="2:3" x14ac:dyDescent="0.2">
      <c r="B66" s="1">
        <v>40255</v>
      </c>
      <c r="C66">
        <v>432.25</v>
      </c>
    </row>
    <row r="67" spans="2:3" x14ac:dyDescent="0.2">
      <c r="B67" s="1">
        <v>40256</v>
      </c>
      <c r="C67">
        <v>431</v>
      </c>
    </row>
    <row r="68" spans="2:3" x14ac:dyDescent="0.2">
      <c r="B68" s="1">
        <v>40259</v>
      </c>
      <c r="C68">
        <v>426.75</v>
      </c>
    </row>
    <row r="69" spans="2:3" x14ac:dyDescent="0.2">
      <c r="B69" s="1">
        <v>40260</v>
      </c>
      <c r="C69">
        <v>421.25</v>
      </c>
    </row>
    <row r="70" spans="2:3" x14ac:dyDescent="0.2">
      <c r="B70" s="1">
        <v>40261</v>
      </c>
      <c r="C70">
        <v>424</v>
      </c>
    </row>
    <row r="71" spans="2:3" x14ac:dyDescent="0.2">
      <c r="B71" s="1">
        <v>40262</v>
      </c>
      <c r="C71">
        <v>418.25</v>
      </c>
    </row>
    <row r="72" spans="2:3" x14ac:dyDescent="0.2">
      <c r="B72" s="1">
        <v>40263</v>
      </c>
      <c r="C72">
        <v>418.5</v>
      </c>
    </row>
    <row r="73" spans="2:3" x14ac:dyDescent="0.2">
      <c r="B73" s="1">
        <v>40266</v>
      </c>
      <c r="C73">
        <v>420.5</v>
      </c>
    </row>
    <row r="74" spans="2:3" x14ac:dyDescent="0.2">
      <c r="B74" s="1">
        <v>40267</v>
      </c>
      <c r="C74">
        <v>417.75</v>
      </c>
    </row>
    <row r="75" spans="2:3" x14ac:dyDescent="0.2">
      <c r="B75" s="1">
        <v>40268</v>
      </c>
      <c r="C75">
        <v>412.5</v>
      </c>
    </row>
    <row r="76" spans="2:3" x14ac:dyDescent="0.2">
      <c r="B76" s="1">
        <v>40269</v>
      </c>
      <c r="C76">
        <v>414.75</v>
      </c>
    </row>
    <row r="77" spans="2:3" x14ac:dyDescent="0.2">
      <c r="B77" s="1">
        <v>40273</v>
      </c>
      <c r="C77">
        <v>418.25</v>
      </c>
    </row>
    <row r="78" spans="2:3" x14ac:dyDescent="0.2">
      <c r="B78" s="1">
        <v>40274</v>
      </c>
      <c r="C78">
        <v>420.75</v>
      </c>
    </row>
    <row r="79" spans="2:3" x14ac:dyDescent="0.2">
      <c r="B79" s="1">
        <v>40275</v>
      </c>
      <c r="C79">
        <v>432.5</v>
      </c>
    </row>
    <row r="80" spans="2:3" x14ac:dyDescent="0.2">
      <c r="B80" s="1">
        <v>40276</v>
      </c>
      <c r="C80">
        <v>426.25</v>
      </c>
    </row>
    <row r="81" spans="2:3" x14ac:dyDescent="0.2">
      <c r="B81" s="1">
        <v>40277</v>
      </c>
      <c r="C81">
        <v>422.75</v>
      </c>
    </row>
    <row r="82" spans="2:3" x14ac:dyDescent="0.2">
      <c r="B82" s="1">
        <v>40280</v>
      </c>
      <c r="C82">
        <v>424.25</v>
      </c>
    </row>
    <row r="83" spans="2:3" x14ac:dyDescent="0.2">
      <c r="B83" s="1">
        <v>40281</v>
      </c>
      <c r="C83">
        <v>426.25</v>
      </c>
    </row>
    <row r="84" spans="2:3" x14ac:dyDescent="0.2">
      <c r="B84" s="1">
        <v>40282</v>
      </c>
      <c r="C84">
        <v>429.25</v>
      </c>
    </row>
    <row r="85" spans="2:3" x14ac:dyDescent="0.2">
      <c r="B85" s="1">
        <v>40283</v>
      </c>
      <c r="C85">
        <v>432.5</v>
      </c>
    </row>
    <row r="86" spans="2:3" x14ac:dyDescent="0.2">
      <c r="B86" s="1">
        <v>40284</v>
      </c>
      <c r="C86">
        <v>432.5</v>
      </c>
    </row>
    <row r="87" spans="2:3" x14ac:dyDescent="0.2">
      <c r="B87" s="1">
        <v>40287</v>
      </c>
      <c r="C87">
        <v>417.5</v>
      </c>
    </row>
    <row r="88" spans="2:3" x14ac:dyDescent="0.2">
      <c r="B88" s="1">
        <v>40288</v>
      </c>
      <c r="C88">
        <v>424.5</v>
      </c>
    </row>
    <row r="89" spans="2:3" x14ac:dyDescent="0.2">
      <c r="B89" s="1">
        <v>40289</v>
      </c>
      <c r="C89">
        <v>425.25</v>
      </c>
    </row>
    <row r="90" spans="2:3" x14ac:dyDescent="0.2">
      <c r="B90" s="1">
        <v>40290</v>
      </c>
      <c r="C90">
        <v>426</v>
      </c>
    </row>
    <row r="91" spans="2:3" x14ac:dyDescent="0.2">
      <c r="B91" s="1">
        <v>40291</v>
      </c>
      <c r="C91">
        <v>416.5</v>
      </c>
    </row>
    <row r="92" spans="2:3" x14ac:dyDescent="0.2">
      <c r="B92" s="1">
        <v>40294</v>
      </c>
      <c r="C92">
        <v>414.25</v>
      </c>
    </row>
    <row r="93" spans="2:3" x14ac:dyDescent="0.2">
      <c r="B93" s="1">
        <v>40295</v>
      </c>
      <c r="C93">
        <v>407.75</v>
      </c>
    </row>
    <row r="94" spans="2:3" x14ac:dyDescent="0.2">
      <c r="B94" s="1">
        <v>40296</v>
      </c>
      <c r="C94">
        <v>415.25</v>
      </c>
    </row>
    <row r="95" spans="2:3" x14ac:dyDescent="0.2">
      <c r="B95" s="1">
        <v>40297</v>
      </c>
      <c r="C95">
        <v>421.25</v>
      </c>
    </row>
    <row r="96" spans="2:3" x14ac:dyDescent="0.2">
      <c r="B96" s="1">
        <v>40298</v>
      </c>
      <c r="C96">
        <v>429.25</v>
      </c>
    </row>
    <row r="97" spans="2:3" x14ac:dyDescent="0.2">
      <c r="B97" s="1">
        <v>40301</v>
      </c>
      <c r="C97">
        <v>427.5</v>
      </c>
    </row>
    <row r="98" spans="2:3" x14ac:dyDescent="0.2">
      <c r="B98" s="1">
        <v>40302</v>
      </c>
      <c r="C98">
        <v>424.75</v>
      </c>
    </row>
    <row r="99" spans="2:3" x14ac:dyDescent="0.2">
      <c r="B99" s="1">
        <v>40303</v>
      </c>
      <c r="C99">
        <v>427.25</v>
      </c>
    </row>
    <row r="100" spans="2:3" x14ac:dyDescent="0.2">
      <c r="B100" s="1">
        <v>40304</v>
      </c>
      <c r="C100">
        <v>421.25</v>
      </c>
    </row>
    <row r="101" spans="2:3" x14ac:dyDescent="0.2">
      <c r="B101" s="1">
        <v>40305</v>
      </c>
      <c r="C101">
        <v>422</v>
      </c>
    </row>
    <row r="102" spans="2:3" x14ac:dyDescent="0.2">
      <c r="B102" s="1">
        <v>40308</v>
      </c>
      <c r="C102">
        <v>424</v>
      </c>
    </row>
    <row r="103" spans="2:3" x14ac:dyDescent="0.2">
      <c r="B103" s="1">
        <v>40309</v>
      </c>
      <c r="C103">
        <v>429.5</v>
      </c>
    </row>
    <row r="104" spans="2:3" x14ac:dyDescent="0.2">
      <c r="B104" s="1">
        <v>40310</v>
      </c>
      <c r="C104">
        <v>427</v>
      </c>
    </row>
    <row r="105" spans="2:3" x14ac:dyDescent="0.2">
      <c r="B105" s="1">
        <v>40311</v>
      </c>
      <c r="C105">
        <v>424.5</v>
      </c>
    </row>
    <row r="106" spans="2:3" x14ac:dyDescent="0.2">
      <c r="B106" s="1">
        <v>40312</v>
      </c>
      <c r="C106">
        <v>418.75</v>
      </c>
    </row>
    <row r="107" spans="2:3" x14ac:dyDescent="0.2">
      <c r="B107" s="1">
        <v>40315</v>
      </c>
      <c r="C107">
        <v>413.5</v>
      </c>
    </row>
    <row r="108" spans="2:3" x14ac:dyDescent="0.2">
      <c r="B108" s="1">
        <v>40316</v>
      </c>
      <c r="C108">
        <v>419.5</v>
      </c>
    </row>
    <row r="109" spans="2:3" x14ac:dyDescent="0.2">
      <c r="B109" s="1">
        <v>40317</v>
      </c>
      <c r="C109">
        <v>418.5</v>
      </c>
    </row>
    <row r="110" spans="2:3" x14ac:dyDescent="0.2">
      <c r="B110" s="1">
        <v>40318</v>
      </c>
      <c r="C110">
        <v>418.75</v>
      </c>
    </row>
    <row r="111" spans="2:3" x14ac:dyDescent="0.2">
      <c r="B111" s="1">
        <v>40319</v>
      </c>
      <c r="C111">
        <v>424</v>
      </c>
    </row>
    <row r="112" spans="2:3" x14ac:dyDescent="0.2">
      <c r="B112" s="1">
        <v>40322</v>
      </c>
      <c r="C112">
        <v>428.25</v>
      </c>
    </row>
    <row r="113" spans="2:3" x14ac:dyDescent="0.2">
      <c r="B113" s="1">
        <v>40323</v>
      </c>
      <c r="C113">
        <v>423.75</v>
      </c>
    </row>
    <row r="114" spans="2:3" x14ac:dyDescent="0.2">
      <c r="B114" s="1">
        <v>40324</v>
      </c>
      <c r="C114">
        <v>431</v>
      </c>
    </row>
    <row r="115" spans="2:3" x14ac:dyDescent="0.2">
      <c r="B115" s="1">
        <v>40325</v>
      </c>
      <c r="C115">
        <v>432</v>
      </c>
    </row>
    <row r="116" spans="2:3" x14ac:dyDescent="0.2">
      <c r="B116" s="1">
        <v>40326</v>
      </c>
      <c r="C116">
        <v>418.75</v>
      </c>
    </row>
    <row r="117" spans="2:3" x14ac:dyDescent="0.2">
      <c r="B117" s="1">
        <v>40330</v>
      </c>
      <c r="C117">
        <v>416.25</v>
      </c>
    </row>
    <row r="118" spans="2:3" x14ac:dyDescent="0.2">
      <c r="B118" s="1">
        <v>40331</v>
      </c>
      <c r="C118">
        <v>414.75</v>
      </c>
    </row>
    <row r="119" spans="2:3" x14ac:dyDescent="0.2">
      <c r="B119" s="1">
        <v>40332</v>
      </c>
      <c r="C119">
        <v>417.25</v>
      </c>
    </row>
    <row r="120" spans="2:3" x14ac:dyDescent="0.2">
      <c r="B120" s="1">
        <v>40333</v>
      </c>
      <c r="C120">
        <v>409</v>
      </c>
    </row>
    <row r="121" spans="2:3" x14ac:dyDescent="0.2">
      <c r="B121" s="1">
        <v>40336</v>
      </c>
      <c r="C121">
        <v>409</v>
      </c>
    </row>
    <row r="122" spans="2:3" x14ac:dyDescent="0.2">
      <c r="B122" s="1">
        <v>40337</v>
      </c>
      <c r="C122">
        <v>410.5</v>
      </c>
    </row>
    <row r="123" spans="2:3" x14ac:dyDescent="0.2">
      <c r="B123" s="1">
        <v>40338</v>
      </c>
      <c r="C123">
        <v>413</v>
      </c>
    </row>
    <row r="124" spans="2:3" x14ac:dyDescent="0.2">
      <c r="B124" s="1">
        <v>40339</v>
      </c>
      <c r="C124">
        <v>417.5</v>
      </c>
    </row>
    <row r="125" spans="2:3" x14ac:dyDescent="0.2">
      <c r="B125" s="1">
        <v>40340</v>
      </c>
      <c r="C125">
        <v>422</v>
      </c>
    </row>
    <row r="126" spans="2:3" x14ac:dyDescent="0.2">
      <c r="B126" s="1">
        <v>40343</v>
      </c>
      <c r="C126">
        <v>426</v>
      </c>
    </row>
    <row r="127" spans="2:3" x14ac:dyDescent="0.2">
      <c r="B127" s="1">
        <v>40344</v>
      </c>
      <c r="C127">
        <v>425.5</v>
      </c>
    </row>
    <row r="128" spans="2:3" x14ac:dyDescent="0.2">
      <c r="B128" s="1">
        <v>40345</v>
      </c>
      <c r="C128">
        <v>424.5</v>
      </c>
    </row>
    <row r="129" spans="2:3" x14ac:dyDescent="0.2">
      <c r="B129" s="1">
        <v>40346</v>
      </c>
      <c r="C129">
        <v>426.25</v>
      </c>
    </row>
    <row r="130" spans="2:3" x14ac:dyDescent="0.2">
      <c r="B130" s="1">
        <v>40347</v>
      </c>
      <c r="C130">
        <v>428</v>
      </c>
    </row>
    <row r="131" spans="2:3" x14ac:dyDescent="0.2">
      <c r="B131" s="1">
        <v>40350</v>
      </c>
      <c r="C131">
        <v>420</v>
      </c>
    </row>
    <row r="132" spans="2:3" x14ac:dyDescent="0.2">
      <c r="B132" s="1">
        <v>40351</v>
      </c>
      <c r="C132">
        <v>419</v>
      </c>
    </row>
    <row r="133" spans="2:3" x14ac:dyDescent="0.2">
      <c r="B133" s="1">
        <v>40352</v>
      </c>
      <c r="C133">
        <v>414</v>
      </c>
    </row>
    <row r="134" spans="2:3" x14ac:dyDescent="0.2">
      <c r="B134" s="1">
        <v>40353</v>
      </c>
      <c r="C134">
        <v>412.25</v>
      </c>
    </row>
    <row r="135" spans="2:3" x14ac:dyDescent="0.2">
      <c r="B135" s="1">
        <v>40354</v>
      </c>
      <c r="C135">
        <v>410.75</v>
      </c>
    </row>
    <row r="136" spans="2:3" x14ac:dyDescent="0.2">
      <c r="B136" s="1">
        <v>40357</v>
      </c>
      <c r="C136">
        <v>406.5</v>
      </c>
    </row>
    <row r="137" spans="2:3" x14ac:dyDescent="0.2">
      <c r="B137" s="1">
        <v>40358</v>
      </c>
      <c r="C137">
        <v>398.75</v>
      </c>
    </row>
    <row r="138" spans="2:3" x14ac:dyDescent="0.2">
      <c r="B138" s="1">
        <v>40359</v>
      </c>
      <c r="C138">
        <v>419.5</v>
      </c>
    </row>
    <row r="139" spans="2:3" x14ac:dyDescent="0.2">
      <c r="B139" s="1">
        <v>40360</v>
      </c>
      <c r="C139">
        <v>426</v>
      </c>
    </row>
    <row r="140" spans="2:3" x14ac:dyDescent="0.2">
      <c r="B140" s="1">
        <v>40361</v>
      </c>
      <c r="C140">
        <v>422.5</v>
      </c>
    </row>
    <row r="141" spans="2:3" x14ac:dyDescent="0.2">
      <c r="B141" s="1">
        <v>40365</v>
      </c>
      <c r="C141">
        <v>415.25</v>
      </c>
    </row>
    <row r="142" spans="2:3" x14ac:dyDescent="0.2">
      <c r="B142" s="1">
        <v>40366</v>
      </c>
      <c r="C142">
        <v>421.75</v>
      </c>
    </row>
    <row r="143" spans="2:3" x14ac:dyDescent="0.2">
      <c r="B143" s="1">
        <v>40367</v>
      </c>
      <c r="C143">
        <v>427.25</v>
      </c>
    </row>
    <row r="144" spans="2:3" x14ac:dyDescent="0.2">
      <c r="B144" s="1">
        <v>40368</v>
      </c>
      <c r="C144">
        <v>426.75</v>
      </c>
    </row>
    <row r="145" spans="2:3" x14ac:dyDescent="0.2">
      <c r="B145" s="1">
        <v>40371</v>
      </c>
      <c r="C145">
        <v>425</v>
      </c>
    </row>
    <row r="146" spans="2:3" x14ac:dyDescent="0.2">
      <c r="B146" s="1">
        <v>40372</v>
      </c>
      <c r="C146">
        <v>424.75</v>
      </c>
    </row>
    <row r="147" spans="2:3" x14ac:dyDescent="0.2">
      <c r="B147" s="1">
        <v>40373</v>
      </c>
      <c r="C147">
        <v>430.5</v>
      </c>
    </row>
    <row r="148" spans="2:3" x14ac:dyDescent="0.2">
      <c r="B148" s="1">
        <v>40374</v>
      </c>
      <c r="C148">
        <v>438</v>
      </c>
    </row>
    <row r="149" spans="2:3" x14ac:dyDescent="0.2">
      <c r="B149" s="1">
        <v>40375</v>
      </c>
      <c r="C149">
        <v>436.5</v>
      </c>
    </row>
    <row r="150" spans="2:3" x14ac:dyDescent="0.2">
      <c r="B150" s="1">
        <v>40378</v>
      </c>
      <c r="C150">
        <v>430</v>
      </c>
    </row>
    <row r="151" spans="2:3" x14ac:dyDescent="0.2">
      <c r="B151" s="1">
        <v>40379</v>
      </c>
      <c r="C151">
        <v>430</v>
      </c>
    </row>
    <row r="152" spans="2:3" x14ac:dyDescent="0.2">
      <c r="B152" s="1">
        <v>40380</v>
      </c>
      <c r="C152">
        <v>433.75</v>
      </c>
    </row>
    <row r="153" spans="2:3" x14ac:dyDescent="0.2">
      <c r="B153" s="1">
        <v>40381</v>
      </c>
      <c r="C153">
        <v>432</v>
      </c>
    </row>
    <row r="154" spans="2:3" x14ac:dyDescent="0.2">
      <c r="B154" s="1">
        <v>40382</v>
      </c>
      <c r="C154">
        <v>429.25</v>
      </c>
    </row>
    <row r="155" spans="2:3" x14ac:dyDescent="0.2">
      <c r="B155" s="1">
        <v>40385</v>
      </c>
      <c r="C155">
        <v>427.75</v>
      </c>
    </row>
    <row r="156" spans="2:3" x14ac:dyDescent="0.2">
      <c r="B156" s="1">
        <v>40386</v>
      </c>
      <c r="C156">
        <v>426.5</v>
      </c>
    </row>
    <row r="157" spans="2:3" x14ac:dyDescent="0.2">
      <c r="B157" s="1">
        <v>40387</v>
      </c>
      <c r="C157">
        <v>437.25</v>
      </c>
    </row>
    <row r="158" spans="2:3" x14ac:dyDescent="0.2">
      <c r="B158" s="1">
        <v>40388</v>
      </c>
      <c r="C158">
        <v>438.75</v>
      </c>
    </row>
    <row r="159" spans="2:3" x14ac:dyDescent="0.2">
      <c r="B159" s="1">
        <v>40389</v>
      </c>
      <c r="C159">
        <v>445</v>
      </c>
    </row>
    <row r="160" spans="2:3" x14ac:dyDescent="0.2">
      <c r="B160" s="1">
        <v>40392</v>
      </c>
      <c r="C160">
        <v>442.25</v>
      </c>
    </row>
    <row r="161" spans="2:3" x14ac:dyDescent="0.2">
      <c r="B161" s="1">
        <v>40393</v>
      </c>
      <c r="C161">
        <v>439.75</v>
      </c>
    </row>
    <row r="162" spans="2:3" x14ac:dyDescent="0.2">
      <c r="B162" s="1">
        <v>40394</v>
      </c>
      <c r="C162">
        <v>449</v>
      </c>
    </row>
    <row r="163" spans="2:3" x14ac:dyDescent="0.2">
      <c r="B163" s="1">
        <v>40395</v>
      </c>
      <c r="C163">
        <v>445</v>
      </c>
    </row>
    <row r="164" spans="2:3" x14ac:dyDescent="0.2">
      <c r="B164" s="1">
        <v>40396</v>
      </c>
      <c r="C164">
        <v>451</v>
      </c>
    </row>
    <row r="165" spans="2:3" x14ac:dyDescent="0.2">
      <c r="B165" s="1">
        <v>40399</v>
      </c>
      <c r="C165">
        <v>449</v>
      </c>
    </row>
    <row r="166" spans="2:3" x14ac:dyDescent="0.2">
      <c r="B166" s="1">
        <v>40400</v>
      </c>
      <c r="C166">
        <v>442.75</v>
      </c>
    </row>
    <row r="167" spans="2:3" x14ac:dyDescent="0.2">
      <c r="B167" s="1">
        <v>40401</v>
      </c>
      <c r="C167">
        <v>440</v>
      </c>
    </row>
    <row r="168" spans="2:3" x14ac:dyDescent="0.2">
      <c r="B168" s="1">
        <v>40402</v>
      </c>
      <c r="C168">
        <v>444.5</v>
      </c>
    </row>
    <row r="169" spans="2:3" x14ac:dyDescent="0.2">
      <c r="B169" s="1">
        <v>40403</v>
      </c>
      <c r="C169">
        <v>449.25</v>
      </c>
    </row>
    <row r="170" spans="2:3" x14ac:dyDescent="0.2">
      <c r="B170" s="1">
        <v>40406</v>
      </c>
      <c r="C170">
        <v>443</v>
      </c>
    </row>
    <row r="171" spans="2:3" x14ac:dyDescent="0.2">
      <c r="B171" s="1">
        <v>40407</v>
      </c>
      <c r="C171">
        <v>447.25</v>
      </c>
    </row>
    <row r="172" spans="2:3" x14ac:dyDescent="0.2">
      <c r="B172" s="1">
        <v>40408</v>
      </c>
      <c r="C172">
        <v>445</v>
      </c>
    </row>
    <row r="173" spans="2:3" x14ac:dyDescent="0.2">
      <c r="B173" s="1">
        <v>40409</v>
      </c>
      <c r="C173">
        <v>437.5</v>
      </c>
    </row>
    <row r="174" spans="2:3" x14ac:dyDescent="0.2">
      <c r="B174" s="1">
        <v>40410</v>
      </c>
      <c r="C174">
        <v>448.25</v>
      </c>
    </row>
    <row r="175" spans="2:3" x14ac:dyDescent="0.2">
      <c r="B175" s="1">
        <v>40413</v>
      </c>
      <c r="C175">
        <v>447.5</v>
      </c>
    </row>
    <row r="176" spans="2:3" x14ac:dyDescent="0.2">
      <c r="B176" s="1">
        <v>40414</v>
      </c>
      <c r="C176">
        <v>440.25</v>
      </c>
    </row>
    <row r="177" spans="2:3" x14ac:dyDescent="0.2">
      <c r="B177" s="1">
        <v>40415</v>
      </c>
      <c r="C177">
        <v>441</v>
      </c>
    </row>
    <row r="178" spans="2:3" x14ac:dyDescent="0.2">
      <c r="B178" s="1">
        <v>40416</v>
      </c>
      <c r="C178">
        <v>446.75</v>
      </c>
    </row>
    <row r="179" spans="2:3" x14ac:dyDescent="0.2">
      <c r="B179" s="1">
        <v>40417</v>
      </c>
      <c r="C179">
        <v>446.75</v>
      </c>
    </row>
    <row r="180" spans="2:3" x14ac:dyDescent="0.2">
      <c r="B180" s="1">
        <v>40420</v>
      </c>
      <c r="C180">
        <v>450.25</v>
      </c>
    </row>
    <row r="181" spans="2:3" x14ac:dyDescent="0.2">
      <c r="B181" s="1">
        <v>40421</v>
      </c>
      <c r="C181">
        <v>451</v>
      </c>
    </row>
    <row r="182" spans="2:3" x14ac:dyDescent="0.2">
      <c r="B182" s="1">
        <v>40422</v>
      </c>
      <c r="C182">
        <v>457</v>
      </c>
    </row>
    <row r="183" spans="2:3" x14ac:dyDescent="0.2">
      <c r="B183" s="1">
        <v>40423</v>
      </c>
      <c r="C183">
        <v>458.5</v>
      </c>
    </row>
    <row r="184" spans="2:3" x14ac:dyDescent="0.2">
      <c r="B184" s="1">
        <v>40424</v>
      </c>
      <c r="C184">
        <v>461.5</v>
      </c>
    </row>
    <row r="185" spans="2:3" x14ac:dyDescent="0.2">
      <c r="B185" s="1">
        <v>40428</v>
      </c>
      <c r="C185">
        <v>455.25</v>
      </c>
    </row>
    <row r="186" spans="2:3" x14ac:dyDescent="0.2">
      <c r="B186" s="1">
        <v>40429</v>
      </c>
      <c r="C186">
        <v>454.5</v>
      </c>
    </row>
    <row r="187" spans="2:3" x14ac:dyDescent="0.2">
      <c r="B187" s="1">
        <v>40430</v>
      </c>
      <c r="C187">
        <v>462</v>
      </c>
    </row>
    <row r="188" spans="2:3" x14ac:dyDescent="0.2">
      <c r="B188" s="1">
        <v>40431</v>
      </c>
      <c r="C188">
        <v>465.25</v>
      </c>
    </row>
    <row r="189" spans="2:3" x14ac:dyDescent="0.2">
      <c r="B189" s="1">
        <v>40434</v>
      </c>
      <c r="C189">
        <v>462</v>
      </c>
    </row>
    <row r="190" spans="2:3" x14ac:dyDescent="0.2">
      <c r="B190" s="1">
        <v>40435</v>
      </c>
      <c r="C190">
        <v>472</v>
      </c>
    </row>
    <row r="191" spans="2:3" x14ac:dyDescent="0.2">
      <c r="B191" s="1">
        <v>40436</v>
      </c>
      <c r="C191">
        <v>475.5</v>
      </c>
    </row>
    <row r="192" spans="2:3" x14ac:dyDescent="0.2">
      <c r="B192" s="1">
        <v>40437</v>
      </c>
      <c r="C192">
        <v>474.75</v>
      </c>
    </row>
    <row r="193" spans="2:3" x14ac:dyDescent="0.2">
      <c r="B193" s="1">
        <v>40438</v>
      </c>
      <c r="C193">
        <v>479.5</v>
      </c>
    </row>
    <row r="194" spans="2:3" x14ac:dyDescent="0.2">
      <c r="B194" s="1">
        <v>40441</v>
      </c>
      <c r="C194">
        <v>476.75</v>
      </c>
    </row>
    <row r="195" spans="2:3" x14ac:dyDescent="0.2">
      <c r="B195" s="1">
        <v>40442</v>
      </c>
      <c r="C195">
        <v>477.25</v>
      </c>
    </row>
    <row r="196" spans="2:3" x14ac:dyDescent="0.2">
      <c r="B196" s="1">
        <v>40443</v>
      </c>
      <c r="C196">
        <v>480</v>
      </c>
    </row>
    <row r="197" spans="2:3" x14ac:dyDescent="0.2">
      <c r="B197" s="1">
        <v>40444</v>
      </c>
      <c r="C197">
        <v>477.5</v>
      </c>
    </row>
    <row r="198" spans="2:3" x14ac:dyDescent="0.2">
      <c r="B198" s="1">
        <v>40445</v>
      </c>
      <c r="C198">
        <v>490</v>
      </c>
    </row>
    <row r="199" spans="2:3" x14ac:dyDescent="0.2">
      <c r="B199" s="1">
        <v>40448</v>
      </c>
      <c r="C199">
        <v>481.5</v>
      </c>
    </row>
    <row r="200" spans="2:3" x14ac:dyDescent="0.2">
      <c r="B200" s="1">
        <v>40449</v>
      </c>
      <c r="C200">
        <v>476.5</v>
      </c>
    </row>
    <row r="201" spans="2:3" x14ac:dyDescent="0.2">
      <c r="B201" s="1">
        <v>40450</v>
      </c>
      <c r="C201">
        <v>482.5</v>
      </c>
    </row>
    <row r="202" spans="2:3" x14ac:dyDescent="0.2">
      <c r="B202" s="1">
        <v>40451</v>
      </c>
      <c r="C202">
        <v>482.5</v>
      </c>
    </row>
    <row r="203" spans="2:3" x14ac:dyDescent="0.2">
      <c r="B203" s="1">
        <v>40452</v>
      </c>
      <c r="C203">
        <v>466.5</v>
      </c>
    </row>
    <row r="204" spans="2:3" x14ac:dyDescent="0.2">
      <c r="B204" s="1">
        <v>40455</v>
      </c>
      <c r="C204">
        <v>471.75</v>
      </c>
    </row>
    <row r="205" spans="2:3" x14ac:dyDescent="0.2">
      <c r="B205" s="1">
        <v>40456</v>
      </c>
      <c r="C205">
        <v>481.5</v>
      </c>
    </row>
    <row r="206" spans="2:3" x14ac:dyDescent="0.2">
      <c r="B206" s="1">
        <v>40457</v>
      </c>
      <c r="C206">
        <v>481</v>
      </c>
    </row>
    <row r="207" spans="2:3" x14ac:dyDescent="0.2">
      <c r="B207" s="1">
        <v>40458</v>
      </c>
      <c r="C207">
        <v>484.5</v>
      </c>
    </row>
    <row r="208" spans="2:3" x14ac:dyDescent="0.2">
      <c r="B208" s="1">
        <v>40459</v>
      </c>
      <c r="C208">
        <v>514.5</v>
      </c>
    </row>
    <row r="209" spans="2:3" x14ac:dyDescent="0.2">
      <c r="B209" s="1">
        <v>40462</v>
      </c>
      <c r="C209">
        <v>507.75</v>
      </c>
    </row>
    <row r="210" spans="2:3" x14ac:dyDescent="0.2">
      <c r="B210" s="1">
        <v>40463</v>
      </c>
      <c r="C210">
        <v>515</v>
      </c>
    </row>
    <row r="211" spans="2:3" x14ac:dyDescent="0.2">
      <c r="B211" s="1">
        <v>40464</v>
      </c>
      <c r="C211">
        <v>511</v>
      </c>
    </row>
    <row r="212" spans="2:3" x14ac:dyDescent="0.2">
      <c r="B212" s="1">
        <v>40465</v>
      </c>
      <c r="C212">
        <v>512.5</v>
      </c>
    </row>
    <row r="213" spans="2:3" x14ac:dyDescent="0.2">
      <c r="B213" s="1">
        <v>40466</v>
      </c>
      <c r="C213">
        <v>509.5</v>
      </c>
    </row>
    <row r="214" spans="2:3" x14ac:dyDescent="0.2">
      <c r="B214" s="1">
        <v>40469</v>
      </c>
      <c r="C214">
        <v>512</v>
      </c>
    </row>
    <row r="215" spans="2:3" x14ac:dyDescent="0.2">
      <c r="B215" s="1">
        <v>40470</v>
      </c>
      <c r="C215">
        <v>505.75</v>
      </c>
    </row>
    <row r="216" spans="2:3" x14ac:dyDescent="0.2">
      <c r="B216" s="1">
        <v>40471</v>
      </c>
      <c r="C216">
        <v>526.25</v>
      </c>
    </row>
    <row r="217" spans="2:3" x14ac:dyDescent="0.2">
      <c r="B217" s="1">
        <v>40472</v>
      </c>
      <c r="C217">
        <v>518.75</v>
      </c>
    </row>
    <row r="218" spans="2:3" x14ac:dyDescent="0.2">
      <c r="B218" s="1">
        <v>40473</v>
      </c>
      <c r="C218">
        <v>514.5</v>
      </c>
    </row>
    <row r="219" spans="2:3" x14ac:dyDescent="0.2">
      <c r="B219" s="1">
        <v>40476</v>
      </c>
      <c r="C219">
        <v>528.75</v>
      </c>
    </row>
    <row r="220" spans="2:3" x14ac:dyDescent="0.2">
      <c r="B220" s="1">
        <v>40477</v>
      </c>
      <c r="C220">
        <v>534</v>
      </c>
    </row>
    <row r="221" spans="2:3" x14ac:dyDescent="0.2">
      <c r="B221" s="1">
        <v>40478</v>
      </c>
      <c r="C221">
        <v>535.5</v>
      </c>
    </row>
    <row r="222" spans="2:3" x14ac:dyDescent="0.2">
      <c r="B222" s="1">
        <v>40479</v>
      </c>
      <c r="C222">
        <v>538.25</v>
      </c>
    </row>
    <row r="223" spans="2:3" x14ac:dyDescent="0.2">
      <c r="B223" s="1">
        <v>40480</v>
      </c>
      <c r="C223">
        <v>536.5</v>
      </c>
    </row>
    <row r="224" spans="2:3" x14ac:dyDescent="0.2">
      <c r="B224" s="1">
        <v>40483</v>
      </c>
      <c r="C224">
        <v>534</v>
      </c>
    </row>
    <row r="225" spans="2:3" x14ac:dyDescent="0.2">
      <c r="B225" s="1">
        <v>40484</v>
      </c>
      <c r="C225">
        <v>539.25</v>
      </c>
    </row>
    <row r="226" spans="2:3" x14ac:dyDescent="0.2">
      <c r="B226" s="1">
        <v>40485</v>
      </c>
      <c r="C226">
        <v>543</v>
      </c>
    </row>
    <row r="227" spans="2:3" x14ac:dyDescent="0.2">
      <c r="B227" s="1">
        <v>40486</v>
      </c>
      <c r="C227">
        <v>546.5</v>
      </c>
    </row>
    <row r="228" spans="2:3" x14ac:dyDescent="0.2">
      <c r="B228" s="1">
        <v>40487</v>
      </c>
      <c r="C228">
        <v>546</v>
      </c>
    </row>
    <row r="229" spans="2:3" x14ac:dyDescent="0.2">
      <c r="B229" s="1">
        <v>40490</v>
      </c>
      <c r="C229">
        <v>541.5</v>
      </c>
    </row>
    <row r="230" spans="2:3" x14ac:dyDescent="0.2">
      <c r="B230" s="1">
        <v>40491</v>
      </c>
      <c r="C230">
        <v>539</v>
      </c>
    </row>
    <row r="231" spans="2:3" x14ac:dyDescent="0.2">
      <c r="B231" s="1">
        <v>40492</v>
      </c>
      <c r="C231">
        <v>535</v>
      </c>
    </row>
    <row r="232" spans="2:3" x14ac:dyDescent="0.2">
      <c r="B232" s="1">
        <v>40493</v>
      </c>
      <c r="C232">
        <v>523.25</v>
      </c>
    </row>
    <row r="233" spans="2:3" x14ac:dyDescent="0.2">
      <c r="B233" s="1">
        <v>40494</v>
      </c>
      <c r="C233">
        <v>493.25</v>
      </c>
    </row>
    <row r="234" spans="2:3" x14ac:dyDescent="0.2">
      <c r="B234" s="1">
        <v>40497</v>
      </c>
      <c r="C234">
        <v>505.5</v>
      </c>
    </row>
    <row r="235" spans="2:3" x14ac:dyDescent="0.2">
      <c r="B235" s="1">
        <v>40498</v>
      </c>
      <c r="C235">
        <v>479.5</v>
      </c>
    </row>
    <row r="236" spans="2:3" x14ac:dyDescent="0.2">
      <c r="B236" s="1">
        <v>40499</v>
      </c>
      <c r="C236">
        <v>491.25</v>
      </c>
    </row>
    <row r="237" spans="2:3" x14ac:dyDescent="0.2">
      <c r="B237" s="1">
        <v>40500</v>
      </c>
      <c r="C237">
        <v>503.25</v>
      </c>
    </row>
    <row r="238" spans="2:3" x14ac:dyDescent="0.2">
      <c r="B238" s="1">
        <v>40501</v>
      </c>
      <c r="C238">
        <v>486.5</v>
      </c>
    </row>
    <row r="239" spans="2:3" x14ac:dyDescent="0.2">
      <c r="B239" s="1">
        <v>40504</v>
      </c>
      <c r="C239">
        <v>479</v>
      </c>
    </row>
    <row r="240" spans="2:3" x14ac:dyDescent="0.2">
      <c r="B240" s="1">
        <v>40505</v>
      </c>
      <c r="C240">
        <v>491.5</v>
      </c>
    </row>
    <row r="241" spans="2:3" x14ac:dyDescent="0.2">
      <c r="B241" s="1">
        <v>40506</v>
      </c>
      <c r="C241">
        <v>504.5</v>
      </c>
    </row>
    <row r="242" spans="2:3" x14ac:dyDescent="0.2">
      <c r="B242" s="1">
        <v>40508</v>
      </c>
      <c r="C242">
        <v>503</v>
      </c>
    </row>
    <row r="243" spans="2:3" x14ac:dyDescent="0.2">
      <c r="B243" s="1">
        <v>40511</v>
      </c>
      <c r="C243">
        <v>506.25</v>
      </c>
    </row>
    <row r="244" spans="2:3" x14ac:dyDescent="0.2">
      <c r="B244" s="1">
        <v>40512</v>
      </c>
      <c r="C244">
        <v>499.5</v>
      </c>
    </row>
    <row r="245" spans="2:3" x14ac:dyDescent="0.2">
      <c r="B245" s="1">
        <v>40513</v>
      </c>
      <c r="C245">
        <v>523.25</v>
      </c>
    </row>
    <row r="246" spans="2:3" x14ac:dyDescent="0.2">
      <c r="B246" s="1">
        <v>40514</v>
      </c>
      <c r="C246">
        <v>515.75</v>
      </c>
    </row>
    <row r="247" spans="2:3" x14ac:dyDescent="0.2">
      <c r="B247" s="1">
        <v>40515</v>
      </c>
      <c r="C247">
        <v>527.25</v>
      </c>
    </row>
    <row r="248" spans="2:3" x14ac:dyDescent="0.2">
      <c r="B248" s="1">
        <v>40518</v>
      </c>
      <c r="C248">
        <v>522.5</v>
      </c>
    </row>
    <row r="249" spans="2:3" x14ac:dyDescent="0.2">
      <c r="B249" s="1">
        <v>40519</v>
      </c>
      <c r="C249">
        <v>517.25</v>
      </c>
    </row>
    <row r="250" spans="2:3" x14ac:dyDescent="0.2">
      <c r="B250" s="1">
        <v>40520</v>
      </c>
      <c r="C250">
        <v>525</v>
      </c>
    </row>
    <row r="251" spans="2:3" x14ac:dyDescent="0.2">
      <c r="B251" s="1">
        <v>40521</v>
      </c>
      <c r="C251">
        <v>520</v>
      </c>
    </row>
    <row r="252" spans="2:3" x14ac:dyDescent="0.2">
      <c r="B252" s="1">
        <v>40522</v>
      </c>
      <c r="C252">
        <v>520.25</v>
      </c>
    </row>
    <row r="253" spans="2:3" x14ac:dyDescent="0.2">
      <c r="B253" s="1">
        <v>40525</v>
      </c>
      <c r="C253">
        <v>529</v>
      </c>
    </row>
    <row r="254" spans="2:3" x14ac:dyDescent="0.2">
      <c r="B254" s="1">
        <v>40526</v>
      </c>
      <c r="C254">
        <v>524</v>
      </c>
    </row>
    <row r="255" spans="2:3" x14ac:dyDescent="0.2">
      <c r="B255" s="1">
        <v>40527</v>
      </c>
      <c r="C255">
        <v>519</v>
      </c>
    </row>
    <row r="256" spans="2:3" x14ac:dyDescent="0.2">
      <c r="B256" s="1">
        <v>40528</v>
      </c>
      <c r="C256">
        <v>525</v>
      </c>
    </row>
    <row r="257" spans="2:3" x14ac:dyDescent="0.2">
      <c r="B257" s="1">
        <v>40529</v>
      </c>
      <c r="C257">
        <v>533.5</v>
      </c>
    </row>
    <row r="258" spans="2:3" x14ac:dyDescent="0.2">
      <c r="B258" s="1">
        <v>40532</v>
      </c>
      <c r="C258">
        <v>535</v>
      </c>
    </row>
    <row r="259" spans="2:3" x14ac:dyDescent="0.2">
      <c r="B259" s="1">
        <v>40533</v>
      </c>
      <c r="C259">
        <v>537.5</v>
      </c>
    </row>
    <row r="260" spans="2:3" x14ac:dyDescent="0.2">
      <c r="B260" s="1">
        <v>40534</v>
      </c>
      <c r="C260">
        <v>540.5</v>
      </c>
    </row>
    <row r="261" spans="2:3" x14ac:dyDescent="0.2">
      <c r="B261" s="1">
        <v>40535</v>
      </c>
      <c r="C261">
        <v>541.5</v>
      </c>
    </row>
    <row r="262" spans="2:3" x14ac:dyDescent="0.2">
      <c r="B262" s="1">
        <v>40539</v>
      </c>
      <c r="C262">
        <v>541.5</v>
      </c>
    </row>
    <row r="263" spans="2:3" x14ac:dyDescent="0.2">
      <c r="B263" s="1">
        <v>40540</v>
      </c>
      <c r="C263">
        <v>534.75</v>
      </c>
    </row>
    <row r="264" spans="2:3" x14ac:dyDescent="0.2">
      <c r="B264" s="1">
        <v>40541</v>
      </c>
      <c r="C264">
        <v>536</v>
      </c>
    </row>
    <row r="265" spans="2:3" x14ac:dyDescent="0.2">
      <c r="B265" s="1">
        <v>40542</v>
      </c>
      <c r="C265">
        <v>532.75</v>
      </c>
    </row>
    <row r="266" spans="2:3" x14ac:dyDescent="0.2">
      <c r="B266" s="1">
        <v>40543</v>
      </c>
      <c r="C266">
        <v>540</v>
      </c>
    </row>
    <row r="267" spans="2:3" x14ac:dyDescent="0.2">
      <c r="B267" s="1">
        <v>40546</v>
      </c>
      <c r="C267">
        <v>531.5</v>
      </c>
    </row>
    <row r="268" spans="2:3" x14ac:dyDescent="0.2">
      <c r="B268" s="1">
        <v>40547</v>
      </c>
      <c r="C268">
        <v>526.5</v>
      </c>
    </row>
    <row r="269" spans="2:3" x14ac:dyDescent="0.2">
      <c r="B269" s="1">
        <v>40548</v>
      </c>
      <c r="C269">
        <v>545.25</v>
      </c>
    </row>
    <row r="270" spans="2:3" x14ac:dyDescent="0.2">
      <c r="B270" s="1">
        <v>40549</v>
      </c>
      <c r="C270">
        <v>534</v>
      </c>
    </row>
    <row r="271" spans="2:3" x14ac:dyDescent="0.2">
      <c r="B271" s="1">
        <v>40550</v>
      </c>
      <c r="C271">
        <v>529</v>
      </c>
    </row>
    <row r="272" spans="2:3" x14ac:dyDescent="0.2">
      <c r="B272" s="1">
        <v>40553</v>
      </c>
      <c r="C272">
        <v>532</v>
      </c>
    </row>
    <row r="273" spans="2:3" x14ac:dyDescent="0.2">
      <c r="B273" s="1">
        <v>40554</v>
      </c>
      <c r="C273">
        <v>534</v>
      </c>
    </row>
    <row r="274" spans="2:3" x14ac:dyDescent="0.2">
      <c r="B274" s="1">
        <v>40555</v>
      </c>
      <c r="C274">
        <v>535</v>
      </c>
    </row>
    <row r="275" spans="2:3" x14ac:dyDescent="0.2">
      <c r="B275" s="1">
        <v>40556</v>
      </c>
      <c r="C275">
        <v>545.5</v>
      </c>
    </row>
    <row r="276" spans="2:3" x14ac:dyDescent="0.2">
      <c r="B276" s="1">
        <v>40557</v>
      </c>
      <c r="C276">
        <v>548.25</v>
      </c>
    </row>
    <row r="277" spans="2:3" x14ac:dyDescent="0.2">
      <c r="B277" s="1">
        <v>40561</v>
      </c>
      <c r="C277">
        <v>548.5</v>
      </c>
    </row>
    <row r="278" spans="2:3" x14ac:dyDescent="0.2">
      <c r="B278" s="1">
        <v>40562</v>
      </c>
      <c r="C278">
        <v>539.75</v>
      </c>
    </row>
    <row r="279" spans="2:3" x14ac:dyDescent="0.2">
      <c r="B279" s="1">
        <v>40563</v>
      </c>
      <c r="C279">
        <v>546.5</v>
      </c>
    </row>
    <row r="280" spans="2:3" x14ac:dyDescent="0.2">
      <c r="B280" s="1">
        <v>40564</v>
      </c>
      <c r="C280">
        <v>555.25</v>
      </c>
    </row>
    <row r="281" spans="2:3" x14ac:dyDescent="0.2">
      <c r="B281" s="1">
        <v>40567</v>
      </c>
      <c r="C281">
        <v>555.25</v>
      </c>
    </row>
    <row r="282" spans="2:3" x14ac:dyDescent="0.2">
      <c r="B282" s="1">
        <v>40568</v>
      </c>
      <c r="C282">
        <v>549.5</v>
      </c>
    </row>
    <row r="283" spans="2:3" x14ac:dyDescent="0.2">
      <c r="B283" s="1">
        <v>40569</v>
      </c>
      <c r="C283">
        <v>561.75</v>
      </c>
    </row>
    <row r="284" spans="2:3" x14ac:dyDescent="0.2">
      <c r="B284" s="1">
        <v>40570</v>
      </c>
      <c r="C284">
        <v>552.75</v>
      </c>
    </row>
    <row r="285" spans="2:3" x14ac:dyDescent="0.2">
      <c r="B285" s="1">
        <v>40571</v>
      </c>
      <c r="C285">
        <v>544.5</v>
      </c>
    </row>
    <row r="286" spans="2:3" x14ac:dyDescent="0.2">
      <c r="B286" s="1">
        <v>40574</v>
      </c>
      <c r="C286">
        <v>564.25</v>
      </c>
    </row>
    <row r="287" spans="2:3" x14ac:dyDescent="0.2">
      <c r="B287" s="1">
        <v>40575</v>
      </c>
      <c r="C287">
        <v>569</v>
      </c>
    </row>
    <row r="288" spans="2:3" x14ac:dyDescent="0.2">
      <c r="B288" s="1">
        <v>40576</v>
      </c>
      <c r="C288">
        <v>571.25</v>
      </c>
    </row>
    <row r="289" spans="2:3" x14ac:dyDescent="0.2">
      <c r="B289" s="1">
        <v>40577</v>
      </c>
      <c r="C289">
        <v>560.75</v>
      </c>
    </row>
    <row r="290" spans="2:3" x14ac:dyDescent="0.2">
      <c r="B290" s="1">
        <v>40578</v>
      </c>
      <c r="C290">
        <v>575.5</v>
      </c>
    </row>
    <row r="291" spans="2:3" x14ac:dyDescent="0.2">
      <c r="B291" s="1">
        <v>40581</v>
      </c>
      <c r="C291">
        <v>574</v>
      </c>
    </row>
    <row r="292" spans="2:3" x14ac:dyDescent="0.2">
      <c r="B292" s="1">
        <v>40582</v>
      </c>
      <c r="C292">
        <v>572.5</v>
      </c>
    </row>
    <row r="293" spans="2:3" x14ac:dyDescent="0.2">
      <c r="B293" s="1">
        <v>40583</v>
      </c>
      <c r="C293">
        <v>581</v>
      </c>
    </row>
    <row r="294" spans="2:3" x14ac:dyDescent="0.2">
      <c r="B294" s="1">
        <v>40584</v>
      </c>
      <c r="C294">
        <v>584.5</v>
      </c>
    </row>
    <row r="295" spans="2:3" x14ac:dyDescent="0.2">
      <c r="B295" s="1">
        <v>40585</v>
      </c>
      <c r="C295">
        <v>578.25</v>
      </c>
    </row>
    <row r="296" spans="2:3" x14ac:dyDescent="0.2">
      <c r="B296" s="1">
        <v>40588</v>
      </c>
      <c r="C296">
        <v>567.5</v>
      </c>
    </row>
    <row r="297" spans="2:3" x14ac:dyDescent="0.2">
      <c r="B297" s="1">
        <v>40589</v>
      </c>
      <c r="C297">
        <v>552.5</v>
      </c>
    </row>
    <row r="298" spans="2:3" x14ac:dyDescent="0.2">
      <c r="B298" s="1">
        <v>40590</v>
      </c>
      <c r="C298">
        <v>552</v>
      </c>
    </row>
    <row r="299" spans="2:3" x14ac:dyDescent="0.2">
      <c r="B299" s="1">
        <v>40591</v>
      </c>
      <c r="C299">
        <v>574.25</v>
      </c>
    </row>
    <row r="300" spans="2:3" x14ac:dyDescent="0.2">
      <c r="B300" s="1">
        <v>40592</v>
      </c>
      <c r="C300">
        <v>568.5</v>
      </c>
    </row>
    <row r="301" spans="2:3" x14ac:dyDescent="0.2">
      <c r="B301" s="1">
        <v>40596</v>
      </c>
      <c r="C301">
        <v>539.5</v>
      </c>
    </row>
    <row r="302" spans="2:3" x14ac:dyDescent="0.2">
      <c r="B302" s="1">
        <v>40597</v>
      </c>
      <c r="C302">
        <v>550.25</v>
      </c>
    </row>
    <row r="303" spans="2:3" x14ac:dyDescent="0.2">
      <c r="B303" s="1">
        <v>40598</v>
      </c>
      <c r="C303">
        <v>546.5</v>
      </c>
    </row>
    <row r="304" spans="2:3" x14ac:dyDescent="0.2">
      <c r="B304" s="1">
        <v>40599</v>
      </c>
      <c r="C304">
        <v>561.75</v>
      </c>
    </row>
    <row r="305" spans="2:3" x14ac:dyDescent="0.2">
      <c r="B305" s="1">
        <v>40602</v>
      </c>
      <c r="C305">
        <v>563.75</v>
      </c>
    </row>
    <row r="306" spans="2:3" x14ac:dyDescent="0.2">
      <c r="B306" s="1">
        <v>40603</v>
      </c>
      <c r="C306">
        <v>559.25</v>
      </c>
    </row>
    <row r="307" spans="2:3" x14ac:dyDescent="0.2">
      <c r="B307" s="1">
        <v>40604</v>
      </c>
      <c r="C307">
        <v>557.5</v>
      </c>
    </row>
    <row r="308" spans="2:3" x14ac:dyDescent="0.2">
      <c r="B308" s="1">
        <v>40605</v>
      </c>
      <c r="C308">
        <v>574.75</v>
      </c>
    </row>
    <row r="309" spans="2:3" x14ac:dyDescent="0.2">
      <c r="B309" s="1">
        <v>40606</v>
      </c>
      <c r="C309">
        <v>573.25</v>
      </c>
    </row>
    <row r="310" spans="2:3" x14ac:dyDescent="0.2">
      <c r="B310" s="1">
        <v>40609</v>
      </c>
      <c r="C310">
        <v>578.5</v>
      </c>
    </row>
    <row r="311" spans="2:3" x14ac:dyDescent="0.2">
      <c r="B311" s="1">
        <v>40610</v>
      </c>
      <c r="C311">
        <v>579</v>
      </c>
    </row>
    <row r="312" spans="2:3" x14ac:dyDescent="0.2">
      <c r="B312" s="1">
        <v>40611</v>
      </c>
      <c r="C312">
        <v>577.5</v>
      </c>
    </row>
    <row r="313" spans="2:3" x14ac:dyDescent="0.2">
      <c r="B313" s="1">
        <v>40612</v>
      </c>
      <c r="C313">
        <v>558.25</v>
      </c>
    </row>
    <row r="314" spans="2:3" x14ac:dyDescent="0.2">
      <c r="B314" s="1">
        <v>40613</v>
      </c>
      <c r="C314">
        <v>555.75</v>
      </c>
    </row>
    <row r="315" spans="2:3" x14ac:dyDescent="0.2">
      <c r="B315" s="1">
        <v>40616</v>
      </c>
      <c r="C315">
        <v>560</v>
      </c>
    </row>
    <row r="316" spans="2:3" x14ac:dyDescent="0.2">
      <c r="B316" s="1">
        <v>40617</v>
      </c>
      <c r="C316">
        <v>530</v>
      </c>
    </row>
    <row r="317" spans="2:3" x14ac:dyDescent="0.2">
      <c r="B317" s="1">
        <v>40618</v>
      </c>
      <c r="C317">
        <v>540.25</v>
      </c>
    </row>
    <row r="318" spans="2:3" x14ac:dyDescent="0.2">
      <c r="B318" s="1">
        <v>40619</v>
      </c>
      <c r="C318">
        <v>570.25</v>
      </c>
    </row>
    <row r="319" spans="2:3" x14ac:dyDescent="0.2">
      <c r="B319" s="1">
        <v>40620</v>
      </c>
      <c r="C319">
        <v>574.5</v>
      </c>
    </row>
    <row r="320" spans="2:3" x14ac:dyDescent="0.2">
      <c r="B320" s="1">
        <v>40623</v>
      </c>
      <c r="C320">
        <v>584.5</v>
      </c>
    </row>
    <row r="321" spans="2:3" x14ac:dyDescent="0.2">
      <c r="B321" s="1">
        <v>40624</v>
      </c>
      <c r="C321">
        <v>586.75</v>
      </c>
    </row>
    <row r="322" spans="2:3" x14ac:dyDescent="0.2">
      <c r="B322" s="1">
        <v>40625</v>
      </c>
      <c r="C322">
        <v>580.75</v>
      </c>
    </row>
    <row r="323" spans="2:3" x14ac:dyDescent="0.2">
      <c r="B323" s="1">
        <v>40626</v>
      </c>
      <c r="C323">
        <v>585.75</v>
      </c>
    </row>
    <row r="324" spans="2:3" x14ac:dyDescent="0.2">
      <c r="B324" s="1">
        <v>40627</v>
      </c>
      <c r="C324">
        <v>580.5</v>
      </c>
    </row>
    <row r="325" spans="2:3" x14ac:dyDescent="0.2">
      <c r="B325" s="1">
        <v>40630</v>
      </c>
      <c r="C325">
        <v>567.75</v>
      </c>
    </row>
    <row r="326" spans="2:3" x14ac:dyDescent="0.2">
      <c r="B326" s="1">
        <v>40631</v>
      </c>
      <c r="C326">
        <v>571.25</v>
      </c>
    </row>
    <row r="327" spans="2:3" x14ac:dyDescent="0.2">
      <c r="B327" s="1">
        <v>40632</v>
      </c>
      <c r="C327">
        <v>565.25</v>
      </c>
    </row>
    <row r="328" spans="2:3" x14ac:dyDescent="0.2">
      <c r="B328" s="1">
        <v>40633</v>
      </c>
      <c r="C328">
        <v>595.25</v>
      </c>
    </row>
    <row r="329" spans="2:3" x14ac:dyDescent="0.2">
      <c r="B329" s="1">
        <v>40634</v>
      </c>
      <c r="C329">
        <v>589.5</v>
      </c>
    </row>
    <row r="330" spans="2:3" x14ac:dyDescent="0.2">
      <c r="B330" s="1">
        <v>40637</v>
      </c>
      <c r="C330">
        <v>602.25</v>
      </c>
    </row>
    <row r="331" spans="2:3" x14ac:dyDescent="0.2">
      <c r="B331" s="1">
        <v>40638</v>
      </c>
      <c r="C331">
        <v>601.75</v>
      </c>
    </row>
    <row r="332" spans="2:3" x14ac:dyDescent="0.2">
      <c r="B332" s="1">
        <v>40639</v>
      </c>
      <c r="C332">
        <v>603.5</v>
      </c>
    </row>
    <row r="333" spans="2:3" x14ac:dyDescent="0.2">
      <c r="B333" s="1">
        <v>40640</v>
      </c>
      <c r="C333">
        <v>603.25</v>
      </c>
    </row>
    <row r="334" spans="2:3" x14ac:dyDescent="0.2">
      <c r="B334" s="1">
        <v>40641</v>
      </c>
      <c r="C334">
        <v>613</v>
      </c>
    </row>
    <row r="335" spans="2:3" x14ac:dyDescent="0.2">
      <c r="B335" s="1">
        <v>40644</v>
      </c>
      <c r="C335">
        <v>615.25</v>
      </c>
    </row>
    <row r="336" spans="2:3" x14ac:dyDescent="0.2">
      <c r="B336" s="1">
        <v>40645</v>
      </c>
      <c r="C336">
        <v>609.5</v>
      </c>
    </row>
    <row r="337" spans="2:3" x14ac:dyDescent="0.2">
      <c r="B337" s="1">
        <v>40646</v>
      </c>
      <c r="C337">
        <v>615.5</v>
      </c>
    </row>
    <row r="338" spans="2:3" x14ac:dyDescent="0.2">
      <c r="B338" s="1">
        <v>40647</v>
      </c>
      <c r="C338">
        <v>617.5</v>
      </c>
    </row>
    <row r="339" spans="2:3" x14ac:dyDescent="0.2">
      <c r="B339" s="1">
        <v>40648</v>
      </c>
      <c r="C339">
        <v>614.5</v>
      </c>
    </row>
    <row r="340" spans="2:3" x14ac:dyDescent="0.2">
      <c r="B340" s="1">
        <v>40651</v>
      </c>
      <c r="C340">
        <v>622.75</v>
      </c>
    </row>
    <row r="341" spans="2:3" x14ac:dyDescent="0.2">
      <c r="B341" s="1">
        <v>40652</v>
      </c>
      <c r="C341">
        <v>630</v>
      </c>
    </row>
    <row r="342" spans="2:3" x14ac:dyDescent="0.2">
      <c r="B342" s="1">
        <v>40653</v>
      </c>
      <c r="C342">
        <v>611.5</v>
      </c>
    </row>
    <row r="343" spans="2:3" x14ac:dyDescent="0.2">
      <c r="B343" s="1">
        <v>40654</v>
      </c>
      <c r="C343">
        <v>624.5</v>
      </c>
    </row>
    <row r="344" spans="2:3" x14ac:dyDescent="0.2">
      <c r="B344" s="1">
        <v>40658</v>
      </c>
      <c r="C344">
        <v>637</v>
      </c>
    </row>
    <row r="345" spans="2:3" x14ac:dyDescent="0.2">
      <c r="B345" s="1">
        <v>40659</v>
      </c>
      <c r="C345">
        <v>633.75</v>
      </c>
    </row>
    <row r="346" spans="2:3" x14ac:dyDescent="0.2">
      <c r="B346" s="1">
        <v>40660</v>
      </c>
      <c r="C346">
        <v>628.75</v>
      </c>
    </row>
    <row r="347" spans="2:3" x14ac:dyDescent="0.2">
      <c r="B347" s="1">
        <v>40661</v>
      </c>
      <c r="C347">
        <v>601.5</v>
      </c>
    </row>
    <row r="348" spans="2:3" x14ac:dyDescent="0.2">
      <c r="B348" s="1">
        <v>40662</v>
      </c>
      <c r="C348">
        <v>628.5</v>
      </c>
    </row>
    <row r="349" spans="2:3" x14ac:dyDescent="0.2">
      <c r="B349" s="1">
        <v>40665</v>
      </c>
      <c r="C349">
        <v>624.25</v>
      </c>
    </row>
    <row r="350" spans="2:3" x14ac:dyDescent="0.2">
      <c r="B350" s="1">
        <v>40666</v>
      </c>
      <c r="C350">
        <v>625.25</v>
      </c>
    </row>
    <row r="351" spans="2:3" x14ac:dyDescent="0.2">
      <c r="B351" s="1">
        <v>40667</v>
      </c>
      <c r="C351">
        <v>630.75</v>
      </c>
    </row>
    <row r="352" spans="2:3" x14ac:dyDescent="0.2">
      <c r="B352" s="1">
        <v>40668</v>
      </c>
      <c r="C352">
        <v>623.75</v>
      </c>
    </row>
    <row r="353" spans="2:3" x14ac:dyDescent="0.2">
      <c r="B353" s="1">
        <v>40669</v>
      </c>
      <c r="C353">
        <v>612.25</v>
      </c>
    </row>
    <row r="354" spans="2:3" x14ac:dyDescent="0.2">
      <c r="B354" s="1">
        <v>40672</v>
      </c>
      <c r="C354">
        <v>627.5</v>
      </c>
    </row>
    <row r="355" spans="2:3" x14ac:dyDescent="0.2">
      <c r="B355" s="1">
        <v>40673</v>
      </c>
      <c r="C355">
        <v>624.75</v>
      </c>
    </row>
    <row r="356" spans="2:3" x14ac:dyDescent="0.2">
      <c r="B356" s="1">
        <v>40674</v>
      </c>
      <c r="C356">
        <v>602</v>
      </c>
    </row>
    <row r="357" spans="2:3" x14ac:dyDescent="0.2">
      <c r="B357" s="1">
        <v>40675</v>
      </c>
      <c r="C357">
        <v>609.5</v>
      </c>
    </row>
    <row r="358" spans="2:3" x14ac:dyDescent="0.2">
      <c r="B358" s="1">
        <v>40676</v>
      </c>
      <c r="C358">
        <v>606</v>
      </c>
    </row>
    <row r="359" spans="2:3" x14ac:dyDescent="0.2">
      <c r="B359" s="1">
        <v>40679</v>
      </c>
      <c r="C359">
        <v>606.5</v>
      </c>
    </row>
    <row r="360" spans="2:3" x14ac:dyDescent="0.2">
      <c r="B360" s="1">
        <v>40680</v>
      </c>
      <c r="C360">
        <v>614.25</v>
      </c>
    </row>
    <row r="361" spans="2:3" x14ac:dyDescent="0.2">
      <c r="B361" s="1">
        <v>40681</v>
      </c>
      <c r="C361">
        <v>631.75</v>
      </c>
    </row>
    <row r="362" spans="2:3" x14ac:dyDescent="0.2">
      <c r="B362" s="1">
        <v>40682</v>
      </c>
      <c r="C362">
        <v>625</v>
      </c>
    </row>
    <row r="363" spans="2:3" x14ac:dyDescent="0.2">
      <c r="B363" s="1">
        <v>40683</v>
      </c>
      <c r="C363">
        <v>629.5</v>
      </c>
    </row>
    <row r="364" spans="2:3" x14ac:dyDescent="0.2">
      <c r="B364" s="1">
        <v>40686</v>
      </c>
      <c r="C364">
        <v>633.5</v>
      </c>
    </row>
    <row r="365" spans="2:3" x14ac:dyDescent="0.2">
      <c r="B365" s="1">
        <v>40687</v>
      </c>
      <c r="C365">
        <v>627.5</v>
      </c>
    </row>
    <row r="366" spans="2:3" x14ac:dyDescent="0.2">
      <c r="B366" s="1">
        <v>40688</v>
      </c>
      <c r="C366">
        <v>638.75</v>
      </c>
    </row>
    <row r="367" spans="2:3" x14ac:dyDescent="0.2">
      <c r="B367" s="1">
        <v>40689</v>
      </c>
      <c r="C367">
        <v>639.25</v>
      </c>
    </row>
    <row r="368" spans="2:3" x14ac:dyDescent="0.2">
      <c r="B368" s="1">
        <v>40690</v>
      </c>
      <c r="C368">
        <v>646</v>
      </c>
    </row>
    <row r="369" spans="2:3" x14ac:dyDescent="0.2">
      <c r="B369" s="1">
        <v>40694</v>
      </c>
      <c r="C369">
        <v>636.25</v>
      </c>
    </row>
    <row r="370" spans="2:3" x14ac:dyDescent="0.2">
      <c r="B370" s="1">
        <v>40695</v>
      </c>
      <c r="C370">
        <v>650.5</v>
      </c>
    </row>
    <row r="371" spans="2:3" x14ac:dyDescent="0.2">
      <c r="B371" s="1">
        <v>40696</v>
      </c>
      <c r="C371">
        <v>666.5</v>
      </c>
    </row>
    <row r="372" spans="2:3" x14ac:dyDescent="0.2">
      <c r="B372" s="1">
        <v>40697</v>
      </c>
      <c r="C372">
        <v>660</v>
      </c>
    </row>
    <row r="373" spans="2:3" x14ac:dyDescent="0.2">
      <c r="B373" s="1">
        <v>40700</v>
      </c>
      <c r="C373">
        <v>644</v>
      </c>
    </row>
    <row r="374" spans="2:3" x14ac:dyDescent="0.2">
      <c r="B374" s="1">
        <v>40701</v>
      </c>
      <c r="C374">
        <v>654</v>
      </c>
    </row>
    <row r="375" spans="2:3" x14ac:dyDescent="0.2">
      <c r="B375" s="1">
        <v>40702</v>
      </c>
      <c r="C375">
        <v>668</v>
      </c>
    </row>
    <row r="376" spans="2:3" x14ac:dyDescent="0.2">
      <c r="B376" s="1">
        <v>40703</v>
      </c>
      <c r="C376">
        <v>681</v>
      </c>
    </row>
    <row r="377" spans="2:3" x14ac:dyDescent="0.2">
      <c r="B377" s="1">
        <v>40704</v>
      </c>
      <c r="C377">
        <v>683</v>
      </c>
    </row>
    <row r="378" spans="2:3" x14ac:dyDescent="0.2">
      <c r="B378" s="1">
        <v>40707</v>
      </c>
      <c r="C378">
        <v>679.75</v>
      </c>
    </row>
    <row r="379" spans="2:3" x14ac:dyDescent="0.2">
      <c r="B379" s="1">
        <v>40708</v>
      </c>
      <c r="C379">
        <v>662</v>
      </c>
    </row>
    <row r="380" spans="2:3" x14ac:dyDescent="0.2">
      <c r="B380" s="1">
        <v>40709</v>
      </c>
      <c r="C380">
        <v>642.5</v>
      </c>
    </row>
    <row r="381" spans="2:3" x14ac:dyDescent="0.2">
      <c r="B381" s="1">
        <v>40710</v>
      </c>
      <c r="C381">
        <v>636.5</v>
      </c>
    </row>
    <row r="382" spans="2:3" x14ac:dyDescent="0.2">
      <c r="B382" s="1">
        <v>40711</v>
      </c>
      <c r="C382">
        <v>642</v>
      </c>
    </row>
    <row r="383" spans="2:3" x14ac:dyDescent="0.2">
      <c r="B383" s="1">
        <v>40714</v>
      </c>
      <c r="C383">
        <v>646</v>
      </c>
    </row>
    <row r="384" spans="2:3" x14ac:dyDescent="0.2">
      <c r="B384" s="1">
        <v>40715</v>
      </c>
      <c r="C384">
        <v>665.25</v>
      </c>
    </row>
    <row r="385" spans="2:3" x14ac:dyDescent="0.2">
      <c r="B385" s="1">
        <v>40716</v>
      </c>
      <c r="C385">
        <v>636.25</v>
      </c>
    </row>
    <row r="386" spans="2:3" x14ac:dyDescent="0.2">
      <c r="B386" s="1">
        <v>40717</v>
      </c>
      <c r="C386">
        <v>630</v>
      </c>
    </row>
    <row r="387" spans="2:3" x14ac:dyDescent="0.2">
      <c r="B387" s="1">
        <v>40718</v>
      </c>
      <c r="C387">
        <v>622</v>
      </c>
    </row>
    <row r="388" spans="2:3" x14ac:dyDescent="0.2">
      <c r="B388" s="1">
        <v>40721</v>
      </c>
      <c r="C388">
        <v>616.25</v>
      </c>
    </row>
    <row r="389" spans="2:3" x14ac:dyDescent="0.2">
      <c r="B389" s="1">
        <v>40722</v>
      </c>
      <c r="C389">
        <v>643</v>
      </c>
    </row>
    <row r="390" spans="2:3" x14ac:dyDescent="0.2">
      <c r="B390" s="1">
        <v>40723</v>
      </c>
      <c r="C390">
        <v>643</v>
      </c>
    </row>
    <row r="391" spans="2:3" x14ac:dyDescent="0.2">
      <c r="B391" s="1">
        <v>40724</v>
      </c>
      <c r="C391">
        <v>613</v>
      </c>
    </row>
    <row r="392" spans="2:3" x14ac:dyDescent="0.2">
      <c r="B392" s="1">
        <v>40725</v>
      </c>
      <c r="C392">
        <v>613.75</v>
      </c>
    </row>
    <row r="393" spans="2:3" x14ac:dyDescent="0.2">
      <c r="B393" s="1">
        <v>40729</v>
      </c>
      <c r="C393">
        <v>627</v>
      </c>
    </row>
    <row r="394" spans="2:3" x14ac:dyDescent="0.2">
      <c r="B394" s="1">
        <v>40730</v>
      </c>
      <c r="C394">
        <v>622.75</v>
      </c>
    </row>
    <row r="395" spans="2:3" x14ac:dyDescent="0.2">
      <c r="B395" s="1">
        <v>40731</v>
      </c>
      <c r="C395">
        <v>626</v>
      </c>
    </row>
    <row r="396" spans="2:3" x14ac:dyDescent="0.2">
      <c r="B396" s="1">
        <v>40732</v>
      </c>
      <c r="C396">
        <v>644</v>
      </c>
    </row>
    <row r="397" spans="2:3" x14ac:dyDescent="0.2">
      <c r="B397" s="1">
        <v>40735</v>
      </c>
      <c r="C397">
        <v>639.75</v>
      </c>
    </row>
    <row r="398" spans="2:3" x14ac:dyDescent="0.2">
      <c r="B398" s="1">
        <v>40736</v>
      </c>
      <c r="C398">
        <v>660</v>
      </c>
    </row>
    <row r="399" spans="2:3" x14ac:dyDescent="0.2">
      <c r="B399" s="1">
        <v>40737</v>
      </c>
      <c r="C399">
        <v>669.5</v>
      </c>
    </row>
    <row r="400" spans="2:3" x14ac:dyDescent="0.2">
      <c r="B400" s="1">
        <v>40738</v>
      </c>
      <c r="C400">
        <v>665.5</v>
      </c>
    </row>
    <row r="401" spans="2:3" x14ac:dyDescent="0.2">
      <c r="B401" s="1">
        <v>40739</v>
      </c>
      <c r="C401">
        <v>658</v>
      </c>
    </row>
    <row r="402" spans="2:3" x14ac:dyDescent="0.2">
      <c r="B402" s="1">
        <v>40742</v>
      </c>
      <c r="C402">
        <v>659.25</v>
      </c>
    </row>
    <row r="403" spans="2:3" x14ac:dyDescent="0.2">
      <c r="B403" s="1">
        <v>40743</v>
      </c>
      <c r="C403">
        <v>659</v>
      </c>
    </row>
    <row r="404" spans="2:3" x14ac:dyDescent="0.2">
      <c r="B404" s="1">
        <v>40744</v>
      </c>
      <c r="C404">
        <v>650.75</v>
      </c>
    </row>
    <row r="405" spans="2:3" x14ac:dyDescent="0.2">
      <c r="B405" s="1">
        <v>40745</v>
      </c>
      <c r="C405">
        <v>652</v>
      </c>
    </row>
    <row r="406" spans="2:3" x14ac:dyDescent="0.2">
      <c r="B406" s="1">
        <v>40746</v>
      </c>
      <c r="C406">
        <v>662.5</v>
      </c>
    </row>
    <row r="407" spans="2:3" x14ac:dyDescent="0.2">
      <c r="B407" s="1">
        <v>40749</v>
      </c>
      <c r="C407">
        <v>657.75</v>
      </c>
    </row>
    <row r="408" spans="2:3" x14ac:dyDescent="0.2">
      <c r="B408" s="1">
        <v>40750</v>
      </c>
      <c r="C408">
        <v>670.25</v>
      </c>
    </row>
    <row r="409" spans="2:3" x14ac:dyDescent="0.2">
      <c r="B409" s="1">
        <v>40751</v>
      </c>
      <c r="C409">
        <v>679.5</v>
      </c>
    </row>
    <row r="410" spans="2:3" x14ac:dyDescent="0.2">
      <c r="B410" s="1">
        <v>40752</v>
      </c>
      <c r="C410">
        <v>676.25</v>
      </c>
    </row>
    <row r="411" spans="2:3" x14ac:dyDescent="0.2">
      <c r="B411" s="1">
        <v>40753</v>
      </c>
      <c r="C411">
        <v>660.75</v>
      </c>
    </row>
    <row r="412" spans="2:3" x14ac:dyDescent="0.2">
      <c r="B412" s="1">
        <v>40756</v>
      </c>
      <c r="C412">
        <v>671.75</v>
      </c>
    </row>
    <row r="413" spans="2:3" x14ac:dyDescent="0.2">
      <c r="B413" s="1">
        <v>40757</v>
      </c>
      <c r="C413">
        <v>690.75</v>
      </c>
    </row>
    <row r="414" spans="2:3" x14ac:dyDescent="0.2">
      <c r="B414" s="1">
        <v>40758</v>
      </c>
      <c r="C414">
        <v>689.5</v>
      </c>
    </row>
    <row r="415" spans="2:3" x14ac:dyDescent="0.2">
      <c r="B415" s="1">
        <v>40759</v>
      </c>
      <c r="C415">
        <v>678.5</v>
      </c>
    </row>
    <row r="416" spans="2:3" x14ac:dyDescent="0.2">
      <c r="B416" s="1">
        <v>40760</v>
      </c>
      <c r="C416">
        <v>677.5</v>
      </c>
    </row>
    <row r="417" spans="2:3" x14ac:dyDescent="0.2">
      <c r="B417" s="1">
        <v>40763</v>
      </c>
      <c r="C417">
        <v>658.75</v>
      </c>
    </row>
    <row r="418" spans="2:3" x14ac:dyDescent="0.2">
      <c r="B418" s="1">
        <v>40764</v>
      </c>
      <c r="C418">
        <v>661</v>
      </c>
    </row>
    <row r="419" spans="2:3" x14ac:dyDescent="0.2">
      <c r="B419" s="1">
        <v>40765</v>
      </c>
      <c r="C419">
        <v>662.5</v>
      </c>
    </row>
    <row r="420" spans="2:3" x14ac:dyDescent="0.2">
      <c r="B420" s="1">
        <v>40766</v>
      </c>
      <c r="C420">
        <v>681</v>
      </c>
    </row>
    <row r="421" spans="2:3" x14ac:dyDescent="0.2">
      <c r="B421" s="1">
        <v>40767</v>
      </c>
      <c r="C421">
        <v>684.5</v>
      </c>
    </row>
    <row r="422" spans="2:3" x14ac:dyDescent="0.2">
      <c r="B422" s="1">
        <v>40770</v>
      </c>
      <c r="C422">
        <v>688</v>
      </c>
    </row>
    <row r="423" spans="2:3" x14ac:dyDescent="0.2">
      <c r="B423" s="1">
        <v>40771</v>
      </c>
      <c r="C423">
        <v>696.5</v>
      </c>
    </row>
    <row r="424" spans="2:3" x14ac:dyDescent="0.2">
      <c r="B424" s="1">
        <v>40772</v>
      </c>
      <c r="C424">
        <v>695.5</v>
      </c>
    </row>
    <row r="425" spans="2:3" x14ac:dyDescent="0.2">
      <c r="B425" s="1">
        <v>40773</v>
      </c>
      <c r="C425">
        <v>682</v>
      </c>
    </row>
    <row r="426" spans="2:3" x14ac:dyDescent="0.2">
      <c r="B426" s="1">
        <v>40774</v>
      </c>
      <c r="C426">
        <v>691.75</v>
      </c>
    </row>
    <row r="427" spans="2:3" x14ac:dyDescent="0.2">
      <c r="B427" s="1">
        <v>40777</v>
      </c>
      <c r="C427">
        <v>700</v>
      </c>
    </row>
    <row r="428" spans="2:3" x14ac:dyDescent="0.2">
      <c r="B428" s="1">
        <v>40778</v>
      </c>
      <c r="C428">
        <v>704.5</v>
      </c>
    </row>
    <row r="429" spans="2:3" x14ac:dyDescent="0.2">
      <c r="B429" s="1">
        <v>40779</v>
      </c>
      <c r="C429">
        <v>700.75</v>
      </c>
    </row>
    <row r="430" spans="2:3" x14ac:dyDescent="0.2">
      <c r="B430" s="1">
        <v>40780</v>
      </c>
      <c r="C430">
        <v>699</v>
      </c>
    </row>
    <row r="431" spans="2:3" x14ac:dyDescent="0.2">
      <c r="B431" s="1">
        <v>40781</v>
      </c>
      <c r="C431">
        <v>714</v>
      </c>
    </row>
    <row r="432" spans="2:3" x14ac:dyDescent="0.2">
      <c r="B432" s="1">
        <v>40784</v>
      </c>
      <c r="C432">
        <v>716.5</v>
      </c>
    </row>
    <row r="433" spans="2:3" x14ac:dyDescent="0.2">
      <c r="B433" s="1">
        <v>40785</v>
      </c>
      <c r="C433">
        <v>721.25</v>
      </c>
    </row>
    <row r="434" spans="2:3" x14ac:dyDescent="0.2">
      <c r="B434" s="1">
        <v>40786</v>
      </c>
      <c r="C434">
        <v>716</v>
      </c>
    </row>
    <row r="435" spans="2:3" x14ac:dyDescent="0.2">
      <c r="B435" s="1">
        <v>40787</v>
      </c>
      <c r="C435">
        <v>688.5</v>
      </c>
    </row>
    <row r="436" spans="2:3" x14ac:dyDescent="0.2">
      <c r="B436" s="1">
        <v>40788</v>
      </c>
      <c r="C436">
        <v>705</v>
      </c>
    </row>
    <row r="437" spans="2:3" x14ac:dyDescent="0.2">
      <c r="B437" s="1">
        <v>40792</v>
      </c>
      <c r="C437">
        <v>708.75</v>
      </c>
    </row>
    <row r="438" spans="2:3" x14ac:dyDescent="0.2">
      <c r="B438" s="1">
        <v>40793</v>
      </c>
      <c r="C438">
        <v>705.75</v>
      </c>
    </row>
    <row r="439" spans="2:3" x14ac:dyDescent="0.2">
      <c r="B439" s="1">
        <v>40794</v>
      </c>
      <c r="C439">
        <v>696</v>
      </c>
    </row>
    <row r="440" spans="2:3" x14ac:dyDescent="0.2">
      <c r="B440" s="1">
        <v>40795</v>
      </c>
      <c r="C440">
        <v>699.5</v>
      </c>
    </row>
    <row r="441" spans="2:3" x14ac:dyDescent="0.2">
      <c r="B441" s="1">
        <v>40798</v>
      </c>
      <c r="C441">
        <v>705</v>
      </c>
    </row>
    <row r="442" spans="2:3" x14ac:dyDescent="0.2">
      <c r="B442" s="1">
        <v>40799</v>
      </c>
      <c r="C442">
        <v>684.75</v>
      </c>
    </row>
    <row r="443" spans="2:3" x14ac:dyDescent="0.2">
      <c r="B443" s="1">
        <v>40800</v>
      </c>
      <c r="C443">
        <v>693.25</v>
      </c>
    </row>
    <row r="444" spans="2:3" x14ac:dyDescent="0.2">
      <c r="B444" s="1">
        <v>40801</v>
      </c>
      <c r="C444">
        <v>672.5</v>
      </c>
    </row>
    <row r="445" spans="2:3" x14ac:dyDescent="0.2">
      <c r="B445" s="1">
        <v>40802</v>
      </c>
      <c r="C445">
        <v>663</v>
      </c>
    </row>
    <row r="446" spans="2:3" x14ac:dyDescent="0.2">
      <c r="B446" s="1">
        <v>40805</v>
      </c>
      <c r="C446">
        <v>657.75</v>
      </c>
    </row>
    <row r="447" spans="2:3" x14ac:dyDescent="0.2">
      <c r="B447" s="1">
        <v>40806</v>
      </c>
      <c r="C447">
        <v>655.75</v>
      </c>
    </row>
    <row r="448" spans="2:3" x14ac:dyDescent="0.2">
      <c r="B448" s="1">
        <v>40807</v>
      </c>
      <c r="C448">
        <v>648</v>
      </c>
    </row>
    <row r="449" spans="2:3" x14ac:dyDescent="0.2">
      <c r="B449" s="1">
        <v>40808</v>
      </c>
      <c r="C449">
        <v>617.5</v>
      </c>
    </row>
    <row r="450" spans="2:3" x14ac:dyDescent="0.2">
      <c r="B450" s="1">
        <v>40809</v>
      </c>
      <c r="C450">
        <v>608.5</v>
      </c>
    </row>
    <row r="451" spans="2:3" x14ac:dyDescent="0.2">
      <c r="B451" s="1">
        <v>40812</v>
      </c>
      <c r="C451">
        <v>617.5</v>
      </c>
    </row>
    <row r="452" spans="2:3" x14ac:dyDescent="0.2">
      <c r="B452" s="1">
        <v>40813</v>
      </c>
      <c r="C452">
        <v>625.75</v>
      </c>
    </row>
    <row r="453" spans="2:3" x14ac:dyDescent="0.2">
      <c r="B453" s="1">
        <v>40814</v>
      </c>
      <c r="C453">
        <v>608</v>
      </c>
    </row>
    <row r="454" spans="2:3" x14ac:dyDescent="0.2">
      <c r="B454" s="1">
        <v>40815</v>
      </c>
      <c r="C454">
        <v>612</v>
      </c>
    </row>
    <row r="455" spans="2:3" x14ac:dyDescent="0.2">
      <c r="B455" s="1">
        <v>40816</v>
      </c>
      <c r="C455">
        <v>586.5</v>
      </c>
    </row>
    <row r="456" spans="2:3" x14ac:dyDescent="0.2">
      <c r="B456" s="1">
        <v>40819</v>
      </c>
      <c r="C456">
        <v>590.5</v>
      </c>
    </row>
    <row r="457" spans="2:3" x14ac:dyDescent="0.2">
      <c r="B457" s="1">
        <v>40820</v>
      </c>
      <c r="C457">
        <v>584.75</v>
      </c>
    </row>
    <row r="458" spans="2:3" x14ac:dyDescent="0.2">
      <c r="B458" s="1">
        <v>40821</v>
      </c>
      <c r="C458">
        <v>599.25</v>
      </c>
    </row>
    <row r="459" spans="2:3" x14ac:dyDescent="0.2">
      <c r="B459" s="1">
        <v>40822</v>
      </c>
      <c r="C459">
        <v>599.25</v>
      </c>
    </row>
    <row r="460" spans="2:3" x14ac:dyDescent="0.2">
      <c r="B460" s="1">
        <v>40823</v>
      </c>
      <c r="C460">
        <v>593.25</v>
      </c>
    </row>
    <row r="461" spans="2:3" x14ac:dyDescent="0.2">
      <c r="B461" s="1">
        <v>40826</v>
      </c>
      <c r="C461">
        <v>597.25</v>
      </c>
    </row>
    <row r="462" spans="2:3" x14ac:dyDescent="0.2">
      <c r="B462" s="1">
        <v>40827</v>
      </c>
      <c r="C462">
        <v>629.25</v>
      </c>
    </row>
    <row r="463" spans="2:3" x14ac:dyDescent="0.2">
      <c r="B463" s="1">
        <v>40828</v>
      </c>
      <c r="C463">
        <v>621.75</v>
      </c>
    </row>
    <row r="464" spans="2:3" x14ac:dyDescent="0.2">
      <c r="B464" s="1">
        <v>40829</v>
      </c>
      <c r="C464">
        <v>621.75</v>
      </c>
    </row>
    <row r="465" spans="2:3" x14ac:dyDescent="0.2">
      <c r="B465" s="1">
        <v>40830</v>
      </c>
      <c r="C465">
        <v>623.25</v>
      </c>
    </row>
    <row r="466" spans="2:3" x14ac:dyDescent="0.2">
      <c r="B466" s="1">
        <v>40833</v>
      </c>
      <c r="C466">
        <v>620.75</v>
      </c>
    </row>
    <row r="467" spans="2:3" x14ac:dyDescent="0.2">
      <c r="B467" s="1">
        <v>40834</v>
      </c>
      <c r="C467">
        <v>618.75</v>
      </c>
    </row>
    <row r="468" spans="2:3" x14ac:dyDescent="0.2">
      <c r="B468" s="1">
        <v>40835</v>
      </c>
      <c r="C468">
        <v>616.5</v>
      </c>
    </row>
    <row r="469" spans="2:3" x14ac:dyDescent="0.2">
      <c r="B469" s="1">
        <v>40836</v>
      </c>
      <c r="C469">
        <v>624.5</v>
      </c>
    </row>
    <row r="470" spans="2:3" x14ac:dyDescent="0.2">
      <c r="B470" s="1">
        <v>40837</v>
      </c>
      <c r="C470">
        <v>625.25</v>
      </c>
    </row>
    <row r="471" spans="2:3" x14ac:dyDescent="0.2">
      <c r="B471" s="1">
        <v>40840</v>
      </c>
      <c r="C471">
        <v>627.5</v>
      </c>
    </row>
    <row r="472" spans="2:3" x14ac:dyDescent="0.2">
      <c r="B472" s="1">
        <v>40841</v>
      </c>
      <c r="C472">
        <v>629.75</v>
      </c>
    </row>
    <row r="473" spans="2:3" x14ac:dyDescent="0.2">
      <c r="B473" s="1">
        <v>40842</v>
      </c>
      <c r="C473">
        <v>618.25</v>
      </c>
    </row>
    <row r="474" spans="2:3" x14ac:dyDescent="0.2">
      <c r="B474" s="1">
        <v>40843</v>
      </c>
      <c r="C474">
        <v>632.25</v>
      </c>
    </row>
    <row r="475" spans="2:3" x14ac:dyDescent="0.2">
      <c r="B475" s="1">
        <v>40844</v>
      </c>
      <c r="C475">
        <v>634.5</v>
      </c>
    </row>
    <row r="476" spans="2:3" x14ac:dyDescent="0.2">
      <c r="B476" s="1">
        <v>40847</v>
      </c>
      <c r="C476">
        <v>626</v>
      </c>
    </row>
    <row r="477" spans="2:3" x14ac:dyDescent="0.2">
      <c r="B477" s="1">
        <v>40848</v>
      </c>
      <c r="C477">
        <v>630.75</v>
      </c>
    </row>
    <row r="478" spans="2:3" x14ac:dyDescent="0.2">
      <c r="B478" s="1">
        <v>40849</v>
      </c>
      <c r="C478">
        <v>624.5</v>
      </c>
    </row>
    <row r="479" spans="2:3" x14ac:dyDescent="0.2">
      <c r="B479" s="1">
        <v>40850</v>
      </c>
      <c r="C479">
        <v>631.75</v>
      </c>
    </row>
    <row r="480" spans="2:3" x14ac:dyDescent="0.2">
      <c r="B480" s="1">
        <v>40851</v>
      </c>
      <c r="C480">
        <v>633.75</v>
      </c>
    </row>
    <row r="481" spans="2:3" x14ac:dyDescent="0.2">
      <c r="B481" s="1">
        <v>40854</v>
      </c>
      <c r="C481">
        <v>633.75</v>
      </c>
    </row>
    <row r="482" spans="2:3" x14ac:dyDescent="0.2">
      <c r="B482" s="1">
        <v>40855</v>
      </c>
      <c r="C482">
        <v>636.25</v>
      </c>
    </row>
    <row r="483" spans="2:3" x14ac:dyDescent="0.2">
      <c r="B483" s="1">
        <v>40856</v>
      </c>
      <c r="C483">
        <v>623.5</v>
      </c>
    </row>
    <row r="484" spans="2:3" x14ac:dyDescent="0.2">
      <c r="B484" s="1">
        <v>40857</v>
      </c>
      <c r="C484">
        <v>608.5</v>
      </c>
    </row>
    <row r="485" spans="2:3" x14ac:dyDescent="0.2">
      <c r="B485" s="1">
        <v>40858</v>
      </c>
      <c r="C485">
        <v>603.25</v>
      </c>
    </row>
    <row r="486" spans="2:3" x14ac:dyDescent="0.2">
      <c r="B486" s="1">
        <v>40861</v>
      </c>
      <c r="C486">
        <v>600</v>
      </c>
    </row>
    <row r="487" spans="2:3" x14ac:dyDescent="0.2">
      <c r="B487" s="1">
        <v>40862</v>
      </c>
      <c r="C487">
        <v>608.5</v>
      </c>
    </row>
    <row r="488" spans="2:3" x14ac:dyDescent="0.2">
      <c r="B488" s="1">
        <v>40863</v>
      </c>
      <c r="C488">
        <v>607.75</v>
      </c>
    </row>
    <row r="489" spans="2:3" x14ac:dyDescent="0.2">
      <c r="B489" s="1">
        <v>40864</v>
      </c>
      <c r="C489">
        <v>584.25</v>
      </c>
    </row>
    <row r="490" spans="2:3" x14ac:dyDescent="0.2">
      <c r="B490" s="1">
        <v>40865</v>
      </c>
      <c r="C490">
        <v>583</v>
      </c>
    </row>
    <row r="491" spans="2:3" x14ac:dyDescent="0.2">
      <c r="B491" s="1">
        <v>40868</v>
      </c>
      <c r="C491">
        <v>569</v>
      </c>
    </row>
    <row r="492" spans="2:3" x14ac:dyDescent="0.2">
      <c r="B492" s="1">
        <v>40869</v>
      </c>
      <c r="C492">
        <v>569.75</v>
      </c>
    </row>
    <row r="493" spans="2:3" x14ac:dyDescent="0.2">
      <c r="B493" s="1">
        <v>40870</v>
      </c>
      <c r="C493">
        <v>565</v>
      </c>
    </row>
    <row r="494" spans="2:3" x14ac:dyDescent="0.2">
      <c r="B494" s="1">
        <v>40872</v>
      </c>
      <c r="C494">
        <v>557.5</v>
      </c>
    </row>
    <row r="495" spans="2:3" x14ac:dyDescent="0.2">
      <c r="B495" s="1">
        <v>40875</v>
      </c>
      <c r="C495">
        <v>566</v>
      </c>
    </row>
    <row r="496" spans="2:3" x14ac:dyDescent="0.2">
      <c r="B496" s="1">
        <v>40876</v>
      </c>
      <c r="C496">
        <v>572.75</v>
      </c>
    </row>
    <row r="497" spans="2:3" x14ac:dyDescent="0.2">
      <c r="B497" s="1">
        <v>40877</v>
      </c>
      <c r="C497">
        <v>574.75</v>
      </c>
    </row>
    <row r="498" spans="2:3" x14ac:dyDescent="0.2">
      <c r="B498" s="1">
        <v>40878</v>
      </c>
      <c r="C498">
        <v>574.75</v>
      </c>
    </row>
    <row r="499" spans="2:3" x14ac:dyDescent="0.2">
      <c r="B499" s="1">
        <v>40879</v>
      </c>
      <c r="C499">
        <v>571.75</v>
      </c>
    </row>
    <row r="500" spans="2:3" x14ac:dyDescent="0.2">
      <c r="B500" s="1">
        <v>40882</v>
      </c>
      <c r="C500">
        <v>571</v>
      </c>
    </row>
    <row r="501" spans="2:3" x14ac:dyDescent="0.2">
      <c r="B501" s="1">
        <v>40883</v>
      </c>
      <c r="C501">
        <v>575.75</v>
      </c>
    </row>
    <row r="502" spans="2:3" x14ac:dyDescent="0.2">
      <c r="B502" s="1">
        <v>40884</v>
      </c>
      <c r="C502">
        <v>571.5</v>
      </c>
    </row>
    <row r="503" spans="2:3" x14ac:dyDescent="0.2">
      <c r="B503" s="1">
        <v>40885</v>
      </c>
      <c r="C503">
        <v>581.25</v>
      </c>
    </row>
    <row r="504" spans="2:3" x14ac:dyDescent="0.2">
      <c r="B504" s="1">
        <v>40886</v>
      </c>
      <c r="C504">
        <v>575</v>
      </c>
    </row>
    <row r="505" spans="2:3" x14ac:dyDescent="0.2">
      <c r="B505" s="1">
        <v>40889</v>
      </c>
      <c r="C505">
        <v>574.25</v>
      </c>
    </row>
    <row r="506" spans="2:3" x14ac:dyDescent="0.2">
      <c r="B506" s="1">
        <v>40890</v>
      </c>
      <c r="C506">
        <v>578.5</v>
      </c>
    </row>
    <row r="507" spans="2:3" x14ac:dyDescent="0.2">
      <c r="B507" s="1">
        <v>40891</v>
      </c>
      <c r="C507">
        <v>564.5</v>
      </c>
    </row>
    <row r="508" spans="2:3" x14ac:dyDescent="0.2">
      <c r="B508" s="1">
        <v>40892</v>
      </c>
      <c r="C508">
        <v>564.25</v>
      </c>
    </row>
    <row r="509" spans="2:3" x14ac:dyDescent="0.2">
      <c r="B509" s="1">
        <v>40893</v>
      </c>
      <c r="C509">
        <v>569.25</v>
      </c>
    </row>
    <row r="510" spans="2:3" x14ac:dyDescent="0.2">
      <c r="B510" s="1">
        <v>40896</v>
      </c>
      <c r="C510">
        <v>581</v>
      </c>
    </row>
    <row r="511" spans="2:3" x14ac:dyDescent="0.2">
      <c r="B511" s="1">
        <v>40897</v>
      </c>
      <c r="C511">
        <v>584.5</v>
      </c>
    </row>
    <row r="512" spans="2:3" x14ac:dyDescent="0.2">
      <c r="B512" s="1">
        <v>40898</v>
      </c>
      <c r="C512">
        <v>592.75</v>
      </c>
    </row>
    <row r="513" spans="2:3" x14ac:dyDescent="0.2">
      <c r="B513" s="1">
        <v>40899</v>
      </c>
      <c r="C513">
        <v>591.5</v>
      </c>
    </row>
    <row r="514" spans="2:3" x14ac:dyDescent="0.2">
      <c r="B514" s="1">
        <v>40900</v>
      </c>
      <c r="C514">
        <v>593</v>
      </c>
    </row>
    <row r="515" spans="2:3" x14ac:dyDescent="0.2">
      <c r="B515" s="1">
        <v>40904</v>
      </c>
      <c r="C515">
        <v>601.25</v>
      </c>
    </row>
    <row r="516" spans="2:3" x14ac:dyDescent="0.2">
      <c r="B516" s="1">
        <v>40905</v>
      </c>
      <c r="C516">
        <v>608.25</v>
      </c>
    </row>
    <row r="517" spans="2:3" x14ac:dyDescent="0.2">
      <c r="B517" s="1">
        <v>40906</v>
      </c>
      <c r="C517">
        <v>606</v>
      </c>
    </row>
    <row r="518" spans="2:3" x14ac:dyDescent="0.2">
      <c r="B518" s="1">
        <v>40907</v>
      </c>
      <c r="C518">
        <v>613.25</v>
      </c>
    </row>
    <row r="519" spans="2:3" x14ac:dyDescent="0.2">
      <c r="B519" s="1">
        <v>40911</v>
      </c>
      <c r="C519">
        <v>618</v>
      </c>
    </row>
    <row r="520" spans="2:3" x14ac:dyDescent="0.2">
      <c r="B520" s="1">
        <v>40912</v>
      </c>
      <c r="C520">
        <v>617.75</v>
      </c>
    </row>
    <row r="521" spans="2:3" x14ac:dyDescent="0.2">
      <c r="B521" s="1">
        <v>40913</v>
      </c>
      <c r="C521">
        <v>606.5</v>
      </c>
    </row>
    <row r="522" spans="2:3" x14ac:dyDescent="0.2">
      <c r="B522" s="1">
        <v>40914</v>
      </c>
      <c r="C522">
        <v>602.25</v>
      </c>
    </row>
    <row r="523" spans="2:3" x14ac:dyDescent="0.2">
      <c r="B523" s="1">
        <v>40917</v>
      </c>
      <c r="C523">
        <v>610.25</v>
      </c>
    </row>
    <row r="524" spans="2:3" x14ac:dyDescent="0.2">
      <c r="B524" s="1">
        <v>40918</v>
      </c>
      <c r="C524">
        <v>613</v>
      </c>
    </row>
    <row r="525" spans="2:3" x14ac:dyDescent="0.2">
      <c r="B525" s="1">
        <v>40919</v>
      </c>
      <c r="C525">
        <v>611.5</v>
      </c>
    </row>
    <row r="526" spans="2:3" x14ac:dyDescent="0.2">
      <c r="B526" s="1">
        <v>40920</v>
      </c>
      <c r="C526">
        <v>580</v>
      </c>
    </row>
    <row r="527" spans="2:3" x14ac:dyDescent="0.2">
      <c r="B527" s="1">
        <v>40921</v>
      </c>
      <c r="C527">
        <v>578</v>
      </c>
    </row>
    <row r="528" spans="2:3" x14ac:dyDescent="0.2">
      <c r="B528" s="1">
        <v>40925</v>
      </c>
      <c r="C528">
        <v>581.5</v>
      </c>
    </row>
    <row r="529" spans="2:3" x14ac:dyDescent="0.2">
      <c r="B529" s="1">
        <v>40926</v>
      </c>
      <c r="C529">
        <v>569.75</v>
      </c>
    </row>
    <row r="530" spans="2:3" x14ac:dyDescent="0.2">
      <c r="B530" s="1">
        <v>40927</v>
      </c>
      <c r="C530">
        <v>578.75</v>
      </c>
    </row>
    <row r="531" spans="2:3" x14ac:dyDescent="0.2">
      <c r="B531" s="1">
        <v>40928</v>
      </c>
      <c r="C531">
        <v>575.5</v>
      </c>
    </row>
    <row r="532" spans="2:3" x14ac:dyDescent="0.2">
      <c r="B532" s="1">
        <v>40931</v>
      </c>
      <c r="C532">
        <v>580.25</v>
      </c>
    </row>
    <row r="533" spans="2:3" x14ac:dyDescent="0.2">
      <c r="B533" s="1">
        <v>40932</v>
      </c>
      <c r="C533">
        <v>586.25</v>
      </c>
    </row>
    <row r="534" spans="2:3" x14ac:dyDescent="0.2">
      <c r="B534" s="1">
        <v>40933</v>
      </c>
      <c r="C534">
        <v>587</v>
      </c>
    </row>
    <row r="535" spans="2:3" x14ac:dyDescent="0.2">
      <c r="B535" s="1">
        <v>40934</v>
      </c>
      <c r="C535">
        <v>588.75</v>
      </c>
    </row>
    <row r="536" spans="2:3" x14ac:dyDescent="0.2">
      <c r="B536" s="1">
        <v>40935</v>
      </c>
      <c r="C536">
        <v>594</v>
      </c>
    </row>
    <row r="537" spans="2:3" x14ac:dyDescent="0.2">
      <c r="B537" s="1">
        <v>40938</v>
      </c>
      <c r="C537">
        <v>587.25</v>
      </c>
    </row>
    <row r="538" spans="2:3" x14ac:dyDescent="0.2">
      <c r="B538" s="1">
        <v>40939</v>
      </c>
      <c r="C538">
        <v>593.5</v>
      </c>
    </row>
    <row r="539" spans="2:3" x14ac:dyDescent="0.2">
      <c r="B539" s="1">
        <v>40940</v>
      </c>
      <c r="C539">
        <v>598.25</v>
      </c>
    </row>
    <row r="540" spans="2:3" x14ac:dyDescent="0.2">
      <c r="B540" s="1">
        <v>40941</v>
      </c>
      <c r="C540">
        <v>601.5</v>
      </c>
    </row>
    <row r="541" spans="2:3" x14ac:dyDescent="0.2">
      <c r="B541" s="1">
        <v>40942</v>
      </c>
      <c r="C541">
        <v>604.75</v>
      </c>
    </row>
    <row r="542" spans="2:3" x14ac:dyDescent="0.2">
      <c r="B542" s="1">
        <v>40945</v>
      </c>
      <c r="C542">
        <v>605.25</v>
      </c>
    </row>
    <row r="543" spans="2:3" x14ac:dyDescent="0.2">
      <c r="B543" s="1">
        <v>40946</v>
      </c>
      <c r="C543">
        <v>598.5</v>
      </c>
    </row>
    <row r="544" spans="2:3" x14ac:dyDescent="0.2">
      <c r="B544" s="1">
        <v>40947</v>
      </c>
      <c r="C544">
        <v>596.75</v>
      </c>
    </row>
    <row r="545" spans="2:3" x14ac:dyDescent="0.2">
      <c r="B545" s="1">
        <v>40948</v>
      </c>
      <c r="C545">
        <v>593</v>
      </c>
    </row>
    <row r="546" spans="2:3" x14ac:dyDescent="0.2">
      <c r="B546" s="1">
        <v>40949</v>
      </c>
      <c r="C546">
        <v>584.5</v>
      </c>
    </row>
    <row r="547" spans="2:3" x14ac:dyDescent="0.2">
      <c r="B547" s="1">
        <v>40952</v>
      </c>
      <c r="C547">
        <v>591.5</v>
      </c>
    </row>
    <row r="548" spans="2:3" x14ac:dyDescent="0.2">
      <c r="B548" s="1">
        <v>40953</v>
      </c>
      <c r="C548">
        <v>590.25</v>
      </c>
    </row>
    <row r="549" spans="2:3" x14ac:dyDescent="0.2">
      <c r="B549" s="1">
        <v>40954</v>
      </c>
      <c r="C549">
        <v>586.5</v>
      </c>
    </row>
    <row r="550" spans="2:3" x14ac:dyDescent="0.2">
      <c r="B550" s="1">
        <v>40955</v>
      </c>
      <c r="C550">
        <v>594.25</v>
      </c>
    </row>
    <row r="551" spans="2:3" x14ac:dyDescent="0.2">
      <c r="B551" s="1">
        <v>40956</v>
      </c>
      <c r="C551">
        <v>596.75</v>
      </c>
    </row>
    <row r="552" spans="2:3" x14ac:dyDescent="0.2">
      <c r="B552" s="1">
        <v>40960</v>
      </c>
      <c r="C552">
        <v>591.75</v>
      </c>
    </row>
    <row r="553" spans="2:3" x14ac:dyDescent="0.2">
      <c r="B553" s="1">
        <v>40961</v>
      </c>
      <c r="C553">
        <v>594.75</v>
      </c>
    </row>
    <row r="554" spans="2:3" x14ac:dyDescent="0.2">
      <c r="B554" s="1">
        <v>40962</v>
      </c>
      <c r="C554">
        <v>589.5</v>
      </c>
    </row>
    <row r="555" spans="2:3" x14ac:dyDescent="0.2">
      <c r="B555" s="1">
        <v>40963</v>
      </c>
      <c r="C555">
        <v>588.25</v>
      </c>
    </row>
    <row r="556" spans="2:3" x14ac:dyDescent="0.2">
      <c r="B556" s="1">
        <v>40966</v>
      </c>
      <c r="C556">
        <v>587.5</v>
      </c>
    </row>
    <row r="557" spans="2:3" x14ac:dyDescent="0.2">
      <c r="B557" s="1">
        <v>40967</v>
      </c>
      <c r="C557">
        <v>595.75</v>
      </c>
    </row>
    <row r="558" spans="2:3" x14ac:dyDescent="0.2">
      <c r="B558" s="1">
        <v>40968</v>
      </c>
      <c r="C558">
        <v>600.75</v>
      </c>
    </row>
    <row r="559" spans="2:3" x14ac:dyDescent="0.2">
      <c r="B559" s="1">
        <v>40969</v>
      </c>
      <c r="C559">
        <v>598</v>
      </c>
    </row>
    <row r="560" spans="2:3" x14ac:dyDescent="0.2">
      <c r="B560" s="1">
        <v>40970</v>
      </c>
      <c r="C560">
        <v>604.5</v>
      </c>
    </row>
    <row r="561" spans="2:3" x14ac:dyDescent="0.2">
      <c r="B561" s="1">
        <v>40973</v>
      </c>
      <c r="C561">
        <v>606.25</v>
      </c>
    </row>
    <row r="562" spans="2:3" x14ac:dyDescent="0.2">
      <c r="B562" s="1">
        <v>40974</v>
      </c>
      <c r="C562">
        <v>598</v>
      </c>
    </row>
    <row r="563" spans="2:3" x14ac:dyDescent="0.2">
      <c r="B563" s="1">
        <v>40975</v>
      </c>
      <c r="C563">
        <v>589.5</v>
      </c>
    </row>
    <row r="564" spans="2:3" x14ac:dyDescent="0.2">
      <c r="B564" s="1">
        <v>40976</v>
      </c>
      <c r="C564">
        <v>590</v>
      </c>
    </row>
    <row r="565" spans="2:3" x14ac:dyDescent="0.2">
      <c r="B565" s="1">
        <v>40977</v>
      </c>
      <c r="C565">
        <v>596</v>
      </c>
    </row>
    <row r="566" spans="2:3" x14ac:dyDescent="0.2">
      <c r="B566" s="1">
        <v>40980</v>
      </c>
      <c r="C566">
        <v>603</v>
      </c>
    </row>
    <row r="567" spans="2:3" x14ac:dyDescent="0.2">
      <c r="B567" s="1">
        <v>40981</v>
      </c>
      <c r="C567">
        <v>605</v>
      </c>
    </row>
    <row r="568" spans="2:3" x14ac:dyDescent="0.2">
      <c r="B568" s="1">
        <v>40982</v>
      </c>
      <c r="C568">
        <v>601.25</v>
      </c>
    </row>
    <row r="569" spans="2:3" x14ac:dyDescent="0.2">
      <c r="B569" s="1">
        <v>40983</v>
      </c>
      <c r="C569">
        <v>606</v>
      </c>
    </row>
    <row r="570" spans="2:3" x14ac:dyDescent="0.2">
      <c r="B570" s="1">
        <v>40984</v>
      </c>
      <c r="C570">
        <v>605.25</v>
      </c>
    </row>
    <row r="571" spans="2:3" x14ac:dyDescent="0.2">
      <c r="B571" s="1">
        <v>40987</v>
      </c>
      <c r="C571">
        <v>601</v>
      </c>
    </row>
    <row r="572" spans="2:3" x14ac:dyDescent="0.2">
      <c r="B572" s="1">
        <v>40988</v>
      </c>
      <c r="C572">
        <v>590.75</v>
      </c>
    </row>
    <row r="573" spans="2:3" x14ac:dyDescent="0.2">
      <c r="B573" s="1">
        <v>40989</v>
      </c>
      <c r="C573">
        <v>585</v>
      </c>
    </row>
    <row r="574" spans="2:3" x14ac:dyDescent="0.2">
      <c r="B574" s="1">
        <v>40990</v>
      </c>
      <c r="C574">
        <v>582.5</v>
      </c>
    </row>
    <row r="575" spans="2:3" x14ac:dyDescent="0.2">
      <c r="B575" s="1">
        <v>40991</v>
      </c>
      <c r="C575">
        <v>582.25</v>
      </c>
    </row>
    <row r="576" spans="2:3" x14ac:dyDescent="0.2">
      <c r="B576" s="1">
        <v>40994</v>
      </c>
      <c r="C576">
        <v>576.5</v>
      </c>
    </row>
    <row r="577" spans="2:3" x14ac:dyDescent="0.2">
      <c r="B577" s="1">
        <v>40995</v>
      </c>
      <c r="C577">
        <v>574.5</v>
      </c>
    </row>
    <row r="578" spans="2:3" x14ac:dyDescent="0.2">
      <c r="B578" s="1">
        <v>40996</v>
      </c>
      <c r="C578">
        <v>561.75</v>
      </c>
    </row>
    <row r="579" spans="2:3" x14ac:dyDescent="0.2">
      <c r="B579" s="1">
        <v>40997</v>
      </c>
      <c r="C579">
        <v>545.75</v>
      </c>
    </row>
    <row r="580" spans="2:3" x14ac:dyDescent="0.2">
      <c r="B580" s="1">
        <v>40998</v>
      </c>
      <c r="C580">
        <v>563.25</v>
      </c>
    </row>
    <row r="581" spans="2:3" x14ac:dyDescent="0.2">
      <c r="B581" s="1">
        <v>41001</v>
      </c>
      <c r="C581">
        <v>571</v>
      </c>
    </row>
    <row r="582" spans="2:3" x14ac:dyDescent="0.2">
      <c r="B582" s="1">
        <v>41002</v>
      </c>
      <c r="C582">
        <v>568.5</v>
      </c>
    </row>
    <row r="583" spans="2:3" x14ac:dyDescent="0.2">
      <c r="B583" s="1">
        <v>41003</v>
      </c>
      <c r="C583">
        <v>564.75</v>
      </c>
    </row>
    <row r="584" spans="2:3" x14ac:dyDescent="0.2">
      <c r="B584" s="1">
        <v>41004</v>
      </c>
      <c r="C584">
        <v>569.25</v>
      </c>
    </row>
    <row r="585" spans="2:3" x14ac:dyDescent="0.2">
      <c r="B585" s="1">
        <v>41008</v>
      </c>
      <c r="C585">
        <v>568.5</v>
      </c>
    </row>
    <row r="586" spans="2:3" x14ac:dyDescent="0.2">
      <c r="B586" s="1">
        <v>41009</v>
      </c>
      <c r="C586">
        <v>560.75</v>
      </c>
    </row>
    <row r="587" spans="2:3" x14ac:dyDescent="0.2">
      <c r="B587" s="1">
        <v>41010</v>
      </c>
      <c r="C587">
        <v>564.25</v>
      </c>
    </row>
    <row r="588" spans="2:3" x14ac:dyDescent="0.2">
      <c r="B588" s="1">
        <v>41011</v>
      </c>
      <c r="C588">
        <v>564.5</v>
      </c>
    </row>
    <row r="589" spans="2:3" x14ac:dyDescent="0.2">
      <c r="B589" s="1">
        <v>41012</v>
      </c>
      <c r="C589">
        <v>555.5</v>
      </c>
    </row>
    <row r="590" spans="2:3" x14ac:dyDescent="0.2">
      <c r="B590" s="1">
        <v>41015</v>
      </c>
      <c r="C590">
        <v>540.75</v>
      </c>
    </row>
    <row r="591" spans="2:3" x14ac:dyDescent="0.2">
      <c r="B591" s="1">
        <v>41016</v>
      </c>
      <c r="C591">
        <v>541.5</v>
      </c>
    </row>
    <row r="592" spans="2:3" x14ac:dyDescent="0.2">
      <c r="B592" s="1">
        <v>41017</v>
      </c>
      <c r="C592">
        <v>539.75</v>
      </c>
    </row>
    <row r="593" spans="2:3" x14ac:dyDescent="0.2">
      <c r="B593" s="1">
        <v>41018</v>
      </c>
      <c r="C593">
        <v>555</v>
      </c>
    </row>
    <row r="594" spans="2:3" x14ac:dyDescent="0.2">
      <c r="B594" s="1">
        <v>41019</v>
      </c>
      <c r="C594">
        <v>545</v>
      </c>
    </row>
    <row r="595" spans="2:3" x14ac:dyDescent="0.2">
      <c r="B595" s="1">
        <v>41022</v>
      </c>
      <c r="C595">
        <v>554.75</v>
      </c>
    </row>
    <row r="596" spans="2:3" x14ac:dyDescent="0.2">
      <c r="B596" s="1">
        <v>41023</v>
      </c>
      <c r="C596">
        <v>555.5</v>
      </c>
    </row>
    <row r="597" spans="2:3" x14ac:dyDescent="0.2">
      <c r="B597" s="1">
        <v>41024</v>
      </c>
      <c r="C597">
        <v>549</v>
      </c>
    </row>
    <row r="598" spans="2:3" x14ac:dyDescent="0.2">
      <c r="B598" s="1">
        <v>41025</v>
      </c>
      <c r="C598">
        <v>548.5</v>
      </c>
    </row>
    <row r="599" spans="2:3" x14ac:dyDescent="0.2">
      <c r="B599" s="1">
        <v>41026</v>
      </c>
      <c r="C599">
        <v>551</v>
      </c>
    </row>
    <row r="600" spans="2:3" x14ac:dyDescent="0.2">
      <c r="B600" s="1">
        <v>41029</v>
      </c>
      <c r="C600">
        <v>560.75</v>
      </c>
    </row>
    <row r="601" spans="2:3" x14ac:dyDescent="0.2">
      <c r="B601" s="1">
        <v>41030</v>
      </c>
      <c r="C601">
        <v>550.25</v>
      </c>
    </row>
    <row r="602" spans="2:3" x14ac:dyDescent="0.2">
      <c r="B602" s="1">
        <v>41031</v>
      </c>
      <c r="C602">
        <v>539.25</v>
      </c>
    </row>
    <row r="603" spans="2:3" x14ac:dyDescent="0.2">
      <c r="B603" s="1">
        <v>41032</v>
      </c>
      <c r="C603">
        <v>537.5</v>
      </c>
    </row>
    <row r="604" spans="2:3" x14ac:dyDescent="0.2">
      <c r="B604" s="1">
        <v>41033</v>
      </c>
      <c r="C604">
        <v>535.25</v>
      </c>
    </row>
    <row r="605" spans="2:3" x14ac:dyDescent="0.2">
      <c r="B605" s="1">
        <v>41036</v>
      </c>
      <c r="C605">
        <v>533.25</v>
      </c>
    </row>
    <row r="606" spans="2:3" x14ac:dyDescent="0.2">
      <c r="B606" s="1">
        <v>41037</v>
      </c>
      <c r="C606">
        <v>538</v>
      </c>
    </row>
    <row r="607" spans="2:3" x14ac:dyDescent="0.2">
      <c r="B607" s="1">
        <v>41038</v>
      </c>
      <c r="C607">
        <v>527</v>
      </c>
    </row>
    <row r="608" spans="2:3" x14ac:dyDescent="0.2">
      <c r="B608" s="1">
        <v>41039</v>
      </c>
      <c r="C608">
        <v>513.5</v>
      </c>
    </row>
    <row r="609" spans="2:3" x14ac:dyDescent="0.2">
      <c r="B609" s="1">
        <v>41040</v>
      </c>
      <c r="C609">
        <v>511.25</v>
      </c>
    </row>
    <row r="610" spans="2:3" x14ac:dyDescent="0.2">
      <c r="B610" s="1">
        <v>41043</v>
      </c>
      <c r="C610">
        <v>514.5</v>
      </c>
    </row>
    <row r="611" spans="2:3" x14ac:dyDescent="0.2">
      <c r="B611" s="1">
        <v>41044</v>
      </c>
      <c r="C611">
        <v>523</v>
      </c>
    </row>
    <row r="612" spans="2:3" x14ac:dyDescent="0.2">
      <c r="B612" s="1">
        <v>41045</v>
      </c>
      <c r="C612">
        <v>537</v>
      </c>
    </row>
    <row r="613" spans="2:3" x14ac:dyDescent="0.2">
      <c r="B613" s="1">
        <v>41046</v>
      </c>
      <c r="C613">
        <v>538.5</v>
      </c>
    </row>
    <row r="614" spans="2:3" x14ac:dyDescent="0.2">
      <c r="B614" s="1">
        <v>41047</v>
      </c>
      <c r="C614">
        <v>546.5</v>
      </c>
    </row>
    <row r="615" spans="2:3" x14ac:dyDescent="0.2">
      <c r="B615" s="1">
        <v>41050</v>
      </c>
      <c r="C615">
        <v>548.5</v>
      </c>
    </row>
    <row r="616" spans="2:3" x14ac:dyDescent="0.2">
      <c r="B616" s="1">
        <v>41051</v>
      </c>
      <c r="C616">
        <v>526</v>
      </c>
    </row>
    <row r="617" spans="2:3" x14ac:dyDescent="0.2">
      <c r="B617" s="1">
        <v>41052</v>
      </c>
      <c r="C617">
        <v>529</v>
      </c>
    </row>
    <row r="618" spans="2:3" x14ac:dyDescent="0.2">
      <c r="B618" s="1">
        <v>41053</v>
      </c>
      <c r="C618">
        <v>518.25</v>
      </c>
    </row>
    <row r="619" spans="2:3" x14ac:dyDescent="0.2">
      <c r="B619" s="1">
        <v>41054</v>
      </c>
      <c r="C619">
        <v>526.5</v>
      </c>
    </row>
    <row r="620" spans="2:3" x14ac:dyDescent="0.2">
      <c r="B620" s="1">
        <v>41058</v>
      </c>
      <c r="C620">
        <v>522.5</v>
      </c>
    </row>
    <row r="621" spans="2:3" x14ac:dyDescent="0.2">
      <c r="B621" s="1">
        <v>41059</v>
      </c>
      <c r="C621">
        <v>526.75</v>
      </c>
    </row>
    <row r="622" spans="2:3" x14ac:dyDescent="0.2">
      <c r="B622" s="1">
        <v>41060</v>
      </c>
      <c r="C622">
        <v>525.5</v>
      </c>
    </row>
    <row r="623" spans="2:3" x14ac:dyDescent="0.2">
      <c r="B623" s="1">
        <v>41061</v>
      </c>
      <c r="C623">
        <v>514.75</v>
      </c>
    </row>
    <row r="624" spans="2:3" x14ac:dyDescent="0.2">
      <c r="B624" s="1">
        <v>41064</v>
      </c>
      <c r="C624">
        <v>527.5</v>
      </c>
    </row>
    <row r="625" spans="2:3" x14ac:dyDescent="0.2">
      <c r="B625" s="1">
        <v>41065</v>
      </c>
      <c r="C625">
        <v>516</v>
      </c>
    </row>
    <row r="626" spans="2:3" x14ac:dyDescent="0.2">
      <c r="B626" s="1">
        <v>41066</v>
      </c>
      <c r="C626">
        <v>527.5</v>
      </c>
    </row>
    <row r="627" spans="2:3" x14ac:dyDescent="0.2">
      <c r="B627" s="1">
        <v>41067</v>
      </c>
      <c r="C627">
        <v>543</v>
      </c>
    </row>
    <row r="628" spans="2:3" x14ac:dyDescent="0.2">
      <c r="B628" s="1">
        <v>41068</v>
      </c>
      <c r="C628">
        <v>551</v>
      </c>
    </row>
    <row r="629" spans="2:3" x14ac:dyDescent="0.2">
      <c r="B629" s="1">
        <v>41071</v>
      </c>
      <c r="C629">
        <v>540.5</v>
      </c>
    </row>
    <row r="630" spans="2:3" x14ac:dyDescent="0.2">
      <c r="B630" s="1">
        <v>41072</v>
      </c>
      <c r="C630">
        <v>526.5</v>
      </c>
    </row>
    <row r="631" spans="2:3" x14ac:dyDescent="0.2">
      <c r="B631" s="1">
        <v>41073</v>
      </c>
      <c r="C631">
        <v>515</v>
      </c>
    </row>
    <row r="632" spans="2:3" x14ac:dyDescent="0.2">
      <c r="B632" s="1">
        <v>41074</v>
      </c>
      <c r="C632">
        <v>520.75</v>
      </c>
    </row>
    <row r="633" spans="2:3" x14ac:dyDescent="0.2">
      <c r="B633" s="1">
        <v>41075</v>
      </c>
      <c r="C633">
        <v>509.5</v>
      </c>
    </row>
    <row r="634" spans="2:3" x14ac:dyDescent="0.2">
      <c r="B634" s="1">
        <v>41078</v>
      </c>
      <c r="C634">
        <v>537</v>
      </c>
    </row>
    <row r="635" spans="2:3" x14ac:dyDescent="0.2">
      <c r="B635" s="1">
        <v>41079</v>
      </c>
      <c r="C635">
        <v>567.5</v>
      </c>
    </row>
    <row r="636" spans="2:3" x14ac:dyDescent="0.2">
      <c r="B636" s="1">
        <v>41080</v>
      </c>
      <c r="C636">
        <v>568.75</v>
      </c>
    </row>
    <row r="637" spans="2:3" x14ac:dyDescent="0.2">
      <c r="B637" s="1">
        <v>41081</v>
      </c>
      <c r="C637">
        <v>550.25</v>
      </c>
    </row>
    <row r="638" spans="2:3" x14ac:dyDescent="0.2">
      <c r="B638" s="1">
        <v>41082</v>
      </c>
      <c r="C638">
        <v>551.25</v>
      </c>
    </row>
    <row r="639" spans="2:3" x14ac:dyDescent="0.2">
      <c r="B639" s="1">
        <v>41085</v>
      </c>
      <c r="C639">
        <v>591.25</v>
      </c>
    </row>
    <row r="640" spans="2:3" x14ac:dyDescent="0.2">
      <c r="B640" s="1">
        <v>41086</v>
      </c>
      <c r="C640">
        <v>619.5</v>
      </c>
    </row>
    <row r="641" spans="2:3" x14ac:dyDescent="0.2">
      <c r="B641" s="1">
        <v>41087</v>
      </c>
      <c r="C641">
        <v>627.5</v>
      </c>
    </row>
    <row r="642" spans="2:3" x14ac:dyDescent="0.2">
      <c r="B642" s="1">
        <v>41088</v>
      </c>
      <c r="C642">
        <v>626.25</v>
      </c>
    </row>
    <row r="643" spans="2:3" x14ac:dyDescent="0.2">
      <c r="B643" s="1">
        <v>41089</v>
      </c>
      <c r="C643">
        <v>628.5</v>
      </c>
    </row>
    <row r="644" spans="2:3" x14ac:dyDescent="0.2">
      <c r="B644" s="1">
        <v>41092</v>
      </c>
      <c r="C644">
        <v>652.25</v>
      </c>
    </row>
    <row r="645" spans="2:3" x14ac:dyDescent="0.2">
      <c r="B645" s="1">
        <v>41093</v>
      </c>
      <c r="C645">
        <v>674</v>
      </c>
    </row>
    <row r="646" spans="2:3" x14ac:dyDescent="0.2">
      <c r="B646" s="1">
        <v>41095</v>
      </c>
      <c r="C646">
        <v>708.75</v>
      </c>
    </row>
    <row r="647" spans="2:3" x14ac:dyDescent="0.2">
      <c r="B647" s="1">
        <v>41096</v>
      </c>
      <c r="C647">
        <v>695.25</v>
      </c>
    </row>
    <row r="648" spans="2:3" x14ac:dyDescent="0.2">
      <c r="B648" s="1">
        <v>41099</v>
      </c>
      <c r="C648">
        <v>732</v>
      </c>
    </row>
    <row r="649" spans="2:3" x14ac:dyDescent="0.2">
      <c r="B649" s="1">
        <v>41100</v>
      </c>
      <c r="C649">
        <v>718.5</v>
      </c>
    </row>
    <row r="650" spans="2:3" x14ac:dyDescent="0.2">
      <c r="B650" s="1">
        <v>41101</v>
      </c>
      <c r="C650">
        <v>704</v>
      </c>
    </row>
    <row r="651" spans="2:3" x14ac:dyDescent="0.2">
      <c r="B651" s="1">
        <v>41102</v>
      </c>
      <c r="C651">
        <v>731.25</v>
      </c>
    </row>
    <row r="652" spans="2:3" x14ac:dyDescent="0.2">
      <c r="B652" s="1">
        <v>41103</v>
      </c>
      <c r="C652">
        <v>740.5</v>
      </c>
    </row>
    <row r="653" spans="2:3" x14ac:dyDescent="0.2">
      <c r="B653" s="1">
        <v>41106</v>
      </c>
      <c r="C653">
        <v>776.75</v>
      </c>
    </row>
    <row r="654" spans="2:3" x14ac:dyDescent="0.2">
      <c r="B654" s="1">
        <v>41107</v>
      </c>
      <c r="C654">
        <v>779.5</v>
      </c>
    </row>
    <row r="655" spans="2:3" x14ac:dyDescent="0.2">
      <c r="B655" s="1">
        <v>41108</v>
      </c>
      <c r="C655">
        <v>795</v>
      </c>
    </row>
    <row r="656" spans="2:3" x14ac:dyDescent="0.2">
      <c r="B656" s="1">
        <v>41109</v>
      </c>
      <c r="C656">
        <v>807.75</v>
      </c>
    </row>
    <row r="657" spans="2:3" x14ac:dyDescent="0.2">
      <c r="B657" s="1">
        <v>41110</v>
      </c>
      <c r="C657">
        <v>824.5</v>
      </c>
    </row>
    <row r="658" spans="2:3" x14ac:dyDescent="0.2">
      <c r="B658" s="1">
        <v>41113</v>
      </c>
      <c r="C658">
        <v>814</v>
      </c>
    </row>
    <row r="659" spans="2:3" x14ac:dyDescent="0.2">
      <c r="B659" s="1">
        <v>41114</v>
      </c>
      <c r="C659">
        <v>790</v>
      </c>
    </row>
    <row r="660" spans="2:3" x14ac:dyDescent="0.2">
      <c r="B660" s="1">
        <v>41115</v>
      </c>
      <c r="C660">
        <v>794.5</v>
      </c>
    </row>
    <row r="661" spans="2:3" x14ac:dyDescent="0.2">
      <c r="B661" s="1">
        <v>41116</v>
      </c>
      <c r="C661">
        <v>781.25</v>
      </c>
    </row>
    <row r="662" spans="2:3" x14ac:dyDescent="0.2">
      <c r="B662" s="1">
        <v>41117</v>
      </c>
      <c r="C662">
        <v>798.5</v>
      </c>
    </row>
    <row r="663" spans="2:3" x14ac:dyDescent="0.2">
      <c r="B663" s="1">
        <v>41120</v>
      </c>
      <c r="C663">
        <v>820</v>
      </c>
    </row>
    <row r="664" spans="2:3" x14ac:dyDescent="0.2">
      <c r="B664" s="1">
        <v>41121</v>
      </c>
      <c r="C664">
        <v>806.5</v>
      </c>
    </row>
    <row r="665" spans="2:3" x14ac:dyDescent="0.2">
      <c r="B665" s="1">
        <v>41122</v>
      </c>
      <c r="C665">
        <v>800.5</v>
      </c>
    </row>
    <row r="666" spans="2:3" x14ac:dyDescent="0.2">
      <c r="B666" s="1">
        <v>41123</v>
      </c>
      <c r="C666">
        <v>794</v>
      </c>
    </row>
    <row r="667" spans="2:3" x14ac:dyDescent="0.2">
      <c r="B667" s="1">
        <v>41124</v>
      </c>
      <c r="C667">
        <v>810</v>
      </c>
    </row>
    <row r="668" spans="2:3" x14ac:dyDescent="0.2">
      <c r="B668" s="1">
        <v>41127</v>
      </c>
      <c r="C668">
        <v>803</v>
      </c>
    </row>
    <row r="669" spans="2:3" x14ac:dyDescent="0.2">
      <c r="B669" s="1">
        <v>41128</v>
      </c>
      <c r="C669">
        <v>796</v>
      </c>
    </row>
    <row r="670" spans="2:3" x14ac:dyDescent="0.2">
      <c r="B670" s="1">
        <v>41129</v>
      </c>
      <c r="C670">
        <v>810.75</v>
      </c>
    </row>
    <row r="671" spans="2:3" x14ac:dyDescent="0.2">
      <c r="B671" s="1">
        <v>41130</v>
      </c>
      <c r="C671">
        <v>818.25</v>
      </c>
    </row>
    <row r="672" spans="2:3" x14ac:dyDescent="0.2">
      <c r="B672" s="1">
        <v>41131</v>
      </c>
      <c r="C672">
        <v>800</v>
      </c>
    </row>
    <row r="673" spans="2:3" x14ac:dyDescent="0.2">
      <c r="B673" s="1">
        <v>41134</v>
      </c>
      <c r="C673">
        <v>782.75</v>
      </c>
    </row>
    <row r="674" spans="2:3" x14ac:dyDescent="0.2">
      <c r="B674" s="1">
        <v>41135</v>
      </c>
      <c r="C674">
        <v>779.75</v>
      </c>
    </row>
    <row r="675" spans="2:3" x14ac:dyDescent="0.2">
      <c r="B675" s="1">
        <v>41136</v>
      </c>
      <c r="C675">
        <v>794</v>
      </c>
    </row>
    <row r="676" spans="2:3" x14ac:dyDescent="0.2">
      <c r="B676" s="1">
        <v>41137</v>
      </c>
      <c r="C676">
        <v>797.75</v>
      </c>
    </row>
    <row r="677" spans="2:3" x14ac:dyDescent="0.2">
      <c r="B677" s="1">
        <v>41138</v>
      </c>
      <c r="C677">
        <v>798.5</v>
      </c>
    </row>
    <row r="678" spans="2:3" x14ac:dyDescent="0.2">
      <c r="B678" s="1">
        <v>41141</v>
      </c>
      <c r="C678">
        <v>815.25</v>
      </c>
    </row>
    <row r="679" spans="2:3" x14ac:dyDescent="0.2">
      <c r="B679" s="1">
        <v>41142</v>
      </c>
      <c r="C679">
        <v>831.25</v>
      </c>
    </row>
    <row r="680" spans="2:3" x14ac:dyDescent="0.2">
      <c r="B680" s="1">
        <v>41143</v>
      </c>
      <c r="C680">
        <v>830.25</v>
      </c>
    </row>
    <row r="681" spans="2:3" x14ac:dyDescent="0.2">
      <c r="B681" s="1">
        <v>41144</v>
      </c>
      <c r="C681">
        <v>808.75</v>
      </c>
    </row>
    <row r="682" spans="2:3" x14ac:dyDescent="0.2">
      <c r="B682" s="1">
        <v>41145</v>
      </c>
      <c r="C682">
        <v>802.25</v>
      </c>
    </row>
    <row r="683" spans="2:3" x14ac:dyDescent="0.2">
      <c r="B683" s="1">
        <v>41148</v>
      </c>
      <c r="C683">
        <v>794.5</v>
      </c>
    </row>
    <row r="684" spans="2:3" x14ac:dyDescent="0.2">
      <c r="B684" s="1">
        <v>41149</v>
      </c>
      <c r="C684">
        <v>789.5</v>
      </c>
    </row>
    <row r="685" spans="2:3" x14ac:dyDescent="0.2">
      <c r="B685" s="1">
        <v>41150</v>
      </c>
      <c r="C685">
        <v>810.25</v>
      </c>
    </row>
    <row r="686" spans="2:3" x14ac:dyDescent="0.2">
      <c r="B686" s="1">
        <v>41151</v>
      </c>
      <c r="C686">
        <v>811.5</v>
      </c>
    </row>
    <row r="687" spans="2:3" x14ac:dyDescent="0.2">
      <c r="B687" s="1">
        <v>41152</v>
      </c>
      <c r="C687">
        <v>802.75</v>
      </c>
    </row>
    <row r="688" spans="2:3" x14ac:dyDescent="0.2">
      <c r="B688" s="1">
        <v>41156</v>
      </c>
      <c r="C688">
        <v>807</v>
      </c>
    </row>
    <row r="689" spans="2:3" x14ac:dyDescent="0.2">
      <c r="B689" s="1">
        <v>41157</v>
      </c>
      <c r="C689">
        <v>789.75</v>
      </c>
    </row>
    <row r="690" spans="2:3" x14ac:dyDescent="0.2">
      <c r="B690" s="1">
        <v>41158</v>
      </c>
      <c r="C690">
        <v>797.25</v>
      </c>
    </row>
    <row r="691" spans="2:3" x14ac:dyDescent="0.2">
      <c r="B691" s="1">
        <v>41159</v>
      </c>
      <c r="C691">
        <v>795</v>
      </c>
    </row>
    <row r="692" spans="2:3" x14ac:dyDescent="0.2">
      <c r="B692" s="1">
        <v>41162</v>
      </c>
      <c r="C692">
        <v>781</v>
      </c>
    </row>
    <row r="693" spans="2:3" x14ac:dyDescent="0.2">
      <c r="B693" s="1">
        <v>41163</v>
      </c>
      <c r="C693">
        <v>782.25</v>
      </c>
    </row>
    <row r="694" spans="2:3" x14ac:dyDescent="0.2">
      <c r="B694" s="1">
        <v>41164</v>
      </c>
      <c r="C694">
        <v>771</v>
      </c>
    </row>
    <row r="695" spans="2:3" x14ac:dyDescent="0.2">
      <c r="B695" s="1">
        <v>41165</v>
      </c>
      <c r="C695">
        <v>776.75</v>
      </c>
    </row>
    <row r="696" spans="2:3" x14ac:dyDescent="0.2">
      <c r="B696" s="1">
        <v>41166</v>
      </c>
      <c r="C696">
        <v>777.5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70D8-AA6F-4814-9028-410EDB7487E8}">
  <dimension ref="A2:C892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124</v>
      </c>
      <c r="B2" s="1" t="e">
        <f ca="1">_xll.BDH(A2, "PX_LAST", "01/01/2000", TODAY(), "DAILY","cols=2;rows=891")</f>
        <v>#NAME?</v>
      </c>
      <c r="C2">
        <v>469.5</v>
      </c>
    </row>
    <row r="3" spans="1:3" x14ac:dyDescent="0.2">
      <c r="B3" s="1">
        <v>39973</v>
      </c>
      <c r="C3">
        <v>476.75</v>
      </c>
    </row>
    <row r="4" spans="1:3" x14ac:dyDescent="0.2">
      <c r="B4" s="1">
        <v>39974</v>
      </c>
      <c r="C4">
        <v>468.5</v>
      </c>
    </row>
    <row r="5" spans="1:3" x14ac:dyDescent="0.2">
      <c r="B5" s="1">
        <v>39975</v>
      </c>
      <c r="C5">
        <v>474</v>
      </c>
    </row>
    <row r="6" spans="1:3" x14ac:dyDescent="0.2">
      <c r="B6" s="1">
        <v>39976</v>
      </c>
      <c r="C6">
        <v>465.75</v>
      </c>
    </row>
    <row r="7" spans="1:3" x14ac:dyDescent="0.2">
      <c r="B7" s="1">
        <v>39979</v>
      </c>
      <c r="C7">
        <v>453.75</v>
      </c>
    </row>
    <row r="8" spans="1:3" x14ac:dyDescent="0.2">
      <c r="B8" s="1">
        <v>39980</v>
      </c>
      <c r="C8">
        <v>450</v>
      </c>
    </row>
    <row r="9" spans="1:3" x14ac:dyDescent="0.2">
      <c r="B9" s="1">
        <v>39981</v>
      </c>
      <c r="C9">
        <v>445.25</v>
      </c>
    </row>
    <row r="10" spans="1:3" x14ac:dyDescent="0.2">
      <c r="B10" s="1">
        <v>39982</v>
      </c>
      <c r="C10">
        <v>446.25</v>
      </c>
    </row>
    <row r="11" spans="1:3" x14ac:dyDescent="0.2">
      <c r="B11" s="1">
        <v>39983</v>
      </c>
      <c r="C11">
        <v>445</v>
      </c>
    </row>
    <row r="12" spans="1:3" x14ac:dyDescent="0.2">
      <c r="B12" s="1">
        <v>39986</v>
      </c>
      <c r="C12">
        <v>432</v>
      </c>
    </row>
    <row r="13" spans="1:3" x14ac:dyDescent="0.2">
      <c r="B13" s="1">
        <v>39987</v>
      </c>
      <c r="C13">
        <v>436</v>
      </c>
    </row>
    <row r="14" spans="1:3" x14ac:dyDescent="0.2">
      <c r="B14" s="1">
        <v>39988</v>
      </c>
      <c r="C14">
        <v>437.5</v>
      </c>
    </row>
    <row r="15" spans="1:3" x14ac:dyDescent="0.2">
      <c r="B15" s="1">
        <v>39989</v>
      </c>
      <c r="C15">
        <v>431.5</v>
      </c>
    </row>
    <row r="16" spans="1:3" x14ac:dyDescent="0.2">
      <c r="B16" s="1">
        <v>39990</v>
      </c>
      <c r="C16">
        <v>430.75</v>
      </c>
    </row>
    <row r="17" spans="2:3" x14ac:dyDescent="0.2">
      <c r="B17" s="1">
        <v>39993</v>
      </c>
      <c r="C17">
        <v>428.75</v>
      </c>
    </row>
    <row r="18" spans="2:3" x14ac:dyDescent="0.2">
      <c r="B18" s="1">
        <v>39994</v>
      </c>
      <c r="C18">
        <v>420.25</v>
      </c>
    </row>
    <row r="19" spans="2:3" x14ac:dyDescent="0.2">
      <c r="B19" s="1">
        <v>39995</v>
      </c>
      <c r="C19">
        <v>426.25</v>
      </c>
    </row>
    <row r="20" spans="2:3" x14ac:dyDescent="0.2">
      <c r="B20" s="1">
        <v>39996</v>
      </c>
      <c r="C20">
        <v>424</v>
      </c>
    </row>
    <row r="21" spans="2:3" x14ac:dyDescent="0.2">
      <c r="B21" s="1">
        <v>40000</v>
      </c>
      <c r="C21">
        <v>410.75</v>
      </c>
    </row>
    <row r="22" spans="2:3" x14ac:dyDescent="0.2">
      <c r="B22" s="1">
        <v>40001</v>
      </c>
      <c r="C22">
        <v>400.25</v>
      </c>
    </row>
    <row r="23" spans="2:3" x14ac:dyDescent="0.2">
      <c r="B23" s="1">
        <v>40002</v>
      </c>
      <c r="C23">
        <v>400.75</v>
      </c>
    </row>
    <row r="24" spans="2:3" x14ac:dyDescent="0.2">
      <c r="B24" s="1">
        <v>40003</v>
      </c>
      <c r="C24">
        <v>412.5</v>
      </c>
    </row>
    <row r="25" spans="2:3" x14ac:dyDescent="0.2">
      <c r="B25" s="1">
        <v>40004</v>
      </c>
      <c r="C25">
        <v>413.25</v>
      </c>
    </row>
    <row r="26" spans="2:3" x14ac:dyDescent="0.2">
      <c r="B26" s="1">
        <v>40007</v>
      </c>
      <c r="C26">
        <v>412.5</v>
      </c>
    </row>
    <row r="27" spans="2:3" x14ac:dyDescent="0.2">
      <c r="B27" s="1">
        <v>40008</v>
      </c>
      <c r="C27">
        <v>420.25</v>
      </c>
    </row>
    <row r="28" spans="2:3" x14ac:dyDescent="0.2">
      <c r="B28" s="1">
        <v>40009</v>
      </c>
      <c r="C28">
        <v>415</v>
      </c>
    </row>
    <row r="29" spans="2:3" x14ac:dyDescent="0.2">
      <c r="B29" s="1">
        <v>40010</v>
      </c>
      <c r="C29">
        <v>404.25</v>
      </c>
    </row>
    <row r="30" spans="2:3" x14ac:dyDescent="0.2">
      <c r="B30" s="1">
        <v>40011</v>
      </c>
      <c r="C30">
        <v>409.5</v>
      </c>
    </row>
    <row r="31" spans="2:3" x14ac:dyDescent="0.2">
      <c r="B31" s="1">
        <v>40014</v>
      </c>
      <c r="C31">
        <v>411.75</v>
      </c>
    </row>
    <row r="32" spans="2:3" x14ac:dyDescent="0.2">
      <c r="B32" s="1">
        <v>40015</v>
      </c>
      <c r="C32">
        <v>400.5</v>
      </c>
    </row>
    <row r="33" spans="2:3" x14ac:dyDescent="0.2">
      <c r="B33" s="1">
        <v>40016</v>
      </c>
      <c r="C33">
        <v>398.5</v>
      </c>
    </row>
    <row r="34" spans="2:3" x14ac:dyDescent="0.2">
      <c r="B34" s="1">
        <v>40017</v>
      </c>
      <c r="C34">
        <v>415</v>
      </c>
    </row>
    <row r="35" spans="2:3" x14ac:dyDescent="0.2">
      <c r="B35" s="1">
        <v>40018</v>
      </c>
      <c r="C35">
        <v>402</v>
      </c>
    </row>
    <row r="36" spans="2:3" x14ac:dyDescent="0.2">
      <c r="B36" s="1">
        <v>40021</v>
      </c>
      <c r="C36">
        <v>409.75</v>
      </c>
    </row>
    <row r="37" spans="2:3" x14ac:dyDescent="0.2">
      <c r="B37" s="1">
        <v>40022</v>
      </c>
      <c r="C37">
        <v>404.75</v>
      </c>
    </row>
    <row r="38" spans="2:3" x14ac:dyDescent="0.2">
      <c r="B38" s="1">
        <v>40023</v>
      </c>
      <c r="C38">
        <v>403.75</v>
      </c>
    </row>
    <row r="39" spans="2:3" x14ac:dyDescent="0.2">
      <c r="B39" s="1">
        <v>40024</v>
      </c>
      <c r="C39">
        <v>417.75</v>
      </c>
    </row>
    <row r="40" spans="2:3" x14ac:dyDescent="0.2">
      <c r="B40" s="1">
        <v>40025</v>
      </c>
      <c r="C40">
        <v>425</v>
      </c>
    </row>
    <row r="41" spans="2:3" x14ac:dyDescent="0.2">
      <c r="B41" s="1">
        <v>40028</v>
      </c>
      <c r="C41">
        <v>441</v>
      </c>
    </row>
    <row r="42" spans="2:3" x14ac:dyDescent="0.2">
      <c r="B42" s="1">
        <v>40029</v>
      </c>
      <c r="C42">
        <v>438.25</v>
      </c>
    </row>
    <row r="43" spans="2:3" x14ac:dyDescent="0.2">
      <c r="B43" s="1">
        <v>40030</v>
      </c>
      <c r="C43">
        <v>434.5</v>
      </c>
    </row>
    <row r="44" spans="2:3" x14ac:dyDescent="0.2">
      <c r="B44" s="1">
        <v>40031</v>
      </c>
      <c r="C44">
        <v>417.25</v>
      </c>
    </row>
    <row r="45" spans="2:3" x14ac:dyDescent="0.2">
      <c r="B45" s="1">
        <v>40032</v>
      </c>
      <c r="C45">
        <v>401.5</v>
      </c>
    </row>
    <row r="46" spans="2:3" x14ac:dyDescent="0.2">
      <c r="B46" s="1">
        <v>40035</v>
      </c>
      <c r="C46">
        <v>406</v>
      </c>
    </row>
    <row r="47" spans="2:3" x14ac:dyDescent="0.2">
      <c r="B47" s="1">
        <v>40036</v>
      </c>
      <c r="C47">
        <v>407.25</v>
      </c>
    </row>
    <row r="48" spans="2:3" x14ac:dyDescent="0.2">
      <c r="B48" s="1">
        <v>40037</v>
      </c>
      <c r="C48">
        <v>415.25</v>
      </c>
    </row>
    <row r="49" spans="2:3" x14ac:dyDescent="0.2">
      <c r="B49" s="1">
        <v>40038</v>
      </c>
      <c r="C49">
        <v>411.25</v>
      </c>
    </row>
    <row r="50" spans="2:3" x14ac:dyDescent="0.2">
      <c r="B50" s="1">
        <v>40039</v>
      </c>
      <c r="C50">
        <v>408</v>
      </c>
    </row>
    <row r="51" spans="2:3" x14ac:dyDescent="0.2">
      <c r="B51" s="1">
        <v>40042</v>
      </c>
      <c r="C51">
        <v>405</v>
      </c>
    </row>
    <row r="52" spans="2:3" x14ac:dyDescent="0.2">
      <c r="B52" s="1">
        <v>40043</v>
      </c>
      <c r="C52">
        <v>406</v>
      </c>
    </row>
    <row r="53" spans="2:3" x14ac:dyDescent="0.2">
      <c r="B53" s="1">
        <v>40044</v>
      </c>
      <c r="C53">
        <v>409.75</v>
      </c>
    </row>
    <row r="54" spans="2:3" x14ac:dyDescent="0.2">
      <c r="B54" s="1">
        <v>40045</v>
      </c>
      <c r="C54">
        <v>405.25</v>
      </c>
    </row>
    <row r="55" spans="2:3" x14ac:dyDescent="0.2">
      <c r="B55" s="1">
        <v>40046</v>
      </c>
      <c r="C55">
        <v>408.25</v>
      </c>
    </row>
    <row r="56" spans="2:3" x14ac:dyDescent="0.2">
      <c r="B56" s="1">
        <v>40049</v>
      </c>
      <c r="C56">
        <v>415.5</v>
      </c>
    </row>
    <row r="57" spans="2:3" x14ac:dyDescent="0.2">
      <c r="B57" s="1">
        <v>40050</v>
      </c>
      <c r="C57">
        <v>406.75</v>
      </c>
    </row>
    <row r="58" spans="2:3" x14ac:dyDescent="0.2">
      <c r="B58" s="1">
        <v>40051</v>
      </c>
      <c r="C58">
        <v>405</v>
      </c>
    </row>
    <row r="59" spans="2:3" x14ac:dyDescent="0.2">
      <c r="B59" s="1">
        <v>40052</v>
      </c>
      <c r="C59">
        <v>407.75</v>
      </c>
    </row>
    <row r="60" spans="2:3" x14ac:dyDescent="0.2">
      <c r="B60" s="1">
        <v>40053</v>
      </c>
      <c r="C60">
        <v>409.5</v>
      </c>
    </row>
    <row r="61" spans="2:3" x14ac:dyDescent="0.2">
      <c r="B61" s="1">
        <v>40056</v>
      </c>
      <c r="C61">
        <v>408.25</v>
      </c>
    </row>
    <row r="62" spans="2:3" x14ac:dyDescent="0.2">
      <c r="B62" s="1">
        <v>40057</v>
      </c>
      <c r="C62">
        <v>399.75</v>
      </c>
    </row>
    <row r="63" spans="2:3" x14ac:dyDescent="0.2">
      <c r="B63" s="1">
        <v>40058</v>
      </c>
      <c r="C63">
        <v>398.25</v>
      </c>
    </row>
    <row r="64" spans="2:3" x14ac:dyDescent="0.2">
      <c r="B64" s="1">
        <v>40059</v>
      </c>
      <c r="C64">
        <v>394</v>
      </c>
    </row>
    <row r="65" spans="2:3" x14ac:dyDescent="0.2">
      <c r="B65" s="1">
        <v>40060</v>
      </c>
      <c r="C65">
        <v>387.25</v>
      </c>
    </row>
    <row r="66" spans="2:3" x14ac:dyDescent="0.2">
      <c r="B66" s="1">
        <v>40064</v>
      </c>
      <c r="C66">
        <v>390.25</v>
      </c>
    </row>
    <row r="67" spans="2:3" x14ac:dyDescent="0.2">
      <c r="B67" s="1">
        <v>40065</v>
      </c>
      <c r="C67">
        <v>395.25</v>
      </c>
    </row>
    <row r="68" spans="2:3" x14ac:dyDescent="0.2">
      <c r="B68" s="1">
        <v>40066</v>
      </c>
      <c r="C68">
        <v>402.25</v>
      </c>
    </row>
    <row r="69" spans="2:3" x14ac:dyDescent="0.2">
      <c r="B69" s="1">
        <v>40067</v>
      </c>
      <c r="C69">
        <v>407.5</v>
      </c>
    </row>
    <row r="70" spans="2:3" x14ac:dyDescent="0.2">
      <c r="B70" s="1">
        <v>40070</v>
      </c>
      <c r="C70">
        <v>405.75</v>
      </c>
    </row>
    <row r="71" spans="2:3" x14ac:dyDescent="0.2">
      <c r="B71" s="1">
        <v>40071</v>
      </c>
      <c r="C71">
        <v>424.75</v>
      </c>
    </row>
    <row r="72" spans="2:3" x14ac:dyDescent="0.2">
      <c r="B72" s="1">
        <v>40072</v>
      </c>
      <c r="C72">
        <v>416.75</v>
      </c>
    </row>
    <row r="73" spans="2:3" x14ac:dyDescent="0.2">
      <c r="B73" s="1">
        <v>40073</v>
      </c>
      <c r="C73">
        <v>411.25</v>
      </c>
    </row>
    <row r="74" spans="2:3" x14ac:dyDescent="0.2">
      <c r="B74" s="1">
        <v>40074</v>
      </c>
      <c r="C74">
        <v>400.25</v>
      </c>
    </row>
    <row r="75" spans="2:3" x14ac:dyDescent="0.2">
      <c r="B75" s="1">
        <v>40077</v>
      </c>
      <c r="C75">
        <v>400.5</v>
      </c>
    </row>
    <row r="76" spans="2:3" x14ac:dyDescent="0.2">
      <c r="B76" s="1">
        <v>40078</v>
      </c>
      <c r="C76">
        <v>411.25</v>
      </c>
    </row>
    <row r="77" spans="2:3" x14ac:dyDescent="0.2">
      <c r="B77" s="1">
        <v>40079</v>
      </c>
      <c r="C77">
        <v>415.25</v>
      </c>
    </row>
    <row r="78" spans="2:3" x14ac:dyDescent="0.2">
      <c r="B78" s="1">
        <v>40080</v>
      </c>
      <c r="C78">
        <v>420</v>
      </c>
    </row>
    <row r="79" spans="2:3" x14ac:dyDescent="0.2">
      <c r="B79" s="1">
        <v>40081</v>
      </c>
      <c r="C79">
        <v>415</v>
      </c>
    </row>
    <row r="80" spans="2:3" x14ac:dyDescent="0.2">
      <c r="B80" s="1">
        <v>40084</v>
      </c>
      <c r="C80">
        <v>418.25</v>
      </c>
    </row>
    <row r="81" spans="2:3" x14ac:dyDescent="0.2">
      <c r="B81" s="1">
        <v>40085</v>
      </c>
      <c r="C81">
        <v>420</v>
      </c>
    </row>
    <row r="82" spans="2:3" x14ac:dyDescent="0.2">
      <c r="B82" s="1">
        <v>40086</v>
      </c>
      <c r="C82">
        <v>424.5</v>
      </c>
    </row>
    <row r="83" spans="2:3" x14ac:dyDescent="0.2">
      <c r="B83" s="1">
        <v>40087</v>
      </c>
      <c r="C83">
        <v>420.5</v>
      </c>
    </row>
    <row r="84" spans="2:3" x14ac:dyDescent="0.2">
      <c r="B84" s="1">
        <v>40088</v>
      </c>
      <c r="C84">
        <v>412.25</v>
      </c>
    </row>
    <row r="85" spans="2:3" x14ac:dyDescent="0.2">
      <c r="B85" s="1">
        <v>40091</v>
      </c>
      <c r="C85">
        <v>416.25</v>
      </c>
    </row>
    <row r="86" spans="2:3" x14ac:dyDescent="0.2">
      <c r="B86" s="1">
        <v>40092</v>
      </c>
      <c r="C86">
        <v>426.5</v>
      </c>
    </row>
    <row r="87" spans="2:3" x14ac:dyDescent="0.2">
      <c r="B87" s="1">
        <v>40093</v>
      </c>
      <c r="C87">
        <v>431.25</v>
      </c>
    </row>
    <row r="88" spans="2:3" x14ac:dyDescent="0.2">
      <c r="B88" s="1">
        <v>40094</v>
      </c>
      <c r="C88">
        <v>431.5</v>
      </c>
    </row>
    <row r="89" spans="2:3" x14ac:dyDescent="0.2">
      <c r="B89" s="1">
        <v>40095</v>
      </c>
      <c r="C89">
        <v>427</v>
      </c>
    </row>
    <row r="90" spans="2:3" x14ac:dyDescent="0.2">
      <c r="B90" s="1">
        <v>40098</v>
      </c>
      <c r="C90">
        <v>435.5</v>
      </c>
    </row>
    <row r="91" spans="2:3" x14ac:dyDescent="0.2">
      <c r="B91" s="1">
        <v>40099</v>
      </c>
      <c r="C91">
        <v>438.5</v>
      </c>
    </row>
    <row r="92" spans="2:3" x14ac:dyDescent="0.2">
      <c r="B92" s="1">
        <v>40100</v>
      </c>
      <c r="C92">
        <v>440.5</v>
      </c>
    </row>
    <row r="93" spans="2:3" x14ac:dyDescent="0.2">
      <c r="B93" s="1">
        <v>40101</v>
      </c>
      <c r="C93">
        <v>437</v>
      </c>
    </row>
    <row r="94" spans="2:3" x14ac:dyDescent="0.2">
      <c r="B94" s="1">
        <v>40102</v>
      </c>
      <c r="C94">
        <v>436</v>
      </c>
    </row>
    <row r="95" spans="2:3" x14ac:dyDescent="0.2">
      <c r="B95" s="1">
        <v>40105</v>
      </c>
      <c r="C95">
        <v>446</v>
      </c>
    </row>
    <row r="96" spans="2:3" x14ac:dyDescent="0.2">
      <c r="B96" s="1">
        <v>40106</v>
      </c>
      <c r="C96">
        <v>443</v>
      </c>
    </row>
    <row r="97" spans="2:3" x14ac:dyDescent="0.2">
      <c r="B97" s="1">
        <v>40107</v>
      </c>
      <c r="C97">
        <v>450.75</v>
      </c>
    </row>
    <row r="98" spans="2:3" x14ac:dyDescent="0.2">
      <c r="B98" s="1">
        <v>40108</v>
      </c>
      <c r="C98">
        <v>453</v>
      </c>
    </row>
    <row r="99" spans="2:3" x14ac:dyDescent="0.2">
      <c r="B99" s="1">
        <v>40109</v>
      </c>
      <c r="C99">
        <v>449.75</v>
      </c>
    </row>
    <row r="100" spans="2:3" x14ac:dyDescent="0.2">
      <c r="B100" s="1">
        <v>40112</v>
      </c>
      <c r="C100">
        <v>436</v>
      </c>
    </row>
    <row r="101" spans="2:3" x14ac:dyDescent="0.2">
      <c r="B101" s="1">
        <v>40113</v>
      </c>
      <c r="C101">
        <v>437.25</v>
      </c>
    </row>
    <row r="102" spans="2:3" x14ac:dyDescent="0.2">
      <c r="B102" s="1">
        <v>40114</v>
      </c>
      <c r="C102">
        <v>439.25</v>
      </c>
    </row>
    <row r="103" spans="2:3" x14ac:dyDescent="0.2">
      <c r="B103" s="1">
        <v>40115</v>
      </c>
      <c r="C103">
        <v>449.5</v>
      </c>
    </row>
    <row r="104" spans="2:3" x14ac:dyDescent="0.2">
      <c r="B104" s="1">
        <v>40116</v>
      </c>
      <c r="C104">
        <v>436.75</v>
      </c>
    </row>
    <row r="105" spans="2:3" x14ac:dyDescent="0.2">
      <c r="B105" s="1">
        <v>40119</v>
      </c>
      <c r="C105">
        <v>454.75</v>
      </c>
    </row>
    <row r="106" spans="2:3" x14ac:dyDescent="0.2">
      <c r="B106" s="1">
        <v>40120</v>
      </c>
      <c r="C106">
        <v>461.75</v>
      </c>
    </row>
    <row r="107" spans="2:3" x14ac:dyDescent="0.2">
      <c r="B107" s="1">
        <v>40121</v>
      </c>
      <c r="C107">
        <v>454.75</v>
      </c>
    </row>
    <row r="108" spans="2:3" x14ac:dyDescent="0.2">
      <c r="B108" s="1">
        <v>40122</v>
      </c>
      <c r="C108">
        <v>448</v>
      </c>
    </row>
    <row r="109" spans="2:3" x14ac:dyDescent="0.2">
      <c r="B109" s="1">
        <v>40123</v>
      </c>
      <c r="C109">
        <v>439</v>
      </c>
    </row>
    <row r="110" spans="2:3" x14ac:dyDescent="0.2">
      <c r="B110" s="1">
        <v>40126</v>
      </c>
      <c r="C110">
        <v>459.75</v>
      </c>
    </row>
    <row r="111" spans="2:3" x14ac:dyDescent="0.2">
      <c r="B111" s="1">
        <v>40127</v>
      </c>
      <c r="C111">
        <v>465.5</v>
      </c>
    </row>
    <row r="112" spans="2:3" x14ac:dyDescent="0.2">
      <c r="B112" s="1">
        <v>40128</v>
      </c>
      <c r="C112">
        <v>462.75</v>
      </c>
    </row>
    <row r="113" spans="2:3" x14ac:dyDescent="0.2">
      <c r="B113" s="1">
        <v>40129</v>
      </c>
      <c r="C113">
        <v>459.25</v>
      </c>
    </row>
    <row r="114" spans="2:3" x14ac:dyDescent="0.2">
      <c r="B114" s="1">
        <v>40130</v>
      </c>
      <c r="C114">
        <v>459.25</v>
      </c>
    </row>
    <row r="115" spans="2:3" x14ac:dyDescent="0.2">
      <c r="B115" s="1">
        <v>40133</v>
      </c>
      <c r="C115">
        <v>470</v>
      </c>
    </row>
    <row r="116" spans="2:3" x14ac:dyDescent="0.2">
      <c r="B116" s="1">
        <v>40134</v>
      </c>
      <c r="C116">
        <v>469</v>
      </c>
    </row>
    <row r="117" spans="2:3" x14ac:dyDescent="0.2">
      <c r="B117" s="1">
        <v>40135</v>
      </c>
      <c r="C117">
        <v>463</v>
      </c>
    </row>
    <row r="118" spans="2:3" x14ac:dyDescent="0.2">
      <c r="B118" s="1">
        <v>40136</v>
      </c>
      <c r="C118">
        <v>460.75</v>
      </c>
    </row>
    <row r="119" spans="2:3" x14ac:dyDescent="0.2">
      <c r="B119" s="1">
        <v>40137</v>
      </c>
      <c r="C119">
        <v>457</v>
      </c>
    </row>
    <row r="120" spans="2:3" x14ac:dyDescent="0.2">
      <c r="B120" s="1">
        <v>40140</v>
      </c>
      <c r="C120">
        <v>457.5</v>
      </c>
    </row>
    <row r="121" spans="2:3" x14ac:dyDescent="0.2">
      <c r="B121" s="1">
        <v>40141</v>
      </c>
      <c r="C121">
        <v>450.5</v>
      </c>
    </row>
    <row r="122" spans="2:3" x14ac:dyDescent="0.2">
      <c r="B122" s="1">
        <v>40142</v>
      </c>
      <c r="C122">
        <v>463.25</v>
      </c>
    </row>
    <row r="123" spans="2:3" x14ac:dyDescent="0.2">
      <c r="B123" s="1">
        <v>40144</v>
      </c>
      <c r="C123">
        <v>467</v>
      </c>
    </row>
    <row r="124" spans="2:3" x14ac:dyDescent="0.2">
      <c r="B124" s="1">
        <v>40147</v>
      </c>
      <c r="C124">
        <v>470</v>
      </c>
    </row>
    <row r="125" spans="2:3" x14ac:dyDescent="0.2">
      <c r="B125" s="1">
        <v>40148</v>
      </c>
      <c r="C125">
        <v>466</v>
      </c>
    </row>
    <row r="126" spans="2:3" x14ac:dyDescent="0.2">
      <c r="B126" s="1">
        <v>40149</v>
      </c>
      <c r="C126">
        <v>458</v>
      </c>
    </row>
    <row r="127" spans="2:3" x14ac:dyDescent="0.2">
      <c r="B127" s="1">
        <v>40150</v>
      </c>
      <c r="C127">
        <v>455.25</v>
      </c>
    </row>
    <row r="128" spans="2:3" x14ac:dyDescent="0.2">
      <c r="B128" s="1">
        <v>40151</v>
      </c>
      <c r="C128">
        <v>445.5</v>
      </c>
    </row>
    <row r="129" spans="2:3" x14ac:dyDescent="0.2">
      <c r="B129" s="1">
        <v>40154</v>
      </c>
      <c r="C129">
        <v>441</v>
      </c>
    </row>
    <row r="130" spans="2:3" x14ac:dyDescent="0.2">
      <c r="B130" s="1">
        <v>40155</v>
      </c>
      <c r="C130">
        <v>443.5</v>
      </c>
    </row>
    <row r="131" spans="2:3" x14ac:dyDescent="0.2">
      <c r="B131" s="1">
        <v>40156</v>
      </c>
      <c r="C131">
        <v>443.5</v>
      </c>
    </row>
    <row r="132" spans="2:3" x14ac:dyDescent="0.2">
      <c r="B132" s="1">
        <v>40157</v>
      </c>
      <c r="C132">
        <v>451.25</v>
      </c>
    </row>
    <row r="133" spans="2:3" x14ac:dyDescent="0.2">
      <c r="B133" s="1">
        <v>40158</v>
      </c>
      <c r="C133">
        <v>459.75</v>
      </c>
    </row>
    <row r="134" spans="2:3" x14ac:dyDescent="0.2">
      <c r="B134" s="1">
        <v>40161</v>
      </c>
      <c r="C134">
        <v>461</v>
      </c>
    </row>
    <row r="135" spans="2:3" x14ac:dyDescent="0.2">
      <c r="B135" s="1">
        <v>40162</v>
      </c>
      <c r="C135">
        <v>458.75</v>
      </c>
    </row>
    <row r="136" spans="2:3" x14ac:dyDescent="0.2">
      <c r="B136" s="1">
        <v>40163</v>
      </c>
      <c r="C136">
        <v>463</v>
      </c>
    </row>
    <row r="137" spans="2:3" x14ac:dyDescent="0.2">
      <c r="B137" s="1">
        <v>40164</v>
      </c>
      <c r="C137">
        <v>450.75</v>
      </c>
    </row>
    <row r="138" spans="2:3" x14ac:dyDescent="0.2">
      <c r="B138" s="1">
        <v>40165</v>
      </c>
      <c r="C138">
        <v>450.75</v>
      </c>
    </row>
    <row r="139" spans="2:3" x14ac:dyDescent="0.2">
      <c r="B139" s="1">
        <v>40168</v>
      </c>
      <c r="C139">
        <v>450.5</v>
      </c>
    </row>
    <row r="140" spans="2:3" x14ac:dyDescent="0.2">
      <c r="B140" s="1">
        <v>40169</v>
      </c>
      <c r="C140">
        <v>450</v>
      </c>
    </row>
    <row r="141" spans="2:3" x14ac:dyDescent="0.2">
      <c r="B141" s="1">
        <v>40170</v>
      </c>
      <c r="C141">
        <v>453</v>
      </c>
    </row>
    <row r="142" spans="2:3" x14ac:dyDescent="0.2">
      <c r="B142" s="1">
        <v>40171</v>
      </c>
      <c r="C142">
        <v>457</v>
      </c>
    </row>
    <row r="143" spans="2:3" x14ac:dyDescent="0.2">
      <c r="B143" s="1">
        <v>40175</v>
      </c>
      <c r="C143">
        <v>460.5</v>
      </c>
    </row>
    <row r="144" spans="2:3" x14ac:dyDescent="0.2">
      <c r="B144" s="1">
        <v>40176</v>
      </c>
      <c r="C144">
        <v>458.25</v>
      </c>
    </row>
    <row r="145" spans="2:3" x14ac:dyDescent="0.2">
      <c r="B145" s="1">
        <v>40177</v>
      </c>
      <c r="C145">
        <v>454.75</v>
      </c>
    </row>
    <row r="146" spans="2:3" x14ac:dyDescent="0.2">
      <c r="B146" s="1">
        <v>40178</v>
      </c>
      <c r="C146">
        <v>453.75</v>
      </c>
    </row>
    <row r="147" spans="2:3" x14ac:dyDescent="0.2">
      <c r="B147" s="1">
        <v>40182</v>
      </c>
      <c r="C147">
        <v>459.25</v>
      </c>
    </row>
    <row r="148" spans="2:3" x14ac:dyDescent="0.2">
      <c r="B148" s="1">
        <v>40183</v>
      </c>
      <c r="C148">
        <v>458.25</v>
      </c>
    </row>
    <row r="149" spans="2:3" x14ac:dyDescent="0.2">
      <c r="B149" s="1">
        <v>40184</v>
      </c>
      <c r="C149">
        <v>463.75</v>
      </c>
    </row>
    <row r="150" spans="2:3" x14ac:dyDescent="0.2">
      <c r="B150" s="1">
        <v>40185</v>
      </c>
      <c r="C150">
        <v>460.5</v>
      </c>
    </row>
    <row r="151" spans="2:3" x14ac:dyDescent="0.2">
      <c r="B151" s="1">
        <v>40186</v>
      </c>
      <c r="C151">
        <v>464</v>
      </c>
    </row>
    <row r="152" spans="2:3" x14ac:dyDescent="0.2">
      <c r="B152" s="1">
        <v>40189</v>
      </c>
      <c r="C152">
        <v>461.5</v>
      </c>
    </row>
    <row r="153" spans="2:3" x14ac:dyDescent="0.2">
      <c r="B153" s="1">
        <v>40190</v>
      </c>
      <c r="C153">
        <v>442.5</v>
      </c>
    </row>
    <row r="154" spans="2:3" x14ac:dyDescent="0.2">
      <c r="B154" s="1">
        <v>40191</v>
      </c>
      <c r="C154">
        <v>442.75</v>
      </c>
    </row>
    <row r="155" spans="2:3" x14ac:dyDescent="0.2">
      <c r="B155" s="1">
        <v>40192</v>
      </c>
      <c r="C155">
        <v>440.5</v>
      </c>
    </row>
    <row r="156" spans="2:3" x14ac:dyDescent="0.2">
      <c r="B156" s="1">
        <v>40193</v>
      </c>
      <c r="C156">
        <v>432</v>
      </c>
    </row>
    <row r="157" spans="2:3" x14ac:dyDescent="0.2">
      <c r="B157" s="1">
        <v>40197</v>
      </c>
      <c r="C157">
        <v>427.5</v>
      </c>
    </row>
    <row r="158" spans="2:3" x14ac:dyDescent="0.2">
      <c r="B158" s="1">
        <v>40198</v>
      </c>
      <c r="C158">
        <v>426.75</v>
      </c>
    </row>
    <row r="159" spans="2:3" x14ac:dyDescent="0.2">
      <c r="B159" s="1">
        <v>40199</v>
      </c>
      <c r="C159">
        <v>427.5</v>
      </c>
    </row>
    <row r="160" spans="2:3" x14ac:dyDescent="0.2">
      <c r="B160" s="1">
        <v>40200</v>
      </c>
      <c r="C160">
        <v>417.75</v>
      </c>
    </row>
    <row r="161" spans="2:3" x14ac:dyDescent="0.2">
      <c r="B161" s="1">
        <v>40203</v>
      </c>
      <c r="C161">
        <v>419.5</v>
      </c>
    </row>
    <row r="162" spans="2:3" x14ac:dyDescent="0.2">
      <c r="B162" s="1">
        <v>40204</v>
      </c>
      <c r="C162">
        <v>417.25</v>
      </c>
    </row>
    <row r="163" spans="2:3" x14ac:dyDescent="0.2">
      <c r="B163" s="1">
        <v>40205</v>
      </c>
      <c r="C163">
        <v>413.25</v>
      </c>
    </row>
    <row r="164" spans="2:3" x14ac:dyDescent="0.2">
      <c r="B164" s="1">
        <v>40206</v>
      </c>
      <c r="C164">
        <v>416.5</v>
      </c>
    </row>
    <row r="165" spans="2:3" x14ac:dyDescent="0.2">
      <c r="B165" s="1">
        <v>40207</v>
      </c>
      <c r="C165">
        <v>412.75</v>
      </c>
    </row>
    <row r="166" spans="2:3" x14ac:dyDescent="0.2">
      <c r="B166" s="1">
        <v>40210</v>
      </c>
      <c r="C166">
        <v>415.5</v>
      </c>
    </row>
    <row r="167" spans="2:3" x14ac:dyDescent="0.2">
      <c r="B167" s="1">
        <v>40211</v>
      </c>
      <c r="C167">
        <v>421.25</v>
      </c>
    </row>
    <row r="168" spans="2:3" x14ac:dyDescent="0.2">
      <c r="B168" s="1">
        <v>40212</v>
      </c>
      <c r="C168">
        <v>410.25</v>
      </c>
    </row>
    <row r="169" spans="2:3" x14ac:dyDescent="0.2">
      <c r="B169" s="1">
        <v>40213</v>
      </c>
      <c r="C169">
        <v>410.75</v>
      </c>
    </row>
    <row r="170" spans="2:3" x14ac:dyDescent="0.2">
      <c r="B170" s="1">
        <v>40214</v>
      </c>
      <c r="C170">
        <v>407.5</v>
      </c>
    </row>
    <row r="171" spans="2:3" x14ac:dyDescent="0.2">
      <c r="B171" s="1">
        <v>40217</v>
      </c>
      <c r="C171">
        <v>410.5</v>
      </c>
    </row>
    <row r="172" spans="2:3" x14ac:dyDescent="0.2">
      <c r="B172" s="1">
        <v>40218</v>
      </c>
      <c r="C172">
        <v>412</v>
      </c>
    </row>
    <row r="173" spans="2:3" x14ac:dyDescent="0.2">
      <c r="B173" s="1">
        <v>40219</v>
      </c>
      <c r="C173">
        <v>415.5</v>
      </c>
    </row>
    <row r="174" spans="2:3" x14ac:dyDescent="0.2">
      <c r="B174" s="1">
        <v>40220</v>
      </c>
      <c r="C174">
        <v>417.5</v>
      </c>
    </row>
    <row r="175" spans="2:3" x14ac:dyDescent="0.2">
      <c r="B175" s="1">
        <v>40221</v>
      </c>
      <c r="C175">
        <v>415</v>
      </c>
    </row>
    <row r="176" spans="2:3" x14ac:dyDescent="0.2">
      <c r="B176" s="1">
        <v>40225</v>
      </c>
      <c r="C176">
        <v>417.75</v>
      </c>
    </row>
    <row r="177" spans="2:3" x14ac:dyDescent="0.2">
      <c r="B177" s="1">
        <v>40226</v>
      </c>
      <c r="C177">
        <v>414.5</v>
      </c>
    </row>
    <row r="178" spans="2:3" x14ac:dyDescent="0.2">
      <c r="B178" s="1">
        <v>40227</v>
      </c>
      <c r="C178">
        <v>414.25</v>
      </c>
    </row>
    <row r="179" spans="2:3" x14ac:dyDescent="0.2">
      <c r="B179" s="1">
        <v>40228</v>
      </c>
      <c r="C179">
        <v>417.75</v>
      </c>
    </row>
    <row r="180" spans="2:3" x14ac:dyDescent="0.2">
      <c r="B180" s="1">
        <v>40231</v>
      </c>
      <c r="C180">
        <v>424.25</v>
      </c>
    </row>
    <row r="181" spans="2:3" x14ac:dyDescent="0.2">
      <c r="B181" s="1">
        <v>40232</v>
      </c>
      <c r="C181">
        <v>418.75</v>
      </c>
    </row>
    <row r="182" spans="2:3" x14ac:dyDescent="0.2">
      <c r="B182" s="1">
        <v>40233</v>
      </c>
      <c r="C182">
        <v>424.75</v>
      </c>
    </row>
    <row r="183" spans="2:3" x14ac:dyDescent="0.2">
      <c r="B183" s="1">
        <v>40234</v>
      </c>
      <c r="C183">
        <v>420.5</v>
      </c>
    </row>
    <row r="184" spans="2:3" x14ac:dyDescent="0.2">
      <c r="B184" s="1">
        <v>40235</v>
      </c>
      <c r="C184">
        <v>424.25</v>
      </c>
    </row>
    <row r="185" spans="2:3" x14ac:dyDescent="0.2">
      <c r="B185" s="1">
        <v>40238</v>
      </c>
      <c r="C185">
        <v>419</v>
      </c>
    </row>
    <row r="186" spans="2:3" x14ac:dyDescent="0.2">
      <c r="B186" s="1">
        <v>40239</v>
      </c>
      <c r="C186">
        <v>420</v>
      </c>
    </row>
    <row r="187" spans="2:3" x14ac:dyDescent="0.2">
      <c r="B187" s="1">
        <v>40240</v>
      </c>
      <c r="C187">
        <v>424.5</v>
      </c>
    </row>
    <row r="188" spans="2:3" x14ac:dyDescent="0.2">
      <c r="B188" s="1">
        <v>40241</v>
      </c>
      <c r="C188">
        <v>420.5</v>
      </c>
    </row>
    <row r="189" spans="2:3" x14ac:dyDescent="0.2">
      <c r="B189" s="1">
        <v>40242</v>
      </c>
      <c r="C189">
        <v>413.5</v>
      </c>
    </row>
    <row r="190" spans="2:3" x14ac:dyDescent="0.2">
      <c r="B190" s="1">
        <v>40245</v>
      </c>
      <c r="C190">
        <v>415.5</v>
      </c>
    </row>
    <row r="191" spans="2:3" x14ac:dyDescent="0.2">
      <c r="B191" s="1">
        <v>40246</v>
      </c>
      <c r="C191">
        <v>406.25</v>
      </c>
    </row>
    <row r="192" spans="2:3" x14ac:dyDescent="0.2">
      <c r="B192" s="1">
        <v>40247</v>
      </c>
      <c r="C192">
        <v>409.5</v>
      </c>
    </row>
    <row r="193" spans="2:3" x14ac:dyDescent="0.2">
      <c r="B193" s="1">
        <v>40248</v>
      </c>
      <c r="C193">
        <v>411</v>
      </c>
    </row>
    <row r="194" spans="2:3" x14ac:dyDescent="0.2">
      <c r="B194" s="1">
        <v>40249</v>
      </c>
      <c r="C194">
        <v>409.75</v>
      </c>
    </row>
    <row r="195" spans="2:3" x14ac:dyDescent="0.2">
      <c r="B195" s="1">
        <v>40252</v>
      </c>
      <c r="C195">
        <v>409</v>
      </c>
    </row>
    <row r="196" spans="2:3" x14ac:dyDescent="0.2">
      <c r="B196" s="1">
        <v>40253</v>
      </c>
      <c r="C196">
        <v>414.25</v>
      </c>
    </row>
    <row r="197" spans="2:3" x14ac:dyDescent="0.2">
      <c r="B197" s="1">
        <v>40254</v>
      </c>
      <c r="C197">
        <v>421</v>
      </c>
    </row>
    <row r="198" spans="2:3" x14ac:dyDescent="0.2">
      <c r="B198" s="1">
        <v>40255</v>
      </c>
      <c r="C198">
        <v>423</v>
      </c>
    </row>
    <row r="199" spans="2:3" x14ac:dyDescent="0.2">
      <c r="B199" s="1">
        <v>40256</v>
      </c>
      <c r="C199">
        <v>422</v>
      </c>
    </row>
    <row r="200" spans="2:3" x14ac:dyDescent="0.2">
      <c r="B200" s="1">
        <v>40259</v>
      </c>
      <c r="C200">
        <v>417.75</v>
      </c>
    </row>
    <row r="201" spans="2:3" x14ac:dyDescent="0.2">
      <c r="B201" s="1">
        <v>40260</v>
      </c>
      <c r="C201">
        <v>412.25</v>
      </c>
    </row>
    <row r="202" spans="2:3" x14ac:dyDescent="0.2">
      <c r="B202" s="1">
        <v>40261</v>
      </c>
      <c r="C202">
        <v>416.5</v>
      </c>
    </row>
    <row r="203" spans="2:3" x14ac:dyDescent="0.2">
      <c r="B203" s="1">
        <v>40262</v>
      </c>
      <c r="C203">
        <v>410.75</v>
      </c>
    </row>
    <row r="204" spans="2:3" x14ac:dyDescent="0.2">
      <c r="B204" s="1">
        <v>40263</v>
      </c>
      <c r="C204">
        <v>410.75</v>
      </c>
    </row>
    <row r="205" spans="2:3" x14ac:dyDescent="0.2">
      <c r="B205" s="1">
        <v>40266</v>
      </c>
      <c r="C205">
        <v>414.25</v>
      </c>
    </row>
    <row r="206" spans="2:3" x14ac:dyDescent="0.2">
      <c r="B206" s="1">
        <v>40267</v>
      </c>
      <c r="C206">
        <v>411.25</v>
      </c>
    </row>
    <row r="207" spans="2:3" x14ac:dyDescent="0.2">
      <c r="B207" s="1">
        <v>40268</v>
      </c>
      <c r="C207">
        <v>406.5</v>
      </c>
    </row>
    <row r="208" spans="2:3" x14ac:dyDescent="0.2">
      <c r="B208" s="1">
        <v>40269</v>
      </c>
      <c r="C208">
        <v>407.75</v>
      </c>
    </row>
    <row r="209" spans="2:3" x14ac:dyDescent="0.2">
      <c r="B209" s="1">
        <v>40273</v>
      </c>
      <c r="C209">
        <v>411.25</v>
      </c>
    </row>
    <row r="210" spans="2:3" x14ac:dyDescent="0.2">
      <c r="B210" s="1">
        <v>40274</v>
      </c>
      <c r="C210">
        <v>413.75</v>
      </c>
    </row>
    <row r="211" spans="2:3" x14ac:dyDescent="0.2">
      <c r="B211" s="1">
        <v>40275</v>
      </c>
      <c r="C211">
        <v>426.5</v>
      </c>
    </row>
    <row r="212" spans="2:3" x14ac:dyDescent="0.2">
      <c r="B212" s="1">
        <v>40276</v>
      </c>
      <c r="C212">
        <v>420</v>
      </c>
    </row>
    <row r="213" spans="2:3" x14ac:dyDescent="0.2">
      <c r="B213" s="1">
        <v>40277</v>
      </c>
      <c r="C213">
        <v>416.75</v>
      </c>
    </row>
    <row r="214" spans="2:3" x14ac:dyDescent="0.2">
      <c r="B214" s="1">
        <v>40280</v>
      </c>
      <c r="C214">
        <v>416.75</v>
      </c>
    </row>
    <row r="215" spans="2:3" x14ac:dyDescent="0.2">
      <c r="B215" s="1">
        <v>40281</v>
      </c>
      <c r="C215">
        <v>419.75</v>
      </c>
    </row>
    <row r="216" spans="2:3" x14ac:dyDescent="0.2">
      <c r="B216" s="1">
        <v>40282</v>
      </c>
      <c r="C216">
        <v>422.25</v>
      </c>
    </row>
    <row r="217" spans="2:3" x14ac:dyDescent="0.2">
      <c r="B217" s="1">
        <v>40283</v>
      </c>
      <c r="C217">
        <v>425</v>
      </c>
    </row>
    <row r="218" spans="2:3" x14ac:dyDescent="0.2">
      <c r="B218" s="1">
        <v>40284</v>
      </c>
      <c r="C218">
        <v>424.5</v>
      </c>
    </row>
    <row r="219" spans="2:3" x14ac:dyDescent="0.2">
      <c r="B219" s="1">
        <v>40287</v>
      </c>
      <c r="C219">
        <v>410</v>
      </c>
    </row>
    <row r="220" spans="2:3" x14ac:dyDescent="0.2">
      <c r="B220" s="1">
        <v>40288</v>
      </c>
      <c r="C220">
        <v>417.25</v>
      </c>
    </row>
    <row r="221" spans="2:3" x14ac:dyDescent="0.2">
      <c r="B221" s="1">
        <v>40289</v>
      </c>
      <c r="C221">
        <v>417.5</v>
      </c>
    </row>
    <row r="222" spans="2:3" x14ac:dyDescent="0.2">
      <c r="B222" s="1">
        <v>40290</v>
      </c>
      <c r="C222">
        <v>419.75</v>
      </c>
    </row>
    <row r="223" spans="2:3" x14ac:dyDescent="0.2">
      <c r="B223" s="1">
        <v>40291</v>
      </c>
      <c r="C223">
        <v>410.25</v>
      </c>
    </row>
    <row r="224" spans="2:3" x14ac:dyDescent="0.2">
      <c r="B224" s="1">
        <v>40294</v>
      </c>
      <c r="C224">
        <v>407.75</v>
      </c>
    </row>
    <row r="225" spans="2:3" x14ac:dyDescent="0.2">
      <c r="B225" s="1">
        <v>40295</v>
      </c>
      <c r="C225">
        <v>401</v>
      </c>
    </row>
    <row r="226" spans="2:3" x14ac:dyDescent="0.2">
      <c r="B226" s="1">
        <v>40296</v>
      </c>
      <c r="C226">
        <v>408.25</v>
      </c>
    </row>
    <row r="227" spans="2:3" x14ac:dyDescent="0.2">
      <c r="B227" s="1">
        <v>40297</v>
      </c>
      <c r="C227">
        <v>413.75</v>
      </c>
    </row>
    <row r="228" spans="2:3" x14ac:dyDescent="0.2">
      <c r="B228" s="1">
        <v>40298</v>
      </c>
      <c r="C228">
        <v>421.5</v>
      </c>
    </row>
    <row r="229" spans="2:3" x14ac:dyDescent="0.2">
      <c r="B229" s="1">
        <v>40301</v>
      </c>
      <c r="C229">
        <v>419.5</v>
      </c>
    </row>
    <row r="230" spans="2:3" x14ac:dyDescent="0.2">
      <c r="B230" s="1">
        <v>40302</v>
      </c>
      <c r="C230">
        <v>415.75</v>
      </c>
    </row>
    <row r="231" spans="2:3" x14ac:dyDescent="0.2">
      <c r="B231" s="1">
        <v>40303</v>
      </c>
      <c r="C231">
        <v>418.75</v>
      </c>
    </row>
    <row r="232" spans="2:3" x14ac:dyDescent="0.2">
      <c r="B232" s="1">
        <v>40304</v>
      </c>
      <c r="C232">
        <v>411.75</v>
      </c>
    </row>
    <row r="233" spans="2:3" x14ac:dyDescent="0.2">
      <c r="B233" s="1">
        <v>40305</v>
      </c>
      <c r="C233">
        <v>413</v>
      </c>
    </row>
    <row r="234" spans="2:3" x14ac:dyDescent="0.2">
      <c r="B234" s="1">
        <v>40308</v>
      </c>
      <c r="C234">
        <v>414.5</v>
      </c>
    </row>
    <row r="235" spans="2:3" x14ac:dyDescent="0.2">
      <c r="B235" s="1">
        <v>40309</v>
      </c>
      <c r="C235">
        <v>420</v>
      </c>
    </row>
    <row r="236" spans="2:3" x14ac:dyDescent="0.2">
      <c r="B236" s="1">
        <v>40310</v>
      </c>
      <c r="C236">
        <v>418.5</v>
      </c>
    </row>
    <row r="237" spans="2:3" x14ac:dyDescent="0.2">
      <c r="B237" s="1">
        <v>40311</v>
      </c>
      <c r="C237">
        <v>415.5</v>
      </c>
    </row>
    <row r="238" spans="2:3" x14ac:dyDescent="0.2">
      <c r="B238" s="1">
        <v>40312</v>
      </c>
      <c r="C238">
        <v>410.25</v>
      </c>
    </row>
    <row r="239" spans="2:3" x14ac:dyDescent="0.2">
      <c r="B239" s="1">
        <v>40315</v>
      </c>
      <c r="C239">
        <v>405.5</v>
      </c>
    </row>
    <row r="240" spans="2:3" x14ac:dyDescent="0.2">
      <c r="B240" s="1">
        <v>40316</v>
      </c>
      <c r="C240">
        <v>412.5</v>
      </c>
    </row>
    <row r="241" spans="2:3" x14ac:dyDescent="0.2">
      <c r="B241" s="1">
        <v>40317</v>
      </c>
      <c r="C241">
        <v>410.5</v>
      </c>
    </row>
    <row r="242" spans="2:3" x14ac:dyDescent="0.2">
      <c r="B242" s="1">
        <v>40318</v>
      </c>
      <c r="C242">
        <v>409.75</v>
      </c>
    </row>
    <row r="243" spans="2:3" x14ac:dyDescent="0.2">
      <c r="B243" s="1">
        <v>40319</v>
      </c>
      <c r="C243">
        <v>416</v>
      </c>
    </row>
    <row r="244" spans="2:3" x14ac:dyDescent="0.2">
      <c r="B244" s="1">
        <v>40322</v>
      </c>
      <c r="C244">
        <v>420.25</v>
      </c>
    </row>
    <row r="245" spans="2:3" x14ac:dyDescent="0.2">
      <c r="B245" s="1">
        <v>40323</v>
      </c>
      <c r="C245">
        <v>415.75</v>
      </c>
    </row>
    <row r="246" spans="2:3" x14ac:dyDescent="0.2">
      <c r="B246" s="1">
        <v>40324</v>
      </c>
      <c r="C246">
        <v>422</v>
      </c>
    </row>
    <row r="247" spans="2:3" x14ac:dyDescent="0.2">
      <c r="B247" s="1">
        <v>40325</v>
      </c>
      <c r="C247">
        <v>423</v>
      </c>
    </row>
    <row r="248" spans="2:3" x14ac:dyDescent="0.2">
      <c r="B248" s="1">
        <v>40326</v>
      </c>
      <c r="C248">
        <v>409.25</v>
      </c>
    </row>
    <row r="249" spans="2:3" x14ac:dyDescent="0.2">
      <c r="B249" s="1">
        <v>40330</v>
      </c>
      <c r="C249">
        <v>406.75</v>
      </c>
    </row>
    <row r="250" spans="2:3" x14ac:dyDescent="0.2">
      <c r="B250" s="1">
        <v>40331</v>
      </c>
      <c r="C250">
        <v>405.75</v>
      </c>
    </row>
    <row r="251" spans="2:3" x14ac:dyDescent="0.2">
      <c r="B251" s="1">
        <v>40332</v>
      </c>
      <c r="C251">
        <v>409</v>
      </c>
    </row>
    <row r="252" spans="2:3" x14ac:dyDescent="0.2">
      <c r="B252" s="1">
        <v>40333</v>
      </c>
      <c r="C252">
        <v>402</v>
      </c>
    </row>
    <row r="253" spans="2:3" x14ac:dyDescent="0.2">
      <c r="B253" s="1">
        <v>40336</v>
      </c>
      <c r="C253">
        <v>401.5</v>
      </c>
    </row>
    <row r="254" spans="2:3" x14ac:dyDescent="0.2">
      <c r="B254" s="1">
        <v>40337</v>
      </c>
      <c r="C254">
        <v>402.5</v>
      </c>
    </row>
    <row r="255" spans="2:3" x14ac:dyDescent="0.2">
      <c r="B255" s="1">
        <v>40338</v>
      </c>
      <c r="C255">
        <v>405</v>
      </c>
    </row>
    <row r="256" spans="2:3" x14ac:dyDescent="0.2">
      <c r="B256" s="1">
        <v>40339</v>
      </c>
      <c r="C256">
        <v>409.5</v>
      </c>
    </row>
    <row r="257" spans="2:3" x14ac:dyDescent="0.2">
      <c r="B257" s="1">
        <v>40340</v>
      </c>
      <c r="C257">
        <v>414</v>
      </c>
    </row>
    <row r="258" spans="2:3" x14ac:dyDescent="0.2">
      <c r="B258" s="1">
        <v>40343</v>
      </c>
      <c r="C258">
        <v>418</v>
      </c>
    </row>
    <row r="259" spans="2:3" x14ac:dyDescent="0.2">
      <c r="B259" s="1">
        <v>40344</v>
      </c>
      <c r="C259">
        <v>417.75</v>
      </c>
    </row>
    <row r="260" spans="2:3" x14ac:dyDescent="0.2">
      <c r="B260" s="1">
        <v>40345</v>
      </c>
      <c r="C260">
        <v>417.5</v>
      </c>
    </row>
    <row r="261" spans="2:3" x14ac:dyDescent="0.2">
      <c r="B261" s="1">
        <v>40346</v>
      </c>
      <c r="C261">
        <v>419.25</v>
      </c>
    </row>
    <row r="262" spans="2:3" x14ac:dyDescent="0.2">
      <c r="B262" s="1">
        <v>40347</v>
      </c>
      <c r="C262">
        <v>421</v>
      </c>
    </row>
    <row r="263" spans="2:3" x14ac:dyDescent="0.2">
      <c r="B263" s="1">
        <v>40350</v>
      </c>
      <c r="C263">
        <v>412.5</v>
      </c>
    </row>
    <row r="264" spans="2:3" x14ac:dyDescent="0.2">
      <c r="B264" s="1">
        <v>40351</v>
      </c>
      <c r="C264">
        <v>411.5</v>
      </c>
    </row>
    <row r="265" spans="2:3" x14ac:dyDescent="0.2">
      <c r="B265" s="1">
        <v>40352</v>
      </c>
      <c r="C265">
        <v>407</v>
      </c>
    </row>
    <row r="266" spans="2:3" x14ac:dyDescent="0.2">
      <c r="B266" s="1">
        <v>40353</v>
      </c>
      <c r="C266">
        <v>405.75</v>
      </c>
    </row>
    <row r="267" spans="2:3" x14ac:dyDescent="0.2">
      <c r="B267" s="1">
        <v>40354</v>
      </c>
      <c r="C267">
        <v>404.25</v>
      </c>
    </row>
    <row r="268" spans="2:3" x14ac:dyDescent="0.2">
      <c r="B268" s="1">
        <v>40357</v>
      </c>
      <c r="C268">
        <v>399.5</v>
      </c>
    </row>
    <row r="269" spans="2:3" x14ac:dyDescent="0.2">
      <c r="B269" s="1">
        <v>40358</v>
      </c>
      <c r="C269">
        <v>391.25</v>
      </c>
    </row>
    <row r="270" spans="2:3" x14ac:dyDescent="0.2">
      <c r="B270" s="1">
        <v>40359</v>
      </c>
      <c r="C270">
        <v>411</v>
      </c>
    </row>
    <row r="271" spans="2:3" x14ac:dyDescent="0.2">
      <c r="B271" s="1">
        <v>40360</v>
      </c>
      <c r="C271">
        <v>418</v>
      </c>
    </row>
    <row r="272" spans="2:3" x14ac:dyDescent="0.2">
      <c r="B272" s="1">
        <v>40361</v>
      </c>
      <c r="C272">
        <v>413.5</v>
      </c>
    </row>
    <row r="273" spans="2:3" x14ac:dyDescent="0.2">
      <c r="B273" s="1">
        <v>40365</v>
      </c>
      <c r="C273">
        <v>405</v>
      </c>
    </row>
    <row r="274" spans="2:3" x14ac:dyDescent="0.2">
      <c r="B274" s="1">
        <v>40366</v>
      </c>
      <c r="C274">
        <v>411.5</v>
      </c>
    </row>
    <row r="275" spans="2:3" x14ac:dyDescent="0.2">
      <c r="B275" s="1">
        <v>40367</v>
      </c>
      <c r="C275">
        <v>417.25</v>
      </c>
    </row>
    <row r="276" spans="2:3" x14ac:dyDescent="0.2">
      <c r="B276" s="1">
        <v>40368</v>
      </c>
      <c r="C276">
        <v>417.25</v>
      </c>
    </row>
    <row r="277" spans="2:3" x14ac:dyDescent="0.2">
      <c r="B277" s="1">
        <v>40371</v>
      </c>
      <c r="C277">
        <v>415.75</v>
      </c>
    </row>
    <row r="278" spans="2:3" x14ac:dyDescent="0.2">
      <c r="B278" s="1">
        <v>40372</v>
      </c>
      <c r="C278">
        <v>414.5</v>
      </c>
    </row>
    <row r="279" spans="2:3" x14ac:dyDescent="0.2">
      <c r="B279" s="1">
        <v>40373</v>
      </c>
      <c r="C279">
        <v>420.5</v>
      </c>
    </row>
    <row r="280" spans="2:3" x14ac:dyDescent="0.2">
      <c r="B280" s="1">
        <v>40374</v>
      </c>
      <c r="C280">
        <v>428</v>
      </c>
    </row>
    <row r="281" spans="2:3" x14ac:dyDescent="0.2">
      <c r="B281" s="1">
        <v>40375</v>
      </c>
      <c r="C281">
        <v>425.25</v>
      </c>
    </row>
    <row r="282" spans="2:3" x14ac:dyDescent="0.2">
      <c r="B282" s="1">
        <v>40378</v>
      </c>
      <c r="C282">
        <v>420.75</v>
      </c>
    </row>
    <row r="283" spans="2:3" x14ac:dyDescent="0.2">
      <c r="B283" s="1">
        <v>40379</v>
      </c>
      <c r="C283">
        <v>421.5</v>
      </c>
    </row>
    <row r="284" spans="2:3" x14ac:dyDescent="0.2">
      <c r="B284" s="1">
        <v>40380</v>
      </c>
      <c r="C284">
        <v>424.25</v>
      </c>
    </row>
    <row r="285" spans="2:3" x14ac:dyDescent="0.2">
      <c r="B285" s="1">
        <v>40381</v>
      </c>
      <c r="C285">
        <v>422.25</v>
      </c>
    </row>
    <row r="286" spans="2:3" x14ac:dyDescent="0.2">
      <c r="B286" s="1">
        <v>40382</v>
      </c>
      <c r="C286">
        <v>419</v>
      </c>
    </row>
    <row r="287" spans="2:3" x14ac:dyDescent="0.2">
      <c r="B287" s="1">
        <v>40385</v>
      </c>
      <c r="C287">
        <v>418</v>
      </c>
    </row>
    <row r="288" spans="2:3" x14ac:dyDescent="0.2">
      <c r="B288" s="1">
        <v>40386</v>
      </c>
      <c r="C288">
        <v>417</v>
      </c>
    </row>
    <row r="289" spans="2:3" x14ac:dyDescent="0.2">
      <c r="B289" s="1">
        <v>40387</v>
      </c>
      <c r="C289">
        <v>428.25</v>
      </c>
    </row>
    <row r="290" spans="2:3" x14ac:dyDescent="0.2">
      <c r="B290" s="1">
        <v>40388</v>
      </c>
      <c r="C290">
        <v>430</v>
      </c>
    </row>
    <row r="291" spans="2:3" x14ac:dyDescent="0.2">
      <c r="B291" s="1">
        <v>40389</v>
      </c>
      <c r="C291">
        <v>435.25</v>
      </c>
    </row>
    <row r="292" spans="2:3" x14ac:dyDescent="0.2">
      <c r="B292" s="1">
        <v>40392</v>
      </c>
      <c r="C292">
        <v>430.75</v>
      </c>
    </row>
    <row r="293" spans="2:3" x14ac:dyDescent="0.2">
      <c r="B293" s="1">
        <v>40393</v>
      </c>
      <c r="C293">
        <v>428</v>
      </c>
    </row>
    <row r="294" spans="2:3" x14ac:dyDescent="0.2">
      <c r="B294" s="1">
        <v>40394</v>
      </c>
      <c r="C294">
        <v>437</v>
      </c>
    </row>
    <row r="295" spans="2:3" x14ac:dyDescent="0.2">
      <c r="B295" s="1">
        <v>40395</v>
      </c>
      <c r="C295">
        <v>432</v>
      </c>
    </row>
    <row r="296" spans="2:3" x14ac:dyDescent="0.2">
      <c r="B296" s="1">
        <v>40396</v>
      </c>
      <c r="C296">
        <v>438</v>
      </c>
    </row>
    <row r="297" spans="2:3" x14ac:dyDescent="0.2">
      <c r="B297" s="1">
        <v>40399</v>
      </c>
      <c r="C297">
        <v>435.5</v>
      </c>
    </row>
    <row r="298" spans="2:3" x14ac:dyDescent="0.2">
      <c r="B298" s="1">
        <v>40400</v>
      </c>
      <c r="C298">
        <v>429.5</v>
      </c>
    </row>
    <row r="299" spans="2:3" x14ac:dyDescent="0.2">
      <c r="B299" s="1">
        <v>40401</v>
      </c>
      <c r="C299">
        <v>427</v>
      </c>
    </row>
    <row r="300" spans="2:3" x14ac:dyDescent="0.2">
      <c r="B300" s="1">
        <v>40402</v>
      </c>
      <c r="C300">
        <v>429.75</v>
      </c>
    </row>
    <row r="301" spans="2:3" x14ac:dyDescent="0.2">
      <c r="B301" s="1">
        <v>40403</v>
      </c>
      <c r="C301">
        <v>434.25</v>
      </c>
    </row>
    <row r="302" spans="2:3" x14ac:dyDescent="0.2">
      <c r="B302" s="1">
        <v>40406</v>
      </c>
      <c r="C302">
        <v>426.75</v>
      </c>
    </row>
    <row r="303" spans="2:3" x14ac:dyDescent="0.2">
      <c r="B303" s="1">
        <v>40407</v>
      </c>
      <c r="C303">
        <v>431.5</v>
      </c>
    </row>
    <row r="304" spans="2:3" x14ac:dyDescent="0.2">
      <c r="B304" s="1">
        <v>40408</v>
      </c>
      <c r="C304">
        <v>429.75</v>
      </c>
    </row>
    <row r="305" spans="2:3" x14ac:dyDescent="0.2">
      <c r="B305" s="1">
        <v>40409</v>
      </c>
      <c r="C305">
        <v>421.75</v>
      </c>
    </row>
    <row r="306" spans="2:3" x14ac:dyDescent="0.2">
      <c r="B306" s="1">
        <v>40410</v>
      </c>
      <c r="C306">
        <v>432.25</v>
      </c>
    </row>
    <row r="307" spans="2:3" x14ac:dyDescent="0.2">
      <c r="B307" s="1">
        <v>40413</v>
      </c>
      <c r="C307">
        <v>433.25</v>
      </c>
    </row>
    <row r="308" spans="2:3" x14ac:dyDescent="0.2">
      <c r="B308" s="1">
        <v>40414</v>
      </c>
      <c r="C308">
        <v>426.5</v>
      </c>
    </row>
    <row r="309" spans="2:3" x14ac:dyDescent="0.2">
      <c r="B309" s="1">
        <v>40415</v>
      </c>
      <c r="C309">
        <v>427.25</v>
      </c>
    </row>
    <row r="310" spans="2:3" x14ac:dyDescent="0.2">
      <c r="B310" s="1">
        <v>40416</v>
      </c>
      <c r="C310">
        <v>431.75</v>
      </c>
    </row>
    <row r="311" spans="2:3" x14ac:dyDescent="0.2">
      <c r="B311" s="1">
        <v>40417</v>
      </c>
      <c r="C311">
        <v>430.5</v>
      </c>
    </row>
    <row r="312" spans="2:3" x14ac:dyDescent="0.2">
      <c r="B312" s="1">
        <v>40420</v>
      </c>
      <c r="C312">
        <v>434.75</v>
      </c>
    </row>
    <row r="313" spans="2:3" x14ac:dyDescent="0.2">
      <c r="B313" s="1">
        <v>40421</v>
      </c>
      <c r="C313">
        <v>436.25</v>
      </c>
    </row>
    <row r="314" spans="2:3" x14ac:dyDescent="0.2">
      <c r="B314" s="1">
        <v>40422</v>
      </c>
      <c r="C314">
        <v>442.75</v>
      </c>
    </row>
    <row r="315" spans="2:3" x14ac:dyDescent="0.2">
      <c r="B315" s="1">
        <v>40423</v>
      </c>
      <c r="C315">
        <v>443.75</v>
      </c>
    </row>
    <row r="316" spans="2:3" x14ac:dyDescent="0.2">
      <c r="B316" s="1">
        <v>40424</v>
      </c>
      <c r="C316">
        <v>448.5</v>
      </c>
    </row>
    <row r="317" spans="2:3" x14ac:dyDescent="0.2">
      <c r="B317" s="1">
        <v>40428</v>
      </c>
      <c r="C317">
        <v>442.25</v>
      </c>
    </row>
    <row r="318" spans="2:3" x14ac:dyDescent="0.2">
      <c r="B318" s="1">
        <v>40429</v>
      </c>
      <c r="C318">
        <v>441.75</v>
      </c>
    </row>
    <row r="319" spans="2:3" x14ac:dyDescent="0.2">
      <c r="B319" s="1">
        <v>40430</v>
      </c>
      <c r="C319">
        <v>450.25</v>
      </c>
    </row>
    <row r="320" spans="2:3" x14ac:dyDescent="0.2">
      <c r="B320" s="1">
        <v>40431</v>
      </c>
      <c r="C320">
        <v>454.25</v>
      </c>
    </row>
    <row r="321" spans="2:3" x14ac:dyDescent="0.2">
      <c r="B321" s="1">
        <v>40434</v>
      </c>
      <c r="C321">
        <v>452</v>
      </c>
    </row>
    <row r="322" spans="2:3" x14ac:dyDescent="0.2">
      <c r="B322" s="1">
        <v>40435</v>
      </c>
      <c r="C322">
        <v>461</v>
      </c>
    </row>
    <row r="323" spans="2:3" x14ac:dyDescent="0.2">
      <c r="B323" s="1">
        <v>40436</v>
      </c>
      <c r="C323">
        <v>464.25</v>
      </c>
    </row>
    <row r="324" spans="2:3" x14ac:dyDescent="0.2">
      <c r="B324" s="1">
        <v>40437</v>
      </c>
      <c r="C324">
        <v>462.5</v>
      </c>
    </row>
    <row r="325" spans="2:3" x14ac:dyDescent="0.2">
      <c r="B325" s="1">
        <v>40438</v>
      </c>
      <c r="C325">
        <v>466.75</v>
      </c>
    </row>
    <row r="326" spans="2:3" x14ac:dyDescent="0.2">
      <c r="B326" s="1">
        <v>40441</v>
      </c>
      <c r="C326">
        <v>465.25</v>
      </c>
    </row>
    <row r="327" spans="2:3" x14ac:dyDescent="0.2">
      <c r="B327" s="1">
        <v>40442</v>
      </c>
      <c r="C327">
        <v>465.75</v>
      </c>
    </row>
    <row r="328" spans="2:3" x14ac:dyDescent="0.2">
      <c r="B328" s="1">
        <v>40443</v>
      </c>
      <c r="C328">
        <v>468.5</v>
      </c>
    </row>
    <row r="329" spans="2:3" x14ac:dyDescent="0.2">
      <c r="B329" s="1">
        <v>40444</v>
      </c>
      <c r="C329">
        <v>465.75</v>
      </c>
    </row>
    <row r="330" spans="2:3" x14ac:dyDescent="0.2">
      <c r="B330" s="1">
        <v>40445</v>
      </c>
      <c r="C330">
        <v>476.75</v>
      </c>
    </row>
    <row r="331" spans="2:3" x14ac:dyDescent="0.2">
      <c r="B331" s="1">
        <v>40448</v>
      </c>
      <c r="C331">
        <v>468.25</v>
      </c>
    </row>
    <row r="332" spans="2:3" x14ac:dyDescent="0.2">
      <c r="B332" s="1">
        <v>40449</v>
      </c>
      <c r="C332">
        <v>463.75</v>
      </c>
    </row>
    <row r="333" spans="2:3" x14ac:dyDescent="0.2">
      <c r="B333" s="1">
        <v>40450</v>
      </c>
      <c r="C333">
        <v>469</v>
      </c>
    </row>
    <row r="334" spans="2:3" x14ac:dyDescent="0.2">
      <c r="B334" s="1">
        <v>40451</v>
      </c>
      <c r="C334">
        <v>469.25</v>
      </c>
    </row>
    <row r="335" spans="2:3" x14ac:dyDescent="0.2">
      <c r="B335" s="1">
        <v>40452</v>
      </c>
      <c r="C335">
        <v>456.75</v>
      </c>
    </row>
    <row r="336" spans="2:3" x14ac:dyDescent="0.2">
      <c r="B336" s="1">
        <v>40455</v>
      </c>
      <c r="C336">
        <v>462.25</v>
      </c>
    </row>
    <row r="337" spans="2:3" x14ac:dyDescent="0.2">
      <c r="B337" s="1">
        <v>40456</v>
      </c>
      <c r="C337">
        <v>471.25</v>
      </c>
    </row>
    <row r="338" spans="2:3" x14ac:dyDescent="0.2">
      <c r="B338" s="1">
        <v>40457</v>
      </c>
      <c r="C338">
        <v>470.25</v>
      </c>
    </row>
    <row r="339" spans="2:3" x14ac:dyDescent="0.2">
      <c r="B339" s="1">
        <v>40458</v>
      </c>
      <c r="C339">
        <v>475</v>
      </c>
    </row>
    <row r="340" spans="2:3" x14ac:dyDescent="0.2">
      <c r="B340" s="1">
        <v>40459</v>
      </c>
      <c r="C340">
        <v>502.5</v>
      </c>
    </row>
    <row r="341" spans="2:3" x14ac:dyDescent="0.2">
      <c r="B341" s="1">
        <v>40462</v>
      </c>
      <c r="C341">
        <v>490.5</v>
      </c>
    </row>
    <row r="342" spans="2:3" x14ac:dyDescent="0.2">
      <c r="B342" s="1">
        <v>40463</v>
      </c>
      <c r="C342">
        <v>497</v>
      </c>
    </row>
    <row r="343" spans="2:3" x14ac:dyDescent="0.2">
      <c r="B343" s="1">
        <v>40464</v>
      </c>
      <c r="C343">
        <v>494.25</v>
      </c>
    </row>
    <row r="344" spans="2:3" x14ac:dyDescent="0.2">
      <c r="B344" s="1">
        <v>40465</v>
      </c>
      <c r="C344">
        <v>497</v>
      </c>
    </row>
    <row r="345" spans="2:3" x14ac:dyDescent="0.2">
      <c r="B345" s="1">
        <v>40466</v>
      </c>
      <c r="C345">
        <v>493.25</v>
      </c>
    </row>
    <row r="346" spans="2:3" x14ac:dyDescent="0.2">
      <c r="B346" s="1">
        <v>40469</v>
      </c>
      <c r="C346">
        <v>496.75</v>
      </c>
    </row>
    <row r="347" spans="2:3" x14ac:dyDescent="0.2">
      <c r="B347" s="1">
        <v>40470</v>
      </c>
      <c r="C347">
        <v>491.25</v>
      </c>
    </row>
    <row r="348" spans="2:3" x14ac:dyDescent="0.2">
      <c r="B348" s="1">
        <v>40471</v>
      </c>
      <c r="C348">
        <v>511.25</v>
      </c>
    </row>
    <row r="349" spans="2:3" x14ac:dyDescent="0.2">
      <c r="B349" s="1">
        <v>40472</v>
      </c>
      <c r="C349">
        <v>505.25</v>
      </c>
    </row>
    <row r="350" spans="2:3" x14ac:dyDescent="0.2">
      <c r="B350" s="1">
        <v>40473</v>
      </c>
      <c r="C350">
        <v>499.5</v>
      </c>
    </row>
    <row r="351" spans="2:3" x14ac:dyDescent="0.2">
      <c r="B351" s="1">
        <v>40476</v>
      </c>
      <c r="C351">
        <v>513.25</v>
      </c>
    </row>
    <row r="352" spans="2:3" x14ac:dyDescent="0.2">
      <c r="B352" s="1">
        <v>40477</v>
      </c>
      <c r="C352">
        <v>516.75</v>
      </c>
    </row>
    <row r="353" spans="2:3" x14ac:dyDescent="0.2">
      <c r="B353" s="1">
        <v>40478</v>
      </c>
      <c r="C353">
        <v>518.25</v>
      </c>
    </row>
    <row r="354" spans="2:3" x14ac:dyDescent="0.2">
      <c r="B354" s="1">
        <v>40479</v>
      </c>
      <c r="C354">
        <v>519.5</v>
      </c>
    </row>
    <row r="355" spans="2:3" x14ac:dyDescent="0.2">
      <c r="B355" s="1">
        <v>40480</v>
      </c>
      <c r="C355">
        <v>517.75</v>
      </c>
    </row>
    <row r="356" spans="2:3" x14ac:dyDescent="0.2">
      <c r="B356" s="1">
        <v>40483</v>
      </c>
      <c r="C356">
        <v>513.75</v>
      </c>
    </row>
    <row r="357" spans="2:3" x14ac:dyDescent="0.2">
      <c r="B357" s="1">
        <v>40484</v>
      </c>
      <c r="C357">
        <v>520.75</v>
      </c>
    </row>
    <row r="358" spans="2:3" x14ac:dyDescent="0.2">
      <c r="B358" s="1">
        <v>40485</v>
      </c>
      <c r="C358">
        <v>523.5</v>
      </c>
    </row>
    <row r="359" spans="2:3" x14ac:dyDescent="0.2">
      <c r="B359" s="1">
        <v>40486</v>
      </c>
      <c r="C359">
        <v>526.25</v>
      </c>
    </row>
    <row r="360" spans="2:3" x14ac:dyDescent="0.2">
      <c r="B360" s="1">
        <v>40487</v>
      </c>
      <c r="C360">
        <v>525.75</v>
      </c>
    </row>
    <row r="361" spans="2:3" x14ac:dyDescent="0.2">
      <c r="B361" s="1">
        <v>40490</v>
      </c>
      <c r="C361">
        <v>518</v>
      </c>
    </row>
    <row r="362" spans="2:3" x14ac:dyDescent="0.2">
      <c r="B362" s="1">
        <v>40491</v>
      </c>
      <c r="C362">
        <v>514.25</v>
      </c>
    </row>
    <row r="363" spans="2:3" x14ac:dyDescent="0.2">
      <c r="B363" s="1">
        <v>40492</v>
      </c>
      <c r="C363">
        <v>509.25</v>
      </c>
    </row>
    <row r="364" spans="2:3" x14ac:dyDescent="0.2">
      <c r="B364" s="1">
        <v>40493</v>
      </c>
      <c r="C364">
        <v>494.75</v>
      </c>
    </row>
    <row r="365" spans="2:3" x14ac:dyDescent="0.2">
      <c r="B365" s="1">
        <v>40494</v>
      </c>
      <c r="C365">
        <v>464.75</v>
      </c>
    </row>
    <row r="366" spans="2:3" x14ac:dyDescent="0.2">
      <c r="B366" s="1">
        <v>40497</v>
      </c>
      <c r="C366">
        <v>477.75</v>
      </c>
    </row>
    <row r="367" spans="2:3" x14ac:dyDescent="0.2">
      <c r="B367" s="1">
        <v>40498</v>
      </c>
      <c r="C367">
        <v>452</v>
      </c>
    </row>
    <row r="368" spans="2:3" x14ac:dyDescent="0.2">
      <c r="B368" s="1">
        <v>40499</v>
      </c>
      <c r="C368">
        <v>466.25</v>
      </c>
    </row>
    <row r="369" spans="2:3" x14ac:dyDescent="0.2">
      <c r="B369" s="1">
        <v>40500</v>
      </c>
      <c r="C369">
        <v>481.5</v>
      </c>
    </row>
    <row r="370" spans="2:3" x14ac:dyDescent="0.2">
      <c r="B370" s="1">
        <v>40501</v>
      </c>
      <c r="C370">
        <v>466</v>
      </c>
    </row>
    <row r="371" spans="2:3" x14ac:dyDescent="0.2">
      <c r="B371" s="1">
        <v>40504</v>
      </c>
      <c r="C371">
        <v>458.75</v>
      </c>
    </row>
    <row r="372" spans="2:3" x14ac:dyDescent="0.2">
      <c r="B372" s="1">
        <v>40505</v>
      </c>
      <c r="C372">
        <v>471.75</v>
      </c>
    </row>
    <row r="373" spans="2:3" x14ac:dyDescent="0.2">
      <c r="B373" s="1">
        <v>40506</v>
      </c>
      <c r="C373">
        <v>485.25</v>
      </c>
    </row>
    <row r="374" spans="2:3" x14ac:dyDescent="0.2">
      <c r="B374" s="1">
        <v>40508</v>
      </c>
      <c r="C374">
        <v>484.75</v>
      </c>
    </row>
    <row r="375" spans="2:3" x14ac:dyDescent="0.2">
      <c r="B375" s="1">
        <v>40511</v>
      </c>
      <c r="C375">
        <v>486</v>
      </c>
    </row>
    <row r="376" spans="2:3" x14ac:dyDescent="0.2">
      <c r="B376" s="1">
        <v>40512</v>
      </c>
      <c r="C376">
        <v>479.5</v>
      </c>
    </row>
    <row r="377" spans="2:3" x14ac:dyDescent="0.2">
      <c r="B377" s="1">
        <v>40513</v>
      </c>
      <c r="C377">
        <v>501.25</v>
      </c>
    </row>
    <row r="378" spans="2:3" x14ac:dyDescent="0.2">
      <c r="B378" s="1">
        <v>40514</v>
      </c>
      <c r="C378">
        <v>493</v>
      </c>
    </row>
    <row r="379" spans="2:3" x14ac:dyDescent="0.2">
      <c r="B379" s="1">
        <v>40515</v>
      </c>
      <c r="C379">
        <v>504.75</v>
      </c>
    </row>
    <row r="380" spans="2:3" x14ac:dyDescent="0.2">
      <c r="B380" s="1">
        <v>40518</v>
      </c>
      <c r="C380">
        <v>500</v>
      </c>
    </row>
    <row r="381" spans="2:3" x14ac:dyDescent="0.2">
      <c r="B381" s="1">
        <v>40519</v>
      </c>
      <c r="C381">
        <v>494.25</v>
      </c>
    </row>
    <row r="382" spans="2:3" x14ac:dyDescent="0.2">
      <c r="B382" s="1">
        <v>40520</v>
      </c>
      <c r="C382">
        <v>501.75</v>
      </c>
    </row>
    <row r="383" spans="2:3" x14ac:dyDescent="0.2">
      <c r="B383" s="1">
        <v>40521</v>
      </c>
      <c r="C383">
        <v>496.75</v>
      </c>
    </row>
    <row r="384" spans="2:3" x14ac:dyDescent="0.2">
      <c r="B384" s="1">
        <v>40522</v>
      </c>
      <c r="C384">
        <v>494.75</v>
      </c>
    </row>
    <row r="385" spans="2:3" x14ac:dyDescent="0.2">
      <c r="B385" s="1">
        <v>40525</v>
      </c>
      <c r="C385">
        <v>501.5</v>
      </c>
    </row>
    <row r="386" spans="2:3" x14ac:dyDescent="0.2">
      <c r="B386" s="1">
        <v>40526</v>
      </c>
      <c r="C386">
        <v>497.25</v>
      </c>
    </row>
    <row r="387" spans="2:3" x14ac:dyDescent="0.2">
      <c r="B387" s="1">
        <v>40527</v>
      </c>
      <c r="C387">
        <v>493.75</v>
      </c>
    </row>
    <row r="388" spans="2:3" x14ac:dyDescent="0.2">
      <c r="B388" s="1">
        <v>40528</v>
      </c>
      <c r="C388">
        <v>500.5</v>
      </c>
    </row>
    <row r="389" spans="2:3" x14ac:dyDescent="0.2">
      <c r="B389" s="1">
        <v>40529</v>
      </c>
      <c r="C389">
        <v>508.5</v>
      </c>
    </row>
    <row r="390" spans="2:3" x14ac:dyDescent="0.2">
      <c r="B390" s="1">
        <v>40532</v>
      </c>
      <c r="C390">
        <v>508.75</v>
      </c>
    </row>
    <row r="391" spans="2:3" x14ac:dyDescent="0.2">
      <c r="B391" s="1">
        <v>40533</v>
      </c>
      <c r="C391">
        <v>511.75</v>
      </c>
    </row>
    <row r="392" spans="2:3" x14ac:dyDescent="0.2">
      <c r="B392" s="1">
        <v>40534</v>
      </c>
      <c r="C392">
        <v>513</v>
      </c>
    </row>
    <row r="393" spans="2:3" x14ac:dyDescent="0.2">
      <c r="B393" s="1">
        <v>40535</v>
      </c>
      <c r="C393">
        <v>514.25</v>
      </c>
    </row>
    <row r="394" spans="2:3" x14ac:dyDescent="0.2">
      <c r="B394" s="1">
        <v>40539</v>
      </c>
      <c r="C394">
        <v>512.5</v>
      </c>
    </row>
    <row r="395" spans="2:3" x14ac:dyDescent="0.2">
      <c r="B395" s="1">
        <v>40540</v>
      </c>
      <c r="C395">
        <v>518.75</v>
      </c>
    </row>
    <row r="396" spans="2:3" x14ac:dyDescent="0.2">
      <c r="B396" s="1">
        <v>40541</v>
      </c>
      <c r="C396">
        <v>520</v>
      </c>
    </row>
    <row r="397" spans="2:3" x14ac:dyDescent="0.2">
      <c r="B397" s="1">
        <v>40542</v>
      </c>
      <c r="C397">
        <v>515.25</v>
      </c>
    </row>
    <row r="398" spans="2:3" x14ac:dyDescent="0.2">
      <c r="B398" s="1">
        <v>40543</v>
      </c>
      <c r="C398">
        <v>523</v>
      </c>
    </row>
    <row r="399" spans="2:3" x14ac:dyDescent="0.2">
      <c r="B399" s="1">
        <v>40546</v>
      </c>
      <c r="C399">
        <v>513.5</v>
      </c>
    </row>
    <row r="400" spans="2:3" x14ac:dyDescent="0.2">
      <c r="B400" s="1">
        <v>40547</v>
      </c>
      <c r="C400">
        <v>508.5</v>
      </c>
    </row>
    <row r="401" spans="2:3" x14ac:dyDescent="0.2">
      <c r="B401" s="1">
        <v>40548</v>
      </c>
      <c r="C401">
        <v>527.25</v>
      </c>
    </row>
    <row r="402" spans="2:3" x14ac:dyDescent="0.2">
      <c r="B402" s="1">
        <v>40549</v>
      </c>
      <c r="C402">
        <v>516</v>
      </c>
    </row>
    <row r="403" spans="2:3" x14ac:dyDescent="0.2">
      <c r="B403" s="1">
        <v>40550</v>
      </c>
      <c r="C403">
        <v>512</v>
      </c>
    </row>
    <row r="404" spans="2:3" x14ac:dyDescent="0.2">
      <c r="B404" s="1">
        <v>40553</v>
      </c>
      <c r="C404">
        <v>515</v>
      </c>
    </row>
    <row r="405" spans="2:3" x14ac:dyDescent="0.2">
      <c r="B405" s="1">
        <v>40554</v>
      </c>
      <c r="C405">
        <v>515</v>
      </c>
    </row>
    <row r="406" spans="2:3" x14ac:dyDescent="0.2">
      <c r="B406" s="1">
        <v>40555</v>
      </c>
      <c r="C406">
        <v>516</v>
      </c>
    </row>
    <row r="407" spans="2:3" x14ac:dyDescent="0.2">
      <c r="B407" s="1">
        <v>40556</v>
      </c>
      <c r="C407">
        <v>525.5</v>
      </c>
    </row>
    <row r="408" spans="2:3" x14ac:dyDescent="0.2">
      <c r="B408" s="1">
        <v>40557</v>
      </c>
      <c r="C408">
        <v>530.75</v>
      </c>
    </row>
    <row r="409" spans="2:3" x14ac:dyDescent="0.2">
      <c r="B409" s="1">
        <v>40561</v>
      </c>
      <c r="C409">
        <v>531.5</v>
      </c>
    </row>
    <row r="410" spans="2:3" x14ac:dyDescent="0.2">
      <c r="B410" s="1">
        <v>40562</v>
      </c>
      <c r="C410">
        <v>523.75</v>
      </c>
    </row>
    <row r="411" spans="2:3" x14ac:dyDescent="0.2">
      <c r="B411" s="1">
        <v>40563</v>
      </c>
      <c r="C411">
        <v>530.5</v>
      </c>
    </row>
    <row r="412" spans="2:3" x14ac:dyDescent="0.2">
      <c r="B412" s="1">
        <v>40564</v>
      </c>
      <c r="C412">
        <v>537.25</v>
      </c>
    </row>
    <row r="413" spans="2:3" x14ac:dyDescent="0.2">
      <c r="B413" s="1">
        <v>40567</v>
      </c>
      <c r="C413">
        <v>537.25</v>
      </c>
    </row>
    <row r="414" spans="2:3" x14ac:dyDescent="0.2">
      <c r="B414" s="1">
        <v>40568</v>
      </c>
      <c r="C414">
        <v>531.5</v>
      </c>
    </row>
    <row r="415" spans="2:3" x14ac:dyDescent="0.2">
      <c r="B415" s="1">
        <v>40569</v>
      </c>
      <c r="C415">
        <v>542.75</v>
      </c>
    </row>
    <row r="416" spans="2:3" x14ac:dyDescent="0.2">
      <c r="B416" s="1">
        <v>40570</v>
      </c>
      <c r="C416">
        <v>532.75</v>
      </c>
    </row>
    <row r="417" spans="2:3" x14ac:dyDescent="0.2">
      <c r="B417" s="1">
        <v>40571</v>
      </c>
      <c r="C417">
        <v>524.5</v>
      </c>
    </row>
    <row r="418" spans="2:3" x14ac:dyDescent="0.2">
      <c r="B418" s="1">
        <v>40574</v>
      </c>
      <c r="C418">
        <v>536.25</v>
      </c>
    </row>
    <row r="419" spans="2:3" x14ac:dyDescent="0.2">
      <c r="B419" s="1">
        <v>40575</v>
      </c>
      <c r="C419">
        <v>541</v>
      </c>
    </row>
    <row r="420" spans="2:3" x14ac:dyDescent="0.2">
      <c r="B420" s="1">
        <v>40576</v>
      </c>
      <c r="C420">
        <v>541.25</v>
      </c>
    </row>
    <row r="421" spans="2:3" x14ac:dyDescent="0.2">
      <c r="B421" s="1">
        <v>40577</v>
      </c>
      <c r="C421">
        <v>533.75</v>
      </c>
    </row>
    <row r="422" spans="2:3" x14ac:dyDescent="0.2">
      <c r="B422" s="1">
        <v>40578</v>
      </c>
      <c r="C422">
        <v>548.5</v>
      </c>
    </row>
    <row r="423" spans="2:3" x14ac:dyDescent="0.2">
      <c r="B423" s="1">
        <v>40581</v>
      </c>
      <c r="C423">
        <v>547</v>
      </c>
    </row>
    <row r="424" spans="2:3" x14ac:dyDescent="0.2">
      <c r="B424" s="1">
        <v>40582</v>
      </c>
      <c r="C424">
        <v>550.5</v>
      </c>
    </row>
    <row r="425" spans="2:3" x14ac:dyDescent="0.2">
      <c r="B425" s="1">
        <v>40583</v>
      </c>
      <c r="C425">
        <v>552</v>
      </c>
    </row>
    <row r="426" spans="2:3" x14ac:dyDescent="0.2">
      <c r="B426" s="1">
        <v>40584</v>
      </c>
      <c r="C426">
        <v>556.5</v>
      </c>
    </row>
    <row r="427" spans="2:3" x14ac:dyDescent="0.2">
      <c r="B427" s="1">
        <v>40585</v>
      </c>
      <c r="C427">
        <v>553.25</v>
      </c>
    </row>
    <row r="428" spans="2:3" x14ac:dyDescent="0.2">
      <c r="B428" s="1">
        <v>40588</v>
      </c>
      <c r="C428">
        <v>542.5</v>
      </c>
    </row>
    <row r="429" spans="2:3" x14ac:dyDescent="0.2">
      <c r="B429" s="1">
        <v>40589</v>
      </c>
      <c r="C429">
        <v>527.5</v>
      </c>
    </row>
    <row r="430" spans="2:3" x14ac:dyDescent="0.2">
      <c r="B430" s="1">
        <v>40590</v>
      </c>
      <c r="C430">
        <v>526</v>
      </c>
    </row>
    <row r="431" spans="2:3" x14ac:dyDescent="0.2">
      <c r="B431" s="1">
        <v>40591</v>
      </c>
      <c r="C431">
        <v>543.25</v>
      </c>
    </row>
    <row r="432" spans="2:3" x14ac:dyDescent="0.2">
      <c r="B432" s="1">
        <v>40592</v>
      </c>
      <c r="C432">
        <v>536.5</v>
      </c>
    </row>
    <row r="433" spans="2:3" x14ac:dyDescent="0.2">
      <c r="B433" s="1">
        <v>40596</v>
      </c>
      <c r="C433">
        <v>507.5</v>
      </c>
    </row>
    <row r="434" spans="2:3" x14ac:dyDescent="0.2">
      <c r="B434" s="1">
        <v>40597</v>
      </c>
      <c r="C434">
        <v>514.25</v>
      </c>
    </row>
    <row r="435" spans="2:3" x14ac:dyDescent="0.2">
      <c r="B435" s="1">
        <v>40598</v>
      </c>
      <c r="C435">
        <v>505.5</v>
      </c>
    </row>
    <row r="436" spans="2:3" x14ac:dyDescent="0.2">
      <c r="B436" s="1">
        <v>40599</v>
      </c>
      <c r="C436">
        <v>519.75</v>
      </c>
    </row>
    <row r="437" spans="2:3" x14ac:dyDescent="0.2">
      <c r="B437" s="1">
        <v>40602</v>
      </c>
      <c r="C437">
        <v>520.75</v>
      </c>
    </row>
    <row r="438" spans="2:3" x14ac:dyDescent="0.2">
      <c r="B438" s="1">
        <v>40603</v>
      </c>
      <c r="C438">
        <v>515.25</v>
      </c>
    </row>
    <row r="439" spans="2:3" x14ac:dyDescent="0.2">
      <c r="B439" s="1">
        <v>40604</v>
      </c>
      <c r="C439">
        <v>520.5</v>
      </c>
    </row>
    <row r="440" spans="2:3" x14ac:dyDescent="0.2">
      <c r="B440" s="1">
        <v>40605</v>
      </c>
      <c r="C440">
        <v>536.75</v>
      </c>
    </row>
    <row r="441" spans="2:3" x14ac:dyDescent="0.2">
      <c r="B441" s="1">
        <v>40606</v>
      </c>
      <c r="C441">
        <v>539.5</v>
      </c>
    </row>
    <row r="442" spans="2:3" x14ac:dyDescent="0.2">
      <c r="B442" s="1">
        <v>40609</v>
      </c>
      <c r="C442">
        <v>544.5</v>
      </c>
    </row>
    <row r="443" spans="2:3" x14ac:dyDescent="0.2">
      <c r="B443" s="1">
        <v>40610</v>
      </c>
      <c r="C443">
        <v>547</v>
      </c>
    </row>
    <row r="444" spans="2:3" x14ac:dyDescent="0.2">
      <c r="B444" s="1">
        <v>40611</v>
      </c>
      <c r="C444">
        <v>547.5</v>
      </c>
    </row>
    <row r="445" spans="2:3" x14ac:dyDescent="0.2">
      <c r="B445" s="1">
        <v>40612</v>
      </c>
      <c r="C445">
        <v>528.25</v>
      </c>
    </row>
    <row r="446" spans="2:3" x14ac:dyDescent="0.2">
      <c r="B446" s="1">
        <v>40613</v>
      </c>
      <c r="C446">
        <v>529.75</v>
      </c>
    </row>
    <row r="447" spans="2:3" x14ac:dyDescent="0.2">
      <c r="B447" s="1">
        <v>40616</v>
      </c>
      <c r="C447">
        <v>535</v>
      </c>
    </row>
    <row r="448" spans="2:3" x14ac:dyDescent="0.2">
      <c r="B448" s="1">
        <v>40617</v>
      </c>
      <c r="C448">
        <v>509</v>
      </c>
    </row>
    <row r="449" spans="2:3" x14ac:dyDescent="0.2">
      <c r="B449" s="1">
        <v>40618</v>
      </c>
      <c r="C449">
        <v>512.25</v>
      </c>
    </row>
    <row r="450" spans="2:3" x14ac:dyDescent="0.2">
      <c r="B450" s="1">
        <v>40619</v>
      </c>
      <c r="C450">
        <v>541.5</v>
      </c>
    </row>
    <row r="451" spans="2:3" x14ac:dyDescent="0.2">
      <c r="B451" s="1">
        <v>40620</v>
      </c>
      <c r="C451">
        <v>548.5</v>
      </c>
    </row>
    <row r="452" spans="2:3" x14ac:dyDescent="0.2">
      <c r="B452" s="1">
        <v>40623</v>
      </c>
      <c r="C452">
        <v>560.5</v>
      </c>
    </row>
    <row r="453" spans="2:3" x14ac:dyDescent="0.2">
      <c r="B453" s="1">
        <v>40624</v>
      </c>
      <c r="C453">
        <v>562.75</v>
      </c>
    </row>
    <row r="454" spans="2:3" x14ac:dyDescent="0.2">
      <c r="B454" s="1">
        <v>40625</v>
      </c>
      <c r="C454">
        <v>559.75</v>
      </c>
    </row>
    <row r="455" spans="2:3" x14ac:dyDescent="0.2">
      <c r="B455" s="1">
        <v>40626</v>
      </c>
      <c r="C455">
        <v>568.75</v>
      </c>
    </row>
    <row r="456" spans="2:3" x14ac:dyDescent="0.2">
      <c r="B456" s="1">
        <v>40627</v>
      </c>
      <c r="C456">
        <v>561.5</v>
      </c>
    </row>
    <row r="457" spans="2:3" x14ac:dyDescent="0.2">
      <c r="B457" s="1">
        <v>40630</v>
      </c>
      <c r="C457">
        <v>549.75</v>
      </c>
    </row>
    <row r="458" spans="2:3" x14ac:dyDescent="0.2">
      <c r="B458" s="1">
        <v>40631</v>
      </c>
      <c r="C458">
        <v>558.25</v>
      </c>
    </row>
    <row r="459" spans="2:3" x14ac:dyDescent="0.2">
      <c r="B459" s="1">
        <v>40632</v>
      </c>
      <c r="C459">
        <v>551.25</v>
      </c>
    </row>
    <row r="460" spans="2:3" x14ac:dyDescent="0.2">
      <c r="B460" s="1">
        <v>40633</v>
      </c>
      <c r="C460">
        <v>577.5</v>
      </c>
    </row>
    <row r="461" spans="2:3" x14ac:dyDescent="0.2">
      <c r="B461" s="1">
        <v>40634</v>
      </c>
      <c r="C461">
        <v>570</v>
      </c>
    </row>
    <row r="462" spans="2:3" x14ac:dyDescent="0.2">
      <c r="B462" s="1">
        <v>40637</v>
      </c>
      <c r="C462">
        <v>574.25</v>
      </c>
    </row>
    <row r="463" spans="2:3" x14ac:dyDescent="0.2">
      <c r="B463" s="1">
        <v>40638</v>
      </c>
      <c r="C463">
        <v>574.75</v>
      </c>
    </row>
    <row r="464" spans="2:3" x14ac:dyDescent="0.2">
      <c r="B464" s="1">
        <v>40639</v>
      </c>
      <c r="C464">
        <v>578.5</v>
      </c>
    </row>
    <row r="465" spans="2:3" x14ac:dyDescent="0.2">
      <c r="B465" s="1">
        <v>40640</v>
      </c>
      <c r="C465">
        <v>577.25</v>
      </c>
    </row>
    <row r="466" spans="2:3" x14ac:dyDescent="0.2">
      <c r="B466" s="1">
        <v>40641</v>
      </c>
      <c r="C466">
        <v>591</v>
      </c>
    </row>
    <row r="467" spans="2:3" x14ac:dyDescent="0.2">
      <c r="B467" s="1">
        <v>40644</v>
      </c>
      <c r="C467">
        <v>594.25</v>
      </c>
    </row>
    <row r="468" spans="2:3" x14ac:dyDescent="0.2">
      <c r="B468" s="1">
        <v>40645</v>
      </c>
      <c r="C468">
        <v>580.5</v>
      </c>
    </row>
    <row r="469" spans="2:3" x14ac:dyDescent="0.2">
      <c r="B469" s="1">
        <v>40646</v>
      </c>
      <c r="C469">
        <v>586.5</v>
      </c>
    </row>
    <row r="470" spans="2:3" x14ac:dyDescent="0.2">
      <c r="B470" s="1">
        <v>40647</v>
      </c>
      <c r="C470">
        <v>590.5</v>
      </c>
    </row>
    <row r="471" spans="2:3" x14ac:dyDescent="0.2">
      <c r="B471" s="1">
        <v>40648</v>
      </c>
      <c r="C471">
        <v>585.5</v>
      </c>
    </row>
    <row r="472" spans="2:3" x14ac:dyDescent="0.2">
      <c r="B472" s="1">
        <v>40651</v>
      </c>
      <c r="C472">
        <v>593.75</v>
      </c>
    </row>
    <row r="473" spans="2:3" x14ac:dyDescent="0.2">
      <c r="B473" s="1">
        <v>40652</v>
      </c>
      <c r="C473">
        <v>596</v>
      </c>
    </row>
    <row r="474" spans="2:3" x14ac:dyDescent="0.2">
      <c r="B474" s="1">
        <v>40653</v>
      </c>
      <c r="C474">
        <v>582.5</v>
      </c>
    </row>
    <row r="475" spans="2:3" x14ac:dyDescent="0.2">
      <c r="B475" s="1">
        <v>40654</v>
      </c>
      <c r="C475">
        <v>595.5</v>
      </c>
    </row>
    <row r="476" spans="2:3" x14ac:dyDescent="0.2">
      <c r="B476" s="1">
        <v>40658</v>
      </c>
      <c r="C476">
        <v>604</v>
      </c>
    </row>
    <row r="477" spans="2:3" x14ac:dyDescent="0.2">
      <c r="B477" s="1">
        <v>40659</v>
      </c>
      <c r="C477">
        <v>598.75</v>
      </c>
    </row>
    <row r="478" spans="2:3" x14ac:dyDescent="0.2">
      <c r="B478" s="1">
        <v>40660</v>
      </c>
      <c r="C478">
        <v>591.75</v>
      </c>
    </row>
    <row r="479" spans="2:3" x14ac:dyDescent="0.2">
      <c r="B479" s="1">
        <v>40661</v>
      </c>
      <c r="C479">
        <v>569</v>
      </c>
    </row>
    <row r="480" spans="2:3" x14ac:dyDescent="0.2">
      <c r="B480" s="1">
        <v>40662</v>
      </c>
      <c r="C480">
        <v>594.5</v>
      </c>
    </row>
    <row r="481" spans="2:3" x14ac:dyDescent="0.2">
      <c r="B481" s="1">
        <v>40665</v>
      </c>
      <c r="C481">
        <v>595.75</v>
      </c>
    </row>
    <row r="482" spans="2:3" x14ac:dyDescent="0.2">
      <c r="B482" s="1">
        <v>40666</v>
      </c>
      <c r="C482">
        <v>592.25</v>
      </c>
    </row>
    <row r="483" spans="2:3" x14ac:dyDescent="0.2">
      <c r="B483" s="1">
        <v>40667</v>
      </c>
      <c r="C483">
        <v>596.25</v>
      </c>
    </row>
    <row r="484" spans="2:3" x14ac:dyDescent="0.2">
      <c r="B484" s="1">
        <v>40668</v>
      </c>
      <c r="C484">
        <v>588.75</v>
      </c>
    </row>
    <row r="485" spans="2:3" x14ac:dyDescent="0.2">
      <c r="B485" s="1">
        <v>40669</v>
      </c>
      <c r="C485">
        <v>573.25</v>
      </c>
    </row>
    <row r="486" spans="2:3" x14ac:dyDescent="0.2">
      <c r="B486" s="1">
        <v>40672</v>
      </c>
      <c r="C486">
        <v>592.5</v>
      </c>
    </row>
    <row r="487" spans="2:3" x14ac:dyDescent="0.2">
      <c r="B487" s="1">
        <v>40673</v>
      </c>
      <c r="C487">
        <v>590.75</v>
      </c>
    </row>
    <row r="488" spans="2:3" x14ac:dyDescent="0.2">
      <c r="B488" s="1">
        <v>40674</v>
      </c>
      <c r="C488">
        <v>567</v>
      </c>
    </row>
    <row r="489" spans="2:3" x14ac:dyDescent="0.2">
      <c r="B489" s="1">
        <v>40675</v>
      </c>
      <c r="C489">
        <v>574.5</v>
      </c>
    </row>
    <row r="490" spans="2:3" x14ac:dyDescent="0.2">
      <c r="B490" s="1">
        <v>40676</v>
      </c>
      <c r="C490">
        <v>574</v>
      </c>
    </row>
    <row r="491" spans="2:3" x14ac:dyDescent="0.2">
      <c r="B491" s="1">
        <v>40679</v>
      </c>
      <c r="C491">
        <v>573.5</v>
      </c>
    </row>
    <row r="492" spans="2:3" x14ac:dyDescent="0.2">
      <c r="B492" s="1">
        <v>40680</v>
      </c>
      <c r="C492">
        <v>585.75</v>
      </c>
    </row>
    <row r="493" spans="2:3" x14ac:dyDescent="0.2">
      <c r="B493" s="1">
        <v>40681</v>
      </c>
      <c r="C493">
        <v>596.75</v>
      </c>
    </row>
    <row r="494" spans="2:3" x14ac:dyDescent="0.2">
      <c r="B494" s="1">
        <v>40682</v>
      </c>
      <c r="C494">
        <v>591</v>
      </c>
    </row>
    <row r="495" spans="2:3" x14ac:dyDescent="0.2">
      <c r="B495" s="1">
        <v>40683</v>
      </c>
      <c r="C495">
        <v>595.5</v>
      </c>
    </row>
    <row r="496" spans="2:3" x14ac:dyDescent="0.2">
      <c r="B496" s="1">
        <v>40686</v>
      </c>
      <c r="C496">
        <v>600.5</v>
      </c>
    </row>
    <row r="497" spans="2:3" x14ac:dyDescent="0.2">
      <c r="B497" s="1">
        <v>40687</v>
      </c>
      <c r="C497">
        <v>593.5</v>
      </c>
    </row>
    <row r="498" spans="2:3" x14ac:dyDescent="0.2">
      <c r="B498" s="1">
        <v>40688</v>
      </c>
      <c r="C498">
        <v>602.75</v>
      </c>
    </row>
    <row r="499" spans="2:3" x14ac:dyDescent="0.2">
      <c r="B499" s="1">
        <v>40689</v>
      </c>
      <c r="C499">
        <v>602.25</v>
      </c>
    </row>
    <row r="500" spans="2:3" x14ac:dyDescent="0.2">
      <c r="B500" s="1">
        <v>40690</v>
      </c>
      <c r="C500">
        <v>606</v>
      </c>
    </row>
    <row r="501" spans="2:3" x14ac:dyDescent="0.2">
      <c r="B501" s="1">
        <v>40694</v>
      </c>
      <c r="C501">
        <v>597.25</v>
      </c>
    </row>
    <row r="502" spans="2:3" x14ac:dyDescent="0.2">
      <c r="B502" s="1">
        <v>40695</v>
      </c>
      <c r="C502">
        <v>603.5</v>
      </c>
    </row>
    <row r="503" spans="2:3" x14ac:dyDescent="0.2">
      <c r="B503" s="1">
        <v>40696</v>
      </c>
      <c r="C503">
        <v>615.5</v>
      </c>
    </row>
    <row r="504" spans="2:3" x14ac:dyDescent="0.2">
      <c r="B504" s="1">
        <v>40697</v>
      </c>
      <c r="C504">
        <v>612.25</v>
      </c>
    </row>
    <row r="505" spans="2:3" x14ac:dyDescent="0.2">
      <c r="B505" s="1">
        <v>40700</v>
      </c>
      <c r="C505">
        <v>605</v>
      </c>
    </row>
    <row r="506" spans="2:3" x14ac:dyDescent="0.2">
      <c r="B506" s="1">
        <v>40701</v>
      </c>
      <c r="C506">
        <v>612.5</v>
      </c>
    </row>
    <row r="507" spans="2:3" x14ac:dyDescent="0.2">
      <c r="B507" s="1">
        <v>40702</v>
      </c>
      <c r="C507">
        <v>627.25</v>
      </c>
    </row>
    <row r="508" spans="2:3" x14ac:dyDescent="0.2">
      <c r="B508" s="1">
        <v>40703</v>
      </c>
      <c r="C508">
        <v>645</v>
      </c>
    </row>
    <row r="509" spans="2:3" x14ac:dyDescent="0.2">
      <c r="B509" s="1">
        <v>40704</v>
      </c>
      <c r="C509">
        <v>643</v>
      </c>
    </row>
    <row r="510" spans="2:3" x14ac:dyDescent="0.2">
      <c r="B510" s="1">
        <v>40707</v>
      </c>
      <c r="C510">
        <v>640.75</v>
      </c>
    </row>
    <row r="511" spans="2:3" x14ac:dyDescent="0.2">
      <c r="B511" s="1">
        <v>40708</v>
      </c>
      <c r="C511">
        <v>622</v>
      </c>
    </row>
    <row r="512" spans="2:3" x14ac:dyDescent="0.2">
      <c r="B512" s="1">
        <v>40709</v>
      </c>
      <c r="C512">
        <v>605.5</v>
      </c>
    </row>
    <row r="513" spans="2:3" x14ac:dyDescent="0.2">
      <c r="B513" s="1">
        <v>40710</v>
      </c>
      <c r="C513">
        <v>595.5</v>
      </c>
    </row>
    <row r="514" spans="2:3" x14ac:dyDescent="0.2">
      <c r="B514" s="1">
        <v>40711</v>
      </c>
      <c r="C514">
        <v>600</v>
      </c>
    </row>
    <row r="515" spans="2:3" x14ac:dyDescent="0.2">
      <c r="B515" s="1">
        <v>40714</v>
      </c>
      <c r="C515">
        <v>609</v>
      </c>
    </row>
    <row r="516" spans="2:3" x14ac:dyDescent="0.2">
      <c r="B516" s="1">
        <v>40715</v>
      </c>
      <c r="C516">
        <v>628</v>
      </c>
    </row>
    <row r="517" spans="2:3" x14ac:dyDescent="0.2">
      <c r="B517" s="1">
        <v>40716</v>
      </c>
      <c r="C517">
        <v>603.25</v>
      </c>
    </row>
    <row r="518" spans="2:3" x14ac:dyDescent="0.2">
      <c r="B518" s="1">
        <v>40717</v>
      </c>
      <c r="C518">
        <v>599</v>
      </c>
    </row>
    <row r="519" spans="2:3" x14ac:dyDescent="0.2">
      <c r="B519" s="1">
        <v>40718</v>
      </c>
      <c r="C519">
        <v>591</v>
      </c>
    </row>
    <row r="520" spans="2:3" x14ac:dyDescent="0.2">
      <c r="B520" s="1">
        <v>40721</v>
      </c>
      <c r="C520">
        <v>585.25</v>
      </c>
    </row>
    <row r="521" spans="2:3" x14ac:dyDescent="0.2">
      <c r="B521" s="1">
        <v>40722</v>
      </c>
      <c r="C521">
        <v>611</v>
      </c>
    </row>
    <row r="522" spans="2:3" x14ac:dyDescent="0.2">
      <c r="B522" s="1">
        <v>40723</v>
      </c>
      <c r="C522">
        <v>617</v>
      </c>
    </row>
    <row r="523" spans="2:3" x14ac:dyDescent="0.2">
      <c r="B523" s="1">
        <v>40724</v>
      </c>
      <c r="C523">
        <v>587</v>
      </c>
    </row>
    <row r="524" spans="2:3" x14ac:dyDescent="0.2">
      <c r="B524" s="1">
        <v>40725</v>
      </c>
      <c r="C524">
        <v>589.5</v>
      </c>
    </row>
    <row r="525" spans="2:3" x14ac:dyDescent="0.2">
      <c r="B525" s="1">
        <v>40729</v>
      </c>
      <c r="C525">
        <v>601.75</v>
      </c>
    </row>
    <row r="526" spans="2:3" x14ac:dyDescent="0.2">
      <c r="B526" s="1">
        <v>40730</v>
      </c>
      <c r="C526">
        <v>601.5</v>
      </c>
    </row>
    <row r="527" spans="2:3" x14ac:dyDescent="0.2">
      <c r="B527" s="1">
        <v>40731</v>
      </c>
      <c r="C527">
        <v>601.75</v>
      </c>
    </row>
    <row r="528" spans="2:3" x14ac:dyDescent="0.2">
      <c r="B528" s="1">
        <v>40732</v>
      </c>
      <c r="C528">
        <v>614</v>
      </c>
    </row>
    <row r="529" spans="2:3" x14ac:dyDescent="0.2">
      <c r="B529" s="1">
        <v>40735</v>
      </c>
      <c r="C529">
        <v>611.75</v>
      </c>
    </row>
    <row r="530" spans="2:3" x14ac:dyDescent="0.2">
      <c r="B530" s="1">
        <v>40736</v>
      </c>
      <c r="C530">
        <v>628</v>
      </c>
    </row>
    <row r="531" spans="2:3" x14ac:dyDescent="0.2">
      <c r="B531" s="1">
        <v>40737</v>
      </c>
      <c r="C531">
        <v>638.25</v>
      </c>
    </row>
    <row r="532" spans="2:3" x14ac:dyDescent="0.2">
      <c r="B532" s="1">
        <v>40738</v>
      </c>
      <c r="C532">
        <v>626.5</v>
      </c>
    </row>
    <row r="533" spans="2:3" x14ac:dyDescent="0.2">
      <c r="B533" s="1">
        <v>40739</v>
      </c>
      <c r="C533">
        <v>625.25</v>
      </c>
    </row>
    <row r="534" spans="2:3" x14ac:dyDescent="0.2">
      <c r="B534" s="1">
        <v>40742</v>
      </c>
      <c r="C534">
        <v>625.25</v>
      </c>
    </row>
    <row r="535" spans="2:3" x14ac:dyDescent="0.2">
      <c r="B535" s="1">
        <v>40743</v>
      </c>
      <c r="C535">
        <v>620.5</v>
      </c>
    </row>
    <row r="536" spans="2:3" x14ac:dyDescent="0.2">
      <c r="B536" s="1">
        <v>40744</v>
      </c>
      <c r="C536">
        <v>611.75</v>
      </c>
    </row>
    <row r="537" spans="2:3" x14ac:dyDescent="0.2">
      <c r="B537" s="1">
        <v>40745</v>
      </c>
      <c r="C537">
        <v>613</v>
      </c>
    </row>
    <row r="538" spans="2:3" x14ac:dyDescent="0.2">
      <c r="B538" s="1">
        <v>40746</v>
      </c>
      <c r="C538">
        <v>621.5</v>
      </c>
    </row>
    <row r="539" spans="2:3" x14ac:dyDescent="0.2">
      <c r="B539" s="1">
        <v>40749</v>
      </c>
      <c r="C539">
        <v>620.75</v>
      </c>
    </row>
    <row r="540" spans="2:3" x14ac:dyDescent="0.2">
      <c r="B540" s="1">
        <v>40750</v>
      </c>
      <c r="C540">
        <v>632.25</v>
      </c>
    </row>
    <row r="541" spans="2:3" x14ac:dyDescent="0.2">
      <c r="B541" s="1">
        <v>40751</v>
      </c>
      <c r="C541">
        <v>641</v>
      </c>
    </row>
    <row r="542" spans="2:3" x14ac:dyDescent="0.2">
      <c r="B542" s="1">
        <v>40752</v>
      </c>
      <c r="C542">
        <v>637.25</v>
      </c>
    </row>
    <row r="543" spans="2:3" x14ac:dyDescent="0.2">
      <c r="B543" s="1">
        <v>40753</v>
      </c>
      <c r="C543">
        <v>626.25</v>
      </c>
    </row>
    <row r="544" spans="2:3" x14ac:dyDescent="0.2">
      <c r="B544" s="1">
        <v>40756</v>
      </c>
      <c r="C544">
        <v>637.75</v>
      </c>
    </row>
    <row r="545" spans="2:3" x14ac:dyDescent="0.2">
      <c r="B545" s="1">
        <v>40757</v>
      </c>
      <c r="C545">
        <v>650.75</v>
      </c>
    </row>
    <row r="546" spans="2:3" x14ac:dyDescent="0.2">
      <c r="B546" s="1">
        <v>40758</v>
      </c>
      <c r="C546">
        <v>650.5</v>
      </c>
    </row>
    <row r="547" spans="2:3" x14ac:dyDescent="0.2">
      <c r="B547" s="1">
        <v>40759</v>
      </c>
      <c r="C547">
        <v>640.5</v>
      </c>
    </row>
    <row r="548" spans="2:3" x14ac:dyDescent="0.2">
      <c r="B548" s="1">
        <v>40760</v>
      </c>
      <c r="C548">
        <v>642</v>
      </c>
    </row>
    <row r="549" spans="2:3" x14ac:dyDescent="0.2">
      <c r="B549" s="1">
        <v>40763</v>
      </c>
      <c r="C549">
        <v>623</v>
      </c>
    </row>
    <row r="550" spans="2:3" x14ac:dyDescent="0.2">
      <c r="B550" s="1">
        <v>40764</v>
      </c>
      <c r="C550">
        <v>621</v>
      </c>
    </row>
    <row r="551" spans="2:3" x14ac:dyDescent="0.2">
      <c r="B551" s="1">
        <v>40765</v>
      </c>
      <c r="C551">
        <v>618</v>
      </c>
    </row>
    <row r="552" spans="2:3" x14ac:dyDescent="0.2">
      <c r="B552" s="1">
        <v>40766</v>
      </c>
      <c r="C552">
        <v>638</v>
      </c>
    </row>
    <row r="553" spans="2:3" x14ac:dyDescent="0.2">
      <c r="B553" s="1">
        <v>40767</v>
      </c>
      <c r="C553">
        <v>642.5</v>
      </c>
    </row>
    <row r="554" spans="2:3" x14ac:dyDescent="0.2">
      <c r="B554" s="1">
        <v>40770</v>
      </c>
      <c r="C554">
        <v>644.75</v>
      </c>
    </row>
    <row r="555" spans="2:3" x14ac:dyDescent="0.2">
      <c r="B555" s="1">
        <v>40771</v>
      </c>
      <c r="C555">
        <v>650.25</v>
      </c>
    </row>
    <row r="556" spans="2:3" x14ac:dyDescent="0.2">
      <c r="B556" s="1">
        <v>40772</v>
      </c>
      <c r="C556">
        <v>650.5</v>
      </c>
    </row>
    <row r="557" spans="2:3" x14ac:dyDescent="0.2">
      <c r="B557" s="1">
        <v>40773</v>
      </c>
      <c r="C557">
        <v>640</v>
      </c>
    </row>
    <row r="558" spans="2:3" x14ac:dyDescent="0.2">
      <c r="B558" s="1">
        <v>40774</v>
      </c>
      <c r="C558">
        <v>646.75</v>
      </c>
    </row>
    <row r="559" spans="2:3" x14ac:dyDescent="0.2">
      <c r="B559" s="1">
        <v>40777</v>
      </c>
      <c r="C559">
        <v>655.5</v>
      </c>
    </row>
    <row r="560" spans="2:3" x14ac:dyDescent="0.2">
      <c r="B560" s="1">
        <v>40778</v>
      </c>
      <c r="C560">
        <v>659.5</v>
      </c>
    </row>
    <row r="561" spans="2:3" x14ac:dyDescent="0.2">
      <c r="B561" s="1">
        <v>40779</v>
      </c>
      <c r="C561">
        <v>654.75</v>
      </c>
    </row>
    <row r="562" spans="2:3" x14ac:dyDescent="0.2">
      <c r="B562" s="1">
        <v>40780</v>
      </c>
      <c r="C562">
        <v>655</v>
      </c>
    </row>
    <row r="563" spans="2:3" x14ac:dyDescent="0.2">
      <c r="B563" s="1">
        <v>40781</v>
      </c>
      <c r="C563">
        <v>665.5</v>
      </c>
    </row>
    <row r="564" spans="2:3" x14ac:dyDescent="0.2">
      <c r="B564" s="1">
        <v>40784</v>
      </c>
      <c r="C564">
        <v>666.5</v>
      </c>
    </row>
    <row r="565" spans="2:3" x14ac:dyDescent="0.2">
      <c r="B565" s="1">
        <v>40785</v>
      </c>
      <c r="C565">
        <v>667.25</v>
      </c>
    </row>
    <row r="566" spans="2:3" x14ac:dyDescent="0.2">
      <c r="B566" s="1">
        <v>40786</v>
      </c>
      <c r="C566">
        <v>665</v>
      </c>
    </row>
    <row r="567" spans="2:3" x14ac:dyDescent="0.2">
      <c r="B567" s="1">
        <v>40787</v>
      </c>
      <c r="C567">
        <v>646.75</v>
      </c>
    </row>
    <row r="568" spans="2:3" x14ac:dyDescent="0.2">
      <c r="B568" s="1">
        <v>40788</v>
      </c>
      <c r="C568">
        <v>659</v>
      </c>
    </row>
    <row r="569" spans="2:3" x14ac:dyDescent="0.2">
      <c r="B569" s="1">
        <v>40792</v>
      </c>
      <c r="C569">
        <v>665.75</v>
      </c>
    </row>
    <row r="570" spans="2:3" x14ac:dyDescent="0.2">
      <c r="B570" s="1">
        <v>40793</v>
      </c>
      <c r="C570">
        <v>663.75</v>
      </c>
    </row>
    <row r="571" spans="2:3" x14ac:dyDescent="0.2">
      <c r="B571" s="1">
        <v>40794</v>
      </c>
      <c r="C571">
        <v>659</v>
      </c>
    </row>
    <row r="572" spans="2:3" x14ac:dyDescent="0.2">
      <c r="B572" s="1">
        <v>40795</v>
      </c>
      <c r="C572">
        <v>656.5</v>
      </c>
    </row>
    <row r="573" spans="2:3" x14ac:dyDescent="0.2">
      <c r="B573" s="1">
        <v>40798</v>
      </c>
      <c r="C573">
        <v>663</v>
      </c>
    </row>
    <row r="574" spans="2:3" x14ac:dyDescent="0.2">
      <c r="B574" s="1">
        <v>40799</v>
      </c>
      <c r="C574">
        <v>642</v>
      </c>
    </row>
    <row r="575" spans="2:3" x14ac:dyDescent="0.2">
      <c r="B575" s="1">
        <v>40800</v>
      </c>
      <c r="C575">
        <v>651.75</v>
      </c>
    </row>
    <row r="576" spans="2:3" x14ac:dyDescent="0.2">
      <c r="B576" s="1">
        <v>40801</v>
      </c>
      <c r="C576">
        <v>632</v>
      </c>
    </row>
    <row r="577" spans="2:3" x14ac:dyDescent="0.2">
      <c r="B577" s="1">
        <v>40802</v>
      </c>
      <c r="C577">
        <v>626</v>
      </c>
    </row>
    <row r="578" spans="2:3" x14ac:dyDescent="0.2">
      <c r="B578" s="1">
        <v>40805</v>
      </c>
      <c r="C578">
        <v>617.75</v>
      </c>
    </row>
    <row r="579" spans="2:3" x14ac:dyDescent="0.2">
      <c r="B579" s="1">
        <v>40806</v>
      </c>
      <c r="C579">
        <v>619.75</v>
      </c>
    </row>
    <row r="580" spans="2:3" x14ac:dyDescent="0.2">
      <c r="B580" s="1">
        <v>40807</v>
      </c>
      <c r="C580">
        <v>620.25</v>
      </c>
    </row>
    <row r="581" spans="2:3" x14ac:dyDescent="0.2">
      <c r="B581" s="1">
        <v>40808</v>
      </c>
      <c r="C581">
        <v>589.5</v>
      </c>
    </row>
    <row r="582" spans="2:3" x14ac:dyDescent="0.2">
      <c r="B582" s="1">
        <v>40809</v>
      </c>
      <c r="C582">
        <v>578.5</v>
      </c>
    </row>
    <row r="583" spans="2:3" x14ac:dyDescent="0.2">
      <c r="B583" s="1">
        <v>40812</v>
      </c>
      <c r="C583">
        <v>589.5</v>
      </c>
    </row>
    <row r="584" spans="2:3" x14ac:dyDescent="0.2">
      <c r="B584" s="1">
        <v>40813</v>
      </c>
      <c r="C584">
        <v>600.25</v>
      </c>
    </row>
    <row r="585" spans="2:3" x14ac:dyDescent="0.2">
      <c r="B585" s="1">
        <v>40814</v>
      </c>
      <c r="C585">
        <v>581.25</v>
      </c>
    </row>
    <row r="586" spans="2:3" x14ac:dyDescent="0.2">
      <c r="B586" s="1">
        <v>40815</v>
      </c>
      <c r="C586">
        <v>583.5</v>
      </c>
    </row>
    <row r="587" spans="2:3" x14ac:dyDescent="0.2">
      <c r="B587" s="1">
        <v>40816</v>
      </c>
      <c r="C587">
        <v>565.75</v>
      </c>
    </row>
    <row r="588" spans="2:3" x14ac:dyDescent="0.2">
      <c r="B588" s="1">
        <v>40819</v>
      </c>
      <c r="C588">
        <v>562.5</v>
      </c>
    </row>
    <row r="589" spans="2:3" x14ac:dyDescent="0.2">
      <c r="B589" s="1">
        <v>40820</v>
      </c>
      <c r="C589">
        <v>560.75</v>
      </c>
    </row>
    <row r="590" spans="2:3" x14ac:dyDescent="0.2">
      <c r="B590" s="1">
        <v>40821</v>
      </c>
      <c r="C590">
        <v>573.25</v>
      </c>
    </row>
    <row r="591" spans="2:3" x14ac:dyDescent="0.2">
      <c r="B591" s="1">
        <v>40822</v>
      </c>
      <c r="C591">
        <v>575</v>
      </c>
    </row>
    <row r="592" spans="2:3" x14ac:dyDescent="0.2">
      <c r="B592" s="1">
        <v>40823</v>
      </c>
      <c r="C592">
        <v>568</v>
      </c>
    </row>
    <row r="593" spans="2:3" x14ac:dyDescent="0.2">
      <c r="B593" s="1">
        <v>40826</v>
      </c>
      <c r="C593">
        <v>572.25</v>
      </c>
    </row>
    <row r="594" spans="2:3" x14ac:dyDescent="0.2">
      <c r="B594" s="1">
        <v>40827</v>
      </c>
      <c r="C594">
        <v>600.75</v>
      </c>
    </row>
    <row r="595" spans="2:3" x14ac:dyDescent="0.2">
      <c r="B595" s="1">
        <v>40828</v>
      </c>
      <c r="C595">
        <v>596.25</v>
      </c>
    </row>
    <row r="596" spans="2:3" x14ac:dyDescent="0.2">
      <c r="B596" s="1">
        <v>40829</v>
      </c>
      <c r="C596">
        <v>594.75</v>
      </c>
    </row>
    <row r="597" spans="2:3" x14ac:dyDescent="0.2">
      <c r="B597" s="1">
        <v>40830</v>
      </c>
      <c r="C597">
        <v>601.5</v>
      </c>
    </row>
    <row r="598" spans="2:3" x14ac:dyDescent="0.2">
      <c r="B598" s="1">
        <v>40833</v>
      </c>
      <c r="C598">
        <v>603.25</v>
      </c>
    </row>
    <row r="599" spans="2:3" x14ac:dyDescent="0.2">
      <c r="B599" s="1">
        <v>40834</v>
      </c>
      <c r="C599">
        <v>598.75</v>
      </c>
    </row>
    <row r="600" spans="2:3" x14ac:dyDescent="0.2">
      <c r="B600" s="1">
        <v>40835</v>
      </c>
      <c r="C600">
        <v>593.5</v>
      </c>
    </row>
    <row r="601" spans="2:3" x14ac:dyDescent="0.2">
      <c r="B601" s="1">
        <v>40836</v>
      </c>
      <c r="C601">
        <v>600.25</v>
      </c>
    </row>
    <row r="602" spans="2:3" x14ac:dyDescent="0.2">
      <c r="B602" s="1">
        <v>40837</v>
      </c>
      <c r="C602">
        <v>603.25</v>
      </c>
    </row>
    <row r="603" spans="2:3" x14ac:dyDescent="0.2">
      <c r="B603" s="1">
        <v>40840</v>
      </c>
      <c r="C603">
        <v>605.5</v>
      </c>
    </row>
    <row r="604" spans="2:3" x14ac:dyDescent="0.2">
      <c r="B604" s="1">
        <v>40841</v>
      </c>
      <c r="C604">
        <v>608.5</v>
      </c>
    </row>
    <row r="605" spans="2:3" x14ac:dyDescent="0.2">
      <c r="B605" s="1">
        <v>40842</v>
      </c>
      <c r="C605">
        <v>600.5</v>
      </c>
    </row>
    <row r="606" spans="2:3" x14ac:dyDescent="0.2">
      <c r="B606" s="1">
        <v>40843</v>
      </c>
      <c r="C606">
        <v>613.25</v>
      </c>
    </row>
    <row r="607" spans="2:3" x14ac:dyDescent="0.2">
      <c r="B607" s="1">
        <v>40844</v>
      </c>
      <c r="C607">
        <v>616</v>
      </c>
    </row>
    <row r="608" spans="2:3" x14ac:dyDescent="0.2">
      <c r="B608" s="1">
        <v>40847</v>
      </c>
      <c r="C608">
        <v>607.5</v>
      </c>
    </row>
    <row r="609" spans="2:3" x14ac:dyDescent="0.2">
      <c r="B609" s="1">
        <v>40848</v>
      </c>
      <c r="C609">
        <v>607</v>
      </c>
    </row>
    <row r="610" spans="2:3" x14ac:dyDescent="0.2">
      <c r="B610" s="1">
        <v>40849</v>
      </c>
      <c r="C610">
        <v>605.5</v>
      </c>
    </row>
    <row r="611" spans="2:3" x14ac:dyDescent="0.2">
      <c r="B611" s="1">
        <v>40850</v>
      </c>
      <c r="C611">
        <v>611.25</v>
      </c>
    </row>
    <row r="612" spans="2:3" x14ac:dyDescent="0.2">
      <c r="B612" s="1">
        <v>40851</v>
      </c>
      <c r="C612">
        <v>612.75</v>
      </c>
    </row>
    <row r="613" spans="2:3" x14ac:dyDescent="0.2">
      <c r="B613" s="1">
        <v>40854</v>
      </c>
      <c r="C613">
        <v>612</v>
      </c>
    </row>
    <row r="614" spans="2:3" x14ac:dyDescent="0.2">
      <c r="B614" s="1">
        <v>40855</v>
      </c>
      <c r="C614">
        <v>614.25</v>
      </c>
    </row>
    <row r="615" spans="2:3" x14ac:dyDescent="0.2">
      <c r="B615" s="1">
        <v>40856</v>
      </c>
      <c r="C615">
        <v>596.5</v>
      </c>
    </row>
    <row r="616" spans="2:3" x14ac:dyDescent="0.2">
      <c r="B616" s="1">
        <v>40857</v>
      </c>
      <c r="C616">
        <v>582.5</v>
      </c>
    </row>
    <row r="617" spans="2:3" x14ac:dyDescent="0.2">
      <c r="B617" s="1">
        <v>40858</v>
      </c>
      <c r="C617">
        <v>574</v>
      </c>
    </row>
    <row r="618" spans="2:3" x14ac:dyDescent="0.2">
      <c r="B618" s="1">
        <v>40861</v>
      </c>
      <c r="C618">
        <v>573</v>
      </c>
    </row>
    <row r="619" spans="2:3" x14ac:dyDescent="0.2">
      <c r="B619" s="1">
        <v>40862</v>
      </c>
      <c r="C619">
        <v>583.5</v>
      </c>
    </row>
    <row r="620" spans="2:3" x14ac:dyDescent="0.2">
      <c r="B620" s="1">
        <v>40863</v>
      </c>
      <c r="C620">
        <v>581.25</v>
      </c>
    </row>
    <row r="621" spans="2:3" x14ac:dyDescent="0.2">
      <c r="B621" s="1">
        <v>40864</v>
      </c>
      <c r="C621">
        <v>560.25</v>
      </c>
    </row>
    <row r="622" spans="2:3" x14ac:dyDescent="0.2">
      <c r="B622" s="1">
        <v>40865</v>
      </c>
      <c r="C622">
        <v>559</v>
      </c>
    </row>
    <row r="623" spans="2:3" x14ac:dyDescent="0.2">
      <c r="B623" s="1">
        <v>40868</v>
      </c>
      <c r="C623">
        <v>550</v>
      </c>
    </row>
    <row r="624" spans="2:3" x14ac:dyDescent="0.2">
      <c r="B624" s="1">
        <v>40869</v>
      </c>
      <c r="C624">
        <v>549</v>
      </c>
    </row>
    <row r="625" spans="2:3" x14ac:dyDescent="0.2">
      <c r="B625" s="1">
        <v>40870</v>
      </c>
      <c r="C625">
        <v>542.25</v>
      </c>
    </row>
    <row r="626" spans="2:3" x14ac:dyDescent="0.2">
      <c r="B626" s="1">
        <v>40872</v>
      </c>
      <c r="C626">
        <v>535.5</v>
      </c>
    </row>
    <row r="627" spans="2:3" x14ac:dyDescent="0.2">
      <c r="B627" s="1">
        <v>40875</v>
      </c>
      <c r="C627">
        <v>545.5</v>
      </c>
    </row>
    <row r="628" spans="2:3" x14ac:dyDescent="0.2">
      <c r="B628" s="1">
        <v>40876</v>
      </c>
      <c r="C628">
        <v>550</v>
      </c>
    </row>
    <row r="629" spans="2:3" x14ac:dyDescent="0.2">
      <c r="B629" s="1">
        <v>40877</v>
      </c>
      <c r="C629">
        <v>552</v>
      </c>
    </row>
    <row r="630" spans="2:3" x14ac:dyDescent="0.2">
      <c r="B630" s="1">
        <v>40878</v>
      </c>
      <c r="C630">
        <v>554.25</v>
      </c>
    </row>
    <row r="631" spans="2:3" x14ac:dyDescent="0.2">
      <c r="B631" s="1">
        <v>40879</v>
      </c>
      <c r="C631">
        <v>553.25</v>
      </c>
    </row>
    <row r="632" spans="2:3" x14ac:dyDescent="0.2">
      <c r="B632" s="1">
        <v>40882</v>
      </c>
      <c r="C632">
        <v>553.75</v>
      </c>
    </row>
    <row r="633" spans="2:3" x14ac:dyDescent="0.2">
      <c r="B633" s="1">
        <v>40883</v>
      </c>
      <c r="C633">
        <v>556</v>
      </c>
    </row>
    <row r="634" spans="2:3" x14ac:dyDescent="0.2">
      <c r="B634" s="1">
        <v>40884</v>
      </c>
      <c r="C634">
        <v>551</v>
      </c>
    </row>
    <row r="635" spans="2:3" x14ac:dyDescent="0.2">
      <c r="B635" s="1">
        <v>40885</v>
      </c>
      <c r="C635">
        <v>561</v>
      </c>
    </row>
    <row r="636" spans="2:3" x14ac:dyDescent="0.2">
      <c r="B636" s="1">
        <v>40886</v>
      </c>
      <c r="C636">
        <v>551.75</v>
      </c>
    </row>
    <row r="637" spans="2:3" x14ac:dyDescent="0.2">
      <c r="B637" s="1">
        <v>40889</v>
      </c>
      <c r="C637">
        <v>548</v>
      </c>
    </row>
    <row r="638" spans="2:3" x14ac:dyDescent="0.2">
      <c r="B638" s="1">
        <v>40890</v>
      </c>
      <c r="C638">
        <v>554.75</v>
      </c>
    </row>
    <row r="639" spans="2:3" x14ac:dyDescent="0.2">
      <c r="B639" s="1">
        <v>40891</v>
      </c>
      <c r="C639">
        <v>540.5</v>
      </c>
    </row>
    <row r="640" spans="2:3" x14ac:dyDescent="0.2">
      <c r="B640" s="1">
        <v>40892</v>
      </c>
      <c r="C640">
        <v>543.25</v>
      </c>
    </row>
    <row r="641" spans="2:3" x14ac:dyDescent="0.2">
      <c r="B641" s="1">
        <v>40893</v>
      </c>
      <c r="C641">
        <v>548</v>
      </c>
    </row>
    <row r="642" spans="2:3" x14ac:dyDescent="0.2">
      <c r="B642" s="1">
        <v>40896</v>
      </c>
      <c r="C642">
        <v>559</v>
      </c>
    </row>
    <row r="643" spans="2:3" x14ac:dyDescent="0.2">
      <c r="B643" s="1">
        <v>40897</v>
      </c>
      <c r="C643">
        <v>563.5</v>
      </c>
    </row>
    <row r="644" spans="2:3" x14ac:dyDescent="0.2">
      <c r="B644" s="1">
        <v>40898</v>
      </c>
      <c r="C644">
        <v>570.75</v>
      </c>
    </row>
    <row r="645" spans="2:3" x14ac:dyDescent="0.2">
      <c r="B645" s="1">
        <v>40899</v>
      </c>
      <c r="C645">
        <v>566.5</v>
      </c>
    </row>
    <row r="646" spans="2:3" x14ac:dyDescent="0.2">
      <c r="B646" s="1">
        <v>40900</v>
      </c>
      <c r="C646">
        <v>569</v>
      </c>
    </row>
    <row r="647" spans="2:3" x14ac:dyDescent="0.2">
      <c r="B647" s="1">
        <v>40904</v>
      </c>
      <c r="C647">
        <v>577.25</v>
      </c>
    </row>
    <row r="648" spans="2:3" x14ac:dyDescent="0.2">
      <c r="B648" s="1">
        <v>40905</v>
      </c>
      <c r="C648">
        <v>583.5</v>
      </c>
    </row>
    <row r="649" spans="2:3" x14ac:dyDescent="0.2">
      <c r="B649" s="1">
        <v>40906</v>
      </c>
      <c r="C649">
        <v>582</v>
      </c>
    </row>
    <row r="650" spans="2:3" x14ac:dyDescent="0.2">
      <c r="B650" s="1">
        <v>40907</v>
      </c>
      <c r="C650">
        <v>586.25</v>
      </c>
    </row>
    <row r="651" spans="2:3" x14ac:dyDescent="0.2">
      <c r="B651" s="1">
        <v>40911</v>
      </c>
      <c r="C651">
        <v>590</v>
      </c>
    </row>
    <row r="652" spans="2:3" x14ac:dyDescent="0.2">
      <c r="B652" s="1">
        <v>40912</v>
      </c>
      <c r="C652">
        <v>589.75</v>
      </c>
    </row>
    <row r="653" spans="2:3" x14ac:dyDescent="0.2">
      <c r="B653" s="1">
        <v>40913</v>
      </c>
      <c r="C653">
        <v>579.5</v>
      </c>
    </row>
    <row r="654" spans="2:3" x14ac:dyDescent="0.2">
      <c r="B654" s="1">
        <v>40914</v>
      </c>
      <c r="C654">
        <v>575.25</v>
      </c>
    </row>
    <row r="655" spans="2:3" x14ac:dyDescent="0.2">
      <c r="B655" s="1">
        <v>40917</v>
      </c>
      <c r="C655">
        <v>583.5</v>
      </c>
    </row>
    <row r="656" spans="2:3" x14ac:dyDescent="0.2">
      <c r="B656" s="1">
        <v>40918</v>
      </c>
      <c r="C656">
        <v>586.5</v>
      </c>
    </row>
    <row r="657" spans="2:3" x14ac:dyDescent="0.2">
      <c r="B657" s="1">
        <v>40919</v>
      </c>
      <c r="C657">
        <v>582.5</v>
      </c>
    </row>
    <row r="658" spans="2:3" x14ac:dyDescent="0.2">
      <c r="B658" s="1">
        <v>40920</v>
      </c>
      <c r="C658">
        <v>561</v>
      </c>
    </row>
    <row r="659" spans="2:3" x14ac:dyDescent="0.2">
      <c r="B659" s="1">
        <v>40921</v>
      </c>
      <c r="C659">
        <v>555.25</v>
      </c>
    </row>
    <row r="660" spans="2:3" x14ac:dyDescent="0.2">
      <c r="B660" s="1">
        <v>40925</v>
      </c>
      <c r="C660">
        <v>557.5</v>
      </c>
    </row>
    <row r="661" spans="2:3" x14ac:dyDescent="0.2">
      <c r="B661" s="1">
        <v>40926</v>
      </c>
      <c r="C661">
        <v>548.75</v>
      </c>
    </row>
    <row r="662" spans="2:3" x14ac:dyDescent="0.2">
      <c r="B662" s="1">
        <v>40927</v>
      </c>
      <c r="C662">
        <v>557</v>
      </c>
    </row>
    <row r="663" spans="2:3" x14ac:dyDescent="0.2">
      <c r="B663" s="1">
        <v>40928</v>
      </c>
      <c r="C663">
        <v>551.75</v>
      </c>
    </row>
    <row r="664" spans="2:3" x14ac:dyDescent="0.2">
      <c r="B664" s="1">
        <v>40931</v>
      </c>
      <c r="C664">
        <v>556.25</v>
      </c>
    </row>
    <row r="665" spans="2:3" x14ac:dyDescent="0.2">
      <c r="B665" s="1">
        <v>40932</v>
      </c>
      <c r="C665">
        <v>562.5</v>
      </c>
    </row>
    <row r="666" spans="2:3" x14ac:dyDescent="0.2">
      <c r="B666" s="1">
        <v>40933</v>
      </c>
      <c r="C666">
        <v>563</v>
      </c>
    </row>
    <row r="667" spans="2:3" x14ac:dyDescent="0.2">
      <c r="B667" s="1">
        <v>40934</v>
      </c>
      <c r="C667">
        <v>566</v>
      </c>
    </row>
    <row r="668" spans="2:3" x14ac:dyDescent="0.2">
      <c r="B668" s="1">
        <v>40935</v>
      </c>
      <c r="C668">
        <v>571</v>
      </c>
    </row>
    <row r="669" spans="2:3" x14ac:dyDescent="0.2">
      <c r="B669" s="1">
        <v>40938</v>
      </c>
      <c r="C669">
        <v>564.75</v>
      </c>
    </row>
    <row r="670" spans="2:3" x14ac:dyDescent="0.2">
      <c r="B670" s="1">
        <v>40939</v>
      </c>
      <c r="C670">
        <v>569.5</v>
      </c>
    </row>
    <row r="671" spans="2:3" x14ac:dyDescent="0.2">
      <c r="B671" s="1">
        <v>40940</v>
      </c>
      <c r="C671">
        <v>576.75</v>
      </c>
    </row>
    <row r="672" spans="2:3" x14ac:dyDescent="0.2">
      <c r="B672" s="1">
        <v>40941</v>
      </c>
      <c r="C672">
        <v>579</v>
      </c>
    </row>
    <row r="673" spans="2:3" x14ac:dyDescent="0.2">
      <c r="B673" s="1">
        <v>40942</v>
      </c>
      <c r="C673">
        <v>581.5</v>
      </c>
    </row>
    <row r="674" spans="2:3" x14ac:dyDescent="0.2">
      <c r="B674" s="1">
        <v>40945</v>
      </c>
      <c r="C674">
        <v>581.25</v>
      </c>
    </row>
    <row r="675" spans="2:3" x14ac:dyDescent="0.2">
      <c r="B675" s="1">
        <v>40946</v>
      </c>
      <c r="C675">
        <v>575.25</v>
      </c>
    </row>
    <row r="676" spans="2:3" x14ac:dyDescent="0.2">
      <c r="B676" s="1">
        <v>40947</v>
      </c>
      <c r="C676">
        <v>573.5</v>
      </c>
    </row>
    <row r="677" spans="2:3" x14ac:dyDescent="0.2">
      <c r="B677" s="1">
        <v>40948</v>
      </c>
      <c r="C677">
        <v>568</v>
      </c>
    </row>
    <row r="678" spans="2:3" x14ac:dyDescent="0.2">
      <c r="B678" s="1">
        <v>40949</v>
      </c>
      <c r="C678">
        <v>559.75</v>
      </c>
    </row>
    <row r="679" spans="2:3" x14ac:dyDescent="0.2">
      <c r="B679" s="1">
        <v>40952</v>
      </c>
      <c r="C679">
        <v>567</v>
      </c>
    </row>
    <row r="680" spans="2:3" x14ac:dyDescent="0.2">
      <c r="B680" s="1">
        <v>40953</v>
      </c>
      <c r="C680">
        <v>564.25</v>
      </c>
    </row>
    <row r="681" spans="2:3" x14ac:dyDescent="0.2">
      <c r="B681" s="1">
        <v>40954</v>
      </c>
      <c r="C681">
        <v>559.75</v>
      </c>
    </row>
    <row r="682" spans="2:3" x14ac:dyDescent="0.2">
      <c r="B682" s="1">
        <v>40955</v>
      </c>
      <c r="C682">
        <v>568</v>
      </c>
    </row>
    <row r="683" spans="2:3" x14ac:dyDescent="0.2">
      <c r="B683" s="1">
        <v>40956</v>
      </c>
      <c r="C683">
        <v>568.25</v>
      </c>
    </row>
    <row r="684" spans="2:3" x14ac:dyDescent="0.2">
      <c r="B684" s="1">
        <v>40960</v>
      </c>
      <c r="C684">
        <v>563.75</v>
      </c>
    </row>
    <row r="685" spans="2:3" x14ac:dyDescent="0.2">
      <c r="B685" s="1">
        <v>40961</v>
      </c>
      <c r="C685">
        <v>564.5</v>
      </c>
    </row>
    <row r="686" spans="2:3" x14ac:dyDescent="0.2">
      <c r="B686" s="1">
        <v>40962</v>
      </c>
      <c r="C686">
        <v>558.75</v>
      </c>
    </row>
    <row r="687" spans="2:3" x14ac:dyDescent="0.2">
      <c r="B687" s="1">
        <v>40963</v>
      </c>
      <c r="C687">
        <v>558</v>
      </c>
    </row>
    <row r="688" spans="2:3" x14ac:dyDescent="0.2">
      <c r="B688" s="1">
        <v>40966</v>
      </c>
      <c r="C688">
        <v>557</v>
      </c>
    </row>
    <row r="689" spans="2:3" x14ac:dyDescent="0.2">
      <c r="B689" s="1">
        <v>40967</v>
      </c>
      <c r="C689">
        <v>563.5</v>
      </c>
    </row>
    <row r="690" spans="2:3" x14ac:dyDescent="0.2">
      <c r="B690" s="1">
        <v>40968</v>
      </c>
      <c r="C690">
        <v>568.5</v>
      </c>
    </row>
    <row r="691" spans="2:3" x14ac:dyDescent="0.2">
      <c r="B691" s="1">
        <v>40969</v>
      </c>
      <c r="C691">
        <v>566.75</v>
      </c>
    </row>
    <row r="692" spans="2:3" x14ac:dyDescent="0.2">
      <c r="B692" s="1">
        <v>40970</v>
      </c>
      <c r="C692">
        <v>570</v>
      </c>
    </row>
    <row r="693" spans="2:3" x14ac:dyDescent="0.2">
      <c r="B693" s="1">
        <v>40973</v>
      </c>
      <c r="C693">
        <v>571.25</v>
      </c>
    </row>
    <row r="694" spans="2:3" x14ac:dyDescent="0.2">
      <c r="B694" s="1">
        <v>40974</v>
      </c>
      <c r="C694">
        <v>563.5</v>
      </c>
    </row>
    <row r="695" spans="2:3" x14ac:dyDescent="0.2">
      <c r="B695" s="1">
        <v>40975</v>
      </c>
      <c r="C695">
        <v>558</v>
      </c>
    </row>
    <row r="696" spans="2:3" x14ac:dyDescent="0.2">
      <c r="B696" s="1">
        <v>40976</v>
      </c>
      <c r="C696">
        <v>557.25</v>
      </c>
    </row>
    <row r="697" spans="2:3" x14ac:dyDescent="0.2">
      <c r="B697" s="1">
        <v>40977</v>
      </c>
      <c r="C697">
        <v>562.5</v>
      </c>
    </row>
    <row r="698" spans="2:3" x14ac:dyDescent="0.2">
      <c r="B698" s="1">
        <v>40980</v>
      </c>
      <c r="C698">
        <v>568.5</v>
      </c>
    </row>
    <row r="699" spans="2:3" x14ac:dyDescent="0.2">
      <c r="B699" s="1">
        <v>40981</v>
      </c>
      <c r="C699">
        <v>567.5</v>
      </c>
    </row>
    <row r="700" spans="2:3" x14ac:dyDescent="0.2">
      <c r="B700" s="1">
        <v>40982</v>
      </c>
      <c r="C700">
        <v>564</v>
      </c>
    </row>
    <row r="701" spans="2:3" x14ac:dyDescent="0.2">
      <c r="B701" s="1">
        <v>40983</v>
      </c>
      <c r="C701">
        <v>572.25</v>
      </c>
    </row>
    <row r="702" spans="2:3" x14ac:dyDescent="0.2">
      <c r="B702" s="1">
        <v>40984</v>
      </c>
      <c r="C702">
        <v>574.25</v>
      </c>
    </row>
    <row r="703" spans="2:3" x14ac:dyDescent="0.2">
      <c r="B703" s="1">
        <v>40987</v>
      </c>
      <c r="C703">
        <v>570.25</v>
      </c>
    </row>
    <row r="704" spans="2:3" x14ac:dyDescent="0.2">
      <c r="B704" s="1">
        <v>40988</v>
      </c>
      <c r="C704">
        <v>560.25</v>
      </c>
    </row>
    <row r="705" spans="2:3" x14ac:dyDescent="0.2">
      <c r="B705" s="1">
        <v>40989</v>
      </c>
      <c r="C705">
        <v>556</v>
      </c>
    </row>
    <row r="706" spans="2:3" x14ac:dyDescent="0.2">
      <c r="B706" s="1">
        <v>40990</v>
      </c>
      <c r="C706">
        <v>555.75</v>
      </c>
    </row>
    <row r="707" spans="2:3" x14ac:dyDescent="0.2">
      <c r="B707" s="1">
        <v>40991</v>
      </c>
      <c r="C707">
        <v>557.5</v>
      </c>
    </row>
    <row r="708" spans="2:3" x14ac:dyDescent="0.2">
      <c r="B708" s="1">
        <v>40994</v>
      </c>
      <c r="C708">
        <v>553.25</v>
      </c>
    </row>
    <row r="709" spans="2:3" x14ac:dyDescent="0.2">
      <c r="B709" s="1">
        <v>40995</v>
      </c>
      <c r="C709">
        <v>550.25</v>
      </c>
    </row>
    <row r="710" spans="2:3" x14ac:dyDescent="0.2">
      <c r="B710" s="1">
        <v>40996</v>
      </c>
      <c r="C710">
        <v>536.25</v>
      </c>
    </row>
    <row r="711" spans="2:3" x14ac:dyDescent="0.2">
      <c r="B711" s="1">
        <v>40997</v>
      </c>
      <c r="C711">
        <v>524.25</v>
      </c>
    </row>
    <row r="712" spans="2:3" x14ac:dyDescent="0.2">
      <c r="B712" s="1">
        <v>40998</v>
      </c>
      <c r="C712">
        <v>540.25</v>
      </c>
    </row>
    <row r="713" spans="2:3" x14ac:dyDescent="0.2">
      <c r="B713" s="1">
        <v>41001</v>
      </c>
      <c r="C713">
        <v>545</v>
      </c>
    </row>
    <row r="714" spans="2:3" x14ac:dyDescent="0.2">
      <c r="B714" s="1">
        <v>41002</v>
      </c>
      <c r="C714">
        <v>545.5</v>
      </c>
    </row>
    <row r="715" spans="2:3" x14ac:dyDescent="0.2">
      <c r="B715" s="1">
        <v>41003</v>
      </c>
      <c r="C715">
        <v>544.25</v>
      </c>
    </row>
    <row r="716" spans="2:3" x14ac:dyDescent="0.2">
      <c r="B716" s="1">
        <v>41004</v>
      </c>
      <c r="C716">
        <v>550.25</v>
      </c>
    </row>
    <row r="717" spans="2:3" x14ac:dyDescent="0.2">
      <c r="B717" s="1">
        <v>41008</v>
      </c>
      <c r="C717">
        <v>550.25</v>
      </c>
    </row>
    <row r="718" spans="2:3" x14ac:dyDescent="0.2">
      <c r="B718" s="1">
        <v>41009</v>
      </c>
      <c r="C718">
        <v>543.5</v>
      </c>
    </row>
    <row r="719" spans="2:3" x14ac:dyDescent="0.2">
      <c r="B719" s="1">
        <v>41010</v>
      </c>
      <c r="C719">
        <v>546.75</v>
      </c>
    </row>
    <row r="720" spans="2:3" x14ac:dyDescent="0.2">
      <c r="B720" s="1">
        <v>41011</v>
      </c>
      <c r="C720">
        <v>546.75</v>
      </c>
    </row>
    <row r="721" spans="2:3" x14ac:dyDescent="0.2">
      <c r="B721" s="1">
        <v>41012</v>
      </c>
      <c r="C721">
        <v>537</v>
      </c>
    </row>
    <row r="722" spans="2:3" x14ac:dyDescent="0.2">
      <c r="B722" s="1">
        <v>41015</v>
      </c>
      <c r="C722">
        <v>526.25</v>
      </c>
    </row>
    <row r="723" spans="2:3" x14ac:dyDescent="0.2">
      <c r="B723" s="1">
        <v>41016</v>
      </c>
      <c r="C723">
        <v>529.75</v>
      </c>
    </row>
    <row r="724" spans="2:3" x14ac:dyDescent="0.2">
      <c r="B724" s="1">
        <v>41017</v>
      </c>
      <c r="C724">
        <v>528.75</v>
      </c>
    </row>
    <row r="725" spans="2:3" x14ac:dyDescent="0.2">
      <c r="B725" s="1">
        <v>41018</v>
      </c>
      <c r="C725">
        <v>541.75</v>
      </c>
    </row>
    <row r="726" spans="2:3" x14ac:dyDescent="0.2">
      <c r="B726" s="1">
        <v>41019</v>
      </c>
      <c r="C726">
        <v>536.75</v>
      </c>
    </row>
    <row r="727" spans="2:3" x14ac:dyDescent="0.2">
      <c r="B727" s="1">
        <v>41022</v>
      </c>
      <c r="C727">
        <v>545.5</v>
      </c>
    </row>
    <row r="728" spans="2:3" x14ac:dyDescent="0.2">
      <c r="B728" s="1">
        <v>41023</v>
      </c>
      <c r="C728">
        <v>541.5</v>
      </c>
    </row>
    <row r="729" spans="2:3" x14ac:dyDescent="0.2">
      <c r="B729" s="1">
        <v>41024</v>
      </c>
      <c r="C729">
        <v>538</v>
      </c>
    </row>
    <row r="730" spans="2:3" x14ac:dyDescent="0.2">
      <c r="B730" s="1">
        <v>41025</v>
      </c>
      <c r="C730">
        <v>535</v>
      </c>
    </row>
    <row r="731" spans="2:3" x14ac:dyDescent="0.2">
      <c r="B731" s="1">
        <v>41026</v>
      </c>
      <c r="C731">
        <v>538.75</v>
      </c>
    </row>
    <row r="732" spans="2:3" x14ac:dyDescent="0.2">
      <c r="B732" s="1">
        <v>41029</v>
      </c>
      <c r="C732">
        <v>543.25</v>
      </c>
    </row>
    <row r="733" spans="2:3" x14ac:dyDescent="0.2">
      <c r="B733" s="1">
        <v>41030</v>
      </c>
      <c r="C733">
        <v>538.75</v>
      </c>
    </row>
    <row r="734" spans="2:3" x14ac:dyDescent="0.2">
      <c r="B734" s="1">
        <v>41031</v>
      </c>
      <c r="C734">
        <v>531</v>
      </c>
    </row>
    <row r="735" spans="2:3" x14ac:dyDescent="0.2">
      <c r="B735" s="1">
        <v>41032</v>
      </c>
      <c r="C735">
        <v>529.5</v>
      </c>
    </row>
    <row r="736" spans="2:3" x14ac:dyDescent="0.2">
      <c r="B736" s="1">
        <v>41033</v>
      </c>
      <c r="C736">
        <v>524.25</v>
      </c>
    </row>
    <row r="737" spans="2:3" x14ac:dyDescent="0.2">
      <c r="B737" s="1">
        <v>41036</v>
      </c>
      <c r="C737">
        <v>524.75</v>
      </c>
    </row>
    <row r="738" spans="2:3" x14ac:dyDescent="0.2">
      <c r="B738" s="1">
        <v>41037</v>
      </c>
      <c r="C738">
        <v>528</v>
      </c>
    </row>
    <row r="739" spans="2:3" x14ac:dyDescent="0.2">
      <c r="B739" s="1">
        <v>41038</v>
      </c>
      <c r="C739">
        <v>516.75</v>
      </c>
    </row>
    <row r="740" spans="2:3" x14ac:dyDescent="0.2">
      <c r="B740" s="1">
        <v>41039</v>
      </c>
      <c r="C740">
        <v>507.25</v>
      </c>
    </row>
    <row r="741" spans="2:3" x14ac:dyDescent="0.2">
      <c r="B741" s="1">
        <v>41040</v>
      </c>
      <c r="C741">
        <v>505.25</v>
      </c>
    </row>
    <row r="742" spans="2:3" x14ac:dyDescent="0.2">
      <c r="B742" s="1">
        <v>41043</v>
      </c>
      <c r="C742">
        <v>505.5</v>
      </c>
    </row>
    <row r="743" spans="2:3" x14ac:dyDescent="0.2">
      <c r="B743" s="1">
        <v>41044</v>
      </c>
      <c r="C743">
        <v>514.5</v>
      </c>
    </row>
    <row r="744" spans="2:3" x14ac:dyDescent="0.2">
      <c r="B744" s="1">
        <v>41045</v>
      </c>
      <c r="C744">
        <v>526.25</v>
      </c>
    </row>
    <row r="745" spans="2:3" x14ac:dyDescent="0.2">
      <c r="B745" s="1">
        <v>41046</v>
      </c>
      <c r="C745">
        <v>528.25</v>
      </c>
    </row>
    <row r="746" spans="2:3" x14ac:dyDescent="0.2">
      <c r="B746" s="1">
        <v>41047</v>
      </c>
      <c r="C746">
        <v>537</v>
      </c>
    </row>
    <row r="747" spans="2:3" x14ac:dyDescent="0.2">
      <c r="B747" s="1">
        <v>41050</v>
      </c>
      <c r="C747">
        <v>540.5</v>
      </c>
    </row>
    <row r="748" spans="2:3" x14ac:dyDescent="0.2">
      <c r="B748" s="1">
        <v>41051</v>
      </c>
      <c r="C748">
        <v>522</v>
      </c>
    </row>
    <row r="749" spans="2:3" x14ac:dyDescent="0.2">
      <c r="B749" s="1">
        <v>41052</v>
      </c>
      <c r="C749">
        <v>523</v>
      </c>
    </row>
    <row r="750" spans="2:3" x14ac:dyDescent="0.2">
      <c r="B750" s="1">
        <v>41053</v>
      </c>
      <c r="C750">
        <v>515</v>
      </c>
    </row>
    <row r="751" spans="2:3" x14ac:dyDescent="0.2">
      <c r="B751" s="1">
        <v>41054</v>
      </c>
      <c r="C751">
        <v>521.5</v>
      </c>
    </row>
    <row r="752" spans="2:3" x14ac:dyDescent="0.2">
      <c r="B752" s="1">
        <v>41058</v>
      </c>
      <c r="C752">
        <v>517.5</v>
      </c>
    </row>
    <row r="753" spans="2:3" x14ac:dyDescent="0.2">
      <c r="B753" s="1">
        <v>41059</v>
      </c>
      <c r="C753">
        <v>520.5</v>
      </c>
    </row>
    <row r="754" spans="2:3" x14ac:dyDescent="0.2">
      <c r="B754" s="1">
        <v>41060</v>
      </c>
      <c r="C754">
        <v>522</v>
      </c>
    </row>
    <row r="755" spans="2:3" x14ac:dyDescent="0.2">
      <c r="B755" s="1">
        <v>41061</v>
      </c>
      <c r="C755">
        <v>510</v>
      </c>
    </row>
    <row r="756" spans="2:3" x14ac:dyDescent="0.2">
      <c r="B756" s="1">
        <v>41064</v>
      </c>
      <c r="C756">
        <v>523.75</v>
      </c>
    </row>
    <row r="757" spans="2:3" x14ac:dyDescent="0.2">
      <c r="B757" s="1">
        <v>41065</v>
      </c>
      <c r="C757">
        <v>507.75</v>
      </c>
    </row>
    <row r="758" spans="2:3" x14ac:dyDescent="0.2">
      <c r="B758" s="1">
        <v>41066</v>
      </c>
      <c r="C758">
        <v>519.5</v>
      </c>
    </row>
    <row r="759" spans="2:3" x14ac:dyDescent="0.2">
      <c r="B759" s="1">
        <v>41067</v>
      </c>
      <c r="C759">
        <v>536.5</v>
      </c>
    </row>
    <row r="760" spans="2:3" x14ac:dyDescent="0.2">
      <c r="B760" s="1">
        <v>41068</v>
      </c>
      <c r="C760">
        <v>544</v>
      </c>
    </row>
    <row r="761" spans="2:3" x14ac:dyDescent="0.2">
      <c r="B761" s="1">
        <v>41071</v>
      </c>
      <c r="C761">
        <v>534</v>
      </c>
    </row>
    <row r="762" spans="2:3" x14ac:dyDescent="0.2">
      <c r="B762" s="1">
        <v>41072</v>
      </c>
      <c r="C762">
        <v>522.5</v>
      </c>
    </row>
    <row r="763" spans="2:3" x14ac:dyDescent="0.2">
      <c r="B763" s="1">
        <v>41073</v>
      </c>
      <c r="C763">
        <v>510.5</v>
      </c>
    </row>
    <row r="764" spans="2:3" x14ac:dyDescent="0.2">
      <c r="B764" s="1">
        <v>41074</v>
      </c>
      <c r="C764">
        <v>516</v>
      </c>
    </row>
    <row r="765" spans="2:3" x14ac:dyDescent="0.2">
      <c r="B765" s="1">
        <v>41075</v>
      </c>
      <c r="C765">
        <v>506</v>
      </c>
    </row>
    <row r="766" spans="2:3" x14ac:dyDescent="0.2">
      <c r="B766" s="1">
        <v>41078</v>
      </c>
      <c r="C766">
        <v>534</v>
      </c>
    </row>
    <row r="767" spans="2:3" x14ac:dyDescent="0.2">
      <c r="B767" s="1">
        <v>41079</v>
      </c>
      <c r="C767">
        <v>563.5</v>
      </c>
    </row>
    <row r="768" spans="2:3" x14ac:dyDescent="0.2">
      <c r="B768" s="1">
        <v>41080</v>
      </c>
      <c r="C768">
        <v>566.5</v>
      </c>
    </row>
    <row r="769" spans="2:3" x14ac:dyDescent="0.2">
      <c r="B769" s="1">
        <v>41081</v>
      </c>
      <c r="C769">
        <v>550</v>
      </c>
    </row>
    <row r="770" spans="2:3" x14ac:dyDescent="0.2">
      <c r="B770" s="1">
        <v>41082</v>
      </c>
      <c r="C770">
        <v>554</v>
      </c>
    </row>
    <row r="771" spans="2:3" x14ac:dyDescent="0.2">
      <c r="B771" s="1">
        <v>41085</v>
      </c>
      <c r="C771">
        <v>594</v>
      </c>
    </row>
    <row r="772" spans="2:3" x14ac:dyDescent="0.2">
      <c r="B772" s="1">
        <v>41086</v>
      </c>
      <c r="C772">
        <v>624</v>
      </c>
    </row>
    <row r="773" spans="2:3" x14ac:dyDescent="0.2">
      <c r="B773" s="1">
        <v>41087</v>
      </c>
      <c r="C773">
        <v>633</v>
      </c>
    </row>
    <row r="774" spans="2:3" x14ac:dyDescent="0.2">
      <c r="B774" s="1">
        <v>41088</v>
      </c>
      <c r="C774">
        <v>632.25</v>
      </c>
    </row>
    <row r="775" spans="2:3" x14ac:dyDescent="0.2">
      <c r="B775" s="1">
        <v>41089</v>
      </c>
      <c r="C775">
        <v>634.75</v>
      </c>
    </row>
    <row r="776" spans="2:3" x14ac:dyDescent="0.2">
      <c r="B776" s="1">
        <v>41092</v>
      </c>
      <c r="C776">
        <v>655.75</v>
      </c>
    </row>
    <row r="777" spans="2:3" x14ac:dyDescent="0.2">
      <c r="B777" s="1">
        <v>41093</v>
      </c>
      <c r="C777">
        <v>674.5</v>
      </c>
    </row>
    <row r="778" spans="2:3" x14ac:dyDescent="0.2">
      <c r="B778" s="1">
        <v>41095</v>
      </c>
      <c r="C778">
        <v>708.5</v>
      </c>
    </row>
    <row r="779" spans="2:3" x14ac:dyDescent="0.2">
      <c r="B779" s="1">
        <v>41096</v>
      </c>
      <c r="C779">
        <v>693</v>
      </c>
    </row>
    <row r="780" spans="2:3" x14ac:dyDescent="0.2">
      <c r="B780" s="1">
        <v>41099</v>
      </c>
      <c r="C780">
        <v>730</v>
      </c>
    </row>
    <row r="781" spans="2:3" x14ac:dyDescent="0.2">
      <c r="B781" s="1">
        <v>41100</v>
      </c>
      <c r="C781">
        <v>717.5</v>
      </c>
    </row>
    <row r="782" spans="2:3" x14ac:dyDescent="0.2">
      <c r="B782" s="1">
        <v>41101</v>
      </c>
      <c r="C782">
        <v>704</v>
      </c>
    </row>
    <row r="783" spans="2:3" x14ac:dyDescent="0.2">
      <c r="B783" s="1">
        <v>41102</v>
      </c>
      <c r="C783">
        <v>732.25</v>
      </c>
    </row>
    <row r="784" spans="2:3" x14ac:dyDescent="0.2">
      <c r="B784" s="1">
        <v>41103</v>
      </c>
      <c r="C784">
        <v>740.25</v>
      </c>
    </row>
    <row r="785" spans="2:3" x14ac:dyDescent="0.2">
      <c r="B785" s="1">
        <v>41106</v>
      </c>
      <c r="C785">
        <v>772.5</v>
      </c>
    </row>
    <row r="786" spans="2:3" x14ac:dyDescent="0.2">
      <c r="B786" s="1">
        <v>41107</v>
      </c>
      <c r="C786">
        <v>771.25</v>
      </c>
    </row>
    <row r="787" spans="2:3" x14ac:dyDescent="0.2">
      <c r="B787" s="1">
        <v>41108</v>
      </c>
      <c r="C787">
        <v>784.25</v>
      </c>
    </row>
    <row r="788" spans="2:3" x14ac:dyDescent="0.2">
      <c r="B788" s="1">
        <v>41109</v>
      </c>
      <c r="C788">
        <v>778.5</v>
      </c>
    </row>
    <row r="789" spans="2:3" x14ac:dyDescent="0.2">
      <c r="B789" s="1">
        <v>41110</v>
      </c>
      <c r="C789">
        <v>795.75</v>
      </c>
    </row>
    <row r="790" spans="2:3" x14ac:dyDescent="0.2">
      <c r="B790" s="1">
        <v>41113</v>
      </c>
      <c r="C790">
        <v>785.5</v>
      </c>
    </row>
    <row r="791" spans="2:3" x14ac:dyDescent="0.2">
      <c r="B791" s="1">
        <v>41114</v>
      </c>
      <c r="C791">
        <v>778.25</v>
      </c>
    </row>
    <row r="792" spans="2:3" x14ac:dyDescent="0.2">
      <c r="B792" s="1">
        <v>41115</v>
      </c>
      <c r="C792">
        <v>788</v>
      </c>
    </row>
    <row r="793" spans="2:3" x14ac:dyDescent="0.2">
      <c r="B793" s="1">
        <v>41116</v>
      </c>
      <c r="C793">
        <v>776.25</v>
      </c>
    </row>
    <row r="794" spans="2:3" x14ac:dyDescent="0.2">
      <c r="B794" s="1">
        <v>41117</v>
      </c>
      <c r="C794">
        <v>793.25</v>
      </c>
    </row>
    <row r="795" spans="2:3" x14ac:dyDescent="0.2">
      <c r="B795" s="1">
        <v>41120</v>
      </c>
      <c r="C795">
        <v>814</v>
      </c>
    </row>
    <row r="796" spans="2:3" x14ac:dyDescent="0.2">
      <c r="B796" s="1">
        <v>41121</v>
      </c>
      <c r="C796">
        <v>805.25</v>
      </c>
    </row>
    <row r="797" spans="2:3" x14ac:dyDescent="0.2">
      <c r="B797" s="1">
        <v>41122</v>
      </c>
      <c r="C797">
        <v>800.5</v>
      </c>
    </row>
    <row r="798" spans="2:3" x14ac:dyDescent="0.2">
      <c r="B798" s="1">
        <v>41123</v>
      </c>
      <c r="C798">
        <v>795.75</v>
      </c>
    </row>
    <row r="799" spans="2:3" x14ac:dyDescent="0.2">
      <c r="B799" s="1">
        <v>41124</v>
      </c>
      <c r="C799">
        <v>807.5</v>
      </c>
    </row>
    <row r="800" spans="2:3" x14ac:dyDescent="0.2">
      <c r="B800" s="1">
        <v>41127</v>
      </c>
      <c r="C800">
        <v>805</v>
      </c>
    </row>
    <row r="801" spans="2:3" x14ac:dyDescent="0.2">
      <c r="B801" s="1">
        <v>41128</v>
      </c>
      <c r="C801">
        <v>800.5</v>
      </c>
    </row>
    <row r="802" spans="2:3" x14ac:dyDescent="0.2">
      <c r="B802" s="1">
        <v>41129</v>
      </c>
      <c r="C802">
        <v>816.5</v>
      </c>
    </row>
    <row r="803" spans="2:3" x14ac:dyDescent="0.2">
      <c r="B803" s="1">
        <v>41130</v>
      </c>
      <c r="C803">
        <v>823.75</v>
      </c>
    </row>
    <row r="804" spans="2:3" x14ac:dyDescent="0.2">
      <c r="B804" s="1">
        <v>41131</v>
      </c>
      <c r="C804">
        <v>809.25</v>
      </c>
    </row>
    <row r="805" spans="2:3" x14ac:dyDescent="0.2">
      <c r="B805" s="1">
        <v>41134</v>
      </c>
      <c r="C805">
        <v>792.25</v>
      </c>
    </row>
    <row r="806" spans="2:3" x14ac:dyDescent="0.2">
      <c r="B806" s="1">
        <v>41135</v>
      </c>
      <c r="C806">
        <v>789</v>
      </c>
    </row>
    <row r="807" spans="2:3" x14ac:dyDescent="0.2">
      <c r="B807" s="1">
        <v>41136</v>
      </c>
      <c r="C807">
        <v>804</v>
      </c>
    </row>
    <row r="808" spans="2:3" x14ac:dyDescent="0.2">
      <c r="B808" s="1">
        <v>41137</v>
      </c>
      <c r="C808">
        <v>807.5</v>
      </c>
    </row>
    <row r="809" spans="2:3" x14ac:dyDescent="0.2">
      <c r="B809" s="1">
        <v>41138</v>
      </c>
      <c r="C809">
        <v>807.25</v>
      </c>
    </row>
    <row r="810" spans="2:3" x14ac:dyDescent="0.2">
      <c r="B810" s="1">
        <v>41141</v>
      </c>
      <c r="C810">
        <v>823.75</v>
      </c>
    </row>
    <row r="811" spans="2:3" x14ac:dyDescent="0.2">
      <c r="B811" s="1">
        <v>41142</v>
      </c>
      <c r="C811">
        <v>838.75</v>
      </c>
    </row>
    <row r="812" spans="2:3" x14ac:dyDescent="0.2">
      <c r="B812" s="1">
        <v>41143</v>
      </c>
      <c r="C812">
        <v>834.75</v>
      </c>
    </row>
    <row r="813" spans="2:3" x14ac:dyDescent="0.2">
      <c r="B813" s="1">
        <v>41144</v>
      </c>
      <c r="C813">
        <v>814.75</v>
      </c>
    </row>
    <row r="814" spans="2:3" x14ac:dyDescent="0.2">
      <c r="B814" s="1">
        <v>41145</v>
      </c>
      <c r="C814">
        <v>808.5</v>
      </c>
    </row>
    <row r="815" spans="2:3" x14ac:dyDescent="0.2">
      <c r="B815" s="1">
        <v>41148</v>
      </c>
      <c r="C815">
        <v>800.75</v>
      </c>
    </row>
    <row r="816" spans="2:3" x14ac:dyDescent="0.2">
      <c r="B816" s="1">
        <v>41149</v>
      </c>
      <c r="C816">
        <v>795.5</v>
      </c>
    </row>
    <row r="817" spans="2:3" x14ac:dyDescent="0.2">
      <c r="B817" s="1">
        <v>41150</v>
      </c>
      <c r="C817">
        <v>813.5</v>
      </c>
    </row>
    <row r="818" spans="2:3" x14ac:dyDescent="0.2">
      <c r="B818" s="1">
        <v>41151</v>
      </c>
      <c r="C818">
        <v>808.5</v>
      </c>
    </row>
    <row r="819" spans="2:3" x14ac:dyDescent="0.2">
      <c r="B819" s="1">
        <v>41152</v>
      </c>
      <c r="C819">
        <v>799.75</v>
      </c>
    </row>
    <row r="820" spans="2:3" x14ac:dyDescent="0.2">
      <c r="B820" s="1">
        <v>41156</v>
      </c>
      <c r="C820">
        <v>805</v>
      </c>
    </row>
    <row r="821" spans="2:3" x14ac:dyDescent="0.2">
      <c r="B821" s="1">
        <v>41157</v>
      </c>
      <c r="C821">
        <v>790.75</v>
      </c>
    </row>
    <row r="822" spans="2:3" x14ac:dyDescent="0.2">
      <c r="B822" s="1">
        <v>41158</v>
      </c>
      <c r="C822">
        <v>798.5</v>
      </c>
    </row>
    <row r="823" spans="2:3" x14ac:dyDescent="0.2">
      <c r="B823" s="1">
        <v>41159</v>
      </c>
      <c r="C823">
        <v>799.5</v>
      </c>
    </row>
    <row r="824" spans="2:3" x14ac:dyDescent="0.2">
      <c r="B824" s="1">
        <v>41162</v>
      </c>
      <c r="C824">
        <v>783.25</v>
      </c>
    </row>
    <row r="825" spans="2:3" x14ac:dyDescent="0.2">
      <c r="B825" s="1">
        <v>41163</v>
      </c>
      <c r="C825">
        <v>777.75</v>
      </c>
    </row>
    <row r="826" spans="2:3" x14ac:dyDescent="0.2">
      <c r="B826" s="1">
        <v>41164</v>
      </c>
      <c r="C826">
        <v>769.5</v>
      </c>
    </row>
    <row r="827" spans="2:3" x14ac:dyDescent="0.2">
      <c r="B827" s="1">
        <v>41165</v>
      </c>
      <c r="C827">
        <v>773.75</v>
      </c>
    </row>
    <row r="828" spans="2:3" x14ac:dyDescent="0.2">
      <c r="B828" s="1">
        <v>41166</v>
      </c>
      <c r="C828">
        <v>782</v>
      </c>
    </row>
    <row r="829" spans="2:3" x14ac:dyDescent="0.2">
      <c r="B829" s="1">
        <v>41169</v>
      </c>
      <c r="C829">
        <v>748</v>
      </c>
    </row>
    <row r="830" spans="2:3" x14ac:dyDescent="0.2">
      <c r="B830" s="1">
        <v>41170</v>
      </c>
      <c r="C830">
        <v>740</v>
      </c>
    </row>
    <row r="831" spans="2:3" x14ac:dyDescent="0.2">
      <c r="B831" s="1">
        <v>41171</v>
      </c>
      <c r="C831">
        <v>756.5</v>
      </c>
    </row>
    <row r="832" spans="2:3" x14ac:dyDescent="0.2">
      <c r="B832" s="1">
        <v>41172</v>
      </c>
      <c r="C832">
        <v>746</v>
      </c>
    </row>
    <row r="833" spans="2:3" x14ac:dyDescent="0.2">
      <c r="B833" s="1">
        <v>41173</v>
      </c>
      <c r="C833">
        <v>748.25</v>
      </c>
    </row>
    <row r="834" spans="2:3" x14ac:dyDescent="0.2">
      <c r="B834" s="1">
        <v>41176</v>
      </c>
      <c r="C834">
        <v>744.75</v>
      </c>
    </row>
    <row r="835" spans="2:3" x14ac:dyDescent="0.2">
      <c r="B835" s="1">
        <v>41177</v>
      </c>
      <c r="C835">
        <v>743.75</v>
      </c>
    </row>
    <row r="836" spans="2:3" x14ac:dyDescent="0.2">
      <c r="B836" s="1">
        <v>41178</v>
      </c>
      <c r="C836">
        <v>724.75</v>
      </c>
    </row>
    <row r="837" spans="2:3" x14ac:dyDescent="0.2">
      <c r="B837" s="1">
        <v>41179</v>
      </c>
      <c r="C837">
        <v>716.25</v>
      </c>
    </row>
    <row r="838" spans="2:3" x14ac:dyDescent="0.2">
      <c r="B838" s="1">
        <v>41180</v>
      </c>
      <c r="C838">
        <v>756.25</v>
      </c>
    </row>
    <row r="839" spans="2:3" x14ac:dyDescent="0.2">
      <c r="B839" s="1">
        <v>41183</v>
      </c>
      <c r="C839">
        <v>756.75</v>
      </c>
    </row>
    <row r="840" spans="2:3" x14ac:dyDescent="0.2">
      <c r="B840" s="1">
        <v>41184</v>
      </c>
      <c r="C840">
        <v>758.25</v>
      </c>
    </row>
    <row r="841" spans="2:3" x14ac:dyDescent="0.2">
      <c r="B841" s="1">
        <v>41185</v>
      </c>
      <c r="C841">
        <v>756.75</v>
      </c>
    </row>
    <row r="842" spans="2:3" x14ac:dyDescent="0.2">
      <c r="B842" s="1">
        <v>41186</v>
      </c>
      <c r="C842">
        <v>757</v>
      </c>
    </row>
    <row r="843" spans="2:3" x14ac:dyDescent="0.2">
      <c r="B843" s="1">
        <v>41187</v>
      </c>
      <c r="C843">
        <v>748</v>
      </c>
    </row>
    <row r="844" spans="2:3" x14ac:dyDescent="0.2">
      <c r="B844" s="1">
        <v>41190</v>
      </c>
      <c r="C844">
        <v>742</v>
      </c>
    </row>
    <row r="845" spans="2:3" x14ac:dyDescent="0.2">
      <c r="B845" s="1">
        <v>41191</v>
      </c>
      <c r="C845">
        <v>742</v>
      </c>
    </row>
    <row r="846" spans="2:3" x14ac:dyDescent="0.2">
      <c r="B846" s="1">
        <v>41192</v>
      </c>
      <c r="C846">
        <v>736.75</v>
      </c>
    </row>
    <row r="847" spans="2:3" x14ac:dyDescent="0.2">
      <c r="B847" s="1">
        <v>41193</v>
      </c>
      <c r="C847">
        <v>773.25</v>
      </c>
    </row>
    <row r="848" spans="2:3" x14ac:dyDescent="0.2">
      <c r="B848" s="1">
        <v>41194</v>
      </c>
      <c r="C848">
        <v>752.75</v>
      </c>
    </row>
    <row r="849" spans="2:3" x14ac:dyDescent="0.2">
      <c r="B849" s="1">
        <v>41197</v>
      </c>
      <c r="C849">
        <v>737.25</v>
      </c>
    </row>
    <row r="850" spans="2:3" x14ac:dyDescent="0.2">
      <c r="B850" s="1">
        <v>41198</v>
      </c>
      <c r="C850">
        <v>738.25</v>
      </c>
    </row>
    <row r="851" spans="2:3" x14ac:dyDescent="0.2">
      <c r="B851" s="1">
        <v>41199</v>
      </c>
      <c r="C851">
        <v>745.5</v>
      </c>
    </row>
    <row r="852" spans="2:3" x14ac:dyDescent="0.2">
      <c r="B852" s="1">
        <v>41200</v>
      </c>
      <c r="C852">
        <v>760.75</v>
      </c>
    </row>
    <row r="853" spans="2:3" x14ac:dyDescent="0.2">
      <c r="B853" s="1">
        <v>41201</v>
      </c>
      <c r="C853">
        <v>761.5</v>
      </c>
    </row>
    <row r="854" spans="2:3" x14ac:dyDescent="0.2">
      <c r="B854" s="1">
        <v>41204</v>
      </c>
      <c r="C854">
        <v>761.25</v>
      </c>
    </row>
    <row r="855" spans="2:3" x14ac:dyDescent="0.2">
      <c r="B855" s="1">
        <v>41205</v>
      </c>
      <c r="C855">
        <v>756</v>
      </c>
    </row>
    <row r="856" spans="2:3" x14ac:dyDescent="0.2">
      <c r="B856" s="1">
        <v>41206</v>
      </c>
      <c r="C856">
        <v>754.5</v>
      </c>
    </row>
    <row r="857" spans="2:3" x14ac:dyDescent="0.2">
      <c r="B857" s="1">
        <v>41207</v>
      </c>
      <c r="C857">
        <v>742</v>
      </c>
    </row>
    <row r="858" spans="2:3" x14ac:dyDescent="0.2">
      <c r="B858" s="1">
        <v>41208</v>
      </c>
      <c r="C858">
        <v>737.75</v>
      </c>
    </row>
    <row r="859" spans="2:3" x14ac:dyDescent="0.2">
      <c r="B859" s="1">
        <v>41211</v>
      </c>
      <c r="C859">
        <v>737</v>
      </c>
    </row>
    <row r="860" spans="2:3" x14ac:dyDescent="0.2">
      <c r="B860" s="1">
        <v>41212</v>
      </c>
      <c r="C860">
        <v>741.75</v>
      </c>
    </row>
    <row r="861" spans="2:3" x14ac:dyDescent="0.2">
      <c r="B861" s="1">
        <v>41213</v>
      </c>
      <c r="C861">
        <v>755.75</v>
      </c>
    </row>
    <row r="862" spans="2:3" x14ac:dyDescent="0.2">
      <c r="B862" s="1">
        <v>41214</v>
      </c>
      <c r="C862">
        <v>751</v>
      </c>
    </row>
    <row r="863" spans="2:3" x14ac:dyDescent="0.2">
      <c r="B863" s="1">
        <v>41215</v>
      </c>
      <c r="C863">
        <v>739.5</v>
      </c>
    </row>
    <row r="864" spans="2:3" x14ac:dyDescent="0.2">
      <c r="B864" s="1">
        <v>41218</v>
      </c>
      <c r="C864">
        <v>735.5</v>
      </c>
    </row>
    <row r="865" spans="2:3" x14ac:dyDescent="0.2">
      <c r="B865" s="1">
        <v>41219</v>
      </c>
      <c r="C865">
        <v>741</v>
      </c>
    </row>
    <row r="866" spans="2:3" x14ac:dyDescent="0.2">
      <c r="B866" s="1">
        <v>41220</v>
      </c>
      <c r="C866">
        <v>744.25</v>
      </c>
    </row>
    <row r="867" spans="2:3" x14ac:dyDescent="0.2">
      <c r="B867" s="1">
        <v>41221</v>
      </c>
      <c r="C867">
        <v>741.25</v>
      </c>
    </row>
    <row r="868" spans="2:3" x14ac:dyDescent="0.2">
      <c r="B868" s="1">
        <v>41222</v>
      </c>
      <c r="C868">
        <v>738.75</v>
      </c>
    </row>
    <row r="869" spans="2:3" x14ac:dyDescent="0.2">
      <c r="B869" s="1">
        <v>41225</v>
      </c>
      <c r="C869">
        <v>718</v>
      </c>
    </row>
    <row r="870" spans="2:3" x14ac:dyDescent="0.2">
      <c r="B870" s="1">
        <v>41226</v>
      </c>
      <c r="C870">
        <v>723.5</v>
      </c>
    </row>
    <row r="871" spans="2:3" x14ac:dyDescent="0.2">
      <c r="B871" s="1">
        <v>41227</v>
      </c>
      <c r="C871">
        <v>725.75</v>
      </c>
    </row>
    <row r="872" spans="2:3" x14ac:dyDescent="0.2">
      <c r="B872" s="1">
        <v>41228</v>
      </c>
      <c r="C872">
        <v>721.25</v>
      </c>
    </row>
    <row r="873" spans="2:3" x14ac:dyDescent="0.2">
      <c r="B873" s="1">
        <v>41229</v>
      </c>
      <c r="C873">
        <v>727</v>
      </c>
    </row>
    <row r="874" spans="2:3" x14ac:dyDescent="0.2">
      <c r="B874" s="1">
        <v>41232</v>
      </c>
      <c r="C874">
        <v>738.75</v>
      </c>
    </row>
    <row r="875" spans="2:3" x14ac:dyDescent="0.2">
      <c r="B875" s="1">
        <v>41233</v>
      </c>
      <c r="C875">
        <v>743.25</v>
      </c>
    </row>
    <row r="876" spans="2:3" x14ac:dyDescent="0.2">
      <c r="B876" s="1">
        <v>41234</v>
      </c>
      <c r="C876">
        <v>741</v>
      </c>
    </row>
    <row r="877" spans="2:3" x14ac:dyDescent="0.2">
      <c r="B877" s="1">
        <v>41236</v>
      </c>
      <c r="C877">
        <v>745.5</v>
      </c>
    </row>
    <row r="878" spans="2:3" x14ac:dyDescent="0.2">
      <c r="B878" s="1">
        <v>41239</v>
      </c>
      <c r="C878">
        <v>747.25</v>
      </c>
    </row>
    <row r="879" spans="2:3" x14ac:dyDescent="0.2">
      <c r="B879" s="1">
        <v>41240</v>
      </c>
      <c r="C879">
        <v>760</v>
      </c>
    </row>
    <row r="880" spans="2:3" x14ac:dyDescent="0.2">
      <c r="B880" s="1">
        <v>41241</v>
      </c>
      <c r="C880">
        <v>760.25</v>
      </c>
    </row>
    <row r="881" spans="2:3" x14ac:dyDescent="0.2">
      <c r="B881" s="1">
        <v>41242</v>
      </c>
      <c r="C881">
        <v>751.5</v>
      </c>
    </row>
    <row r="882" spans="2:3" x14ac:dyDescent="0.2">
      <c r="B882" s="1">
        <v>41243</v>
      </c>
      <c r="C882">
        <v>748</v>
      </c>
    </row>
    <row r="883" spans="2:3" x14ac:dyDescent="0.2">
      <c r="B883" s="1">
        <v>41246</v>
      </c>
      <c r="C883">
        <v>749</v>
      </c>
    </row>
    <row r="884" spans="2:3" x14ac:dyDescent="0.2">
      <c r="B884" s="1">
        <v>41247</v>
      </c>
      <c r="C884">
        <v>746.5</v>
      </c>
    </row>
    <row r="885" spans="2:3" x14ac:dyDescent="0.2">
      <c r="B885" s="1">
        <v>41248</v>
      </c>
      <c r="C885">
        <v>753.25</v>
      </c>
    </row>
    <row r="886" spans="2:3" x14ac:dyDescent="0.2">
      <c r="B886" s="1">
        <v>41249</v>
      </c>
      <c r="C886">
        <v>747.75</v>
      </c>
    </row>
    <row r="887" spans="2:3" x14ac:dyDescent="0.2">
      <c r="B887" s="1">
        <v>41250</v>
      </c>
      <c r="C887">
        <v>732.75</v>
      </c>
    </row>
    <row r="888" spans="2:3" x14ac:dyDescent="0.2">
      <c r="B888" s="1">
        <v>41253</v>
      </c>
      <c r="C888">
        <v>726.75</v>
      </c>
    </row>
    <row r="889" spans="2:3" x14ac:dyDescent="0.2">
      <c r="B889" s="1">
        <v>41254</v>
      </c>
      <c r="C889">
        <v>724.25</v>
      </c>
    </row>
    <row r="890" spans="2:3" x14ac:dyDescent="0.2">
      <c r="B890" s="1">
        <v>41255</v>
      </c>
      <c r="C890">
        <v>721</v>
      </c>
    </row>
    <row r="891" spans="2:3" x14ac:dyDescent="0.2">
      <c r="B891" s="1">
        <v>41256</v>
      </c>
      <c r="C891">
        <v>712.25</v>
      </c>
    </row>
    <row r="892" spans="2:3" x14ac:dyDescent="0.2">
      <c r="B892" s="1">
        <v>41257</v>
      </c>
      <c r="C892">
        <v>718.75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3660-4ECE-4EA6-A53A-294BB4071AF5}">
  <dimension ref="A2:C492"/>
  <sheetViews>
    <sheetView workbookViewId="0">
      <selection activeCell="B1" sqref="B1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33</v>
      </c>
      <c r="B2" s="1" t="e">
        <f ca="1">_xll.BDH(A2, "PX_LAST", "01/01/2000", TODAY(), "DAILY","cols=2;rows=491")</f>
        <v>#NAME?</v>
      </c>
      <c r="C2">
        <v>452.5</v>
      </c>
    </row>
    <row r="3" spans="1:3" x14ac:dyDescent="0.2">
      <c r="B3" s="1">
        <v>39906</v>
      </c>
      <c r="C3">
        <v>456.5</v>
      </c>
    </row>
    <row r="4" spans="1:3" x14ac:dyDescent="0.2">
      <c r="B4" s="1">
        <v>39909</v>
      </c>
      <c r="C4">
        <v>458.5</v>
      </c>
    </row>
    <row r="5" spans="1:3" x14ac:dyDescent="0.2">
      <c r="B5" s="1">
        <v>39910</v>
      </c>
      <c r="C5">
        <v>450.5</v>
      </c>
    </row>
    <row r="6" spans="1:3" x14ac:dyDescent="0.2">
      <c r="B6" s="1">
        <v>39911</v>
      </c>
      <c r="C6">
        <v>451.75</v>
      </c>
    </row>
    <row r="7" spans="1:3" x14ac:dyDescent="0.2">
      <c r="B7" s="1">
        <v>39912</v>
      </c>
      <c r="C7">
        <v>447.75</v>
      </c>
    </row>
    <row r="8" spans="1:3" x14ac:dyDescent="0.2">
      <c r="B8" s="1">
        <v>39916</v>
      </c>
      <c r="C8">
        <v>445.25</v>
      </c>
    </row>
    <row r="9" spans="1:3" x14ac:dyDescent="0.2">
      <c r="B9" s="1">
        <v>39917</v>
      </c>
      <c r="C9">
        <v>450</v>
      </c>
    </row>
    <row r="10" spans="1:3" x14ac:dyDescent="0.2">
      <c r="B10" s="1">
        <v>39918</v>
      </c>
      <c r="C10">
        <v>440.75</v>
      </c>
    </row>
    <row r="11" spans="1:3" x14ac:dyDescent="0.2">
      <c r="B11" s="1">
        <v>39919</v>
      </c>
      <c r="C11">
        <v>441.75</v>
      </c>
    </row>
    <row r="12" spans="1:3" x14ac:dyDescent="0.2">
      <c r="B12" s="1">
        <v>39920</v>
      </c>
      <c r="C12">
        <v>430.5</v>
      </c>
    </row>
    <row r="13" spans="1:3" x14ac:dyDescent="0.2">
      <c r="B13" s="1">
        <v>39923</v>
      </c>
      <c r="C13">
        <v>425.5</v>
      </c>
    </row>
    <row r="14" spans="1:3" x14ac:dyDescent="0.2">
      <c r="B14" s="1">
        <v>39924</v>
      </c>
      <c r="C14">
        <v>431</v>
      </c>
    </row>
    <row r="15" spans="1:3" x14ac:dyDescent="0.2">
      <c r="B15" s="1">
        <v>39925</v>
      </c>
      <c r="C15">
        <v>431.75</v>
      </c>
    </row>
    <row r="16" spans="1:3" x14ac:dyDescent="0.2">
      <c r="B16" s="1">
        <v>39926</v>
      </c>
      <c r="C16">
        <v>439.5</v>
      </c>
    </row>
    <row r="17" spans="2:3" x14ac:dyDescent="0.2">
      <c r="B17" s="1">
        <v>39927</v>
      </c>
      <c r="C17">
        <v>435.25</v>
      </c>
    </row>
    <row r="18" spans="2:3" x14ac:dyDescent="0.2">
      <c r="B18" s="1">
        <v>39930</v>
      </c>
      <c r="C18">
        <v>431</v>
      </c>
    </row>
    <row r="19" spans="2:3" x14ac:dyDescent="0.2">
      <c r="B19" s="1">
        <v>39931</v>
      </c>
      <c r="C19">
        <v>435</v>
      </c>
    </row>
    <row r="20" spans="2:3" x14ac:dyDescent="0.2">
      <c r="B20" s="1">
        <v>39932</v>
      </c>
      <c r="C20">
        <v>448.5</v>
      </c>
    </row>
    <row r="21" spans="2:3" x14ac:dyDescent="0.2">
      <c r="B21" s="1">
        <v>39933</v>
      </c>
      <c r="C21">
        <v>448.25</v>
      </c>
    </row>
    <row r="22" spans="2:3" x14ac:dyDescent="0.2">
      <c r="B22" s="1">
        <v>39934</v>
      </c>
      <c r="C22">
        <v>457.25</v>
      </c>
    </row>
    <row r="23" spans="2:3" x14ac:dyDescent="0.2">
      <c r="B23" s="1">
        <v>39937</v>
      </c>
      <c r="C23">
        <v>451.5</v>
      </c>
    </row>
    <row r="24" spans="2:3" x14ac:dyDescent="0.2">
      <c r="B24" s="1">
        <v>39938</v>
      </c>
      <c r="C24">
        <v>451.5</v>
      </c>
    </row>
    <row r="25" spans="2:3" x14ac:dyDescent="0.2">
      <c r="B25" s="1">
        <v>39939</v>
      </c>
      <c r="C25">
        <v>450.75</v>
      </c>
    </row>
    <row r="26" spans="2:3" x14ac:dyDescent="0.2">
      <c r="B26" s="1">
        <v>39940</v>
      </c>
      <c r="C26">
        <v>451</v>
      </c>
    </row>
    <row r="27" spans="2:3" x14ac:dyDescent="0.2">
      <c r="B27" s="1">
        <v>39941</v>
      </c>
      <c r="C27">
        <v>454.5</v>
      </c>
    </row>
    <row r="28" spans="2:3" x14ac:dyDescent="0.2">
      <c r="B28" s="1">
        <v>39944</v>
      </c>
      <c r="C28">
        <v>453.75</v>
      </c>
    </row>
    <row r="29" spans="2:3" x14ac:dyDescent="0.2">
      <c r="B29" s="1">
        <v>39945</v>
      </c>
      <c r="C29">
        <v>456.25</v>
      </c>
    </row>
    <row r="30" spans="2:3" x14ac:dyDescent="0.2">
      <c r="B30" s="1">
        <v>39946</v>
      </c>
      <c r="C30">
        <v>454</v>
      </c>
    </row>
    <row r="31" spans="2:3" x14ac:dyDescent="0.2">
      <c r="B31" s="1">
        <v>39947</v>
      </c>
      <c r="C31">
        <v>456.25</v>
      </c>
    </row>
    <row r="32" spans="2:3" x14ac:dyDescent="0.2">
      <c r="B32" s="1">
        <v>39948</v>
      </c>
      <c r="C32">
        <v>445.75</v>
      </c>
    </row>
    <row r="33" spans="2:3" x14ac:dyDescent="0.2">
      <c r="B33" s="1">
        <v>39951</v>
      </c>
      <c r="C33">
        <v>452.5</v>
      </c>
    </row>
    <row r="34" spans="2:3" x14ac:dyDescent="0.2">
      <c r="B34" s="1">
        <v>39952</v>
      </c>
      <c r="C34">
        <v>456.5</v>
      </c>
    </row>
    <row r="35" spans="2:3" x14ac:dyDescent="0.2">
      <c r="B35" s="1">
        <v>39953</v>
      </c>
      <c r="C35">
        <v>456.25</v>
      </c>
    </row>
    <row r="36" spans="2:3" x14ac:dyDescent="0.2">
      <c r="B36" s="1">
        <v>39954</v>
      </c>
      <c r="C36">
        <v>449.5</v>
      </c>
    </row>
    <row r="37" spans="2:3" x14ac:dyDescent="0.2">
      <c r="B37" s="1">
        <v>39955</v>
      </c>
      <c r="C37">
        <v>456.25</v>
      </c>
    </row>
    <row r="38" spans="2:3" x14ac:dyDescent="0.2">
      <c r="B38" s="1">
        <v>39959</v>
      </c>
      <c r="C38">
        <v>462.25</v>
      </c>
    </row>
    <row r="39" spans="2:3" x14ac:dyDescent="0.2">
      <c r="B39" s="1">
        <v>39960</v>
      </c>
      <c r="C39">
        <v>458.75</v>
      </c>
    </row>
    <row r="40" spans="2:3" x14ac:dyDescent="0.2">
      <c r="B40" s="1">
        <v>39961</v>
      </c>
      <c r="C40">
        <v>461.5</v>
      </c>
    </row>
    <row r="41" spans="2:3" x14ac:dyDescent="0.2">
      <c r="B41" s="1">
        <v>39962</v>
      </c>
      <c r="C41">
        <v>465.25</v>
      </c>
    </row>
    <row r="42" spans="2:3" x14ac:dyDescent="0.2">
      <c r="B42" s="1">
        <v>39965</v>
      </c>
      <c r="C42">
        <v>474</v>
      </c>
    </row>
    <row r="43" spans="2:3" x14ac:dyDescent="0.2">
      <c r="B43" s="1">
        <v>39966</v>
      </c>
      <c r="C43">
        <v>480</v>
      </c>
    </row>
    <row r="44" spans="2:3" x14ac:dyDescent="0.2">
      <c r="B44" s="1">
        <v>39967</v>
      </c>
      <c r="C44">
        <v>465</v>
      </c>
    </row>
    <row r="45" spans="2:3" x14ac:dyDescent="0.2">
      <c r="B45" s="1">
        <v>39968</v>
      </c>
      <c r="C45">
        <v>477</v>
      </c>
    </row>
    <row r="46" spans="2:3" x14ac:dyDescent="0.2">
      <c r="B46" s="1">
        <v>39969</v>
      </c>
      <c r="C46">
        <v>474</v>
      </c>
    </row>
    <row r="47" spans="2:3" x14ac:dyDescent="0.2">
      <c r="B47" s="1">
        <v>39972</v>
      </c>
      <c r="C47">
        <v>465.5</v>
      </c>
    </row>
    <row r="48" spans="2:3" x14ac:dyDescent="0.2">
      <c r="B48" s="1">
        <v>39973</v>
      </c>
      <c r="C48">
        <v>472.75</v>
      </c>
    </row>
    <row r="49" spans="2:3" x14ac:dyDescent="0.2">
      <c r="B49" s="1">
        <v>39974</v>
      </c>
      <c r="C49">
        <v>464.5</v>
      </c>
    </row>
    <row r="50" spans="2:3" x14ac:dyDescent="0.2">
      <c r="B50" s="1">
        <v>39975</v>
      </c>
      <c r="C50">
        <v>470.5</v>
      </c>
    </row>
    <row r="51" spans="2:3" x14ac:dyDescent="0.2">
      <c r="B51" s="1">
        <v>39976</v>
      </c>
      <c r="C51">
        <v>461.75</v>
      </c>
    </row>
    <row r="52" spans="2:3" x14ac:dyDescent="0.2">
      <c r="B52" s="1">
        <v>39979</v>
      </c>
      <c r="C52">
        <v>448.75</v>
      </c>
    </row>
    <row r="53" spans="2:3" x14ac:dyDescent="0.2">
      <c r="B53" s="1">
        <v>39980</v>
      </c>
      <c r="C53">
        <v>446.25</v>
      </c>
    </row>
    <row r="54" spans="2:3" x14ac:dyDescent="0.2">
      <c r="B54" s="1">
        <v>39981</v>
      </c>
      <c r="C54">
        <v>444.75</v>
      </c>
    </row>
    <row r="55" spans="2:3" x14ac:dyDescent="0.2">
      <c r="B55" s="1">
        <v>39982</v>
      </c>
      <c r="C55">
        <v>438.75</v>
      </c>
    </row>
    <row r="56" spans="2:3" x14ac:dyDescent="0.2">
      <c r="B56" s="1">
        <v>39983</v>
      </c>
      <c r="C56">
        <v>438</v>
      </c>
    </row>
    <row r="57" spans="2:3" x14ac:dyDescent="0.2">
      <c r="B57" s="1">
        <v>39986</v>
      </c>
      <c r="C57">
        <v>427</v>
      </c>
    </row>
    <row r="58" spans="2:3" x14ac:dyDescent="0.2">
      <c r="B58" s="1">
        <v>39987</v>
      </c>
      <c r="C58">
        <v>432.25</v>
      </c>
    </row>
    <row r="59" spans="2:3" x14ac:dyDescent="0.2">
      <c r="B59" s="1">
        <v>39988</v>
      </c>
      <c r="C59">
        <v>433.25</v>
      </c>
    </row>
    <row r="60" spans="2:3" x14ac:dyDescent="0.2">
      <c r="B60" s="1">
        <v>39989</v>
      </c>
      <c r="C60">
        <v>427</v>
      </c>
    </row>
    <row r="61" spans="2:3" x14ac:dyDescent="0.2">
      <c r="B61" s="1">
        <v>39990</v>
      </c>
      <c r="C61">
        <v>425.75</v>
      </c>
    </row>
    <row r="62" spans="2:3" x14ac:dyDescent="0.2">
      <c r="B62" s="1">
        <v>39993</v>
      </c>
      <c r="C62">
        <v>423.25</v>
      </c>
    </row>
    <row r="63" spans="2:3" x14ac:dyDescent="0.2">
      <c r="B63" s="1">
        <v>39994</v>
      </c>
      <c r="C63">
        <v>414.25</v>
      </c>
    </row>
    <row r="64" spans="2:3" x14ac:dyDescent="0.2">
      <c r="B64" s="1">
        <v>39995</v>
      </c>
      <c r="C64">
        <v>420.75</v>
      </c>
    </row>
    <row r="65" spans="2:3" x14ac:dyDescent="0.2">
      <c r="B65" s="1">
        <v>39996</v>
      </c>
      <c r="C65">
        <v>411.25</v>
      </c>
    </row>
    <row r="66" spans="2:3" x14ac:dyDescent="0.2">
      <c r="B66" s="1">
        <v>40000</v>
      </c>
      <c r="C66">
        <v>396.75</v>
      </c>
    </row>
    <row r="67" spans="2:3" x14ac:dyDescent="0.2">
      <c r="B67" s="1">
        <v>40001</v>
      </c>
      <c r="C67">
        <v>387.75</v>
      </c>
    </row>
    <row r="68" spans="2:3" x14ac:dyDescent="0.2">
      <c r="B68" s="1">
        <v>40002</v>
      </c>
      <c r="C68">
        <v>386.25</v>
      </c>
    </row>
    <row r="69" spans="2:3" x14ac:dyDescent="0.2">
      <c r="B69" s="1">
        <v>40003</v>
      </c>
      <c r="C69">
        <v>394</v>
      </c>
    </row>
    <row r="70" spans="2:3" x14ac:dyDescent="0.2">
      <c r="B70" s="1">
        <v>40004</v>
      </c>
      <c r="C70">
        <v>395.25</v>
      </c>
    </row>
    <row r="71" spans="2:3" x14ac:dyDescent="0.2">
      <c r="B71" s="1">
        <v>40007</v>
      </c>
      <c r="C71">
        <v>394.5</v>
      </c>
    </row>
    <row r="72" spans="2:3" x14ac:dyDescent="0.2">
      <c r="B72" s="1">
        <v>40008</v>
      </c>
      <c r="C72">
        <v>402.75</v>
      </c>
    </row>
    <row r="73" spans="2:3" x14ac:dyDescent="0.2">
      <c r="B73" s="1">
        <v>40009</v>
      </c>
      <c r="C73">
        <v>397</v>
      </c>
    </row>
    <row r="74" spans="2:3" x14ac:dyDescent="0.2">
      <c r="B74" s="1">
        <v>40010</v>
      </c>
      <c r="C74">
        <v>386.25</v>
      </c>
    </row>
    <row r="75" spans="2:3" x14ac:dyDescent="0.2">
      <c r="B75" s="1">
        <v>40011</v>
      </c>
      <c r="C75">
        <v>390.75</v>
      </c>
    </row>
    <row r="76" spans="2:3" x14ac:dyDescent="0.2">
      <c r="B76" s="1">
        <v>40014</v>
      </c>
      <c r="C76">
        <v>393.25</v>
      </c>
    </row>
    <row r="77" spans="2:3" x14ac:dyDescent="0.2">
      <c r="B77" s="1">
        <v>40015</v>
      </c>
      <c r="C77">
        <v>381.25</v>
      </c>
    </row>
    <row r="78" spans="2:3" x14ac:dyDescent="0.2">
      <c r="B78" s="1">
        <v>40016</v>
      </c>
      <c r="C78">
        <v>379.25</v>
      </c>
    </row>
    <row r="79" spans="2:3" x14ac:dyDescent="0.2">
      <c r="B79" s="1">
        <v>40017</v>
      </c>
      <c r="C79">
        <v>397.5</v>
      </c>
    </row>
    <row r="80" spans="2:3" x14ac:dyDescent="0.2">
      <c r="B80" s="1">
        <v>40018</v>
      </c>
      <c r="C80">
        <v>385.25</v>
      </c>
    </row>
    <row r="81" spans="2:3" x14ac:dyDescent="0.2">
      <c r="B81" s="1">
        <v>40021</v>
      </c>
      <c r="C81">
        <v>391.75</v>
      </c>
    </row>
    <row r="82" spans="2:3" x14ac:dyDescent="0.2">
      <c r="B82" s="1">
        <v>40022</v>
      </c>
      <c r="C82">
        <v>387</v>
      </c>
    </row>
    <row r="83" spans="2:3" x14ac:dyDescent="0.2">
      <c r="B83" s="1">
        <v>40023</v>
      </c>
      <c r="C83">
        <v>385</v>
      </c>
    </row>
    <row r="84" spans="2:3" x14ac:dyDescent="0.2">
      <c r="B84" s="1">
        <v>40024</v>
      </c>
      <c r="C84">
        <v>399.75</v>
      </c>
    </row>
    <row r="85" spans="2:3" x14ac:dyDescent="0.2">
      <c r="B85" s="1">
        <v>40025</v>
      </c>
      <c r="C85">
        <v>407.25</v>
      </c>
    </row>
    <row r="86" spans="2:3" x14ac:dyDescent="0.2">
      <c r="B86" s="1">
        <v>40028</v>
      </c>
      <c r="C86">
        <v>425.5</v>
      </c>
    </row>
    <row r="87" spans="2:3" x14ac:dyDescent="0.2">
      <c r="B87" s="1">
        <v>40029</v>
      </c>
      <c r="C87">
        <v>422</v>
      </c>
    </row>
    <row r="88" spans="2:3" x14ac:dyDescent="0.2">
      <c r="B88" s="1">
        <v>40030</v>
      </c>
      <c r="C88">
        <v>416.25</v>
      </c>
    </row>
    <row r="89" spans="2:3" x14ac:dyDescent="0.2">
      <c r="B89" s="1">
        <v>40031</v>
      </c>
      <c r="C89">
        <v>399.75</v>
      </c>
    </row>
    <row r="90" spans="2:3" x14ac:dyDescent="0.2">
      <c r="B90" s="1">
        <v>40032</v>
      </c>
      <c r="C90">
        <v>384</v>
      </c>
    </row>
    <row r="91" spans="2:3" x14ac:dyDescent="0.2">
      <c r="B91" s="1">
        <v>40035</v>
      </c>
      <c r="C91">
        <v>388</v>
      </c>
    </row>
    <row r="92" spans="2:3" x14ac:dyDescent="0.2">
      <c r="B92" s="1">
        <v>40036</v>
      </c>
      <c r="C92">
        <v>388.25</v>
      </c>
    </row>
    <row r="93" spans="2:3" x14ac:dyDescent="0.2">
      <c r="B93" s="1">
        <v>40037</v>
      </c>
      <c r="C93">
        <v>396.25</v>
      </c>
    </row>
    <row r="94" spans="2:3" x14ac:dyDescent="0.2">
      <c r="B94" s="1">
        <v>40038</v>
      </c>
      <c r="C94">
        <v>392.25</v>
      </c>
    </row>
    <row r="95" spans="2:3" x14ac:dyDescent="0.2">
      <c r="B95" s="1">
        <v>40039</v>
      </c>
      <c r="C95">
        <v>389</v>
      </c>
    </row>
    <row r="96" spans="2:3" x14ac:dyDescent="0.2">
      <c r="B96" s="1">
        <v>40042</v>
      </c>
      <c r="C96">
        <v>383.25</v>
      </c>
    </row>
    <row r="97" spans="2:3" x14ac:dyDescent="0.2">
      <c r="B97" s="1">
        <v>40043</v>
      </c>
      <c r="C97">
        <v>384.75</v>
      </c>
    </row>
    <row r="98" spans="2:3" x14ac:dyDescent="0.2">
      <c r="B98" s="1">
        <v>40044</v>
      </c>
      <c r="C98">
        <v>389.25</v>
      </c>
    </row>
    <row r="99" spans="2:3" x14ac:dyDescent="0.2">
      <c r="B99" s="1">
        <v>40045</v>
      </c>
      <c r="C99">
        <v>385.25</v>
      </c>
    </row>
    <row r="100" spans="2:3" x14ac:dyDescent="0.2">
      <c r="B100" s="1">
        <v>40046</v>
      </c>
      <c r="C100">
        <v>388.5</v>
      </c>
    </row>
    <row r="101" spans="2:3" x14ac:dyDescent="0.2">
      <c r="B101" s="1">
        <v>40049</v>
      </c>
      <c r="C101">
        <v>396</v>
      </c>
    </row>
    <row r="102" spans="2:3" x14ac:dyDescent="0.2">
      <c r="B102" s="1">
        <v>40050</v>
      </c>
      <c r="C102">
        <v>387.25</v>
      </c>
    </row>
    <row r="103" spans="2:3" x14ac:dyDescent="0.2">
      <c r="B103" s="1">
        <v>40051</v>
      </c>
      <c r="C103">
        <v>386.5</v>
      </c>
    </row>
    <row r="104" spans="2:3" x14ac:dyDescent="0.2">
      <c r="B104" s="1">
        <v>40052</v>
      </c>
      <c r="C104">
        <v>389</v>
      </c>
    </row>
    <row r="105" spans="2:3" x14ac:dyDescent="0.2">
      <c r="B105" s="1">
        <v>40053</v>
      </c>
      <c r="C105">
        <v>390.5</v>
      </c>
    </row>
    <row r="106" spans="2:3" x14ac:dyDescent="0.2">
      <c r="B106" s="1">
        <v>40056</v>
      </c>
      <c r="C106">
        <v>389</v>
      </c>
    </row>
    <row r="107" spans="2:3" x14ac:dyDescent="0.2">
      <c r="B107" s="1">
        <v>40057</v>
      </c>
      <c r="C107">
        <v>379.75</v>
      </c>
    </row>
    <row r="108" spans="2:3" x14ac:dyDescent="0.2">
      <c r="B108" s="1">
        <v>40058</v>
      </c>
      <c r="C108">
        <v>379.75</v>
      </c>
    </row>
    <row r="109" spans="2:3" x14ac:dyDescent="0.2">
      <c r="B109" s="1">
        <v>40059</v>
      </c>
      <c r="C109">
        <v>377.25</v>
      </c>
    </row>
    <row r="110" spans="2:3" x14ac:dyDescent="0.2">
      <c r="B110" s="1">
        <v>40060</v>
      </c>
      <c r="C110">
        <v>369</v>
      </c>
    </row>
    <row r="111" spans="2:3" x14ac:dyDescent="0.2">
      <c r="B111" s="1">
        <v>40064</v>
      </c>
      <c r="C111">
        <v>370.25</v>
      </c>
    </row>
    <row r="112" spans="2:3" x14ac:dyDescent="0.2">
      <c r="B112" s="1">
        <v>40065</v>
      </c>
      <c r="C112">
        <v>373</v>
      </c>
    </row>
    <row r="113" spans="2:3" x14ac:dyDescent="0.2">
      <c r="B113" s="1">
        <v>40066</v>
      </c>
      <c r="C113">
        <v>378.25</v>
      </c>
    </row>
    <row r="114" spans="2:3" x14ac:dyDescent="0.2">
      <c r="B114" s="1">
        <v>40067</v>
      </c>
      <c r="C114">
        <v>383</v>
      </c>
    </row>
    <row r="115" spans="2:3" x14ac:dyDescent="0.2">
      <c r="B115" s="1">
        <v>40070</v>
      </c>
      <c r="C115">
        <v>381.25</v>
      </c>
    </row>
    <row r="116" spans="2:3" x14ac:dyDescent="0.2">
      <c r="B116" s="1">
        <v>40071</v>
      </c>
      <c r="C116">
        <v>405.75</v>
      </c>
    </row>
    <row r="117" spans="2:3" x14ac:dyDescent="0.2">
      <c r="B117" s="1">
        <v>40072</v>
      </c>
      <c r="C117">
        <v>396.75</v>
      </c>
    </row>
    <row r="118" spans="2:3" x14ac:dyDescent="0.2">
      <c r="B118" s="1">
        <v>40073</v>
      </c>
      <c r="C118">
        <v>391.25</v>
      </c>
    </row>
    <row r="119" spans="2:3" x14ac:dyDescent="0.2">
      <c r="B119" s="1">
        <v>40074</v>
      </c>
      <c r="C119">
        <v>379.75</v>
      </c>
    </row>
    <row r="120" spans="2:3" x14ac:dyDescent="0.2">
      <c r="B120" s="1">
        <v>40077</v>
      </c>
      <c r="C120">
        <v>378</v>
      </c>
    </row>
    <row r="121" spans="2:3" x14ac:dyDescent="0.2">
      <c r="B121" s="1">
        <v>40078</v>
      </c>
      <c r="C121">
        <v>388.5</v>
      </c>
    </row>
    <row r="122" spans="2:3" x14ac:dyDescent="0.2">
      <c r="B122" s="1">
        <v>40079</v>
      </c>
      <c r="C122">
        <v>392.25</v>
      </c>
    </row>
    <row r="123" spans="2:3" x14ac:dyDescent="0.2">
      <c r="B123" s="1">
        <v>40080</v>
      </c>
      <c r="C123">
        <v>398</v>
      </c>
    </row>
    <row r="124" spans="2:3" x14ac:dyDescent="0.2">
      <c r="B124" s="1">
        <v>40081</v>
      </c>
      <c r="C124">
        <v>395</v>
      </c>
    </row>
    <row r="125" spans="2:3" x14ac:dyDescent="0.2">
      <c r="B125" s="1">
        <v>40084</v>
      </c>
      <c r="C125">
        <v>399</v>
      </c>
    </row>
    <row r="126" spans="2:3" x14ac:dyDescent="0.2">
      <c r="B126" s="1">
        <v>40085</v>
      </c>
      <c r="C126">
        <v>401.25</v>
      </c>
    </row>
    <row r="127" spans="2:3" x14ac:dyDescent="0.2">
      <c r="B127" s="1">
        <v>40086</v>
      </c>
      <c r="C127">
        <v>404.5</v>
      </c>
    </row>
    <row r="128" spans="2:3" x14ac:dyDescent="0.2">
      <c r="B128" s="1">
        <v>40087</v>
      </c>
      <c r="C128">
        <v>400.75</v>
      </c>
    </row>
    <row r="129" spans="2:3" x14ac:dyDescent="0.2">
      <c r="B129" s="1">
        <v>40088</v>
      </c>
      <c r="C129">
        <v>394.5</v>
      </c>
    </row>
    <row r="130" spans="2:3" x14ac:dyDescent="0.2">
      <c r="B130" s="1">
        <v>40091</v>
      </c>
      <c r="C130">
        <v>401.25</v>
      </c>
    </row>
    <row r="131" spans="2:3" x14ac:dyDescent="0.2">
      <c r="B131" s="1">
        <v>40092</v>
      </c>
      <c r="C131">
        <v>414.5</v>
      </c>
    </row>
    <row r="132" spans="2:3" x14ac:dyDescent="0.2">
      <c r="B132" s="1">
        <v>40093</v>
      </c>
      <c r="C132">
        <v>416</v>
      </c>
    </row>
    <row r="133" spans="2:3" x14ac:dyDescent="0.2">
      <c r="B133" s="1">
        <v>40094</v>
      </c>
      <c r="C133">
        <v>419.5</v>
      </c>
    </row>
    <row r="134" spans="2:3" x14ac:dyDescent="0.2">
      <c r="B134" s="1">
        <v>40095</v>
      </c>
      <c r="C134">
        <v>415.75</v>
      </c>
    </row>
    <row r="135" spans="2:3" x14ac:dyDescent="0.2">
      <c r="B135" s="1">
        <v>40098</v>
      </c>
      <c r="C135">
        <v>429</v>
      </c>
    </row>
    <row r="136" spans="2:3" x14ac:dyDescent="0.2">
      <c r="B136" s="1">
        <v>40099</v>
      </c>
      <c r="C136">
        <v>428.5</v>
      </c>
    </row>
    <row r="137" spans="2:3" x14ac:dyDescent="0.2">
      <c r="B137" s="1">
        <v>40100</v>
      </c>
      <c r="C137">
        <v>429</v>
      </c>
    </row>
    <row r="138" spans="2:3" x14ac:dyDescent="0.2">
      <c r="B138" s="1">
        <v>40101</v>
      </c>
      <c r="C138">
        <v>423.25</v>
      </c>
    </row>
    <row r="139" spans="2:3" x14ac:dyDescent="0.2">
      <c r="B139" s="1">
        <v>40102</v>
      </c>
      <c r="C139">
        <v>422.25</v>
      </c>
    </row>
    <row r="140" spans="2:3" x14ac:dyDescent="0.2">
      <c r="B140" s="1">
        <v>40105</v>
      </c>
      <c r="C140">
        <v>434</v>
      </c>
    </row>
    <row r="141" spans="2:3" x14ac:dyDescent="0.2">
      <c r="B141" s="1">
        <v>40106</v>
      </c>
      <c r="C141">
        <v>433</v>
      </c>
    </row>
    <row r="142" spans="2:3" x14ac:dyDescent="0.2">
      <c r="B142" s="1">
        <v>40107</v>
      </c>
      <c r="C142">
        <v>440</v>
      </c>
    </row>
    <row r="143" spans="2:3" x14ac:dyDescent="0.2">
      <c r="B143" s="1">
        <v>40108</v>
      </c>
      <c r="C143">
        <v>443</v>
      </c>
    </row>
    <row r="144" spans="2:3" x14ac:dyDescent="0.2">
      <c r="B144" s="1">
        <v>40109</v>
      </c>
      <c r="C144">
        <v>437.75</v>
      </c>
    </row>
    <row r="145" spans="2:3" x14ac:dyDescent="0.2">
      <c r="B145" s="1">
        <v>40112</v>
      </c>
      <c r="C145">
        <v>423</v>
      </c>
    </row>
    <row r="146" spans="2:3" x14ac:dyDescent="0.2">
      <c r="B146" s="1">
        <v>40113</v>
      </c>
      <c r="C146">
        <v>421.75</v>
      </c>
    </row>
    <row r="147" spans="2:3" x14ac:dyDescent="0.2">
      <c r="B147" s="1">
        <v>40114</v>
      </c>
      <c r="C147">
        <v>424.25</v>
      </c>
    </row>
    <row r="148" spans="2:3" x14ac:dyDescent="0.2">
      <c r="B148" s="1">
        <v>40115</v>
      </c>
      <c r="C148">
        <v>435</v>
      </c>
    </row>
    <row r="149" spans="2:3" x14ac:dyDescent="0.2">
      <c r="B149" s="1">
        <v>40116</v>
      </c>
      <c r="C149">
        <v>422.25</v>
      </c>
    </row>
    <row r="150" spans="2:3" x14ac:dyDescent="0.2">
      <c r="B150" s="1">
        <v>40119</v>
      </c>
      <c r="C150">
        <v>439.25</v>
      </c>
    </row>
    <row r="151" spans="2:3" x14ac:dyDescent="0.2">
      <c r="B151" s="1">
        <v>40120</v>
      </c>
      <c r="C151">
        <v>448.25</v>
      </c>
    </row>
    <row r="152" spans="2:3" x14ac:dyDescent="0.2">
      <c r="B152" s="1">
        <v>40121</v>
      </c>
      <c r="C152">
        <v>440.75</v>
      </c>
    </row>
    <row r="153" spans="2:3" x14ac:dyDescent="0.2">
      <c r="B153" s="1">
        <v>40122</v>
      </c>
      <c r="C153">
        <v>434.5</v>
      </c>
    </row>
    <row r="154" spans="2:3" x14ac:dyDescent="0.2">
      <c r="B154" s="1">
        <v>40123</v>
      </c>
      <c r="C154">
        <v>428.5</v>
      </c>
    </row>
    <row r="155" spans="2:3" x14ac:dyDescent="0.2">
      <c r="B155" s="1">
        <v>40126</v>
      </c>
      <c r="C155">
        <v>447.25</v>
      </c>
    </row>
    <row r="156" spans="2:3" x14ac:dyDescent="0.2">
      <c r="B156" s="1">
        <v>40127</v>
      </c>
      <c r="C156">
        <v>453.5</v>
      </c>
    </row>
    <row r="157" spans="2:3" x14ac:dyDescent="0.2">
      <c r="B157" s="1">
        <v>40128</v>
      </c>
      <c r="C157">
        <v>452.25</v>
      </c>
    </row>
    <row r="158" spans="2:3" x14ac:dyDescent="0.2">
      <c r="B158" s="1">
        <v>40129</v>
      </c>
      <c r="C158">
        <v>447.75</v>
      </c>
    </row>
    <row r="159" spans="2:3" x14ac:dyDescent="0.2">
      <c r="B159" s="1">
        <v>40130</v>
      </c>
      <c r="C159">
        <v>446</v>
      </c>
    </row>
    <row r="160" spans="2:3" x14ac:dyDescent="0.2">
      <c r="B160" s="1">
        <v>40133</v>
      </c>
      <c r="C160">
        <v>455.75</v>
      </c>
    </row>
    <row r="161" spans="2:3" x14ac:dyDescent="0.2">
      <c r="B161" s="1">
        <v>40134</v>
      </c>
      <c r="C161">
        <v>454.25</v>
      </c>
    </row>
    <row r="162" spans="2:3" x14ac:dyDescent="0.2">
      <c r="B162" s="1">
        <v>40135</v>
      </c>
      <c r="C162">
        <v>448.25</v>
      </c>
    </row>
    <row r="163" spans="2:3" x14ac:dyDescent="0.2">
      <c r="B163" s="1">
        <v>40136</v>
      </c>
      <c r="C163">
        <v>446.5</v>
      </c>
    </row>
    <row r="164" spans="2:3" x14ac:dyDescent="0.2">
      <c r="B164" s="1">
        <v>40137</v>
      </c>
      <c r="C164">
        <v>444.5</v>
      </c>
    </row>
    <row r="165" spans="2:3" x14ac:dyDescent="0.2">
      <c r="B165" s="1">
        <v>40140</v>
      </c>
      <c r="C165">
        <v>443.75</v>
      </c>
    </row>
    <row r="166" spans="2:3" x14ac:dyDescent="0.2">
      <c r="B166" s="1">
        <v>40141</v>
      </c>
      <c r="C166">
        <v>436</v>
      </c>
    </row>
    <row r="167" spans="2:3" x14ac:dyDescent="0.2">
      <c r="B167" s="1">
        <v>40142</v>
      </c>
      <c r="C167">
        <v>451</v>
      </c>
    </row>
    <row r="168" spans="2:3" x14ac:dyDescent="0.2">
      <c r="B168" s="1">
        <v>40144</v>
      </c>
      <c r="C168">
        <v>454.5</v>
      </c>
    </row>
    <row r="169" spans="2:3" x14ac:dyDescent="0.2">
      <c r="B169" s="1">
        <v>40147</v>
      </c>
      <c r="C169">
        <v>457.5</v>
      </c>
    </row>
    <row r="170" spans="2:3" x14ac:dyDescent="0.2">
      <c r="B170" s="1">
        <v>40148</v>
      </c>
      <c r="C170">
        <v>453.5</v>
      </c>
    </row>
    <row r="171" spans="2:3" x14ac:dyDescent="0.2">
      <c r="B171" s="1">
        <v>40149</v>
      </c>
      <c r="C171">
        <v>447.5</v>
      </c>
    </row>
    <row r="172" spans="2:3" x14ac:dyDescent="0.2">
      <c r="B172" s="1">
        <v>40150</v>
      </c>
      <c r="C172">
        <v>443.75</v>
      </c>
    </row>
    <row r="173" spans="2:3" x14ac:dyDescent="0.2">
      <c r="B173" s="1">
        <v>40151</v>
      </c>
      <c r="C173">
        <v>434.5</v>
      </c>
    </row>
    <row r="174" spans="2:3" x14ac:dyDescent="0.2">
      <c r="B174" s="1">
        <v>40154</v>
      </c>
      <c r="C174">
        <v>430</v>
      </c>
    </row>
    <row r="175" spans="2:3" x14ac:dyDescent="0.2">
      <c r="B175" s="1">
        <v>40155</v>
      </c>
      <c r="C175">
        <v>431.5</v>
      </c>
    </row>
    <row r="176" spans="2:3" x14ac:dyDescent="0.2">
      <c r="B176" s="1">
        <v>40156</v>
      </c>
      <c r="C176">
        <v>430.5</v>
      </c>
    </row>
    <row r="177" spans="2:3" x14ac:dyDescent="0.2">
      <c r="B177" s="1">
        <v>40157</v>
      </c>
      <c r="C177">
        <v>438.75</v>
      </c>
    </row>
    <row r="178" spans="2:3" x14ac:dyDescent="0.2">
      <c r="B178" s="1">
        <v>40158</v>
      </c>
      <c r="C178">
        <v>448.25</v>
      </c>
    </row>
    <row r="179" spans="2:3" x14ac:dyDescent="0.2">
      <c r="B179" s="1">
        <v>40161</v>
      </c>
      <c r="C179">
        <v>450.25</v>
      </c>
    </row>
    <row r="180" spans="2:3" x14ac:dyDescent="0.2">
      <c r="B180" s="1">
        <v>40162</v>
      </c>
      <c r="C180">
        <v>447.75</v>
      </c>
    </row>
    <row r="181" spans="2:3" x14ac:dyDescent="0.2">
      <c r="B181" s="1">
        <v>40163</v>
      </c>
      <c r="C181">
        <v>452.25</v>
      </c>
    </row>
    <row r="182" spans="2:3" x14ac:dyDescent="0.2">
      <c r="B182" s="1">
        <v>40164</v>
      </c>
      <c r="C182">
        <v>440</v>
      </c>
    </row>
    <row r="183" spans="2:3" x14ac:dyDescent="0.2">
      <c r="B183" s="1">
        <v>40165</v>
      </c>
      <c r="C183">
        <v>439.5</v>
      </c>
    </row>
    <row r="184" spans="2:3" x14ac:dyDescent="0.2">
      <c r="B184" s="1">
        <v>40168</v>
      </c>
      <c r="C184">
        <v>442.25</v>
      </c>
    </row>
    <row r="185" spans="2:3" x14ac:dyDescent="0.2">
      <c r="B185" s="1">
        <v>40169</v>
      </c>
      <c r="C185">
        <v>441.5</v>
      </c>
    </row>
    <row r="186" spans="2:3" x14ac:dyDescent="0.2">
      <c r="B186" s="1">
        <v>40170</v>
      </c>
      <c r="C186">
        <v>446.5</v>
      </c>
    </row>
    <row r="187" spans="2:3" x14ac:dyDescent="0.2">
      <c r="B187" s="1">
        <v>40171</v>
      </c>
      <c r="C187">
        <v>449.75</v>
      </c>
    </row>
    <row r="188" spans="2:3" x14ac:dyDescent="0.2">
      <c r="B188" s="1">
        <v>40175</v>
      </c>
      <c r="C188">
        <v>455</v>
      </c>
    </row>
    <row r="189" spans="2:3" x14ac:dyDescent="0.2">
      <c r="B189" s="1">
        <v>40176</v>
      </c>
      <c r="C189">
        <v>454.25</v>
      </c>
    </row>
    <row r="190" spans="2:3" x14ac:dyDescent="0.2">
      <c r="B190" s="1">
        <v>40177</v>
      </c>
      <c r="C190">
        <v>451</v>
      </c>
    </row>
    <row r="191" spans="2:3" x14ac:dyDescent="0.2">
      <c r="B191" s="1">
        <v>40178</v>
      </c>
      <c r="C191">
        <v>449.75</v>
      </c>
    </row>
    <row r="192" spans="2:3" x14ac:dyDescent="0.2">
      <c r="B192" s="1">
        <v>40182</v>
      </c>
      <c r="C192">
        <v>454</v>
      </c>
    </row>
    <row r="193" spans="2:3" x14ac:dyDescent="0.2">
      <c r="B193" s="1">
        <v>40183</v>
      </c>
      <c r="C193">
        <v>454.5</v>
      </c>
    </row>
    <row r="194" spans="2:3" x14ac:dyDescent="0.2">
      <c r="B194" s="1">
        <v>40184</v>
      </c>
      <c r="C194">
        <v>458.25</v>
      </c>
    </row>
    <row r="195" spans="2:3" x14ac:dyDescent="0.2">
      <c r="B195" s="1">
        <v>40185</v>
      </c>
      <c r="C195">
        <v>453</v>
      </c>
    </row>
    <row r="196" spans="2:3" x14ac:dyDescent="0.2">
      <c r="B196" s="1">
        <v>40186</v>
      </c>
      <c r="C196">
        <v>458</v>
      </c>
    </row>
    <row r="197" spans="2:3" x14ac:dyDescent="0.2">
      <c r="B197" s="1">
        <v>40189</v>
      </c>
      <c r="C197">
        <v>456.25</v>
      </c>
    </row>
    <row r="198" spans="2:3" x14ac:dyDescent="0.2">
      <c r="B198" s="1">
        <v>40190</v>
      </c>
      <c r="C198">
        <v>426.25</v>
      </c>
    </row>
    <row r="199" spans="2:3" x14ac:dyDescent="0.2">
      <c r="B199" s="1">
        <v>40191</v>
      </c>
      <c r="C199">
        <v>428.75</v>
      </c>
    </row>
    <row r="200" spans="2:3" x14ac:dyDescent="0.2">
      <c r="B200" s="1">
        <v>40192</v>
      </c>
      <c r="C200">
        <v>425.75</v>
      </c>
    </row>
    <row r="201" spans="2:3" x14ac:dyDescent="0.2">
      <c r="B201" s="1">
        <v>40193</v>
      </c>
      <c r="C201">
        <v>416.25</v>
      </c>
    </row>
    <row r="202" spans="2:3" x14ac:dyDescent="0.2">
      <c r="B202" s="1">
        <v>40197</v>
      </c>
      <c r="C202">
        <v>414.25</v>
      </c>
    </row>
    <row r="203" spans="2:3" x14ac:dyDescent="0.2">
      <c r="B203" s="1">
        <v>40198</v>
      </c>
      <c r="C203">
        <v>412.75</v>
      </c>
    </row>
    <row r="204" spans="2:3" x14ac:dyDescent="0.2">
      <c r="B204" s="1">
        <v>40199</v>
      </c>
      <c r="C204">
        <v>415</v>
      </c>
    </row>
    <row r="205" spans="2:3" x14ac:dyDescent="0.2">
      <c r="B205" s="1">
        <v>40200</v>
      </c>
      <c r="C205">
        <v>407.5</v>
      </c>
    </row>
    <row r="206" spans="2:3" x14ac:dyDescent="0.2">
      <c r="B206" s="1">
        <v>40203</v>
      </c>
      <c r="C206">
        <v>409.75</v>
      </c>
    </row>
    <row r="207" spans="2:3" x14ac:dyDescent="0.2">
      <c r="B207" s="1">
        <v>40204</v>
      </c>
      <c r="C207">
        <v>405.75</v>
      </c>
    </row>
    <row r="208" spans="2:3" x14ac:dyDescent="0.2">
      <c r="B208" s="1">
        <v>40205</v>
      </c>
      <c r="C208">
        <v>402.25</v>
      </c>
    </row>
    <row r="209" spans="2:3" x14ac:dyDescent="0.2">
      <c r="B209" s="1">
        <v>40206</v>
      </c>
      <c r="C209">
        <v>405.25</v>
      </c>
    </row>
    <row r="210" spans="2:3" x14ac:dyDescent="0.2">
      <c r="B210" s="1">
        <v>40207</v>
      </c>
      <c r="C210">
        <v>401.75</v>
      </c>
    </row>
    <row r="211" spans="2:3" x14ac:dyDescent="0.2">
      <c r="B211" s="1">
        <v>40210</v>
      </c>
      <c r="C211">
        <v>405.5</v>
      </c>
    </row>
    <row r="212" spans="2:3" x14ac:dyDescent="0.2">
      <c r="B212" s="1">
        <v>40211</v>
      </c>
      <c r="C212">
        <v>412.25</v>
      </c>
    </row>
    <row r="213" spans="2:3" x14ac:dyDescent="0.2">
      <c r="B213" s="1">
        <v>40212</v>
      </c>
      <c r="C213">
        <v>401.5</v>
      </c>
    </row>
    <row r="214" spans="2:3" x14ac:dyDescent="0.2">
      <c r="B214" s="1">
        <v>40213</v>
      </c>
      <c r="C214">
        <v>402</v>
      </c>
    </row>
    <row r="215" spans="2:3" x14ac:dyDescent="0.2">
      <c r="B215" s="1">
        <v>40214</v>
      </c>
      <c r="C215">
        <v>399</v>
      </c>
    </row>
    <row r="216" spans="2:3" x14ac:dyDescent="0.2">
      <c r="B216" s="1">
        <v>40217</v>
      </c>
      <c r="C216">
        <v>403</v>
      </c>
    </row>
    <row r="217" spans="2:3" x14ac:dyDescent="0.2">
      <c r="B217" s="1">
        <v>40218</v>
      </c>
      <c r="C217">
        <v>404.75</v>
      </c>
    </row>
    <row r="218" spans="2:3" x14ac:dyDescent="0.2">
      <c r="B218" s="1">
        <v>40219</v>
      </c>
      <c r="C218">
        <v>406.75</v>
      </c>
    </row>
    <row r="219" spans="2:3" x14ac:dyDescent="0.2">
      <c r="B219" s="1">
        <v>40220</v>
      </c>
      <c r="C219">
        <v>409.5</v>
      </c>
    </row>
    <row r="220" spans="2:3" x14ac:dyDescent="0.2">
      <c r="B220" s="1">
        <v>40221</v>
      </c>
      <c r="C220">
        <v>408.25</v>
      </c>
    </row>
    <row r="221" spans="2:3" x14ac:dyDescent="0.2">
      <c r="B221" s="1">
        <v>40225</v>
      </c>
      <c r="C221">
        <v>414</v>
      </c>
    </row>
    <row r="222" spans="2:3" x14ac:dyDescent="0.2">
      <c r="B222" s="1">
        <v>40226</v>
      </c>
      <c r="C222">
        <v>408</v>
      </c>
    </row>
    <row r="223" spans="2:3" x14ac:dyDescent="0.2">
      <c r="B223" s="1">
        <v>40227</v>
      </c>
      <c r="C223">
        <v>406.75</v>
      </c>
    </row>
    <row r="224" spans="2:3" x14ac:dyDescent="0.2">
      <c r="B224" s="1">
        <v>40228</v>
      </c>
      <c r="C224">
        <v>409.5</v>
      </c>
    </row>
    <row r="225" spans="2:3" x14ac:dyDescent="0.2">
      <c r="B225" s="1">
        <v>40231</v>
      </c>
      <c r="C225">
        <v>418.75</v>
      </c>
    </row>
    <row r="226" spans="2:3" x14ac:dyDescent="0.2">
      <c r="B226" s="1">
        <v>40232</v>
      </c>
      <c r="C226">
        <v>414.25</v>
      </c>
    </row>
    <row r="227" spans="2:3" x14ac:dyDescent="0.2">
      <c r="B227" s="1">
        <v>40233</v>
      </c>
      <c r="C227">
        <v>420.75</v>
      </c>
    </row>
    <row r="228" spans="2:3" x14ac:dyDescent="0.2">
      <c r="B228" s="1">
        <v>40234</v>
      </c>
      <c r="C228">
        <v>417.5</v>
      </c>
    </row>
    <row r="229" spans="2:3" x14ac:dyDescent="0.2">
      <c r="B229" s="1">
        <v>40235</v>
      </c>
      <c r="C229">
        <v>423</v>
      </c>
    </row>
    <row r="230" spans="2:3" x14ac:dyDescent="0.2">
      <c r="B230" s="1">
        <v>40238</v>
      </c>
      <c r="C230">
        <v>416.75</v>
      </c>
    </row>
    <row r="231" spans="2:3" x14ac:dyDescent="0.2">
      <c r="B231" s="1">
        <v>40239</v>
      </c>
      <c r="C231">
        <v>417.25</v>
      </c>
    </row>
    <row r="232" spans="2:3" x14ac:dyDescent="0.2">
      <c r="B232" s="1">
        <v>40240</v>
      </c>
      <c r="C232">
        <v>423.25</v>
      </c>
    </row>
    <row r="233" spans="2:3" x14ac:dyDescent="0.2">
      <c r="B233" s="1">
        <v>40241</v>
      </c>
      <c r="C233">
        <v>419</v>
      </c>
    </row>
    <row r="234" spans="2:3" x14ac:dyDescent="0.2">
      <c r="B234" s="1">
        <v>40242</v>
      </c>
      <c r="C234">
        <v>413.25</v>
      </c>
    </row>
    <row r="235" spans="2:3" x14ac:dyDescent="0.2">
      <c r="B235" s="1">
        <v>40245</v>
      </c>
      <c r="C235">
        <v>413.75</v>
      </c>
    </row>
    <row r="236" spans="2:3" x14ac:dyDescent="0.2">
      <c r="B236" s="1">
        <v>40246</v>
      </c>
      <c r="C236">
        <v>407.75</v>
      </c>
    </row>
    <row r="237" spans="2:3" x14ac:dyDescent="0.2">
      <c r="B237" s="1">
        <v>40247</v>
      </c>
      <c r="C237">
        <v>405.75</v>
      </c>
    </row>
    <row r="238" spans="2:3" x14ac:dyDescent="0.2">
      <c r="B238" s="1">
        <v>40248</v>
      </c>
      <c r="C238">
        <v>406.5</v>
      </c>
    </row>
    <row r="239" spans="2:3" x14ac:dyDescent="0.2">
      <c r="B239" s="1">
        <v>40249</v>
      </c>
      <c r="C239">
        <v>405</v>
      </c>
    </row>
    <row r="240" spans="2:3" x14ac:dyDescent="0.2">
      <c r="B240" s="1">
        <v>40252</v>
      </c>
      <c r="C240">
        <v>404.25</v>
      </c>
    </row>
    <row r="241" spans="2:3" x14ac:dyDescent="0.2">
      <c r="B241" s="1">
        <v>40253</v>
      </c>
      <c r="C241">
        <v>408.25</v>
      </c>
    </row>
    <row r="242" spans="2:3" x14ac:dyDescent="0.2">
      <c r="B242" s="1">
        <v>40254</v>
      </c>
      <c r="C242">
        <v>415</v>
      </c>
    </row>
    <row r="243" spans="2:3" x14ac:dyDescent="0.2">
      <c r="B243" s="1">
        <v>40255</v>
      </c>
      <c r="C243">
        <v>416.25</v>
      </c>
    </row>
    <row r="244" spans="2:3" x14ac:dyDescent="0.2">
      <c r="B244" s="1">
        <v>40256</v>
      </c>
      <c r="C244">
        <v>414.5</v>
      </c>
    </row>
    <row r="245" spans="2:3" x14ac:dyDescent="0.2">
      <c r="B245" s="1">
        <v>40259</v>
      </c>
      <c r="C245">
        <v>410</v>
      </c>
    </row>
    <row r="246" spans="2:3" x14ac:dyDescent="0.2">
      <c r="B246" s="1">
        <v>40260</v>
      </c>
      <c r="C246">
        <v>403.25</v>
      </c>
    </row>
    <row r="247" spans="2:3" x14ac:dyDescent="0.2">
      <c r="B247" s="1">
        <v>40261</v>
      </c>
      <c r="C247">
        <v>405</v>
      </c>
    </row>
    <row r="248" spans="2:3" x14ac:dyDescent="0.2">
      <c r="B248" s="1">
        <v>40262</v>
      </c>
      <c r="C248">
        <v>396</v>
      </c>
    </row>
    <row r="249" spans="2:3" x14ac:dyDescent="0.2">
      <c r="B249" s="1">
        <v>40263</v>
      </c>
      <c r="C249">
        <v>396.5</v>
      </c>
    </row>
    <row r="250" spans="2:3" x14ac:dyDescent="0.2">
      <c r="B250" s="1">
        <v>40266</v>
      </c>
      <c r="C250">
        <v>397.75</v>
      </c>
    </row>
    <row r="251" spans="2:3" x14ac:dyDescent="0.2">
      <c r="B251" s="1">
        <v>40267</v>
      </c>
      <c r="C251">
        <v>395</v>
      </c>
    </row>
    <row r="252" spans="2:3" x14ac:dyDescent="0.2">
      <c r="B252" s="1">
        <v>40268</v>
      </c>
      <c r="C252">
        <v>388</v>
      </c>
    </row>
    <row r="253" spans="2:3" x14ac:dyDescent="0.2">
      <c r="B253" s="1">
        <v>40269</v>
      </c>
      <c r="C253">
        <v>388.75</v>
      </c>
    </row>
    <row r="254" spans="2:3" x14ac:dyDescent="0.2">
      <c r="B254" s="1">
        <v>40273</v>
      </c>
      <c r="C254">
        <v>391.25</v>
      </c>
    </row>
    <row r="255" spans="2:3" x14ac:dyDescent="0.2">
      <c r="B255" s="1">
        <v>40274</v>
      </c>
      <c r="C255">
        <v>392</v>
      </c>
    </row>
    <row r="256" spans="2:3" x14ac:dyDescent="0.2">
      <c r="B256" s="1">
        <v>40275</v>
      </c>
      <c r="C256">
        <v>400.75</v>
      </c>
    </row>
    <row r="257" spans="2:3" x14ac:dyDescent="0.2">
      <c r="B257" s="1">
        <v>40276</v>
      </c>
      <c r="C257">
        <v>394.25</v>
      </c>
    </row>
    <row r="258" spans="2:3" x14ac:dyDescent="0.2">
      <c r="B258" s="1">
        <v>40277</v>
      </c>
      <c r="C258">
        <v>391.5</v>
      </c>
    </row>
    <row r="259" spans="2:3" x14ac:dyDescent="0.2">
      <c r="B259" s="1">
        <v>40280</v>
      </c>
      <c r="C259">
        <v>393.25</v>
      </c>
    </row>
    <row r="260" spans="2:3" x14ac:dyDescent="0.2">
      <c r="B260" s="1">
        <v>40281</v>
      </c>
      <c r="C260">
        <v>396.5</v>
      </c>
    </row>
    <row r="261" spans="2:3" x14ac:dyDescent="0.2">
      <c r="B261" s="1">
        <v>40282</v>
      </c>
      <c r="C261">
        <v>401.5</v>
      </c>
    </row>
    <row r="262" spans="2:3" x14ac:dyDescent="0.2">
      <c r="B262" s="1">
        <v>40283</v>
      </c>
      <c r="C262">
        <v>406.25</v>
      </c>
    </row>
    <row r="263" spans="2:3" x14ac:dyDescent="0.2">
      <c r="B263" s="1">
        <v>40284</v>
      </c>
      <c r="C263">
        <v>406.5</v>
      </c>
    </row>
    <row r="264" spans="2:3" x14ac:dyDescent="0.2">
      <c r="B264" s="1">
        <v>40287</v>
      </c>
      <c r="C264">
        <v>390.75</v>
      </c>
    </row>
    <row r="265" spans="2:3" x14ac:dyDescent="0.2">
      <c r="B265" s="1">
        <v>40288</v>
      </c>
      <c r="C265">
        <v>397.75</v>
      </c>
    </row>
    <row r="266" spans="2:3" x14ac:dyDescent="0.2">
      <c r="B266" s="1">
        <v>40289</v>
      </c>
      <c r="C266">
        <v>399.75</v>
      </c>
    </row>
    <row r="267" spans="2:3" x14ac:dyDescent="0.2">
      <c r="B267" s="1">
        <v>40290</v>
      </c>
      <c r="C267">
        <v>399.5</v>
      </c>
    </row>
    <row r="268" spans="2:3" x14ac:dyDescent="0.2">
      <c r="B268" s="1">
        <v>40291</v>
      </c>
      <c r="C268">
        <v>390.5</v>
      </c>
    </row>
    <row r="269" spans="2:3" x14ac:dyDescent="0.2">
      <c r="B269" s="1">
        <v>40294</v>
      </c>
      <c r="C269">
        <v>389.25</v>
      </c>
    </row>
    <row r="270" spans="2:3" x14ac:dyDescent="0.2">
      <c r="B270" s="1">
        <v>40295</v>
      </c>
      <c r="C270">
        <v>382</v>
      </c>
    </row>
    <row r="271" spans="2:3" x14ac:dyDescent="0.2">
      <c r="B271" s="1">
        <v>40296</v>
      </c>
      <c r="C271">
        <v>390.5</v>
      </c>
    </row>
    <row r="272" spans="2:3" x14ac:dyDescent="0.2">
      <c r="B272" s="1">
        <v>40297</v>
      </c>
      <c r="C272">
        <v>396.75</v>
      </c>
    </row>
    <row r="273" spans="2:3" x14ac:dyDescent="0.2">
      <c r="B273" s="1">
        <v>40298</v>
      </c>
      <c r="C273">
        <v>405</v>
      </c>
    </row>
    <row r="274" spans="2:3" x14ac:dyDescent="0.2">
      <c r="B274" s="1">
        <v>40301</v>
      </c>
      <c r="C274">
        <v>401.75</v>
      </c>
    </row>
    <row r="275" spans="2:3" x14ac:dyDescent="0.2">
      <c r="B275" s="1">
        <v>40302</v>
      </c>
      <c r="C275">
        <v>399.75</v>
      </c>
    </row>
    <row r="276" spans="2:3" x14ac:dyDescent="0.2">
      <c r="B276" s="1">
        <v>40303</v>
      </c>
      <c r="C276">
        <v>402.5</v>
      </c>
    </row>
    <row r="277" spans="2:3" x14ac:dyDescent="0.2">
      <c r="B277" s="1">
        <v>40304</v>
      </c>
      <c r="C277">
        <v>398</v>
      </c>
    </row>
    <row r="278" spans="2:3" x14ac:dyDescent="0.2">
      <c r="B278" s="1">
        <v>40305</v>
      </c>
      <c r="C278">
        <v>399</v>
      </c>
    </row>
    <row r="279" spans="2:3" x14ac:dyDescent="0.2">
      <c r="B279" s="1">
        <v>40308</v>
      </c>
      <c r="C279">
        <v>399.25</v>
      </c>
    </row>
    <row r="280" spans="2:3" x14ac:dyDescent="0.2">
      <c r="B280" s="1">
        <v>40309</v>
      </c>
      <c r="C280">
        <v>405.25</v>
      </c>
    </row>
    <row r="281" spans="2:3" x14ac:dyDescent="0.2">
      <c r="B281" s="1">
        <v>40310</v>
      </c>
      <c r="C281">
        <v>404.25</v>
      </c>
    </row>
    <row r="282" spans="2:3" x14ac:dyDescent="0.2">
      <c r="B282" s="1">
        <v>40311</v>
      </c>
      <c r="C282">
        <v>401.25</v>
      </c>
    </row>
    <row r="283" spans="2:3" x14ac:dyDescent="0.2">
      <c r="B283" s="1">
        <v>40312</v>
      </c>
      <c r="C283">
        <v>392.5</v>
      </c>
    </row>
    <row r="284" spans="2:3" x14ac:dyDescent="0.2">
      <c r="B284" s="1">
        <v>40315</v>
      </c>
      <c r="C284">
        <v>386.5</v>
      </c>
    </row>
    <row r="285" spans="2:3" x14ac:dyDescent="0.2">
      <c r="B285" s="1">
        <v>40316</v>
      </c>
      <c r="C285">
        <v>391</v>
      </c>
    </row>
    <row r="286" spans="2:3" x14ac:dyDescent="0.2">
      <c r="B286" s="1">
        <v>40317</v>
      </c>
      <c r="C286">
        <v>390.5</v>
      </c>
    </row>
    <row r="287" spans="2:3" x14ac:dyDescent="0.2">
      <c r="B287" s="1">
        <v>40318</v>
      </c>
      <c r="C287">
        <v>390.75</v>
      </c>
    </row>
    <row r="288" spans="2:3" x14ac:dyDescent="0.2">
      <c r="B288" s="1">
        <v>40319</v>
      </c>
      <c r="C288">
        <v>397.25</v>
      </c>
    </row>
    <row r="289" spans="2:3" x14ac:dyDescent="0.2">
      <c r="B289" s="1">
        <v>40322</v>
      </c>
      <c r="C289">
        <v>401</v>
      </c>
    </row>
    <row r="290" spans="2:3" x14ac:dyDescent="0.2">
      <c r="B290" s="1">
        <v>40323</v>
      </c>
      <c r="C290">
        <v>395.5</v>
      </c>
    </row>
    <row r="291" spans="2:3" x14ac:dyDescent="0.2">
      <c r="B291" s="1">
        <v>40324</v>
      </c>
      <c r="C291">
        <v>403.25</v>
      </c>
    </row>
    <row r="292" spans="2:3" x14ac:dyDescent="0.2">
      <c r="B292" s="1">
        <v>40325</v>
      </c>
      <c r="C292">
        <v>406.25</v>
      </c>
    </row>
    <row r="293" spans="2:3" x14ac:dyDescent="0.2">
      <c r="B293" s="1">
        <v>40326</v>
      </c>
      <c r="C293">
        <v>392.75</v>
      </c>
    </row>
    <row r="294" spans="2:3" x14ac:dyDescent="0.2">
      <c r="B294" s="1">
        <v>40330</v>
      </c>
      <c r="C294">
        <v>388.25</v>
      </c>
    </row>
    <row r="295" spans="2:3" x14ac:dyDescent="0.2">
      <c r="B295" s="1">
        <v>40331</v>
      </c>
      <c r="C295">
        <v>383.25</v>
      </c>
    </row>
    <row r="296" spans="2:3" x14ac:dyDescent="0.2">
      <c r="B296" s="1">
        <v>40332</v>
      </c>
      <c r="C296">
        <v>383.5</v>
      </c>
    </row>
    <row r="297" spans="2:3" x14ac:dyDescent="0.2">
      <c r="B297" s="1">
        <v>40333</v>
      </c>
      <c r="C297">
        <v>372.5</v>
      </c>
    </row>
    <row r="298" spans="2:3" x14ac:dyDescent="0.2">
      <c r="B298" s="1">
        <v>40336</v>
      </c>
      <c r="C298">
        <v>368.75</v>
      </c>
    </row>
    <row r="299" spans="2:3" x14ac:dyDescent="0.2">
      <c r="B299" s="1">
        <v>40337</v>
      </c>
      <c r="C299">
        <v>369.75</v>
      </c>
    </row>
    <row r="300" spans="2:3" x14ac:dyDescent="0.2">
      <c r="B300" s="1">
        <v>40338</v>
      </c>
      <c r="C300">
        <v>372</v>
      </c>
    </row>
    <row r="301" spans="2:3" x14ac:dyDescent="0.2">
      <c r="B301" s="1">
        <v>40339</v>
      </c>
      <c r="C301">
        <v>377.5</v>
      </c>
    </row>
    <row r="302" spans="2:3" x14ac:dyDescent="0.2">
      <c r="B302" s="1">
        <v>40340</v>
      </c>
      <c r="C302">
        <v>384.25</v>
      </c>
    </row>
    <row r="303" spans="2:3" x14ac:dyDescent="0.2">
      <c r="B303" s="1">
        <v>40343</v>
      </c>
      <c r="C303">
        <v>388.25</v>
      </c>
    </row>
    <row r="304" spans="2:3" x14ac:dyDescent="0.2">
      <c r="B304" s="1">
        <v>40344</v>
      </c>
      <c r="C304">
        <v>388</v>
      </c>
    </row>
    <row r="305" spans="2:3" x14ac:dyDescent="0.2">
      <c r="B305" s="1">
        <v>40345</v>
      </c>
      <c r="C305">
        <v>390.25</v>
      </c>
    </row>
    <row r="306" spans="2:3" x14ac:dyDescent="0.2">
      <c r="B306" s="1">
        <v>40346</v>
      </c>
      <c r="C306">
        <v>391.25</v>
      </c>
    </row>
    <row r="307" spans="2:3" x14ac:dyDescent="0.2">
      <c r="B307" s="1">
        <v>40347</v>
      </c>
      <c r="C307">
        <v>393.5</v>
      </c>
    </row>
    <row r="308" spans="2:3" x14ac:dyDescent="0.2">
      <c r="B308" s="1">
        <v>40350</v>
      </c>
      <c r="C308">
        <v>387.5</v>
      </c>
    </row>
    <row r="309" spans="2:3" x14ac:dyDescent="0.2">
      <c r="B309" s="1">
        <v>40351</v>
      </c>
      <c r="C309">
        <v>385</v>
      </c>
    </row>
    <row r="310" spans="2:3" x14ac:dyDescent="0.2">
      <c r="B310" s="1">
        <v>40352</v>
      </c>
      <c r="C310">
        <v>378.5</v>
      </c>
    </row>
    <row r="311" spans="2:3" x14ac:dyDescent="0.2">
      <c r="B311" s="1">
        <v>40353</v>
      </c>
      <c r="C311">
        <v>377.5</v>
      </c>
    </row>
    <row r="312" spans="2:3" x14ac:dyDescent="0.2">
      <c r="B312" s="1">
        <v>40354</v>
      </c>
      <c r="C312">
        <v>373.5</v>
      </c>
    </row>
    <row r="313" spans="2:3" x14ac:dyDescent="0.2">
      <c r="B313" s="1">
        <v>40357</v>
      </c>
      <c r="C313">
        <v>366</v>
      </c>
    </row>
    <row r="314" spans="2:3" x14ac:dyDescent="0.2">
      <c r="B314" s="1">
        <v>40358</v>
      </c>
      <c r="C314">
        <v>357.5</v>
      </c>
    </row>
    <row r="315" spans="2:3" x14ac:dyDescent="0.2">
      <c r="B315" s="1">
        <v>40359</v>
      </c>
      <c r="C315">
        <v>386.5</v>
      </c>
    </row>
    <row r="316" spans="2:3" x14ac:dyDescent="0.2">
      <c r="B316" s="1">
        <v>40360</v>
      </c>
      <c r="C316">
        <v>396.75</v>
      </c>
    </row>
    <row r="317" spans="2:3" x14ac:dyDescent="0.2">
      <c r="B317" s="1">
        <v>40361</v>
      </c>
      <c r="C317">
        <v>396.5</v>
      </c>
    </row>
    <row r="318" spans="2:3" x14ac:dyDescent="0.2">
      <c r="B318" s="1">
        <v>40365</v>
      </c>
      <c r="C318">
        <v>391.75</v>
      </c>
    </row>
    <row r="319" spans="2:3" x14ac:dyDescent="0.2">
      <c r="B319" s="1">
        <v>40366</v>
      </c>
      <c r="C319">
        <v>401.25</v>
      </c>
    </row>
    <row r="320" spans="2:3" x14ac:dyDescent="0.2">
      <c r="B320" s="1">
        <v>40367</v>
      </c>
      <c r="C320">
        <v>408</v>
      </c>
    </row>
    <row r="321" spans="2:3" x14ac:dyDescent="0.2">
      <c r="B321" s="1">
        <v>40368</v>
      </c>
      <c r="C321">
        <v>407</v>
      </c>
    </row>
    <row r="322" spans="2:3" x14ac:dyDescent="0.2">
      <c r="B322" s="1">
        <v>40371</v>
      </c>
      <c r="C322">
        <v>403.5</v>
      </c>
    </row>
    <row r="323" spans="2:3" x14ac:dyDescent="0.2">
      <c r="B323" s="1">
        <v>40372</v>
      </c>
      <c r="C323">
        <v>399.25</v>
      </c>
    </row>
    <row r="324" spans="2:3" x14ac:dyDescent="0.2">
      <c r="B324" s="1">
        <v>40373</v>
      </c>
      <c r="C324">
        <v>408</v>
      </c>
    </row>
    <row r="325" spans="2:3" x14ac:dyDescent="0.2">
      <c r="B325" s="1">
        <v>40374</v>
      </c>
      <c r="C325">
        <v>416</v>
      </c>
    </row>
    <row r="326" spans="2:3" x14ac:dyDescent="0.2">
      <c r="B326" s="1">
        <v>40375</v>
      </c>
      <c r="C326">
        <v>417.75</v>
      </c>
    </row>
    <row r="327" spans="2:3" x14ac:dyDescent="0.2">
      <c r="B327" s="1">
        <v>40378</v>
      </c>
      <c r="C327">
        <v>406</v>
      </c>
    </row>
    <row r="328" spans="2:3" x14ac:dyDescent="0.2">
      <c r="B328" s="1">
        <v>40379</v>
      </c>
      <c r="C328">
        <v>400</v>
      </c>
    </row>
    <row r="329" spans="2:3" x14ac:dyDescent="0.2">
      <c r="B329" s="1">
        <v>40380</v>
      </c>
      <c r="C329">
        <v>406.25</v>
      </c>
    </row>
    <row r="330" spans="2:3" x14ac:dyDescent="0.2">
      <c r="B330" s="1">
        <v>40381</v>
      </c>
      <c r="C330">
        <v>403.5</v>
      </c>
    </row>
    <row r="331" spans="2:3" x14ac:dyDescent="0.2">
      <c r="B331" s="1">
        <v>40382</v>
      </c>
      <c r="C331">
        <v>397.75</v>
      </c>
    </row>
    <row r="332" spans="2:3" x14ac:dyDescent="0.2">
      <c r="B332" s="1">
        <v>40385</v>
      </c>
      <c r="C332">
        <v>391.75</v>
      </c>
    </row>
    <row r="333" spans="2:3" x14ac:dyDescent="0.2">
      <c r="B333" s="1">
        <v>40386</v>
      </c>
      <c r="C333">
        <v>390.5</v>
      </c>
    </row>
    <row r="334" spans="2:3" x14ac:dyDescent="0.2">
      <c r="B334" s="1">
        <v>40387</v>
      </c>
      <c r="C334">
        <v>403.5</v>
      </c>
    </row>
    <row r="335" spans="2:3" x14ac:dyDescent="0.2">
      <c r="B335" s="1">
        <v>40388</v>
      </c>
      <c r="C335">
        <v>406.5</v>
      </c>
    </row>
    <row r="336" spans="2:3" x14ac:dyDescent="0.2">
      <c r="B336" s="1">
        <v>40389</v>
      </c>
      <c r="C336">
        <v>418.75</v>
      </c>
    </row>
    <row r="337" spans="2:3" x14ac:dyDescent="0.2">
      <c r="B337" s="1">
        <v>40392</v>
      </c>
      <c r="C337">
        <v>416.5</v>
      </c>
    </row>
    <row r="338" spans="2:3" x14ac:dyDescent="0.2">
      <c r="B338" s="1">
        <v>40393</v>
      </c>
      <c r="C338">
        <v>416.5</v>
      </c>
    </row>
    <row r="339" spans="2:3" x14ac:dyDescent="0.2">
      <c r="B339" s="1">
        <v>40394</v>
      </c>
      <c r="C339">
        <v>428</v>
      </c>
    </row>
    <row r="340" spans="2:3" x14ac:dyDescent="0.2">
      <c r="B340" s="1">
        <v>40395</v>
      </c>
      <c r="C340">
        <v>430</v>
      </c>
    </row>
    <row r="341" spans="2:3" x14ac:dyDescent="0.2">
      <c r="B341" s="1">
        <v>40396</v>
      </c>
      <c r="C341">
        <v>433</v>
      </c>
    </row>
    <row r="342" spans="2:3" x14ac:dyDescent="0.2">
      <c r="B342" s="1">
        <v>40399</v>
      </c>
      <c r="C342">
        <v>431.75</v>
      </c>
    </row>
    <row r="343" spans="2:3" x14ac:dyDescent="0.2">
      <c r="B343" s="1">
        <v>40400</v>
      </c>
      <c r="C343">
        <v>423</v>
      </c>
    </row>
    <row r="344" spans="2:3" x14ac:dyDescent="0.2">
      <c r="B344" s="1">
        <v>40401</v>
      </c>
      <c r="C344">
        <v>424.25</v>
      </c>
    </row>
    <row r="345" spans="2:3" x14ac:dyDescent="0.2">
      <c r="B345" s="1">
        <v>40402</v>
      </c>
      <c r="C345">
        <v>434.75</v>
      </c>
    </row>
    <row r="346" spans="2:3" x14ac:dyDescent="0.2">
      <c r="B346" s="1">
        <v>40403</v>
      </c>
      <c r="C346">
        <v>440.5</v>
      </c>
    </row>
    <row r="347" spans="2:3" x14ac:dyDescent="0.2">
      <c r="B347" s="1">
        <v>40406</v>
      </c>
      <c r="C347">
        <v>436.25</v>
      </c>
    </row>
    <row r="348" spans="2:3" x14ac:dyDescent="0.2">
      <c r="B348" s="1">
        <v>40407</v>
      </c>
      <c r="C348">
        <v>443.5</v>
      </c>
    </row>
    <row r="349" spans="2:3" x14ac:dyDescent="0.2">
      <c r="B349" s="1">
        <v>40408</v>
      </c>
      <c r="C349">
        <v>446</v>
      </c>
    </row>
    <row r="350" spans="2:3" x14ac:dyDescent="0.2">
      <c r="B350" s="1">
        <v>40409</v>
      </c>
      <c r="C350">
        <v>441.25</v>
      </c>
    </row>
    <row r="351" spans="2:3" x14ac:dyDescent="0.2">
      <c r="B351" s="1">
        <v>40410</v>
      </c>
      <c r="C351">
        <v>448.75</v>
      </c>
    </row>
    <row r="352" spans="2:3" x14ac:dyDescent="0.2">
      <c r="B352" s="1">
        <v>40413</v>
      </c>
      <c r="C352">
        <v>446.25</v>
      </c>
    </row>
    <row r="353" spans="2:3" x14ac:dyDescent="0.2">
      <c r="B353" s="1">
        <v>40414</v>
      </c>
      <c r="C353">
        <v>434.25</v>
      </c>
    </row>
    <row r="354" spans="2:3" x14ac:dyDescent="0.2">
      <c r="B354" s="1">
        <v>40415</v>
      </c>
      <c r="C354">
        <v>433.75</v>
      </c>
    </row>
    <row r="355" spans="2:3" x14ac:dyDescent="0.2">
      <c r="B355" s="1">
        <v>40416</v>
      </c>
      <c r="C355">
        <v>445.5</v>
      </c>
    </row>
    <row r="356" spans="2:3" x14ac:dyDescent="0.2">
      <c r="B356" s="1">
        <v>40417</v>
      </c>
      <c r="C356">
        <v>449.25</v>
      </c>
    </row>
    <row r="357" spans="2:3" x14ac:dyDescent="0.2">
      <c r="B357" s="1">
        <v>40420</v>
      </c>
      <c r="C357">
        <v>454.5</v>
      </c>
    </row>
    <row r="358" spans="2:3" x14ac:dyDescent="0.2">
      <c r="B358" s="1">
        <v>40421</v>
      </c>
      <c r="C358">
        <v>452.25</v>
      </c>
    </row>
    <row r="359" spans="2:3" x14ac:dyDescent="0.2">
      <c r="B359" s="1">
        <v>40422</v>
      </c>
      <c r="C359">
        <v>459.75</v>
      </c>
    </row>
    <row r="360" spans="2:3" x14ac:dyDescent="0.2">
      <c r="B360" s="1">
        <v>40423</v>
      </c>
      <c r="C360">
        <v>460.75</v>
      </c>
    </row>
    <row r="361" spans="2:3" x14ac:dyDescent="0.2">
      <c r="B361" s="1">
        <v>40424</v>
      </c>
      <c r="C361">
        <v>477.75</v>
      </c>
    </row>
    <row r="362" spans="2:3" x14ac:dyDescent="0.2">
      <c r="B362" s="1">
        <v>40428</v>
      </c>
      <c r="C362">
        <v>479.75</v>
      </c>
    </row>
    <row r="363" spans="2:3" x14ac:dyDescent="0.2">
      <c r="B363" s="1">
        <v>40429</v>
      </c>
      <c r="C363">
        <v>476</v>
      </c>
    </row>
    <row r="364" spans="2:3" x14ac:dyDescent="0.2">
      <c r="B364" s="1">
        <v>40430</v>
      </c>
      <c r="C364">
        <v>484</v>
      </c>
    </row>
    <row r="365" spans="2:3" x14ac:dyDescent="0.2">
      <c r="B365" s="1">
        <v>40431</v>
      </c>
      <c r="C365">
        <v>491.25</v>
      </c>
    </row>
    <row r="366" spans="2:3" x14ac:dyDescent="0.2">
      <c r="B366" s="1">
        <v>40434</v>
      </c>
      <c r="C366">
        <v>496.75</v>
      </c>
    </row>
    <row r="367" spans="2:3" x14ac:dyDescent="0.2">
      <c r="B367" s="1">
        <v>40435</v>
      </c>
      <c r="C367">
        <v>508.25</v>
      </c>
    </row>
    <row r="368" spans="2:3" x14ac:dyDescent="0.2">
      <c r="B368" s="1">
        <v>40436</v>
      </c>
      <c r="C368">
        <v>508.5</v>
      </c>
    </row>
    <row r="369" spans="2:3" x14ac:dyDescent="0.2">
      <c r="B369" s="1">
        <v>40437</v>
      </c>
      <c r="C369">
        <v>508.75</v>
      </c>
    </row>
    <row r="370" spans="2:3" x14ac:dyDescent="0.2">
      <c r="B370" s="1">
        <v>40438</v>
      </c>
      <c r="C370">
        <v>525.75</v>
      </c>
    </row>
    <row r="371" spans="2:3" x14ac:dyDescent="0.2">
      <c r="B371" s="1">
        <v>40441</v>
      </c>
      <c r="C371">
        <v>521.25</v>
      </c>
    </row>
    <row r="372" spans="2:3" x14ac:dyDescent="0.2">
      <c r="B372" s="1">
        <v>40442</v>
      </c>
      <c r="C372">
        <v>518</v>
      </c>
    </row>
    <row r="373" spans="2:3" x14ac:dyDescent="0.2">
      <c r="B373" s="1">
        <v>40443</v>
      </c>
      <c r="C373">
        <v>518.25</v>
      </c>
    </row>
    <row r="374" spans="2:3" x14ac:dyDescent="0.2">
      <c r="B374" s="1">
        <v>40444</v>
      </c>
      <c r="C374">
        <v>512.25</v>
      </c>
    </row>
    <row r="375" spans="2:3" x14ac:dyDescent="0.2">
      <c r="B375" s="1">
        <v>40445</v>
      </c>
      <c r="C375">
        <v>534.25</v>
      </c>
    </row>
    <row r="376" spans="2:3" x14ac:dyDescent="0.2">
      <c r="B376" s="1">
        <v>40448</v>
      </c>
      <c r="C376">
        <v>525.25</v>
      </c>
    </row>
    <row r="377" spans="2:3" x14ac:dyDescent="0.2">
      <c r="B377" s="1">
        <v>40449</v>
      </c>
      <c r="C377">
        <v>512.5</v>
      </c>
    </row>
    <row r="378" spans="2:3" x14ac:dyDescent="0.2">
      <c r="B378" s="1">
        <v>40450</v>
      </c>
      <c r="C378">
        <v>517.25</v>
      </c>
    </row>
    <row r="379" spans="2:3" x14ac:dyDescent="0.2">
      <c r="B379" s="1">
        <v>40451</v>
      </c>
      <c r="C379">
        <v>508.25</v>
      </c>
    </row>
    <row r="380" spans="2:3" x14ac:dyDescent="0.2">
      <c r="B380" s="1">
        <v>40452</v>
      </c>
      <c r="C380">
        <v>478.25</v>
      </c>
    </row>
    <row r="381" spans="2:3" x14ac:dyDescent="0.2">
      <c r="B381" s="1">
        <v>40455</v>
      </c>
      <c r="C381">
        <v>483</v>
      </c>
    </row>
    <row r="382" spans="2:3" x14ac:dyDescent="0.2">
      <c r="B382" s="1">
        <v>40456</v>
      </c>
      <c r="C382">
        <v>501.75</v>
      </c>
    </row>
    <row r="383" spans="2:3" x14ac:dyDescent="0.2">
      <c r="B383" s="1">
        <v>40457</v>
      </c>
      <c r="C383">
        <v>499.25</v>
      </c>
    </row>
    <row r="384" spans="2:3" x14ac:dyDescent="0.2">
      <c r="B384" s="1">
        <v>40458</v>
      </c>
      <c r="C384">
        <v>507.5</v>
      </c>
    </row>
    <row r="385" spans="2:3" x14ac:dyDescent="0.2">
      <c r="B385" s="1">
        <v>40459</v>
      </c>
      <c r="C385">
        <v>537.5</v>
      </c>
    </row>
    <row r="386" spans="2:3" x14ac:dyDescent="0.2">
      <c r="B386" s="1">
        <v>40462</v>
      </c>
      <c r="C386">
        <v>565</v>
      </c>
    </row>
    <row r="387" spans="2:3" x14ac:dyDescent="0.2">
      <c r="B387" s="1">
        <v>40463</v>
      </c>
      <c r="C387">
        <v>588.75</v>
      </c>
    </row>
    <row r="388" spans="2:3" x14ac:dyDescent="0.2">
      <c r="B388" s="1">
        <v>40464</v>
      </c>
      <c r="C388">
        <v>580.25</v>
      </c>
    </row>
    <row r="389" spans="2:3" x14ac:dyDescent="0.2">
      <c r="B389" s="1">
        <v>40465</v>
      </c>
      <c r="C389">
        <v>578.5</v>
      </c>
    </row>
    <row r="390" spans="2:3" x14ac:dyDescent="0.2">
      <c r="B390" s="1">
        <v>40466</v>
      </c>
      <c r="C390">
        <v>575</v>
      </c>
    </row>
    <row r="391" spans="2:3" x14ac:dyDescent="0.2">
      <c r="B391" s="1">
        <v>40469</v>
      </c>
      <c r="C391">
        <v>569.25</v>
      </c>
    </row>
    <row r="392" spans="2:3" x14ac:dyDescent="0.2">
      <c r="B392" s="1">
        <v>40470</v>
      </c>
      <c r="C392">
        <v>558</v>
      </c>
    </row>
    <row r="393" spans="2:3" x14ac:dyDescent="0.2">
      <c r="B393" s="1">
        <v>40471</v>
      </c>
      <c r="C393">
        <v>585.5</v>
      </c>
    </row>
    <row r="394" spans="2:3" x14ac:dyDescent="0.2">
      <c r="B394" s="1">
        <v>40472</v>
      </c>
      <c r="C394">
        <v>575.75</v>
      </c>
    </row>
    <row r="395" spans="2:3" x14ac:dyDescent="0.2">
      <c r="B395" s="1">
        <v>40473</v>
      </c>
      <c r="C395">
        <v>572.25</v>
      </c>
    </row>
    <row r="396" spans="2:3" x14ac:dyDescent="0.2">
      <c r="B396" s="1">
        <v>40476</v>
      </c>
      <c r="C396">
        <v>581.5</v>
      </c>
    </row>
    <row r="397" spans="2:3" x14ac:dyDescent="0.2">
      <c r="B397" s="1">
        <v>40477</v>
      </c>
      <c r="C397">
        <v>584</v>
      </c>
    </row>
    <row r="398" spans="2:3" x14ac:dyDescent="0.2">
      <c r="B398" s="1">
        <v>40478</v>
      </c>
      <c r="C398">
        <v>590.25</v>
      </c>
    </row>
    <row r="399" spans="2:3" x14ac:dyDescent="0.2">
      <c r="B399" s="1">
        <v>40479</v>
      </c>
      <c r="C399">
        <v>592</v>
      </c>
    </row>
    <row r="400" spans="2:3" x14ac:dyDescent="0.2">
      <c r="B400" s="1">
        <v>40480</v>
      </c>
      <c r="C400">
        <v>595</v>
      </c>
    </row>
    <row r="401" spans="2:3" x14ac:dyDescent="0.2">
      <c r="B401" s="1">
        <v>40483</v>
      </c>
      <c r="C401">
        <v>590.5</v>
      </c>
    </row>
    <row r="402" spans="2:3" x14ac:dyDescent="0.2">
      <c r="B402" s="1">
        <v>40484</v>
      </c>
      <c r="C402">
        <v>589.25</v>
      </c>
    </row>
    <row r="403" spans="2:3" x14ac:dyDescent="0.2">
      <c r="B403" s="1">
        <v>40485</v>
      </c>
      <c r="C403">
        <v>594.5</v>
      </c>
    </row>
    <row r="404" spans="2:3" x14ac:dyDescent="0.2">
      <c r="B404" s="1">
        <v>40486</v>
      </c>
      <c r="C404">
        <v>603.75</v>
      </c>
    </row>
    <row r="405" spans="2:3" x14ac:dyDescent="0.2">
      <c r="B405" s="1">
        <v>40487</v>
      </c>
      <c r="C405">
        <v>601.75</v>
      </c>
    </row>
    <row r="406" spans="2:3" x14ac:dyDescent="0.2">
      <c r="B406" s="1">
        <v>40490</v>
      </c>
      <c r="C406">
        <v>599.25</v>
      </c>
    </row>
    <row r="407" spans="2:3" x14ac:dyDescent="0.2">
      <c r="B407" s="1">
        <v>40491</v>
      </c>
      <c r="C407">
        <v>590.25</v>
      </c>
    </row>
    <row r="408" spans="2:3" x14ac:dyDescent="0.2">
      <c r="B408" s="1">
        <v>40492</v>
      </c>
      <c r="C408">
        <v>581</v>
      </c>
    </row>
    <row r="409" spans="2:3" x14ac:dyDescent="0.2">
      <c r="B409" s="1">
        <v>40493</v>
      </c>
      <c r="C409">
        <v>578</v>
      </c>
    </row>
    <row r="410" spans="2:3" x14ac:dyDescent="0.2">
      <c r="B410" s="1">
        <v>40494</v>
      </c>
      <c r="C410">
        <v>548</v>
      </c>
    </row>
    <row r="411" spans="2:3" x14ac:dyDescent="0.2">
      <c r="B411" s="1">
        <v>40497</v>
      </c>
      <c r="C411">
        <v>569</v>
      </c>
    </row>
    <row r="412" spans="2:3" x14ac:dyDescent="0.2">
      <c r="B412" s="1">
        <v>40498</v>
      </c>
      <c r="C412">
        <v>540</v>
      </c>
    </row>
    <row r="413" spans="2:3" x14ac:dyDescent="0.2">
      <c r="B413" s="1">
        <v>40499</v>
      </c>
      <c r="C413">
        <v>539.25</v>
      </c>
    </row>
    <row r="414" spans="2:3" x14ac:dyDescent="0.2">
      <c r="B414" s="1">
        <v>40500</v>
      </c>
      <c r="C414">
        <v>555.75</v>
      </c>
    </row>
    <row r="415" spans="2:3" x14ac:dyDescent="0.2">
      <c r="B415" s="1">
        <v>40501</v>
      </c>
      <c r="C415">
        <v>534.75</v>
      </c>
    </row>
    <row r="416" spans="2:3" x14ac:dyDescent="0.2">
      <c r="B416" s="1">
        <v>40504</v>
      </c>
      <c r="C416">
        <v>529.25</v>
      </c>
    </row>
    <row r="417" spans="2:3" x14ac:dyDescent="0.2">
      <c r="B417" s="1">
        <v>40505</v>
      </c>
      <c r="C417">
        <v>543</v>
      </c>
    </row>
    <row r="418" spans="2:3" x14ac:dyDescent="0.2">
      <c r="B418" s="1">
        <v>40506</v>
      </c>
      <c r="C418">
        <v>553.75</v>
      </c>
    </row>
    <row r="419" spans="2:3" x14ac:dyDescent="0.2">
      <c r="B419" s="1">
        <v>40508</v>
      </c>
      <c r="C419">
        <v>553</v>
      </c>
    </row>
    <row r="420" spans="2:3" x14ac:dyDescent="0.2">
      <c r="B420" s="1">
        <v>40511</v>
      </c>
      <c r="C420">
        <v>553.25</v>
      </c>
    </row>
    <row r="421" spans="2:3" x14ac:dyDescent="0.2">
      <c r="B421" s="1">
        <v>40512</v>
      </c>
      <c r="C421">
        <v>544</v>
      </c>
    </row>
    <row r="422" spans="2:3" x14ac:dyDescent="0.2">
      <c r="B422" s="1">
        <v>40513</v>
      </c>
      <c r="C422">
        <v>566.25</v>
      </c>
    </row>
    <row r="423" spans="2:3" x14ac:dyDescent="0.2">
      <c r="B423" s="1">
        <v>40514</v>
      </c>
      <c r="C423">
        <v>555.5</v>
      </c>
    </row>
    <row r="424" spans="2:3" x14ac:dyDescent="0.2">
      <c r="B424" s="1">
        <v>40515</v>
      </c>
      <c r="C424">
        <v>573.5</v>
      </c>
    </row>
    <row r="425" spans="2:3" x14ac:dyDescent="0.2">
      <c r="B425" s="1">
        <v>40518</v>
      </c>
      <c r="C425">
        <v>568</v>
      </c>
    </row>
    <row r="426" spans="2:3" x14ac:dyDescent="0.2">
      <c r="B426" s="1">
        <v>40519</v>
      </c>
      <c r="C426">
        <v>561.75</v>
      </c>
    </row>
    <row r="427" spans="2:3" x14ac:dyDescent="0.2">
      <c r="B427" s="1">
        <v>40520</v>
      </c>
      <c r="C427">
        <v>574.5</v>
      </c>
    </row>
    <row r="428" spans="2:3" x14ac:dyDescent="0.2">
      <c r="B428" s="1">
        <v>40521</v>
      </c>
      <c r="C428">
        <v>574.25</v>
      </c>
    </row>
    <row r="429" spans="2:3" x14ac:dyDescent="0.2">
      <c r="B429" s="1">
        <v>40522</v>
      </c>
      <c r="C429">
        <v>574.25</v>
      </c>
    </row>
    <row r="430" spans="2:3" x14ac:dyDescent="0.2">
      <c r="B430" s="1">
        <v>40525</v>
      </c>
      <c r="C430">
        <v>588.5</v>
      </c>
    </row>
    <row r="431" spans="2:3" x14ac:dyDescent="0.2">
      <c r="B431" s="1">
        <v>40526</v>
      </c>
      <c r="C431">
        <v>587.25</v>
      </c>
    </row>
    <row r="432" spans="2:3" x14ac:dyDescent="0.2">
      <c r="B432" s="1">
        <v>40527</v>
      </c>
      <c r="C432">
        <v>584.25</v>
      </c>
    </row>
    <row r="433" spans="2:3" x14ac:dyDescent="0.2">
      <c r="B433" s="1">
        <v>40528</v>
      </c>
      <c r="C433">
        <v>587.5</v>
      </c>
    </row>
    <row r="434" spans="2:3" x14ac:dyDescent="0.2">
      <c r="B434" s="1">
        <v>40529</v>
      </c>
      <c r="C434">
        <v>596.5</v>
      </c>
    </row>
    <row r="435" spans="2:3" x14ac:dyDescent="0.2">
      <c r="B435" s="1">
        <v>40532</v>
      </c>
      <c r="C435">
        <v>599.5</v>
      </c>
    </row>
    <row r="436" spans="2:3" x14ac:dyDescent="0.2">
      <c r="B436" s="1">
        <v>40533</v>
      </c>
      <c r="C436">
        <v>602.25</v>
      </c>
    </row>
    <row r="437" spans="2:3" x14ac:dyDescent="0.2">
      <c r="B437" s="1">
        <v>40534</v>
      </c>
      <c r="C437">
        <v>609</v>
      </c>
    </row>
    <row r="438" spans="2:3" x14ac:dyDescent="0.2">
      <c r="B438" s="1">
        <v>40535</v>
      </c>
      <c r="C438">
        <v>614</v>
      </c>
    </row>
    <row r="439" spans="2:3" x14ac:dyDescent="0.2">
      <c r="B439" s="1">
        <v>40539</v>
      </c>
      <c r="C439">
        <v>615.25</v>
      </c>
    </row>
    <row r="440" spans="2:3" x14ac:dyDescent="0.2">
      <c r="B440" s="1">
        <v>40540</v>
      </c>
      <c r="C440">
        <v>623.25</v>
      </c>
    </row>
    <row r="441" spans="2:3" x14ac:dyDescent="0.2">
      <c r="B441" s="1">
        <v>40541</v>
      </c>
      <c r="C441">
        <v>624</v>
      </c>
    </row>
    <row r="442" spans="2:3" x14ac:dyDescent="0.2">
      <c r="B442" s="1">
        <v>40542</v>
      </c>
      <c r="C442">
        <v>616</v>
      </c>
    </row>
    <row r="443" spans="2:3" x14ac:dyDescent="0.2">
      <c r="B443" s="1">
        <v>40543</v>
      </c>
      <c r="C443">
        <v>629</v>
      </c>
    </row>
    <row r="444" spans="2:3" x14ac:dyDescent="0.2">
      <c r="B444" s="1">
        <v>40546</v>
      </c>
      <c r="C444">
        <v>620.5</v>
      </c>
    </row>
    <row r="445" spans="2:3" x14ac:dyDescent="0.2">
      <c r="B445" s="1">
        <v>40547</v>
      </c>
      <c r="C445">
        <v>608.5</v>
      </c>
    </row>
    <row r="446" spans="2:3" x14ac:dyDescent="0.2">
      <c r="B446" s="1">
        <v>40548</v>
      </c>
      <c r="C446">
        <v>619.25</v>
      </c>
    </row>
    <row r="447" spans="2:3" x14ac:dyDescent="0.2">
      <c r="B447" s="1">
        <v>40549</v>
      </c>
      <c r="C447">
        <v>602</v>
      </c>
    </row>
    <row r="448" spans="2:3" x14ac:dyDescent="0.2">
      <c r="B448" s="1">
        <v>40550</v>
      </c>
      <c r="C448">
        <v>595</v>
      </c>
    </row>
    <row r="449" spans="2:3" x14ac:dyDescent="0.2">
      <c r="B449" s="1">
        <v>40553</v>
      </c>
      <c r="C449">
        <v>607</v>
      </c>
    </row>
    <row r="450" spans="2:3" x14ac:dyDescent="0.2">
      <c r="B450" s="1">
        <v>40554</v>
      </c>
      <c r="C450">
        <v>607</v>
      </c>
    </row>
    <row r="451" spans="2:3" x14ac:dyDescent="0.2">
      <c r="B451" s="1">
        <v>40555</v>
      </c>
      <c r="C451">
        <v>631</v>
      </c>
    </row>
    <row r="452" spans="2:3" x14ac:dyDescent="0.2">
      <c r="B452" s="1">
        <v>40556</v>
      </c>
      <c r="C452">
        <v>642.5</v>
      </c>
    </row>
    <row r="453" spans="2:3" x14ac:dyDescent="0.2">
      <c r="B453" s="1">
        <v>40557</v>
      </c>
      <c r="C453">
        <v>648.75</v>
      </c>
    </row>
    <row r="454" spans="2:3" x14ac:dyDescent="0.2">
      <c r="B454" s="1">
        <v>40561</v>
      </c>
      <c r="C454">
        <v>659.5</v>
      </c>
    </row>
    <row r="455" spans="2:3" x14ac:dyDescent="0.2">
      <c r="B455" s="1">
        <v>40562</v>
      </c>
      <c r="C455">
        <v>641.25</v>
      </c>
    </row>
    <row r="456" spans="2:3" x14ac:dyDescent="0.2">
      <c r="B456" s="1">
        <v>40563</v>
      </c>
      <c r="C456">
        <v>654</v>
      </c>
    </row>
    <row r="457" spans="2:3" x14ac:dyDescent="0.2">
      <c r="B457" s="1">
        <v>40564</v>
      </c>
      <c r="C457">
        <v>657.25</v>
      </c>
    </row>
    <row r="458" spans="2:3" x14ac:dyDescent="0.2">
      <c r="B458" s="1">
        <v>40567</v>
      </c>
      <c r="C458">
        <v>655.25</v>
      </c>
    </row>
    <row r="459" spans="2:3" x14ac:dyDescent="0.2">
      <c r="B459" s="1">
        <v>40568</v>
      </c>
      <c r="C459">
        <v>644</v>
      </c>
    </row>
    <row r="460" spans="2:3" x14ac:dyDescent="0.2">
      <c r="B460" s="1">
        <v>40569</v>
      </c>
      <c r="C460">
        <v>657.75</v>
      </c>
    </row>
    <row r="461" spans="2:3" x14ac:dyDescent="0.2">
      <c r="B461" s="1">
        <v>40570</v>
      </c>
      <c r="C461">
        <v>650.75</v>
      </c>
    </row>
    <row r="462" spans="2:3" x14ac:dyDescent="0.2">
      <c r="B462" s="1">
        <v>40571</v>
      </c>
      <c r="C462">
        <v>644</v>
      </c>
    </row>
    <row r="463" spans="2:3" x14ac:dyDescent="0.2">
      <c r="B463" s="1">
        <v>40574</v>
      </c>
      <c r="C463">
        <v>659.5</v>
      </c>
    </row>
    <row r="464" spans="2:3" x14ac:dyDescent="0.2">
      <c r="B464" s="1">
        <v>40575</v>
      </c>
      <c r="C464">
        <v>666</v>
      </c>
    </row>
    <row r="465" spans="2:3" x14ac:dyDescent="0.2">
      <c r="B465" s="1">
        <v>40576</v>
      </c>
      <c r="C465">
        <v>669.25</v>
      </c>
    </row>
    <row r="466" spans="2:3" x14ac:dyDescent="0.2">
      <c r="B466" s="1">
        <v>40577</v>
      </c>
      <c r="C466">
        <v>662.5</v>
      </c>
    </row>
    <row r="467" spans="2:3" x14ac:dyDescent="0.2">
      <c r="B467" s="1">
        <v>40578</v>
      </c>
      <c r="C467">
        <v>678.5</v>
      </c>
    </row>
    <row r="468" spans="2:3" x14ac:dyDescent="0.2">
      <c r="B468" s="1">
        <v>40581</v>
      </c>
      <c r="C468">
        <v>674.75</v>
      </c>
    </row>
    <row r="469" spans="2:3" x14ac:dyDescent="0.2">
      <c r="B469" s="1">
        <v>40582</v>
      </c>
      <c r="C469">
        <v>673.75</v>
      </c>
    </row>
    <row r="470" spans="2:3" x14ac:dyDescent="0.2">
      <c r="B470" s="1">
        <v>40583</v>
      </c>
      <c r="C470">
        <v>698</v>
      </c>
    </row>
    <row r="471" spans="2:3" x14ac:dyDescent="0.2">
      <c r="B471" s="1">
        <v>40584</v>
      </c>
      <c r="C471">
        <v>698.5</v>
      </c>
    </row>
    <row r="472" spans="2:3" x14ac:dyDescent="0.2">
      <c r="B472" s="1">
        <v>40585</v>
      </c>
      <c r="C472">
        <v>706.5</v>
      </c>
    </row>
    <row r="473" spans="2:3" x14ac:dyDescent="0.2">
      <c r="B473" s="1">
        <v>40588</v>
      </c>
      <c r="C473">
        <v>695.75</v>
      </c>
    </row>
    <row r="474" spans="2:3" x14ac:dyDescent="0.2">
      <c r="B474" s="1">
        <v>40589</v>
      </c>
      <c r="C474">
        <v>690.5</v>
      </c>
    </row>
    <row r="475" spans="2:3" x14ac:dyDescent="0.2">
      <c r="B475" s="1">
        <v>40590</v>
      </c>
      <c r="C475">
        <v>690.5</v>
      </c>
    </row>
    <row r="476" spans="2:3" x14ac:dyDescent="0.2">
      <c r="B476" s="1">
        <v>40591</v>
      </c>
      <c r="C476">
        <v>712.75</v>
      </c>
    </row>
    <row r="477" spans="2:3" x14ac:dyDescent="0.2">
      <c r="B477" s="1">
        <v>40592</v>
      </c>
      <c r="C477">
        <v>709.75</v>
      </c>
    </row>
    <row r="478" spans="2:3" x14ac:dyDescent="0.2">
      <c r="B478" s="1">
        <v>40596</v>
      </c>
      <c r="C478">
        <v>679.75</v>
      </c>
    </row>
    <row r="479" spans="2:3" x14ac:dyDescent="0.2">
      <c r="B479" s="1">
        <v>40597</v>
      </c>
      <c r="C479">
        <v>691.5</v>
      </c>
    </row>
    <row r="480" spans="2:3" x14ac:dyDescent="0.2">
      <c r="B480" s="1">
        <v>40598</v>
      </c>
      <c r="C480">
        <v>685.75</v>
      </c>
    </row>
    <row r="481" spans="2:3" x14ac:dyDescent="0.2">
      <c r="B481" s="1">
        <v>40599</v>
      </c>
      <c r="C481">
        <v>712</v>
      </c>
    </row>
    <row r="482" spans="2:3" x14ac:dyDescent="0.2">
      <c r="B482" s="1">
        <v>40602</v>
      </c>
      <c r="C482">
        <v>722.5</v>
      </c>
    </row>
    <row r="483" spans="2:3" x14ac:dyDescent="0.2">
      <c r="B483" s="1">
        <v>40603</v>
      </c>
      <c r="C483">
        <v>727.25</v>
      </c>
    </row>
    <row r="484" spans="2:3" x14ac:dyDescent="0.2">
      <c r="B484" s="1">
        <v>40604</v>
      </c>
      <c r="C484">
        <v>714</v>
      </c>
    </row>
    <row r="485" spans="2:3" x14ac:dyDescent="0.2">
      <c r="B485" s="1">
        <v>40605</v>
      </c>
      <c r="C485">
        <v>729.75</v>
      </c>
    </row>
    <row r="486" spans="2:3" x14ac:dyDescent="0.2">
      <c r="B486" s="1">
        <v>40606</v>
      </c>
      <c r="C486">
        <v>721.25</v>
      </c>
    </row>
    <row r="487" spans="2:3" x14ac:dyDescent="0.2">
      <c r="B487" s="1">
        <v>40609</v>
      </c>
      <c r="C487">
        <v>710.75</v>
      </c>
    </row>
    <row r="488" spans="2:3" x14ac:dyDescent="0.2">
      <c r="B488" s="1">
        <v>40610</v>
      </c>
      <c r="C488">
        <v>698.75</v>
      </c>
    </row>
    <row r="489" spans="2:3" x14ac:dyDescent="0.2">
      <c r="B489" s="1">
        <v>40611</v>
      </c>
      <c r="C489">
        <v>695</v>
      </c>
    </row>
    <row r="490" spans="2:3" x14ac:dyDescent="0.2">
      <c r="B490" s="1">
        <v>40612</v>
      </c>
      <c r="C490">
        <v>676.25</v>
      </c>
    </row>
    <row r="491" spans="2:3" x14ac:dyDescent="0.2">
      <c r="B491" s="1">
        <v>40613</v>
      </c>
      <c r="C491">
        <v>659.25</v>
      </c>
    </row>
    <row r="492" spans="2:3" x14ac:dyDescent="0.2">
      <c r="B492" s="1">
        <v>40616</v>
      </c>
      <c r="C492">
        <v>664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AB96-3FC8-4B0A-87FF-B9ACC53F5222}">
  <dimension ref="A2:C49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56</v>
      </c>
      <c r="B2" s="1" t="e">
        <f ca="1">_xll.BDH(A2, "PX_LAST", "01/01/2000", TODAY(), "DAILY","cols=2;rows=489")</f>
        <v>#NAME?</v>
      </c>
      <c r="C2">
        <v>470.5</v>
      </c>
    </row>
    <row r="3" spans="1:3" x14ac:dyDescent="0.2">
      <c r="B3" s="1">
        <v>39973</v>
      </c>
      <c r="C3">
        <v>477.75</v>
      </c>
    </row>
    <row r="4" spans="1:3" x14ac:dyDescent="0.2">
      <c r="B4" s="1">
        <v>39974</v>
      </c>
      <c r="C4">
        <v>469.5</v>
      </c>
    </row>
    <row r="5" spans="1:3" x14ac:dyDescent="0.2">
      <c r="B5" s="1">
        <v>39975</v>
      </c>
      <c r="C5">
        <v>476.5</v>
      </c>
    </row>
    <row r="6" spans="1:3" x14ac:dyDescent="0.2">
      <c r="B6" s="1">
        <v>39976</v>
      </c>
      <c r="C6">
        <v>466.75</v>
      </c>
    </row>
    <row r="7" spans="1:3" x14ac:dyDescent="0.2">
      <c r="B7" s="1">
        <v>39979</v>
      </c>
      <c r="C7">
        <v>454</v>
      </c>
    </row>
    <row r="8" spans="1:3" x14ac:dyDescent="0.2">
      <c r="B8" s="1">
        <v>39980</v>
      </c>
      <c r="C8">
        <v>451.75</v>
      </c>
    </row>
    <row r="9" spans="1:3" x14ac:dyDescent="0.2">
      <c r="B9" s="1">
        <v>39981</v>
      </c>
      <c r="C9">
        <v>449.75</v>
      </c>
    </row>
    <row r="10" spans="1:3" x14ac:dyDescent="0.2">
      <c r="B10" s="1">
        <v>39982</v>
      </c>
      <c r="C10">
        <v>443.75</v>
      </c>
    </row>
    <row r="11" spans="1:3" x14ac:dyDescent="0.2">
      <c r="B11" s="1">
        <v>39983</v>
      </c>
      <c r="C11">
        <v>443</v>
      </c>
    </row>
    <row r="12" spans="1:3" x14ac:dyDescent="0.2">
      <c r="B12" s="1">
        <v>39986</v>
      </c>
      <c r="C12">
        <v>431.5</v>
      </c>
    </row>
    <row r="13" spans="1:3" x14ac:dyDescent="0.2">
      <c r="B13" s="1">
        <v>39987</v>
      </c>
      <c r="C13">
        <v>437.25</v>
      </c>
    </row>
    <row r="14" spans="1:3" x14ac:dyDescent="0.2">
      <c r="B14" s="1">
        <v>39988</v>
      </c>
      <c r="C14">
        <v>438.25</v>
      </c>
    </row>
    <row r="15" spans="1:3" x14ac:dyDescent="0.2">
      <c r="B15" s="1">
        <v>39989</v>
      </c>
      <c r="C15">
        <v>432</v>
      </c>
    </row>
    <row r="16" spans="1:3" x14ac:dyDescent="0.2">
      <c r="B16" s="1">
        <v>39990</v>
      </c>
      <c r="C16">
        <v>430.75</v>
      </c>
    </row>
    <row r="17" spans="2:3" x14ac:dyDescent="0.2">
      <c r="B17" s="1">
        <v>39993</v>
      </c>
      <c r="C17">
        <v>428.25</v>
      </c>
    </row>
    <row r="18" spans="2:3" x14ac:dyDescent="0.2">
      <c r="B18" s="1">
        <v>39994</v>
      </c>
      <c r="C18">
        <v>419.25</v>
      </c>
    </row>
    <row r="19" spans="2:3" x14ac:dyDescent="0.2">
      <c r="B19" s="1">
        <v>39995</v>
      </c>
      <c r="C19">
        <v>425.75</v>
      </c>
    </row>
    <row r="20" spans="2:3" x14ac:dyDescent="0.2">
      <c r="B20" s="1">
        <v>39996</v>
      </c>
      <c r="C20">
        <v>416.25</v>
      </c>
    </row>
    <row r="21" spans="2:3" x14ac:dyDescent="0.2">
      <c r="B21" s="1">
        <v>40000</v>
      </c>
      <c r="C21">
        <v>401.75</v>
      </c>
    </row>
    <row r="22" spans="2:3" x14ac:dyDescent="0.2">
      <c r="B22" s="1">
        <v>40001</v>
      </c>
      <c r="C22">
        <v>392.75</v>
      </c>
    </row>
    <row r="23" spans="2:3" x14ac:dyDescent="0.2">
      <c r="B23" s="1">
        <v>40002</v>
      </c>
      <c r="C23">
        <v>393.25</v>
      </c>
    </row>
    <row r="24" spans="2:3" x14ac:dyDescent="0.2">
      <c r="B24" s="1">
        <v>40003</v>
      </c>
      <c r="C24">
        <v>401</v>
      </c>
    </row>
    <row r="25" spans="2:3" x14ac:dyDescent="0.2">
      <c r="B25" s="1">
        <v>40004</v>
      </c>
      <c r="C25">
        <v>401.25</v>
      </c>
    </row>
    <row r="26" spans="2:3" x14ac:dyDescent="0.2">
      <c r="B26" s="1">
        <v>40007</v>
      </c>
      <c r="C26">
        <v>400.5</v>
      </c>
    </row>
    <row r="27" spans="2:3" x14ac:dyDescent="0.2">
      <c r="B27" s="1">
        <v>40008</v>
      </c>
      <c r="C27">
        <v>409.75</v>
      </c>
    </row>
    <row r="28" spans="2:3" x14ac:dyDescent="0.2">
      <c r="B28" s="1">
        <v>40009</v>
      </c>
      <c r="C28">
        <v>404</v>
      </c>
    </row>
    <row r="29" spans="2:3" x14ac:dyDescent="0.2">
      <c r="B29" s="1">
        <v>40010</v>
      </c>
      <c r="C29">
        <v>393.25</v>
      </c>
    </row>
    <row r="30" spans="2:3" x14ac:dyDescent="0.2">
      <c r="B30" s="1">
        <v>40011</v>
      </c>
      <c r="C30">
        <v>397.75</v>
      </c>
    </row>
    <row r="31" spans="2:3" x14ac:dyDescent="0.2">
      <c r="B31" s="1">
        <v>40014</v>
      </c>
      <c r="C31">
        <v>400.25</v>
      </c>
    </row>
    <row r="32" spans="2:3" x14ac:dyDescent="0.2">
      <c r="B32" s="1">
        <v>40015</v>
      </c>
      <c r="C32">
        <v>388.25</v>
      </c>
    </row>
    <row r="33" spans="2:3" x14ac:dyDescent="0.2">
      <c r="B33" s="1">
        <v>40016</v>
      </c>
      <c r="C33">
        <v>386.25</v>
      </c>
    </row>
    <row r="34" spans="2:3" x14ac:dyDescent="0.2">
      <c r="B34" s="1">
        <v>40017</v>
      </c>
      <c r="C34">
        <v>404.5</v>
      </c>
    </row>
    <row r="35" spans="2:3" x14ac:dyDescent="0.2">
      <c r="B35" s="1">
        <v>40018</v>
      </c>
      <c r="C35">
        <v>392.5</v>
      </c>
    </row>
    <row r="36" spans="2:3" x14ac:dyDescent="0.2">
      <c r="B36" s="1">
        <v>40021</v>
      </c>
      <c r="C36">
        <v>398.75</v>
      </c>
    </row>
    <row r="37" spans="2:3" x14ac:dyDescent="0.2">
      <c r="B37" s="1">
        <v>40022</v>
      </c>
      <c r="C37">
        <v>394</v>
      </c>
    </row>
    <row r="38" spans="2:3" x14ac:dyDescent="0.2">
      <c r="B38" s="1">
        <v>40023</v>
      </c>
      <c r="C38">
        <v>392</v>
      </c>
    </row>
    <row r="39" spans="2:3" x14ac:dyDescent="0.2">
      <c r="B39" s="1">
        <v>40024</v>
      </c>
      <c r="C39">
        <v>406.75</v>
      </c>
    </row>
    <row r="40" spans="2:3" x14ac:dyDescent="0.2">
      <c r="B40" s="1">
        <v>40025</v>
      </c>
      <c r="C40">
        <v>414.25</v>
      </c>
    </row>
    <row r="41" spans="2:3" x14ac:dyDescent="0.2">
      <c r="B41" s="1">
        <v>40028</v>
      </c>
      <c r="C41">
        <v>432.5</v>
      </c>
    </row>
    <row r="42" spans="2:3" x14ac:dyDescent="0.2">
      <c r="B42" s="1">
        <v>40029</v>
      </c>
      <c r="C42">
        <v>429</v>
      </c>
    </row>
    <row r="43" spans="2:3" x14ac:dyDescent="0.2">
      <c r="B43" s="1">
        <v>40030</v>
      </c>
      <c r="C43">
        <v>423.25</v>
      </c>
    </row>
    <row r="44" spans="2:3" x14ac:dyDescent="0.2">
      <c r="B44" s="1">
        <v>40031</v>
      </c>
      <c r="C44">
        <v>407</v>
      </c>
    </row>
    <row r="45" spans="2:3" x14ac:dyDescent="0.2">
      <c r="B45" s="1">
        <v>40032</v>
      </c>
      <c r="C45">
        <v>391</v>
      </c>
    </row>
    <row r="46" spans="2:3" x14ac:dyDescent="0.2">
      <c r="B46" s="1">
        <v>40035</v>
      </c>
      <c r="C46">
        <v>395</v>
      </c>
    </row>
    <row r="47" spans="2:3" x14ac:dyDescent="0.2">
      <c r="B47" s="1">
        <v>40036</v>
      </c>
      <c r="C47">
        <v>395.25</v>
      </c>
    </row>
    <row r="48" spans="2:3" x14ac:dyDescent="0.2">
      <c r="B48" s="1">
        <v>40037</v>
      </c>
      <c r="C48">
        <v>403.25</v>
      </c>
    </row>
    <row r="49" spans="2:3" x14ac:dyDescent="0.2">
      <c r="B49" s="1">
        <v>40038</v>
      </c>
      <c r="C49">
        <v>399.25</v>
      </c>
    </row>
    <row r="50" spans="2:3" x14ac:dyDescent="0.2">
      <c r="B50" s="1">
        <v>40039</v>
      </c>
      <c r="C50">
        <v>396</v>
      </c>
    </row>
    <row r="51" spans="2:3" x14ac:dyDescent="0.2">
      <c r="B51" s="1">
        <v>40042</v>
      </c>
      <c r="C51">
        <v>390.25</v>
      </c>
    </row>
    <row r="52" spans="2:3" x14ac:dyDescent="0.2">
      <c r="B52" s="1">
        <v>40043</v>
      </c>
      <c r="C52">
        <v>391.75</v>
      </c>
    </row>
    <row r="53" spans="2:3" x14ac:dyDescent="0.2">
      <c r="B53" s="1">
        <v>40044</v>
      </c>
      <c r="C53">
        <v>396.25</v>
      </c>
    </row>
    <row r="54" spans="2:3" x14ac:dyDescent="0.2">
      <c r="B54" s="1">
        <v>40045</v>
      </c>
      <c r="C54">
        <v>392.25</v>
      </c>
    </row>
    <row r="55" spans="2:3" x14ac:dyDescent="0.2">
      <c r="B55" s="1">
        <v>40046</v>
      </c>
      <c r="C55">
        <v>395.5</v>
      </c>
    </row>
    <row r="56" spans="2:3" x14ac:dyDescent="0.2">
      <c r="B56" s="1">
        <v>40049</v>
      </c>
      <c r="C56">
        <v>403</v>
      </c>
    </row>
    <row r="57" spans="2:3" x14ac:dyDescent="0.2">
      <c r="B57" s="1">
        <v>40050</v>
      </c>
      <c r="C57">
        <v>394.25</v>
      </c>
    </row>
    <row r="58" spans="2:3" x14ac:dyDescent="0.2">
      <c r="B58" s="1">
        <v>40051</v>
      </c>
      <c r="C58">
        <v>393.5</v>
      </c>
    </row>
    <row r="59" spans="2:3" x14ac:dyDescent="0.2">
      <c r="B59" s="1">
        <v>40052</v>
      </c>
      <c r="C59">
        <v>396</v>
      </c>
    </row>
    <row r="60" spans="2:3" x14ac:dyDescent="0.2">
      <c r="B60" s="1">
        <v>40053</v>
      </c>
      <c r="C60">
        <v>397.5</v>
      </c>
    </row>
    <row r="61" spans="2:3" x14ac:dyDescent="0.2">
      <c r="B61" s="1">
        <v>40056</v>
      </c>
      <c r="C61">
        <v>396</v>
      </c>
    </row>
    <row r="62" spans="2:3" x14ac:dyDescent="0.2">
      <c r="B62" s="1">
        <v>40057</v>
      </c>
      <c r="C62">
        <v>386.75</v>
      </c>
    </row>
    <row r="63" spans="2:3" x14ac:dyDescent="0.2">
      <c r="B63" s="1">
        <v>40058</v>
      </c>
      <c r="C63">
        <v>386.75</v>
      </c>
    </row>
    <row r="64" spans="2:3" x14ac:dyDescent="0.2">
      <c r="B64" s="1">
        <v>40059</v>
      </c>
      <c r="C64">
        <v>384.25</v>
      </c>
    </row>
    <row r="65" spans="2:3" x14ac:dyDescent="0.2">
      <c r="B65" s="1">
        <v>40060</v>
      </c>
      <c r="C65">
        <v>376.5</v>
      </c>
    </row>
    <row r="66" spans="2:3" x14ac:dyDescent="0.2">
      <c r="B66" s="1">
        <v>40064</v>
      </c>
      <c r="C66">
        <v>377.25</v>
      </c>
    </row>
    <row r="67" spans="2:3" x14ac:dyDescent="0.2">
      <c r="B67" s="1">
        <v>40065</v>
      </c>
      <c r="C67">
        <v>380</v>
      </c>
    </row>
    <row r="68" spans="2:3" x14ac:dyDescent="0.2">
      <c r="B68" s="1">
        <v>40066</v>
      </c>
      <c r="C68">
        <v>385.25</v>
      </c>
    </row>
    <row r="69" spans="2:3" x14ac:dyDescent="0.2">
      <c r="B69" s="1">
        <v>40067</v>
      </c>
      <c r="C69">
        <v>390</v>
      </c>
    </row>
    <row r="70" spans="2:3" x14ac:dyDescent="0.2">
      <c r="B70" s="1">
        <v>40070</v>
      </c>
      <c r="C70">
        <v>388.75</v>
      </c>
    </row>
    <row r="71" spans="2:3" x14ac:dyDescent="0.2">
      <c r="B71" s="1">
        <v>40071</v>
      </c>
      <c r="C71">
        <v>412.75</v>
      </c>
    </row>
    <row r="72" spans="2:3" x14ac:dyDescent="0.2">
      <c r="B72" s="1">
        <v>40072</v>
      </c>
      <c r="C72">
        <v>404.75</v>
      </c>
    </row>
    <row r="73" spans="2:3" x14ac:dyDescent="0.2">
      <c r="B73" s="1">
        <v>40073</v>
      </c>
      <c r="C73">
        <v>398.25</v>
      </c>
    </row>
    <row r="74" spans="2:3" x14ac:dyDescent="0.2">
      <c r="B74" s="1">
        <v>40074</v>
      </c>
      <c r="C74">
        <v>387.25</v>
      </c>
    </row>
    <row r="75" spans="2:3" x14ac:dyDescent="0.2">
      <c r="B75" s="1">
        <v>40077</v>
      </c>
      <c r="C75">
        <v>387</v>
      </c>
    </row>
    <row r="76" spans="2:3" x14ac:dyDescent="0.2">
      <c r="B76" s="1">
        <v>40078</v>
      </c>
      <c r="C76">
        <v>396.75</v>
      </c>
    </row>
    <row r="77" spans="2:3" x14ac:dyDescent="0.2">
      <c r="B77" s="1">
        <v>40079</v>
      </c>
      <c r="C77">
        <v>400.25</v>
      </c>
    </row>
    <row r="78" spans="2:3" x14ac:dyDescent="0.2">
      <c r="B78" s="1">
        <v>40080</v>
      </c>
      <c r="C78">
        <v>406</v>
      </c>
    </row>
    <row r="79" spans="2:3" x14ac:dyDescent="0.2">
      <c r="B79" s="1">
        <v>40081</v>
      </c>
      <c r="C79">
        <v>403</v>
      </c>
    </row>
    <row r="80" spans="2:3" x14ac:dyDescent="0.2">
      <c r="B80" s="1">
        <v>40084</v>
      </c>
      <c r="C80">
        <v>407.25</v>
      </c>
    </row>
    <row r="81" spans="2:3" x14ac:dyDescent="0.2">
      <c r="B81" s="1">
        <v>40085</v>
      </c>
      <c r="C81">
        <v>409.5</v>
      </c>
    </row>
    <row r="82" spans="2:3" x14ac:dyDescent="0.2">
      <c r="B82" s="1">
        <v>40086</v>
      </c>
      <c r="C82">
        <v>412.75</v>
      </c>
    </row>
    <row r="83" spans="2:3" x14ac:dyDescent="0.2">
      <c r="B83" s="1">
        <v>40087</v>
      </c>
      <c r="C83">
        <v>409</v>
      </c>
    </row>
    <row r="84" spans="2:3" x14ac:dyDescent="0.2">
      <c r="B84" s="1">
        <v>40088</v>
      </c>
      <c r="C84">
        <v>402.75</v>
      </c>
    </row>
    <row r="85" spans="2:3" x14ac:dyDescent="0.2">
      <c r="B85" s="1">
        <v>40091</v>
      </c>
      <c r="C85">
        <v>409.25</v>
      </c>
    </row>
    <row r="86" spans="2:3" x14ac:dyDescent="0.2">
      <c r="B86" s="1">
        <v>40092</v>
      </c>
      <c r="C86">
        <v>422</v>
      </c>
    </row>
    <row r="87" spans="2:3" x14ac:dyDescent="0.2">
      <c r="B87" s="1">
        <v>40093</v>
      </c>
      <c r="C87">
        <v>423</v>
      </c>
    </row>
    <row r="88" spans="2:3" x14ac:dyDescent="0.2">
      <c r="B88" s="1">
        <v>40094</v>
      </c>
      <c r="C88">
        <v>426.25</v>
      </c>
    </row>
    <row r="89" spans="2:3" x14ac:dyDescent="0.2">
      <c r="B89" s="1">
        <v>40095</v>
      </c>
      <c r="C89">
        <v>422.75</v>
      </c>
    </row>
    <row r="90" spans="2:3" x14ac:dyDescent="0.2">
      <c r="B90" s="1">
        <v>40098</v>
      </c>
      <c r="C90">
        <v>435.5</v>
      </c>
    </row>
    <row r="91" spans="2:3" x14ac:dyDescent="0.2">
      <c r="B91" s="1">
        <v>40099</v>
      </c>
      <c r="C91">
        <v>434.5</v>
      </c>
    </row>
    <row r="92" spans="2:3" x14ac:dyDescent="0.2">
      <c r="B92" s="1">
        <v>40100</v>
      </c>
      <c r="C92">
        <v>434.5</v>
      </c>
    </row>
    <row r="93" spans="2:3" x14ac:dyDescent="0.2">
      <c r="B93" s="1">
        <v>40101</v>
      </c>
      <c r="C93">
        <v>429</v>
      </c>
    </row>
    <row r="94" spans="2:3" x14ac:dyDescent="0.2">
      <c r="B94" s="1">
        <v>40102</v>
      </c>
      <c r="C94">
        <v>428</v>
      </c>
    </row>
    <row r="95" spans="2:3" x14ac:dyDescent="0.2">
      <c r="B95" s="1">
        <v>40105</v>
      </c>
      <c r="C95">
        <v>440</v>
      </c>
    </row>
    <row r="96" spans="2:3" x14ac:dyDescent="0.2">
      <c r="B96" s="1">
        <v>40106</v>
      </c>
      <c r="C96">
        <v>439</v>
      </c>
    </row>
    <row r="97" spans="2:3" x14ac:dyDescent="0.2">
      <c r="B97" s="1">
        <v>40107</v>
      </c>
      <c r="C97">
        <v>444.75</v>
      </c>
    </row>
    <row r="98" spans="2:3" x14ac:dyDescent="0.2">
      <c r="B98" s="1">
        <v>40108</v>
      </c>
      <c r="C98">
        <v>448</v>
      </c>
    </row>
    <row r="99" spans="2:3" x14ac:dyDescent="0.2">
      <c r="B99" s="1">
        <v>40109</v>
      </c>
      <c r="C99">
        <v>443.25</v>
      </c>
    </row>
    <row r="100" spans="2:3" x14ac:dyDescent="0.2">
      <c r="B100" s="1">
        <v>40112</v>
      </c>
      <c r="C100">
        <v>428.5</v>
      </c>
    </row>
    <row r="101" spans="2:3" x14ac:dyDescent="0.2">
      <c r="B101" s="1">
        <v>40113</v>
      </c>
      <c r="C101">
        <v>427.25</v>
      </c>
    </row>
    <row r="102" spans="2:3" x14ac:dyDescent="0.2">
      <c r="B102" s="1">
        <v>40114</v>
      </c>
      <c r="C102">
        <v>430.5</v>
      </c>
    </row>
    <row r="103" spans="2:3" x14ac:dyDescent="0.2">
      <c r="B103" s="1">
        <v>40115</v>
      </c>
      <c r="C103">
        <v>441.5</v>
      </c>
    </row>
    <row r="104" spans="2:3" x14ac:dyDescent="0.2">
      <c r="B104" s="1">
        <v>40116</v>
      </c>
      <c r="C104">
        <v>429</v>
      </c>
    </row>
    <row r="105" spans="2:3" x14ac:dyDescent="0.2">
      <c r="B105" s="1">
        <v>40119</v>
      </c>
      <c r="C105">
        <v>446</v>
      </c>
    </row>
    <row r="106" spans="2:3" x14ac:dyDescent="0.2">
      <c r="B106" s="1">
        <v>40120</v>
      </c>
      <c r="C106">
        <v>454.25</v>
      </c>
    </row>
    <row r="107" spans="2:3" x14ac:dyDescent="0.2">
      <c r="B107" s="1">
        <v>40121</v>
      </c>
      <c r="C107">
        <v>446.75</v>
      </c>
    </row>
    <row r="108" spans="2:3" x14ac:dyDescent="0.2">
      <c r="B108" s="1">
        <v>40122</v>
      </c>
      <c r="C108">
        <v>440</v>
      </c>
    </row>
    <row r="109" spans="2:3" x14ac:dyDescent="0.2">
      <c r="B109" s="1">
        <v>40123</v>
      </c>
      <c r="C109">
        <v>434.25</v>
      </c>
    </row>
    <row r="110" spans="2:3" x14ac:dyDescent="0.2">
      <c r="B110" s="1">
        <v>40126</v>
      </c>
      <c r="C110">
        <v>457.75</v>
      </c>
    </row>
    <row r="111" spans="2:3" x14ac:dyDescent="0.2">
      <c r="B111" s="1">
        <v>40127</v>
      </c>
      <c r="C111">
        <v>459.5</v>
      </c>
    </row>
    <row r="112" spans="2:3" x14ac:dyDescent="0.2">
      <c r="B112" s="1">
        <v>40128</v>
      </c>
      <c r="C112">
        <v>457.25</v>
      </c>
    </row>
    <row r="113" spans="2:3" x14ac:dyDescent="0.2">
      <c r="B113" s="1">
        <v>40129</v>
      </c>
      <c r="C113">
        <v>453.25</v>
      </c>
    </row>
    <row r="114" spans="2:3" x14ac:dyDescent="0.2">
      <c r="B114" s="1">
        <v>40130</v>
      </c>
      <c r="C114">
        <v>451.5</v>
      </c>
    </row>
    <row r="115" spans="2:3" x14ac:dyDescent="0.2">
      <c r="B115" s="1">
        <v>40133</v>
      </c>
      <c r="C115">
        <v>462</v>
      </c>
    </row>
    <row r="116" spans="2:3" x14ac:dyDescent="0.2">
      <c r="B116" s="1">
        <v>40134</v>
      </c>
      <c r="C116">
        <v>460</v>
      </c>
    </row>
    <row r="117" spans="2:3" x14ac:dyDescent="0.2">
      <c r="B117" s="1">
        <v>40135</v>
      </c>
      <c r="C117">
        <v>454</v>
      </c>
    </row>
    <row r="118" spans="2:3" x14ac:dyDescent="0.2">
      <c r="B118" s="1">
        <v>40136</v>
      </c>
      <c r="C118">
        <v>452.25</v>
      </c>
    </row>
    <row r="119" spans="2:3" x14ac:dyDescent="0.2">
      <c r="B119" s="1">
        <v>40137</v>
      </c>
      <c r="C119">
        <v>449.5</v>
      </c>
    </row>
    <row r="120" spans="2:3" x14ac:dyDescent="0.2">
      <c r="B120" s="1">
        <v>40140</v>
      </c>
      <c r="C120">
        <v>449</v>
      </c>
    </row>
    <row r="121" spans="2:3" x14ac:dyDescent="0.2">
      <c r="B121" s="1">
        <v>40141</v>
      </c>
      <c r="C121">
        <v>442</v>
      </c>
    </row>
    <row r="122" spans="2:3" x14ac:dyDescent="0.2">
      <c r="B122" s="1">
        <v>40142</v>
      </c>
      <c r="C122">
        <v>456.25</v>
      </c>
    </row>
    <row r="123" spans="2:3" x14ac:dyDescent="0.2">
      <c r="B123" s="1">
        <v>40144</v>
      </c>
      <c r="C123">
        <v>459.5</v>
      </c>
    </row>
    <row r="124" spans="2:3" x14ac:dyDescent="0.2">
      <c r="B124" s="1">
        <v>40147</v>
      </c>
      <c r="C124">
        <v>462.5</v>
      </c>
    </row>
    <row r="125" spans="2:3" x14ac:dyDescent="0.2">
      <c r="B125" s="1">
        <v>40148</v>
      </c>
      <c r="C125">
        <v>458.5</v>
      </c>
    </row>
    <row r="126" spans="2:3" x14ac:dyDescent="0.2">
      <c r="B126" s="1">
        <v>40149</v>
      </c>
      <c r="C126">
        <v>453</v>
      </c>
    </row>
    <row r="127" spans="2:3" x14ac:dyDescent="0.2">
      <c r="B127" s="1">
        <v>40150</v>
      </c>
      <c r="C127">
        <v>449.25</v>
      </c>
    </row>
    <row r="128" spans="2:3" x14ac:dyDescent="0.2">
      <c r="B128" s="1">
        <v>40151</v>
      </c>
      <c r="C128">
        <v>441.5</v>
      </c>
    </row>
    <row r="129" spans="2:3" x14ac:dyDescent="0.2">
      <c r="B129" s="1">
        <v>40154</v>
      </c>
      <c r="C129">
        <v>436.25</v>
      </c>
    </row>
    <row r="130" spans="2:3" x14ac:dyDescent="0.2">
      <c r="B130" s="1">
        <v>40155</v>
      </c>
      <c r="C130">
        <v>437.75</v>
      </c>
    </row>
    <row r="131" spans="2:3" x14ac:dyDescent="0.2">
      <c r="B131" s="1">
        <v>40156</v>
      </c>
      <c r="C131">
        <v>437.5</v>
      </c>
    </row>
    <row r="132" spans="2:3" x14ac:dyDescent="0.2">
      <c r="B132" s="1">
        <v>40157</v>
      </c>
      <c r="C132">
        <v>445.75</v>
      </c>
    </row>
    <row r="133" spans="2:3" x14ac:dyDescent="0.2">
      <c r="B133" s="1">
        <v>40158</v>
      </c>
      <c r="C133">
        <v>455.25</v>
      </c>
    </row>
    <row r="134" spans="2:3" x14ac:dyDescent="0.2">
      <c r="B134" s="1">
        <v>40161</v>
      </c>
      <c r="C134">
        <v>456.5</v>
      </c>
    </row>
    <row r="135" spans="2:3" x14ac:dyDescent="0.2">
      <c r="B135" s="1">
        <v>40162</v>
      </c>
      <c r="C135">
        <v>454</v>
      </c>
    </row>
    <row r="136" spans="2:3" x14ac:dyDescent="0.2">
      <c r="B136" s="1">
        <v>40163</v>
      </c>
      <c r="C136">
        <v>458.25</v>
      </c>
    </row>
    <row r="137" spans="2:3" x14ac:dyDescent="0.2">
      <c r="B137" s="1">
        <v>40164</v>
      </c>
      <c r="C137">
        <v>446.75</v>
      </c>
    </row>
    <row r="138" spans="2:3" x14ac:dyDescent="0.2">
      <c r="B138" s="1">
        <v>40165</v>
      </c>
      <c r="C138">
        <v>446.5</v>
      </c>
    </row>
    <row r="139" spans="2:3" x14ac:dyDescent="0.2">
      <c r="B139" s="1">
        <v>40168</v>
      </c>
      <c r="C139">
        <v>448.25</v>
      </c>
    </row>
    <row r="140" spans="2:3" x14ac:dyDescent="0.2">
      <c r="B140" s="1">
        <v>40169</v>
      </c>
      <c r="C140">
        <v>447.75</v>
      </c>
    </row>
    <row r="141" spans="2:3" x14ac:dyDescent="0.2">
      <c r="B141" s="1">
        <v>40170</v>
      </c>
      <c r="C141">
        <v>453.5</v>
      </c>
    </row>
    <row r="142" spans="2:3" x14ac:dyDescent="0.2">
      <c r="B142" s="1">
        <v>40171</v>
      </c>
      <c r="C142">
        <v>456.25</v>
      </c>
    </row>
    <row r="143" spans="2:3" x14ac:dyDescent="0.2">
      <c r="B143" s="1">
        <v>40175</v>
      </c>
      <c r="C143">
        <v>461.25</v>
      </c>
    </row>
    <row r="144" spans="2:3" x14ac:dyDescent="0.2">
      <c r="B144" s="1">
        <v>40176</v>
      </c>
      <c r="C144">
        <v>460.25</v>
      </c>
    </row>
    <row r="145" spans="2:3" x14ac:dyDescent="0.2">
      <c r="B145" s="1">
        <v>40177</v>
      </c>
      <c r="C145">
        <v>457.5</v>
      </c>
    </row>
    <row r="146" spans="2:3" x14ac:dyDescent="0.2">
      <c r="B146" s="1">
        <v>40178</v>
      </c>
      <c r="C146">
        <v>455.75</v>
      </c>
    </row>
    <row r="147" spans="2:3" x14ac:dyDescent="0.2">
      <c r="B147" s="1">
        <v>40182</v>
      </c>
      <c r="C147">
        <v>460.25</v>
      </c>
    </row>
    <row r="148" spans="2:3" x14ac:dyDescent="0.2">
      <c r="B148" s="1">
        <v>40183</v>
      </c>
      <c r="C148">
        <v>460.25</v>
      </c>
    </row>
    <row r="149" spans="2:3" x14ac:dyDescent="0.2">
      <c r="B149" s="1">
        <v>40184</v>
      </c>
      <c r="C149">
        <v>464.25</v>
      </c>
    </row>
    <row r="150" spans="2:3" x14ac:dyDescent="0.2">
      <c r="B150" s="1">
        <v>40185</v>
      </c>
      <c r="C150">
        <v>459</v>
      </c>
    </row>
    <row r="151" spans="2:3" x14ac:dyDescent="0.2">
      <c r="B151" s="1">
        <v>40186</v>
      </c>
      <c r="C151">
        <v>464</v>
      </c>
    </row>
    <row r="152" spans="2:3" x14ac:dyDescent="0.2">
      <c r="B152" s="1">
        <v>40189</v>
      </c>
      <c r="C152">
        <v>462.25</v>
      </c>
    </row>
    <row r="153" spans="2:3" x14ac:dyDescent="0.2">
      <c r="B153" s="1">
        <v>40190</v>
      </c>
      <c r="C153">
        <v>432.25</v>
      </c>
    </row>
    <row r="154" spans="2:3" x14ac:dyDescent="0.2">
      <c r="B154" s="1">
        <v>40191</v>
      </c>
      <c r="C154">
        <v>435.25</v>
      </c>
    </row>
    <row r="155" spans="2:3" x14ac:dyDescent="0.2">
      <c r="B155" s="1">
        <v>40192</v>
      </c>
      <c r="C155">
        <v>432</v>
      </c>
    </row>
    <row r="156" spans="2:3" x14ac:dyDescent="0.2">
      <c r="B156" s="1">
        <v>40193</v>
      </c>
      <c r="C156">
        <v>423</v>
      </c>
    </row>
    <row r="157" spans="2:3" x14ac:dyDescent="0.2">
      <c r="B157" s="1">
        <v>40197</v>
      </c>
      <c r="C157">
        <v>421.25</v>
      </c>
    </row>
    <row r="158" spans="2:3" x14ac:dyDescent="0.2">
      <c r="B158" s="1">
        <v>40198</v>
      </c>
      <c r="C158">
        <v>417.75</v>
      </c>
    </row>
    <row r="159" spans="2:3" x14ac:dyDescent="0.2">
      <c r="B159" s="1">
        <v>40199</v>
      </c>
      <c r="C159">
        <v>421</v>
      </c>
    </row>
    <row r="160" spans="2:3" x14ac:dyDescent="0.2">
      <c r="B160" s="1">
        <v>40200</v>
      </c>
      <c r="C160">
        <v>413.75</v>
      </c>
    </row>
    <row r="161" spans="2:3" x14ac:dyDescent="0.2">
      <c r="B161" s="1">
        <v>40203</v>
      </c>
      <c r="C161">
        <v>416</v>
      </c>
    </row>
    <row r="162" spans="2:3" x14ac:dyDescent="0.2">
      <c r="B162" s="1">
        <v>40204</v>
      </c>
      <c r="C162">
        <v>412.5</v>
      </c>
    </row>
    <row r="163" spans="2:3" x14ac:dyDescent="0.2">
      <c r="B163" s="1">
        <v>40205</v>
      </c>
      <c r="C163">
        <v>408.75</v>
      </c>
    </row>
    <row r="164" spans="2:3" x14ac:dyDescent="0.2">
      <c r="B164" s="1">
        <v>40206</v>
      </c>
      <c r="C164">
        <v>411.5</v>
      </c>
    </row>
    <row r="165" spans="2:3" x14ac:dyDescent="0.2">
      <c r="B165" s="1">
        <v>40207</v>
      </c>
      <c r="C165">
        <v>407.75</v>
      </c>
    </row>
    <row r="166" spans="2:3" x14ac:dyDescent="0.2">
      <c r="B166" s="1">
        <v>40210</v>
      </c>
      <c r="C166">
        <v>412.75</v>
      </c>
    </row>
    <row r="167" spans="2:3" x14ac:dyDescent="0.2">
      <c r="B167" s="1">
        <v>40211</v>
      </c>
      <c r="C167">
        <v>419.25</v>
      </c>
    </row>
    <row r="168" spans="2:3" x14ac:dyDescent="0.2">
      <c r="B168" s="1">
        <v>40212</v>
      </c>
      <c r="C168">
        <v>408.25</v>
      </c>
    </row>
    <row r="169" spans="2:3" x14ac:dyDescent="0.2">
      <c r="B169" s="1">
        <v>40213</v>
      </c>
      <c r="C169">
        <v>409</v>
      </c>
    </row>
    <row r="170" spans="2:3" x14ac:dyDescent="0.2">
      <c r="B170" s="1">
        <v>40214</v>
      </c>
      <c r="C170">
        <v>406.5</v>
      </c>
    </row>
    <row r="171" spans="2:3" x14ac:dyDescent="0.2">
      <c r="B171" s="1">
        <v>40217</v>
      </c>
      <c r="C171">
        <v>410</v>
      </c>
    </row>
    <row r="172" spans="2:3" x14ac:dyDescent="0.2">
      <c r="B172" s="1">
        <v>40218</v>
      </c>
      <c r="C172">
        <v>411.75</v>
      </c>
    </row>
    <row r="173" spans="2:3" x14ac:dyDescent="0.2">
      <c r="B173" s="1">
        <v>40219</v>
      </c>
      <c r="C173">
        <v>413.5</v>
      </c>
    </row>
    <row r="174" spans="2:3" x14ac:dyDescent="0.2">
      <c r="B174" s="1">
        <v>40220</v>
      </c>
      <c r="C174">
        <v>416.5</v>
      </c>
    </row>
    <row r="175" spans="2:3" x14ac:dyDescent="0.2">
      <c r="B175" s="1">
        <v>40221</v>
      </c>
      <c r="C175">
        <v>415.25</v>
      </c>
    </row>
    <row r="176" spans="2:3" x14ac:dyDescent="0.2">
      <c r="B176" s="1">
        <v>40225</v>
      </c>
      <c r="C176">
        <v>421</v>
      </c>
    </row>
    <row r="177" spans="2:3" x14ac:dyDescent="0.2">
      <c r="B177" s="1">
        <v>40226</v>
      </c>
      <c r="C177">
        <v>415.25</v>
      </c>
    </row>
    <row r="178" spans="2:3" x14ac:dyDescent="0.2">
      <c r="B178" s="1">
        <v>40227</v>
      </c>
      <c r="C178">
        <v>414</v>
      </c>
    </row>
    <row r="179" spans="2:3" x14ac:dyDescent="0.2">
      <c r="B179" s="1">
        <v>40228</v>
      </c>
      <c r="C179">
        <v>416.75</v>
      </c>
    </row>
    <row r="180" spans="2:3" x14ac:dyDescent="0.2">
      <c r="B180" s="1">
        <v>40231</v>
      </c>
      <c r="C180">
        <v>425.5</v>
      </c>
    </row>
    <row r="181" spans="2:3" x14ac:dyDescent="0.2">
      <c r="B181" s="1">
        <v>40232</v>
      </c>
      <c r="C181">
        <v>421.25</v>
      </c>
    </row>
    <row r="182" spans="2:3" x14ac:dyDescent="0.2">
      <c r="B182" s="1">
        <v>40233</v>
      </c>
      <c r="C182">
        <v>426.75</v>
      </c>
    </row>
    <row r="183" spans="2:3" x14ac:dyDescent="0.2">
      <c r="B183" s="1">
        <v>40234</v>
      </c>
      <c r="C183">
        <v>424</v>
      </c>
    </row>
    <row r="184" spans="2:3" x14ac:dyDescent="0.2">
      <c r="B184" s="1">
        <v>40235</v>
      </c>
      <c r="C184">
        <v>430</v>
      </c>
    </row>
    <row r="185" spans="2:3" x14ac:dyDescent="0.2">
      <c r="B185" s="1">
        <v>40238</v>
      </c>
      <c r="C185">
        <v>423.5</v>
      </c>
    </row>
    <row r="186" spans="2:3" x14ac:dyDescent="0.2">
      <c r="B186" s="1">
        <v>40239</v>
      </c>
      <c r="C186">
        <v>424</v>
      </c>
    </row>
    <row r="187" spans="2:3" x14ac:dyDescent="0.2">
      <c r="B187" s="1">
        <v>40240</v>
      </c>
      <c r="C187">
        <v>429.75</v>
      </c>
    </row>
    <row r="188" spans="2:3" x14ac:dyDescent="0.2">
      <c r="B188" s="1">
        <v>40241</v>
      </c>
      <c r="C188">
        <v>425.75</v>
      </c>
    </row>
    <row r="189" spans="2:3" x14ac:dyDescent="0.2">
      <c r="B189" s="1">
        <v>40242</v>
      </c>
      <c r="C189">
        <v>420</v>
      </c>
    </row>
    <row r="190" spans="2:3" x14ac:dyDescent="0.2">
      <c r="B190" s="1">
        <v>40245</v>
      </c>
      <c r="C190">
        <v>420.25</v>
      </c>
    </row>
    <row r="191" spans="2:3" x14ac:dyDescent="0.2">
      <c r="B191" s="1">
        <v>40246</v>
      </c>
      <c r="C191">
        <v>414.5</v>
      </c>
    </row>
    <row r="192" spans="2:3" x14ac:dyDescent="0.2">
      <c r="B192" s="1">
        <v>40247</v>
      </c>
      <c r="C192">
        <v>412.75</v>
      </c>
    </row>
    <row r="193" spans="2:3" x14ac:dyDescent="0.2">
      <c r="B193" s="1">
        <v>40248</v>
      </c>
      <c r="C193">
        <v>413.25</v>
      </c>
    </row>
    <row r="194" spans="2:3" x14ac:dyDescent="0.2">
      <c r="B194" s="1">
        <v>40249</v>
      </c>
      <c r="C194">
        <v>412.25</v>
      </c>
    </row>
    <row r="195" spans="2:3" x14ac:dyDescent="0.2">
      <c r="B195" s="1">
        <v>40252</v>
      </c>
      <c r="C195">
        <v>411.5</v>
      </c>
    </row>
    <row r="196" spans="2:3" x14ac:dyDescent="0.2">
      <c r="B196" s="1">
        <v>40253</v>
      </c>
      <c r="C196">
        <v>415.5</v>
      </c>
    </row>
    <row r="197" spans="2:3" x14ac:dyDescent="0.2">
      <c r="B197" s="1">
        <v>40254</v>
      </c>
      <c r="C197">
        <v>422</v>
      </c>
    </row>
    <row r="198" spans="2:3" x14ac:dyDescent="0.2">
      <c r="B198" s="1">
        <v>40255</v>
      </c>
      <c r="C198">
        <v>423</v>
      </c>
    </row>
    <row r="199" spans="2:3" x14ac:dyDescent="0.2">
      <c r="B199" s="1">
        <v>40256</v>
      </c>
      <c r="C199">
        <v>421.5</v>
      </c>
    </row>
    <row r="200" spans="2:3" x14ac:dyDescent="0.2">
      <c r="B200" s="1">
        <v>40259</v>
      </c>
      <c r="C200">
        <v>417</v>
      </c>
    </row>
    <row r="201" spans="2:3" x14ac:dyDescent="0.2">
      <c r="B201" s="1">
        <v>40260</v>
      </c>
      <c r="C201">
        <v>410.25</v>
      </c>
    </row>
    <row r="202" spans="2:3" x14ac:dyDescent="0.2">
      <c r="B202" s="1">
        <v>40261</v>
      </c>
      <c r="C202">
        <v>412</v>
      </c>
    </row>
    <row r="203" spans="2:3" x14ac:dyDescent="0.2">
      <c r="B203" s="1">
        <v>40262</v>
      </c>
      <c r="C203">
        <v>403.25</v>
      </c>
    </row>
    <row r="204" spans="2:3" x14ac:dyDescent="0.2">
      <c r="B204" s="1">
        <v>40263</v>
      </c>
      <c r="C204">
        <v>403.75</v>
      </c>
    </row>
    <row r="205" spans="2:3" x14ac:dyDescent="0.2">
      <c r="B205" s="1">
        <v>40266</v>
      </c>
      <c r="C205">
        <v>405.5</v>
      </c>
    </row>
    <row r="206" spans="2:3" x14ac:dyDescent="0.2">
      <c r="B206" s="1">
        <v>40267</v>
      </c>
      <c r="C206">
        <v>402.5</v>
      </c>
    </row>
    <row r="207" spans="2:3" x14ac:dyDescent="0.2">
      <c r="B207" s="1">
        <v>40268</v>
      </c>
      <c r="C207">
        <v>396</v>
      </c>
    </row>
    <row r="208" spans="2:3" x14ac:dyDescent="0.2">
      <c r="B208" s="1">
        <v>40269</v>
      </c>
      <c r="C208">
        <v>396.5</v>
      </c>
    </row>
    <row r="209" spans="2:3" x14ac:dyDescent="0.2">
      <c r="B209" s="1">
        <v>40273</v>
      </c>
      <c r="C209">
        <v>399.25</v>
      </c>
    </row>
    <row r="210" spans="2:3" x14ac:dyDescent="0.2">
      <c r="B210" s="1">
        <v>40274</v>
      </c>
      <c r="C210">
        <v>400</v>
      </c>
    </row>
    <row r="211" spans="2:3" x14ac:dyDescent="0.2">
      <c r="B211" s="1">
        <v>40275</v>
      </c>
      <c r="C211">
        <v>409.25</v>
      </c>
    </row>
    <row r="212" spans="2:3" x14ac:dyDescent="0.2">
      <c r="B212" s="1">
        <v>40276</v>
      </c>
      <c r="C212">
        <v>402.75</v>
      </c>
    </row>
    <row r="213" spans="2:3" x14ac:dyDescent="0.2">
      <c r="B213" s="1">
        <v>40277</v>
      </c>
      <c r="C213">
        <v>400</v>
      </c>
    </row>
    <row r="214" spans="2:3" x14ac:dyDescent="0.2">
      <c r="B214" s="1">
        <v>40280</v>
      </c>
      <c r="C214">
        <v>401.75</v>
      </c>
    </row>
    <row r="215" spans="2:3" x14ac:dyDescent="0.2">
      <c r="B215" s="1">
        <v>40281</v>
      </c>
      <c r="C215">
        <v>404.5</v>
      </c>
    </row>
    <row r="216" spans="2:3" x14ac:dyDescent="0.2">
      <c r="B216" s="1">
        <v>40282</v>
      </c>
      <c r="C216">
        <v>409.75</v>
      </c>
    </row>
    <row r="217" spans="2:3" x14ac:dyDescent="0.2">
      <c r="B217" s="1">
        <v>40283</v>
      </c>
      <c r="C217">
        <v>414.25</v>
      </c>
    </row>
    <row r="218" spans="2:3" x14ac:dyDescent="0.2">
      <c r="B218" s="1">
        <v>40284</v>
      </c>
      <c r="C218">
        <v>414.75</v>
      </c>
    </row>
    <row r="219" spans="2:3" x14ac:dyDescent="0.2">
      <c r="B219" s="1">
        <v>40287</v>
      </c>
      <c r="C219">
        <v>399.25</v>
      </c>
    </row>
    <row r="220" spans="2:3" x14ac:dyDescent="0.2">
      <c r="B220" s="1">
        <v>40288</v>
      </c>
      <c r="C220">
        <v>406.25</v>
      </c>
    </row>
    <row r="221" spans="2:3" x14ac:dyDescent="0.2">
      <c r="B221" s="1">
        <v>40289</v>
      </c>
      <c r="C221">
        <v>408.25</v>
      </c>
    </row>
    <row r="222" spans="2:3" x14ac:dyDescent="0.2">
      <c r="B222" s="1">
        <v>40290</v>
      </c>
      <c r="C222">
        <v>407.5</v>
      </c>
    </row>
    <row r="223" spans="2:3" x14ac:dyDescent="0.2">
      <c r="B223" s="1">
        <v>40291</v>
      </c>
      <c r="C223">
        <v>399</v>
      </c>
    </row>
    <row r="224" spans="2:3" x14ac:dyDescent="0.2">
      <c r="B224" s="1">
        <v>40294</v>
      </c>
      <c r="C224">
        <v>398</v>
      </c>
    </row>
    <row r="225" spans="2:3" x14ac:dyDescent="0.2">
      <c r="B225" s="1">
        <v>40295</v>
      </c>
      <c r="C225">
        <v>391</v>
      </c>
    </row>
    <row r="226" spans="2:3" x14ac:dyDescent="0.2">
      <c r="B226" s="1">
        <v>40296</v>
      </c>
      <c r="C226">
        <v>398.75</v>
      </c>
    </row>
    <row r="227" spans="2:3" x14ac:dyDescent="0.2">
      <c r="B227" s="1">
        <v>40297</v>
      </c>
      <c r="C227">
        <v>405</v>
      </c>
    </row>
    <row r="228" spans="2:3" x14ac:dyDescent="0.2">
      <c r="B228" s="1">
        <v>40298</v>
      </c>
      <c r="C228">
        <v>413.25</v>
      </c>
    </row>
    <row r="229" spans="2:3" x14ac:dyDescent="0.2">
      <c r="B229" s="1">
        <v>40301</v>
      </c>
      <c r="C229">
        <v>410.5</v>
      </c>
    </row>
    <row r="230" spans="2:3" x14ac:dyDescent="0.2">
      <c r="B230" s="1">
        <v>40302</v>
      </c>
      <c r="C230">
        <v>408.75</v>
      </c>
    </row>
    <row r="231" spans="2:3" x14ac:dyDescent="0.2">
      <c r="B231" s="1">
        <v>40303</v>
      </c>
      <c r="C231">
        <v>411.5</v>
      </c>
    </row>
    <row r="232" spans="2:3" x14ac:dyDescent="0.2">
      <c r="B232" s="1">
        <v>40304</v>
      </c>
      <c r="C232">
        <v>406.5</v>
      </c>
    </row>
    <row r="233" spans="2:3" x14ac:dyDescent="0.2">
      <c r="B233" s="1">
        <v>40305</v>
      </c>
      <c r="C233">
        <v>408</v>
      </c>
    </row>
    <row r="234" spans="2:3" x14ac:dyDescent="0.2">
      <c r="B234" s="1">
        <v>40308</v>
      </c>
      <c r="C234">
        <v>408.25</v>
      </c>
    </row>
    <row r="235" spans="2:3" x14ac:dyDescent="0.2">
      <c r="B235" s="1">
        <v>40309</v>
      </c>
      <c r="C235">
        <v>413.75</v>
      </c>
    </row>
    <row r="236" spans="2:3" x14ac:dyDescent="0.2">
      <c r="B236" s="1">
        <v>40310</v>
      </c>
      <c r="C236">
        <v>412.5</v>
      </c>
    </row>
    <row r="237" spans="2:3" x14ac:dyDescent="0.2">
      <c r="B237" s="1">
        <v>40311</v>
      </c>
      <c r="C237">
        <v>409.5</v>
      </c>
    </row>
    <row r="238" spans="2:3" x14ac:dyDescent="0.2">
      <c r="B238" s="1">
        <v>40312</v>
      </c>
      <c r="C238">
        <v>401</v>
      </c>
    </row>
    <row r="239" spans="2:3" x14ac:dyDescent="0.2">
      <c r="B239" s="1">
        <v>40315</v>
      </c>
      <c r="C239">
        <v>395.25</v>
      </c>
    </row>
    <row r="240" spans="2:3" x14ac:dyDescent="0.2">
      <c r="B240" s="1">
        <v>40316</v>
      </c>
      <c r="C240">
        <v>399.5</v>
      </c>
    </row>
    <row r="241" spans="2:3" x14ac:dyDescent="0.2">
      <c r="B241" s="1">
        <v>40317</v>
      </c>
      <c r="C241">
        <v>399</v>
      </c>
    </row>
    <row r="242" spans="2:3" x14ac:dyDescent="0.2">
      <c r="B242" s="1">
        <v>40318</v>
      </c>
      <c r="C242">
        <v>399</v>
      </c>
    </row>
    <row r="243" spans="2:3" x14ac:dyDescent="0.2">
      <c r="B243" s="1">
        <v>40319</v>
      </c>
      <c r="C243">
        <v>405.5</v>
      </c>
    </row>
    <row r="244" spans="2:3" x14ac:dyDescent="0.2">
      <c r="B244" s="1">
        <v>40322</v>
      </c>
      <c r="C244">
        <v>409.25</v>
      </c>
    </row>
    <row r="245" spans="2:3" x14ac:dyDescent="0.2">
      <c r="B245" s="1">
        <v>40323</v>
      </c>
      <c r="C245">
        <v>404.25</v>
      </c>
    </row>
    <row r="246" spans="2:3" x14ac:dyDescent="0.2">
      <c r="B246" s="1">
        <v>40324</v>
      </c>
      <c r="C246">
        <v>411.5</v>
      </c>
    </row>
    <row r="247" spans="2:3" x14ac:dyDescent="0.2">
      <c r="B247" s="1">
        <v>40325</v>
      </c>
      <c r="C247">
        <v>414.75</v>
      </c>
    </row>
    <row r="248" spans="2:3" x14ac:dyDescent="0.2">
      <c r="B248" s="1">
        <v>40326</v>
      </c>
      <c r="C248">
        <v>401.25</v>
      </c>
    </row>
    <row r="249" spans="2:3" x14ac:dyDescent="0.2">
      <c r="B249" s="1">
        <v>40330</v>
      </c>
      <c r="C249">
        <v>397</v>
      </c>
    </row>
    <row r="250" spans="2:3" x14ac:dyDescent="0.2">
      <c r="B250" s="1">
        <v>40331</v>
      </c>
      <c r="C250">
        <v>392.25</v>
      </c>
    </row>
    <row r="251" spans="2:3" x14ac:dyDescent="0.2">
      <c r="B251" s="1">
        <v>40332</v>
      </c>
      <c r="C251">
        <v>392.75</v>
      </c>
    </row>
    <row r="252" spans="2:3" x14ac:dyDescent="0.2">
      <c r="B252" s="1">
        <v>40333</v>
      </c>
      <c r="C252">
        <v>381.5</v>
      </c>
    </row>
    <row r="253" spans="2:3" x14ac:dyDescent="0.2">
      <c r="B253" s="1">
        <v>40336</v>
      </c>
      <c r="C253">
        <v>378</v>
      </c>
    </row>
    <row r="254" spans="2:3" x14ac:dyDescent="0.2">
      <c r="B254" s="1">
        <v>40337</v>
      </c>
      <c r="C254">
        <v>379</v>
      </c>
    </row>
    <row r="255" spans="2:3" x14ac:dyDescent="0.2">
      <c r="B255" s="1">
        <v>40338</v>
      </c>
      <c r="C255">
        <v>381.25</v>
      </c>
    </row>
    <row r="256" spans="2:3" x14ac:dyDescent="0.2">
      <c r="B256" s="1">
        <v>40339</v>
      </c>
      <c r="C256">
        <v>386.5</v>
      </c>
    </row>
    <row r="257" spans="2:3" x14ac:dyDescent="0.2">
      <c r="B257" s="1">
        <v>40340</v>
      </c>
      <c r="C257">
        <v>393.25</v>
      </c>
    </row>
    <row r="258" spans="2:3" x14ac:dyDescent="0.2">
      <c r="B258" s="1">
        <v>40343</v>
      </c>
      <c r="C258">
        <v>397.25</v>
      </c>
    </row>
    <row r="259" spans="2:3" x14ac:dyDescent="0.2">
      <c r="B259" s="1">
        <v>40344</v>
      </c>
      <c r="C259">
        <v>397</v>
      </c>
    </row>
    <row r="260" spans="2:3" x14ac:dyDescent="0.2">
      <c r="B260" s="1">
        <v>40345</v>
      </c>
      <c r="C260">
        <v>399.25</v>
      </c>
    </row>
    <row r="261" spans="2:3" x14ac:dyDescent="0.2">
      <c r="B261" s="1">
        <v>40346</v>
      </c>
      <c r="C261">
        <v>400</v>
      </c>
    </row>
    <row r="262" spans="2:3" x14ac:dyDescent="0.2">
      <c r="B262" s="1">
        <v>40347</v>
      </c>
      <c r="C262">
        <v>402.5</v>
      </c>
    </row>
    <row r="263" spans="2:3" x14ac:dyDescent="0.2">
      <c r="B263" s="1">
        <v>40350</v>
      </c>
      <c r="C263">
        <v>396.25</v>
      </c>
    </row>
    <row r="264" spans="2:3" x14ac:dyDescent="0.2">
      <c r="B264" s="1">
        <v>40351</v>
      </c>
      <c r="C264">
        <v>393.75</v>
      </c>
    </row>
    <row r="265" spans="2:3" x14ac:dyDescent="0.2">
      <c r="B265" s="1">
        <v>40352</v>
      </c>
      <c r="C265">
        <v>387.75</v>
      </c>
    </row>
    <row r="266" spans="2:3" x14ac:dyDescent="0.2">
      <c r="B266" s="1">
        <v>40353</v>
      </c>
      <c r="C266">
        <v>386.5</v>
      </c>
    </row>
    <row r="267" spans="2:3" x14ac:dyDescent="0.2">
      <c r="B267" s="1">
        <v>40354</v>
      </c>
      <c r="C267">
        <v>382.75</v>
      </c>
    </row>
    <row r="268" spans="2:3" x14ac:dyDescent="0.2">
      <c r="B268" s="1">
        <v>40357</v>
      </c>
      <c r="C268">
        <v>375</v>
      </c>
    </row>
    <row r="269" spans="2:3" x14ac:dyDescent="0.2">
      <c r="B269" s="1">
        <v>40358</v>
      </c>
      <c r="C269">
        <v>367</v>
      </c>
    </row>
    <row r="270" spans="2:3" x14ac:dyDescent="0.2">
      <c r="B270" s="1">
        <v>40359</v>
      </c>
      <c r="C270">
        <v>394.75</v>
      </c>
    </row>
    <row r="271" spans="2:3" x14ac:dyDescent="0.2">
      <c r="B271" s="1">
        <v>40360</v>
      </c>
      <c r="C271">
        <v>404.75</v>
      </c>
    </row>
    <row r="272" spans="2:3" x14ac:dyDescent="0.2">
      <c r="B272" s="1">
        <v>40361</v>
      </c>
      <c r="C272">
        <v>404.25</v>
      </c>
    </row>
    <row r="273" spans="2:3" x14ac:dyDescent="0.2">
      <c r="B273" s="1">
        <v>40365</v>
      </c>
      <c r="C273">
        <v>399.75</v>
      </c>
    </row>
    <row r="274" spans="2:3" x14ac:dyDescent="0.2">
      <c r="B274" s="1">
        <v>40366</v>
      </c>
      <c r="C274">
        <v>409</v>
      </c>
    </row>
    <row r="275" spans="2:3" x14ac:dyDescent="0.2">
      <c r="B275" s="1">
        <v>40367</v>
      </c>
      <c r="C275">
        <v>415.75</v>
      </c>
    </row>
    <row r="276" spans="2:3" x14ac:dyDescent="0.2">
      <c r="B276" s="1">
        <v>40368</v>
      </c>
      <c r="C276">
        <v>415</v>
      </c>
    </row>
    <row r="277" spans="2:3" x14ac:dyDescent="0.2">
      <c r="B277" s="1">
        <v>40371</v>
      </c>
      <c r="C277">
        <v>411.25</v>
      </c>
    </row>
    <row r="278" spans="2:3" x14ac:dyDescent="0.2">
      <c r="B278" s="1">
        <v>40372</v>
      </c>
      <c r="C278">
        <v>407.5</v>
      </c>
    </row>
    <row r="279" spans="2:3" x14ac:dyDescent="0.2">
      <c r="B279" s="1">
        <v>40373</v>
      </c>
      <c r="C279">
        <v>415.75</v>
      </c>
    </row>
    <row r="280" spans="2:3" x14ac:dyDescent="0.2">
      <c r="B280" s="1">
        <v>40374</v>
      </c>
      <c r="C280">
        <v>423.25</v>
      </c>
    </row>
    <row r="281" spans="2:3" x14ac:dyDescent="0.2">
      <c r="B281" s="1">
        <v>40375</v>
      </c>
      <c r="C281">
        <v>424.75</v>
      </c>
    </row>
    <row r="282" spans="2:3" x14ac:dyDescent="0.2">
      <c r="B282" s="1">
        <v>40378</v>
      </c>
      <c r="C282">
        <v>413.5</v>
      </c>
    </row>
    <row r="283" spans="2:3" x14ac:dyDescent="0.2">
      <c r="B283" s="1">
        <v>40379</v>
      </c>
      <c r="C283">
        <v>408.25</v>
      </c>
    </row>
    <row r="284" spans="2:3" x14ac:dyDescent="0.2">
      <c r="B284" s="1">
        <v>40380</v>
      </c>
      <c r="C284">
        <v>414.5</v>
      </c>
    </row>
    <row r="285" spans="2:3" x14ac:dyDescent="0.2">
      <c r="B285" s="1">
        <v>40381</v>
      </c>
      <c r="C285">
        <v>411.5</v>
      </c>
    </row>
    <row r="286" spans="2:3" x14ac:dyDescent="0.2">
      <c r="B286" s="1">
        <v>40382</v>
      </c>
      <c r="C286">
        <v>406</v>
      </c>
    </row>
    <row r="287" spans="2:3" x14ac:dyDescent="0.2">
      <c r="B287" s="1">
        <v>40385</v>
      </c>
      <c r="C287">
        <v>400.75</v>
      </c>
    </row>
    <row r="288" spans="2:3" x14ac:dyDescent="0.2">
      <c r="B288" s="1">
        <v>40386</v>
      </c>
      <c r="C288">
        <v>398.75</v>
      </c>
    </row>
    <row r="289" spans="2:3" x14ac:dyDescent="0.2">
      <c r="B289" s="1">
        <v>40387</v>
      </c>
      <c r="C289">
        <v>411.5</v>
      </c>
    </row>
    <row r="290" spans="2:3" x14ac:dyDescent="0.2">
      <c r="B290" s="1">
        <v>40388</v>
      </c>
      <c r="C290">
        <v>414</v>
      </c>
    </row>
    <row r="291" spans="2:3" x14ac:dyDescent="0.2">
      <c r="B291" s="1">
        <v>40389</v>
      </c>
      <c r="C291">
        <v>425.5</v>
      </c>
    </row>
    <row r="292" spans="2:3" x14ac:dyDescent="0.2">
      <c r="B292" s="1">
        <v>40392</v>
      </c>
      <c r="C292">
        <v>424</v>
      </c>
    </row>
    <row r="293" spans="2:3" x14ac:dyDescent="0.2">
      <c r="B293" s="1">
        <v>40393</v>
      </c>
      <c r="C293">
        <v>424</v>
      </c>
    </row>
    <row r="294" spans="2:3" x14ac:dyDescent="0.2">
      <c r="B294" s="1">
        <v>40394</v>
      </c>
      <c r="C294">
        <v>436</v>
      </c>
    </row>
    <row r="295" spans="2:3" x14ac:dyDescent="0.2">
      <c r="B295" s="1">
        <v>40395</v>
      </c>
      <c r="C295">
        <v>436.75</v>
      </c>
    </row>
    <row r="296" spans="2:3" x14ac:dyDescent="0.2">
      <c r="B296" s="1">
        <v>40396</v>
      </c>
      <c r="C296">
        <v>441</v>
      </c>
    </row>
    <row r="297" spans="2:3" x14ac:dyDescent="0.2">
      <c r="B297" s="1">
        <v>40399</v>
      </c>
      <c r="C297">
        <v>440</v>
      </c>
    </row>
    <row r="298" spans="2:3" x14ac:dyDescent="0.2">
      <c r="B298" s="1">
        <v>40400</v>
      </c>
      <c r="C298">
        <v>431.5</v>
      </c>
    </row>
    <row r="299" spans="2:3" x14ac:dyDescent="0.2">
      <c r="B299" s="1">
        <v>40401</v>
      </c>
      <c r="C299">
        <v>432</v>
      </c>
    </row>
    <row r="300" spans="2:3" x14ac:dyDescent="0.2">
      <c r="B300" s="1">
        <v>40402</v>
      </c>
      <c r="C300">
        <v>442</v>
      </c>
    </row>
    <row r="301" spans="2:3" x14ac:dyDescent="0.2">
      <c r="B301" s="1">
        <v>40403</v>
      </c>
      <c r="C301">
        <v>447.25</v>
      </c>
    </row>
    <row r="302" spans="2:3" x14ac:dyDescent="0.2">
      <c r="B302" s="1">
        <v>40406</v>
      </c>
      <c r="C302">
        <v>443.25</v>
      </c>
    </row>
    <row r="303" spans="2:3" x14ac:dyDescent="0.2">
      <c r="B303" s="1">
        <v>40407</v>
      </c>
      <c r="C303">
        <v>450.75</v>
      </c>
    </row>
    <row r="304" spans="2:3" x14ac:dyDescent="0.2">
      <c r="B304" s="1">
        <v>40408</v>
      </c>
      <c r="C304">
        <v>452.75</v>
      </c>
    </row>
    <row r="305" spans="2:3" x14ac:dyDescent="0.2">
      <c r="B305" s="1">
        <v>40409</v>
      </c>
      <c r="C305">
        <v>447.5</v>
      </c>
    </row>
    <row r="306" spans="2:3" x14ac:dyDescent="0.2">
      <c r="B306" s="1">
        <v>40410</v>
      </c>
      <c r="C306">
        <v>455.25</v>
      </c>
    </row>
    <row r="307" spans="2:3" x14ac:dyDescent="0.2">
      <c r="B307" s="1">
        <v>40413</v>
      </c>
      <c r="C307">
        <v>453</v>
      </c>
    </row>
    <row r="308" spans="2:3" x14ac:dyDescent="0.2">
      <c r="B308" s="1">
        <v>40414</v>
      </c>
      <c r="C308">
        <v>441.5</v>
      </c>
    </row>
    <row r="309" spans="2:3" x14ac:dyDescent="0.2">
      <c r="B309" s="1">
        <v>40415</v>
      </c>
      <c r="C309">
        <v>441.25</v>
      </c>
    </row>
    <row r="310" spans="2:3" x14ac:dyDescent="0.2">
      <c r="B310" s="1">
        <v>40416</v>
      </c>
      <c r="C310">
        <v>453</v>
      </c>
    </row>
    <row r="311" spans="2:3" x14ac:dyDescent="0.2">
      <c r="B311" s="1">
        <v>40417</v>
      </c>
      <c r="C311">
        <v>456.25</v>
      </c>
    </row>
    <row r="312" spans="2:3" x14ac:dyDescent="0.2">
      <c r="B312" s="1">
        <v>40420</v>
      </c>
      <c r="C312">
        <v>461.25</v>
      </c>
    </row>
    <row r="313" spans="2:3" x14ac:dyDescent="0.2">
      <c r="B313" s="1">
        <v>40421</v>
      </c>
      <c r="C313">
        <v>458.75</v>
      </c>
    </row>
    <row r="314" spans="2:3" x14ac:dyDescent="0.2">
      <c r="B314" s="1">
        <v>40422</v>
      </c>
      <c r="C314">
        <v>466.25</v>
      </c>
    </row>
    <row r="315" spans="2:3" x14ac:dyDescent="0.2">
      <c r="B315" s="1">
        <v>40423</v>
      </c>
      <c r="C315">
        <v>467.25</v>
      </c>
    </row>
    <row r="316" spans="2:3" x14ac:dyDescent="0.2">
      <c r="B316" s="1">
        <v>40424</v>
      </c>
      <c r="C316">
        <v>482.5</v>
      </c>
    </row>
    <row r="317" spans="2:3" x14ac:dyDescent="0.2">
      <c r="B317" s="1">
        <v>40428</v>
      </c>
      <c r="C317">
        <v>484.25</v>
      </c>
    </row>
    <row r="318" spans="2:3" x14ac:dyDescent="0.2">
      <c r="B318" s="1">
        <v>40429</v>
      </c>
      <c r="C318">
        <v>480.75</v>
      </c>
    </row>
    <row r="319" spans="2:3" x14ac:dyDescent="0.2">
      <c r="B319" s="1">
        <v>40430</v>
      </c>
      <c r="C319">
        <v>487.5</v>
      </c>
    </row>
    <row r="320" spans="2:3" x14ac:dyDescent="0.2">
      <c r="B320" s="1">
        <v>40431</v>
      </c>
      <c r="C320">
        <v>494.75</v>
      </c>
    </row>
    <row r="321" spans="2:3" x14ac:dyDescent="0.2">
      <c r="B321" s="1">
        <v>40434</v>
      </c>
      <c r="C321">
        <v>499.75</v>
      </c>
    </row>
    <row r="322" spans="2:3" x14ac:dyDescent="0.2">
      <c r="B322" s="1">
        <v>40435</v>
      </c>
      <c r="C322">
        <v>511.5</v>
      </c>
    </row>
    <row r="323" spans="2:3" x14ac:dyDescent="0.2">
      <c r="B323" s="1">
        <v>40436</v>
      </c>
      <c r="C323">
        <v>513.25</v>
      </c>
    </row>
    <row r="324" spans="2:3" x14ac:dyDescent="0.2">
      <c r="B324" s="1">
        <v>40437</v>
      </c>
      <c r="C324">
        <v>513.5</v>
      </c>
    </row>
    <row r="325" spans="2:3" x14ac:dyDescent="0.2">
      <c r="B325" s="1">
        <v>40438</v>
      </c>
      <c r="C325">
        <v>530.75</v>
      </c>
    </row>
    <row r="326" spans="2:3" x14ac:dyDescent="0.2">
      <c r="B326" s="1">
        <v>40441</v>
      </c>
      <c r="C326">
        <v>526.25</v>
      </c>
    </row>
    <row r="327" spans="2:3" x14ac:dyDescent="0.2">
      <c r="B327" s="1">
        <v>40442</v>
      </c>
      <c r="C327">
        <v>523.25</v>
      </c>
    </row>
    <row r="328" spans="2:3" x14ac:dyDescent="0.2">
      <c r="B328" s="1">
        <v>40443</v>
      </c>
      <c r="C328">
        <v>524.5</v>
      </c>
    </row>
    <row r="329" spans="2:3" x14ac:dyDescent="0.2">
      <c r="B329" s="1">
        <v>40444</v>
      </c>
      <c r="C329">
        <v>518.25</v>
      </c>
    </row>
    <row r="330" spans="2:3" x14ac:dyDescent="0.2">
      <c r="B330" s="1">
        <v>40445</v>
      </c>
      <c r="C330">
        <v>539.75</v>
      </c>
    </row>
    <row r="331" spans="2:3" x14ac:dyDescent="0.2">
      <c r="B331" s="1">
        <v>40448</v>
      </c>
      <c r="C331">
        <v>530.25</v>
      </c>
    </row>
    <row r="332" spans="2:3" x14ac:dyDescent="0.2">
      <c r="B332" s="1">
        <v>40449</v>
      </c>
      <c r="C332">
        <v>518.25</v>
      </c>
    </row>
    <row r="333" spans="2:3" x14ac:dyDescent="0.2">
      <c r="B333" s="1">
        <v>40450</v>
      </c>
      <c r="C333">
        <v>522.25</v>
      </c>
    </row>
    <row r="334" spans="2:3" x14ac:dyDescent="0.2">
      <c r="B334" s="1">
        <v>40451</v>
      </c>
      <c r="C334">
        <v>514</v>
      </c>
    </row>
    <row r="335" spans="2:3" x14ac:dyDescent="0.2">
      <c r="B335" s="1">
        <v>40452</v>
      </c>
      <c r="C335">
        <v>484</v>
      </c>
    </row>
    <row r="336" spans="2:3" x14ac:dyDescent="0.2">
      <c r="B336" s="1">
        <v>40455</v>
      </c>
      <c r="C336">
        <v>489.25</v>
      </c>
    </row>
    <row r="337" spans="2:3" x14ac:dyDescent="0.2">
      <c r="B337" s="1">
        <v>40456</v>
      </c>
      <c r="C337">
        <v>508</v>
      </c>
    </row>
    <row r="338" spans="2:3" x14ac:dyDescent="0.2">
      <c r="B338" s="1">
        <v>40457</v>
      </c>
      <c r="C338">
        <v>505.25</v>
      </c>
    </row>
    <row r="339" spans="2:3" x14ac:dyDescent="0.2">
      <c r="B339" s="1">
        <v>40458</v>
      </c>
      <c r="C339">
        <v>512.5</v>
      </c>
    </row>
    <row r="340" spans="2:3" x14ac:dyDescent="0.2">
      <c r="B340" s="1">
        <v>40459</v>
      </c>
      <c r="C340">
        <v>542.5</v>
      </c>
    </row>
    <row r="341" spans="2:3" x14ac:dyDescent="0.2">
      <c r="B341" s="1">
        <v>40462</v>
      </c>
      <c r="C341">
        <v>570.5</v>
      </c>
    </row>
    <row r="342" spans="2:3" x14ac:dyDescent="0.2">
      <c r="B342" s="1">
        <v>40463</v>
      </c>
      <c r="C342">
        <v>593.5</v>
      </c>
    </row>
    <row r="343" spans="2:3" x14ac:dyDescent="0.2">
      <c r="B343" s="1">
        <v>40464</v>
      </c>
      <c r="C343">
        <v>585.25</v>
      </c>
    </row>
    <row r="344" spans="2:3" x14ac:dyDescent="0.2">
      <c r="B344" s="1">
        <v>40465</v>
      </c>
      <c r="C344">
        <v>583.5</v>
      </c>
    </row>
    <row r="345" spans="2:3" x14ac:dyDescent="0.2">
      <c r="B345" s="1">
        <v>40466</v>
      </c>
      <c r="C345">
        <v>580.75</v>
      </c>
    </row>
    <row r="346" spans="2:3" x14ac:dyDescent="0.2">
      <c r="B346" s="1">
        <v>40469</v>
      </c>
      <c r="C346">
        <v>575.25</v>
      </c>
    </row>
    <row r="347" spans="2:3" x14ac:dyDescent="0.2">
      <c r="B347" s="1">
        <v>40470</v>
      </c>
      <c r="C347">
        <v>563.25</v>
      </c>
    </row>
    <row r="348" spans="2:3" x14ac:dyDescent="0.2">
      <c r="B348" s="1">
        <v>40471</v>
      </c>
      <c r="C348">
        <v>591.25</v>
      </c>
    </row>
    <row r="349" spans="2:3" x14ac:dyDescent="0.2">
      <c r="B349" s="1">
        <v>40472</v>
      </c>
      <c r="C349">
        <v>581.5</v>
      </c>
    </row>
    <row r="350" spans="2:3" x14ac:dyDescent="0.2">
      <c r="B350" s="1">
        <v>40473</v>
      </c>
      <c r="C350">
        <v>578.25</v>
      </c>
    </row>
    <row r="351" spans="2:3" x14ac:dyDescent="0.2">
      <c r="B351" s="1">
        <v>40476</v>
      </c>
      <c r="C351">
        <v>587.25</v>
      </c>
    </row>
    <row r="352" spans="2:3" x14ac:dyDescent="0.2">
      <c r="B352" s="1">
        <v>40477</v>
      </c>
      <c r="C352">
        <v>590</v>
      </c>
    </row>
    <row r="353" spans="2:3" x14ac:dyDescent="0.2">
      <c r="B353" s="1">
        <v>40478</v>
      </c>
      <c r="C353">
        <v>596</v>
      </c>
    </row>
    <row r="354" spans="2:3" x14ac:dyDescent="0.2">
      <c r="B354" s="1">
        <v>40479</v>
      </c>
      <c r="C354">
        <v>598.25</v>
      </c>
    </row>
    <row r="355" spans="2:3" x14ac:dyDescent="0.2">
      <c r="B355" s="1">
        <v>40480</v>
      </c>
      <c r="C355">
        <v>601</v>
      </c>
    </row>
    <row r="356" spans="2:3" x14ac:dyDescent="0.2">
      <c r="B356" s="1">
        <v>40483</v>
      </c>
      <c r="C356">
        <v>596.25</v>
      </c>
    </row>
    <row r="357" spans="2:3" x14ac:dyDescent="0.2">
      <c r="B357" s="1">
        <v>40484</v>
      </c>
      <c r="C357">
        <v>595.75</v>
      </c>
    </row>
    <row r="358" spans="2:3" x14ac:dyDescent="0.2">
      <c r="B358" s="1">
        <v>40485</v>
      </c>
      <c r="C358">
        <v>601</v>
      </c>
    </row>
    <row r="359" spans="2:3" x14ac:dyDescent="0.2">
      <c r="B359" s="1">
        <v>40486</v>
      </c>
      <c r="C359">
        <v>610</v>
      </c>
    </row>
    <row r="360" spans="2:3" x14ac:dyDescent="0.2">
      <c r="B360" s="1">
        <v>40487</v>
      </c>
      <c r="C360">
        <v>608.5</v>
      </c>
    </row>
    <row r="361" spans="2:3" x14ac:dyDescent="0.2">
      <c r="B361" s="1">
        <v>40490</v>
      </c>
      <c r="C361">
        <v>606</v>
      </c>
    </row>
    <row r="362" spans="2:3" x14ac:dyDescent="0.2">
      <c r="B362" s="1">
        <v>40491</v>
      </c>
      <c r="C362">
        <v>597.75</v>
      </c>
    </row>
    <row r="363" spans="2:3" x14ac:dyDescent="0.2">
      <c r="B363" s="1">
        <v>40492</v>
      </c>
      <c r="C363">
        <v>588.75</v>
      </c>
    </row>
    <row r="364" spans="2:3" x14ac:dyDescent="0.2">
      <c r="B364" s="1">
        <v>40493</v>
      </c>
      <c r="C364">
        <v>585.25</v>
      </c>
    </row>
    <row r="365" spans="2:3" x14ac:dyDescent="0.2">
      <c r="B365" s="1">
        <v>40494</v>
      </c>
      <c r="C365">
        <v>555.25</v>
      </c>
    </row>
    <row r="366" spans="2:3" x14ac:dyDescent="0.2">
      <c r="B366" s="1">
        <v>40497</v>
      </c>
      <c r="C366">
        <v>575.5</v>
      </c>
    </row>
    <row r="367" spans="2:3" x14ac:dyDescent="0.2">
      <c r="B367" s="1">
        <v>40498</v>
      </c>
      <c r="C367">
        <v>546</v>
      </c>
    </row>
    <row r="368" spans="2:3" x14ac:dyDescent="0.2">
      <c r="B368" s="1">
        <v>40499</v>
      </c>
      <c r="C368">
        <v>546.25</v>
      </c>
    </row>
    <row r="369" spans="2:3" x14ac:dyDescent="0.2">
      <c r="B369" s="1">
        <v>40500</v>
      </c>
      <c r="C369">
        <v>562.5</v>
      </c>
    </row>
    <row r="370" spans="2:3" x14ac:dyDescent="0.2">
      <c r="B370" s="1">
        <v>40501</v>
      </c>
      <c r="C370">
        <v>542</v>
      </c>
    </row>
    <row r="371" spans="2:3" x14ac:dyDescent="0.2">
      <c r="B371" s="1">
        <v>40504</v>
      </c>
      <c r="C371">
        <v>537.25</v>
      </c>
    </row>
    <row r="372" spans="2:3" x14ac:dyDescent="0.2">
      <c r="B372" s="1">
        <v>40505</v>
      </c>
      <c r="C372">
        <v>550.75</v>
      </c>
    </row>
    <row r="373" spans="2:3" x14ac:dyDescent="0.2">
      <c r="B373" s="1">
        <v>40506</v>
      </c>
      <c r="C373">
        <v>561.5</v>
      </c>
    </row>
    <row r="374" spans="2:3" x14ac:dyDescent="0.2">
      <c r="B374" s="1">
        <v>40508</v>
      </c>
      <c r="C374">
        <v>560.75</v>
      </c>
    </row>
    <row r="375" spans="2:3" x14ac:dyDescent="0.2">
      <c r="B375" s="1">
        <v>40511</v>
      </c>
      <c r="C375">
        <v>561.25</v>
      </c>
    </row>
    <row r="376" spans="2:3" x14ac:dyDescent="0.2">
      <c r="B376" s="1">
        <v>40512</v>
      </c>
      <c r="C376">
        <v>551.5</v>
      </c>
    </row>
    <row r="377" spans="2:3" x14ac:dyDescent="0.2">
      <c r="B377" s="1">
        <v>40513</v>
      </c>
      <c r="C377">
        <v>574.25</v>
      </c>
    </row>
    <row r="378" spans="2:3" x14ac:dyDescent="0.2">
      <c r="B378" s="1">
        <v>40514</v>
      </c>
      <c r="C378">
        <v>563.5</v>
      </c>
    </row>
    <row r="379" spans="2:3" x14ac:dyDescent="0.2">
      <c r="B379" s="1">
        <v>40515</v>
      </c>
      <c r="C379">
        <v>580.5</v>
      </c>
    </row>
    <row r="380" spans="2:3" x14ac:dyDescent="0.2">
      <c r="B380" s="1">
        <v>40518</v>
      </c>
      <c r="C380">
        <v>576.25</v>
      </c>
    </row>
    <row r="381" spans="2:3" x14ac:dyDescent="0.2">
      <c r="B381" s="1">
        <v>40519</v>
      </c>
      <c r="C381">
        <v>569.75</v>
      </c>
    </row>
    <row r="382" spans="2:3" x14ac:dyDescent="0.2">
      <c r="B382" s="1">
        <v>40520</v>
      </c>
      <c r="C382">
        <v>583</v>
      </c>
    </row>
    <row r="383" spans="2:3" x14ac:dyDescent="0.2">
      <c r="B383" s="1">
        <v>40521</v>
      </c>
      <c r="C383">
        <v>583</v>
      </c>
    </row>
    <row r="384" spans="2:3" x14ac:dyDescent="0.2">
      <c r="B384" s="1">
        <v>40522</v>
      </c>
      <c r="C384">
        <v>583</v>
      </c>
    </row>
    <row r="385" spans="2:3" x14ac:dyDescent="0.2">
      <c r="B385" s="1">
        <v>40525</v>
      </c>
      <c r="C385">
        <v>597</v>
      </c>
    </row>
    <row r="386" spans="2:3" x14ac:dyDescent="0.2">
      <c r="B386" s="1">
        <v>40526</v>
      </c>
      <c r="C386">
        <v>595</v>
      </c>
    </row>
    <row r="387" spans="2:3" x14ac:dyDescent="0.2">
      <c r="B387" s="1">
        <v>40527</v>
      </c>
      <c r="C387">
        <v>592.25</v>
      </c>
    </row>
    <row r="388" spans="2:3" x14ac:dyDescent="0.2">
      <c r="B388" s="1">
        <v>40528</v>
      </c>
      <c r="C388">
        <v>595.5</v>
      </c>
    </row>
    <row r="389" spans="2:3" x14ac:dyDescent="0.2">
      <c r="B389" s="1">
        <v>40529</v>
      </c>
      <c r="C389">
        <v>604.25</v>
      </c>
    </row>
    <row r="390" spans="2:3" x14ac:dyDescent="0.2">
      <c r="B390" s="1">
        <v>40532</v>
      </c>
      <c r="C390">
        <v>607</v>
      </c>
    </row>
    <row r="391" spans="2:3" x14ac:dyDescent="0.2">
      <c r="B391" s="1">
        <v>40533</v>
      </c>
      <c r="C391">
        <v>610.25</v>
      </c>
    </row>
    <row r="392" spans="2:3" x14ac:dyDescent="0.2">
      <c r="B392" s="1">
        <v>40534</v>
      </c>
      <c r="C392">
        <v>617</v>
      </c>
    </row>
    <row r="393" spans="2:3" x14ac:dyDescent="0.2">
      <c r="B393" s="1">
        <v>40535</v>
      </c>
      <c r="C393">
        <v>622</v>
      </c>
    </row>
    <row r="394" spans="2:3" x14ac:dyDescent="0.2">
      <c r="B394" s="1">
        <v>40539</v>
      </c>
      <c r="C394">
        <v>623</v>
      </c>
    </row>
    <row r="395" spans="2:3" x14ac:dyDescent="0.2">
      <c r="B395" s="1">
        <v>40540</v>
      </c>
      <c r="C395">
        <v>631.25</v>
      </c>
    </row>
    <row r="396" spans="2:3" x14ac:dyDescent="0.2">
      <c r="B396" s="1">
        <v>40541</v>
      </c>
      <c r="C396">
        <v>632</v>
      </c>
    </row>
    <row r="397" spans="2:3" x14ac:dyDescent="0.2">
      <c r="B397" s="1">
        <v>40542</v>
      </c>
      <c r="C397">
        <v>624</v>
      </c>
    </row>
    <row r="398" spans="2:3" x14ac:dyDescent="0.2">
      <c r="B398" s="1">
        <v>40543</v>
      </c>
      <c r="C398">
        <v>636.5</v>
      </c>
    </row>
    <row r="399" spans="2:3" x14ac:dyDescent="0.2">
      <c r="B399" s="1">
        <v>40546</v>
      </c>
      <c r="C399">
        <v>628.5</v>
      </c>
    </row>
    <row r="400" spans="2:3" x14ac:dyDescent="0.2">
      <c r="B400" s="1">
        <v>40547</v>
      </c>
      <c r="C400">
        <v>616.75</v>
      </c>
    </row>
    <row r="401" spans="2:3" x14ac:dyDescent="0.2">
      <c r="B401" s="1">
        <v>40548</v>
      </c>
      <c r="C401">
        <v>627.5</v>
      </c>
    </row>
    <row r="402" spans="2:3" x14ac:dyDescent="0.2">
      <c r="B402" s="1">
        <v>40549</v>
      </c>
      <c r="C402">
        <v>610.75</v>
      </c>
    </row>
    <row r="403" spans="2:3" x14ac:dyDescent="0.2">
      <c r="B403" s="1">
        <v>40550</v>
      </c>
      <c r="C403">
        <v>603.75</v>
      </c>
    </row>
    <row r="404" spans="2:3" x14ac:dyDescent="0.2">
      <c r="B404" s="1">
        <v>40553</v>
      </c>
      <c r="C404">
        <v>615.5</v>
      </c>
    </row>
    <row r="405" spans="2:3" x14ac:dyDescent="0.2">
      <c r="B405" s="1">
        <v>40554</v>
      </c>
      <c r="C405">
        <v>615.25</v>
      </c>
    </row>
    <row r="406" spans="2:3" x14ac:dyDescent="0.2">
      <c r="B406" s="1">
        <v>40555</v>
      </c>
      <c r="C406">
        <v>639.75</v>
      </c>
    </row>
    <row r="407" spans="2:3" x14ac:dyDescent="0.2">
      <c r="B407" s="1">
        <v>40556</v>
      </c>
      <c r="C407">
        <v>651.5</v>
      </c>
    </row>
    <row r="408" spans="2:3" x14ac:dyDescent="0.2">
      <c r="B408" s="1">
        <v>40557</v>
      </c>
      <c r="C408">
        <v>658</v>
      </c>
    </row>
    <row r="409" spans="2:3" x14ac:dyDescent="0.2">
      <c r="B409" s="1">
        <v>40561</v>
      </c>
      <c r="C409">
        <v>669.25</v>
      </c>
    </row>
    <row r="410" spans="2:3" x14ac:dyDescent="0.2">
      <c r="B410" s="1">
        <v>40562</v>
      </c>
      <c r="C410">
        <v>651.25</v>
      </c>
    </row>
    <row r="411" spans="2:3" x14ac:dyDescent="0.2">
      <c r="B411" s="1">
        <v>40563</v>
      </c>
      <c r="C411">
        <v>664</v>
      </c>
    </row>
    <row r="412" spans="2:3" x14ac:dyDescent="0.2">
      <c r="B412" s="1">
        <v>40564</v>
      </c>
      <c r="C412">
        <v>667</v>
      </c>
    </row>
    <row r="413" spans="2:3" x14ac:dyDescent="0.2">
      <c r="B413" s="1">
        <v>40567</v>
      </c>
      <c r="C413">
        <v>665</v>
      </c>
    </row>
    <row r="414" spans="2:3" x14ac:dyDescent="0.2">
      <c r="B414" s="1">
        <v>40568</v>
      </c>
      <c r="C414">
        <v>654.25</v>
      </c>
    </row>
    <row r="415" spans="2:3" x14ac:dyDescent="0.2">
      <c r="B415" s="1">
        <v>40569</v>
      </c>
      <c r="C415">
        <v>668</v>
      </c>
    </row>
    <row r="416" spans="2:3" x14ac:dyDescent="0.2">
      <c r="B416" s="1">
        <v>40570</v>
      </c>
      <c r="C416">
        <v>661</v>
      </c>
    </row>
    <row r="417" spans="2:3" x14ac:dyDescent="0.2">
      <c r="B417" s="1">
        <v>40571</v>
      </c>
      <c r="C417">
        <v>654.5</v>
      </c>
    </row>
    <row r="418" spans="2:3" x14ac:dyDescent="0.2">
      <c r="B418" s="1">
        <v>40574</v>
      </c>
      <c r="C418">
        <v>670</v>
      </c>
    </row>
    <row r="419" spans="2:3" x14ac:dyDescent="0.2">
      <c r="B419" s="1">
        <v>40575</v>
      </c>
      <c r="C419">
        <v>676.5</v>
      </c>
    </row>
    <row r="420" spans="2:3" x14ac:dyDescent="0.2">
      <c r="B420" s="1">
        <v>40576</v>
      </c>
      <c r="C420">
        <v>679.75</v>
      </c>
    </row>
    <row r="421" spans="2:3" x14ac:dyDescent="0.2">
      <c r="B421" s="1">
        <v>40577</v>
      </c>
      <c r="C421">
        <v>673.25</v>
      </c>
    </row>
    <row r="422" spans="2:3" x14ac:dyDescent="0.2">
      <c r="B422" s="1">
        <v>40578</v>
      </c>
      <c r="C422">
        <v>689.25</v>
      </c>
    </row>
    <row r="423" spans="2:3" x14ac:dyDescent="0.2">
      <c r="B423" s="1">
        <v>40581</v>
      </c>
      <c r="C423">
        <v>685.75</v>
      </c>
    </row>
    <row r="424" spans="2:3" x14ac:dyDescent="0.2">
      <c r="B424" s="1">
        <v>40582</v>
      </c>
      <c r="C424">
        <v>684.75</v>
      </c>
    </row>
    <row r="425" spans="2:3" x14ac:dyDescent="0.2">
      <c r="B425" s="1">
        <v>40583</v>
      </c>
      <c r="C425">
        <v>708.75</v>
      </c>
    </row>
    <row r="426" spans="2:3" x14ac:dyDescent="0.2">
      <c r="B426" s="1">
        <v>40584</v>
      </c>
      <c r="C426">
        <v>709.5</v>
      </c>
    </row>
    <row r="427" spans="2:3" x14ac:dyDescent="0.2">
      <c r="B427" s="1">
        <v>40585</v>
      </c>
      <c r="C427">
        <v>717.25</v>
      </c>
    </row>
    <row r="428" spans="2:3" x14ac:dyDescent="0.2">
      <c r="B428" s="1">
        <v>40588</v>
      </c>
      <c r="C428">
        <v>706.5</v>
      </c>
    </row>
    <row r="429" spans="2:3" x14ac:dyDescent="0.2">
      <c r="B429" s="1">
        <v>40589</v>
      </c>
      <c r="C429">
        <v>701</v>
      </c>
    </row>
    <row r="430" spans="2:3" x14ac:dyDescent="0.2">
      <c r="B430" s="1">
        <v>40590</v>
      </c>
      <c r="C430">
        <v>701</v>
      </c>
    </row>
    <row r="431" spans="2:3" x14ac:dyDescent="0.2">
      <c r="B431" s="1">
        <v>40591</v>
      </c>
      <c r="C431">
        <v>723</v>
      </c>
    </row>
    <row r="432" spans="2:3" x14ac:dyDescent="0.2">
      <c r="B432" s="1">
        <v>40592</v>
      </c>
      <c r="C432">
        <v>720.25</v>
      </c>
    </row>
    <row r="433" spans="2:3" x14ac:dyDescent="0.2">
      <c r="B433" s="1">
        <v>40596</v>
      </c>
      <c r="C433">
        <v>690.25</v>
      </c>
    </row>
    <row r="434" spans="2:3" x14ac:dyDescent="0.2">
      <c r="B434" s="1">
        <v>40597</v>
      </c>
      <c r="C434">
        <v>702.25</v>
      </c>
    </row>
    <row r="435" spans="2:3" x14ac:dyDescent="0.2">
      <c r="B435" s="1">
        <v>40598</v>
      </c>
      <c r="C435">
        <v>696.5</v>
      </c>
    </row>
    <row r="436" spans="2:3" x14ac:dyDescent="0.2">
      <c r="B436" s="1">
        <v>40599</v>
      </c>
      <c r="C436">
        <v>722</v>
      </c>
    </row>
    <row r="437" spans="2:3" x14ac:dyDescent="0.2">
      <c r="B437" s="1">
        <v>40602</v>
      </c>
      <c r="C437">
        <v>731</v>
      </c>
    </row>
    <row r="438" spans="2:3" x14ac:dyDescent="0.2">
      <c r="B438" s="1">
        <v>40603</v>
      </c>
      <c r="C438">
        <v>735.5</v>
      </c>
    </row>
    <row r="439" spans="2:3" x14ac:dyDescent="0.2">
      <c r="B439" s="1">
        <v>40604</v>
      </c>
      <c r="C439">
        <v>721.5</v>
      </c>
    </row>
    <row r="440" spans="2:3" x14ac:dyDescent="0.2">
      <c r="B440" s="1">
        <v>40605</v>
      </c>
      <c r="C440">
        <v>736.75</v>
      </c>
    </row>
    <row r="441" spans="2:3" x14ac:dyDescent="0.2">
      <c r="B441" s="1">
        <v>40606</v>
      </c>
      <c r="C441">
        <v>728</v>
      </c>
    </row>
    <row r="442" spans="2:3" x14ac:dyDescent="0.2">
      <c r="B442" s="1">
        <v>40609</v>
      </c>
      <c r="C442">
        <v>717.5</v>
      </c>
    </row>
    <row r="443" spans="2:3" x14ac:dyDescent="0.2">
      <c r="B443" s="1">
        <v>40610</v>
      </c>
      <c r="C443">
        <v>705.5</v>
      </c>
    </row>
    <row r="444" spans="2:3" x14ac:dyDescent="0.2">
      <c r="B444" s="1">
        <v>40611</v>
      </c>
      <c r="C444">
        <v>701</v>
      </c>
    </row>
    <row r="445" spans="2:3" x14ac:dyDescent="0.2">
      <c r="B445" s="1">
        <v>40612</v>
      </c>
      <c r="C445">
        <v>682.75</v>
      </c>
    </row>
    <row r="446" spans="2:3" x14ac:dyDescent="0.2">
      <c r="B446" s="1">
        <v>40613</v>
      </c>
      <c r="C446">
        <v>664.25</v>
      </c>
    </row>
    <row r="447" spans="2:3" x14ac:dyDescent="0.2">
      <c r="B447" s="1">
        <v>40616</v>
      </c>
      <c r="C447">
        <v>666</v>
      </c>
    </row>
    <row r="448" spans="2:3" x14ac:dyDescent="0.2">
      <c r="B448" s="1">
        <v>40617</v>
      </c>
      <c r="C448">
        <v>636</v>
      </c>
    </row>
    <row r="449" spans="2:3" x14ac:dyDescent="0.2">
      <c r="B449" s="1">
        <v>40618</v>
      </c>
      <c r="C449">
        <v>616.5</v>
      </c>
    </row>
    <row r="450" spans="2:3" x14ac:dyDescent="0.2">
      <c r="B450" s="1">
        <v>40619</v>
      </c>
      <c r="C450">
        <v>646.5</v>
      </c>
    </row>
    <row r="451" spans="2:3" x14ac:dyDescent="0.2">
      <c r="B451" s="1">
        <v>40620</v>
      </c>
      <c r="C451">
        <v>683.5</v>
      </c>
    </row>
    <row r="452" spans="2:3" x14ac:dyDescent="0.2">
      <c r="B452" s="1">
        <v>40623</v>
      </c>
      <c r="C452">
        <v>686.5</v>
      </c>
    </row>
    <row r="453" spans="2:3" x14ac:dyDescent="0.2">
      <c r="B453" s="1">
        <v>40624</v>
      </c>
      <c r="C453">
        <v>686.75</v>
      </c>
    </row>
    <row r="454" spans="2:3" x14ac:dyDescent="0.2">
      <c r="B454" s="1">
        <v>40625</v>
      </c>
      <c r="C454">
        <v>681</v>
      </c>
    </row>
    <row r="455" spans="2:3" x14ac:dyDescent="0.2">
      <c r="B455" s="1">
        <v>40626</v>
      </c>
      <c r="C455">
        <v>702.5</v>
      </c>
    </row>
    <row r="456" spans="2:3" x14ac:dyDescent="0.2">
      <c r="B456" s="1">
        <v>40627</v>
      </c>
      <c r="C456">
        <v>689.5</v>
      </c>
    </row>
    <row r="457" spans="2:3" x14ac:dyDescent="0.2">
      <c r="B457" s="1">
        <v>40630</v>
      </c>
      <c r="C457">
        <v>671</v>
      </c>
    </row>
    <row r="458" spans="2:3" x14ac:dyDescent="0.2">
      <c r="B458" s="1">
        <v>40631</v>
      </c>
      <c r="C458">
        <v>671.75</v>
      </c>
    </row>
    <row r="459" spans="2:3" x14ac:dyDescent="0.2">
      <c r="B459" s="1">
        <v>40632</v>
      </c>
      <c r="C459">
        <v>663.25</v>
      </c>
    </row>
    <row r="460" spans="2:3" x14ac:dyDescent="0.2">
      <c r="B460" s="1">
        <v>40633</v>
      </c>
      <c r="C460">
        <v>693.25</v>
      </c>
    </row>
    <row r="461" spans="2:3" x14ac:dyDescent="0.2">
      <c r="B461" s="1">
        <v>40634</v>
      </c>
      <c r="C461">
        <v>736</v>
      </c>
    </row>
    <row r="462" spans="2:3" x14ac:dyDescent="0.2">
      <c r="B462" s="1">
        <v>40637</v>
      </c>
      <c r="C462">
        <v>760.25</v>
      </c>
    </row>
    <row r="463" spans="2:3" x14ac:dyDescent="0.2">
      <c r="B463" s="1">
        <v>40638</v>
      </c>
      <c r="C463">
        <v>766.75</v>
      </c>
    </row>
    <row r="464" spans="2:3" x14ac:dyDescent="0.2">
      <c r="B464" s="1">
        <v>40639</v>
      </c>
      <c r="C464">
        <v>763</v>
      </c>
    </row>
    <row r="465" spans="2:3" x14ac:dyDescent="0.2">
      <c r="B465" s="1">
        <v>40640</v>
      </c>
      <c r="C465">
        <v>759</v>
      </c>
    </row>
    <row r="466" spans="2:3" x14ac:dyDescent="0.2">
      <c r="B466" s="1">
        <v>40641</v>
      </c>
      <c r="C466">
        <v>768</v>
      </c>
    </row>
    <row r="467" spans="2:3" x14ac:dyDescent="0.2">
      <c r="B467" s="1">
        <v>40644</v>
      </c>
      <c r="C467">
        <v>776</v>
      </c>
    </row>
    <row r="468" spans="2:3" x14ac:dyDescent="0.2">
      <c r="B468" s="1">
        <v>40645</v>
      </c>
      <c r="C468">
        <v>752.5</v>
      </c>
    </row>
    <row r="469" spans="2:3" x14ac:dyDescent="0.2">
      <c r="B469" s="1">
        <v>40646</v>
      </c>
      <c r="C469">
        <v>755.5</v>
      </c>
    </row>
    <row r="470" spans="2:3" x14ac:dyDescent="0.2">
      <c r="B470" s="1">
        <v>40647</v>
      </c>
      <c r="C470">
        <v>754.25</v>
      </c>
    </row>
    <row r="471" spans="2:3" x14ac:dyDescent="0.2">
      <c r="B471" s="1">
        <v>40648</v>
      </c>
      <c r="C471">
        <v>742</v>
      </c>
    </row>
    <row r="472" spans="2:3" x14ac:dyDescent="0.2">
      <c r="B472" s="1">
        <v>40651</v>
      </c>
      <c r="C472">
        <v>751.75</v>
      </c>
    </row>
    <row r="473" spans="2:3" x14ac:dyDescent="0.2">
      <c r="B473" s="1">
        <v>40652</v>
      </c>
      <c r="C473">
        <v>749</v>
      </c>
    </row>
    <row r="474" spans="2:3" x14ac:dyDescent="0.2">
      <c r="B474" s="1">
        <v>40653</v>
      </c>
      <c r="C474">
        <v>732.75</v>
      </c>
    </row>
    <row r="475" spans="2:3" x14ac:dyDescent="0.2">
      <c r="B475" s="1">
        <v>40654</v>
      </c>
      <c r="C475">
        <v>737.25</v>
      </c>
    </row>
    <row r="476" spans="2:3" x14ac:dyDescent="0.2">
      <c r="B476" s="1">
        <v>40658</v>
      </c>
      <c r="C476">
        <v>762.5</v>
      </c>
    </row>
    <row r="477" spans="2:3" x14ac:dyDescent="0.2">
      <c r="B477" s="1">
        <v>40659</v>
      </c>
      <c r="C477">
        <v>766.25</v>
      </c>
    </row>
    <row r="478" spans="2:3" x14ac:dyDescent="0.2">
      <c r="B478" s="1">
        <v>40660</v>
      </c>
      <c r="C478">
        <v>752.25</v>
      </c>
    </row>
    <row r="479" spans="2:3" x14ac:dyDescent="0.2">
      <c r="B479" s="1">
        <v>40661</v>
      </c>
      <c r="C479">
        <v>723</v>
      </c>
    </row>
    <row r="480" spans="2:3" x14ac:dyDescent="0.2">
      <c r="B480" s="1">
        <v>40662</v>
      </c>
      <c r="C480">
        <v>754</v>
      </c>
    </row>
    <row r="481" spans="2:3" x14ac:dyDescent="0.2">
      <c r="B481" s="1">
        <v>40665</v>
      </c>
      <c r="C481">
        <v>730.75</v>
      </c>
    </row>
    <row r="482" spans="2:3" x14ac:dyDescent="0.2">
      <c r="B482" s="1">
        <v>40666</v>
      </c>
      <c r="C482">
        <v>719</v>
      </c>
    </row>
    <row r="483" spans="2:3" x14ac:dyDescent="0.2">
      <c r="B483" s="1">
        <v>40667</v>
      </c>
      <c r="C483">
        <v>726.5</v>
      </c>
    </row>
    <row r="484" spans="2:3" x14ac:dyDescent="0.2">
      <c r="B484" s="1">
        <v>40668</v>
      </c>
      <c r="C484">
        <v>705</v>
      </c>
    </row>
    <row r="485" spans="2:3" x14ac:dyDescent="0.2">
      <c r="B485" s="1">
        <v>40669</v>
      </c>
      <c r="C485">
        <v>682.75</v>
      </c>
    </row>
    <row r="486" spans="2:3" x14ac:dyDescent="0.2">
      <c r="B486" s="1">
        <v>40672</v>
      </c>
      <c r="C486">
        <v>704.5</v>
      </c>
    </row>
    <row r="487" spans="2:3" x14ac:dyDescent="0.2">
      <c r="B487" s="1">
        <v>40673</v>
      </c>
      <c r="C487">
        <v>706</v>
      </c>
    </row>
    <row r="488" spans="2:3" x14ac:dyDescent="0.2">
      <c r="B488" s="1">
        <v>40674</v>
      </c>
      <c r="C488">
        <v>668.75</v>
      </c>
    </row>
    <row r="489" spans="2:3" x14ac:dyDescent="0.2">
      <c r="B489" s="1">
        <v>40675</v>
      </c>
      <c r="C489">
        <v>681.25</v>
      </c>
    </row>
    <row r="490" spans="2:3" x14ac:dyDescent="0.2">
      <c r="B490" s="1">
        <v>40676</v>
      </c>
      <c r="C490">
        <v>679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C592-EF4D-482D-8DA3-0D6FC7F48C9D}">
  <dimension ref="A2:C761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79</v>
      </c>
      <c r="B2" s="1" t="e">
        <f ca="1">_xll.BDH(A2, "PX_LAST", "01/01/2000", TODAY(), "DAILY","cols=2;rows=760")</f>
        <v>#NAME?</v>
      </c>
      <c r="C2">
        <v>661</v>
      </c>
    </row>
    <row r="3" spans="1:3" x14ac:dyDescent="0.2">
      <c r="B3" s="1">
        <v>39640</v>
      </c>
      <c r="C3">
        <v>661</v>
      </c>
    </row>
    <row r="4" spans="1:3" x14ac:dyDescent="0.2">
      <c r="B4" s="1">
        <v>39643</v>
      </c>
      <c r="C4">
        <v>667</v>
      </c>
    </row>
    <row r="5" spans="1:3" x14ac:dyDescent="0.2">
      <c r="B5" s="1">
        <v>39644</v>
      </c>
      <c r="C5">
        <v>652</v>
      </c>
    </row>
    <row r="6" spans="1:3" x14ac:dyDescent="0.2">
      <c r="B6" s="1">
        <v>39645</v>
      </c>
      <c r="C6">
        <v>662</v>
      </c>
    </row>
    <row r="7" spans="1:3" x14ac:dyDescent="0.2">
      <c r="B7" s="1">
        <v>39646</v>
      </c>
      <c r="C7">
        <v>650</v>
      </c>
    </row>
    <row r="8" spans="1:3" x14ac:dyDescent="0.2">
      <c r="B8" s="1">
        <v>39647</v>
      </c>
      <c r="C8">
        <v>645</v>
      </c>
    </row>
    <row r="9" spans="1:3" x14ac:dyDescent="0.2">
      <c r="B9" s="1">
        <v>39650</v>
      </c>
      <c r="C9">
        <v>649</v>
      </c>
    </row>
    <row r="10" spans="1:3" x14ac:dyDescent="0.2">
      <c r="B10" s="1">
        <v>39651</v>
      </c>
      <c r="C10">
        <v>639</v>
      </c>
    </row>
    <row r="11" spans="1:3" x14ac:dyDescent="0.2">
      <c r="B11" s="1">
        <v>39652</v>
      </c>
      <c r="C11">
        <v>626</v>
      </c>
    </row>
    <row r="12" spans="1:3" x14ac:dyDescent="0.2">
      <c r="B12" s="1">
        <v>39653</v>
      </c>
      <c r="C12">
        <v>624</v>
      </c>
    </row>
    <row r="13" spans="1:3" x14ac:dyDescent="0.2">
      <c r="B13" s="1">
        <v>39654</v>
      </c>
      <c r="C13">
        <v>622</v>
      </c>
    </row>
    <row r="14" spans="1:3" x14ac:dyDescent="0.2">
      <c r="B14" s="1">
        <v>39657</v>
      </c>
      <c r="C14">
        <v>625.25</v>
      </c>
    </row>
    <row r="15" spans="1:3" x14ac:dyDescent="0.2">
      <c r="B15" s="1">
        <v>39658</v>
      </c>
      <c r="C15">
        <v>637.5</v>
      </c>
    </row>
    <row r="16" spans="1:3" x14ac:dyDescent="0.2">
      <c r="B16" s="1">
        <v>39659</v>
      </c>
      <c r="C16">
        <v>660</v>
      </c>
    </row>
    <row r="17" spans="2:3" x14ac:dyDescent="0.2">
      <c r="B17" s="1">
        <v>39660</v>
      </c>
      <c r="C17">
        <v>648</v>
      </c>
    </row>
    <row r="18" spans="2:3" x14ac:dyDescent="0.2">
      <c r="B18" s="1">
        <v>39661</v>
      </c>
      <c r="C18">
        <v>632</v>
      </c>
    </row>
    <row r="19" spans="2:3" x14ac:dyDescent="0.2">
      <c r="B19" s="1">
        <v>39664</v>
      </c>
      <c r="C19">
        <v>610</v>
      </c>
    </row>
    <row r="20" spans="2:3" x14ac:dyDescent="0.2">
      <c r="B20" s="1">
        <v>39665</v>
      </c>
      <c r="C20">
        <v>603</v>
      </c>
    </row>
    <row r="21" spans="2:3" x14ac:dyDescent="0.2">
      <c r="B21" s="1">
        <v>39666</v>
      </c>
      <c r="C21">
        <v>586</v>
      </c>
    </row>
    <row r="22" spans="2:3" x14ac:dyDescent="0.2">
      <c r="B22" s="1">
        <v>39667</v>
      </c>
      <c r="C22">
        <v>600.25</v>
      </c>
    </row>
    <row r="23" spans="2:3" x14ac:dyDescent="0.2">
      <c r="B23" s="1">
        <v>39668</v>
      </c>
      <c r="C23">
        <v>580</v>
      </c>
    </row>
    <row r="24" spans="2:3" x14ac:dyDescent="0.2">
      <c r="B24" s="1">
        <v>39671</v>
      </c>
      <c r="C24">
        <v>576</v>
      </c>
    </row>
    <row r="25" spans="2:3" x14ac:dyDescent="0.2">
      <c r="B25" s="1">
        <v>39672</v>
      </c>
      <c r="C25">
        <v>581</v>
      </c>
    </row>
    <row r="26" spans="2:3" x14ac:dyDescent="0.2">
      <c r="B26" s="1">
        <v>39673</v>
      </c>
      <c r="C26">
        <v>611</v>
      </c>
    </row>
    <row r="27" spans="2:3" x14ac:dyDescent="0.2">
      <c r="B27" s="1">
        <v>39674</v>
      </c>
      <c r="C27">
        <v>623</v>
      </c>
    </row>
    <row r="28" spans="2:3" x14ac:dyDescent="0.2">
      <c r="B28" s="1">
        <v>39675</v>
      </c>
      <c r="C28">
        <v>602.5</v>
      </c>
    </row>
    <row r="29" spans="2:3" x14ac:dyDescent="0.2">
      <c r="B29" s="1">
        <v>39678</v>
      </c>
      <c r="C29">
        <v>620</v>
      </c>
    </row>
    <row r="30" spans="2:3" x14ac:dyDescent="0.2">
      <c r="B30" s="1">
        <v>39679</v>
      </c>
      <c r="C30">
        <v>629.25</v>
      </c>
    </row>
    <row r="31" spans="2:3" x14ac:dyDescent="0.2">
      <c r="B31" s="1">
        <v>39680</v>
      </c>
      <c r="C31">
        <v>637</v>
      </c>
    </row>
    <row r="32" spans="2:3" x14ac:dyDescent="0.2">
      <c r="B32" s="1">
        <v>39681</v>
      </c>
      <c r="C32">
        <v>655</v>
      </c>
    </row>
    <row r="33" spans="2:3" x14ac:dyDescent="0.2">
      <c r="B33" s="1">
        <v>39682</v>
      </c>
      <c r="C33">
        <v>645</v>
      </c>
    </row>
    <row r="34" spans="2:3" x14ac:dyDescent="0.2">
      <c r="B34" s="1">
        <v>39685</v>
      </c>
      <c r="C34">
        <v>645</v>
      </c>
    </row>
    <row r="35" spans="2:3" x14ac:dyDescent="0.2">
      <c r="B35" s="1">
        <v>39686</v>
      </c>
      <c r="C35">
        <v>642</v>
      </c>
    </row>
    <row r="36" spans="2:3" x14ac:dyDescent="0.2">
      <c r="B36" s="1">
        <v>39687</v>
      </c>
      <c r="C36">
        <v>643</v>
      </c>
    </row>
    <row r="37" spans="2:3" x14ac:dyDescent="0.2">
      <c r="B37" s="1">
        <v>39688</v>
      </c>
      <c r="C37">
        <v>653.75</v>
      </c>
    </row>
    <row r="38" spans="2:3" x14ac:dyDescent="0.2">
      <c r="B38" s="1">
        <v>39689</v>
      </c>
      <c r="C38">
        <v>631.5</v>
      </c>
    </row>
    <row r="39" spans="2:3" x14ac:dyDescent="0.2">
      <c r="B39" s="1">
        <v>39693</v>
      </c>
      <c r="C39">
        <v>617</v>
      </c>
    </row>
    <row r="40" spans="2:3" x14ac:dyDescent="0.2">
      <c r="B40" s="1">
        <v>39694</v>
      </c>
      <c r="C40">
        <v>611.25</v>
      </c>
    </row>
    <row r="41" spans="2:3" x14ac:dyDescent="0.2">
      <c r="B41" s="1">
        <v>39695</v>
      </c>
      <c r="C41">
        <v>611</v>
      </c>
    </row>
    <row r="42" spans="2:3" x14ac:dyDescent="0.2">
      <c r="B42" s="1">
        <v>39696</v>
      </c>
      <c r="C42">
        <v>598</v>
      </c>
    </row>
    <row r="43" spans="2:3" x14ac:dyDescent="0.2">
      <c r="B43" s="1">
        <v>39699</v>
      </c>
      <c r="C43">
        <v>599.5</v>
      </c>
    </row>
    <row r="44" spans="2:3" x14ac:dyDescent="0.2">
      <c r="B44" s="1">
        <v>39700</v>
      </c>
      <c r="C44">
        <v>597.5</v>
      </c>
    </row>
    <row r="45" spans="2:3" x14ac:dyDescent="0.2">
      <c r="B45" s="1">
        <v>39701</v>
      </c>
      <c r="C45">
        <v>593.5</v>
      </c>
    </row>
    <row r="46" spans="2:3" x14ac:dyDescent="0.2">
      <c r="B46" s="1">
        <v>39702</v>
      </c>
      <c r="C46">
        <v>590</v>
      </c>
    </row>
    <row r="47" spans="2:3" x14ac:dyDescent="0.2">
      <c r="B47" s="1">
        <v>39703</v>
      </c>
      <c r="C47">
        <v>610.5</v>
      </c>
    </row>
    <row r="48" spans="2:3" x14ac:dyDescent="0.2">
      <c r="B48" s="1">
        <v>39706</v>
      </c>
      <c r="C48">
        <v>595</v>
      </c>
    </row>
    <row r="49" spans="2:3" x14ac:dyDescent="0.2">
      <c r="B49" s="1">
        <v>39707</v>
      </c>
      <c r="C49">
        <v>571</v>
      </c>
    </row>
    <row r="50" spans="2:3" x14ac:dyDescent="0.2">
      <c r="B50" s="1">
        <v>39708</v>
      </c>
      <c r="C50">
        <v>590</v>
      </c>
    </row>
    <row r="51" spans="2:3" x14ac:dyDescent="0.2">
      <c r="B51" s="1">
        <v>39709</v>
      </c>
      <c r="C51">
        <v>568.25</v>
      </c>
    </row>
    <row r="52" spans="2:3" x14ac:dyDescent="0.2">
      <c r="B52" s="1">
        <v>39710</v>
      </c>
      <c r="C52">
        <v>574</v>
      </c>
    </row>
    <row r="53" spans="2:3" x14ac:dyDescent="0.2">
      <c r="B53" s="1">
        <v>39713</v>
      </c>
      <c r="C53">
        <v>603</v>
      </c>
    </row>
    <row r="54" spans="2:3" x14ac:dyDescent="0.2">
      <c r="B54" s="1">
        <v>39714</v>
      </c>
      <c r="C54">
        <v>607.5</v>
      </c>
    </row>
    <row r="55" spans="2:3" x14ac:dyDescent="0.2">
      <c r="B55" s="1">
        <v>39715</v>
      </c>
      <c r="C55">
        <v>611.5</v>
      </c>
    </row>
    <row r="56" spans="2:3" x14ac:dyDescent="0.2">
      <c r="B56" s="1">
        <v>39716</v>
      </c>
      <c r="C56">
        <v>611</v>
      </c>
    </row>
    <row r="57" spans="2:3" x14ac:dyDescent="0.2">
      <c r="B57" s="1">
        <v>39717</v>
      </c>
      <c r="C57">
        <v>595.75</v>
      </c>
    </row>
    <row r="58" spans="2:3" x14ac:dyDescent="0.2">
      <c r="B58" s="1">
        <v>39720</v>
      </c>
      <c r="C58">
        <v>565.75</v>
      </c>
    </row>
    <row r="59" spans="2:3" x14ac:dyDescent="0.2">
      <c r="B59" s="1">
        <v>39721</v>
      </c>
      <c r="C59">
        <v>551.25</v>
      </c>
    </row>
    <row r="60" spans="2:3" x14ac:dyDescent="0.2">
      <c r="B60" s="1">
        <v>39722</v>
      </c>
      <c r="C60">
        <v>545</v>
      </c>
    </row>
    <row r="61" spans="2:3" x14ac:dyDescent="0.2">
      <c r="B61" s="1">
        <v>39723</v>
      </c>
      <c r="C61">
        <v>517.5</v>
      </c>
    </row>
    <row r="62" spans="2:3" x14ac:dyDescent="0.2">
      <c r="B62" s="1">
        <v>39724</v>
      </c>
      <c r="C62">
        <v>503.5</v>
      </c>
    </row>
    <row r="63" spans="2:3" x14ac:dyDescent="0.2">
      <c r="B63" s="1">
        <v>39727</v>
      </c>
      <c r="C63">
        <v>473.5</v>
      </c>
    </row>
    <row r="64" spans="2:3" x14ac:dyDescent="0.2">
      <c r="B64" s="1">
        <v>39728</v>
      </c>
      <c r="C64">
        <v>463.5</v>
      </c>
    </row>
    <row r="65" spans="2:3" x14ac:dyDescent="0.2">
      <c r="B65" s="1">
        <v>39729</v>
      </c>
      <c r="C65">
        <v>478</v>
      </c>
    </row>
    <row r="66" spans="2:3" x14ac:dyDescent="0.2">
      <c r="B66" s="1">
        <v>39730</v>
      </c>
      <c r="C66">
        <v>497.5</v>
      </c>
    </row>
    <row r="67" spans="2:3" x14ac:dyDescent="0.2">
      <c r="B67" s="1">
        <v>39731</v>
      </c>
      <c r="C67">
        <v>467.5</v>
      </c>
    </row>
    <row r="68" spans="2:3" x14ac:dyDescent="0.2">
      <c r="B68" s="1">
        <v>39734</v>
      </c>
      <c r="C68">
        <v>476.5</v>
      </c>
    </row>
    <row r="69" spans="2:3" x14ac:dyDescent="0.2">
      <c r="B69" s="1">
        <v>39735</v>
      </c>
      <c r="C69">
        <v>480</v>
      </c>
    </row>
    <row r="70" spans="2:3" x14ac:dyDescent="0.2">
      <c r="B70" s="1">
        <v>39736</v>
      </c>
      <c r="C70">
        <v>465.5</v>
      </c>
    </row>
    <row r="71" spans="2:3" x14ac:dyDescent="0.2">
      <c r="B71" s="1">
        <v>39737</v>
      </c>
      <c r="C71">
        <v>458</v>
      </c>
    </row>
    <row r="72" spans="2:3" x14ac:dyDescent="0.2">
      <c r="B72" s="1">
        <v>39738</v>
      </c>
      <c r="C72">
        <v>478</v>
      </c>
    </row>
    <row r="73" spans="2:3" x14ac:dyDescent="0.2">
      <c r="B73" s="1">
        <v>39741</v>
      </c>
      <c r="C73">
        <v>494</v>
      </c>
    </row>
    <row r="74" spans="2:3" x14ac:dyDescent="0.2">
      <c r="B74" s="1">
        <v>39742</v>
      </c>
      <c r="C74">
        <v>483.75</v>
      </c>
    </row>
    <row r="75" spans="2:3" x14ac:dyDescent="0.2">
      <c r="B75" s="1">
        <v>39743</v>
      </c>
      <c r="C75">
        <v>460</v>
      </c>
    </row>
    <row r="76" spans="2:3" x14ac:dyDescent="0.2">
      <c r="B76" s="1">
        <v>39744</v>
      </c>
      <c r="C76">
        <v>465.25</v>
      </c>
    </row>
    <row r="77" spans="2:3" x14ac:dyDescent="0.2">
      <c r="B77" s="1">
        <v>39745</v>
      </c>
      <c r="C77">
        <v>446</v>
      </c>
    </row>
    <row r="78" spans="2:3" x14ac:dyDescent="0.2">
      <c r="B78" s="1">
        <v>39748</v>
      </c>
      <c r="C78">
        <v>460.75</v>
      </c>
    </row>
    <row r="79" spans="2:3" x14ac:dyDescent="0.2">
      <c r="B79" s="1">
        <v>39749</v>
      </c>
      <c r="C79">
        <v>467.5</v>
      </c>
    </row>
    <row r="80" spans="2:3" x14ac:dyDescent="0.2">
      <c r="B80" s="1">
        <v>39750</v>
      </c>
      <c r="C80">
        <v>496.25</v>
      </c>
    </row>
    <row r="81" spans="2:3" x14ac:dyDescent="0.2">
      <c r="B81" s="1">
        <v>39751</v>
      </c>
      <c r="C81">
        <v>483.5</v>
      </c>
    </row>
    <row r="82" spans="2:3" x14ac:dyDescent="0.2">
      <c r="B82" s="1">
        <v>39752</v>
      </c>
      <c r="C82">
        <v>475.5</v>
      </c>
    </row>
    <row r="83" spans="2:3" x14ac:dyDescent="0.2">
      <c r="B83" s="1">
        <v>39755</v>
      </c>
      <c r="C83">
        <v>476.75</v>
      </c>
    </row>
    <row r="84" spans="2:3" x14ac:dyDescent="0.2">
      <c r="B84" s="1">
        <v>39756</v>
      </c>
      <c r="C84">
        <v>489</v>
      </c>
    </row>
    <row r="85" spans="2:3" x14ac:dyDescent="0.2">
      <c r="B85" s="1">
        <v>39757</v>
      </c>
      <c r="C85">
        <v>470.25</v>
      </c>
    </row>
    <row r="86" spans="2:3" x14ac:dyDescent="0.2">
      <c r="B86" s="1">
        <v>39758</v>
      </c>
      <c r="C86">
        <v>469.5</v>
      </c>
    </row>
    <row r="87" spans="2:3" x14ac:dyDescent="0.2">
      <c r="B87" s="1">
        <v>39759</v>
      </c>
      <c r="C87">
        <v>456.5</v>
      </c>
    </row>
    <row r="88" spans="2:3" x14ac:dyDescent="0.2">
      <c r="B88" s="1">
        <v>39762</v>
      </c>
      <c r="C88">
        <v>466</v>
      </c>
    </row>
    <row r="89" spans="2:3" x14ac:dyDescent="0.2">
      <c r="B89" s="1">
        <v>39763</v>
      </c>
      <c r="C89">
        <v>455</v>
      </c>
    </row>
    <row r="90" spans="2:3" x14ac:dyDescent="0.2">
      <c r="B90" s="1">
        <v>39764</v>
      </c>
      <c r="C90">
        <v>450</v>
      </c>
    </row>
    <row r="91" spans="2:3" x14ac:dyDescent="0.2">
      <c r="B91" s="1">
        <v>39765</v>
      </c>
      <c r="C91">
        <v>455.25</v>
      </c>
    </row>
    <row r="92" spans="2:3" x14ac:dyDescent="0.2">
      <c r="B92" s="1">
        <v>39766</v>
      </c>
      <c r="C92">
        <v>456</v>
      </c>
    </row>
    <row r="93" spans="2:3" x14ac:dyDescent="0.2">
      <c r="B93" s="1">
        <v>39769</v>
      </c>
      <c r="C93">
        <v>461</v>
      </c>
    </row>
    <row r="94" spans="2:3" x14ac:dyDescent="0.2">
      <c r="B94" s="1">
        <v>39770</v>
      </c>
      <c r="C94">
        <v>460</v>
      </c>
    </row>
    <row r="95" spans="2:3" x14ac:dyDescent="0.2">
      <c r="B95" s="1">
        <v>39771</v>
      </c>
      <c r="C95">
        <v>458.5</v>
      </c>
    </row>
    <row r="96" spans="2:3" x14ac:dyDescent="0.2">
      <c r="B96" s="1">
        <v>39772</v>
      </c>
      <c r="C96">
        <v>446</v>
      </c>
    </row>
    <row r="97" spans="2:3" x14ac:dyDescent="0.2">
      <c r="B97" s="1">
        <v>39773</v>
      </c>
      <c r="C97">
        <v>428.75</v>
      </c>
    </row>
    <row r="98" spans="2:3" x14ac:dyDescent="0.2">
      <c r="B98" s="1">
        <v>39776</v>
      </c>
      <c r="C98">
        <v>445.75</v>
      </c>
    </row>
    <row r="99" spans="2:3" x14ac:dyDescent="0.2">
      <c r="B99" s="1">
        <v>39777</v>
      </c>
      <c r="C99">
        <v>449</v>
      </c>
    </row>
    <row r="100" spans="2:3" x14ac:dyDescent="0.2">
      <c r="B100" s="1">
        <v>39778</v>
      </c>
      <c r="C100">
        <v>452</v>
      </c>
    </row>
    <row r="101" spans="2:3" x14ac:dyDescent="0.2">
      <c r="B101" s="1">
        <v>39780</v>
      </c>
      <c r="C101">
        <v>447</v>
      </c>
    </row>
    <row r="102" spans="2:3" x14ac:dyDescent="0.2">
      <c r="B102" s="1">
        <v>39783</v>
      </c>
      <c r="C102">
        <v>436.75</v>
      </c>
    </row>
    <row r="103" spans="2:3" x14ac:dyDescent="0.2">
      <c r="B103" s="1">
        <v>39784</v>
      </c>
      <c r="C103">
        <v>435.5</v>
      </c>
    </row>
    <row r="104" spans="2:3" x14ac:dyDescent="0.2">
      <c r="B104" s="1">
        <v>39785</v>
      </c>
      <c r="C104">
        <v>431.25</v>
      </c>
    </row>
    <row r="105" spans="2:3" x14ac:dyDescent="0.2">
      <c r="B105" s="1">
        <v>39786</v>
      </c>
      <c r="C105">
        <v>419</v>
      </c>
    </row>
    <row r="106" spans="2:3" x14ac:dyDescent="0.2">
      <c r="B106" s="1">
        <v>39787</v>
      </c>
      <c r="C106">
        <v>390</v>
      </c>
    </row>
    <row r="107" spans="2:3" x14ac:dyDescent="0.2">
      <c r="B107" s="1">
        <v>39790</v>
      </c>
      <c r="C107">
        <v>410.25</v>
      </c>
    </row>
    <row r="108" spans="2:3" x14ac:dyDescent="0.2">
      <c r="B108" s="1">
        <v>39791</v>
      </c>
      <c r="C108">
        <v>410</v>
      </c>
    </row>
    <row r="109" spans="2:3" x14ac:dyDescent="0.2">
      <c r="B109" s="1">
        <v>39792</v>
      </c>
      <c r="C109">
        <v>428.25</v>
      </c>
    </row>
    <row r="110" spans="2:3" x14ac:dyDescent="0.2">
      <c r="B110" s="1">
        <v>39793</v>
      </c>
      <c r="C110">
        <v>433</v>
      </c>
    </row>
    <row r="111" spans="2:3" x14ac:dyDescent="0.2">
      <c r="B111" s="1">
        <v>39794</v>
      </c>
      <c r="C111">
        <v>452</v>
      </c>
    </row>
    <row r="112" spans="2:3" x14ac:dyDescent="0.2">
      <c r="B112" s="1">
        <v>39797</v>
      </c>
      <c r="C112">
        <v>451.5</v>
      </c>
    </row>
    <row r="113" spans="2:3" x14ac:dyDescent="0.2">
      <c r="B113" s="1">
        <v>39798</v>
      </c>
      <c r="C113">
        <v>464.25</v>
      </c>
    </row>
    <row r="114" spans="2:3" x14ac:dyDescent="0.2">
      <c r="B114" s="1">
        <v>39799</v>
      </c>
      <c r="C114">
        <v>462.25</v>
      </c>
    </row>
    <row r="115" spans="2:3" x14ac:dyDescent="0.2">
      <c r="B115" s="1">
        <v>39800</v>
      </c>
      <c r="C115">
        <v>464</v>
      </c>
    </row>
    <row r="116" spans="2:3" x14ac:dyDescent="0.2">
      <c r="B116" s="1">
        <v>39801</v>
      </c>
      <c r="C116">
        <v>453</v>
      </c>
    </row>
    <row r="117" spans="2:3" x14ac:dyDescent="0.2">
      <c r="B117" s="1">
        <v>39804</v>
      </c>
      <c r="C117">
        <v>455.25</v>
      </c>
    </row>
    <row r="118" spans="2:3" x14ac:dyDescent="0.2">
      <c r="B118" s="1">
        <v>39805</v>
      </c>
      <c r="C118">
        <v>467.75</v>
      </c>
    </row>
    <row r="119" spans="2:3" x14ac:dyDescent="0.2">
      <c r="B119" s="1">
        <v>39806</v>
      </c>
      <c r="C119">
        <v>470</v>
      </c>
    </row>
    <row r="120" spans="2:3" x14ac:dyDescent="0.2">
      <c r="B120" s="1">
        <v>39808</v>
      </c>
      <c r="C120">
        <v>482.5</v>
      </c>
    </row>
    <row r="121" spans="2:3" x14ac:dyDescent="0.2">
      <c r="B121" s="1">
        <v>39811</v>
      </c>
      <c r="C121">
        <v>464.75</v>
      </c>
    </row>
    <row r="122" spans="2:3" x14ac:dyDescent="0.2">
      <c r="B122" s="1">
        <v>39812</v>
      </c>
      <c r="C122">
        <v>468.5</v>
      </c>
    </row>
    <row r="123" spans="2:3" x14ac:dyDescent="0.2">
      <c r="B123" s="1">
        <v>39813</v>
      </c>
      <c r="C123">
        <v>479</v>
      </c>
    </row>
    <row r="124" spans="2:3" x14ac:dyDescent="0.2">
      <c r="B124" s="1">
        <v>39815</v>
      </c>
      <c r="C124">
        <v>483.25</v>
      </c>
    </row>
    <row r="125" spans="2:3" x14ac:dyDescent="0.2">
      <c r="B125" s="1">
        <v>39818</v>
      </c>
      <c r="C125">
        <v>482.5</v>
      </c>
    </row>
    <row r="126" spans="2:3" x14ac:dyDescent="0.2">
      <c r="B126" s="1">
        <v>39819</v>
      </c>
      <c r="C126">
        <v>497.75</v>
      </c>
    </row>
    <row r="127" spans="2:3" x14ac:dyDescent="0.2">
      <c r="B127" s="1">
        <v>39820</v>
      </c>
      <c r="C127">
        <v>489.5</v>
      </c>
    </row>
    <row r="128" spans="2:3" x14ac:dyDescent="0.2">
      <c r="B128" s="1">
        <v>39821</v>
      </c>
      <c r="C128">
        <v>480.25</v>
      </c>
    </row>
    <row r="129" spans="2:3" x14ac:dyDescent="0.2">
      <c r="B129" s="1">
        <v>39822</v>
      </c>
      <c r="C129">
        <v>483.75</v>
      </c>
    </row>
    <row r="130" spans="2:3" x14ac:dyDescent="0.2">
      <c r="B130" s="1">
        <v>39825</v>
      </c>
      <c r="C130">
        <v>461.25</v>
      </c>
    </row>
    <row r="131" spans="2:3" x14ac:dyDescent="0.2">
      <c r="B131" s="1">
        <v>39826</v>
      </c>
      <c r="C131">
        <v>449</v>
      </c>
    </row>
    <row r="132" spans="2:3" x14ac:dyDescent="0.2">
      <c r="B132" s="1">
        <v>39827</v>
      </c>
      <c r="C132">
        <v>454</v>
      </c>
    </row>
    <row r="133" spans="2:3" x14ac:dyDescent="0.2">
      <c r="B133" s="1">
        <v>39828</v>
      </c>
      <c r="C133">
        <v>452.5</v>
      </c>
    </row>
    <row r="134" spans="2:3" x14ac:dyDescent="0.2">
      <c r="B134" s="1">
        <v>39829</v>
      </c>
      <c r="C134">
        <v>471.75</v>
      </c>
    </row>
    <row r="135" spans="2:3" x14ac:dyDescent="0.2">
      <c r="B135" s="1">
        <v>39833</v>
      </c>
      <c r="C135">
        <v>467.5</v>
      </c>
    </row>
    <row r="136" spans="2:3" x14ac:dyDescent="0.2">
      <c r="B136" s="1">
        <v>39834</v>
      </c>
      <c r="C136">
        <v>472.75</v>
      </c>
    </row>
    <row r="137" spans="2:3" x14ac:dyDescent="0.2">
      <c r="B137" s="1">
        <v>39835</v>
      </c>
      <c r="C137">
        <v>470</v>
      </c>
    </row>
    <row r="138" spans="2:3" x14ac:dyDescent="0.2">
      <c r="B138" s="1">
        <v>39836</v>
      </c>
      <c r="C138">
        <v>471.5</v>
      </c>
    </row>
    <row r="139" spans="2:3" x14ac:dyDescent="0.2">
      <c r="B139" s="1">
        <v>39839</v>
      </c>
      <c r="C139">
        <v>472.5</v>
      </c>
    </row>
    <row r="140" spans="2:3" x14ac:dyDescent="0.2">
      <c r="B140" s="1">
        <v>39840</v>
      </c>
      <c r="C140">
        <v>458.75</v>
      </c>
    </row>
    <row r="141" spans="2:3" x14ac:dyDescent="0.2">
      <c r="B141" s="1">
        <v>39841</v>
      </c>
      <c r="C141">
        <v>466</v>
      </c>
    </row>
    <row r="142" spans="2:3" x14ac:dyDescent="0.2">
      <c r="B142" s="1">
        <v>39842</v>
      </c>
      <c r="C142">
        <v>462.75</v>
      </c>
    </row>
    <row r="143" spans="2:3" x14ac:dyDescent="0.2">
      <c r="B143" s="1">
        <v>39843</v>
      </c>
      <c r="C143">
        <v>461</v>
      </c>
    </row>
    <row r="144" spans="2:3" x14ac:dyDescent="0.2">
      <c r="B144" s="1">
        <v>39846</v>
      </c>
      <c r="C144">
        <v>454</v>
      </c>
    </row>
    <row r="145" spans="2:3" x14ac:dyDescent="0.2">
      <c r="B145" s="1">
        <v>39847</v>
      </c>
      <c r="C145">
        <v>443.25</v>
      </c>
    </row>
    <row r="146" spans="2:3" x14ac:dyDescent="0.2">
      <c r="B146" s="1">
        <v>39848</v>
      </c>
      <c r="C146">
        <v>438</v>
      </c>
    </row>
    <row r="147" spans="2:3" x14ac:dyDescent="0.2">
      <c r="B147" s="1">
        <v>39849</v>
      </c>
      <c r="C147">
        <v>451.75</v>
      </c>
    </row>
    <row r="148" spans="2:3" x14ac:dyDescent="0.2">
      <c r="B148" s="1">
        <v>39850</v>
      </c>
      <c r="C148">
        <v>457.75</v>
      </c>
    </row>
    <row r="149" spans="2:3" x14ac:dyDescent="0.2">
      <c r="B149" s="1">
        <v>39853</v>
      </c>
      <c r="C149">
        <v>459.5</v>
      </c>
    </row>
    <row r="150" spans="2:3" x14ac:dyDescent="0.2">
      <c r="B150" s="1">
        <v>39854</v>
      </c>
      <c r="C150">
        <v>458</v>
      </c>
    </row>
    <row r="151" spans="2:3" x14ac:dyDescent="0.2">
      <c r="B151" s="1">
        <v>39855</v>
      </c>
      <c r="C151">
        <v>448.5</v>
      </c>
    </row>
    <row r="152" spans="2:3" x14ac:dyDescent="0.2">
      <c r="B152" s="1">
        <v>39856</v>
      </c>
      <c r="C152">
        <v>445.75</v>
      </c>
    </row>
    <row r="153" spans="2:3" x14ac:dyDescent="0.2">
      <c r="B153" s="1">
        <v>39857</v>
      </c>
      <c r="C153">
        <v>443</v>
      </c>
    </row>
    <row r="154" spans="2:3" x14ac:dyDescent="0.2">
      <c r="B154" s="1">
        <v>39861</v>
      </c>
      <c r="C154">
        <v>428.25</v>
      </c>
    </row>
    <row r="155" spans="2:3" x14ac:dyDescent="0.2">
      <c r="B155" s="1">
        <v>39862</v>
      </c>
      <c r="C155">
        <v>425</v>
      </c>
    </row>
    <row r="156" spans="2:3" x14ac:dyDescent="0.2">
      <c r="B156" s="1">
        <v>39863</v>
      </c>
      <c r="C156">
        <v>432</v>
      </c>
    </row>
    <row r="157" spans="2:3" x14ac:dyDescent="0.2">
      <c r="B157" s="1">
        <v>39864</v>
      </c>
      <c r="C157">
        <v>428.5</v>
      </c>
    </row>
    <row r="158" spans="2:3" x14ac:dyDescent="0.2">
      <c r="B158" s="1">
        <v>39867</v>
      </c>
      <c r="C158">
        <v>428.75</v>
      </c>
    </row>
    <row r="159" spans="2:3" x14ac:dyDescent="0.2">
      <c r="B159" s="1">
        <v>39868</v>
      </c>
      <c r="C159">
        <v>431</v>
      </c>
    </row>
    <row r="160" spans="2:3" x14ac:dyDescent="0.2">
      <c r="B160" s="1">
        <v>39869</v>
      </c>
      <c r="C160">
        <v>440</v>
      </c>
    </row>
    <row r="161" spans="2:3" x14ac:dyDescent="0.2">
      <c r="B161" s="1">
        <v>39870</v>
      </c>
      <c r="C161">
        <v>439</v>
      </c>
    </row>
    <row r="162" spans="2:3" x14ac:dyDescent="0.2">
      <c r="B162" s="1">
        <v>39871</v>
      </c>
      <c r="C162">
        <v>428</v>
      </c>
    </row>
    <row r="163" spans="2:3" x14ac:dyDescent="0.2">
      <c r="B163" s="1">
        <v>39874</v>
      </c>
      <c r="C163">
        <v>416.75</v>
      </c>
    </row>
    <row r="164" spans="2:3" x14ac:dyDescent="0.2">
      <c r="B164" s="1">
        <v>39875</v>
      </c>
      <c r="C164">
        <v>417</v>
      </c>
    </row>
    <row r="165" spans="2:3" x14ac:dyDescent="0.2">
      <c r="B165" s="1">
        <v>39876</v>
      </c>
      <c r="C165">
        <v>429.75</v>
      </c>
    </row>
    <row r="166" spans="2:3" x14ac:dyDescent="0.2">
      <c r="B166" s="1">
        <v>39877</v>
      </c>
      <c r="C166">
        <v>423</v>
      </c>
    </row>
    <row r="167" spans="2:3" x14ac:dyDescent="0.2">
      <c r="B167" s="1">
        <v>39878</v>
      </c>
      <c r="C167">
        <v>426</v>
      </c>
    </row>
    <row r="168" spans="2:3" x14ac:dyDescent="0.2">
      <c r="B168" s="1">
        <v>39881</v>
      </c>
      <c r="C168">
        <v>429</v>
      </c>
    </row>
    <row r="169" spans="2:3" x14ac:dyDescent="0.2">
      <c r="B169" s="1">
        <v>39882</v>
      </c>
      <c r="C169">
        <v>439.25</v>
      </c>
    </row>
    <row r="170" spans="2:3" x14ac:dyDescent="0.2">
      <c r="B170" s="1">
        <v>39883</v>
      </c>
      <c r="C170">
        <v>429</v>
      </c>
    </row>
    <row r="171" spans="2:3" x14ac:dyDescent="0.2">
      <c r="B171" s="1">
        <v>39884</v>
      </c>
      <c r="C171">
        <v>448</v>
      </c>
    </row>
    <row r="172" spans="2:3" x14ac:dyDescent="0.2">
      <c r="B172" s="1">
        <v>39885</v>
      </c>
      <c r="C172">
        <v>452</v>
      </c>
    </row>
    <row r="173" spans="2:3" x14ac:dyDescent="0.2">
      <c r="B173" s="1">
        <v>39888</v>
      </c>
      <c r="C173">
        <v>453.25</v>
      </c>
    </row>
    <row r="174" spans="2:3" x14ac:dyDescent="0.2">
      <c r="B174" s="1">
        <v>39889</v>
      </c>
      <c r="C174">
        <v>455.25</v>
      </c>
    </row>
    <row r="175" spans="2:3" x14ac:dyDescent="0.2">
      <c r="B175" s="1">
        <v>39890</v>
      </c>
      <c r="C175">
        <v>452.75</v>
      </c>
    </row>
    <row r="176" spans="2:3" x14ac:dyDescent="0.2">
      <c r="B176" s="1">
        <v>39891</v>
      </c>
      <c r="C176">
        <v>461.25</v>
      </c>
    </row>
    <row r="177" spans="2:3" x14ac:dyDescent="0.2">
      <c r="B177" s="1">
        <v>39892</v>
      </c>
      <c r="C177">
        <v>460.5</v>
      </c>
    </row>
    <row r="178" spans="2:3" x14ac:dyDescent="0.2">
      <c r="B178" s="1">
        <v>39895</v>
      </c>
      <c r="C178">
        <v>461.25</v>
      </c>
    </row>
    <row r="179" spans="2:3" x14ac:dyDescent="0.2">
      <c r="B179" s="1">
        <v>39896</v>
      </c>
      <c r="C179">
        <v>458.75</v>
      </c>
    </row>
    <row r="180" spans="2:3" x14ac:dyDescent="0.2">
      <c r="B180" s="1">
        <v>39897</v>
      </c>
      <c r="C180">
        <v>453.25</v>
      </c>
    </row>
    <row r="181" spans="2:3" x14ac:dyDescent="0.2">
      <c r="B181" s="1">
        <v>39898</v>
      </c>
      <c r="C181">
        <v>458.5</v>
      </c>
    </row>
    <row r="182" spans="2:3" x14ac:dyDescent="0.2">
      <c r="B182" s="1">
        <v>39899</v>
      </c>
      <c r="C182">
        <v>456</v>
      </c>
    </row>
    <row r="183" spans="2:3" x14ac:dyDescent="0.2">
      <c r="B183" s="1">
        <v>39902</v>
      </c>
      <c r="C183">
        <v>453.5</v>
      </c>
    </row>
    <row r="184" spans="2:3" x14ac:dyDescent="0.2">
      <c r="B184" s="1">
        <v>39903</v>
      </c>
      <c r="C184">
        <v>466.75</v>
      </c>
    </row>
    <row r="185" spans="2:3" x14ac:dyDescent="0.2">
      <c r="B185" s="1">
        <v>39904</v>
      </c>
      <c r="C185">
        <v>459.5</v>
      </c>
    </row>
    <row r="186" spans="2:3" x14ac:dyDescent="0.2">
      <c r="B186" s="1">
        <v>39905</v>
      </c>
      <c r="C186">
        <v>466</v>
      </c>
    </row>
    <row r="187" spans="2:3" x14ac:dyDescent="0.2">
      <c r="B187" s="1">
        <v>39906</v>
      </c>
      <c r="C187">
        <v>469.5</v>
      </c>
    </row>
    <row r="188" spans="2:3" x14ac:dyDescent="0.2">
      <c r="B188" s="1">
        <v>39909</v>
      </c>
      <c r="C188">
        <v>471.5</v>
      </c>
    </row>
    <row r="189" spans="2:3" x14ac:dyDescent="0.2">
      <c r="B189" s="1">
        <v>39910</v>
      </c>
      <c r="C189">
        <v>463.5</v>
      </c>
    </row>
    <row r="190" spans="2:3" x14ac:dyDescent="0.2">
      <c r="B190" s="1">
        <v>39911</v>
      </c>
      <c r="C190">
        <v>463.75</v>
      </c>
    </row>
    <row r="191" spans="2:3" x14ac:dyDescent="0.2">
      <c r="B191" s="1">
        <v>39912</v>
      </c>
      <c r="C191">
        <v>459.75</v>
      </c>
    </row>
    <row r="192" spans="2:3" x14ac:dyDescent="0.2">
      <c r="B192" s="1">
        <v>39916</v>
      </c>
      <c r="C192">
        <v>458.25</v>
      </c>
    </row>
    <row r="193" spans="2:3" x14ac:dyDescent="0.2">
      <c r="B193" s="1">
        <v>39917</v>
      </c>
      <c r="C193">
        <v>462</v>
      </c>
    </row>
    <row r="194" spans="2:3" x14ac:dyDescent="0.2">
      <c r="B194" s="1">
        <v>39918</v>
      </c>
      <c r="C194">
        <v>452.25</v>
      </c>
    </row>
    <row r="195" spans="2:3" x14ac:dyDescent="0.2">
      <c r="B195" s="1">
        <v>39919</v>
      </c>
      <c r="C195">
        <v>453.75</v>
      </c>
    </row>
    <row r="196" spans="2:3" x14ac:dyDescent="0.2">
      <c r="B196" s="1">
        <v>39920</v>
      </c>
      <c r="C196">
        <v>442.5</v>
      </c>
    </row>
    <row r="197" spans="2:3" x14ac:dyDescent="0.2">
      <c r="B197" s="1">
        <v>39923</v>
      </c>
      <c r="C197">
        <v>437.5</v>
      </c>
    </row>
    <row r="198" spans="2:3" x14ac:dyDescent="0.2">
      <c r="B198" s="1">
        <v>39924</v>
      </c>
      <c r="C198">
        <v>442.5</v>
      </c>
    </row>
    <row r="199" spans="2:3" x14ac:dyDescent="0.2">
      <c r="B199" s="1">
        <v>39925</v>
      </c>
      <c r="C199">
        <v>442.25</v>
      </c>
    </row>
    <row r="200" spans="2:3" x14ac:dyDescent="0.2">
      <c r="B200" s="1">
        <v>39926</v>
      </c>
      <c r="C200">
        <v>450.5</v>
      </c>
    </row>
    <row r="201" spans="2:3" x14ac:dyDescent="0.2">
      <c r="B201" s="1">
        <v>39927</v>
      </c>
      <c r="C201">
        <v>445.75</v>
      </c>
    </row>
    <row r="202" spans="2:3" x14ac:dyDescent="0.2">
      <c r="B202" s="1">
        <v>39930</v>
      </c>
      <c r="C202">
        <v>440</v>
      </c>
    </row>
    <row r="203" spans="2:3" x14ac:dyDescent="0.2">
      <c r="B203" s="1">
        <v>39931</v>
      </c>
      <c r="C203">
        <v>444</v>
      </c>
    </row>
    <row r="204" spans="2:3" x14ac:dyDescent="0.2">
      <c r="B204" s="1">
        <v>39932</v>
      </c>
      <c r="C204">
        <v>457.5</v>
      </c>
    </row>
    <row r="205" spans="2:3" x14ac:dyDescent="0.2">
      <c r="B205" s="1">
        <v>39933</v>
      </c>
      <c r="C205">
        <v>457.25</v>
      </c>
    </row>
    <row r="206" spans="2:3" x14ac:dyDescent="0.2">
      <c r="B206" s="1">
        <v>39934</v>
      </c>
      <c r="C206">
        <v>467.25</v>
      </c>
    </row>
    <row r="207" spans="2:3" x14ac:dyDescent="0.2">
      <c r="B207" s="1">
        <v>39937</v>
      </c>
      <c r="C207">
        <v>461.5</v>
      </c>
    </row>
    <row r="208" spans="2:3" x14ac:dyDescent="0.2">
      <c r="B208" s="1">
        <v>39938</v>
      </c>
      <c r="C208">
        <v>461.5</v>
      </c>
    </row>
    <row r="209" spans="2:3" x14ac:dyDescent="0.2">
      <c r="B209" s="1">
        <v>39939</v>
      </c>
      <c r="C209">
        <v>461.25</v>
      </c>
    </row>
    <row r="210" spans="2:3" x14ac:dyDescent="0.2">
      <c r="B210" s="1">
        <v>39940</v>
      </c>
      <c r="C210">
        <v>461.5</v>
      </c>
    </row>
    <row r="211" spans="2:3" x14ac:dyDescent="0.2">
      <c r="B211" s="1">
        <v>39941</v>
      </c>
      <c r="C211">
        <v>465</v>
      </c>
    </row>
    <row r="212" spans="2:3" x14ac:dyDescent="0.2">
      <c r="B212" s="1">
        <v>39944</v>
      </c>
      <c r="C212">
        <v>463.25</v>
      </c>
    </row>
    <row r="213" spans="2:3" x14ac:dyDescent="0.2">
      <c r="B213" s="1">
        <v>39945</v>
      </c>
      <c r="C213">
        <v>465.75</v>
      </c>
    </row>
    <row r="214" spans="2:3" x14ac:dyDescent="0.2">
      <c r="B214" s="1">
        <v>39946</v>
      </c>
      <c r="C214">
        <v>463.5</v>
      </c>
    </row>
    <row r="215" spans="2:3" x14ac:dyDescent="0.2">
      <c r="B215" s="1">
        <v>39947</v>
      </c>
      <c r="C215">
        <v>466.25</v>
      </c>
    </row>
    <row r="216" spans="2:3" x14ac:dyDescent="0.2">
      <c r="B216" s="1">
        <v>39948</v>
      </c>
      <c r="C216">
        <v>456.25</v>
      </c>
    </row>
    <row r="217" spans="2:3" x14ac:dyDescent="0.2">
      <c r="B217" s="1">
        <v>39951</v>
      </c>
      <c r="C217">
        <v>463</v>
      </c>
    </row>
    <row r="218" spans="2:3" x14ac:dyDescent="0.2">
      <c r="B218" s="1">
        <v>39952</v>
      </c>
      <c r="C218">
        <v>467</v>
      </c>
    </row>
    <row r="219" spans="2:3" x14ac:dyDescent="0.2">
      <c r="B219" s="1">
        <v>39953</v>
      </c>
      <c r="C219">
        <v>466.25</v>
      </c>
    </row>
    <row r="220" spans="2:3" x14ac:dyDescent="0.2">
      <c r="B220" s="1">
        <v>39954</v>
      </c>
      <c r="C220">
        <v>459.5</v>
      </c>
    </row>
    <row r="221" spans="2:3" x14ac:dyDescent="0.2">
      <c r="B221" s="1">
        <v>39955</v>
      </c>
      <c r="C221">
        <v>466.75</v>
      </c>
    </row>
    <row r="222" spans="2:3" x14ac:dyDescent="0.2">
      <c r="B222" s="1">
        <v>39959</v>
      </c>
      <c r="C222">
        <v>472.75</v>
      </c>
    </row>
    <row r="223" spans="2:3" x14ac:dyDescent="0.2">
      <c r="B223" s="1">
        <v>39960</v>
      </c>
      <c r="C223">
        <v>469.75</v>
      </c>
    </row>
    <row r="224" spans="2:3" x14ac:dyDescent="0.2">
      <c r="B224" s="1">
        <v>39961</v>
      </c>
      <c r="C224">
        <v>472</v>
      </c>
    </row>
    <row r="225" spans="2:3" x14ac:dyDescent="0.2">
      <c r="B225" s="1">
        <v>39962</v>
      </c>
      <c r="C225">
        <v>476.25</v>
      </c>
    </row>
    <row r="226" spans="2:3" x14ac:dyDescent="0.2">
      <c r="B226" s="1">
        <v>39965</v>
      </c>
      <c r="C226">
        <v>484</v>
      </c>
    </row>
    <row r="227" spans="2:3" x14ac:dyDescent="0.2">
      <c r="B227" s="1">
        <v>39966</v>
      </c>
      <c r="C227">
        <v>490</v>
      </c>
    </row>
    <row r="228" spans="2:3" x14ac:dyDescent="0.2">
      <c r="B228" s="1">
        <v>39967</v>
      </c>
      <c r="C228">
        <v>475</v>
      </c>
    </row>
    <row r="229" spans="2:3" x14ac:dyDescent="0.2">
      <c r="B229" s="1">
        <v>39968</v>
      </c>
      <c r="C229">
        <v>487</v>
      </c>
    </row>
    <row r="230" spans="2:3" x14ac:dyDescent="0.2">
      <c r="B230" s="1">
        <v>39969</v>
      </c>
      <c r="C230">
        <v>484</v>
      </c>
    </row>
    <row r="231" spans="2:3" x14ac:dyDescent="0.2">
      <c r="B231" s="1">
        <v>39972</v>
      </c>
      <c r="C231">
        <v>475.5</v>
      </c>
    </row>
    <row r="232" spans="2:3" x14ac:dyDescent="0.2">
      <c r="B232" s="1">
        <v>39973</v>
      </c>
      <c r="C232">
        <v>483.25</v>
      </c>
    </row>
    <row r="233" spans="2:3" x14ac:dyDescent="0.2">
      <c r="B233" s="1">
        <v>39974</v>
      </c>
      <c r="C233">
        <v>474.5</v>
      </c>
    </row>
    <row r="234" spans="2:3" x14ac:dyDescent="0.2">
      <c r="B234" s="1">
        <v>39975</v>
      </c>
      <c r="C234">
        <v>480.5</v>
      </c>
    </row>
    <row r="235" spans="2:3" x14ac:dyDescent="0.2">
      <c r="B235" s="1">
        <v>39976</v>
      </c>
      <c r="C235">
        <v>471.75</v>
      </c>
    </row>
    <row r="236" spans="2:3" x14ac:dyDescent="0.2">
      <c r="B236" s="1">
        <v>39979</v>
      </c>
      <c r="C236">
        <v>458.25</v>
      </c>
    </row>
    <row r="237" spans="2:3" x14ac:dyDescent="0.2">
      <c r="B237" s="1">
        <v>39980</v>
      </c>
      <c r="C237">
        <v>456.25</v>
      </c>
    </row>
    <row r="238" spans="2:3" x14ac:dyDescent="0.2">
      <c r="B238" s="1">
        <v>39981</v>
      </c>
      <c r="C238">
        <v>454.75</v>
      </c>
    </row>
    <row r="239" spans="2:3" x14ac:dyDescent="0.2">
      <c r="B239" s="1">
        <v>39982</v>
      </c>
      <c r="C239">
        <v>448.75</v>
      </c>
    </row>
    <row r="240" spans="2:3" x14ac:dyDescent="0.2">
      <c r="B240" s="1">
        <v>39983</v>
      </c>
      <c r="C240">
        <v>448</v>
      </c>
    </row>
    <row r="241" spans="2:3" x14ac:dyDescent="0.2">
      <c r="B241" s="1">
        <v>39986</v>
      </c>
      <c r="C241">
        <v>437.5</v>
      </c>
    </row>
    <row r="242" spans="2:3" x14ac:dyDescent="0.2">
      <c r="B242" s="1">
        <v>39987</v>
      </c>
      <c r="C242">
        <v>442.25</v>
      </c>
    </row>
    <row r="243" spans="2:3" x14ac:dyDescent="0.2">
      <c r="B243" s="1">
        <v>39988</v>
      </c>
      <c r="C243">
        <v>443.75</v>
      </c>
    </row>
    <row r="244" spans="2:3" x14ac:dyDescent="0.2">
      <c r="B244" s="1">
        <v>39989</v>
      </c>
      <c r="C244">
        <v>437</v>
      </c>
    </row>
    <row r="245" spans="2:3" x14ac:dyDescent="0.2">
      <c r="B245" s="1">
        <v>39990</v>
      </c>
      <c r="C245">
        <v>435.75</v>
      </c>
    </row>
    <row r="246" spans="2:3" x14ac:dyDescent="0.2">
      <c r="B246" s="1">
        <v>39993</v>
      </c>
      <c r="C246">
        <v>433.25</v>
      </c>
    </row>
    <row r="247" spans="2:3" x14ac:dyDescent="0.2">
      <c r="B247" s="1">
        <v>39994</v>
      </c>
      <c r="C247">
        <v>423.25</v>
      </c>
    </row>
    <row r="248" spans="2:3" x14ac:dyDescent="0.2">
      <c r="B248" s="1">
        <v>39995</v>
      </c>
      <c r="C248">
        <v>430</v>
      </c>
    </row>
    <row r="249" spans="2:3" x14ac:dyDescent="0.2">
      <c r="B249" s="1">
        <v>39996</v>
      </c>
      <c r="C249">
        <v>422.25</v>
      </c>
    </row>
    <row r="250" spans="2:3" x14ac:dyDescent="0.2">
      <c r="B250" s="1">
        <v>40000</v>
      </c>
      <c r="C250">
        <v>408.75</v>
      </c>
    </row>
    <row r="251" spans="2:3" x14ac:dyDescent="0.2">
      <c r="B251" s="1">
        <v>40001</v>
      </c>
      <c r="C251">
        <v>400.25</v>
      </c>
    </row>
    <row r="252" spans="2:3" x14ac:dyDescent="0.2">
      <c r="B252" s="1">
        <v>40002</v>
      </c>
      <c r="C252">
        <v>399.25</v>
      </c>
    </row>
    <row r="253" spans="2:3" x14ac:dyDescent="0.2">
      <c r="B253" s="1">
        <v>40003</v>
      </c>
      <c r="C253">
        <v>406.5</v>
      </c>
    </row>
    <row r="254" spans="2:3" x14ac:dyDescent="0.2">
      <c r="B254" s="1">
        <v>40004</v>
      </c>
      <c r="C254">
        <v>407.25</v>
      </c>
    </row>
    <row r="255" spans="2:3" x14ac:dyDescent="0.2">
      <c r="B255" s="1">
        <v>40007</v>
      </c>
      <c r="C255">
        <v>407</v>
      </c>
    </row>
    <row r="256" spans="2:3" x14ac:dyDescent="0.2">
      <c r="B256" s="1">
        <v>40008</v>
      </c>
      <c r="C256">
        <v>415.25</v>
      </c>
    </row>
    <row r="257" spans="2:3" x14ac:dyDescent="0.2">
      <c r="B257" s="1">
        <v>40009</v>
      </c>
      <c r="C257">
        <v>409.5</v>
      </c>
    </row>
    <row r="258" spans="2:3" x14ac:dyDescent="0.2">
      <c r="B258" s="1">
        <v>40010</v>
      </c>
      <c r="C258">
        <v>398.25</v>
      </c>
    </row>
    <row r="259" spans="2:3" x14ac:dyDescent="0.2">
      <c r="B259" s="1">
        <v>40011</v>
      </c>
      <c r="C259">
        <v>403.5</v>
      </c>
    </row>
    <row r="260" spans="2:3" x14ac:dyDescent="0.2">
      <c r="B260" s="1">
        <v>40014</v>
      </c>
      <c r="C260">
        <v>405.75</v>
      </c>
    </row>
    <row r="261" spans="2:3" x14ac:dyDescent="0.2">
      <c r="B261" s="1">
        <v>40015</v>
      </c>
      <c r="C261">
        <v>394</v>
      </c>
    </row>
    <row r="262" spans="2:3" x14ac:dyDescent="0.2">
      <c r="B262" s="1">
        <v>40016</v>
      </c>
      <c r="C262">
        <v>392.25</v>
      </c>
    </row>
    <row r="263" spans="2:3" x14ac:dyDescent="0.2">
      <c r="B263" s="1">
        <v>40017</v>
      </c>
      <c r="C263">
        <v>410.5</v>
      </c>
    </row>
    <row r="264" spans="2:3" x14ac:dyDescent="0.2">
      <c r="B264" s="1">
        <v>40018</v>
      </c>
      <c r="C264">
        <v>397.5</v>
      </c>
    </row>
    <row r="265" spans="2:3" x14ac:dyDescent="0.2">
      <c r="B265" s="1">
        <v>40021</v>
      </c>
      <c r="C265">
        <v>403.75</v>
      </c>
    </row>
    <row r="266" spans="2:3" x14ac:dyDescent="0.2">
      <c r="B266" s="1">
        <v>40022</v>
      </c>
      <c r="C266">
        <v>399</v>
      </c>
    </row>
    <row r="267" spans="2:3" x14ac:dyDescent="0.2">
      <c r="B267" s="1">
        <v>40023</v>
      </c>
      <c r="C267">
        <v>396.75</v>
      </c>
    </row>
    <row r="268" spans="2:3" x14ac:dyDescent="0.2">
      <c r="B268" s="1">
        <v>40024</v>
      </c>
      <c r="C268">
        <v>411.75</v>
      </c>
    </row>
    <row r="269" spans="2:3" x14ac:dyDescent="0.2">
      <c r="B269" s="1">
        <v>40025</v>
      </c>
      <c r="C269">
        <v>419.5</v>
      </c>
    </row>
    <row r="270" spans="2:3" x14ac:dyDescent="0.2">
      <c r="B270" s="1">
        <v>40028</v>
      </c>
      <c r="C270">
        <v>437.5</v>
      </c>
    </row>
    <row r="271" spans="2:3" x14ac:dyDescent="0.2">
      <c r="B271" s="1">
        <v>40029</v>
      </c>
      <c r="C271">
        <v>434.25</v>
      </c>
    </row>
    <row r="272" spans="2:3" x14ac:dyDescent="0.2">
      <c r="B272" s="1">
        <v>40030</v>
      </c>
      <c r="C272">
        <v>429</v>
      </c>
    </row>
    <row r="273" spans="2:3" x14ac:dyDescent="0.2">
      <c r="B273" s="1">
        <v>40031</v>
      </c>
      <c r="C273">
        <v>412.25</v>
      </c>
    </row>
    <row r="274" spans="2:3" x14ac:dyDescent="0.2">
      <c r="B274" s="1">
        <v>40032</v>
      </c>
      <c r="C274">
        <v>396.5</v>
      </c>
    </row>
    <row r="275" spans="2:3" x14ac:dyDescent="0.2">
      <c r="B275" s="1">
        <v>40035</v>
      </c>
      <c r="C275">
        <v>400.25</v>
      </c>
    </row>
    <row r="276" spans="2:3" x14ac:dyDescent="0.2">
      <c r="B276" s="1">
        <v>40036</v>
      </c>
      <c r="C276">
        <v>400.25</v>
      </c>
    </row>
    <row r="277" spans="2:3" x14ac:dyDescent="0.2">
      <c r="B277" s="1">
        <v>40037</v>
      </c>
      <c r="C277">
        <v>407.75</v>
      </c>
    </row>
    <row r="278" spans="2:3" x14ac:dyDescent="0.2">
      <c r="B278" s="1">
        <v>40038</v>
      </c>
      <c r="C278">
        <v>403.75</v>
      </c>
    </row>
    <row r="279" spans="2:3" x14ac:dyDescent="0.2">
      <c r="B279" s="1">
        <v>40039</v>
      </c>
      <c r="C279">
        <v>401</v>
      </c>
    </row>
    <row r="280" spans="2:3" x14ac:dyDescent="0.2">
      <c r="B280" s="1">
        <v>40042</v>
      </c>
      <c r="C280">
        <v>395.5</v>
      </c>
    </row>
    <row r="281" spans="2:3" x14ac:dyDescent="0.2">
      <c r="B281" s="1">
        <v>40043</v>
      </c>
      <c r="C281">
        <v>396.75</v>
      </c>
    </row>
    <row r="282" spans="2:3" x14ac:dyDescent="0.2">
      <c r="B282" s="1">
        <v>40044</v>
      </c>
      <c r="C282">
        <v>401.75</v>
      </c>
    </row>
    <row r="283" spans="2:3" x14ac:dyDescent="0.2">
      <c r="B283" s="1">
        <v>40045</v>
      </c>
      <c r="C283">
        <v>397.5</v>
      </c>
    </row>
    <row r="284" spans="2:3" x14ac:dyDescent="0.2">
      <c r="B284" s="1">
        <v>40046</v>
      </c>
      <c r="C284">
        <v>400.75</v>
      </c>
    </row>
    <row r="285" spans="2:3" x14ac:dyDescent="0.2">
      <c r="B285" s="1">
        <v>40049</v>
      </c>
      <c r="C285">
        <v>408.5</v>
      </c>
    </row>
    <row r="286" spans="2:3" x14ac:dyDescent="0.2">
      <c r="B286" s="1">
        <v>40050</v>
      </c>
      <c r="C286">
        <v>400.25</v>
      </c>
    </row>
    <row r="287" spans="2:3" x14ac:dyDescent="0.2">
      <c r="B287" s="1">
        <v>40051</v>
      </c>
      <c r="C287">
        <v>399.25</v>
      </c>
    </row>
    <row r="288" spans="2:3" x14ac:dyDescent="0.2">
      <c r="B288" s="1">
        <v>40052</v>
      </c>
      <c r="C288">
        <v>401.75</v>
      </c>
    </row>
    <row r="289" spans="2:3" x14ac:dyDescent="0.2">
      <c r="B289" s="1">
        <v>40053</v>
      </c>
      <c r="C289">
        <v>403.5</v>
      </c>
    </row>
    <row r="290" spans="2:3" x14ac:dyDescent="0.2">
      <c r="B290" s="1">
        <v>40056</v>
      </c>
      <c r="C290">
        <v>402</v>
      </c>
    </row>
    <row r="291" spans="2:3" x14ac:dyDescent="0.2">
      <c r="B291" s="1">
        <v>40057</v>
      </c>
      <c r="C291">
        <v>393</v>
      </c>
    </row>
    <row r="292" spans="2:3" x14ac:dyDescent="0.2">
      <c r="B292" s="1">
        <v>40058</v>
      </c>
      <c r="C292">
        <v>393</v>
      </c>
    </row>
    <row r="293" spans="2:3" x14ac:dyDescent="0.2">
      <c r="B293" s="1">
        <v>40059</v>
      </c>
      <c r="C293">
        <v>389.75</v>
      </c>
    </row>
    <row r="294" spans="2:3" x14ac:dyDescent="0.2">
      <c r="B294" s="1">
        <v>40060</v>
      </c>
      <c r="C294">
        <v>382</v>
      </c>
    </row>
    <row r="295" spans="2:3" x14ac:dyDescent="0.2">
      <c r="B295" s="1">
        <v>40064</v>
      </c>
      <c r="C295">
        <v>383</v>
      </c>
    </row>
    <row r="296" spans="2:3" x14ac:dyDescent="0.2">
      <c r="B296" s="1">
        <v>40065</v>
      </c>
      <c r="C296">
        <v>386.5</v>
      </c>
    </row>
    <row r="297" spans="2:3" x14ac:dyDescent="0.2">
      <c r="B297" s="1">
        <v>40066</v>
      </c>
      <c r="C297">
        <v>392.5</v>
      </c>
    </row>
    <row r="298" spans="2:3" x14ac:dyDescent="0.2">
      <c r="B298" s="1">
        <v>40067</v>
      </c>
      <c r="C298">
        <v>396.75</v>
      </c>
    </row>
    <row r="299" spans="2:3" x14ac:dyDescent="0.2">
      <c r="B299" s="1">
        <v>40070</v>
      </c>
      <c r="C299">
        <v>394.75</v>
      </c>
    </row>
    <row r="300" spans="2:3" x14ac:dyDescent="0.2">
      <c r="B300" s="1">
        <v>40071</v>
      </c>
      <c r="C300">
        <v>419.5</v>
      </c>
    </row>
    <row r="301" spans="2:3" x14ac:dyDescent="0.2">
      <c r="B301" s="1">
        <v>40072</v>
      </c>
      <c r="C301">
        <v>410.5</v>
      </c>
    </row>
    <row r="302" spans="2:3" x14ac:dyDescent="0.2">
      <c r="B302" s="1">
        <v>40073</v>
      </c>
      <c r="C302">
        <v>404.75</v>
      </c>
    </row>
    <row r="303" spans="2:3" x14ac:dyDescent="0.2">
      <c r="B303" s="1">
        <v>40074</v>
      </c>
      <c r="C303">
        <v>393.75</v>
      </c>
    </row>
    <row r="304" spans="2:3" x14ac:dyDescent="0.2">
      <c r="B304" s="1">
        <v>40077</v>
      </c>
      <c r="C304">
        <v>392.25</v>
      </c>
    </row>
    <row r="305" spans="2:3" x14ac:dyDescent="0.2">
      <c r="B305" s="1">
        <v>40078</v>
      </c>
      <c r="C305">
        <v>402.25</v>
      </c>
    </row>
    <row r="306" spans="2:3" x14ac:dyDescent="0.2">
      <c r="B306" s="1">
        <v>40079</v>
      </c>
      <c r="C306">
        <v>405.75</v>
      </c>
    </row>
    <row r="307" spans="2:3" x14ac:dyDescent="0.2">
      <c r="B307" s="1">
        <v>40080</v>
      </c>
      <c r="C307">
        <v>411.5</v>
      </c>
    </row>
    <row r="308" spans="2:3" x14ac:dyDescent="0.2">
      <c r="B308" s="1">
        <v>40081</v>
      </c>
      <c r="C308">
        <v>408.5</v>
      </c>
    </row>
    <row r="309" spans="2:3" x14ac:dyDescent="0.2">
      <c r="B309" s="1">
        <v>40084</v>
      </c>
      <c r="C309">
        <v>412.25</v>
      </c>
    </row>
    <row r="310" spans="2:3" x14ac:dyDescent="0.2">
      <c r="B310" s="1">
        <v>40085</v>
      </c>
      <c r="C310">
        <v>414.5</v>
      </c>
    </row>
    <row r="311" spans="2:3" x14ac:dyDescent="0.2">
      <c r="B311" s="1">
        <v>40086</v>
      </c>
      <c r="C311">
        <v>417.75</v>
      </c>
    </row>
    <row r="312" spans="2:3" x14ac:dyDescent="0.2">
      <c r="B312" s="1">
        <v>40087</v>
      </c>
      <c r="C312">
        <v>414.5</v>
      </c>
    </row>
    <row r="313" spans="2:3" x14ac:dyDescent="0.2">
      <c r="B313" s="1">
        <v>40088</v>
      </c>
      <c r="C313">
        <v>408.25</v>
      </c>
    </row>
    <row r="314" spans="2:3" x14ac:dyDescent="0.2">
      <c r="B314" s="1">
        <v>40091</v>
      </c>
      <c r="C314">
        <v>415</v>
      </c>
    </row>
    <row r="315" spans="2:3" x14ac:dyDescent="0.2">
      <c r="B315" s="1">
        <v>40092</v>
      </c>
      <c r="C315">
        <v>428.75</v>
      </c>
    </row>
    <row r="316" spans="2:3" x14ac:dyDescent="0.2">
      <c r="B316" s="1">
        <v>40093</v>
      </c>
      <c r="C316">
        <v>430</v>
      </c>
    </row>
    <row r="317" spans="2:3" x14ac:dyDescent="0.2">
      <c r="B317" s="1">
        <v>40094</v>
      </c>
      <c r="C317">
        <v>432.75</v>
      </c>
    </row>
    <row r="318" spans="2:3" x14ac:dyDescent="0.2">
      <c r="B318" s="1">
        <v>40095</v>
      </c>
      <c r="C318">
        <v>429.5</v>
      </c>
    </row>
    <row r="319" spans="2:3" x14ac:dyDescent="0.2">
      <c r="B319" s="1">
        <v>40098</v>
      </c>
      <c r="C319">
        <v>442</v>
      </c>
    </row>
    <row r="320" spans="2:3" x14ac:dyDescent="0.2">
      <c r="B320" s="1">
        <v>40099</v>
      </c>
      <c r="C320">
        <v>440.5</v>
      </c>
    </row>
    <row r="321" spans="2:3" x14ac:dyDescent="0.2">
      <c r="B321" s="1">
        <v>40100</v>
      </c>
      <c r="C321">
        <v>441</v>
      </c>
    </row>
    <row r="322" spans="2:3" x14ac:dyDescent="0.2">
      <c r="B322" s="1">
        <v>40101</v>
      </c>
      <c r="C322">
        <v>435</v>
      </c>
    </row>
    <row r="323" spans="2:3" x14ac:dyDescent="0.2">
      <c r="B323" s="1">
        <v>40102</v>
      </c>
      <c r="C323">
        <v>434</v>
      </c>
    </row>
    <row r="324" spans="2:3" x14ac:dyDescent="0.2">
      <c r="B324" s="1">
        <v>40105</v>
      </c>
      <c r="C324">
        <v>446.5</v>
      </c>
    </row>
    <row r="325" spans="2:3" x14ac:dyDescent="0.2">
      <c r="B325" s="1">
        <v>40106</v>
      </c>
      <c r="C325">
        <v>445.5</v>
      </c>
    </row>
    <row r="326" spans="2:3" x14ac:dyDescent="0.2">
      <c r="B326" s="1">
        <v>40107</v>
      </c>
      <c r="C326">
        <v>452.25</v>
      </c>
    </row>
    <row r="327" spans="2:3" x14ac:dyDescent="0.2">
      <c r="B327" s="1">
        <v>40108</v>
      </c>
      <c r="C327">
        <v>455.5</v>
      </c>
    </row>
    <row r="328" spans="2:3" x14ac:dyDescent="0.2">
      <c r="B328" s="1">
        <v>40109</v>
      </c>
      <c r="C328">
        <v>450.25</v>
      </c>
    </row>
    <row r="329" spans="2:3" x14ac:dyDescent="0.2">
      <c r="B329" s="1">
        <v>40112</v>
      </c>
      <c r="C329">
        <v>435.5</v>
      </c>
    </row>
    <row r="330" spans="2:3" x14ac:dyDescent="0.2">
      <c r="B330" s="1">
        <v>40113</v>
      </c>
      <c r="C330">
        <v>434.75</v>
      </c>
    </row>
    <row r="331" spans="2:3" x14ac:dyDescent="0.2">
      <c r="B331" s="1">
        <v>40114</v>
      </c>
      <c r="C331">
        <v>437.25</v>
      </c>
    </row>
    <row r="332" spans="2:3" x14ac:dyDescent="0.2">
      <c r="B332" s="1">
        <v>40115</v>
      </c>
      <c r="C332">
        <v>447.75</v>
      </c>
    </row>
    <row r="333" spans="2:3" x14ac:dyDescent="0.2">
      <c r="B333" s="1">
        <v>40116</v>
      </c>
      <c r="C333">
        <v>435.25</v>
      </c>
    </row>
    <row r="334" spans="2:3" x14ac:dyDescent="0.2">
      <c r="B334" s="1">
        <v>40119</v>
      </c>
      <c r="C334">
        <v>452.25</v>
      </c>
    </row>
    <row r="335" spans="2:3" x14ac:dyDescent="0.2">
      <c r="B335" s="1">
        <v>40120</v>
      </c>
      <c r="C335">
        <v>460.75</v>
      </c>
    </row>
    <row r="336" spans="2:3" x14ac:dyDescent="0.2">
      <c r="B336" s="1">
        <v>40121</v>
      </c>
      <c r="C336">
        <v>452.5</v>
      </c>
    </row>
    <row r="337" spans="2:3" x14ac:dyDescent="0.2">
      <c r="B337" s="1">
        <v>40122</v>
      </c>
      <c r="C337">
        <v>447</v>
      </c>
    </row>
    <row r="338" spans="2:3" x14ac:dyDescent="0.2">
      <c r="B338" s="1">
        <v>40123</v>
      </c>
      <c r="C338">
        <v>441.25</v>
      </c>
    </row>
    <row r="339" spans="2:3" x14ac:dyDescent="0.2">
      <c r="B339" s="1">
        <v>40126</v>
      </c>
      <c r="C339">
        <v>461.25</v>
      </c>
    </row>
    <row r="340" spans="2:3" x14ac:dyDescent="0.2">
      <c r="B340" s="1">
        <v>40127</v>
      </c>
      <c r="C340">
        <v>466.5</v>
      </c>
    </row>
    <row r="341" spans="2:3" x14ac:dyDescent="0.2">
      <c r="B341" s="1">
        <v>40128</v>
      </c>
      <c r="C341">
        <v>464.25</v>
      </c>
    </row>
    <row r="342" spans="2:3" x14ac:dyDescent="0.2">
      <c r="B342" s="1">
        <v>40129</v>
      </c>
      <c r="C342">
        <v>458.75</v>
      </c>
    </row>
    <row r="343" spans="2:3" x14ac:dyDescent="0.2">
      <c r="B343" s="1">
        <v>40130</v>
      </c>
      <c r="C343">
        <v>457</v>
      </c>
    </row>
    <row r="344" spans="2:3" x14ac:dyDescent="0.2">
      <c r="B344" s="1">
        <v>40133</v>
      </c>
      <c r="C344">
        <v>467</v>
      </c>
    </row>
    <row r="345" spans="2:3" x14ac:dyDescent="0.2">
      <c r="B345" s="1">
        <v>40134</v>
      </c>
      <c r="C345">
        <v>465.5</v>
      </c>
    </row>
    <row r="346" spans="2:3" x14ac:dyDescent="0.2">
      <c r="B346" s="1">
        <v>40135</v>
      </c>
      <c r="C346">
        <v>459.5</v>
      </c>
    </row>
    <row r="347" spans="2:3" x14ac:dyDescent="0.2">
      <c r="B347" s="1">
        <v>40136</v>
      </c>
      <c r="C347">
        <v>458</v>
      </c>
    </row>
    <row r="348" spans="2:3" x14ac:dyDescent="0.2">
      <c r="B348" s="1">
        <v>40137</v>
      </c>
      <c r="C348">
        <v>455</v>
      </c>
    </row>
    <row r="349" spans="2:3" x14ac:dyDescent="0.2">
      <c r="B349" s="1">
        <v>40140</v>
      </c>
      <c r="C349">
        <v>454.5</v>
      </c>
    </row>
    <row r="350" spans="2:3" x14ac:dyDescent="0.2">
      <c r="B350" s="1">
        <v>40141</v>
      </c>
      <c r="C350">
        <v>447</v>
      </c>
    </row>
    <row r="351" spans="2:3" x14ac:dyDescent="0.2">
      <c r="B351" s="1">
        <v>40142</v>
      </c>
      <c r="C351">
        <v>461.75</v>
      </c>
    </row>
    <row r="352" spans="2:3" x14ac:dyDescent="0.2">
      <c r="B352" s="1">
        <v>40144</v>
      </c>
      <c r="C352">
        <v>465</v>
      </c>
    </row>
    <row r="353" spans="2:3" x14ac:dyDescent="0.2">
      <c r="B353" s="1">
        <v>40147</v>
      </c>
      <c r="C353">
        <v>468</v>
      </c>
    </row>
    <row r="354" spans="2:3" x14ac:dyDescent="0.2">
      <c r="B354" s="1">
        <v>40148</v>
      </c>
      <c r="C354">
        <v>464</v>
      </c>
    </row>
    <row r="355" spans="2:3" x14ac:dyDescent="0.2">
      <c r="B355" s="1">
        <v>40149</v>
      </c>
      <c r="C355">
        <v>458.5</v>
      </c>
    </row>
    <row r="356" spans="2:3" x14ac:dyDescent="0.2">
      <c r="B356" s="1">
        <v>40150</v>
      </c>
      <c r="C356">
        <v>454.75</v>
      </c>
    </row>
    <row r="357" spans="2:3" x14ac:dyDescent="0.2">
      <c r="B357" s="1">
        <v>40151</v>
      </c>
      <c r="C357">
        <v>446.5</v>
      </c>
    </row>
    <row r="358" spans="2:3" x14ac:dyDescent="0.2">
      <c r="B358" s="1">
        <v>40154</v>
      </c>
      <c r="C358">
        <v>441.75</v>
      </c>
    </row>
    <row r="359" spans="2:3" x14ac:dyDescent="0.2">
      <c r="B359" s="1">
        <v>40155</v>
      </c>
      <c r="C359">
        <v>443.25</v>
      </c>
    </row>
    <row r="360" spans="2:3" x14ac:dyDescent="0.2">
      <c r="B360" s="1">
        <v>40156</v>
      </c>
      <c r="C360">
        <v>443.5</v>
      </c>
    </row>
    <row r="361" spans="2:3" x14ac:dyDescent="0.2">
      <c r="B361" s="1">
        <v>40157</v>
      </c>
      <c r="C361">
        <v>451.25</v>
      </c>
    </row>
    <row r="362" spans="2:3" x14ac:dyDescent="0.2">
      <c r="B362" s="1">
        <v>40158</v>
      </c>
      <c r="C362">
        <v>459.75</v>
      </c>
    </row>
    <row r="363" spans="2:3" x14ac:dyDescent="0.2">
      <c r="B363" s="1">
        <v>40161</v>
      </c>
      <c r="C363">
        <v>462</v>
      </c>
    </row>
    <row r="364" spans="2:3" x14ac:dyDescent="0.2">
      <c r="B364" s="1">
        <v>40162</v>
      </c>
      <c r="C364">
        <v>459.5</v>
      </c>
    </row>
    <row r="365" spans="2:3" x14ac:dyDescent="0.2">
      <c r="B365" s="1">
        <v>40163</v>
      </c>
      <c r="C365">
        <v>463.75</v>
      </c>
    </row>
    <row r="366" spans="2:3" x14ac:dyDescent="0.2">
      <c r="B366" s="1">
        <v>40164</v>
      </c>
      <c r="C366">
        <v>451.75</v>
      </c>
    </row>
    <row r="367" spans="2:3" x14ac:dyDescent="0.2">
      <c r="B367" s="1">
        <v>40165</v>
      </c>
      <c r="C367">
        <v>452.75</v>
      </c>
    </row>
    <row r="368" spans="2:3" x14ac:dyDescent="0.2">
      <c r="B368" s="1">
        <v>40168</v>
      </c>
      <c r="C368">
        <v>454.25</v>
      </c>
    </row>
    <row r="369" spans="2:3" x14ac:dyDescent="0.2">
      <c r="B369" s="1">
        <v>40169</v>
      </c>
      <c r="C369">
        <v>453.75</v>
      </c>
    </row>
    <row r="370" spans="2:3" x14ac:dyDescent="0.2">
      <c r="B370" s="1">
        <v>40170</v>
      </c>
      <c r="C370">
        <v>459.75</v>
      </c>
    </row>
    <row r="371" spans="2:3" x14ac:dyDescent="0.2">
      <c r="B371" s="1">
        <v>40171</v>
      </c>
      <c r="C371">
        <v>462.25</v>
      </c>
    </row>
    <row r="372" spans="2:3" x14ac:dyDescent="0.2">
      <c r="B372" s="1">
        <v>40175</v>
      </c>
      <c r="C372">
        <v>466.75</v>
      </c>
    </row>
    <row r="373" spans="2:3" x14ac:dyDescent="0.2">
      <c r="B373" s="1">
        <v>40176</v>
      </c>
      <c r="C373">
        <v>465.5</v>
      </c>
    </row>
    <row r="374" spans="2:3" x14ac:dyDescent="0.2">
      <c r="B374" s="1">
        <v>40177</v>
      </c>
      <c r="C374">
        <v>462.75</v>
      </c>
    </row>
    <row r="375" spans="2:3" x14ac:dyDescent="0.2">
      <c r="B375" s="1">
        <v>40178</v>
      </c>
      <c r="C375">
        <v>461.25</v>
      </c>
    </row>
    <row r="376" spans="2:3" x14ac:dyDescent="0.2">
      <c r="B376" s="1">
        <v>40182</v>
      </c>
      <c r="C376">
        <v>465.25</v>
      </c>
    </row>
    <row r="377" spans="2:3" x14ac:dyDescent="0.2">
      <c r="B377" s="1">
        <v>40183</v>
      </c>
      <c r="C377">
        <v>466</v>
      </c>
    </row>
    <row r="378" spans="2:3" x14ac:dyDescent="0.2">
      <c r="B378" s="1">
        <v>40184</v>
      </c>
      <c r="C378">
        <v>469.5</v>
      </c>
    </row>
    <row r="379" spans="2:3" x14ac:dyDescent="0.2">
      <c r="B379" s="1">
        <v>40185</v>
      </c>
      <c r="C379">
        <v>464.25</v>
      </c>
    </row>
    <row r="380" spans="2:3" x14ac:dyDescent="0.2">
      <c r="B380" s="1">
        <v>40186</v>
      </c>
      <c r="C380">
        <v>469</v>
      </c>
    </row>
    <row r="381" spans="2:3" x14ac:dyDescent="0.2">
      <c r="B381" s="1">
        <v>40189</v>
      </c>
      <c r="C381">
        <v>467</v>
      </c>
    </row>
    <row r="382" spans="2:3" x14ac:dyDescent="0.2">
      <c r="B382" s="1">
        <v>40190</v>
      </c>
      <c r="C382">
        <v>437</v>
      </c>
    </row>
    <row r="383" spans="2:3" x14ac:dyDescent="0.2">
      <c r="B383" s="1">
        <v>40191</v>
      </c>
      <c r="C383">
        <v>440.75</v>
      </c>
    </row>
    <row r="384" spans="2:3" x14ac:dyDescent="0.2">
      <c r="B384" s="1">
        <v>40192</v>
      </c>
      <c r="C384">
        <v>437.5</v>
      </c>
    </row>
    <row r="385" spans="2:3" x14ac:dyDescent="0.2">
      <c r="B385" s="1">
        <v>40193</v>
      </c>
      <c r="C385">
        <v>429</v>
      </c>
    </row>
    <row r="386" spans="2:3" x14ac:dyDescent="0.2">
      <c r="B386" s="1">
        <v>40197</v>
      </c>
      <c r="C386">
        <v>426.75</v>
      </c>
    </row>
    <row r="387" spans="2:3" x14ac:dyDescent="0.2">
      <c r="B387" s="1">
        <v>40198</v>
      </c>
      <c r="C387">
        <v>424.75</v>
      </c>
    </row>
    <row r="388" spans="2:3" x14ac:dyDescent="0.2">
      <c r="B388" s="1">
        <v>40199</v>
      </c>
      <c r="C388">
        <v>426</v>
      </c>
    </row>
    <row r="389" spans="2:3" x14ac:dyDescent="0.2">
      <c r="B389" s="1">
        <v>40200</v>
      </c>
      <c r="C389">
        <v>418.75</v>
      </c>
    </row>
    <row r="390" spans="2:3" x14ac:dyDescent="0.2">
      <c r="B390" s="1">
        <v>40203</v>
      </c>
      <c r="C390">
        <v>421</v>
      </c>
    </row>
    <row r="391" spans="2:3" x14ac:dyDescent="0.2">
      <c r="B391" s="1">
        <v>40204</v>
      </c>
      <c r="C391">
        <v>417.75</v>
      </c>
    </row>
    <row r="392" spans="2:3" x14ac:dyDescent="0.2">
      <c r="B392" s="1">
        <v>40205</v>
      </c>
      <c r="C392">
        <v>413.75</v>
      </c>
    </row>
    <row r="393" spans="2:3" x14ac:dyDescent="0.2">
      <c r="B393" s="1">
        <v>40206</v>
      </c>
      <c r="C393">
        <v>416.75</v>
      </c>
    </row>
    <row r="394" spans="2:3" x14ac:dyDescent="0.2">
      <c r="B394" s="1">
        <v>40207</v>
      </c>
      <c r="C394">
        <v>412.75</v>
      </c>
    </row>
    <row r="395" spans="2:3" x14ac:dyDescent="0.2">
      <c r="B395" s="1">
        <v>40210</v>
      </c>
      <c r="C395">
        <v>418.25</v>
      </c>
    </row>
    <row r="396" spans="2:3" x14ac:dyDescent="0.2">
      <c r="B396" s="1">
        <v>40211</v>
      </c>
      <c r="C396">
        <v>424.25</v>
      </c>
    </row>
    <row r="397" spans="2:3" x14ac:dyDescent="0.2">
      <c r="B397" s="1">
        <v>40212</v>
      </c>
      <c r="C397">
        <v>414</v>
      </c>
    </row>
    <row r="398" spans="2:3" x14ac:dyDescent="0.2">
      <c r="B398" s="1">
        <v>40213</v>
      </c>
      <c r="C398">
        <v>414.25</v>
      </c>
    </row>
    <row r="399" spans="2:3" x14ac:dyDescent="0.2">
      <c r="B399" s="1">
        <v>40214</v>
      </c>
      <c r="C399">
        <v>411</v>
      </c>
    </row>
    <row r="400" spans="2:3" x14ac:dyDescent="0.2">
      <c r="B400" s="1">
        <v>40217</v>
      </c>
      <c r="C400">
        <v>415.5</v>
      </c>
    </row>
    <row r="401" spans="2:3" x14ac:dyDescent="0.2">
      <c r="B401" s="1">
        <v>40218</v>
      </c>
      <c r="C401">
        <v>416.75</v>
      </c>
    </row>
    <row r="402" spans="2:3" x14ac:dyDescent="0.2">
      <c r="B402" s="1">
        <v>40219</v>
      </c>
      <c r="C402">
        <v>418.75</v>
      </c>
    </row>
    <row r="403" spans="2:3" x14ac:dyDescent="0.2">
      <c r="B403" s="1">
        <v>40220</v>
      </c>
      <c r="C403">
        <v>421.75</v>
      </c>
    </row>
    <row r="404" spans="2:3" x14ac:dyDescent="0.2">
      <c r="B404" s="1">
        <v>40221</v>
      </c>
      <c r="C404">
        <v>420.5</v>
      </c>
    </row>
    <row r="405" spans="2:3" x14ac:dyDescent="0.2">
      <c r="B405" s="1">
        <v>40225</v>
      </c>
      <c r="C405">
        <v>426.25</v>
      </c>
    </row>
    <row r="406" spans="2:3" x14ac:dyDescent="0.2">
      <c r="B406" s="1">
        <v>40226</v>
      </c>
      <c r="C406">
        <v>420.75</v>
      </c>
    </row>
    <row r="407" spans="2:3" x14ac:dyDescent="0.2">
      <c r="B407" s="1">
        <v>40227</v>
      </c>
      <c r="C407">
        <v>419.5</v>
      </c>
    </row>
    <row r="408" spans="2:3" x14ac:dyDescent="0.2">
      <c r="B408" s="1">
        <v>40228</v>
      </c>
      <c r="C408">
        <v>422.25</v>
      </c>
    </row>
    <row r="409" spans="2:3" x14ac:dyDescent="0.2">
      <c r="B409" s="1">
        <v>40231</v>
      </c>
      <c r="C409">
        <v>430.75</v>
      </c>
    </row>
    <row r="410" spans="2:3" x14ac:dyDescent="0.2">
      <c r="B410" s="1">
        <v>40232</v>
      </c>
      <c r="C410">
        <v>426.5</v>
      </c>
    </row>
    <row r="411" spans="2:3" x14ac:dyDescent="0.2">
      <c r="B411" s="1">
        <v>40233</v>
      </c>
      <c r="C411">
        <v>431.5</v>
      </c>
    </row>
    <row r="412" spans="2:3" x14ac:dyDescent="0.2">
      <c r="B412" s="1">
        <v>40234</v>
      </c>
      <c r="C412">
        <v>429</v>
      </c>
    </row>
    <row r="413" spans="2:3" x14ac:dyDescent="0.2">
      <c r="B413" s="1">
        <v>40235</v>
      </c>
      <c r="C413">
        <v>435.25</v>
      </c>
    </row>
    <row r="414" spans="2:3" x14ac:dyDescent="0.2">
      <c r="B414" s="1">
        <v>40238</v>
      </c>
      <c r="C414">
        <v>428.75</v>
      </c>
    </row>
    <row r="415" spans="2:3" x14ac:dyDescent="0.2">
      <c r="B415" s="1">
        <v>40239</v>
      </c>
      <c r="C415">
        <v>429.25</v>
      </c>
    </row>
    <row r="416" spans="2:3" x14ac:dyDescent="0.2">
      <c r="B416" s="1">
        <v>40240</v>
      </c>
      <c r="C416">
        <v>435</v>
      </c>
    </row>
    <row r="417" spans="2:3" x14ac:dyDescent="0.2">
      <c r="B417" s="1">
        <v>40241</v>
      </c>
      <c r="C417">
        <v>431</v>
      </c>
    </row>
    <row r="418" spans="2:3" x14ac:dyDescent="0.2">
      <c r="B418" s="1">
        <v>40242</v>
      </c>
      <c r="C418">
        <v>425</v>
      </c>
    </row>
    <row r="419" spans="2:3" x14ac:dyDescent="0.2">
      <c r="B419" s="1">
        <v>40245</v>
      </c>
      <c r="C419">
        <v>425.25</v>
      </c>
    </row>
    <row r="420" spans="2:3" x14ac:dyDescent="0.2">
      <c r="B420" s="1">
        <v>40246</v>
      </c>
      <c r="C420">
        <v>419.25</v>
      </c>
    </row>
    <row r="421" spans="2:3" x14ac:dyDescent="0.2">
      <c r="B421" s="1">
        <v>40247</v>
      </c>
      <c r="C421">
        <v>417.5</v>
      </c>
    </row>
    <row r="422" spans="2:3" x14ac:dyDescent="0.2">
      <c r="B422" s="1">
        <v>40248</v>
      </c>
      <c r="C422">
        <v>418</v>
      </c>
    </row>
    <row r="423" spans="2:3" x14ac:dyDescent="0.2">
      <c r="B423" s="1">
        <v>40249</v>
      </c>
      <c r="C423">
        <v>417.5</v>
      </c>
    </row>
    <row r="424" spans="2:3" x14ac:dyDescent="0.2">
      <c r="B424" s="1">
        <v>40252</v>
      </c>
      <c r="C424">
        <v>416.5</v>
      </c>
    </row>
    <row r="425" spans="2:3" x14ac:dyDescent="0.2">
      <c r="B425" s="1">
        <v>40253</v>
      </c>
      <c r="C425">
        <v>420.75</v>
      </c>
    </row>
    <row r="426" spans="2:3" x14ac:dyDescent="0.2">
      <c r="B426" s="1">
        <v>40254</v>
      </c>
      <c r="C426">
        <v>427.5</v>
      </c>
    </row>
    <row r="427" spans="2:3" x14ac:dyDescent="0.2">
      <c r="B427" s="1">
        <v>40255</v>
      </c>
      <c r="C427">
        <v>428.5</v>
      </c>
    </row>
    <row r="428" spans="2:3" x14ac:dyDescent="0.2">
      <c r="B428" s="1">
        <v>40256</v>
      </c>
      <c r="C428">
        <v>427</v>
      </c>
    </row>
    <row r="429" spans="2:3" x14ac:dyDescent="0.2">
      <c r="B429" s="1">
        <v>40259</v>
      </c>
      <c r="C429">
        <v>422.5</v>
      </c>
    </row>
    <row r="430" spans="2:3" x14ac:dyDescent="0.2">
      <c r="B430" s="1">
        <v>40260</v>
      </c>
      <c r="C430">
        <v>415.75</v>
      </c>
    </row>
    <row r="431" spans="2:3" x14ac:dyDescent="0.2">
      <c r="B431" s="1">
        <v>40261</v>
      </c>
      <c r="C431">
        <v>417.5</v>
      </c>
    </row>
    <row r="432" spans="2:3" x14ac:dyDescent="0.2">
      <c r="B432" s="1">
        <v>40262</v>
      </c>
      <c r="C432">
        <v>409</v>
      </c>
    </row>
    <row r="433" spans="2:3" x14ac:dyDescent="0.2">
      <c r="B433" s="1">
        <v>40263</v>
      </c>
      <c r="C433">
        <v>409.5</v>
      </c>
    </row>
    <row r="434" spans="2:3" x14ac:dyDescent="0.2">
      <c r="B434" s="1">
        <v>40266</v>
      </c>
      <c r="C434">
        <v>411.25</v>
      </c>
    </row>
    <row r="435" spans="2:3" x14ac:dyDescent="0.2">
      <c r="B435" s="1">
        <v>40267</v>
      </c>
      <c r="C435">
        <v>408.25</v>
      </c>
    </row>
    <row r="436" spans="2:3" x14ac:dyDescent="0.2">
      <c r="B436" s="1">
        <v>40268</v>
      </c>
      <c r="C436">
        <v>401.5</v>
      </c>
    </row>
    <row r="437" spans="2:3" x14ac:dyDescent="0.2">
      <c r="B437" s="1">
        <v>40269</v>
      </c>
      <c r="C437">
        <v>402</v>
      </c>
    </row>
    <row r="438" spans="2:3" x14ac:dyDescent="0.2">
      <c r="B438" s="1">
        <v>40273</v>
      </c>
      <c r="C438">
        <v>404.75</v>
      </c>
    </row>
    <row r="439" spans="2:3" x14ac:dyDescent="0.2">
      <c r="B439" s="1">
        <v>40274</v>
      </c>
      <c r="C439">
        <v>406</v>
      </c>
    </row>
    <row r="440" spans="2:3" x14ac:dyDescent="0.2">
      <c r="B440" s="1">
        <v>40275</v>
      </c>
      <c r="C440">
        <v>416</v>
      </c>
    </row>
    <row r="441" spans="2:3" x14ac:dyDescent="0.2">
      <c r="B441" s="1">
        <v>40276</v>
      </c>
      <c r="C441">
        <v>409</v>
      </c>
    </row>
    <row r="442" spans="2:3" x14ac:dyDescent="0.2">
      <c r="B442" s="1">
        <v>40277</v>
      </c>
      <c r="C442">
        <v>406</v>
      </c>
    </row>
    <row r="443" spans="2:3" x14ac:dyDescent="0.2">
      <c r="B443" s="1">
        <v>40280</v>
      </c>
      <c r="C443">
        <v>407.5</v>
      </c>
    </row>
    <row r="444" spans="2:3" x14ac:dyDescent="0.2">
      <c r="B444" s="1">
        <v>40281</v>
      </c>
      <c r="C444">
        <v>410.5</v>
      </c>
    </row>
    <row r="445" spans="2:3" x14ac:dyDescent="0.2">
      <c r="B445" s="1">
        <v>40282</v>
      </c>
      <c r="C445">
        <v>415.5</v>
      </c>
    </row>
    <row r="446" spans="2:3" x14ac:dyDescent="0.2">
      <c r="B446" s="1">
        <v>40283</v>
      </c>
      <c r="C446">
        <v>420</v>
      </c>
    </row>
    <row r="447" spans="2:3" x14ac:dyDescent="0.2">
      <c r="B447" s="1">
        <v>40284</v>
      </c>
      <c r="C447">
        <v>420.75</v>
      </c>
    </row>
    <row r="448" spans="2:3" x14ac:dyDescent="0.2">
      <c r="B448" s="1">
        <v>40287</v>
      </c>
      <c r="C448">
        <v>405.5</v>
      </c>
    </row>
    <row r="449" spans="2:3" x14ac:dyDescent="0.2">
      <c r="B449" s="1">
        <v>40288</v>
      </c>
      <c r="C449">
        <v>412.5</v>
      </c>
    </row>
    <row r="450" spans="2:3" x14ac:dyDescent="0.2">
      <c r="B450" s="1">
        <v>40289</v>
      </c>
      <c r="C450">
        <v>414.5</v>
      </c>
    </row>
    <row r="451" spans="2:3" x14ac:dyDescent="0.2">
      <c r="B451" s="1">
        <v>40290</v>
      </c>
      <c r="C451">
        <v>413.75</v>
      </c>
    </row>
    <row r="452" spans="2:3" x14ac:dyDescent="0.2">
      <c r="B452" s="1">
        <v>40291</v>
      </c>
      <c r="C452">
        <v>405.75</v>
      </c>
    </row>
    <row r="453" spans="2:3" x14ac:dyDescent="0.2">
      <c r="B453" s="1">
        <v>40294</v>
      </c>
      <c r="C453">
        <v>405.5</v>
      </c>
    </row>
    <row r="454" spans="2:3" x14ac:dyDescent="0.2">
      <c r="B454" s="1">
        <v>40295</v>
      </c>
      <c r="C454">
        <v>398</v>
      </c>
    </row>
    <row r="455" spans="2:3" x14ac:dyDescent="0.2">
      <c r="B455" s="1">
        <v>40296</v>
      </c>
      <c r="C455">
        <v>405.5</v>
      </c>
    </row>
    <row r="456" spans="2:3" x14ac:dyDescent="0.2">
      <c r="B456" s="1">
        <v>40297</v>
      </c>
      <c r="C456">
        <v>412</v>
      </c>
    </row>
    <row r="457" spans="2:3" x14ac:dyDescent="0.2">
      <c r="B457" s="1">
        <v>40298</v>
      </c>
      <c r="C457">
        <v>420.25</v>
      </c>
    </row>
    <row r="458" spans="2:3" x14ac:dyDescent="0.2">
      <c r="B458" s="1">
        <v>40301</v>
      </c>
      <c r="C458">
        <v>418.75</v>
      </c>
    </row>
    <row r="459" spans="2:3" x14ac:dyDescent="0.2">
      <c r="B459" s="1">
        <v>40302</v>
      </c>
      <c r="C459">
        <v>416.75</v>
      </c>
    </row>
    <row r="460" spans="2:3" x14ac:dyDescent="0.2">
      <c r="B460" s="1">
        <v>40303</v>
      </c>
      <c r="C460">
        <v>418.5</v>
      </c>
    </row>
    <row r="461" spans="2:3" x14ac:dyDescent="0.2">
      <c r="B461" s="1">
        <v>40304</v>
      </c>
      <c r="C461">
        <v>413.5</v>
      </c>
    </row>
    <row r="462" spans="2:3" x14ac:dyDescent="0.2">
      <c r="B462" s="1">
        <v>40305</v>
      </c>
      <c r="C462">
        <v>414.75</v>
      </c>
    </row>
    <row r="463" spans="2:3" x14ac:dyDescent="0.2">
      <c r="B463" s="1">
        <v>40308</v>
      </c>
      <c r="C463">
        <v>415.5</v>
      </c>
    </row>
    <row r="464" spans="2:3" x14ac:dyDescent="0.2">
      <c r="B464" s="1">
        <v>40309</v>
      </c>
      <c r="C464">
        <v>421</v>
      </c>
    </row>
    <row r="465" spans="2:3" x14ac:dyDescent="0.2">
      <c r="B465" s="1">
        <v>40310</v>
      </c>
      <c r="C465">
        <v>419.75</v>
      </c>
    </row>
    <row r="466" spans="2:3" x14ac:dyDescent="0.2">
      <c r="B466" s="1">
        <v>40311</v>
      </c>
      <c r="C466">
        <v>417.25</v>
      </c>
    </row>
    <row r="467" spans="2:3" x14ac:dyDescent="0.2">
      <c r="B467" s="1">
        <v>40312</v>
      </c>
      <c r="C467">
        <v>408.25</v>
      </c>
    </row>
    <row r="468" spans="2:3" x14ac:dyDescent="0.2">
      <c r="B468" s="1">
        <v>40315</v>
      </c>
      <c r="C468">
        <v>402.75</v>
      </c>
    </row>
    <row r="469" spans="2:3" x14ac:dyDescent="0.2">
      <c r="B469" s="1">
        <v>40316</v>
      </c>
      <c r="C469">
        <v>406.5</v>
      </c>
    </row>
    <row r="470" spans="2:3" x14ac:dyDescent="0.2">
      <c r="B470" s="1">
        <v>40317</v>
      </c>
      <c r="C470">
        <v>406</v>
      </c>
    </row>
    <row r="471" spans="2:3" x14ac:dyDescent="0.2">
      <c r="B471" s="1">
        <v>40318</v>
      </c>
      <c r="C471">
        <v>406.25</v>
      </c>
    </row>
    <row r="472" spans="2:3" x14ac:dyDescent="0.2">
      <c r="B472" s="1">
        <v>40319</v>
      </c>
      <c r="C472">
        <v>412.5</v>
      </c>
    </row>
    <row r="473" spans="2:3" x14ac:dyDescent="0.2">
      <c r="B473" s="1">
        <v>40322</v>
      </c>
      <c r="C473">
        <v>416.25</v>
      </c>
    </row>
    <row r="474" spans="2:3" x14ac:dyDescent="0.2">
      <c r="B474" s="1">
        <v>40323</v>
      </c>
      <c r="C474">
        <v>412</v>
      </c>
    </row>
    <row r="475" spans="2:3" x14ac:dyDescent="0.2">
      <c r="B475" s="1">
        <v>40324</v>
      </c>
      <c r="C475">
        <v>419.5</v>
      </c>
    </row>
    <row r="476" spans="2:3" x14ac:dyDescent="0.2">
      <c r="B476" s="1">
        <v>40325</v>
      </c>
      <c r="C476">
        <v>422.75</v>
      </c>
    </row>
    <row r="477" spans="2:3" x14ac:dyDescent="0.2">
      <c r="B477" s="1">
        <v>40326</v>
      </c>
      <c r="C477">
        <v>409.25</v>
      </c>
    </row>
    <row r="478" spans="2:3" x14ac:dyDescent="0.2">
      <c r="B478" s="1">
        <v>40330</v>
      </c>
      <c r="C478">
        <v>405.25</v>
      </c>
    </row>
    <row r="479" spans="2:3" x14ac:dyDescent="0.2">
      <c r="B479" s="1">
        <v>40331</v>
      </c>
      <c r="C479">
        <v>400.75</v>
      </c>
    </row>
    <row r="480" spans="2:3" x14ac:dyDescent="0.2">
      <c r="B480" s="1">
        <v>40332</v>
      </c>
      <c r="C480">
        <v>401.25</v>
      </c>
    </row>
    <row r="481" spans="2:3" x14ac:dyDescent="0.2">
      <c r="B481" s="1">
        <v>40333</v>
      </c>
      <c r="C481">
        <v>390.75</v>
      </c>
    </row>
    <row r="482" spans="2:3" x14ac:dyDescent="0.2">
      <c r="B482" s="1">
        <v>40336</v>
      </c>
      <c r="C482">
        <v>386.25</v>
      </c>
    </row>
    <row r="483" spans="2:3" x14ac:dyDescent="0.2">
      <c r="B483" s="1">
        <v>40337</v>
      </c>
      <c r="C483">
        <v>388</v>
      </c>
    </row>
    <row r="484" spans="2:3" x14ac:dyDescent="0.2">
      <c r="B484" s="1">
        <v>40338</v>
      </c>
      <c r="C484">
        <v>390</v>
      </c>
    </row>
    <row r="485" spans="2:3" x14ac:dyDescent="0.2">
      <c r="B485" s="1">
        <v>40339</v>
      </c>
      <c r="C485">
        <v>395.5</v>
      </c>
    </row>
    <row r="486" spans="2:3" x14ac:dyDescent="0.2">
      <c r="B486" s="1">
        <v>40340</v>
      </c>
      <c r="C486">
        <v>401.25</v>
      </c>
    </row>
    <row r="487" spans="2:3" x14ac:dyDescent="0.2">
      <c r="B487" s="1">
        <v>40343</v>
      </c>
      <c r="C487">
        <v>405.25</v>
      </c>
    </row>
    <row r="488" spans="2:3" x14ac:dyDescent="0.2">
      <c r="B488" s="1">
        <v>40344</v>
      </c>
      <c r="C488">
        <v>405</v>
      </c>
    </row>
    <row r="489" spans="2:3" x14ac:dyDescent="0.2">
      <c r="B489" s="1">
        <v>40345</v>
      </c>
      <c r="C489">
        <v>406.75</v>
      </c>
    </row>
    <row r="490" spans="2:3" x14ac:dyDescent="0.2">
      <c r="B490" s="1">
        <v>40346</v>
      </c>
      <c r="C490">
        <v>408</v>
      </c>
    </row>
    <row r="491" spans="2:3" x14ac:dyDescent="0.2">
      <c r="B491" s="1">
        <v>40347</v>
      </c>
      <c r="C491">
        <v>410</v>
      </c>
    </row>
    <row r="492" spans="2:3" x14ac:dyDescent="0.2">
      <c r="B492" s="1">
        <v>40350</v>
      </c>
      <c r="C492">
        <v>404</v>
      </c>
    </row>
    <row r="493" spans="2:3" x14ac:dyDescent="0.2">
      <c r="B493" s="1">
        <v>40351</v>
      </c>
      <c r="C493">
        <v>401.75</v>
      </c>
    </row>
    <row r="494" spans="2:3" x14ac:dyDescent="0.2">
      <c r="B494" s="1">
        <v>40352</v>
      </c>
      <c r="C494">
        <v>396.25</v>
      </c>
    </row>
    <row r="495" spans="2:3" x14ac:dyDescent="0.2">
      <c r="B495" s="1">
        <v>40353</v>
      </c>
      <c r="C495">
        <v>395</v>
      </c>
    </row>
    <row r="496" spans="2:3" x14ac:dyDescent="0.2">
      <c r="B496" s="1">
        <v>40354</v>
      </c>
      <c r="C496">
        <v>391.25</v>
      </c>
    </row>
    <row r="497" spans="2:3" x14ac:dyDescent="0.2">
      <c r="B497" s="1">
        <v>40357</v>
      </c>
      <c r="C497">
        <v>383.5</v>
      </c>
    </row>
    <row r="498" spans="2:3" x14ac:dyDescent="0.2">
      <c r="B498" s="1">
        <v>40358</v>
      </c>
      <c r="C498">
        <v>375.25</v>
      </c>
    </row>
    <row r="499" spans="2:3" x14ac:dyDescent="0.2">
      <c r="B499" s="1">
        <v>40359</v>
      </c>
      <c r="C499">
        <v>402</v>
      </c>
    </row>
    <row r="500" spans="2:3" x14ac:dyDescent="0.2">
      <c r="B500" s="1">
        <v>40360</v>
      </c>
      <c r="C500">
        <v>412.5</v>
      </c>
    </row>
    <row r="501" spans="2:3" x14ac:dyDescent="0.2">
      <c r="B501" s="1">
        <v>40361</v>
      </c>
      <c r="C501">
        <v>411</v>
      </c>
    </row>
    <row r="502" spans="2:3" x14ac:dyDescent="0.2">
      <c r="B502" s="1">
        <v>40365</v>
      </c>
      <c r="C502">
        <v>407</v>
      </c>
    </row>
    <row r="503" spans="2:3" x14ac:dyDescent="0.2">
      <c r="B503" s="1">
        <v>40366</v>
      </c>
      <c r="C503">
        <v>416.5</v>
      </c>
    </row>
    <row r="504" spans="2:3" x14ac:dyDescent="0.2">
      <c r="B504" s="1">
        <v>40367</v>
      </c>
      <c r="C504">
        <v>423.25</v>
      </c>
    </row>
    <row r="505" spans="2:3" x14ac:dyDescent="0.2">
      <c r="B505" s="1">
        <v>40368</v>
      </c>
      <c r="C505">
        <v>421.25</v>
      </c>
    </row>
    <row r="506" spans="2:3" x14ac:dyDescent="0.2">
      <c r="B506" s="1">
        <v>40371</v>
      </c>
      <c r="C506">
        <v>418</v>
      </c>
    </row>
    <row r="507" spans="2:3" x14ac:dyDescent="0.2">
      <c r="B507" s="1">
        <v>40372</v>
      </c>
      <c r="C507">
        <v>414.25</v>
      </c>
    </row>
    <row r="508" spans="2:3" x14ac:dyDescent="0.2">
      <c r="B508" s="1">
        <v>40373</v>
      </c>
      <c r="C508">
        <v>422.25</v>
      </c>
    </row>
    <row r="509" spans="2:3" x14ac:dyDescent="0.2">
      <c r="B509" s="1">
        <v>40374</v>
      </c>
      <c r="C509">
        <v>430</v>
      </c>
    </row>
    <row r="510" spans="2:3" x14ac:dyDescent="0.2">
      <c r="B510" s="1">
        <v>40375</v>
      </c>
      <c r="C510">
        <v>430.5</v>
      </c>
    </row>
    <row r="511" spans="2:3" x14ac:dyDescent="0.2">
      <c r="B511" s="1">
        <v>40378</v>
      </c>
      <c r="C511">
        <v>420</v>
      </c>
    </row>
    <row r="512" spans="2:3" x14ac:dyDescent="0.2">
      <c r="B512" s="1">
        <v>40379</v>
      </c>
      <c r="C512">
        <v>415.25</v>
      </c>
    </row>
    <row r="513" spans="2:3" x14ac:dyDescent="0.2">
      <c r="B513" s="1">
        <v>40380</v>
      </c>
      <c r="C513">
        <v>421.5</v>
      </c>
    </row>
    <row r="514" spans="2:3" x14ac:dyDescent="0.2">
      <c r="B514" s="1">
        <v>40381</v>
      </c>
      <c r="C514">
        <v>418.25</v>
      </c>
    </row>
    <row r="515" spans="2:3" x14ac:dyDescent="0.2">
      <c r="B515" s="1">
        <v>40382</v>
      </c>
      <c r="C515">
        <v>413.5</v>
      </c>
    </row>
    <row r="516" spans="2:3" x14ac:dyDescent="0.2">
      <c r="B516" s="1">
        <v>40385</v>
      </c>
      <c r="C516">
        <v>408.75</v>
      </c>
    </row>
    <row r="517" spans="2:3" x14ac:dyDescent="0.2">
      <c r="B517" s="1">
        <v>40386</v>
      </c>
      <c r="C517">
        <v>406.25</v>
      </c>
    </row>
    <row r="518" spans="2:3" x14ac:dyDescent="0.2">
      <c r="B518" s="1">
        <v>40387</v>
      </c>
      <c r="C518">
        <v>418.5</v>
      </c>
    </row>
    <row r="519" spans="2:3" x14ac:dyDescent="0.2">
      <c r="B519" s="1">
        <v>40388</v>
      </c>
      <c r="C519">
        <v>420.75</v>
      </c>
    </row>
    <row r="520" spans="2:3" x14ac:dyDescent="0.2">
      <c r="B520" s="1">
        <v>40389</v>
      </c>
      <c r="C520">
        <v>432</v>
      </c>
    </row>
    <row r="521" spans="2:3" x14ac:dyDescent="0.2">
      <c r="B521" s="1">
        <v>40392</v>
      </c>
      <c r="C521">
        <v>430.5</v>
      </c>
    </row>
    <row r="522" spans="2:3" x14ac:dyDescent="0.2">
      <c r="B522" s="1">
        <v>40393</v>
      </c>
      <c r="C522">
        <v>430.5</v>
      </c>
    </row>
    <row r="523" spans="2:3" x14ac:dyDescent="0.2">
      <c r="B523" s="1">
        <v>40394</v>
      </c>
      <c r="C523">
        <v>443.25</v>
      </c>
    </row>
    <row r="524" spans="2:3" x14ac:dyDescent="0.2">
      <c r="B524" s="1">
        <v>40395</v>
      </c>
      <c r="C524">
        <v>442.75</v>
      </c>
    </row>
    <row r="525" spans="2:3" x14ac:dyDescent="0.2">
      <c r="B525" s="1">
        <v>40396</v>
      </c>
      <c r="C525">
        <v>448</v>
      </c>
    </row>
    <row r="526" spans="2:3" x14ac:dyDescent="0.2">
      <c r="B526" s="1">
        <v>40399</v>
      </c>
      <c r="C526">
        <v>447.5</v>
      </c>
    </row>
    <row r="527" spans="2:3" x14ac:dyDescent="0.2">
      <c r="B527" s="1">
        <v>40400</v>
      </c>
      <c r="C527">
        <v>438.75</v>
      </c>
    </row>
    <row r="528" spans="2:3" x14ac:dyDescent="0.2">
      <c r="B528" s="1">
        <v>40401</v>
      </c>
      <c r="C528">
        <v>438.25</v>
      </c>
    </row>
    <row r="529" spans="2:3" x14ac:dyDescent="0.2">
      <c r="B529" s="1">
        <v>40402</v>
      </c>
      <c r="C529">
        <v>448.25</v>
      </c>
    </row>
    <row r="530" spans="2:3" x14ac:dyDescent="0.2">
      <c r="B530" s="1">
        <v>40403</v>
      </c>
      <c r="C530">
        <v>453.75</v>
      </c>
    </row>
    <row r="531" spans="2:3" x14ac:dyDescent="0.2">
      <c r="B531" s="1">
        <v>40406</v>
      </c>
      <c r="C531">
        <v>449.25</v>
      </c>
    </row>
    <row r="532" spans="2:3" x14ac:dyDescent="0.2">
      <c r="B532" s="1">
        <v>40407</v>
      </c>
      <c r="C532">
        <v>457</v>
      </c>
    </row>
    <row r="533" spans="2:3" x14ac:dyDescent="0.2">
      <c r="B533" s="1">
        <v>40408</v>
      </c>
      <c r="C533">
        <v>458.75</v>
      </c>
    </row>
    <row r="534" spans="2:3" x14ac:dyDescent="0.2">
      <c r="B534" s="1">
        <v>40409</v>
      </c>
      <c r="C534">
        <v>453.25</v>
      </c>
    </row>
    <row r="535" spans="2:3" x14ac:dyDescent="0.2">
      <c r="B535" s="1">
        <v>40410</v>
      </c>
      <c r="C535">
        <v>461</v>
      </c>
    </row>
    <row r="536" spans="2:3" x14ac:dyDescent="0.2">
      <c r="B536" s="1">
        <v>40413</v>
      </c>
      <c r="C536">
        <v>459</v>
      </c>
    </row>
    <row r="537" spans="2:3" x14ac:dyDescent="0.2">
      <c r="B537" s="1">
        <v>40414</v>
      </c>
      <c r="C537">
        <v>448.25</v>
      </c>
    </row>
    <row r="538" spans="2:3" x14ac:dyDescent="0.2">
      <c r="B538" s="1">
        <v>40415</v>
      </c>
      <c r="C538">
        <v>447.75</v>
      </c>
    </row>
    <row r="539" spans="2:3" x14ac:dyDescent="0.2">
      <c r="B539" s="1">
        <v>40416</v>
      </c>
      <c r="C539">
        <v>459.25</v>
      </c>
    </row>
    <row r="540" spans="2:3" x14ac:dyDescent="0.2">
      <c r="B540" s="1">
        <v>40417</v>
      </c>
      <c r="C540">
        <v>462.25</v>
      </c>
    </row>
    <row r="541" spans="2:3" x14ac:dyDescent="0.2">
      <c r="B541" s="1">
        <v>40420</v>
      </c>
      <c r="C541">
        <v>467.25</v>
      </c>
    </row>
    <row r="542" spans="2:3" x14ac:dyDescent="0.2">
      <c r="B542" s="1">
        <v>40421</v>
      </c>
      <c r="C542">
        <v>464.5</v>
      </c>
    </row>
    <row r="543" spans="2:3" x14ac:dyDescent="0.2">
      <c r="B543" s="1">
        <v>40422</v>
      </c>
      <c r="C543">
        <v>471.75</v>
      </c>
    </row>
    <row r="544" spans="2:3" x14ac:dyDescent="0.2">
      <c r="B544" s="1">
        <v>40423</v>
      </c>
      <c r="C544">
        <v>472.75</v>
      </c>
    </row>
    <row r="545" spans="2:3" x14ac:dyDescent="0.2">
      <c r="B545" s="1">
        <v>40424</v>
      </c>
      <c r="C545">
        <v>486.5</v>
      </c>
    </row>
    <row r="546" spans="2:3" x14ac:dyDescent="0.2">
      <c r="B546" s="1">
        <v>40428</v>
      </c>
      <c r="C546">
        <v>488</v>
      </c>
    </row>
    <row r="547" spans="2:3" x14ac:dyDescent="0.2">
      <c r="B547" s="1">
        <v>40429</v>
      </c>
      <c r="C547">
        <v>484.5</v>
      </c>
    </row>
    <row r="548" spans="2:3" x14ac:dyDescent="0.2">
      <c r="B548" s="1">
        <v>40430</v>
      </c>
      <c r="C548">
        <v>489.75</v>
      </c>
    </row>
    <row r="549" spans="2:3" x14ac:dyDescent="0.2">
      <c r="B549" s="1">
        <v>40431</v>
      </c>
      <c r="C549">
        <v>497.5</v>
      </c>
    </row>
    <row r="550" spans="2:3" x14ac:dyDescent="0.2">
      <c r="B550" s="1">
        <v>40434</v>
      </c>
      <c r="C550">
        <v>502.75</v>
      </c>
    </row>
    <row r="551" spans="2:3" x14ac:dyDescent="0.2">
      <c r="B551" s="1">
        <v>40435</v>
      </c>
      <c r="C551">
        <v>514.25</v>
      </c>
    </row>
    <row r="552" spans="2:3" x14ac:dyDescent="0.2">
      <c r="B552" s="1">
        <v>40436</v>
      </c>
      <c r="C552">
        <v>517</v>
      </c>
    </row>
    <row r="553" spans="2:3" x14ac:dyDescent="0.2">
      <c r="B553" s="1">
        <v>40437</v>
      </c>
      <c r="C553">
        <v>517</v>
      </c>
    </row>
    <row r="554" spans="2:3" x14ac:dyDescent="0.2">
      <c r="B554" s="1">
        <v>40438</v>
      </c>
      <c r="C554">
        <v>533.25</v>
      </c>
    </row>
    <row r="555" spans="2:3" x14ac:dyDescent="0.2">
      <c r="B555" s="1">
        <v>40441</v>
      </c>
      <c r="C555">
        <v>528.75</v>
      </c>
    </row>
    <row r="556" spans="2:3" x14ac:dyDescent="0.2">
      <c r="B556" s="1">
        <v>40442</v>
      </c>
      <c r="C556">
        <v>526.25</v>
      </c>
    </row>
    <row r="557" spans="2:3" x14ac:dyDescent="0.2">
      <c r="B557" s="1">
        <v>40443</v>
      </c>
      <c r="C557">
        <v>527.75</v>
      </c>
    </row>
    <row r="558" spans="2:3" x14ac:dyDescent="0.2">
      <c r="B558" s="1">
        <v>40444</v>
      </c>
      <c r="C558">
        <v>521.25</v>
      </c>
    </row>
    <row r="559" spans="2:3" x14ac:dyDescent="0.2">
      <c r="B559" s="1">
        <v>40445</v>
      </c>
      <c r="C559">
        <v>542</v>
      </c>
    </row>
    <row r="560" spans="2:3" x14ac:dyDescent="0.2">
      <c r="B560" s="1">
        <v>40448</v>
      </c>
      <c r="C560">
        <v>532.75</v>
      </c>
    </row>
    <row r="561" spans="2:3" x14ac:dyDescent="0.2">
      <c r="B561" s="1">
        <v>40449</v>
      </c>
      <c r="C561">
        <v>521.25</v>
      </c>
    </row>
    <row r="562" spans="2:3" x14ac:dyDescent="0.2">
      <c r="B562" s="1">
        <v>40450</v>
      </c>
      <c r="C562">
        <v>525.5</v>
      </c>
    </row>
    <row r="563" spans="2:3" x14ac:dyDescent="0.2">
      <c r="B563" s="1">
        <v>40451</v>
      </c>
      <c r="C563">
        <v>517.5</v>
      </c>
    </row>
    <row r="564" spans="2:3" x14ac:dyDescent="0.2">
      <c r="B564" s="1">
        <v>40452</v>
      </c>
      <c r="C564">
        <v>487.5</v>
      </c>
    </row>
    <row r="565" spans="2:3" x14ac:dyDescent="0.2">
      <c r="B565" s="1">
        <v>40455</v>
      </c>
      <c r="C565">
        <v>493.25</v>
      </c>
    </row>
    <row r="566" spans="2:3" x14ac:dyDescent="0.2">
      <c r="B566" s="1">
        <v>40456</v>
      </c>
      <c r="C566">
        <v>511.75</v>
      </c>
    </row>
    <row r="567" spans="2:3" x14ac:dyDescent="0.2">
      <c r="B567" s="1">
        <v>40457</v>
      </c>
      <c r="C567">
        <v>509.25</v>
      </c>
    </row>
    <row r="568" spans="2:3" x14ac:dyDescent="0.2">
      <c r="B568" s="1">
        <v>40458</v>
      </c>
      <c r="C568">
        <v>515.25</v>
      </c>
    </row>
    <row r="569" spans="2:3" x14ac:dyDescent="0.2">
      <c r="B569" s="1">
        <v>40459</v>
      </c>
      <c r="C569">
        <v>545.25</v>
      </c>
    </row>
    <row r="570" spans="2:3" x14ac:dyDescent="0.2">
      <c r="B570" s="1">
        <v>40462</v>
      </c>
      <c r="C570">
        <v>574</v>
      </c>
    </row>
    <row r="571" spans="2:3" x14ac:dyDescent="0.2">
      <c r="B571" s="1">
        <v>40463</v>
      </c>
      <c r="C571">
        <v>595.5</v>
      </c>
    </row>
    <row r="572" spans="2:3" x14ac:dyDescent="0.2">
      <c r="B572" s="1">
        <v>40464</v>
      </c>
      <c r="C572">
        <v>586.25</v>
      </c>
    </row>
    <row r="573" spans="2:3" x14ac:dyDescent="0.2">
      <c r="B573" s="1">
        <v>40465</v>
      </c>
      <c r="C573">
        <v>584.25</v>
      </c>
    </row>
    <row r="574" spans="2:3" x14ac:dyDescent="0.2">
      <c r="B574" s="1">
        <v>40466</v>
      </c>
      <c r="C574">
        <v>582.5</v>
      </c>
    </row>
    <row r="575" spans="2:3" x14ac:dyDescent="0.2">
      <c r="B575" s="1">
        <v>40469</v>
      </c>
      <c r="C575">
        <v>577.75</v>
      </c>
    </row>
    <row r="576" spans="2:3" x14ac:dyDescent="0.2">
      <c r="B576" s="1">
        <v>40470</v>
      </c>
      <c r="C576">
        <v>565</v>
      </c>
    </row>
    <row r="577" spans="2:3" x14ac:dyDescent="0.2">
      <c r="B577" s="1">
        <v>40471</v>
      </c>
      <c r="C577">
        <v>593.75</v>
      </c>
    </row>
    <row r="578" spans="2:3" x14ac:dyDescent="0.2">
      <c r="B578" s="1">
        <v>40472</v>
      </c>
      <c r="C578">
        <v>584</v>
      </c>
    </row>
    <row r="579" spans="2:3" x14ac:dyDescent="0.2">
      <c r="B579" s="1">
        <v>40473</v>
      </c>
      <c r="C579">
        <v>581</v>
      </c>
    </row>
    <row r="580" spans="2:3" x14ac:dyDescent="0.2">
      <c r="B580" s="1">
        <v>40476</v>
      </c>
      <c r="C580">
        <v>590.75</v>
      </c>
    </row>
    <row r="581" spans="2:3" x14ac:dyDescent="0.2">
      <c r="B581" s="1">
        <v>40477</v>
      </c>
      <c r="C581">
        <v>594</v>
      </c>
    </row>
    <row r="582" spans="2:3" x14ac:dyDescent="0.2">
      <c r="B582" s="1">
        <v>40478</v>
      </c>
      <c r="C582">
        <v>599.75</v>
      </c>
    </row>
    <row r="583" spans="2:3" x14ac:dyDescent="0.2">
      <c r="B583" s="1">
        <v>40479</v>
      </c>
      <c r="C583">
        <v>602</v>
      </c>
    </row>
    <row r="584" spans="2:3" x14ac:dyDescent="0.2">
      <c r="B584" s="1">
        <v>40480</v>
      </c>
      <c r="C584">
        <v>603.75</v>
      </c>
    </row>
    <row r="585" spans="2:3" x14ac:dyDescent="0.2">
      <c r="B585" s="1">
        <v>40483</v>
      </c>
      <c r="C585">
        <v>598.75</v>
      </c>
    </row>
    <row r="586" spans="2:3" x14ac:dyDescent="0.2">
      <c r="B586" s="1">
        <v>40484</v>
      </c>
      <c r="C586">
        <v>598.75</v>
      </c>
    </row>
    <row r="587" spans="2:3" x14ac:dyDescent="0.2">
      <c r="B587" s="1">
        <v>40485</v>
      </c>
      <c r="C587">
        <v>604.25</v>
      </c>
    </row>
    <row r="588" spans="2:3" x14ac:dyDescent="0.2">
      <c r="B588" s="1">
        <v>40486</v>
      </c>
      <c r="C588">
        <v>613.5</v>
      </c>
    </row>
    <row r="589" spans="2:3" x14ac:dyDescent="0.2">
      <c r="B589" s="1">
        <v>40487</v>
      </c>
      <c r="C589">
        <v>611.75</v>
      </c>
    </row>
    <row r="590" spans="2:3" x14ac:dyDescent="0.2">
      <c r="B590" s="1">
        <v>40490</v>
      </c>
      <c r="C590">
        <v>609.25</v>
      </c>
    </row>
    <row r="591" spans="2:3" x14ac:dyDescent="0.2">
      <c r="B591" s="1">
        <v>40491</v>
      </c>
      <c r="C591">
        <v>602.25</v>
      </c>
    </row>
    <row r="592" spans="2:3" x14ac:dyDescent="0.2">
      <c r="B592" s="1">
        <v>40492</v>
      </c>
      <c r="C592">
        <v>593</v>
      </c>
    </row>
    <row r="593" spans="2:3" x14ac:dyDescent="0.2">
      <c r="B593" s="1">
        <v>40493</v>
      </c>
      <c r="C593">
        <v>588.75</v>
      </c>
    </row>
    <row r="594" spans="2:3" x14ac:dyDescent="0.2">
      <c r="B594" s="1">
        <v>40494</v>
      </c>
      <c r="C594">
        <v>558.75</v>
      </c>
    </row>
    <row r="595" spans="2:3" x14ac:dyDescent="0.2">
      <c r="B595" s="1">
        <v>40497</v>
      </c>
      <c r="C595">
        <v>579.25</v>
      </c>
    </row>
    <row r="596" spans="2:3" x14ac:dyDescent="0.2">
      <c r="B596" s="1">
        <v>40498</v>
      </c>
      <c r="C596">
        <v>549.25</v>
      </c>
    </row>
    <row r="597" spans="2:3" x14ac:dyDescent="0.2">
      <c r="B597" s="1">
        <v>40499</v>
      </c>
      <c r="C597">
        <v>550</v>
      </c>
    </row>
    <row r="598" spans="2:3" x14ac:dyDescent="0.2">
      <c r="B598" s="1">
        <v>40500</v>
      </c>
      <c r="C598">
        <v>565.75</v>
      </c>
    </row>
    <row r="599" spans="2:3" x14ac:dyDescent="0.2">
      <c r="B599" s="1">
        <v>40501</v>
      </c>
      <c r="C599">
        <v>545.75</v>
      </c>
    </row>
    <row r="600" spans="2:3" x14ac:dyDescent="0.2">
      <c r="B600" s="1">
        <v>40504</v>
      </c>
      <c r="C600">
        <v>540.75</v>
      </c>
    </row>
    <row r="601" spans="2:3" x14ac:dyDescent="0.2">
      <c r="B601" s="1">
        <v>40505</v>
      </c>
      <c r="C601">
        <v>554.5</v>
      </c>
    </row>
    <row r="602" spans="2:3" x14ac:dyDescent="0.2">
      <c r="B602" s="1">
        <v>40506</v>
      </c>
      <c r="C602">
        <v>565</v>
      </c>
    </row>
    <row r="603" spans="2:3" x14ac:dyDescent="0.2">
      <c r="B603" s="1">
        <v>40508</v>
      </c>
      <c r="C603">
        <v>564.25</v>
      </c>
    </row>
    <row r="604" spans="2:3" x14ac:dyDescent="0.2">
      <c r="B604" s="1">
        <v>40511</v>
      </c>
      <c r="C604">
        <v>565.25</v>
      </c>
    </row>
    <row r="605" spans="2:3" x14ac:dyDescent="0.2">
      <c r="B605" s="1">
        <v>40512</v>
      </c>
      <c r="C605">
        <v>555.5</v>
      </c>
    </row>
    <row r="606" spans="2:3" x14ac:dyDescent="0.2">
      <c r="B606" s="1">
        <v>40513</v>
      </c>
      <c r="C606">
        <v>578.25</v>
      </c>
    </row>
    <row r="607" spans="2:3" x14ac:dyDescent="0.2">
      <c r="B607" s="1">
        <v>40514</v>
      </c>
      <c r="C607">
        <v>568.5</v>
      </c>
    </row>
    <row r="608" spans="2:3" x14ac:dyDescent="0.2">
      <c r="B608" s="1">
        <v>40515</v>
      </c>
      <c r="C608">
        <v>584.5</v>
      </c>
    </row>
    <row r="609" spans="2:3" x14ac:dyDescent="0.2">
      <c r="B609" s="1">
        <v>40518</v>
      </c>
      <c r="C609">
        <v>580.75</v>
      </c>
    </row>
    <row r="610" spans="2:3" x14ac:dyDescent="0.2">
      <c r="B610" s="1">
        <v>40519</v>
      </c>
      <c r="C610">
        <v>574.25</v>
      </c>
    </row>
    <row r="611" spans="2:3" x14ac:dyDescent="0.2">
      <c r="B611" s="1">
        <v>40520</v>
      </c>
      <c r="C611">
        <v>587.25</v>
      </c>
    </row>
    <row r="612" spans="2:3" x14ac:dyDescent="0.2">
      <c r="B612" s="1">
        <v>40521</v>
      </c>
      <c r="C612">
        <v>587.25</v>
      </c>
    </row>
    <row r="613" spans="2:3" x14ac:dyDescent="0.2">
      <c r="B613" s="1">
        <v>40522</v>
      </c>
      <c r="C613">
        <v>588</v>
      </c>
    </row>
    <row r="614" spans="2:3" x14ac:dyDescent="0.2">
      <c r="B614" s="1">
        <v>40525</v>
      </c>
      <c r="C614">
        <v>601</v>
      </c>
    </row>
    <row r="615" spans="2:3" x14ac:dyDescent="0.2">
      <c r="B615" s="1">
        <v>40526</v>
      </c>
      <c r="C615">
        <v>599</v>
      </c>
    </row>
    <row r="616" spans="2:3" x14ac:dyDescent="0.2">
      <c r="B616" s="1">
        <v>40527</v>
      </c>
      <c r="C616">
        <v>596</v>
      </c>
    </row>
    <row r="617" spans="2:3" x14ac:dyDescent="0.2">
      <c r="B617" s="1">
        <v>40528</v>
      </c>
      <c r="C617">
        <v>599</v>
      </c>
    </row>
    <row r="618" spans="2:3" x14ac:dyDescent="0.2">
      <c r="B618" s="1">
        <v>40529</v>
      </c>
      <c r="C618">
        <v>608.25</v>
      </c>
    </row>
    <row r="619" spans="2:3" x14ac:dyDescent="0.2">
      <c r="B619" s="1">
        <v>40532</v>
      </c>
      <c r="C619">
        <v>611</v>
      </c>
    </row>
    <row r="620" spans="2:3" x14ac:dyDescent="0.2">
      <c r="B620" s="1">
        <v>40533</v>
      </c>
      <c r="C620">
        <v>614.25</v>
      </c>
    </row>
    <row r="621" spans="2:3" x14ac:dyDescent="0.2">
      <c r="B621" s="1">
        <v>40534</v>
      </c>
      <c r="C621">
        <v>621.25</v>
      </c>
    </row>
    <row r="622" spans="2:3" x14ac:dyDescent="0.2">
      <c r="B622" s="1">
        <v>40535</v>
      </c>
      <c r="C622">
        <v>625.75</v>
      </c>
    </row>
    <row r="623" spans="2:3" x14ac:dyDescent="0.2">
      <c r="B623" s="1">
        <v>40539</v>
      </c>
      <c r="C623">
        <v>626.5</v>
      </c>
    </row>
    <row r="624" spans="2:3" x14ac:dyDescent="0.2">
      <c r="B624" s="1">
        <v>40540</v>
      </c>
      <c r="C624">
        <v>634.5</v>
      </c>
    </row>
    <row r="625" spans="2:3" x14ac:dyDescent="0.2">
      <c r="B625" s="1">
        <v>40541</v>
      </c>
      <c r="C625">
        <v>635.75</v>
      </c>
    </row>
    <row r="626" spans="2:3" x14ac:dyDescent="0.2">
      <c r="B626" s="1">
        <v>40542</v>
      </c>
      <c r="C626">
        <v>628</v>
      </c>
    </row>
    <row r="627" spans="2:3" x14ac:dyDescent="0.2">
      <c r="B627" s="1">
        <v>40543</v>
      </c>
      <c r="C627">
        <v>640</v>
      </c>
    </row>
    <row r="628" spans="2:3" x14ac:dyDescent="0.2">
      <c r="B628" s="1">
        <v>40546</v>
      </c>
      <c r="C628">
        <v>632</v>
      </c>
    </row>
    <row r="629" spans="2:3" x14ac:dyDescent="0.2">
      <c r="B629" s="1">
        <v>40547</v>
      </c>
      <c r="C629">
        <v>620.75</v>
      </c>
    </row>
    <row r="630" spans="2:3" x14ac:dyDescent="0.2">
      <c r="B630" s="1">
        <v>40548</v>
      </c>
      <c r="C630">
        <v>631.75</v>
      </c>
    </row>
    <row r="631" spans="2:3" x14ac:dyDescent="0.2">
      <c r="B631" s="1">
        <v>40549</v>
      </c>
      <c r="C631">
        <v>615</v>
      </c>
    </row>
    <row r="632" spans="2:3" x14ac:dyDescent="0.2">
      <c r="B632" s="1">
        <v>40550</v>
      </c>
      <c r="C632">
        <v>608.5</v>
      </c>
    </row>
    <row r="633" spans="2:3" x14ac:dyDescent="0.2">
      <c r="B633" s="1">
        <v>40553</v>
      </c>
      <c r="C633">
        <v>620.25</v>
      </c>
    </row>
    <row r="634" spans="2:3" x14ac:dyDescent="0.2">
      <c r="B634" s="1">
        <v>40554</v>
      </c>
      <c r="C634">
        <v>620</v>
      </c>
    </row>
    <row r="635" spans="2:3" x14ac:dyDescent="0.2">
      <c r="B635" s="1">
        <v>40555</v>
      </c>
      <c r="C635">
        <v>644.25</v>
      </c>
    </row>
    <row r="636" spans="2:3" x14ac:dyDescent="0.2">
      <c r="B636" s="1">
        <v>40556</v>
      </c>
      <c r="C636">
        <v>656.5</v>
      </c>
    </row>
    <row r="637" spans="2:3" x14ac:dyDescent="0.2">
      <c r="B637" s="1">
        <v>40557</v>
      </c>
      <c r="C637">
        <v>662.25</v>
      </c>
    </row>
    <row r="638" spans="2:3" x14ac:dyDescent="0.2">
      <c r="B638" s="1">
        <v>40561</v>
      </c>
      <c r="C638">
        <v>673</v>
      </c>
    </row>
    <row r="639" spans="2:3" x14ac:dyDescent="0.2">
      <c r="B639" s="1">
        <v>40562</v>
      </c>
      <c r="C639">
        <v>655.5</v>
      </c>
    </row>
    <row r="640" spans="2:3" x14ac:dyDescent="0.2">
      <c r="B640" s="1">
        <v>40563</v>
      </c>
      <c r="C640">
        <v>668</v>
      </c>
    </row>
    <row r="641" spans="2:3" x14ac:dyDescent="0.2">
      <c r="B641" s="1">
        <v>40564</v>
      </c>
      <c r="C641">
        <v>671.25</v>
      </c>
    </row>
    <row r="642" spans="2:3" x14ac:dyDescent="0.2">
      <c r="B642" s="1">
        <v>40567</v>
      </c>
      <c r="C642">
        <v>669.5</v>
      </c>
    </row>
    <row r="643" spans="2:3" x14ac:dyDescent="0.2">
      <c r="B643" s="1">
        <v>40568</v>
      </c>
      <c r="C643">
        <v>659</v>
      </c>
    </row>
    <row r="644" spans="2:3" x14ac:dyDescent="0.2">
      <c r="B644" s="1">
        <v>40569</v>
      </c>
      <c r="C644">
        <v>672.75</v>
      </c>
    </row>
    <row r="645" spans="2:3" x14ac:dyDescent="0.2">
      <c r="B645" s="1">
        <v>40570</v>
      </c>
      <c r="C645">
        <v>666</v>
      </c>
    </row>
    <row r="646" spans="2:3" x14ac:dyDescent="0.2">
      <c r="B646" s="1">
        <v>40571</v>
      </c>
      <c r="C646">
        <v>659.75</v>
      </c>
    </row>
    <row r="647" spans="2:3" x14ac:dyDescent="0.2">
      <c r="B647" s="1">
        <v>40574</v>
      </c>
      <c r="C647">
        <v>675</v>
      </c>
    </row>
    <row r="648" spans="2:3" x14ac:dyDescent="0.2">
      <c r="B648" s="1">
        <v>40575</v>
      </c>
      <c r="C648">
        <v>681</v>
      </c>
    </row>
    <row r="649" spans="2:3" x14ac:dyDescent="0.2">
      <c r="B649" s="1">
        <v>40576</v>
      </c>
      <c r="C649">
        <v>684.5</v>
      </c>
    </row>
    <row r="650" spans="2:3" x14ac:dyDescent="0.2">
      <c r="B650" s="1">
        <v>40577</v>
      </c>
      <c r="C650">
        <v>678</v>
      </c>
    </row>
    <row r="651" spans="2:3" x14ac:dyDescent="0.2">
      <c r="B651" s="1">
        <v>40578</v>
      </c>
      <c r="C651">
        <v>694.25</v>
      </c>
    </row>
    <row r="652" spans="2:3" x14ac:dyDescent="0.2">
      <c r="B652" s="1">
        <v>40581</v>
      </c>
      <c r="C652">
        <v>691.5</v>
      </c>
    </row>
    <row r="653" spans="2:3" x14ac:dyDescent="0.2">
      <c r="B653" s="1">
        <v>40582</v>
      </c>
      <c r="C653">
        <v>691.5</v>
      </c>
    </row>
    <row r="654" spans="2:3" x14ac:dyDescent="0.2">
      <c r="B654" s="1">
        <v>40583</v>
      </c>
      <c r="C654">
        <v>713.5</v>
      </c>
    </row>
    <row r="655" spans="2:3" x14ac:dyDescent="0.2">
      <c r="B655" s="1">
        <v>40584</v>
      </c>
      <c r="C655">
        <v>713.75</v>
      </c>
    </row>
    <row r="656" spans="2:3" x14ac:dyDescent="0.2">
      <c r="B656" s="1">
        <v>40585</v>
      </c>
      <c r="C656">
        <v>722</v>
      </c>
    </row>
    <row r="657" spans="2:3" x14ac:dyDescent="0.2">
      <c r="B657" s="1">
        <v>40588</v>
      </c>
      <c r="C657">
        <v>711.25</v>
      </c>
    </row>
    <row r="658" spans="2:3" x14ac:dyDescent="0.2">
      <c r="B658" s="1">
        <v>40589</v>
      </c>
      <c r="C658">
        <v>704.25</v>
      </c>
    </row>
    <row r="659" spans="2:3" x14ac:dyDescent="0.2">
      <c r="B659" s="1">
        <v>40590</v>
      </c>
      <c r="C659">
        <v>704.5</v>
      </c>
    </row>
    <row r="660" spans="2:3" x14ac:dyDescent="0.2">
      <c r="B660" s="1">
        <v>40591</v>
      </c>
      <c r="C660">
        <v>726.75</v>
      </c>
    </row>
    <row r="661" spans="2:3" x14ac:dyDescent="0.2">
      <c r="B661" s="1">
        <v>40592</v>
      </c>
      <c r="C661">
        <v>724.5</v>
      </c>
    </row>
    <row r="662" spans="2:3" x14ac:dyDescent="0.2">
      <c r="B662" s="1">
        <v>40596</v>
      </c>
      <c r="C662">
        <v>694.5</v>
      </c>
    </row>
    <row r="663" spans="2:3" x14ac:dyDescent="0.2">
      <c r="B663" s="1">
        <v>40597</v>
      </c>
      <c r="C663">
        <v>707</v>
      </c>
    </row>
    <row r="664" spans="2:3" x14ac:dyDescent="0.2">
      <c r="B664" s="1">
        <v>40598</v>
      </c>
      <c r="C664">
        <v>701</v>
      </c>
    </row>
    <row r="665" spans="2:3" x14ac:dyDescent="0.2">
      <c r="B665" s="1">
        <v>40599</v>
      </c>
      <c r="C665">
        <v>726.75</v>
      </c>
    </row>
    <row r="666" spans="2:3" x14ac:dyDescent="0.2">
      <c r="B666" s="1">
        <v>40602</v>
      </c>
      <c r="C666">
        <v>733.25</v>
      </c>
    </row>
    <row r="667" spans="2:3" x14ac:dyDescent="0.2">
      <c r="B667" s="1">
        <v>40603</v>
      </c>
      <c r="C667">
        <v>738.25</v>
      </c>
    </row>
    <row r="668" spans="2:3" x14ac:dyDescent="0.2">
      <c r="B668" s="1">
        <v>40604</v>
      </c>
      <c r="C668">
        <v>725.25</v>
      </c>
    </row>
    <row r="669" spans="2:3" x14ac:dyDescent="0.2">
      <c r="B669" s="1">
        <v>40605</v>
      </c>
      <c r="C669">
        <v>740.25</v>
      </c>
    </row>
    <row r="670" spans="2:3" x14ac:dyDescent="0.2">
      <c r="B670" s="1">
        <v>40606</v>
      </c>
      <c r="C670">
        <v>732.75</v>
      </c>
    </row>
    <row r="671" spans="2:3" x14ac:dyDescent="0.2">
      <c r="B671" s="1">
        <v>40609</v>
      </c>
      <c r="C671">
        <v>722.5</v>
      </c>
    </row>
    <row r="672" spans="2:3" x14ac:dyDescent="0.2">
      <c r="B672" s="1">
        <v>40610</v>
      </c>
      <c r="C672">
        <v>711</v>
      </c>
    </row>
    <row r="673" spans="2:3" x14ac:dyDescent="0.2">
      <c r="B673" s="1">
        <v>40611</v>
      </c>
      <c r="C673">
        <v>707</v>
      </c>
    </row>
    <row r="674" spans="2:3" x14ac:dyDescent="0.2">
      <c r="B674" s="1">
        <v>40612</v>
      </c>
      <c r="C674">
        <v>689</v>
      </c>
    </row>
    <row r="675" spans="2:3" x14ac:dyDescent="0.2">
      <c r="B675" s="1">
        <v>40613</v>
      </c>
      <c r="C675">
        <v>670.75</v>
      </c>
    </row>
    <row r="676" spans="2:3" x14ac:dyDescent="0.2">
      <c r="B676" s="1">
        <v>40616</v>
      </c>
      <c r="C676">
        <v>672.5</v>
      </c>
    </row>
    <row r="677" spans="2:3" x14ac:dyDescent="0.2">
      <c r="B677" s="1">
        <v>40617</v>
      </c>
      <c r="C677">
        <v>642.5</v>
      </c>
    </row>
    <row r="678" spans="2:3" x14ac:dyDescent="0.2">
      <c r="B678" s="1">
        <v>40618</v>
      </c>
      <c r="C678">
        <v>623.75</v>
      </c>
    </row>
    <row r="679" spans="2:3" x14ac:dyDescent="0.2">
      <c r="B679" s="1">
        <v>40619</v>
      </c>
      <c r="C679">
        <v>653.75</v>
      </c>
    </row>
    <row r="680" spans="2:3" x14ac:dyDescent="0.2">
      <c r="B680" s="1">
        <v>40620</v>
      </c>
      <c r="C680">
        <v>690</v>
      </c>
    </row>
    <row r="681" spans="2:3" x14ac:dyDescent="0.2">
      <c r="B681" s="1">
        <v>40623</v>
      </c>
      <c r="C681">
        <v>693.5</v>
      </c>
    </row>
    <row r="682" spans="2:3" x14ac:dyDescent="0.2">
      <c r="B682" s="1">
        <v>40624</v>
      </c>
      <c r="C682">
        <v>694</v>
      </c>
    </row>
    <row r="683" spans="2:3" x14ac:dyDescent="0.2">
      <c r="B683" s="1">
        <v>40625</v>
      </c>
      <c r="C683">
        <v>688.5</v>
      </c>
    </row>
    <row r="684" spans="2:3" x14ac:dyDescent="0.2">
      <c r="B684" s="1">
        <v>40626</v>
      </c>
      <c r="C684">
        <v>708</v>
      </c>
    </row>
    <row r="685" spans="2:3" x14ac:dyDescent="0.2">
      <c r="B685" s="1">
        <v>40627</v>
      </c>
      <c r="C685">
        <v>695.5</v>
      </c>
    </row>
    <row r="686" spans="2:3" x14ac:dyDescent="0.2">
      <c r="B686" s="1">
        <v>40630</v>
      </c>
      <c r="C686">
        <v>678</v>
      </c>
    </row>
    <row r="687" spans="2:3" x14ac:dyDescent="0.2">
      <c r="B687" s="1">
        <v>40631</v>
      </c>
      <c r="C687">
        <v>678.75</v>
      </c>
    </row>
    <row r="688" spans="2:3" x14ac:dyDescent="0.2">
      <c r="B688" s="1">
        <v>40632</v>
      </c>
      <c r="C688">
        <v>671</v>
      </c>
    </row>
    <row r="689" spans="2:3" x14ac:dyDescent="0.2">
      <c r="B689" s="1">
        <v>40633</v>
      </c>
      <c r="C689">
        <v>701</v>
      </c>
    </row>
    <row r="690" spans="2:3" x14ac:dyDescent="0.2">
      <c r="B690" s="1">
        <v>40634</v>
      </c>
      <c r="C690">
        <v>743</v>
      </c>
    </row>
    <row r="691" spans="2:3" x14ac:dyDescent="0.2">
      <c r="B691" s="1">
        <v>40637</v>
      </c>
      <c r="C691">
        <v>767.5</v>
      </c>
    </row>
    <row r="692" spans="2:3" x14ac:dyDescent="0.2">
      <c r="B692" s="1">
        <v>40638</v>
      </c>
      <c r="C692">
        <v>773.75</v>
      </c>
    </row>
    <row r="693" spans="2:3" x14ac:dyDescent="0.2">
      <c r="B693" s="1">
        <v>40639</v>
      </c>
      <c r="C693">
        <v>770.5</v>
      </c>
    </row>
    <row r="694" spans="2:3" x14ac:dyDescent="0.2">
      <c r="B694" s="1">
        <v>40640</v>
      </c>
      <c r="C694">
        <v>766.25</v>
      </c>
    </row>
    <row r="695" spans="2:3" x14ac:dyDescent="0.2">
      <c r="B695" s="1">
        <v>40641</v>
      </c>
      <c r="C695">
        <v>774</v>
      </c>
    </row>
    <row r="696" spans="2:3" x14ac:dyDescent="0.2">
      <c r="B696" s="1">
        <v>40644</v>
      </c>
      <c r="C696">
        <v>781.25</v>
      </c>
    </row>
    <row r="697" spans="2:3" x14ac:dyDescent="0.2">
      <c r="B697" s="1">
        <v>40645</v>
      </c>
      <c r="C697">
        <v>757.5</v>
      </c>
    </row>
    <row r="698" spans="2:3" x14ac:dyDescent="0.2">
      <c r="B698" s="1">
        <v>40646</v>
      </c>
      <c r="C698">
        <v>761</v>
      </c>
    </row>
    <row r="699" spans="2:3" x14ac:dyDescent="0.2">
      <c r="B699" s="1">
        <v>40647</v>
      </c>
      <c r="C699">
        <v>761</v>
      </c>
    </row>
    <row r="700" spans="2:3" x14ac:dyDescent="0.2">
      <c r="B700" s="1">
        <v>40648</v>
      </c>
      <c r="C700">
        <v>749.5</v>
      </c>
    </row>
    <row r="701" spans="2:3" x14ac:dyDescent="0.2">
      <c r="B701" s="1">
        <v>40651</v>
      </c>
      <c r="C701">
        <v>759.5</v>
      </c>
    </row>
    <row r="702" spans="2:3" x14ac:dyDescent="0.2">
      <c r="B702" s="1">
        <v>40652</v>
      </c>
      <c r="C702">
        <v>757</v>
      </c>
    </row>
    <row r="703" spans="2:3" x14ac:dyDescent="0.2">
      <c r="B703" s="1">
        <v>40653</v>
      </c>
      <c r="C703">
        <v>740.5</v>
      </c>
    </row>
    <row r="704" spans="2:3" x14ac:dyDescent="0.2">
      <c r="B704" s="1">
        <v>40654</v>
      </c>
      <c r="C704">
        <v>744.5</v>
      </c>
    </row>
    <row r="705" spans="2:3" x14ac:dyDescent="0.2">
      <c r="B705" s="1">
        <v>40658</v>
      </c>
      <c r="C705">
        <v>768.5</v>
      </c>
    </row>
    <row r="706" spans="2:3" x14ac:dyDescent="0.2">
      <c r="B706" s="1">
        <v>40659</v>
      </c>
      <c r="C706">
        <v>772.75</v>
      </c>
    </row>
    <row r="707" spans="2:3" x14ac:dyDescent="0.2">
      <c r="B707" s="1">
        <v>40660</v>
      </c>
      <c r="C707">
        <v>759.25</v>
      </c>
    </row>
    <row r="708" spans="2:3" x14ac:dyDescent="0.2">
      <c r="B708" s="1">
        <v>40661</v>
      </c>
      <c r="C708">
        <v>729.25</v>
      </c>
    </row>
    <row r="709" spans="2:3" x14ac:dyDescent="0.2">
      <c r="B709" s="1">
        <v>40662</v>
      </c>
      <c r="C709">
        <v>756.5</v>
      </c>
    </row>
    <row r="710" spans="2:3" x14ac:dyDescent="0.2">
      <c r="B710" s="1">
        <v>40665</v>
      </c>
      <c r="C710">
        <v>734.5</v>
      </c>
    </row>
    <row r="711" spans="2:3" x14ac:dyDescent="0.2">
      <c r="B711" s="1">
        <v>40666</v>
      </c>
      <c r="C711">
        <v>723.75</v>
      </c>
    </row>
    <row r="712" spans="2:3" x14ac:dyDescent="0.2">
      <c r="B712" s="1">
        <v>40667</v>
      </c>
      <c r="C712">
        <v>729.5</v>
      </c>
    </row>
    <row r="713" spans="2:3" x14ac:dyDescent="0.2">
      <c r="B713" s="1">
        <v>40668</v>
      </c>
      <c r="C713">
        <v>708.75</v>
      </c>
    </row>
    <row r="714" spans="2:3" x14ac:dyDescent="0.2">
      <c r="B714" s="1">
        <v>40669</v>
      </c>
      <c r="C714">
        <v>686.25</v>
      </c>
    </row>
    <row r="715" spans="2:3" x14ac:dyDescent="0.2">
      <c r="B715" s="1">
        <v>40672</v>
      </c>
      <c r="C715">
        <v>707.5</v>
      </c>
    </row>
    <row r="716" spans="2:3" x14ac:dyDescent="0.2">
      <c r="B716" s="1">
        <v>40673</v>
      </c>
      <c r="C716">
        <v>707.25</v>
      </c>
    </row>
    <row r="717" spans="2:3" x14ac:dyDescent="0.2">
      <c r="B717" s="1">
        <v>40674</v>
      </c>
      <c r="C717">
        <v>677.25</v>
      </c>
    </row>
    <row r="718" spans="2:3" x14ac:dyDescent="0.2">
      <c r="B718" s="1">
        <v>40675</v>
      </c>
      <c r="C718">
        <v>680.5</v>
      </c>
    </row>
    <row r="719" spans="2:3" x14ac:dyDescent="0.2">
      <c r="B719" s="1">
        <v>40676</v>
      </c>
      <c r="C719">
        <v>682</v>
      </c>
    </row>
    <row r="720" spans="2:3" x14ac:dyDescent="0.2">
      <c r="B720" s="1">
        <v>40679</v>
      </c>
      <c r="C720">
        <v>697.5</v>
      </c>
    </row>
    <row r="721" spans="2:3" x14ac:dyDescent="0.2">
      <c r="B721" s="1">
        <v>40680</v>
      </c>
      <c r="C721">
        <v>720.25</v>
      </c>
    </row>
    <row r="722" spans="2:3" x14ac:dyDescent="0.2">
      <c r="B722" s="1">
        <v>40681</v>
      </c>
      <c r="C722">
        <v>749.75</v>
      </c>
    </row>
    <row r="723" spans="2:3" x14ac:dyDescent="0.2">
      <c r="B723" s="1">
        <v>40682</v>
      </c>
      <c r="C723">
        <v>748.25</v>
      </c>
    </row>
    <row r="724" spans="2:3" x14ac:dyDescent="0.2">
      <c r="B724" s="1">
        <v>40683</v>
      </c>
      <c r="C724">
        <v>759.5</v>
      </c>
    </row>
    <row r="725" spans="2:3" x14ac:dyDescent="0.2">
      <c r="B725" s="1">
        <v>40686</v>
      </c>
      <c r="C725">
        <v>754</v>
      </c>
    </row>
    <row r="726" spans="2:3" x14ac:dyDescent="0.2">
      <c r="B726" s="1">
        <v>40687</v>
      </c>
      <c r="C726">
        <v>733.25</v>
      </c>
    </row>
    <row r="727" spans="2:3" x14ac:dyDescent="0.2">
      <c r="B727" s="1">
        <v>40688</v>
      </c>
      <c r="C727">
        <v>742.25</v>
      </c>
    </row>
    <row r="728" spans="2:3" x14ac:dyDescent="0.2">
      <c r="B728" s="1">
        <v>40689</v>
      </c>
      <c r="C728">
        <v>745.5</v>
      </c>
    </row>
    <row r="729" spans="2:3" x14ac:dyDescent="0.2">
      <c r="B729" s="1">
        <v>40690</v>
      </c>
      <c r="C729">
        <v>758.5</v>
      </c>
    </row>
    <row r="730" spans="2:3" x14ac:dyDescent="0.2">
      <c r="B730" s="1">
        <v>40694</v>
      </c>
      <c r="C730">
        <v>747.5</v>
      </c>
    </row>
    <row r="731" spans="2:3" x14ac:dyDescent="0.2">
      <c r="B731" s="1">
        <v>40695</v>
      </c>
      <c r="C731">
        <v>758.5</v>
      </c>
    </row>
    <row r="732" spans="2:3" x14ac:dyDescent="0.2">
      <c r="B732" s="1">
        <v>40696</v>
      </c>
      <c r="C732">
        <v>766.5</v>
      </c>
    </row>
    <row r="733" spans="2:3" x14ac:dyDescent="0.2">
      <c r="B733" s="1">
        <v>40697</v>
      </c>
      <c r="C733">
        <v>754</v>
      </c>
    </row>
    <row r="734" spans="2:3" x14ac:dyDescent="0.2">
      <c r="B734" s="1">
        <v>40700</v>
      </c>
      <c r="C734">
        <v>732</v>
      </c>
    </row>
    <row r="735" spans="2:3" x14ac:dyDescent="0.2">
      <c r="B735" s="1">
        <v>40701</v>
      </c>
      <c r="C735">
        <v>736.5</v>
      </c>
    </row>
    <row r="736" spans="2:3" x14ac:dyDescent="0.2">
      <c r="B736" s="1">
        <v>40702</v>
      </c>
      <c r="C736">
        <v>764</v>
      </c>
    </row>
    <row r="737" spans="2:3" x14ac:dyDescent="0.2">
      <c r="B737" s="1">
        <v>40703</v>
      </c>
      <c r="C737">
        <v>785.5</v>
      </c>
    </row>
    <row r="738" spans="2:3" x14ac:dyDescent="0.2">
      <c r="B738" s="1">
        <v>40704</v>
      </c>
      <c r="C738">
        <v>787</v>
      </c>
    </row>
    <row r="739" spans="2:3" x14ac:dyDescent="0.2">
      <c r="B739" s="1">
        <v>40707</v>
      </c>
      <c r="C739">
        <v>782.5</v>
      </c>
    </row>
    <row r="740" spans="2:3" x14ac:dyDescent="0.2">
      <c r="B740" s="1">
        <v>40708</v>
      </c>
      <c r="C740">
        <v>755.5</v>
      </c>
    </row>
    <row r="741" spans="2:3" x14ac:dyDescent="0.2">
      <c r="B741" s="1">
        <v>40709</v>
      </c>
      <c r="C741">
        <v>725.75</v>
      </c>
    </row>
    <row r="742" spans="2:3" x14ac:dyDescent="0.2">
      <c r="B742" s="1">
        <v>40710</v>
      </c>
      <c r="C742">
        <v>701.5</v>
      </c>
    </row>
    <row r="743" spans="2:3" x14ac:dyDescent="0.2">
      <c r="B743" s="1">
        <v>40711</v>
      </c>
      <c r="C743">
        <v>700.25</v>
      </c>
    </row>
    <row r="744" spans="2:3" x14ac:dyDescent="0.2">
      <c r="B744" s="1">
        <v>40714</v>
      </c>
      <c r="C744">
        <v>700.5</v>
      </c>
    </row>
    <row r="745" spans="2:3" x14ac:dyDescent="0.2">
      <c r="B745" s="1">
        <v>40715</v>
      </c>
      <c r="C745">
        <v>707.5</v>
      </c>
    </row>
    <row r="746" spans="2:3" x14ac:dyDescent="0.2">
      <c r="B746" s="1">
        <v>40716</v>
      </c>
      <c r="C746">
        <v>677.5</v>
      </c>
    </row>
    <row r="747" spans="2:3" x14ac:dyDescent="0.2">
      <c r="B747" s="1">
        <v>40717</v>
      </c>
      <c r="C747">
        <v>680.5</v>
      </c>
    </row>
    <row r="748" spans="2:3" x14ac:dyDescent="0.2">
      <c r="B748" s="1">
        <v>40718</v>
      </c>
      <c r="C748">
        <v>670</v>
      </c>
    </row>
    <row r="749" spans="2:3" x14ac:dyDescent="0.2">
      <c r="B749" s="1">
        <v>40721</v>
      </c>
      <c r="C749">
        <v>660.75</v>
      </c>
    </row>
    <row r="750" spans="2:3" x14ac:dyDescent="0.2">
      <c r="B750" s="1">
        <v>40722</v>
      </c>
      <c r="C750">
        <v>683</v>
      </c>
    </row>
    <row r="751" spans="2:3" x14ac:dyDescent="0.2">
      <c r="B751" s="1">
        <v>40723</v>
      </c>
      <c r="C751">
        <v>698</v>
      </c>
    </row>
    <row r="752" spans="2:3" x14ac:dyDescent="0.2">
      <c r="B752" s="1">
        <v>40724</v>
      </c>
      <c r="C752">
        <v>629</v>
      </c>
    </row>
    <row r="753" spans="2:3" x14ac:dyDescent="0.2">
      <c r="B753" s="1">
        <v>40725</v>
      </c>
      <c r="C753">
        <v>640.75</v>
      </c>
    </row>
    <row r="754" spans="2:3" x14ac:dyDescent="0.2">
      <c r="B754" s="1">
        <v>40729</v>
      </c>
      <c r="C754">
        <v>680.5</v>
      </c>
    </row>
    <row r="755" spans="2:3" x14ac:dyDescent="0.2">
      <c r="B755" s="1">
        <v>40730</v>
      </c>
      <c r="C755">
        <v>648.75</v>
      </c>
    </row>
    <row r="756" spans="2:3" x14ac:dyDescent="0.2">
      <c r="B756" s="1">
        <v>40731</v>
      </c>
      <c r="C756">
        <v>650</v>
      </c>
    </row>
    <row r="757" spans="2:3" x14ac:dyDescent="0.2">
      <c r="B757" s="1">
        <v>40732</v>
      </c>
      <c r="C757">
        <v>672.25</v>
      </c>
    </row>
    <row r="758" spans="2:3" x14ac:dyDescent="0.2">
      <c r="B758" s="1">
        <v>40735</v>
      </c>
      <c r="C758">
        <v>681.5</v>
      </c>
    </row>
    <row r="759" spans="2:3" x14ac:dyDescent="0.2">
      <c r="B759" s="1">
        <v>40736</v>
      </c>
      <c r="C759">
        <v>697</v>
      </c>
    </row>
    <row r="760" spans="2:3" x14ac:dyDescent="0.2">
      <c r="B760" s="1">
        <v>40737</v>
      </c>
      <c r="C760">
        <v>726.75</v>
      </c>
    </row>
    <row r="761" spans="2:3" x14ac:dyDescent="0.2">
      <c r="B761" s="1">
        <v>40738</v>
      </c>
      <c r="C761">
        <v>716.5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360F-70F4-4540-A606-13558484B235}">
  <dimension ref="A2:C57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102</v>
      </c>
      <c r="B2" s="1" t="e">
        <f ca="1">_xll.BDH(A2, "PX_LAST", "01/01/2000", TODAY(), "DAILY","cols=2;rows=574")</f>
        <v>#NAME?</v>
      </c>
      <c r="C2">
        <v>470</v>
      </c>
    </row>
    <row r="3" spans="1:3" x14ac:dyDescent="0.2">
      <c r="B3" s="1">
        <v>39973</v>
      </c>
      <c r="C3">
        <v>477.5</v>
      </c>
    </row>
    <row r="4" spans="1:3" x14ac:dyDescent="0.2">
      <c r="B4" s="1">
        <v>39974</v>
      </c>
      <c r="C4">
        <v>469.5</v>
      </c>
    </row>
    <row r="5" spans="1:3" x14ac:dyDescent="0.2">
      <c r="B5" s="1">
        <v>39975</v>
      </c>
      <c r="C5">
        <v>474.75</v>
      </c>
    </row>
    <row r="6" spans="1:3" x14ac:dyDescent="0.2">
      <c r="B6" s="1">
        <v>39976</v>
      </c>
      <c r="C6">
        <v>465.5</v>
      </c>
    </row>
    <row r="7" spans="1:3" x14ac:dyDescent="0.2">
      <c r="B7" s="1">
        <v>39979</v>
      </c>
      <c r="C7">
        <v>453.25</v>
      </c>
    </row>
    <row r="8" spans="1:3" x14ac:dyDescent="0.2">
      <c r="B8" s="1">
        <v>39980</v>
      </c>
      <c r="C8">
        <v>451</v>
      </c>
    </row>
    <row r="9" spans="1:3" x14ac:dyDescent="0.2">
      <c r="B9" s="1">
        <v>39981</v>
      </c>
      <c r="C9">
        <v>450</v>
      </c>
    </row>
    <row r="10" spans="1:3" x14ac:dyDescent="0.2">
      <c r="B10" s="1">
        <v>39982</v>
      </c>
      <c r="C10">
        <v>446</v>
      </c>
    </row>
    <row r="11" spans="1:3" x14ac:dyDescent="0.2">
      <c r="B11" s="1">
        <v>39983</v>
      </c>
      <c r="C11">
        <v>446</v>
      </c>
    </row>
    <row r="12" spans="1:3" x14ac:dyDescent="0.2">
      <c r="B12" s="1">
        <v>39986</v>
      </c>
      <c r="C12">
        <v>434</v>
      </c>
    </row>
    <row r="13" spans="1:3" x14ac:dyDescent="0.2">
      <c r="B13" s="1">
        <v>39987</v>
      </c>
      <c r="C13">
        <v>438</v>
      </c>
    </row>
    <row r="14" spans="1:3" x14ac:dyDescent="0.2">
      <c r="B14" s="1">
        <v>39988</v>
      </c>
      <c r="C14">
        <v>439</v>
      </c>
    </row>
    <row r="15" spans="1:3" x14ac:dyDescent="0.2">
      <c r="B15" s="1">
        <v>39989</v>
      </c>
      <c r="C15">
        <v>433</v>
      </c>
    </row>
    <row r="16" spans="1:3" x14ac:dyDescent="0.2">
      <c r="B16" s="1">
        <v>39990</v>
      </c>
      <c r="C16">
        <v>432.25</v>
      </c>
    </row>
    <row r="17" spans="2:3" x14ac:dyDescent="0.2">
      <c r="B17" s="1">
        <v>39993</v>
      </c>
      <c r="C17">
        <v>430</v>
      </c>
    </row>
    <row r="18" spans="2:3" x14ac:dyDescent="0.2">
      <c r="B18" s="1">
        <v>39994</v>
      </c>
      <c r="C18">
        <v>420.75</v>
      </c>
    </row>
    <row r="19" spans="2:3" x14ac:dyDescent="0.2">
      <c r="B19" s="1">
        <v>39995</v>
      </c>
      <c r="C19">
        <v>427.25</v>
      </c>
    </row>
    <row r="20" spans="2:3" x14ac:dyDescent="0.2">
      <c r="B20" s="1">
        <v>39996</v>
      </c>
      <c r="C20">
        <v>420.25</v>
      </c>
    </row>
    <row r="21" spans="2:3" x14ac:dyDescent="0.2">
      <c r="B21" s="1">
        <v>40000</v>
      </c>
      <c r="C21">
        <v>406.75</v>
      </c>
    </row>
    <row r="22" spans="2:3" x14ac:dyDescent="0.2">
      <c r="B22" s="1">
        <v>40001</v>
      </c>
      <c r="C22">
        <v>397.75</v>
      </c>
    </row>
    <row r="23" spans="2:3" x14ac:dyDescent="0.2">
      <c r="B23" s="1">
        <v>40002</v>
      </c>
      <c r="C23">
        <v>398</v>
      </c>
    </row>
    <row r="24" spans="2:3" x14ac:dyDescent="0.2">
      <c r="B24" s="1">
        <v>40003</v>
      </c>
      <c r="C24">
        <v>404.5</v>
      </c>
    </row>
    <row r="25" spans="2:3" x14ac:dyDescent="0.2">
      <c r="B25" s="1">
        <v>40004</v>
      </c>
      <c r="C25">
        <v>405.25</v>
      </c>
    </row>
    <row r="26" spans="2:3" x14ac:dyDescent="0.2">
      <c r="B26" s="1">
        <v>40007</v>
      </c>
      <c r="C26">
        <v>404.75</v>
      </c>
    </row>
    <row r="27" spans="2:3" x14ac:dyDescent="0.2">
      <c r="B27" s="1">
        <v>40008</v>
      </c>
      <c r="C27">
        <v>413</v>
      </c>
    </row>
    <row r="28" spans="2:3" x14ac:dyDescent="0.2">
      <c r="B28" s="1">
        <v>40009</v>
      </c>
      <c r="C28">
        <v>412</v>
      </c>
    </row>
    <row r="29" spans="2:3" x14ac:dyDescent="0.2">
      <c r="B29" s="1">
        <v>40010</v>
      </c>
      <c r="C29">
        <v>398</v>
      </c>
    </row>
    <row r="30" spans="2:3" x14ac:dyDescent="0.2">
      <c r="B30" s="1">
        <v>40011</v>
      </c>
      <c r="C30">
        <v>403.5</v>
      </c>
    </row>
    <row r="31" spans="2:3" x14ac:dyDescent="0.2">
      <c r="B31" s="1">
        <v>40014</v>
      </c>
      <c r="C31">
        <v>405.75</v>
      </c>
    </row>
    <row r="32" spans="2:3" x14ac:dyDescent="0.2">
      <c r="B32" s="1">
        <v>40015</v>
      </c>
      <c r="C32">
        <v>393</v>
      </c>
    </row>
    <row r="33" spans="2:3" x14ac:dyDescent="0.2">
      <c r="B33" s="1">
        <v>40016</v>
      </c>
      <c r="C33">
        <v>391</v>
      </c>
    </row>
    <row r="34" spans="2:3" x14ac:dyDescent="0.2">
      <c r="B34" s="1">
        <v>40017</v>
      </c>
      <c r="C34">
        <v>408.5</v>
      </c>
    </row>
    <row r="35" spans="2:3" x14ac:dyDescent="0.2">
      <c r="B35" s="1">
        <v>40018</v>
      </c>
      <c r="C35">
        <v>394.5</v>
      </c>
    </row>
    <row r="36" spans="2:3" x14ac:dyDescent="0.2">
      <c r="B36" s="1">
        <v>40021</v>
      </c>
      <c r="C36">
        <v>401</v>
      </c>
    </row>
    <row r="37" spans="2:3" x14ac:dyDescent="0.2">
      <c r="B37" s="1">
        <v>40022</v>
      </c>
      <c r="C37">
        <v>396</v>
      </c>
    </row>
    <row r="38" spans="2:3" x14ac:dyDescent="0.2">
      <c r="B38" s="1">
        <v>40023</v>
      </c>
      <c r="C38">
        <v>394</v>
      </c>
    </row>
    <row r="39" spans="2:3" x14ac:dyDescent="0.2">
      <c r="B39" s="1">
        <v>40024</v>
      </c>
      <c r="C39">
        <v>409</v>
      </c>
    </row>
    <row r="40" spans="2:3" x14ac:dyDescent="0.2">
      <c r="B40" s="1">
        <v>40025</v>
      </c>
      <c r="C40">
        <v>416.5</v>
      </c>
    </row>
    <row r="41" spans="2:3" x14ac:dyDescent="0.2">
      <c r="B41" s="1">
        <v>40028</v>
      </c>
      <c r="C41">
        <v>434</v>
      </c>
    </row>
    <row r="42" spans="2:3" x14ac:dyDescent="0.2">
      <c r="B42" s="1">
        <v>40029</v>
      </c>
      <c r="C42">
        <v>431</v>
      </c>
    </row>
    <row r="43" spans="2:3" x14ac:dyDescent="0.2">
      <c r="B43" s="1">
        <v>40030</v>
      </c>
      <c r="C43">
        <v>424.5</v>
      </c>
    </row>
    <row r="44" spans="2:3" x14ac:dyDescent="0.2">
      <c r="B44" s="1">
        <v>40031</v>
      </c>
      <c r="C44">
        <v>407.5</v>
      </c>
    </row>
    <row r="45" spans="2:3" x14ac:dyDescent="0.2">
      <c r="B45" s="1">
        <v>40032</v>
      </c>
      <c r="C45">
        <v>391</v>
      </c>
    </row>
    <row r="46" spans="2:3" x14ac:dyDescent="0.2">
      <c r="B46" s="1">
        <v>40035</v>
      </c>
      <c r="C46">
        <v>396.25</v>
      </c>
    </row>
    <row r="47" spans="2:3" x14ac:dyDescent="0.2">
      <c r="B47" s="1">
        <v>40036</v>
      </c>
      <c r="C47">
        <v>397.25</v>
      </c>
    </row>
    <row r="48" spans="2:3" x14ac:dyDescent="0.2">
      <c r="B48" s="1">
        <v>40037</v>
      </c>
      <c r="C48">
        <v>405</v>
      </c>
    </row>
    <row r="49" spans="2:3" x14ac:dyDescent="0.2">
      <c r="B49" s="1">
        <v>40038</v>
      </c>
      <c r="C49">
        <v>401.5</v>
      </c>
    </row>
    <row r="50" spans="2:3" x14ac:dyDescent="0.2">
      <c r="B50" s="1">
        <v>40039</v>
      </c>
      <c r="C50">
        <v>398.5</v>
      </c>
    </row>
    <row r="51" spans="2:3" x14ac:dyDescent="0.2">
      <c r="B51" s="1">
        <v>40042</v>
      </c>
      <c r="C51">
        <v>393.5</v>
      </c>
    </row>
    <row r="52" spans="2:3" x14ac:dyDescent="0.2">
      <c r="B52" s="1">
        <v>40043</v>
      </c>
      <c r="C52">
        <v>394</v>
      </c>
    </row>
    <row r="53" spans="2:3" x14ac:dyDescent="0.2">
      <c r="B53" s="1">
        <v>40044</v>
      </c>
      <c r="C53">
        <v>399.25</v>
      </c>
    </row>
    <row r="54" spans="2:3" x14ac:dyDescent="0.2">
      <c r="B54" s="1">
        <v>40045</v>
      </c>
      <c r="C54">
        <v>394.25</v>
      </c>
    </row>
    <row r="55" spans="2:3" x14ac:dyDescent="0.2">
      <c r="B55" s="1">
        <v>40046</v>
      </c>
      <c r="C55">
        <v>397.5</v>
      </c>
    </row>
    <row r="56" spans="2:3" x14ac:dyDescent="0.2">
      <c r="B56" s="1">
        <v>40049</v>
      </c>
      <c r="C56">
        <v>405</v>
      </c>
    </row>
    <row r="57" spans="2:3" x14ac:dyDescent="0.2">
      <c r="B57" s="1">
        <v>40050</v>
      </c>
      <c r="C57">
        <v>397</v>
      </c>
    </row>
    <row r="58" spans="2:3" x14ac:dyDescent="0.2">
      <c r="B58" s="1">
        <v>40051</v>
      </c>
      <c r="C58">
        <v>395.75</v>
      </c>
    </row>
    <row r="59" spans="2:3" x14ac:dyDescent="0.2">
      <c r="B59" s="1">
        <v>40052</v>
      </c>
      <c r="C59">
        <v>398.25</v>
      </c>
    </row>
    <row r="60" spans="2:3" x14ac:dyDescent="0.2">
      <c r="B60" s="1">
        <v>40053</v>
      </c>
      <c r="C60">
        <v>400</v>
      </c>
    </row>
    <row r="61" spans="2:3" x14ac:dyDescent="0.2">
      <c r="B61" s="1">
        <v>40056</v>
      </c>
      <c r="C61">
        <v>398</v>
      </c>
    </row>
    <row r="62" spans="2:3" x14ac:dyDescent="0.2">
      <c r="B62" s="1">
        <v>40057</v>
      </c>
      <c r="C62">
        <v>389.5</v>
      </c>
    </row>
    <row r="63" spans="2:3" x14ac:dyDescent="0.2">
      <c r="B63" s="1">
        <v>40058</v>
      </c>
      <c r="C63">
        <v>389</v>
      </c>
    </row>
    <row r="64" spans="2:3" x14ac:dyDescent="0.2">
      <c r="B64" s="1">
        <v>40059</v>
      </c>
      <c r="C64">
        <v>385.5</v>
      </c>
    </row>
    <row r="65" spans="2:3" x14ac:dyDescent="0.2">
      <c r="B65" s="1">
        <v>40060</v>
      </c>
      <c r="C65">
        <v>376.5</v>
      </c>
    </row>
    <row r="66" spans="2:3" x14ac:dyDescent="0.2">
      <c r="B66" s="1">
        <v>40064</v>
      </c>
      <c r="C66">
        <v>378</v>
      </c>
    </row>
    <row r="67" spans="2:3" x14ac:dyDescent="0.2">
      <c r="B67" s="1">
        <v>40065</v>
      </c>
      <c r="C67">
        <v>381.5</v>
      </c>
    </row>
    <row r="68" spans="2:3" x14ac:dyDescent="0.2">
      <c r="B68" s="1">
        <v>40066</v>
      </c>
      <c r="C68">
        <v>387.5</v>
      </c>
    </row>
    <row r="69" spans="2:3" x14ac:dyDescent="0.2">
      <c r="B69" s="1">
        <v>40067</v>
      </c>
      <c r="C69">
        <v>391.5</v>
      </c>
    </row>
    <row r="70" spans="2:3" x14ac:dyDescent="0.2">
      <c r="B70" s="1">
        <v>40070</v>
      </c>
      <c r="C70">
        <v>390</v>
      </c>
    </row>
    <row r="71" spans="2:3" x14ac:dyDescent="0.2">
      <c r="B71" s="1">
        <v>40071</v>
      </c>
      <c r="C71">
        <v>412</v>
      </c>
    </row>
    <row r="72" spans="2:3" x14ac:dyDescent="0.2">
      <c r="B72" s="1">
        <v>40072</v>
      </c>
      <c r="C72">
        <v>403.5</v>
      </c>
    </row>
    <row r="73" spans="2:3" x14ac:dyDescent="0.2">
      <c r="B73" s="1">
        <v>40073</v>
      </c>
      <c r="C73">
        <v>398.5</v>
      </c>
    </row>
    <row r="74" spans="2:3" x14ac:dyDescent="0.2">
      <c r="B74" s="1">
        <v>40074</v>
      </c>
      <c r="C74">
        <v>387.5</v>
      </c>
    </row>
    <row r="75" spans="2:3" x14ac:dyDescent="0.2">
      <c r="B75" s="1">
        <v>40077</v>
      </c>
      <c r="C75">
        <v>385.5</v>
      </c>
    </row>
    <row r="76" spans="2:3" x14ac:dyDescent="0.2">
      <c r="B76" s="1">
        <v>40078</v>
      </c>
      <c r="C76">
        <v>394.75</v>
      </c>
    </row>
    <row r="77" spans="2:3" x14ac:dyDescent="0.2">
      <c r="B77" s="1">
        <v>40079</v>
      </c>
      <c r="C77">
        <v>399.75</v>
      </c>
    </row>
    <row r="78" spans="2:3" x14ac:dyDescent="0.2">
      <c r="B78" s="1">
        <v>40080</v>
      </c>
      <c r="C78">
        <v>404.5</v>
      </c>
    </row>
    <row r="79" spans="2:3" x14ac:dyDescent="0.2">
      <c r="B79" s="1">
        <v>40081</v>
      </c>
      <c r="C79">
        <v>401</v>
      </c>
    </row>
    <row r="80" spans="2:3" x14ac:dyDescent="0.2">
      <c r="B80" s="1">
        <v>40084</v>
      </c>
      <c r="C80">
        <v>403.25</v>
      </c>
    </row>
    <row r="81" spans="2:3" x14ac:dyDescent="0.2">
      <c r="B81" s="1">
        <v>40085</v>
      </c>
      <c r="C81">
        <v>406</v>
      </c>
    </row>
    <row r="82" spans="2:3" x14ac:dyDescent="0.2">
      <c r="B82" s="1">
        <v>40086</v>
      </c>
      <c r="C82">
        <v>409.25</v>
      </c>
    </row>
    <row r="83" spans="2:3" x14ac:dyDescent="0.2">
      <c r="B83" s="1">
        <v>40087</v>
      </c>
      <c r="C83">
        <v>406</v>
      </c>
    </row>
    <row r="84" spans="2:3" x14ac:dyDescent="0.2">
      <c r="B84" s="1">
        <v>40088</v>
      </c>
      <c r="C84">
        <v>399.25</v>
      </c>
    </row>
    <row r="85" spans="2:3" x14ac:dyDescent="0.2">
      <c r="B85" s="1">
        <v>40091</v>
      </c>
      <c r="C85">
        <v>404.25</v>
      </c>
    </row>
    <row r="86" spans="2:3" x14ac:dyDescent="0.2">
      <c r="B86" s="1">
        <v>40092</v>
      </c>
      <c r="C86">
        <v>417</v>
      </c>
    </row>
    <row r="87" spans="2:3" x14ac:dyDescent="0.2">
      <c r="B87" s="1">
        <v>40093</v>
      </c>
      <c r="C87">
        <v>420.25</v>
      </c>
    </row>
    <row r="88" spans="2:3" x14ac:dyDescent="0.2">
      <c r="B88" s="1">
        <v>40094</v>
      </c>
      <c r="C88">
        <v>423</v>
      </c>
    </row>
    <row r="89" spans="2:3" x14ac:dyDescent="0.2">
      <c r="B89" s="1">
        <v>40095</v>
      </c>
      <c r="C89">
        <v>419.5</v>
      </c>
    </row>
    <row r="90" spans="2:3" x14ac:dyDescent="0.2">
      <c r="B90" s="1">
        <v>40098</v>
      </c>
      <c r="C90">
        <v>430.5</v>
      </c>
    </row>
    <row r="91" spans="2:3" x14ac:dyDescent="0.2">
      <c r="B91" s="1">
        <v>40099</v>
      </c>
      <c r="C91">
        <v>430.5</v>
      </c>
    </row>
    <row r="92" spans="2:3" x14ac:dyDescent="0.2">
      <c r="B92" s="1">
        <v>40100</v>
      </c>
      <c r="C92">
        <v>431.5</v>
      </c>
    </row>
    <row r="93" spans="2:3" x14ac:dyDescent="0.2">
      <c r="B93" s="1">
        <v>40101</v>
      </c>
      <c r="C93">
        <v>427</v>
      </c>
    </row>
    <row r="94" spans="2:3" x14ac:dyDescent="0.2">
      <c r="B94" s="1">
        <v>40102</v>
      </c>
      <c r="C94">
        <v>426</v>
      </c>
    </row>
    <row r="95" spans="2:3" x14ac:dyDescent="0.2">
      <c r="B95" s="1">
        <v>40105</v>
      </c>
      <c r="C95">
        <v>437.5</v>
      </c>
    </row>
    <row r="96" spans="2:3" x14ac:dyDescent="0.2">
      <c r="B96" s="1">
        <v>40106</v>
      </c>
      <c r="C96">
        <v>434.5</v>
      </c>
    </row>
    <row r="97" spans="2:3" x14ac:dyDescent="0.2">
      <c r="B97" s="1">
        <v>40107</v>
      </c>
      <c r="C97">
        <v>443.75</v>
      </c>
    </row>
    <row r="98" spans="2:3" x14ac:dyDescent="0.2">
      <c r="B98" s="1">
        <v>40108</v>
      </c>
      <c r="C98">
        <v>446.5</v>
      </c>
    </row>
    <row r="99" spans="2:3" x14ac:dyDescent="0.2">
      <c r="B99" s="1">
        <v>40109</v>
      </c>
      <c r="C99">
        <v>441.25</v>
      </c>
    </row>
    <row r="100" spans="2:3" x14ac:dyDescent="0.2">
      <c r="B100" s="1">
        <v>40112</v>
      </c>
      <c r="C100">
        <v>428</v>
      </c>
    </row>
    <row r="101" spans="2:3" x14ac:dyDescent="0.2">
      <c r="B101" s="1">
        <v>40113</v>
      </c>
      <c r="C101">
        <v>427.25</v>
      </c>
    </row>
    <row r="102" spans="2:3" x14ac:dyDescent="0.2">
      <c r="B102" s="1">
        <v>40114</v>
      </c>
      <c r="C102">
        <v>427.25</v>
      </c>
    </row>
    <row r="103" spans="2:3" x14ac:dyDescent="0.2">
      <c r="B103" s="1">
        <v>40115</v>
      </c>
      <c r="C103">
        <v>439</v>
      </c>
    </row>
    <row r="104" spans="2:3" x14ac:dyDescent="0.2">
      <c r="B104" s="1">
        <v>40116</v>
      </c>
      <c r="C104">
        <v>427.25</v>
      </c>
    </row>
    <row r="105" spans="2:3" x14ac:dyDescent="0.2">
      <c r="B105" s="1">
        <v>40119</v>
      </c>
      <c r="C105">
        <v>444.75</v>
      </c>
    </row>
    <row r="106" spans="2:3" x14ac:dyDescent="0.2">
      <c r="B106" s="1">
        <v>40120</v>
      </c>
      <c r="C106">
        <v>452.25</v>
      </c>
    </row>
    <row r="107" spans="2:3" x14ac:dyDescent="0.2">
      <c r="B107" s="1">
        <v>40121</v>
      </c>
      <c r="C107">
        <v>445.75</v>
      </c>
    </row>
    <row r="108" spans="2:3" x14ac:dyDescent="0.2">
      <c r="B108" s="1">
        <v>40122</v>
      </c>
      <c r="C108">
        <v>439</v>
      </c>
    </row>
    <row r="109" spans="2:3" x14ac:dyDescent="0.2">
      <c r="B109" s="1">
        <v>40123</v>
      </c>
      <c r="C109">
        <v>431.5</v>
      </c>
    </row>
    <row r="110" spans="2:3" x14ac:dyDescent="0.2">
      <c r="B110" s="1">
        <v>40126</v>
      </c>
      <c r="C110">
        <v>452.25</v>
      </c>
    </row>
    <row r="111" spans="2:3" x14ac:dyDescent="0.2">
      <c r="B111" s="1">
        <v>40127</v>
      </c>
      <c r="C111">
        <v>458</v>
      </c>
    </row>
    <row r="112" spans="2:3" x14ac:dyDescent="0.2">
      <c r="B112" s="1">
        <v>40128</v>
      </c>
      <c r="C112">
        <v>457.75</v>
      </c>
    </row>
    <row r="113" spans="2:3" x14ac:dyDescent="0.2">
      <c r="B113" s="1">
        <v>40129</v>
      </c>
      <c r="C113">
        <v>454.25</v>
      </c>
    </row>
    <row r="114" spans="2:3" x14ac:dyDescent="0.2">
      <c r="B114" s="1">
        <v>40130</v>
      </c>
      <c r="C114">
        <v>454.25</v>
      </c>
    </row>
    <row r="115" spans="2:3" x14ac:dyDescent="0.2">
      <c r="B115" s="1">
        <v>40133</v>
      </c>
      <c r="C115">
        <v>465</v>
      </c>
    </row>
    <row r="116" spans="2:3" x14ac:dyDescent="0.2">
      <c r="B116" s="1">
        <v>40134</v>
      </c>
      <c r="C116">
        <v>463.5</v>
      </c>
    </row>
    <row r="117" spans="2:3" x14ac:dyDescent="0.2">
      <c r="B117" s="1">
        <v>40135</v>
      </c>
      <c r="C117">
        <v>457.5</v>
      </c>
    </row>
    <row r="118" spans="2:3" x14ac:dyDescent="0.2">
      <c r="B118" s="1">
        <v>40136</v>
      </c>
      <c r="C118">
        <v>454.25</v>
      </c>
    </row>
    <row r="119" spans="2:3" x14ac:dyDescent="0.2">
      <c r="B119" s="1">
        <v>40137</v>
      </c>
      <c r="C119">
        <v>450.5</v>
      </c>
    </row>
    <row r="120" spans="2:3" x14ac:dyDescent="0.2">
      <c r="B120" s="1">
        <v>40140</v>
      </c>
      <c r="C120">
        <v>451.5</v>
      </c>
    </row>
    <row r="121" spans="2:3" x14ac:dyDescent="0.2">
      <c r="B121" s="1">
        <v>40141</v>
      </c>
      <c r="C121">
        <v>443.5</v>
      </c>
    </row>
    <row r="122" spans="2:3" x14ac:dyDescent="0.2">
      <c r="B122" s="1">
        <v>40142</v>
      </c>
      <c r="C122">
        <v>457.75</v>
      </c>
    </row>
    <row r="123" spans="2:3" x14ac:dyDescent="0.2">
      <c r="B123" s="1">
        <v>40144</v>
      </c>
      <c r="C123">
        <v>461</v>
      </c>
    </row>
    <row r="124" spans="2:3" x14ac:dyDescent="0.2">
      <c r="B124" s="1">
        <v>40147</v>
      </c>
      <c r="C124">
        <v>463</v>
      </c>
    </row>
    <row r="125" spans="2:3" x14ac:dyDescent="0.2">
      <c r="B125" s="1">
        <v>40148</v>
      </c>
      <c r="C125">
        <v>458</v>
      </c>
    </row>
    <row r="126" spans="2:3" x14ac:dyDescent="0.2">
      <c r="B126" s="1">
        <v>40149</v>
      </c>
      <c r="C126">
        <v>451.5</v>
      </c>
    </row>
    <row r="127" spans="2:3" x14ac:dyDescent="0.2">
      <c r="B127" s="1">
        <v>40150</v>
      </c>
      <c r="C127">
        <v>448.25</v>
      </c>
    </row>
    <row r="128" spans="2:3" x14ac:dyDescent="0.2">
      <c r="B128" s="1">
        <v>40151</v>
      </c>
      <c r="C128">
        <v>439.5</v>
      </c>
    </row>
    <row r="129" spans="2:3" x14ac:dyDescent="0.2">
      <c r="B129" s="1">
        <v>40154</v>
      </c>
      <c r="C129">
        <v>434.75</v>
      </c>
    </row>
    <row r="130" spans="2:3" x14ac:dyDescent="0.2">
      <c r="B130" s="1">
        <v>40155</v>
      </c>
      <c r="C130">
        <v>436.5</v>
      </c>
    </row>
    <row r="131" spans="2:3" x14ac:dyDescent="0.2">
      <c r="B131" s="1">
        <v>40156</v>
      </c>
      <c r="C131">
        <v>436.5</v>
      </c>
    </row>
    <row r="132" spans="2:3" x14ac:dyDescent="0.2">
      <c r="B132" s="1">
        <v>40157</v>
      </c>
      <c r="C132">
        <v>445.25</v>
      </c>
    </row>
    <row r="133" spans="2:3" x14ac:dyDescent="0.2">
      <c r="B133" s="1">
        <v>40158</v>
      </c>
      <c r="C133">
        <v>454.75</v>
      </c>
    </row>
    <row r="134" spans="2:3" x14ac:dyDescent="0.2">
      <c r="B134" s="1">
        <v>40161</v>
      </c>
      <c r="C134">
        <v>456</v>
      </c>
    </row>
    <row r="135" spans="2:3" x14ac:dyDescent="0.2">
      <c r="B135" s="1">
        <v>40162</v>
      </c>
      <c r="C135">
        <v>453.75</v>
      </c>
    </row>
    <row r="136" spans="2:3" x14ac:dyDescent="0.2">
      <c r="B136" s="1">
        <v>40163</v>
      </c>
      <c r="C136">
        <v>458</v>
      </c>
    </row>
    <row r="137" spans="2:3" x14ac:dyDescent="0.2">
      <c r="B137" s="1">
        <v>40164</v>
      </c>
      <c r="C137">
        <v>446.75</v>
      </c>
    </row>
    <row r="138" spans="2:3" x14ac:dyDescent="0.2">
      <c r="B138" s="1">
        <v>40165</v>
      </c>
      <c r="C138">
        <v>445.75</v>
      </c>
    </row>
    <row r="139" spans="2:3" x14ac:dyDescent="0.2">
      <c r="B139" s="1">
        <v>40168</v>
      </c>
      <c r="C139">
        <v>447.5</v>
      </c>
    </row>
    <row r="140" spans="2:3" x14ac:dyDescent="0.2">
      <c r="B140" s="1">
        <v>40169</v>
      </c>
      <c r="C140">
        <v>447</v>
      </c>
    </row>
    <row r="141" spans="2:3" x14ac:dyDescent="0.2">
      <c r="B141" s="1">
        <v>40170</v>
      </c>
      <c r="C141">
        <v>452.5</v>
      </c>
    </row>
    <row r="142" spans="2:3" x14ac:dyDescent="0.2">
      <c r="B142" s="1">
        <v>40171</v>
      </c>
      <c r="C142">
        <v>455</v>
      </c>
    </row>
    <row r="143" spans="2:3" x14ac:dyDescent="0.2">
      <c r="B143" s="1">
        <v>40175</v>
      </c>
      <c r="C143">
        <v>459.5</v>
      </c>
    </row>
    <row r="144" spans="2:3" x14ac:dyDescent="0.2">
      <c r="B144" s="1">
        <v>40176</v>
      </c>
      <c r="C144">
        <v>458.75</v>
      </c>
    </row>
    <row r="145" spans="2:3" x14ac:dyDescent="0.2">
      <c r="B145" s="1">
        <v>40177</v>
      </c>
      <c r="C145">
        <v>454.25</v>
      </c>
    </row>
    <row r="146" spans="2:3" x14ac:dyDescent="0.2">
      <c r="B146" s="1">
        <v>40178</v>
      </c>
      <c r="C146">
        <v>452.75</v>
      </c>
    </row>
    <row r="147" spans="2:3" x14ac:dyDescent="0.2">
      <c r="B147" s="1">
        <v>40182</v>
      </c>
      <c r="C147">
        <v>456.25</v>
      </c>
    </row>
    <row r="148" spans="2:3" x14ac:dyDescent="0.2">
      <c r="B148" s="1">
        <v>40183</v>
      </c>
      <c r="C148">
        <v>457.25</v>
      </c>
    </row>
    <row r="149" spans="2:3" x14ac:dyDescent="0.2">
      <c r="B149" s="1">
        <v>40184</v>
      </c>
      <c r="C149">
        <v>460.75</v>
      </c>
    </row>
    <row r="150" spans="2:3" x14ac:dyDescent="0.2">
      <c r="B150" s="1">
        <v>40185</v>
      </c>
      <c r="C150">
        <v>455.5</v>
      </c>
    </row>
    <row r="151" spans="2:3" x14ac:dyDescent="0.2">
      <c r="B151" s="1">
        <v>40186</v>
      </c>
      <c r="C151">
        <v>461.5</v>
      </c>
    </row>
    <row r="152" spans="2:3" x14ac:dyDescent="0.2">
      <c r="B152" s="1">
        <v>40189</v>
      </c>
      <c r="C152">
        <v>459.5</v>
      </c>
    </row>
    <row r="153" spans="2:3" x14ac:dyDescent="0.2">
      <c r="B153" s="1">
        <v>40190</v>
      </c>
      <c r="C153">
        <v>429.5</v>
      </c>
    </row>
    <row r="154" spans="2:3" x14ac:dyDescent="0.2">
      <c r="B154" s="1">
        <v>40191</v>
      </c>
      <c r="C154">
        <v>436.75</v>
      </c>
    </row>
    <row r="155" spans="2:3" x14ac:dyDescent="0.2">
      <c r="B155" s="1">
        <v>40192</v>
      </c>
      <c r="C155">
        <v>434.5</v>
      </c>
    </row>
    <row r="156" spans="2:3" x14ac:dyDescent="0.2">
      <c r="B156" s="1">
        <v>40193</v>
      </c>
      <c r="C156">
        <v>425</v>
      </c>
    </row>
    <row r="157" spans="2:3" x14ac:dyDescent="0.2">
      <c r="B157" s="1">
        <v>40197</v>
      </c>
      <c r="C157">
        <v>423.5</v>
      </c>
    </row>
    <row r="158" spans="2:3" x14ac:dyDescent="0.2">
      <c r="B158" s="1">
        <v>40198</v>
      </c>
      <c r="C158">
        <v>421.75</v>
      </c>
    </row>
    <row r="159" spans="2:3" x14ac:dyDescent="0.2">
      <c r="B159" s="1">
        <v>40199</v>
      </c>
      <c r="C159">
        <v>424.5</v>
      </c>
    </row>
    <row r="160" spans="2:3" x14ac:dyDescent="0.2">
      <c r="B160" s="1">
        <v>40200</v>
      </c>
      <c r="C160">
        <v>414.75</v>
      </c>
    </row>
    <row r="161" spans="2:3" x14ac:dyDescent="0.2">
      <c r="B161" s="1">
        <v>40203</v>
      </c>
      <c r="C161">
        <v>417.5</v>
      </c>
    </row>
    <row r="162" spans="2:3" x14ac:dyDescent="0.2">
      <c r="B162" s="1">
        <v>40204</v>
      </c>
      <c r="C162">
        <v>414.25</v>
      </c>
    </row>
    <row r="163" spans="2:3" x14ac:dyDescent="0.2">
      <c r="B163" s="1">
        <v>40205</v>
      </c>
      <c r="C163">
        <v>409.75</v>
      </c>
    </row>
    <row r="164" spans="2:3" x14ac:dyDescent="0.2">
      <c r="B164" s="1">
        <v>40206</v>
      </c>
      <c r="C164">
        <v>414.5</v>
      </c>
    </row>
    <row r="165" spans="2:3" x14ac:dyDescent="0.2">
      <c r="B165" s="1">
        <v>40207</v>
      </c>
      <c r="C165">
        <v>410.25</v>
      </c>
    </row>
    <row r="166" spans="2:3" x14ac:dyDescent="0.2">
      <c r="B166" s="1">
        <v>40210</v>
      </c>
      <c r="C166">
        <v>414.5</v>
      </c>
    </row>
    <row r="167" spans="2:3" x14ac:dyDescent="0.2">
      <c r="B167" s="1">
        <v>40211</v>
      </c>
      <c r="C167">
        <v>419.5</v>
      </c>
    </row>
    <row r="168" spans="2:3" x14ac:dyDescent="0.2">
      <c r="B168" s="1">
        <v>40212</v>
      </c>
      <c r="C168">
        <v>409.75</v>
      </c>
    </row>
    <row r="169" spans="2:3" x14ac:dyDescent="0.2">
      <c r="B169" s="1">
        <v>40213</v>
      </c>
      <c r="C169">
        <v>409.75</v>
      </c>
    </row>
    <row r="170" spans="2:3" x14ac:dyDescent="0.2">
      <c r="B170" s="1">
        <v>40214</v>
      </c>
      <c r="C170">
        <v>408.5</v>
      </c>
    </row>
    <row r="171" spans="2:3" x14ac:dyDescent="0.2">
      <c r="B171" s="1">
        <v>40217</v>
      </c>
      <c r="C171">
        <v>411.5</v>
      </c>
    </row>
    <row r="172" spans="2:3" x14ac:dyDescent="0.2">
      <c r="B172" s="1">
        <v>40218</v>
      </c>
      <c r="C172">
        <v>413.5</v>
      </c>
    </row>
    <row r="173" spans="2:3" x14ac:dyDescent="0.2">
      <c r="B173" s="1">
        <v>40219</v>
      </c>
      <c r="C173">
        <v>415.5</v>
      </c>
    </row>
    <row r="174" spans="2:3" x14ac:dyDescent="0.2">
      <c r="B174" s="1">
        <v>40220</v>
      </c>
      <c r="C174">
        <v>417.5</v>
      </c>
    </row>
    <row r="175" spans="2:3" x14ac:dyDescent="0.2">
      <c r="B175" s="1">
        <v>40221</v>
      </c>
      <c r="C175">
        <v>415.75</v>
      </c>
    </row>
    <row r="176" spans="2:3" x14ac:dyDescent="0.2">
      <c r="B176" s="1">
        <v>40225</v>
      </c>
      <c r="C176">
        <v>418.75</v>
      </c>
    </row>
    <row r="177" spans="2:3" x14ac:dyDescent="0.2">
      <c r="B177" s="1">
        <v>40226</v>
      </c>
      <c r="C177">
        <v>414.5</v>
      </c>
    </row>
    <row r="178" spans="2:3" x14ac:dyDescent="0.2">
      <c r="B178" s="1">
        <v>40227</v>
      </c>
      <c r="C178">
        <v>414.25</v>
      </c>
    </row>
    <row r="179" spans="2:3" x14ac:dyDescent="0.2">
      <c r="B179" s="1">
        <v>40228</v>
      </c>
      <c r="C179">
        <v>416.5</v>
      </c>
    </row>
    <row r="180" spans="2:3" x14ac:dyDescent="0.2">
      <c r="B180" s="1">
        <v>40231</v>
      </c>
      <c r="C180">
        <v>426.25</v>
      </c>
    </row>
    <row r="181" spans="2:3" x14ac:dyDescent="0.2">
      <c r="B181" s="1">
        <v>40232</v>
      </c>
      <c r="C181">
        <v>420.75</v>
      </c>
    </row>
    <row r="182" spans="2:3" x14ac:dyDescent="0.2">
      <c r="B182" s="1">
        <v>40233</v>
      </c>
      <c r="C182">
        <v>425</v>
      </c>
    </row>
    <row r="183" spans="2:3" x14ac:dyDescent="0.2">
      <c r="B183" s="1">
        <v>40234</v>
      </c>
      <c r="C183">
        <v>422.5</v>
      </c>
    </row>
    <row r="184" spans="2:3" x14ac:dyDescent="0.2">
      <c r="B184" s="1">
        <v>40235</v>
      </c>
      <c r="C184">
        <v>428.25</v>
      </c>
    </row>
    <row r="185" spans="2:3" x14ac:dyDescent="0.2">
      <c r="B185" s="1">
        <v>40238</v>
      </c>
      <c r="C185">
        <v>422</v>
      </c>
    </row>
    <row r="186" spans="2:3" x14ac:dyDescent="0.2">
      <c r="B186" s="1">
        <v>40239</v>
      </c>
      <c r="C186">
        <v>423</v>
      </c>
    </row>
    <row r="187" spans="2:3" x14ac:dyDescent="0.2">
      <c r="B187" s="1">
        <v>40240</v>
      </c>
      <c r="C187">
        <v>429</v>
      </c>
    </row>
    <row r="188" spans="2:3" x14ac:dyDescent="0.2">
      <c r="B188" s="1">
        <v>40241</v>
      </c>
      <c r="C188">
        <v>425.5</v>
      </c>
    </row>
    <row r="189" spans="2:3" x14ac:dyDescent="0.2">
      <c r="B189" s="1">
        <v>40242</v>
      </c>
      <c r="C189">
        <v>420</v>
      </c>
    </row>
    <row r="190" spans="2:3" x14ac:dyDescent="0.2">
      <c r="B190" s="1">
        <v>40245</v>
      </c>
      <c r="C190">
        <v>421.5</v>
      </c>
    </row>
    <row r="191" spans="2:3" x14ac:dyDescent="0.2">
      <c r="B191" s="1">
        <v>40246</v>
      </c>
      <c r="C191">
        <v>413.25</v>
      </c>
    </row>
    <row r="192" spans="2:3" x14ac:dyDescent="0.2">
      <c r="B192" s="1">
        <v>40247</v>
      </c>
      <c r="C192">
        <v>414.5</v>
      </c>
    </row>
    <row r="193" spans="2:3" x14ac:dyDescent="0.2">
      <c r="B193" s="1">
        <v>40248</v>
      </c>
      <c r="C193">
        <v>414</v>
      </c>
    </row>
    <row r="194" spans="2:3" x14ac:dyDescent="0.2">
      <c r="B194" s="1">
        <v>40249</v>
      </c>
      <c r="C194">
        <v>413</v>
      </c>
    </row>
    <row r="195" spans="2:3" x14ac:dyDescent="0.2">
      <c r="B195" s="1">
        <v>40252</v>
      </c>
      <c r="C195">
        <v>413</v>
      </c>
    </row>
    <row r="196" spans="2:3" x14ac:dyDescent="0.2">
      <c r="B196" s="1">
        <v>40253</v>
      </c>
      <c r="C196">
        <v>417.25</v>
      </c>
    </row>
    <row r="197" spans="2:3" x14ac:dyDescent="0.2">
      <c r="B197" s="1">
        <v>40254</v>
      </c>
      <c r="C197">
        <v>424</v>
      </c>
    </row>
    <row r="198" spans="2:3" x14ac:dyDescent="0.2">
      <c r="B198" s="1">
        <v>40255</v>
      </c>
      <c r="C198">
        <v>425.5</v>
      </c>
    </row>
    <row r="199" spans="2:3" x14ac:dyDescent="0.2">
      <c r="B199" s="1">
        <v>40256</v>
      </c>
      <c r="C199">
        <v>424</v>
      </c>
    </row>
    <row r="200" spans="2:3" x14ac:dyDescent="0.2">
      <c r="B200" s="1">
        <v>40259</v>
      </c>
      <c r="C200">
        <v>419.75</v>
      </c>
    </row>
    <row r="201" spans="2:3" x14ac:dyDescent="0.2">
      <c r="B201" s="1">
        <v>40260</v>
      </c>
      <c r="C201">
        <v>412.75</v>
      </c>
    </row>
    <row r="202" spans="2:3" x14ac:dyDescent="0.2">
      <c r="B202" s="1">
        <v>40261</v>
      </c>
      <c r="C202">
        <v>414.5</v>
      </c>
    </row>
    <row r="203" spans="2:3" x14ac:dyDescent="0.2">
      <c r="B203" s="1">
        <v>40262</v>
      </c>
      <c r="C203">
        <v>406.25</v>
      </c>
    </row>
    <row r="204" spans="2:3" x14ac:dyDescent="0.2">
      <c r="B204" s="1">
        <v>40263</v>
      </c>
      <c r="C204">
        <v>406.75</v>
      </c>
    </row>
    <row r="205" spans="2:3" x14ac:dyDescent="0.2">
      <c r="B205" s="1">
        <v>40266</v>
      </c>
      <c r="C205">
        <v>407</v>
      </c>
    </row>
    <row r="206" spans="2:3" x14ac:dyDescent="0.2">
      <c r="B206" s="1">
        <v>40267</v>
      </c>
      <c r="C206">
        <v>404.75</v>
      </c>
    </row>
    <row r="207" spans="2:3" x14ac:dyDescent="0.2">
      <c r="B207" s="1">
        <v>40268</v>
      </c>
      <c r="C207">
        <v>399</v>
      </c>
    </row>
    <row r="208" spans="2:3" x14ac:dyDescent="0.2">
      <c r="B208" s="1">
        <v>40269</v>
      </c>
      <c r="C208">
        <v>401.5</v>
      </c>
    </row>
    <row r="209" spans="2:3" x14ac:dyDescent="0.2">
      <c r="B209" s="1">
        <v>40273</v>
      </c>
      <c r="C209">
        <v>404</v>
      </c>
    </row>
    <row r="210" spans="2:3" x14ac:dyDescent="0.2">
      <c r="B210" s="1">
        <v>40274</v>
      </c>
      <c r="C210">
        <v>405.75</v>
      </c>
    </row>
    <row r="211" spans="2:3" x14ac:dyDescent="0.2">
      <c r="B211" s="1">
        <v>40275</v>
      </c>
      <c r="C211">
        <v>416</v>
      </c>
    </row>
    <row r="212" spans="2:3" x14ac:dyDescent="0.2">
      <c r="B212" s="1">
        <v>40276</v>
      </c>
      <c r="C212">
        <v>408.5</v>
      </c>
    </row>
    <row r="213" spans="2:3" x14ac:dyDescent="0.2">
      <c r="B213" s="1">
        <v>40277</v>
      </c>
      <c r="C213">
        <v>405.75</v>
      </c>
    </row>
    <row r="214" spans="2:3" x14ac:dyDescent="0.2">
      <c r="B214" s="1">
        <v>40280</v>
      </c>
      <c r="C214">
        <v>407.25</v>
      </c>
    </row>
    <row r="215" spans="2:3" x14ac:dyDescent="0.2">
      <c r="B215" s="1">
        <v>40281</v>
      </c>
      <c r="C215">
        <v>409.75</v>
      </c>
    </row>
    <row r="216" spans="2:3" x14ac:dyDescent="0.2">
      <c r="B216" s="1">
        <v>40282</v>
      </c>
      <c r="C216">
        <v>413.75</v>
      </c>
    </row>
    <row r="217" spans="2:3" x14ac:dyDescent="0.2">
      <c r="B217" s="1">
        <v>40283</v>
      </c>
      <c r="C217">
        <v>418</v>
      </c>
    </row>
    <row r="218" spans="2:3" x14ac:dyDescent="0.2">
      <c r="B218" s="1">
        <v>40284</v>
      </c>
      <c r="C218">
        <v>418.5</v>
      </c>
    </row>
    <row r="219" spans="2:3" x14ac:dyDescent="0.2">
      <c r="B219" s="1">
        <v>40287</v>
      </c>
      <c r="C219">
        <v>403</v>
      </c>
    </row>
    <row r="220" spans="2:3" x14ac:dyDescent="0.2">
      <c r="B220" s="1">
        <v>40288</v>
      </c>
      <c r="C220">
        <v>410.75</v>
      </c>
    </row>
    <row r="221" spans="2:3" x14ac:dyDescent="0.2">
      <c r="B221" s="1">
        <v>40289</v>
      </c>
      <c r="C221">
        <v>413.25</v>
      </c>
    </row>
    <row r="222" spans="2:3" x14ac:dyDescent="0.2">
      <c r="B222" s="1">
        <v>40290</v>
      </c>
      <c r="C222">
        <v>413.25</v>
      </c>
    </row>
    <row r="223" spans="2:3" x14ac:dyDescent="0.2">
      <c r="B223" s="1">
        <v>40291</v>
      </c>
      <c r="C223">
        <v>403.5</v>
      </c>
    </row>
    <row r="224" spans="2:3" x14ac:dyDescent="0.2">
      <c r="B224" s="1">
        <v>40294</v>
      </c>
      <c r="C224">
        <v>402.75</v>
      </c>
    </row>
    <row r="225" spans="2:3" x14ac:dyDescent="0.2">
      <c r="B225" s="1">
        <v>40295</v>
      </c>
      <c r="C225">
        <v>396.5</v>
      </c>
    </row>
    <row r="226" spans="2:3" x14ac:dyDescent="0.2">
      <c r="B226" s="1">
        <v>40296</v>
      </c>
      <c r="C226">
        <v>404.25</v>
      </c>
    </row>
    <row r="227" spans="2:3" x14ac:dyDescent="0.2">
      <c r="B227" s="1">
        <v>40297</v>
      </c>
      <c r="C227">
        <v>410.75</v>
      </c>
    </row>
    <row r="228" spans="2:3" x14ac:dyDescent="0.2">
      <c r="B228" s="1">
        <v>40298</v>
      </c>
      <c r="C228">
        <v>418.5</v>
      </c>
    </row>
    <row r="229" spans="2:3" x14ac:dyDescent="0.2">
      <c r="B229" s="1">
        <v>40301</v>
      </c>
      <c r="C229">
        <v>416</v>
      </c>
    </row>
    <row r="230" spans="2:3" x14ac:dyDescent="0.2">
      <c r="B230" s="1">
        <v>40302</v>
      </c>
      <c r="C230">
        <v>414.25</v>
      </c>
    </row>
    <row r="231" spans="2:3" x14ac:dyDescent="0.2">
      <c r="B231" s="1">
        <v>40303</v>
      </c>
      <c r="C231">
        <v>416.75</v>
      </c>
    </row>
    <row r="232" spans="2:3" x14ac:dyDescent="0.2">
      <c r="B232" s="1">
        <v>40304</v>
      </c>
      <c r="C232">
        <v>411.25</v>
      </c>
    </row>
    <row r="233" spans="2:3" x14ac:dyDescent="0.2">
      <c r="B233" s="1">
        <v>40305</v>
      </c>
      <c r="C233">
        <v>412.5</v>
      </c>
    </row>
    <row r="234" spans="2:3" x14ac:dyDescent="0.2">
      <c r="B234" s="1">
        <v>40308</v>
      </c>
      <c r="C234">
        <v>414</v>
      </c>
    </row>
    <row r="235" spans="2:3" x14ac:dyDescent="0.2">
      <c r="B235" s="1">
        <v>40309</v>
      </c>
      <c r="C235">
        <v>419</v>
      </c>
    </row>
    <row r="236" spans="2:3" x14ac:dyDescent="0.2">
      <c r="B236" s="1">
        <v>40310</v>
      </c>
      <c r="C236">
        <v>417.5</v>
      </c>
    </row>
    <row r="237" spans="2:3" x14ac:dyDescent="0.2">
      <c r="B237" s="1">
        <v>40311</v>
      </c>
      <c r="C237">
        <v>414.5</v>
      </c>
    </row>
    <row r="238" spans="2:3" x14ac:dyDescent="0.2">
      <c r="B238" s="1">
        <v>40312</v>
      </c>
      <c r="C238">
        <v>406.75</v>
      </c>
    </row>
    <row r="239" spans="2:3" x14ac:dyDescent="0.2">
      <c r="B239" s="1">
        <v>40315</v>
      </c>
      <c r="C239">
        <v>400.5</v>
      </c>
    </row>
    <row r="240" spans="2:3" x14ac:dyDescent="0.2">
      <c r="B240" s="1">
        <v>40316</v>
      </c>
      <c r="C240">
        <v>405.5</v>
      </c>
    </row>
    <row r="241" spans="2:3" x14ac:dyDescent="0.2">
      <c r="B241" s="1">
        <v>40317</v>
      </c>
      <c r="C241">
        <v>403.5</v>
      </c>
    </row>
    <row r="242" spans="2:3" x14ac:dyDescent="0.2">
      <c r="B242" s="1">
        <v>40318</v>
      </c>
      <c r="C242">
        <v>404.25</v>
      </c>
    </row>
    <row r="243" spans="2:3" x14ac:dyDescent="0.2">
      <c r="B243" s="1">
        <v>40319</v>
      </c>
      <c r="C243">
        <v>410.75</v>
      </c>
    </row>
    <row r="244" spans="2:3" x14ac:dyDescent="0.2">
      <c r="B244" s="1">
        <v>40322</v>
      </c>
      <c r="C244">
        <v>414.75</v>
      </c>
    </row>
    <row r="245" spans="2:3" x14ac:dyDescent="0.2">
      <c r="B245" s="1">
        <v>40323</v>
      </c>
      <c r="C245">
        <v>409.75</v>
      </c>
    </row>
    <row r="246" spans="2:3" x14ac:dyDescent="0.2">
      <c r="B246" s="1">
        <v>40324</v>
      </c>
      <c r="C246">
        <v>417</v>
      </c>
    </row>
    <row r="247" spans="2:3" x14ac:dyDescent="0.2">
      <c r="B247" s="1">
        <v>40325</v>
      </c>
      <c r="C247">
        <v>419.5</v>
      </c>
    </row>
    <row r="248" spans="2:3" x14ac:dyDescent="0.2">
      <c r="B248" s="1">
        <v>40326</v>
      </c>
      <c r="C248">
        <v>406.25</v>
      </c>
    </row>
    <row r="249" spans="2:3" x14ac:dyDescent="0.2">
      <c r="B249" s="1">
        <v>40330</v>
      </c>
      <c r="C249">
        <v>403.25</v>
      </c>
    </row>
    <row r="250" spans="2:3" x14ac:dyDescent="0.2">
      <c r="B250" s="1">
        <v>40331</v>
      </c>
      <c r="C250">
        <v>400.25</v>
      </c>
    </row>
    <row r="251" spans="2:3" x14ac:dyDescent="0.2">
      <c r="B251" s="1">
        <v>40332</v>
      </c>
      <c r="C251">
        <v>401.5</v>
      </c>
    </row>
    <row r="252" spans="2:3" x14ac:dyDescent="0.2">
      <c r="B252" s="1">
        <v>40333</v>
      </c>
      <c r="C252">
        <v>392.25</v>
      </c>
    </row>
    <row r="253" spans="2:3" x14ac:dyDescent="0.2">
      <c r="B253" s="1">
        <v>40336</v>
      </c>
      <c r="C253">
        <v>388.5</v>
      </c>
    </row>
    <row r="254" spans="2:3" x14ac:dyDescent="0.2">
      <c r="B254" s="1">
        <v>40337</v>
      </c>
      <c r="C254">
        <v>390.75</v>
      </c>
    </row>
    <row r="255" spans="2:3" x14ac:dyDescent="0.2">
      <c r="B255" s="1">
        <v>40338</v>
      </c>
      <c r="C255">
        <v>393</v>
      </c>
    </row>
    <row r="256" spans="2:3" x14ac:dyDescent="0.2">
      <c r="B256" s="1">
        <v>40339</v>
      </c>
      <c r="C256">
        <v>398</v>
      </c>
    </row>
    <row r="257" spans="2:3" x14ac:dyDescent="0.2">
      <c r="B257" s="1">
        <v>40340</v>
      </c>
      <c r="C257">
        <v>403</v>
      </c>
    </row>
    <row r="258" spans="2:3" x14ac:dyDescent="0.2">
      <c r="B258" s="1">
        <v>40343</v>
      </c>
      <c r="C258">
        <v>406.75</v>
      </c>
    </row>
    <row r="259" spans="2:3" x14ac:dyDescent="0.2">
      <c r="B259" s="1">
        <v>40344</v>
      </c>
      <c r="C259">
        <v>407.5</v>
      </c>
    </row>
    <row r="260" spans="2:3" x14ac:dyDescent="0.2">
      <c r="B260" s="1">
        <v>40345</v>
      </c>
      <c r="C260">
        <v>408.5</v>
      </c>
    </row>
    <row r="261" spans="2:3" x14ac:dyDescent="0.2">
      <c r="B261" s="1">
        <v>40346</v>
      </c>
      <c r="C261">
        <v>408.75</v>
      </c>
    </row>
    <row r="262" spans="2:3" x14ac:dyDescent="0.2">
      <c r="B262" s="1">
        <v>40347</v>
      </c>
      <c r="C262">
        <v>411.5</v>
      </c>
    </row>
    <row r="263" spans="2:3" x14ac:dyDescent="0.2">
      <c r="B263" s="1">
        <v>40350</v>
      </c>
      <c r="C263">
        <v>404</v>
      </c>
    </row>
    <row r="264" spans="2:3" x14ac:dyDescent="0.2">
      <c r="B264" s="1">
        <v>40351</v>
      </c>
      <c r="C264">
        <v>402.5</v>
      </c>
    </row>
    <row r="265" spans="2:3" x14ac:dyDescent="0.2">
      <c r="B265" s="1">
        <v>40352</v>
      </c>
      <c r="C265">
        <v>396.75</v>
      </c>
    </row>
    <row r="266" spans="2:3" x14ac:dyDescent="0.2">
      <c r="B266" s="1">
        <v>40353</v>
      </c>
      <c r="C266">
        <v>395.75</v>
      </c>
    </row>
    <row r="267" spans="2:3" x14ac:dyDescent="0.2">
      <c r="B267" s="1">
        <v>40354</v>
      </c>
      <c r="C267">
        <v>393</v>
      </c>
    </row>
    <row r="268" spans="2:3" x14ac:dyDescent="0.2">
      <c r="B268" s="1">
        <v>40357</v>
      </c>
      <c r="C268">
        <v>387</v>
      </c>
    </row>
    <row r="269" spans="2:3" x14ac:dyDescent="0.2">
      <c r="B269" s="1">
        <v>40358</v>
      </c>
      <c r="C269">
        <v>379.25</v>
      </c>
    </row>
    <row r="270" spans="2:3" x14ac:dyDescent="0.2">
      <c r="B270" s="1">
        <v>40359</v>
      </c>
      <c r="C270">
        <v>405</v>
      </c>
    </row>
    <row r="271" spans="2:3" x14ac:dyDescent="0.2">
      <c r="B271" s="1">
        <v>40360</v>
      </c>
      <c r="C271">
        <v>413</v>
      </c>
    </row>
    <row r="272" spans="2:3" x14ac:dyDescent="0.2">
      <c r="B272" s="1">
        <v>40361</v>
      </c>
      <c r="C272">
        <v>411.25</v>
      </c>
    </row>
    <row r="273" spans="2:3" x14ac:dyDescent="0.2">
      <c r="B273" s="1">
        <v>40365</v>
      </c>
      <c r="C273">
        <v>406</v>
      </c>
    </row>
    <row r="274" spans="2:3" x14ac:dyDescent="0.2">
      <c r="B274" s="1">
        <v>40366</v>
      </c>
      <c r="C274">
        <v>413</v>
      </c>
    </row>
    <row r="275" spans="2:3" x14ac:dyDescent="0.2">
      <c r="B275" s="1">
        <v>40367</v>
      </c>
      <c r="C275">
        <v>419.25</v>
      </c>
    </row>
    <row r="276" spans="2:3" x14ac:dyDescent="0.2">
      <c r="B276" s="1">
        <v>40368</v>
      </c>
      <c r="C276">
        <v>419.25</v>
      </c>
    </row>
    <row r="277" spans="2:3" x14ac:dyDescent="0.2">
      <c r="B277" s="1">
        <v>40371</v>
      </c>
      <c r="C277">
        <v>416</v>
      </c>
    </row>
    <row r="278" spans="2:3" x14ac:dyDescent="0.2">
      <c r="B278" s="1">
        <v>40372</v>
      </c>
      <c r="C278">
        <v>413.5</v>
      </c>
    </row>
    <row r="279" spans="2:3" x14ac:dyDescent="0.2">
      <c r="B279" s="1">
        <v>40373</v>
      </c>
      <c r="C279">
        <v>419.5</v>
      </c>
    </row>
    <row r="280" spans="2:3" x14ac:dyDescent="0.2">
      <c r="B280" s="1">
        <v>40374</v>
      </c>
      <c r="C280">
        <v>428.5</v>
      </c>
    </row>
    <row r="281" spans="2:3" x14ac:dyDescent="0.2">
      <c r="B281" s="1">
        <v>40375</v>
      </c>
      <c r="C281">
        <v>428.75</v>
      </c>
    </row>
    <row r="282" spans="2:3" x14ac:dyDescent="0.2">
      <c r="B282" s="1">
        <v>40378</v>
      </c>
      <c r="C282">
        <v>419.75</v>
      </c>
    </row>
    <row r="283" spans="2:3" x14ac:dyDescent="0.2">
      <c r="B283" s="1">
        <v>40379</v>
      </c>
      <c r="C283">
        <v>416.5</v>
      </c>
    </row>
    <row r="284" spans="2:3" x14ac:dyDescent="0.2">
      <c r="B284" s="1">
        <v>40380</v>
      </c>
      <c r="C284">
        <v>421.75</v>
      </c>
    </row>
    <row r="285" spans="2:3" x14ac:dyDescent="0.2">
      <c r="B285" s="1">
        <v>40381</v>
      </c>
      <c r="C285">
        <v>418.75</v>
      </c>
    </row>
    <row r="286" spans="2:3" x14ac:dyDescent="0.2">
      <c r="B286" s="1">
        <v>40382</v>
      </c>
      <c r="C286">
        <v>415</v>
      </c>
    </row>
    <row r="287" spans="2:3" x14ac:dyDescent="0.2">
      <c r="B287" s="1">
        <v>40385</v>
      </c>
      <c r="C287">
        <v>411.5</v>
      </c>
    </row>
    <row r="288" spans="2:3" x14ac:dyDescent="0.2">
      <c r="B288" s="1">
        <v>40386</v>
      </c>
      <c r="C288">
        <v>409</v>
      </c>
    </row>
    <row r="289" spans="2:3" x14ac:dyDescent="0.2">
      <c r="B289" s="1">
        <v>40387</v>
      </c>
      <c r="C289">
        <v>423.75</v>
      </c>
    </row>
    <row r="290" spans="2:3" x14ac:dyDescent="0.2">
      <c r="B290" s="1">
        <v>40388</v>
      </c>
      <c r="C290">
        <v>424.25</v>
      </c>
    </row>
    <row r="291" spans="2:3" x14ac:dyDescent="0.2">
      <c r="B291" s="1">
        <v>40389</v>
      </c>
      <c r="C291">
        <v>433</v>
      </c>
    </row>
    <row r="292" spans="2:3" x14ac:dyDescent="0.2">
      <c r="B292" s="1">
        <v>40392</v>
      </c>
      <c r="C292">
        <v>430.75</v>
      </c>
    </row>
    <row r="293" spans="2:3" x14ac:dyDescent="0.2">
      <c r="B293" s="1">
        <v>40393</v>
      </c>
      <c r="C293">
        <v>429</v>
      </c>
    </row>
    <row r="294" spans="2:3" x14ac:dyDescent="0.2">
      <c r="B294" s="1">
        <v>40394</v>
      </c>
      <c r="C294">
        <v>440.75</v>
      </c>
    </row>
    <row r="295" spans="2:3" x14ac:dyDescent="0.2">
      <c r="B295" s="1">
        <v>40395</v>
      </c>
      <c r="C295">
        <v>438</v>
      </c>
    </row>
    <row r="296" spans="2:3" x14ac:dyDescent="0.2">
      <c r="B296" s="1">
        <v>40396</v>
      </c>
      <c r="C296">
        <v>443.5</v>
      </c>
    </row>
    <row r="297" spans="2:3" x14ac:dyDescent="0.2">
      <c r="B297" s="1">
        <v>40399</v>
      </c>
      <c r="C297">
        <v>442.25</v>
      </c>
    </row>
    <row r="298" spans="2:3" x14ac:dyDescent="0.2">
      <c r="B298" s="1">
        <v>40400</v>
      </c>
      <c r="C298">
        <v>435.5</v>
      </c>
    </row>
    <row r="299" spans="2:3" x14ac:dyDescent="0.2">
      <c r="B299" s="1">
        <v>40401</v>
      </c>
      <c r="C299">
        <v>433.5</v>
      </c>
    </row>
    <row r="300" spans="2:3" x14ac:dyDescent="0.2">
      <c r="B300" s="1">
        <v>40402</v>
      </c>
      <c r="C300">
        <v>441.75</v>
      </c>
    </row>
    <row r="301" spans="2:3" x14ac:dyDescent="0.2">
      <c r="B301" s="1">
        <v>40403</v>
      </c>
      <c r="C301">
        <v>447.25</v>
      </c>
    </row>
    <row r="302" spans="2:3" x14ac:dyDescent="0.2">
      <c r="B302" s="1">
        <v>40406</v>
      </c>
      <c r="C302">
        <v>441.5</v>
      </c>
    </row>
    <row r="303" spans="2:3" x14ac:dyDescent="0.2">
      <c r="B303" s="1">
        <v>40407</v>
      </c>
      <c r="C303">
        <v>447.75</v>
      </c>
    </row>
    <row r="304" spans="2:3" x14ac:dyDescent="0.2">
      <c r="B304" s="1">
        <v>40408</v>
      </c>
      <c r="C304">
        <v>448.25</v>
      </c>
    </row>
    <row r="305" spans="2:3" x14ac:dyDescent="0.2">
      <c r="B305" s="1">
        <v>40409</v>
      </c>
      <c r="C305">
        <v>442.75</v>
      </c>
    </row>
    <row r="306" spans="2:3" x14ac:dyDescent="0.2">
      <c r="B306" s="1">
        <v>40410</v>
      </c>
      <c r="C306">
        <v>451</v>
      </c>
    </row>
    <row r="307" spans="2:3" x14ac:dyDescent="0.2">
      <c r="B307" s="1">
        <v>40413</v>
      </c>
      <c r="C307">
        <v>448.75</v>
      </c>
    </row>
    <row r="308" spans="2:3" x14ac:dyDescent="0.2">
      <c r="B308" s="1">
        <v>40414</v>
      </c>
      <c r="C308">
        <v>439.25</v>
      </c>
    </row>
    <row r="309" spans="2:3" x14ac:dyDescent="0.2">
      <c r="B309" s="1">
        <v>40415</v>
      </c>
      <c r="C309">
        <v>439.25</v>
      </c>
    </row>
    <row r="310" spans="2:3" x14ac:dyDescent="0.2">
      <c r="B310" s="1">
        <v>40416</v>
      </c>
      <c r="C310">
        <v>449.25</v>
      </c>
    </row>
    <row r="311" spans="2:3" x14ac:dyDescent="0.2">
      <c r="B311" s="1">
        <v>40417</v>
      </c>
      <c r="C311">
        <v>451.25</v>
      </c>
    </row>
    <row r="312" spans="2:3" x14ac:dyDescent="0.2">
      <c r="B312" s="1">
        <v>40420</v>
      </c>
      <c r="C312">
        <v>456</v>
      </c>
    </row>
    <row r="313" spans="2:3" x14ac:dyDescent="0.2">
      <c r="B313" s="1">
        <v>40421</v>
      </c>
      <c r="C313">
        <v>454.25</v>
      </c>
    </row>
    <row r="314" spans="2:3" x14ac:dyDescent="0.2">
      <c r="B314" s="1">
        <v>40422</v>
      </c>
      <c r="C314">
        <v>460.75</v>
      </c>
    </row>
    <row r="315" spans="2:3" x14ac:dyDescent="0.2">
      <c r="B315" s="1">
        <v>40423</v>
      </c>
      <c r="C315">
        <v>461.5</v>
      </c>
    </row>
    <row r="316" spans="2:3" x14ac:dyDescent="0.2">
      <c r="B316" s="1">
        <v>40424</v>
      </c>
      <c r="C316">
        <v>471</v>
      </c>
    </row>
    <row r="317" spans="2:3" x14ac:dyDescent="0.2">
      <c r="B317" s="1">
        <v>40428</v>
      </c>
      <c r="C317">
        <v>470.25</v>
      </c>
    </row>
    <row r="318" spans="2:3" x14ac:dyDescent="0.2">
      <c r="B318" s="1">
        <v>40429</v>
      </c>
      <c r="C318">
        <v>466.5</v>
      </c>
    </row>
    <row r="319" spans="2:3" x14ac:dyDescent="0.2">
      <c r="B319" s="1">
        <v>40430</v>
      </c>
      <c r="C319">
        <v>473.25</v>
      </c>
    </row>
    <row r="320" spans="2:3" x14ac:dyDescent="0.2">
      <c r="B320" s="1">
        <v>40431</v>
      </c>
      <c r="C320">
        <v>476.25</v>
      </c>
    </row>
    <row r="321" spans="2:3" x14ac:dyDescent="0.2">
      <c r="B321" s="1">
        <v>40434</v>
      </c>
      <c r="C321">
        <v>474.5</v>
      </c>
    </row>
    <row r="322" spans="2:3" x14ac:dyDescent="0.2">
      <c r="B322" s="1">
        <v>40435</v>
      </c>
      <c r="C322">
        <v>485</v>
      </c>
    </row>
    <row r="323" spans="2:3" x14ac:dyDescent="0.2">
      <c r="B323" s="1">
        <v>40436</v>
      </c>
      <c r="C323">
        <v>489.5</v>
      </c>
    </row>
    <row r="324" spans="2:3" x14ac:dyDescent="0.2">
      <c r="B324" s="1">
        <v>40437</v>
      </c>
      <c r="C324">
        <v>490.25</v>
      </c>
    </row>
    <row r="325" spans="2:3" x14ac:dyDescent="0.2">
      <c r="B325" s="1">
        <v>40438</v>
      </c>
      <c r="C325">
        <v>499.75</v>
      </c>
    </row>
    <row r="326" spans="2:3" x14ac:dyDescent="0.2">
      <c r="B326" s="1">
        <v>40441</v>
      </c>
      <c r="C326">
        <v>496.25</v>
      </c>
    </row>
    <row r="327" spans="2:3" x14ac:dyDescent="0.2">
      <c r="B327" s="1">
        <v>40442</v>
      </c>
      <c r="C327">
        <v>497.25</v>
      </c>
    </row>
    <row r="328" spans="2:3" x14ac:dyDescent="0.2">
      <c r="B328" s="1">
        <v>40443</v>
      </c>
      <c r="C328">
        <v>499.75</v>
      </c>
    </row>
    <row r="329" spans="2:3" x14ac:dyDescent="0.2">
      <c r="B329" s="1">
        <v>40444</v>
      </c>
      <c r="C329">
        <v>496.25</v>
      </c>
    </row>
    <row r="330" spans="2:3" x14ac:dyDescent="0.2">
      <c r="B330" s="1">
        <v>40445</v>
      </c>
      <c r="C330">
        <v>510</v>
      </c>
    </row>
    <row r="331" spans="2:3" x14ac:dyDescent="0.2">
      <c r="B331" s="1">
        <v>40448</v>
      </c>
      <c r="C331">
        <v>502.75</v>
      </c>
    </row>
    <row r="332" spans="2:3" x14ac:dyDescent="0.2">
      <c r="B332" s="1">
        <v>40449</v>
      </c>
      <c r="C332">
        <v>494.75</v>
      </c>
    </row>
    <row r="333" spans="2:3" x14ac:dyDescent="0.2">
      <c r="B333" s="1">
        <v>40450</v>
      </c>
      <c r="C333">
        <v>499</v>
      </c>
    </row>
    <row r="334" spans="2:3" x14ac:dyDescent="0.2">
      <c r="B334" s="1">
        <v>40451</v>
      </c>
      <c r="C334">
        <v>495.25</v>
      </c>
    </row>
    <row r="335" spans="2:3" x14ac:dyDescent="0.2">
      <c r="B335" s="1">
        <v>40452</v>
      </c>
      <c r="C335">
        <v>472</v>
      </c>
    </row>
    <row r="336" spans="2:3" x14ac:dyDescent="0.2">
      <c r="B336" s="1">
        <v>40455</v>
      </c>
      <c r="C336">
        <v>476</v>
      </c>
    </row>
    <row r="337" spans="2:3" x14ac:dyDescent="0.2">
      <c r="B337" s="1">
        <v>40456</v>
      </c>
      <c r="C337">
        <v>489.5</v>
      </c>
    </row>
    <row r="338" spans="2:3" x14ac:dyDescent="0.2">
      <c r="B338" s="1">
        <v>40457</v>
      </c>
      <c r="C338">
        <v>489</v>
      </c>
    </row>
    <row r="339" spans="2:3" x14ac:dyDescent="0.2">
      <c r="B339" s="1">
        <v>40458</v>
      </c>
      <c r="C339">
        <v>493.5</v>
      </c>
    </row>
    <row r="340" spans="2:3" x14ac:dyDescent="0.2">
      <c r="B340" s="1">
        <v>40459</v>
      </c>
      <c r="C340">
        <v>523.5</v>
      </c>
    </row>
    <row r="341" spans="2:3" x14ac:dyDescent="0.2">
      <c r="B341" s="1">
        <v>40462</v>
      </c>
      <c r="C341">
        <v>535.75</v>
      </c>
    </row>
    <row r="342" spans="2:3" x14ac:dyDescent="0.2">
      <c r="B342" s="1">
        <v>40463</v>
      </c>
      <c r="C342">
        <v>540.75</v>
      </c>
    </row>
    <row r="343" spans="2:3" x14ac:dyDescent="0.2">
      <c r="B343" s="1">
        <v>40464</v>
      </c>
      <c r="C343">
        <v>539.25</v>
      </c>
    </row>
    <row r="344" spans="2:3" x14ac:dyDescent="0.2">
      <c r="B344" s="1">
        <v>40465</v>
      </c>
      <c r="C344">
        <v>541.25</v>
      </c>
    </row>
    <row r="345" spans="2:3" x14ac:dyDescent="0.2">
      <c r="B345" s="1">
        <v>40466</v>
      </c>
      <c r="C345">
        <v>538.5</v>
      </c>
    </row>
    <row r="346" spans="2:3" x14ac:dyDescent="0.2">
      <c r="B346" s="1">
        <v>40469</v>
      </c>
      <c r="C346">
        <v>536</v>
      </c>
    </row>
    <row r="347" spans="2:3" x14ac:dyDescent="0.2">
      <c r="B347" s="1">
        <v>40470</v>
      </c>
      <c r="C347">
        <v>526.75</v>
      </c>
    </row>
    <row r="348" spans="2:3" x14ac:dyDescent="0.2">
      <c r="B348" s="1">
        <v>40471</v>
      </c>
      <c r="C348">
        <v>549.25</v>
      </c>
    </row>
    <row r="349" spans="2:3" x14ac:dyDescent="0.2">
      <c r="B349" s="1">
        <v>40472</v>
      </c>
      <c r="C349">
        <v>539.75</v>
      </c>
    </row>
    <row r="350" spans="2:3" x14ac:dyDescent="0.2">
      <c r="B350" s="1">
        <v>40473</v>
      </c>
      <c r="C350">
        <v>536.5</v>
      </c>
    </row>
    <row r="351" spans="2:3" x14ac:dyDescent="0.2">
      <c r="B351" s="1">
        <v>40476</v>
      </c>
      <c r="C351">
        <v>549.75</v>
      </c>
    </row>
    <row r="352" spans="2:3" x14ac:dyDescent="0.2">
      <c r="B352" s="1">
        <v>40477</v>
      </c>
      <c r="C352">
        <v>555.25</v>
      </c>
    </row>
    <row r="353" spans="2:3" x14ac:dyDescent="0.2">
      <c r="B353" s="1">
        <v>40478</v>
      </c>
      <c r="C353">
        <v>557.75</v>
      </c>
    </row>
    <row r="354" spans="2:3" x14ac:dyDescent="0.2">
      <c r="B354" s="1">
        <v>40479</v>
      </c>
      <c r="C354">
        <v>561</v>
      </c>
    </row>
    <row r="355" spans="2:3" x14ac:dyDescent="0.2">
      <c r="B355" s="1">
        <v>40480</v>
      </c>
      <c r="C355">
        <v>562</v>
      </c>
    </row>
    <row r="356" spans="2:3" x14ac:dyDescent="0.2">
      <c r="B356" s="1">
        <v>40483</v>
      </c>
      <c r="C356">
        <v>561.25</v>
      </c>
    </row>
    <row r="357" spans="2:3" x14ac:dyDescent="0.2">
      <c r="B357" s="1">
        <v>40484</v>
      </c>
      <c r="C357">
        <v>564.75</v>
      </c>
    </row>
    <row r="358" spans="2:3" x14ac:dyDescent="0.2">
      <c r="B358" s="1">
        <v>40485</v>
      </c>
      <c r="C358">
        <v>568</v>
      </c>
    </row>
    <row r="359" spans="2:3" x14ac:dyDescent="0.2">
      <c r="B359" s="1">
        <v>40486</v>
      </c>
      <c r="C359">
        <v>575.5</v>
      </c>
    </row>
    <row r="360" spans="2:3" x14ac:dyDescent="0.2">
      <c r="B360" s="1">
        <v>40487</v>
      </c>
      <c r="C360">
        <v>575.75</v>
      </c>
    </row>
    <row r="361" spans="2:3" x14ac:dyDescent="0.2">
      <c r="B361" s="1">
        <v>40490</v>
      </c>
      <c r="C361">
        <v>572.5</v>
      </c>
    </row>
    <row r="362" spans="2:3" x14ac:dyDescent="0.2">
      <c r="B362" s="1">
        <v>40491</v>
      </c>
      <c r="C362">
        <v>569.25</v>
      </c>
    </row>
    <row r="363" spans="2:3" x14ac:dyDescent="0.2">
      <c r="B363" s="1">
        <v>40492</v>
      </c>
      <c r="C363">
        <v>566.25</v>
      </c>
    </row>
    <row r="364" spans="2:3" x14ac:dyDescent="0.2">
      <c r="B364" s="1">
        <v>40493</v>
      </c>
      <c r="C364">
        <v>560</v>
      </c>
    </row>
    <row r="365" spans="2:3" x14ac:dyDescent="0.2">
      <c r="B365" s="1">
        <v>40494</v>
      </c>
      <c r="C365">
        <v>530</v>
      </c>
    </row>
    <row r="366" spans="2:3" x14ac:dyDescent="0.2">
      <c r="B366" s="1">
        <v>40497</v>
      </c>
      <c r="C366">
        <v>541</v>
      </c>
    </row>
    <row r="367" spans="2:3" x14ac:dyDescent="0.2">
      <c r="B367" s="1">
        <v>40498</v>
      </c>
      <c r="C367">
        <v>514.5</v>
      </c>
    </row>
    <row r="368" spans="2:3" x14ac:dyDescent="0.2">
      <c r="B368" s="1">
        <v>40499</v>
      </c>
      <c r="C368">
        <v>520.25</v>
      </c>
    </row>
    <row r="369" spans="2:3" x14ac:dyDescent="0.2">
      <c r="B369" s="1">
        <v>40500</v>
      </c>
      <c r="C369">
        <v>532</v>
      </c>
    </row>
    <row r="370" spans="2:3" x14ac:dyDescent="0.2">
      <c r="B370" s="1">
        <v>40501</v>
      </c>
      <c r="C370">
        <v>513.5</v>
      </c>
    </row>
    <row r="371" spans="2:3" x14ac:dyDescent="0.2">
      <c r="B371" s="1">
        <v>40504</v>
      </c>
      <c r="C371">
        <v>507.75</v>
      </c>
    </row>
    <row r="372" spans="2:3" x14ac:dyDescent="0.2">
      <c r="B372" s="1">
        <v>40505</v>
      </c>
      <c r="C372">
        <v>520.75</v>
      </c>
    </row>
    <row r="373" spans="2:3" x14ac:dyDescent="0.2">
      <c r="B373" s="1">
        <v>40506</v>
      </c>
      <c r="C373">
        <v>532.25</v>
      </c>
    </row>
    <row r="374" spans="2:3" x14ac:dyDescent="0.2">
      <c r="B374" s="1">
        <v>40508</v>
      </c>
      <c r="C374">
        <v>531</v>
      </c>
    </row>
    <row r="375" spans="2:3" x14ac:dyDescent="0.2">
      <c r="B375" s="1">
        <v>40511</v>
      </c>
      <c r="C375">
        <v>532</v>
      </c>
    </row>
    <row r="376" spans="2:3" x14ac:dyDescent="0.2">
      <c r="B376" s="1">
        <v>40512</v>
      </c>
      <c r="C376">
        <v>524</v>
      </c>
    </row>
    <row r="377" spans="2:3" x14ac:dyDescent="0.2">
      <c r="B377" s="1">
        <v>40513</v>
      </c>
      <c r="C377">
        <v>547.25</v>
      </c>
    </row>
    <row r="378" spans="2:3" x14ac:dyDescent="0.2">
      <c r="B378" s="1">
        <v>40514</v>
      </c>
      <c r="C378">
        <v>538</v>
      </c>
    </row>
    <row r="379" spans="2:3" x14ac:dyDescent="0.2">
      <c r="B379" s="1">
        <v>40515</v>
      </c>
      <c r="C379">
        <v>548.25</v>
      </c>
    </row>
    <row r="380" spans="2:3" x14ac:dyDescent="0.2">
      <c r="B380" s="1">
        <v>40518</v>
      </c>
      <c r="C380">
        <v>542.25</v>
      </c>
    </row>
    <row r="381" spans="2:3" x14ac:dyDescent="0.2">
      <c r="B381" s="1">
        <v>40519</v>
      </c>
      <c r="C381">
        <v>537.75</v>
      </c>
    </row>
    <row r="382" spans="2:3" x14ac:dyDescent="0.2">
      <c r="B382" s="1">
        <v>40520</v>
      </c>
      <c r="C382">
        <v>549</v>
      </c>
    </row>
    <row r="383" spans="2:3" x14ac:dyDescent="0.2">
      <c r="B383" s="1">
        <v>40521</v>
      </c>
      <c r="C383">
        <v>547.75</v>
      </c>
    </row>
    <row r="384" spans="2:3" x14ac:dyDescent="0.2">
      <c r="B384" s="1">
        <v>40522</v>
      </c>
      <c r="C384">
        <v>549.25</v>
      </c>
    </row>
    <row r="385" spans="2:3" x14ac:dyDescent="0.2">
      <c r="B385" s="1">
        <v>40525</v>
      </c>
      <c r="C385">
        <v>559.5</v>
      </c>
    </row>
    <row r="386" spans="2:3" x14ac:dyDescent="0.2">
      <c r="B386" s="1">
        <v>40526</v>
      </c>
      <c r="C386">
        <v>554.5</v>
      </c>
    </row>
    <row r="387" spans="2:3" x14ac:dyDescent="0.2">
      <c r="B387" s="1">
        <v>40527</v>
      </c>
      <c r="C387">
        <v>548.5</v>
      </c>
    </row>
    <row r="388" spans="2:3" x14ac:dyDescent="0.2">
      <c r="B388" s="1">
        <v>40528</v>
      </c>
      <c r="C388">
        <v>552.25</v>
      </c>
    </row>
    <row r="389" spans="2:3" x14ac:dyDescent="0.2">
      <c r="B389" s="1">
        <v>40529</v>
      </c>
      <c r="C389">
        <v>561.75</v>
      </c>
    </row>
    <row r="390" spans="2:3" x14ac:dyDescent="0.2">
      <c r="B390" s="1">
        <v>40532</v>
      </c>
      <c r="C390">
        <v>563.5</v>
      </c>
    </row>
    <row r="391" spans="2:3" x14ac:dyDescent="0.2">
      <c r="B391" s="1">
        <v>40533</v>
      </c>
      <c r="C391">
        <v>568.25</v>
      </c>
    </row>
    <row r="392" spans="2:3" x14ac:dyDescent="0.2">
      <c r="B392" s="1">
        <v>40534</v>
      </c>
      <c r="C392">
        <v>573.25</v>
      </c>
    </row>
    <row r="393" spans="2:3" x14ac:dyDescent="0.2">
      <c r="B393" s="1">
        <v>40535</v>
      </c>
      <c r="C393">
        <v>578.5</v>
      </c>
    </row>
    <row r="394" spans="2:3" x14ac:dyDescent="0.2">
      <c r="B394" s="1">
        <v>40539</v>
      </c>
      <c r="C394">
        <v>579.5</v>
      </c>
    </row>
    <row r="395" spans="2:3" x14ac:dyDescent="0.2">
      <c r="B395" s="1">
        <v>40540</v>
      </c>
      <c r="C395">
        <v>585</v>
      </c>
    </row>
    <row r="396" spans="2:3" x14ac:dyDescent="0.2">
      <c r="B396" s="1">
        <v>40541</v>
      </c>
      <c r="C396">
        <v>587</v>
      </c>
    </row>
    <row r="397" spans="2:3" x14ac:dyDescent="0.2">
      <c r="B397" s="1">
        <v>40542</v>
      </c>
      <c r="C397">
        <v>584.75</v>
      </c>
    </row>
    <row r="398" spans="2:3" x14ac:dyDescent="0.2">
      <c r="B398" s="1">
        <v>40543</v>
      </c>
      <c r="C398">
        <v>595.5</v>
      </c>
    </row>
    <row r="399" spans="2:3" x14ac:dyDescent="0.2">
      <c r="B399" s="1">
        <v>40546</v>
      </c>
      <c r="C399">
        <v>585</v>
      </c>
    </row>
    <row r="400" spans="2:3" x14ac:dyDescent="0.2">
      <c r="B400" s="1">
        <v>40547</v>
      </c>
      <c r="C400">
        <v>576</v>
      </c>
    </row>
    <row r="401" spans="2:3" x14ac:dyDescent="0.2">
      <c r="B401" s="1">
        <v>40548</v>
      </c>
      <c r="C401">
        <v>587.5</v>
      </c>
    </row>
    <row r="402" spans="2:3" x14ac:dyDescent="0.2">
      <c r="B402" s="1">
        <v>40549</v>
      </c>
      <c r="C402">
        <v>575.25</v>
      </c>
    </row>
    <row r="403" spans="2:3" x14ac:dyDescent="0.2">
      <c r="B403" s="1">
        <v>40550</v>
      </c>
      <c r="C403">
        <v>569.5</v>
      </c>
    </row>
    <row r="404" spans="2:3" x14ac:dyDescent="0.2">
      <c r="B404" s="1">
        <v>40553</v>
      </c>
      <c r="C404">
        <v>578</v>
      </c>
    </row>
    <row r="405" spans="2:3" x14ac:dyDescent="0.2">
      <c r="B405" s="1">
        <v>40554</v>
      </c>
      <c r="C405">
        <v>581</v>
      </c>
    </row>
    <row r="406" spans="2:3" x14ac:dyDescent="0.2">
      <c r="B406" s="1">
        <v>40555</v>
      </c>
      <c r="C406">
        <v>595.25</v>
      </c>
    </row>
    <row r="407" spans="2:3" x14ac:dyDescent="0.2">
      <c r="B407" s="1">
        <v>40556</v>
      </c>
      <c r="C407">
        <v>608</v>
      </c>
    </row>
    <row r="408" spans="2:3" x14ac:dyDescent="0.2">
      <c r="B408" s="1">
        <v>40557</v>
      </c>
      <c r="C408">
        <v>609.5</v>
      </c>
    </row>
    <row r="409" spans="2:3" x14ac:dyDescent="0.2">
      <c r="B409" s="1">
        <v>40561</v>
      </c>
      <c r="C409">
        <v>616.75</v>
      </c>
    </row>
    <row r="410" spans="2:3" x14ac:dyDescent="0.2">
      <c r="B410" s="1">
        <v>40562</v>
      </c>
      <c r="C410">
        <v>605.25</v>
      </c>
    </row>
    <row r="411" spans="2:3" x14ac:dyDescent="0.2">
      <c r="B411" s="1">
        <v>40563</v>
      </c>
      <c r="C411">
        <v>616.25</v>
      </c>
    </row>
    <row r="412" spans="2:3" x14ac:dyDescent="0.2">
      <c r="B412" s="1">
        <v>40564</v>
      </c>
      <c r="C412">
        <v>622.75</v>
      </c>
    </row>
    <row r="413" spans="2:3" x14ac:dyDescent="0.2">
      <c r="B413" s="1">
        <v>40567</v>
      </c>
      <c r="C413">
        <v>621.25</v>
      </c>
    </row>
    <row r="414" spans="2:3" x14ac:dyDescent="0.2">
      <c r="B414" s="1">
        <v>40568</v>
      </c>
      <c r="C414">
        <v>612.75</v>
      </c>
    </row>
    <row r="415" spans="2:3" x14ac:dyDescent="0.2">
      <c r="B415" s="1">
        <v>40569</v>
      </c>
      <c r="C415">
        <v>624.75</v>
      </c>
    </row>
    <row r="416" spans="2:3" x14ac:dyDescent="0.2">
      <c r="B416" s="1">
        <v>40570</v>
      </c>
      <c r="C416">
        <v>617.75</v>
      </c>
    </row>
    <row r="417" spans="2:3" x14ac:dyDescent="0.2">
      <c r="B417" s="1">
        <v>40571</v>
      </c>
      <c r="C417">
        <v>611.75</v>
      </c>
    </row>
    <row r="418" spans="2:3" x14ac:dyDescent="0.2">
      <c r="B418" s="1">
        <v>40574</v>
      </c>
      <c r="C418">
        <v>626.25</v>
      </c>
    </row>
    <row r="419" spans="2:3" x14ac:dyDescent="0.2">
      <c r="B419" s="1">
        <v>40575</v>
      </c>
      <c r="C419">
        <v>633</v>
      </c>
    </row>
    <row r="420" spans="2:3" x14ac:dyDescent="0.2">
      <c r="B420" s="1">
        <v>40576</v>
      </c>
      <c r="C420">
        <v>635.75</v>
      </c>
    </row>
    <row r="421" spans="2:3" x14ac:dyDescent="0.2">
      <c r="B421" s="1">
        <v>40577</v>
      </c>
      <c r="C421">
        <v>629</v>
      </c>
    </row>
    <row r="422" spans="2:3" x14ac:dyDescent="0.2">
      <c r="B422" s="1">
        <v>40578</v>
      </c>
      <c r="C422">
        <v>644</v>
      </c>
    </row>
    <row r="423" spans="2:3" x14ac:dyDescent="0.2">
      <c r="B423" s="1">
        <v>40581</v>
      </c>
      <c r="C423">
        <v>643.75</v>
      </c>
    </row>
    <row r="424" spans="2:3" x14ac:dyDescent="0.2">
      <c r="B424" s="1">
        <v>40582</v>
      </c>
      <c r="C424">
        <v>644.25</v>
      </c>
    </row>
    <row r="425" spans="2:3" x14ac:dyDescent="0.2">
      <c r="B425" s="1">
        <v>40583</v>
      </c>
      <c r="C425">
        <v>659.75</v>
      </c>
    </row>
    <row r="426" spans="2:3" x14ac:dyDescent="0.2">
      <c r="B426" s="1">
        <v>40584</v>
      </c>
      <c r="C426">
        <v>660</v>
      </c>
    </row>
    <row r="427" spans="2:3" x14ac:dyDescent="0.2">
      <c r="B427" s="1">
        <v>40585</v>
      </c>
      <c r="C427">
        <v>663.25</v>
      </c>
    </row>
    <row r="428" spans="2:3" x14ac:dyDescent="0.2">
      <c r="B428" s="1">
        <v>40588</v>
      </c>
      <c r="C428">
        <v>652.25</v>
      </c>
    </row>
    <row r="429" spans="2:3" x14ac:dyDescent="0.2">
      <c r="B429" s="1">
        <v>40589</v>
      </c>
      <c r="C429">
        <v>640.5</v>
      </c>
    </row>
    <row r="430" spans="2:3" x14ac:dyDescent="0.2">
      <c r="B430" s="1">
        <v>40590</v>
      </c>
      <c r="C430">
        <v>639.25</v>
      </c>
    </row>
    <row r="431" spans="2:3" x14ac:dyDescent="0.2">
      <c r="B431" s="1">
        <v>40591</v>
      </c>
      <c r="C431">
        <v>662</v>
      </c>
    </row>
    <row r="432" spans="2:3" x14ac:dyDescent="0.2">
      <c r="B432" s="1">
        <v>40592</v>
      </c>
      <c r="C432">
        <v>659.25</v>
      </c>
    </row>
    <row r="433" spans="2:3" x14ac:dyDescent="0.2">
      <c r="B433" s="1">
        <v>40596</v>
      </c>
      <c r="C433">
        <v>629.25</v>
      </c>
    </row>
    <row r="434" spans="2:3" x14ac:dyDescent="0.2">
      <c r="B434" s="1">
        <v>40597</v>
      </c>
      <c r="C434">
        <v>640.25</v>
      </c>
    </row>
    <row r="435" spans="2:3" x14ac:dyDescent="0.2">
      <c r="B435" s="1">
        <v>40598</v>
      </c>
      <c r="C435">
        <v>630</v>
      </c>
    </row>
    <row r="436" spans="2:3" x14ac:dyDescent="0.2">
      <c r="B436" s="1">
        <v>40599</v>
      </c>
      <c r="C436">
        <v>646</v>
      </c>
    </row>
    <row r="437" spans="2:3" x14ac:dyDescent="0.2">
      <c r="B437" s="1">
        <v>40602</v>
      </c>
      <c r="C437">
        <v>650.25</v>
      </c>
    </row>
    <row r="438" spans="2:3" x14ac:dyDescent="0.2">
      <c r="B438" s="1">
        <v>40603</v>
      </c>
      <c r="C438">
        <v>654.75</v>
      </c>
    </row>
    <row r="439" spans="2:3" x14ac:dyDescent="0.2">
      <c r="B439" s="1">
        <v>40604</v>
      </c>
      <c r="C439">
        <v>652.5</v>
      </c>
    </row>
    <row r="440" spans="2:3" x14ac:dyDescent="0.2">
      <c r="B440" s="1">
        <v>40605</v>
      </c>
      <c r="C440">
        <v>665</v>
      </c>
    </row>
    <row r="441" spans="2:3" x14ac:dyDescent="0.2">
      <c r="B441" s="1">
        <v>40606</v>
      </c>
      <c r="C441">
        <v>660</v>
      </c>
    </row>
    <row r="442" spans="2:3" x14ac:dyDescent="0.2">
      <c r="B442" s="1">
        <v>40609</v>
      </c>
      <c r="C442">
        <v>661.5</v>
      </c>
    </row>
    <row r="443" spans="2:3" x14ac:dyDescent="0.2">
      <c r="B443" s="1">
        <v>40610</v>
      </c>
      <c r="C443">
        <v>656</v>
      </c>
    </row>
    <row r="444" spans="2:3" x14ac:dyDescent="0.2">
      <c r="B444" s="1">
        <v>40611</v>
      </c>
      <c r="C444">
        <v>654.25</v>
      </c>
    </row>
    <row r="445" spans="2:3" x14ac:dyDescent="0.2">
      <c r="B445" s="1">
        <v>40612</v>
      </c>
      <c r="C445">
        <v>635.5</v>
      </c>
    </row>
    <row r="446" spans="2:3" x14ac:dyDescent="0.2">
      <c r="B446" s="1">
        <v>40613</v>
      </c>
      <c r="C446">
        <v>622.75</v>
      </c>
    </row>
    <row r="447" spans="2:3" x14ac:dyDescent="0.2">
      <c r="B447" s="1">
        <v>40616</v>
      </c>
      <c r="C447">
        <v>624</v>
      </c>
    </row>
    <row r="448" spans="2:3" x14ac:dyDescent="0.2">
      <c r="B448" s="1">
        <v>40617</v>
      </c>
      <c r="C448">
        <v>594</v>
      </c>
    </row>
    <row r="449" spans="2:3" x14ac:dyDescent="0.2">
      <c r="B449" s="1">
        <v>40618</v>
      </c>
      <c r="C449">
        <v>583</v>
      </c>
    </row>
    <row r="450" spans="2:3" x14ac:dyDescent="0.2">
      <c r="B450" s="1">
        <v>40619</v>
      </c>
      <c r="C450">
        <v>613</v>
      </c>
    </row>
    <row r="451" spans="2:3" x14ac:dyDescent="0.2">
      <c r="B451" s="1">
        <v>40620</v>
      </c>
      <c r="C451">
        <v>637</v>
      </c>
    </row>
    <row r="452" spans="2:3" x14ac:dyDescent="0.2">
      <c r="B452" s="1">
        <v>40623</v>
      </c>
      <c r="C452">
        <v>645.5</v>
      </c>
    </row>
    <row r="453" spans="2:3" x14ac:dyDescent="0.2">
      <c r="B453" s="1">
        <v>40624</v>
      </c>
      <c r="C453">
        <v>645.75</v>
      </c>
    </row>
    <row r="454" spans="2:3" x14ac:dyDescent="0.2">
      <c r="B454" s="1">
        <v>40625</v>
      </c>
      <c r="C454">
        <v>645.5</v>
      </c>
    </row>
    <row r="455" spans="2:3" x14ac:dyDescent="0.2">
      <c r="B455" s="1">
        <v>40626</v>
      </c>
      <c r="C455">
        <v>658.5</v>
      </c>
    </row>
    <row r="456" spans="2:3" x14ac:dyDescent="0.2">
      <c r="B456" s="1">
        <v>40627</v>
      </c>
      <c r="C456">
        <v>644.75</v>
      </c>
    </row>
    <row r="457" spans="2:3" x14ac:dyDescent="0.2">
      <c r="B457" s="1">
        <v>40630</v>
      </c>
      <c r="C457">
        <v>631.25</v>
      </c>
    </row>
    <row r="458" spans="2:3" x14ac:dyDescent="0.2">
      <c r="B458" s="1">
        <v>40631</v>
      </c>
      <c r="C458">
        <v>632.5</v>
      </c>
    </row>
    <row r="459" spans="2:3" x14ac:dyDescent="0.2">
      <c r="B459" s="1">
        <v>40632</v>
      </c>
      <c r="C459">
        <v>625.25</v>
      </c>
    </row>
    <row r="460" spans="2:3" x14ac:dyDescent="0.2">
      <c r="B460" s="1">
        <v>40633</v>
      </c>
      <c r="C460">
        <v>655.25</v>
      </c>
    </row>
    <row r="461" spans="2:3" x14ac:dyDescent="0.2">
      <c r="B461" s="1">
        <v>40634</v>
      </c>
      <c r="C461">
        <v>681.5</v>
      </c>
    </row>
    <row r="462" spans="2:3" x14ac:dyDescent="0.2">
      <c r="B462" s="1">
        <v>40637</v>
      </c>
      <c r="C462">
        <v>701</v>
      </c>
    </row>
    <row r="463" spans="2:3" x14ac:dyDescent="0.2">
      <c r="B463" s="1">
        <v>40638</v>
      </c>
      <c r="C463">
        <v>703.75</v>
      </c>
    </row>
    <row r="464" spans="2:3" x14ac:dyDescent="0.2">
      <c r="B464" s="1">
        <v>40639</v>
      </c>
      <c r="C464">
        <v>703.5</v>
      </c>
    </row>
    <row r="465" spans="2:3" x14ac:dyDescent="0.2">
      <c r="B465" s="1">
        <v>40640</v>
      </c>
      <c r="C465">
        <v>702</v>
      </c>
    </row>
    <row r="466" spans="2:3" x14ac:dyDescent="0.2">
      <c r="B466" s="1">
        <v>40641</v>
      </c>
      <c r="C466">
        <v>711</v>
      </c>
    </row>
    <row r="467" spans="2:3" x14ac:dyDescent="0.2">
      <c r="B467" s="1">
        <v>40644</v>
      </c>
      <c r="C467">
        <v>718.5</v>
      </c>
    </row>
    <row r="468" spans="2:3" x14ac:dyDescent="0.2">
      <c r="B468" s="1">
        <v>40645</v>
      </c>
      <c r="C468">
        <v>696.5</v>
      </c>
    </row>
    <row r="469" spans="2:3" x14ac:dyDescent="0.2">
      <c r="B469" s="1">
        <v>40646</v>
      </c>
      <c r="C469">
        <v>702.5</v>
      </c>
    </row>
    <row r="470" spans="2:3" x14ac:dyDescent="0.2">
      <c r="B470" s="1">
        <v>40647</v>
      </c>
      <c r="C470">
        <v>706.5</v>
      </c>
    </row>
    <row r="471" spans="2:3" x14ac:dyDescent="0.2">
      <c r="B471" s="1">
        <v>40648</v>
      </c>
      <c r="C471">
        <v>701.5</v>
      </c>
    </row>
    <row r="472" spans="2:3" x14ac:dyDescent="0.2">
      <c r="B472" s="1">
        <v>40651</v>
      </c>
      <c r="C472">
        <v>712</v>
      </c>
    </row>
    <row r="473" spans="2:3" x14ac:dyDescent="0.2">
      <c r="B473" s="1">
        <v>40652</v>
      </c>
      <c r="C473">
        <v>715.5</v>
      </c>
    </row>
    <row r="474" spans="2:3" x14ac:dyDescent="0.2">
      <c r="B474" s="1">
        <v>40653</v>
      </c>
      <c r="C474">
        <v>697.25</v>
      </c>
    </row>
    <row r="475" spans="2:3" x14ac:dyDescent="0.2">
      <c r="B475" s="1">
        <v>40654</v>
      </c>
      <c r="C475">
        <v>704.25</v>
      </c>
    </row>
    <row r="476" spans="2:3" x14ac:dyDescent="0.2">
      <c r="B476" s="1">
        <v>40658</v>
      </c>
      <c r="C476">
        <v>724</v>
      </c>
    </row>
    <row r="477" spans="2:3" x14ac:dyDescent="0.2">
      <c r="B477" s="1">
        <v>40659</v>
      </c>
      <c r="C477">
        <v>724.5</v>
      </c>
    </row>
    <row r="478" spans="2:3" x14ac:dyDescent="0.2">
      <c r="B478" s="1">
        <v>40660</v>
      </c>
      <c r="C478">
        <v>714.25</v>
      </c>
    </row>
    <row r="479" spans="2:3" x14ac:dyDescent="0.2">
      <c r="B479" s="1">
        <v>40661</v>
      </c>
      <c r="C479">
        <v>684.25</v>
      </c>
    </row>
    <row r="480" spans="2:3" x14ac:dyDescent="0.2">
      <c r="B480" s="1">
        <v>40662</v>
      </c>
      <c r="C480">
        <v>716</v>
      </c>
    </row>
    <row r="481" spans="2:3" x14ac:dyDescent="0.2">
      <c r="B481" s="1">
        <v>40665</v>
      </c>
      <c r="C481">
        <v>703.5</v>
      </c>
    </row>
    <row r="482" spans="2:3" x14ac:dyDescent="0.2">
      <c r="B482" s="1">
        <v>40666</v>
      </c>
      <c r="C482">
        <v>698.75</v>
      </c>
    </row>
    <row r="483" spans="2:3" x14ac:dyDescent="0.2">
      <c r="B483" s="1">
        <v>40667</v>
      </c>
      <c r="C483">
        <v>703.5</v>
      </c>
    </row>
    <row r="484" spans="2:3" x14ac:dyDescent="0.2">
      <c r="B484" s="1">
        <v>40668</v>
      </c>
      <c r="C484">
        <v>687.75</v>
      </c>
    </row>
    <row r="485" spans="2:3" x14ac:dyDescent="0.2">
      <c r="B485" s="1">
        <v>40669</v>
      </c>
      <c r="C485">
        <v>668.25</v>
      </c>
    </row>
    <row r="486" spans="2:3" x14ac:dyDescent="0.2">
      <c r="B486" s="1">
        <v>40672</v>
      </c>
      <c r="C486">
        <v>686</v>
      </c>
    </row>
    <row r="487" spans="2:3" x14ac:dyDescent="0.2">
      <c r="B487" s="1">
        <v>40673</v>
      </c>
      <c r="C487">
        <v>681.25</v>
      </c>
    </row>
    <row r="488" spans="2:3" x14ac:dyDescent="0.2">
      <c r="B488" s="1">
        <v>40674</v>
      </c>
      <c r="C488">
        <v>651.25</v>
      </c>
    </row>
    <row r="489" spans="2:3" x14ac:dyDescent="0.2">
      <c r="B489" s="1">
        <v>40675</v>
      </c>
      <c r="C489">
        <v>653</v>
      </c>
    </row>
    <row r="490" spans="2:3" x14ac:dyDescent="0.2">
      <c r="B490" s="1">
        <v>40676</v>
      </c>
      <c r="C490">
        <v>653.75</v>
      </c>
    </row>
    <row r="491" spans="2:3" x14ac:dyDescent="0.2">
      <c r="B491" s="1">
        <v>40679</v>
      </c>
      <c r="C491">
        <v>671.5</v>
      </c>
    </row>
    <row r="492" spans="2:3" x14ac:dyDescent="0.2">
      <c r="B492" s="1">
        <v>40680</v>
      </c>
      <c r="C492">
        <v>692.75</v>
      </c>
    </row>
    <row r="493" spans="2:3" x14ac:dyDescent="0.2">
      <c r="B493" s="1">
        <v>40681</v>
      </c>
      <c r="C493">
        <v>717.5</v>
      </c>
    </row>
    <row r="494" spans="2:3" x14ac:dyDescent="0.2">
      <c r="B494" s="1">
        <v>40682</v>
      </c>
      <c r="C494">
        <v>711.5</v>
      </c>
    </row>
    <row r="495" spans="2:3" x14ac:dyDescent="0.2">
      <c r="B495" s="1">
        <v>40683</v>
      </c>
      <c r="C495">
        <v>717.5</v>
      </c>
    </row>
    <row r="496" spans="2:3" x14ac:dyDescent="0.2">
      <c r="B496" s="1">
        <v>40686</v>
      </c>
      <c r="C496">
        <v>719.75</v>
      </c>
    </row>
    <row r="497" spans="2:3" x14ac:dyDescent="0.2">
      <c r="B497" s="1">
        <v>40687</v>
      </c>
      <c r="C497">
        <v>705</v>
      </c>
    </row>
    <row r="498" spans="2:3" x14ac:dyDescent="0.2">
      <c r="B498" s="1">
        <v>40688</v>
      </c>
      <c r="C498">
        <v>714.75</v>
      </c>
    </row>
    <row r="499" spans="2:3" x14ac:dyDescent="0.2">
      <c r="B499" s="1">
        <v>40689</v>
      </c>
      <c r="C499">
        <v>718.25</v>
      </c>
    </row>
    <row r="500" spans="2:3" x14ac:dyDescent="0.2">
      <c r="B500" s="1">
        <v>40690</v>
      </c>
      <c r="C500">
        <v>728.25</v>
      </c>
    </row>
    <row r="501" spans="2:3" x14ac:dyDescent="0.2">
      <c r="B501" s="1">
        <v>40694</v>
      </c>
      <c r="C501">
        <v>717.5</v>
      </c>
    </row>
    <row r="502" spans="2:3" x14ac:dyDescent="0.2">
      <c r="B502" s="1">
        <v>40695</v>
      </c>
      <c r="C502">
        <v>728.25</v>
      </c>
    </row>
    <row r="503" spans="2:3" x14ac:dyDescent="0.2">
      <c r="B503" s="1">
        <v>40696</v>
      </c>
      <c r="C503">
        <v>741.5</v>
      </c>
    </row>
    <row r="504" spans="2:3" x14ac:dyDescent="0.2">
      <c r="B504" s="1">
        <v>40697</v>
      </c>
      <c r="C504">
        <v>731</v>
      </c>
    </row>
    <row r="505" spans="2:3" x14ac:dyDescent="0.2">
      <c r="B505" s="1">
        <v>40700</v>
      </c>
      <c r="C505">
        <v>711.5</v>
      </c>
    </row>
    <row r="506" spans="2:3" x14ac:dyDescent="0.2">
      <c r="B506" s="1">
        <v>40701</v>
      </c>
      <c r="C506">
        <v>717</v>
      </c>
    </row>
    <row r="507" spans="2:3" x14ac:dyDescent="0.2">
      <c r="B507" s="1">
        <v>40702</v>
      </c>
      <c r="C507">
        <v>736</v>
      </c>
    </row>
    <row r="508" spans="2:3" x14ac:dyDescent="0.2">
      <c r="B508" s="1">
        <v>40703</v>
      </c>
      <c r="C508">
        <v>754</v>
      </c>
    </row>
    <row r="509" spans="2:3" x14ac:dyDescent="0.2">
      <c r="B509" s="1">
        <v>40704</v>
      </c>
      <c r="C509">
        <v>756</v>
      </c>
    </row>
    <row r="510" spans="2:3" x14ac:dyDescent="0.2">
      <c r="B510" s="1">
        <v>40707</v>
      </c>
      <c r="C510">
        <v>751.75</v>
      </c>
    </row>
    <row r="511" spans="2:3" x14ac:dyDescent="0.2">
      <c r="B511" s="1">
        <v>40708</v>
      </c>
      <c r="C511">
        <v>729</v>
      </c>
    </row>
    <row r="512" spans="2:3" x14ac:dyDescent="0.2">
      <c r="B512" s="1">
        <v>40709</v>
      </c>
      <c r="C512">
        <v>704.75</v>
      </c>
    </row>
    <row r="513" spans="2:3" x14ac:dyDescent="0.2">
      <c r="B513" s="1">
        <v>40710</v>
      </c>
      <c r="C513">
        <v>684.5</v>
      </c>
    </row>
    <row r="514" spans="2:3" x14ac:dyDescent="0.2">
      <c r="B514" s="1">
        <v>40711</v>
      </c>
      <c r="C514">
        <v>687</v>
      </c>
    </row>
    <row r="515" spans="2:3" x14ac:dyDescent="0.2">
      <c r="B515" s="1">
        <v>40714</v>
      </c>
      <c r="C515">
        <v>687.5</v>
      </c>
    </row>
    <row r="516" spans="2:3" x14ac:dyDescent="0.2">
      <c r="B516" s="1">
        <v>40715</v>
      </c>
      <c r="C516">
        <v>702.25</v>
      </c>
    </row>
    <row r="517" spans="2:3" x14ac:dyDescent="0.2">
      <c r="B517" s="1">
        <v>40716</v>
      </c>
      <c r="C517">
        <v>672.25</v>
      </c>
    </row>
    <row r="518" spans="2:3" x14ac:dyDescent="0.2">
      <c r="B518" s="1">
        <v>40717</v>
      </c>
      <c r="C518">
        <v>668</v>
      </c>
    </row>
    <row r="519" spans="2:3" x14ac:dyDescent="0.2">
      <c r="B519" s="1">
        <v>40718</v>
      </c>
      <c r="C519">
        <v>657</v>
      </c>
    </row>
    <row r="520" spans="2:3" x14ac:dyDescent="0.2">
      <c r="B520" s="1">
        <v>40721</v>
      </c>
      <c r="C520">
        <v>644.25</v>
      </c>
    </row>
    <row r="521" spans="2:3" x14ac:dyDescent="0.2">
      <c r="B521" s="1">
        <v>40722</v>
      </c>
      <c r="C521">
        <v>670</v>
      </c>
    </row>
    <row r="522" spans="2:3" x14ac:dyDescent="0.2">
      <c r="B522" s="1">
        <v>40723</v>
      </c>
      <c r="C522">
        <v>678</v>
      </c>
    </row>
    <row r="523" spans="2:3" x14ac:dyDescent="0.2">
      <c r="B523" s="1">
        <v>40724</v>
      </c>
      <c r="C523">
        <v>648</v>
      </c>
    </row>
    <row r="524" spans="2:3" x14ac:dyDescent="0.2">
      <c r="B524" s="1">
        <v>40725</v>
      </c>
      <c r="C524">
        <v>606.75</v>
      </c>
    </row>
    <row r="525" spans="2:3" x14ac:dyDescent="0.2">
      <c r="B525" s="1">
        <v>40729</v>
      </c>
      <c r="C525">
        <v>625.5</v>
      </c>
    </row>
    <row r="526" spans="2:3" x14ac:dyDescent="0.2">
      <c r="B526" s="1">
        <v>40730</v>
      </c>
      <c r="C526">
        <v>618.75</v>
      </c>
    </row>
    <row r="527" spans="2:3" x14ac:dyDescent="0.2">
      <c r="B527" s="1">
        <v>40731</v>
      </c>
      <c r="C527">
        <v>625</v>
      </c>
    </row>
    <row r="528" spans="2:3" x14ac:dyDescent="0.2">
      <c r="B528" s="1">
        <v>40732</v>
      </c>
      <c r="C528">
        <v>642.25</v>
      </c>
    </row>
    <row r="529" spans="2:3" x14ac:dyDescent="0.2">
      <c r="B529" s="1">
        <v>40735</v>
      </c>
      <c r="C529">
        <v>643</v>
      </c>
    </row>
    <row r="530" spans="2:3" x14ac:dyDescent="0.2">
      <c r="B530" s="1">
        <v>40736</v>
      </c>
      <c r="C530">
        <v>664</v>
      </c>
    </row>
    <row r="531" spans="2:3" x14ac:dyDescent="0.2">
      <c r="B531" s="1">
        <v>40737</v>
      </c>
      <c r="C531">
        <v>686.75</v>
      </c>
    </row>
    <row r="532" spans="2:3" x14ac:dyDescent="0.2">
      <c r="B532" s="1">
        <v>40738</v>
      </c>
      <c r="C532">
        <v>690.75</v>
      </c>
    </row>
    <row r="533" spans="2:3" x14ac:dyDescent="0.2">
      <c r="B533" s="1">
        <v>40739</v>
      </c>
      <c r="C533">
        <v>701.25</v>
      </c>
    </row>
    <row r="534" spans="2:3" x14ac:dyDescent="0.2">
      <c r="B534" s="1">
        <v>40742</v>
      </c>
      <c r="C534">
        <v>696.25</v>
      </c>
    </row>
    <row r="535" spans="2:3" x14ac:dyDescent="0.2">
      <c r="B535" s="1">
        <v>40743</v>
      </c>
      <c r="C535">
        <v>698</v>
      </c>
    </row>
    <row r="536" spans="2:3" x14ac:dyDescent="0.2">
      <c r="B536" s="1">
        <v>40744</v>
      </c>
      <c r="C536">
        <v>688</v>
      </c>
    </row>
    <row r="537" spans="2:3" x14ac:dyDescent="0.2">
      <c r="B537" s="1">
        <v>40745</v>
      </c>
      <c r="C537">
        <v>679.25</v>
      </c>
    </row>
    <row r="538" spans="2:3" x14ac:dyDescent="0.2">
      <c r="B538" s="1">
        <v>40746</v>
      </c>
      <c r="C538">
        <v>690</v>
      </c>
    </row>
    <row r="539" spans="2:3" x14ac:dyDescent="0.2">
      <c r="B539" s="1">
        <v>40749</v>
      </c>
      <c r="C539">
        <v>678.75</v>
      </c>
    </row>
    <row r="540" spans="2:3" x14ac:dyDescent="0.2">
      <c r="B540" s="1">
        <v>40750</v>
      </c>
      <c r="C540">
        <v>689.75</v>
      </c>
    </row>
    <row r="541" spans="2:3" x14ac:dyDescent="0.2">
      <c r="B541" s="1">
        <v>40751</v>
      </c>
      <c r="C541">
        <v>691.5</v>
      </c>
    </row>
    <row r="542" spans="2:3" x14ac:dyDescent="0.2">
      <c r="B542" s="1">
        <v>40752</v>
      </c>
      <c r="C542">
        <v>682.25</v>
      </c>
    </row>
    <row r="543" spans="2:3" x14ac:dyDescent="0.2">
      <c r="B543" s="1">
        <v>40753</v>
      </c>
      <c r="C543">
        <v>665.5</v>
      </c>
    </row>
    <row r="544" spans="2:3" x14ac:dyDescent="0.2">
      <c r="B544" s="1">
        <v>40756</v>
      </c>
      <c r="C544">
        <v>681.25</v>
      </c>
    </row>
    <row r="545" spans="2:3" x14ac:dyDescent="0.2">
      <c r="B545" s="1">
        <v>40757</v>
      </c>
      <c r="C545">
        <v>711.25</v>
      </c>
    </row>
    <row r="546" spans="2:3" x14ac:dyDescent="0.2">
      <c r="B546" s="1">
        <v>40758</v>
      </c>
      <c r="C546">
        <v>706</v>
      </c>
    </row>
    <row r="547" spans="2:3" x14ac:dyDescent="0.2">
      <c r="B547" s="1">
        <v>40759</v>
      </c>
      <c r="C547">
        <v>693.75</v>
      </c>
    </row>
    <row r="548" spans="2:3" x14ac:dyDescent="0.2">
      <c r="B548" s="1">
        <v>40760</v>
      </c>
      <c r="C548">
        <v>693</v>
      </c>
    </row>
    <row r="549" spans="2:3" x14ac:dyDescent="0.2">
      <c r="B549" s="1">
        <v>40763</v>
      </c>
      <c r="C549">
        <v>675.25</v>
      </c>
    </row>
    <row r="550" spans="2:3" x14ac:dyDescent="0.2">
      <c r="B550" s="1">
        <v>40764</v>
      </c>
      <c r="C550">
        <v>678.25</v>
      </c>
    </row>
    <row r="551" spans="2:3" x14ac:dyDescent="0.2">
      <c r="B551" s="1">
        <v>40765</v>
      </c>
      <c r="C551">
        <v>678</v>
      </c>
    </row>
    <row r="552" spans="2:3" x14ac:dyDescent="0.2">
      <c r="B552" s="1">
        <v>40766</v>
      </c>
      <c r="C552">
        <v>702.5</v>
      </c>
    </row>
    <row r="553" spans="2:3" x14ac:dyDescent="0.2">
      <c r="B553" s="1">
        <v>40767</v>
      </c>
      <c r="C553">
        <v>701.75</v>
      </c>
    </row>
    <row r="554" spans="2:3" x14ac:dyDescent="0.2">
      <c r="B554" s="1">
        <v>40770</v>
      </c>
      <c r="C554">
        <v>707.25</v>
      </c>
    </row>
    <row r="555" spans="2:3" x14ac:dyDescent="0.2">
      <c r="B555" s="1">
        <v>40771</v>
      </c>
      <c r="C555">
        <v>714</v>
      </c>
    </row>
    <row r="556" spans="2:3" x14ac:dyDescent="0.2">
      <c r="B556" s="1">
        <v>40772</v>
      </c>
      <c r="C556">
        <v>711.5</v>
      </c>
    </row>
    <row r="557" spans="2:3" x14ac:dyDescent="0.2">
      <c r="B557" s="1">
        <v>40773</v>
      </c>
      <c r="C557">
        <v>699</v>
      </c>
    </row>
    <row r="558" spans="2:3" x14ac:dyDescent="0.2">
      <c r="B558" s="1">
        <v>40774</v>
      </c>
      <c r="C558">
        <v>711</v>
      </c>
    </row>
    <row r="559" spans="2:3" x14ac:dyDescent="0.2">
      <c r="B559" s="1">
        <v>40777</v>
      </c>
      <c r="C559">
        <v>720.5</v>
      </c>
    </row>
    <row r="560" spans="2:3" x14ac:dyDescent="0.2">
      <c r="B560" s="1">
        <v>40778</v>
      </c>
      <c r="C560">
        <v>730.25</v>
      </c>
    </row>
    <row r="561" spans="2:3" x14ac:dyDescent="0.2">
      <c r="B561" s="1">
        <v>40779</v>
      </c>
      <c r="C561">
        <v>731.75</v>
      </c>
    </row>
    <row r="562" spans="2:3" x14ac:dyDescent="0.2">
      <c r="B562" s="1">
        <v>40780</v>
      </c>
      <c r="C562">
        <v>732.25</v>
      </c>
    </row>
    <row r="563" spans="2:3" x14ac:dyDescent="0.2">
      <c r="B563" s="1">
        <v>40781</v>
      </c>
      <c r="C563">
        <v>752.5</v>
      </c>
    </row>
    <row r="564" spans="2:3" x14ac:dyDescent="0.2">
      <c r="B564" s="1">
        <v>40784</v>
      </c>
      <c r="C564">
        <v>756.25</v>
      </c>
    </row>
    <row r="565" spans="2:3" x14ac:dyDescent="0.2">
      <c r="B565" s="1">
        <v>40785</v>
      </c>
      <c r="C565">
        <v>763.5</v>
      </c>
    </row>
    <row r="566" spans="2:3" x14ac:dyDescent="0.2">
      <c r="B566" s="1">
        <v>40786</v>
      </c>
      <c r="C566">
        <v>757.5</v>
      </c>
    </row>
    <row r="567" spans="2:3" x14ac:dyDescent="0.2">
      <c r="B567" s="1">
        <v>40787</v>
      </c>
      <c r="C567">
        <v>728.75</v>
      </c>
    </row>
    <row r="568" spans="2:3" x14ac:dyDescent="0.2">
      <c r="B568" s="1">
        <v>40788</v>
      </c>
      <c r="C568">
        <v>750.25</v>
      </c>
    </row>
    <row r="569" spans="2:3" x14ac:dyDescent="0.2">
      <c r="B569" s="1">
        <v>40792</v>
      </c>
      <c r="C569">
        <v>746.75</v>
      </c>
    </row>
    <row r="570" spans="2:3" x14ac:dyDescent="0.2">
      <c r="B570" s="1">
        <v>40793</v>
      </c>
      <c r="C570">
        <v>736.5</v>
      </c>
    </row>
    <row r="571" spans="2:3" x14ac:dyDescent="0.2">
      <c r="B571" s="1">
        <v>40794</v>
      </c>
      <c r="C571">
        <v>723.25</v>
      </c>
    </row>
    <row r="572" spans="2:3" x14ac:dyDescent="0.2">
      <c r="B572" s="1">
        <v>40795</v>
      </c>
      <c r="C572">
        <v>726</v>
      </c>
    </row>
    <row r="573" spans="2:3" x14ac:dyDescent="0.2">
      <c r="B573" s="1">
        <v>40798</v>
      </c>
      <c r="C573">
        <v>734.25</v>
      </c>
    </row>
    <row r="574" spans="2:3" x14ac:dyDescent="0.2">
      <c r="B574" s="1">
        <v>40799</v>
      </c>
      <c r="C574">
        <v>709.25</v>
      </c>
    </row>
    <row r="575" spans="2:3" x14ac:dyDescent="0.2">
      <c r="B575" s="1">
        <v>40800</v>
      </c>
      <c r="C575">
        <v>713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9931-0285-4049-ADBA-38221052765B}">
  <dimension ref="A2:C86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125</v>
      </c>
      <c r="B2" s="1" t="e">
        <f ca="1">_xll.BDH(A2, "PX_LAST", "01/01/2000", TODAY(), "DAILY","cols=2;rows=867")</f>
        <v>#NAME?</v>
      </c>
      <c r="C2">
        <v>661</v>
      </c>
    </row>
    <row r="3" spans="1:3" x14ac:dyDescent="0.2">
      <c r="B3" s="1">
        <v>39640</v>
      </c>
      <c r="C3">
        <v>661</v>
      </c>
    </row>
    <row r="4" spans="1:3" x14ac:dyDescent="0.2">
      <c r="B4" s="1">
        <v>39643</v>
      </c>
      <c r="C4">
        <v>655</v>
      </c>
    </row>
    <row r="5" spans="1:3" x14ac:dyDescent="0.2">
      <c r="B5" s="1">
        <v>39644</v>
      </c>
      <c r="C5">
        <v>650</v>
      </c>
    </row>
    <row r="6" spans="1:3" x14ac:dyDescent="0.2">
      <c r="B6" s="1">
        <v>39645</v>
      </c>
      <c r="C6">
        <v>659</v>
      </c>
    </row>
    <row r="7" spans="1:3" x14ac:dyDescent="0.2">
      <c r="B7" s="1">
        <v>39646</v>
      </c>
      <c r="C7">
        <v>645</v>
      </c>
    </row>
    <row r="8" spans="1:3" x14ac:dyDescent="0.2">
      <c r="B8" s="1">
        <v>39647</v>
      </c>
      <c r="C8">
        <v>640</v>
      </c>
    </row>
    <row r="9" spans="1:3" x14ac:dyDescent="0.2">
      <c r="B9" s="1">
        <v>39650</v>
      </c>
      <c r="C9">
        <v>635</v>
      </c>
    </row>
    <row r="10" spans="1:3" x14ac:dyDescent="0.2">
      <c r="B10" s="1">
        <v>39651</v>
      </c>
      <c r="C10">
        <v>633</v>
      </c>
    </row>
    <row r="11" spans="1:3" x14ac:dyDescent="0.2">
      <c r="B11" s="1">
        <v>39652</v>
      </c>
      <c r="C11">
        <v>631</v>
      </c>
    </row>
    <row r="12" spans="1:3" x14ac:dyDescent="0.2">
      <c r="B12" s="1">
        <v>39653</v>
      </c>
      <c r="C12">
        <v>625</v>
      </c>
    </row>
    <row r="13" spans="1:3" x14ac:dyDescent="0.2">
      <c r="B13" s="1">
        <v>39654</v>
      </c>
      <c r="C13">
        <v>622</v>
      </c>
    </row>
    <row r="14" spans="1:3" x14ac:dyDescent="0.2">
      <c r="B14" s="1">
        <v>39657</v>
      </c>
      <c r="C14">
        <v>625.25</v>
      </c>
    </row>
    <row r="15" spans="1:3" x14ac:dyDescent="0.2">
      <c r="B15" s="1">
        <v>39658</v>
      </c>
      <c r="C15">
        <v>635.5</v>
      </c>
    </row>
    <row r="16" spans="1:3" x14ac:dyDescent="0.2">
      <c r="B16" s="1">
        <v>39659</v>
      </c>
      <c r="C16">
        <v>650</v>
      </c>
    </row>
    <row r="17" spans="2:3" x14ac:dyDescent="0.2">
      <c r="B17" s="1">
        <v>39660</v>
      </c>
      <c r="C17">
        <v>644</v>
      </c>
    </row>
    <row r="18" spans="2:3" x14ac:dyDescent="0.2">
      <c r="B18" s="1">
        <v>39661</v>
      </c>
      <c r="C18">
        <v>634</v>
      </c>
    </row>
    <row r="19" spans="2:3" x14ac:dyDescent="0.2">
      <c r="B19" s="1">
        <v>39664</v>
      </c>
      <c r="C19">
        <v>607.5</v>
      </c>
    </row>
    <row r="20" spans="2:3" x14ac:dyDescent="0.2">
      <c r="B20" s="1">
        <v>39665</v>
      </c>
      <c r="C20">
        <v>603</v>
      </c>
    </row>
    <row r="21" spans="2:3" x14ac:dyDescent="0.2">
      <c r="B21" s="1">
        <v>39666</v>
      </c>
      <c r="C21">
        <v>586</v>
      </c>
    </row>
    <row r="22" spans="2:3" x14ac:dyDescent="0.2">
      <c r="B22" s="1">
        <v>39667</v>
      </c>
      <c r="C22">
        <v>599.25</v>
      </c>
    </row>
    <row r="23" spans="2:3" x14ac:dyDescent="0.2">
      <c r="B23" s="1">
        <v>39668</v>
      </c>
      <c r="C23">
        <v>570</v>
      </c>
    </row>
    <row r="24" spans="2:3" x14ac:dyDescent="0.2">
      <c r="B24" s="1">
        <v>39671</v>
      </c>
      <c r="C24">
        <v>566</v>
      </c>
    </row>
    <row r="25" spans="2:3" x14ac:dyDescent="0.2">
      <c r="B25" s="1">
        <v>39672</v>
      </c>
      <c r="C25">
        <v>568</v>
      </c>
    </row>
    <row r="26" spans="2:3" x14ac:dyDescent="0.2">
      <c r="B26" s="1">
        <v>39673</v>
      </c>
      <c r="C26">
        <v>595</v>
      </c>
    </row>
    <row r="27" spans="2:3" x14ac:dyDescent="0.2">
      <c r="B27" s="1">
        <v>39674</v>
      </c>
      <c r="C27">
        <v>610</v>
      </c>
    </row>
    <row r="28" spans="2:3" x14ac:dyDescent="0.2">
      <c r="B28" s="1">
        <v>39675</v>
      </c>
      <c r="C28">
        <v>589.5</v>
      </c>
    </row>
    <row r="29" spans="2:3" x14ac:dyDescent="0.2">
      <c r="B29" s="1">
        <v>39678</v>
      </c>
      <c r="C29">
        <v>607</v>
      </c>
    </row>
    <row r="30" spans="2:3" x14ac:dyDescent="0.2">
      <c r="B30" s="1">
        <v>39679</v>
      </c>
      <c r="C30">
        <v>616.25</v>
      </c>
    </row>
    <row r="31" spans="2:3" x14ac:dyDescent="0.2">
      <c r="B31" s="1">
        <v>39680</v>
      </c>
      <c r="C31">
        <v>624</v>
      </c>
    </row>
    <row r="32" spans="2:3" x14ac:dyDescent="0.2">
      <c r="B32" s="1">
        <v>39681</v>
      </c>
      <c r="C32">
        <v>641</v>
      </c>
    </row>
    <row r="33" spans="2:3" x14ac:dyDescent="0.2">
      <c r="B33" s="1">
        <v>39682</v>
      </c>
      <c r="C33">
        <v>631</v>
      </c>
    </row>
    <row r="34" spans="2:3" x14ac:dyDescent="0.2">
      <c r="B34" s="1">
        <v>39685</v>
      </c>
      <c r="C34">
        <v>632</v>
      </c>
    </row>
    <row r="35" spans="2:3" x14ac:dyDescent="0.2">
      <c r="B35" s="1">
        <v>39686</v>
      </c>
      <c r="C35">
        <v>629</v>
      </c>
    </row>
    <row r="36" spans="2:3" x14ac:dyDescent="0.2">
      <c r="B36" s="1">
        <v>39687</v>
      </c>
      <c r="C36">
        <v>630</v>
      </c>
    </row>
    <row r="37" spans="2:3" x14ac:dyDescent="0.2">
      <c r="B37" s="1">
        <v>39688</v>
      </c>
      <c r="C37">
        <v>622.75</v>
      </c>
    </row>
    <row r="38" spans="2:3" x14ac:dyDescent="0.2">
      <c r="B38" s="1">
        <v>39689</v>
      </c>
      <c r="C38">
        <v>618.5</v>
      </c>
    </row>
    <row r="39" spans="2:3" x14ac:dyDescent="0.2">
      <c r="B39" s="1">
        <v>39693</v>
      </c>
      <c r="C39">
        <v>602</v>
      </c>
    </row>
    <row r="40" spans="2:3" x14ac:dyDescent="0.2">
      <c r="B40" s="1">
        <v>39694</v>
      </c>
      <c r="C40">
        <v>596.25</v>
      </c>
    </row>
    <row r="41" spans="2:3" x14ac:dyDescent="0.2">
      <c r="B41" s="1">
        <v>39695</v>
      </c>
      <c r="C41">
        <v>597</v>
      </c>
    </row>
    <row r="42" spans="2:3" x14ac:dyDescent="0.2">
      <c r="B42" s="1">
        <v>39696</v>
      </c>
      <c r="C42">
        <v>583</v>
      </c>
    </row>
    <row r="43" spans="2:3" x14ac:dyDescent="0.2">
      <c r="B43" s="1">
        <v>39699</v>
      </c>
      <c r="C43">
        <v>584.5</v>
      </c>
    </row>
    <row r="44" spans="2:3" x14ac:dyDescent="0.2">
      <c r="B44" s="1">
        <v>39700</v>
      </c>
      <c r="C44">
        <v>582.5</v>
      </c>
    </row>
    <row r="45" spans="2:3" x14ac:dyDescent="0.2">
      <c r="B45" s="1">
        <v>39701</v>
      </c>
      <c r="C45">
        <v>578.5</v>
      </c>
    </row>
    <row r="46" spans="2:3" x14ac:dyDescent="0.2">
      <c r="B46" s="1">
        <v>39702</v>
      </c>
      <c r="C46">
        <v>575</v>
      </c>
    </row>
    <row r="47" spans="2:3" x14ac:dyDescent="0.2">
      <c r="B47" s="1">
        <v>39703</v>
      </c>
      <c r="C47">
        <v>595.5</v>
      </c>
    </row>
    <row r="48" spans="2:3" x14ac:dyDescent="0.2">
      <c r="B48" s="1">
        <v>39706</v>
      </c>
      <c r="C48">
        <v>585.5</v>
      </c>
    </row>
    <row r="49" spans="2:3" x14ac:dyDescent="0.2">
      <c r="B49" s="1">
        <v>39707</v>
      </c>
      <c r="C49">
        <v>557</v>
      </c>
    </row>
    <row r="50" spans="2:3" x14ac:dyDescent="0.2">
      <c r="B50" s="1">
        <v>39708</v>
      </c>
      <c r="C50">
        <v>575</v>
      </c>
    </row>
    <row r="51" spans="2:3" x14ac:dyDescent="0.2">
      <c r="B51" s="1">
        <v>39709</v>
      </c>
      <c r="C51">
        <v>555.25</v>
      </c>
    </row>
    <row r="52" spans="2:3" x14ac:dyDescent="0.2">
      <c r="B52" s="1">
        <v>39710</v>
      </c>
      <c r="C52">
        <v>570</v>
      </c>
    </row>
    <row r="53" spans="2:3" x14ac:dyDescent="0.2">
      <c r="B53" s="1">
        <v>39713</v>
      </c>
      <c r="C53">
        <v>589</v>
      </c>
    </row>
    <row r="54" spans="2:3" x14ac:dyDescent="0.2">
      <c r="B54" s="1">
        <v>39714</v>
      </c>
      <c r="C54">
        <v>593.5</v>
      </c>
    </row>
    <row r="55" spans="2:3" x14ac:dyDescent="0.2">
      <c r="B55" s="1">
        <v>39715</v>
      </c>
      <c r="C55">
        <v>597.5</v>
      </c>
    </row>
    <row r="56" spans="2:3" x14ac:dyDescent="0.2">
      <c r="B56" s="1">
        <v>39716</v>
      </c>
      <c r="C56">
        <v>596</v>
      </c>
    </row>
    <row r="57" spans="2:3" x14ac:dyDescent="0.2">
      <c r="B57" s="1">
        <v>39717</v>
      </c>
      <c r="C57">
        <v>580.75</v>
      </c>
    </row>
    <row r="58" spans="2:3" x14ac:dyDescent="0.2">
      <c r="B58" s="1">
        <v>39720</v>
      </c>
      <c r="C58">
        <v>550.75</v>
      </c>
    </row>
    <row r="59" spans="2:3" x14ac:dyDescent="0.2">
      <c r="B59" s="1">
        <v>39721</v>
      </c>
      <c r="C59">
        <v>536.25</v>
      </c>
    </row>
    <row r="60" spans="2:3" x14ac:dyDescent="0.2">
      <c r="B60" s="1">
        <v>39722</v>
      </c>
      <c r="C60">
        <v>530</v>
      </c>
    </row>
    <row r="61" spans="2:3" x14ac:dyDescent="0.2">
      <c r="B61" s="1">
        <v>39723</v>
      </c>
      <c r="C61">
        <v>502.5</v>
      </c>
    </row>
    <row r="62" spans="2:3" x14ac:dyDescent="0.2">
      <c r="B62" s="1">
        <v>39724</v>
      </c>
      <c r="C62">
        <v>503.5</v>
      </c>
    </row>
    <row r="63" spans="2:3" x14ac:dyDescent="0.2">
      <c r="B63" s="1">
        <v>39727</v>
      </c>
      <c r="C63">
        <v>473.5</v>
      </c>
    </row>
    <row r="64" spans="2:3" x14ac:dyDescent="0.2">
      <c r="B64" s="1">
        <v>39728</v>
      </c>
      <c r="C64">
        <v>468.5</v>
      </c>
    </row>
    <row r="65" spans="2:3" x14ac:dyDescent="0.2">
      <c r="B65" s="1">
        <v>39729</v>
      </c>
      <c r="C65">
        <v>473</v>
      </c>
    </row>
    <row r="66" spans="2:3" x14ac:dyDescent="0.2">
      <c r="B66" s="1">
        <v>39730</v>
      </c>
      <c r="C66">
        <v>497.5</v>
      </c>
    </row>
    <row r="67" spans="2:3" x14ac:dyDescent="0.2">
      <c r="B67" s="1">
        <v>39731</v>
      </c>
      <c r="C67">
        <v>467.5</v>
      </c>
    </row>
    <row r="68" spans="2:3" x14ac:dyDescent="0.2">
      <c r="B68" s="1">
        <v>39734</v>
      </c>
      <c r="C68">
        <v>482.5</v>
      </c>
    </row>
    <row r="69" spans="2:3" x14ac:dyDescent="0.2">
      <c r="B69" s="1">
        <v>39735</v>
      </c>
      <c r="C69">
        <v>487.5</v>
      </c>
    </row>
    <row r="70" spans="2:3" x14ac:dyDescent="0.2">
      <c r="B70" s="1">
        <v>39736</v>
      </c>
      <c r="C70">
        <v>469.5</v>
      </c>
    </row>
    <row r="71" spans="2:3" x14ac:dyDescent="0.2">
      <c r="B71" s="1">
        <v>39737</v>
      </c>
      <c r="C71">
        <v>461</v>
      </c>
    </row>
    <row r="72" spans="2:3" x14ac:dyDescent="0.2">
      <c r="B72" s="1">
        <v>39738</v>
      </c>
      <c r="C72">
        <v>481</v>
      </c>
    </row>
    <row r="73" spans="2:3" x14ac:dyDescent="0.2">
      <c r="B73" s="1">
        <v>39741</v>
      </c>
      <c r="C73">
        <v>497.5</v>
      </c>
    </row>
    <row r="74" spans="2:3" x14ac:dyDescent="0.2">
      <c r="B74" s="1">
        <v>39742</v>
      </c>
      <c r="C74">
        <v>484.75</v>
      </c>
    </row>
    <row r="75" spans="2:3" x14ac:dyDescent="0.2">
      <c r="B75" s="1">
        <v>39743</v>
      </c>
      <c r="C75">
        <v>460</v>
      </c>
    </row>
    <row r="76" spans="2:3" x14ac:dyDescent="0.2">
      <c r="B76" s="1">
        <v>39744</v>
      </c>
      <c r="C76">
        <v>465.25</v>
      </c>
    </row>
    <row r="77" spans="2:3" x14ac:dyDescent="0.2">
      <c r="B77" s="1">
        <v>39745</v>
      </c>
      <c r="C77">
        <v>446</v>
      </c>
    </row>
    <row r="78" spans="2:3" x14ac:dyDescent="0.2">
      <c r="B78" s="1">
        <v>39748</v>
      </c>
      <c r="C78">
        <v>458.75</v>
      </c>
    </row>
    <row r="79" spans="2:3" x14ac:dyDescent="0.2">
      <c r="B79" s="1">
        <v>39749</v>
      </c>
      <c r="C79">
        <v>465</v>
      </c>
    </row>
    <row r="80" spans="2:3" x14ac:dyDescent="0.2">
      <c r="B80" s="1">
        <v>39750</v>
      </c>
      <c r="C80">
        <v>491.25</v>
      </c>
    </row>
    <row r="81" spans="2:3" x14ac:dyDescent="0.2">
      <c r="B81" s="1">
        <v>39751</v>
      </c>
      <c r="C81">
        <v>478.5</v>
      </c>
    </row>
    <row r="82" spans="2:3" x14ac:dyDescent="0.2">
      <c r="B82" s="1">
        <v>39752</v>
      </c>
      <c r="C82">
        <v>472.5</v>
      </c>
    </row>
    <row r="83" spans="2:3" x14ac:dyDescent="0.2">
      <c r="B83" s="1">
        <v>39755</v>
      </c>
      <c r="C83">
        <v>473.75</v>
      </c>
    </row>
    <row r="84" spans="2:3" x14ac:dyDescent="0.2">
      <c r="B84" s="1">
        <v>39756</v>
      </c>
      <c r="C84">
        <v>485</v>
      </c>
    </row>
    <row r="85" spans="2:3" x14ac:dyDescent="0.2">
      <c r="B85" s="1">
        <v>39757</v>
      </c>
      <c r="C85">
        <v>470.25</v>
      </c>
    </row>
    <row r="86" spans="2:3" x14ac:dyDescent="0.2">
      <c r="B86" s="1">
        <v>39758</v>
      </c>
      <c r="C86">
        <v>467.5</v>
      </c>
    </row>
    <row r="87" spans="2:3" x14ac:dyDescent="0.2">
      <c r="B87" s="1">
        <v>39759</v>
      </c>
      <c r="C87">
        <v>453.5</v>
      </c>
    </row>
    <row r="88" spans="2:3" x14ac:dyDescent="0.2">
      <c r="B88" s="1">
        <v>39762</v>
      </c>
      <c r="C88">
        <v>466</v>
      </c>
    </row>
    <row r="89" spans="2:3" x14ac:dyDescent="0.2">
      <c r="B89" s="1">
        <v>39763</v>
      </c>
      <c r="C89">
        <v>455</v>
      </c>
    </row>
    <row r="90" spans="2:3" x14ac:dyDescent="0.2">
      <c r="B90" s="1">
        <v>39764</v>
      </c>
      <c r="C90">
        <v>450</v>
      </c>
    </row>
    <row r="91" spans="2:3" x14ac:dyDescent="0.2">
      <c r="B91" s="1">
        <v>39765</v>
      </c>
      <c r="C91">
        <v>455.25</v>
      </c>
    </row>
    <row r="92" spans="2:3" x14ac:dyDescent="0.2">
      <c r="B92" s="1">
        <v>39766</v>
      </c>
      <c r="C92">
        <v>456</v>
      </c>
    </row>
    <row r="93" spans="2:3" x14ac:dyDescent="0.2">
      <c r="B93" s="1">
        <v>39769</v>
      </c>
      <c r="C93">
        <v>459</v>
      </c>
    </row>
    <row r="94" spans="2:3" x14ac:dyDescent="0.2">
      <c r="B94" s="1">
        <v>39770</v>
      </c>
      <c r="C94">
        <v>453.5</v>
      </c>
    </row>
    <row r="95" spans="2:3" x14ac:dyDescent="0.2">
      <c r="B95" s="1">
        <v>39771</v>
      </c>
      <c r="C95">
        <v>451.5</v>
      </c>
    </row>
    <row r="96" spans="2:3" x14ac:dyDescent="0.2">
      <c r="B96" s="1">
        <v>39772</v>
      </c>
      <c r="C96">
        <v>440.5</v>
      </c>
    </row>
    <row r="97" spans="2:3" x14ac:dyDescent="0.2">
      <c r="B97" s="1">
        <v>39773</v>
      </c>
      <c r="C97">
        <v>428.75</v>
      </c>
    </row>
    <row r="98" spans="2:3" x14ac:dyDescent="0.2">
      <c r="B98" s="1">
        <v>39776</v>
      </c>
      <c r="C98">
        <v>442.75</v>
      </c>
    </row>
    <row r="99" spans="2:3" x14ac:dyDescent="0.2">
      <c r="B99" s="1">
        <v>39777</v>
      </c>
      <c r="C99">
        <v>443</v>
      </c>
    </row>
    <row r="100" spans="2:3" x14ac:dyDescent="0.2">
      <c r="B100" s="1">
        <v>39778</v>
      </c>
      <c r="C100">
        <v>446</v>
      </c>
    </row>
    <row r="101" spans="2:3" x14ac:dyDescent="0.2">
      <c r="B101" s="1">
        <v>39780</v>
      </c>
      <c r="C101">
        <v>442.5</v>
      </c>
    </row>
    <row r="102" spans="2:3" x14ac:dyDescent="0.2">
      <c r="B102" s="1">
        <v>39783</v>
      </c>
      <c r="C102">
        <v>432.25</v>
      </c>
    </row>
    <row r="103" spans="2:3" x14ac:dyDescent="0.2">
      <c r="B103" s="1">
        <v>39784</v>
      </c>
      <c r="C103">
        <v>428.5</v>
      </c>
    </row>
    <row r="104" spans="2:3" x14ac:dyDescent="0.2">
      <c r="B104" s="1">
        <v>39785</v>
      </c>
      <c r="C104">
        <v>426.25</v>
      </c>
    </row>
    <row r="105" spans="2:3" x14ac:dyDescent="0.2">
      <c r="B105" s="1">
        <v>39786</v>
      </c>
      <c r="C105">
        <v>412.75</v>
      </c>
    </row>
    <row r="106" spans="2:3" x14ac:dyDescent="0.2">
      <c r="B106" s="1">
        <v>39787</v>
      </c>
      <c r="C106">
        <v>387</v>
      </c>
    </row>
    <row r="107" spans="2:3" x14ac:dyDescent="0.2">
      <c r="B107" s="1">
        <v>39790</v>
      </c>
      <c r="C107">
        <v>405.25</v>
      </c>
    </row>
    <row r="108" spans="2:3" x14ac:dyDescent="0.2">
      <c r="B108" s="1">
        <v>39791</v>
      </c>
      <c r="C108">
        <v>405</v>
      </c>
    </row>
    <row r="109" spans="2:3" x14ac:dyDescent="0.2">
      <c r="B109" s="1">
        <v>39792</v>
      </c>
      <c r="C109">
        <v>420.75</v>
      </c>
    </row>
    <row r="110" spans="2:3" x14ac:dyDescent="0.2">
      <c r="B110" s="1">
        <v>39793</v>
      </c>
      <c r="C110">
        <v>428</v>
      </c>
    </row>
    <row r="111" spans="2:3" x14ac:dyDescent="0.2">
      <c r="B111" s="1">
        <v>39794</v>
      </c>
      <c r="C111">
        <v>447</v>
      </c>
    </row>
    <row r="112" spans="2:3" x14ac:dyDescent="0.2">
      <c r="B112" s="1">
        <v>39797</v>
      </c>
      <c r="C112">
        <v>444.5</v>
      </c>
    </row>
    <row r="113" spans="2:3" x14ac:dyDescent="0.2">
      <c r="B113" s="1">
        <v>39798</v>
      </c>
      <c r="C113">
        <v>457.25</v>
      </c>
    </row>
    <row r="114" spans="2:3" x14ac:dyDescent="0.2">
      <c r="B114" s="1">
        <v>39799</v>
      </c>
      <c r="C114">
        <v>457.25</v>
      </c>
    </row>
    <row r="115" spans="2:3" x14ac:dyDescent="0.2">
      <c r="B115" s="1">
        <v>39800</v>
      </c>
      <c r="C115">
        <v>457</v>
      </c>
    </row>
    <row r="116" spans="2:3" x14ac:dyDescent="0.2">
      <c r="B116" s="1">
        <v>39801</v>
      </c>
      <c r="C116">
        <v>446</v>
      </c>
    </row>
    <row r="117" spans="2:3" x14ac:dyDescent="0.2">
      <c r="B117" s="1">
        <v>39804</v>
      </c>
      <c r="C117">
        <v>449.25</v>
      </c>
    </row>
    <row r="118" spans="2:3" x14ac:dyDescent="0.2">
      <c r="B118" s="1">
        <v>39805</v>
      </c>
      <c r="C118">
        <v>461.25</v>
      </c>
    </row>
    <row r="119" spans="2:3" x14ac:dyDescent="0.2">
      <c r="B119" s="1">
        <v>39806</v>
      </c>
      <c r="C119">
        <v>463.5</v>
      </c>
    </row>
    <row r="120" spans="2:3" x14ac:dyDescent="0.2">
      <c r="B120" s="1">
        <v>39808</v>
      </c>
      <c r="C120">
        <v>475.5</v>
      </c>
    </row>
    <row r="121" spans="2:3" x14ac:dyDescent="0.2">
      <c r="B121" s="1">
        <v>39811</v>
      </c>
      <c r="C121">
        <v>457.75</v>
      </c>
    </row>
    <row r="122" spans="2:3" x14ac:dyDescent="0.2">
      <c r="B122" s="1">
        <v>39812</v>
      </c>
      <c r="C122">
        <v>463</v>
      </c>
    </row>
    <row r="123" spans="2:3" x14ac:dyDescent="0.2">
      <c r="B123" s="1">
        <v>39813</v>
      </c>
      <c r="C123">
        <v>473.5</v>
      </c>
    </row>
    <row r="124" spans="2:3" x14ac:dyDescent="0.2">
      <c r="B124" s="1">
        <v>39815</v>
      </c>
      <c r="C124">
        <v>477.75</v>
      </c>
    </row>
    <row r="125" spans="2:3" x14ac:dyDescent="0.2">
      <c r="B125" s="1">
        <v>39818</v>
      </c>
      <c r="C125">
        <v>477</v>
      </c>
    </row>
    <row r="126" spans="2:3" x14ac:dyDescent="0.2">
      <c r="B126" s="1">
        <v>39819</v>
      </c>
      <c r="C126">
        <v>492.25</v>
      </c>
    </row>
    <row r="127" spans="2:3" x14ac:dyDescent="0.2">
      <c r="B127" s="1">
        <v>39820</v>
      </c>
      <c r="C127">
        <v>480</v>
      </c>
    </row>
    <row r="128" spans="2:3" x14ac:dyDescent="0.2">
      <c r="B128" s="1">
        <v>39821</v>
      </c>
      <c r="C128">
        <v>471.25</v>
      </c>
    </row>
    <row r="129" spans="2:3" x14ac:dyDescent="0.2">
      <c r="B129" s="1">
        <v>39822</v>
      </c>
      <c r="C129">
        <v>473.75</v>
      </c>
    </row>
    <row r="130" spans="2:3" x14ac:dyDescent="0.2">
      <c r="B130" s="1">
        <v>39825</v>
      </c>
      <c r="C130">
        <v>454.25</v>
      </c>
    </row>
    <row r="131" spans="2:3" x14ac:dyDescent="0.2">
      <c r="B131" s="1">
        <v>39826</v>
      </c>
      <c r="C131">
        <v>441</v>
      </c>
    </row>
    <row r="132" spans="2:3" x14ac:dyDescent="0.2">
      <c r="B132" s="1">
        <v>39827</v>
      </c>
      <c r="C132">
        <v>446</v>
      </c>
    </row>
    <row r="133" spans="2:3" x14ac:dyDescent="0.2">
      <c r="B133" s="1">
        <v>39828</v>
      </c>
      <c r="C133">
        <v>445.5</v>
      </c>
    </row>
    <row r="134" spans="2:3" x14ac:dyDescent="0.2">
      <c r="B134" s="1">
        <v>39829</v>
      </c>
      <c r="C134">
        <v>471.75</v>
      </c>
    </row>
    <row r="135" spans="2:3" x14ac:dyDescent="0.2">
      <c r="B135" s="1">
        <v>39833</v>
      </c>
      <c r="C135">
        <v>464</v>
      </c>
    </row>
    <row r="136" spans="2:3" x14ac:dyDescent="0.2">
      <c r="B136" s="1">
        <v>39834</v>
      </c>
      <c r="C136">
        <v>467.75</v>
      </c>
    </row>
    <row r="137" spans="2:3" x14ac:dyDescent="0.2">
      <c r="B137" s="1">
        <v>39835</v>
      </c>
      <c r="C137">
        <v>465</v>
      </c>
    </row>
    <row r="138" spans="2:3" x14ac:dyDescent="0.2">
      <c r="B138" s="1">
        <v>39836</v>
      </c>
      <c r="C138">
        <v>465.5</v>
      </c>
    </row>
    <row r="139" spans="2:3" x14ac:dyDescent="0.2">
      <c r="B139" s="1">
        <v>39839</v>
      </c>
      <c r="C139">
        <v>465</v>
      </c>
    </row>
    <row r="140" spans="2:3" x14ac:dyDescent="0.2">
      <c r="B140" s="1">
        <v>39840</v>
      </c>
      <c r="C140">
        <v>450.75</v>
      </c>
    </row>
    <row r="141" spans="2:3" x14ac:dyDescent="0.2">
      <c r="B141" s="1">
        <v>39841</v>
      </c>
      <c r="C141">
        <v>456.5</v>
      </c>
    </row>
    <row r="142" spans="2:3" x14ac:dyDescent="0.2">
      <c r="B142" s="1">
        <v>39842</v>
      </c>
      <c r="C142">
        <v>454.75</v>
      </c>
    </row>
    <row r="143" spans="2:3" x14ac:dyDescent="0.2">
      <c r="B143" s="1">
        <v>39843</v>
      </c>
      <c r="C143">
        <v>452</v>
      </c>
    </row>
    <row r="144" spans="2:3" x14ac:dyDescent="0.2">
      <c r="B144" s="1">
        <v>39846</v>
      </c>
      <c r="C144">
        <v>445</v>
      </c>
    </row>
    <row r="145" spans="2:3" x14ac:dyDescent="0.2">
      <c r="B145" s="1">
        <v>39847</v>
      </c>
      <c r="C145">
        <v>434.25</v>
      </c>
    </row>
    <row r="146" spans="2:3" x14ac:dyDescent="0.2">
      <c r="B146" s="1">
        <v>39848</v>
      </c>
      <c r="C146">
        <v>430</v>
      </c>
    </row>
    <row r="147" spans="2:3" x14ac:dyDescent="0.2">
      <c r="B147" s="1">
        <v>39849</v>
      </c>
      <c r="C147">
        <v>442.25</v>
      </c>
    </row>
    <row r="148" spans="2:3" x14ac:dyDescent="0.2">
      <c r="B148" s="1">
        <v>39850</v>
      </c>
      <c r="C148">
        <v>447.75</v>
      </c>
    </row>
    <row r="149" spans="2:3" x14ac:dyDescent="0.2">
      <c r="B149" s="1">
        <v>39853</v>
      </c>
      <c r="C149">
        <v>448.25</v>
      </c>
    </row>
    <row r="150" spans="2:3" x14ac:dyDescent="0.2">
      <c r="B150" s="1">
        <v>39854</v>
      </c>
      <c r="C150">
        <v>444.5</v>
      </c>
    </row>
    <row r="151" spans="2:3" x14ac:dyDescent="0.2">
      <c r="B151" s="1">
        <v>39855</v>
      </c>
      <c r="C151">
        <v>438.5</v>
      </c>
    </row>
    <row r="152" spans="2:3" x14ac:dyDescent="0.2">
      <c r="B152" s="1">
        <v>39856</v>
      </c>
      <c r="C152">
        <v>437.75</v>
      </c>
    </row>
    <row r="153" spans="2:3" x14ac:dyDescent="0.2">
      <c r="B153" s="1">
        <v>39857</v>
      </c>
      <c r="C153">
        <v>435</v>
      </c>
    </row>
    <row r="154" spans="2:3" x14ac:dyDescent="0.2">
      <c r="B154" s="1">
        <v>39861</v>
      </c>
      <c r="C154">
        <v>418.25</v>
      </c>
    </row>
    <row r="155" spans="2:3" x14ac:dyDescent="0.2">
      <c r="B155" s="1">
        <v>39862</v>
      </c>
      <c r="C155">
        <v>412</v>
      </c>
    </row>
    <row r="156" spans="2:3" x14ac:dyDescent="0.2">
      <c r="B156" s="1">
        <v>39863</v>
      </c>
      <c r="C156">
        <v>419.25</v>
      </c>
    </row>
    <row r="157" spans="2:3" x14ac:dyDescent="0.2">
      <c r="B157" s="1">
        <v>39864</v>
      </c>
      <c r="C157">
        <v>415</v>
      </c>
    </row>
    <row r="158" spans="2:3" x14ac:dyDescent="0.2">
      <c r="B158" s="1">
        <v>39867</v>
      </c>
      <c r="C158">
        <v>418.75</v>
      </c>
    </row>
    <row r="159" spans="2:3" x14ac:dyDescent="0.2">
      <c r="B159" s="1">
        <v>39868</v>
      </c>
      <c r="C159">
        <v>421</v>
      </c>
    </row>
    <row r="160" spans="2:3" x14ac:dyDescent="0.2">
      <c r="B160" s="1">
        <v>39869</v>
      </c>
      <c r="C160">
        <v>429</v>
      </c>
    </row>
    <row r="161" spans="2:3" x14ac:dyDescent="0.2">
      <c r="B161" s="1">
        <v>39870</v>
      </c>
      <c r="C161">
        <v>430</v>
      </c>
    </row>
    <row r="162" spans="2:3" x14ac:dyDescent="0.2">
      <c r="B162" s="1">
        <v>39871</v>
      </c>
      <c r="C162">
        <v>418</v>
      </c>
    </row>
    <row r="163" spans="2:3" x14ac:dyDescent="0.2">
      <c r="B163" s="1">
        <v>39874</v>
      </c>
      <c r="C163">
        <v>405.75</v>
      </c>
    </row>
    <row r="164" spans="2:3" x14ac:dyDescent="0.2">
      <c r="B164" s="1">
        <v>39875</v>
      </c>
      <c r="C164">
        <v>406</v>
      </c>
    </row>
    <row r="165" spans="2:3" x14ac:dyDescent="0.2">
      <c r="B165" s="1">
        <v>39876</v>
      </c>
      <c r="C165">
        <v>419</v>
      </c>
    </row>
    <row r="166" spans="2:3" x14ac:dyDescent="0.2">
      <c r="B166" s="1">
        <v>39877</v>
      </c>
      <c r="C166">
        <v>411.5</v>
      </c>
    </row>
    <row r="167" spans="2:3" x14ac:dyDescent="0.2">
      <c r="B167" s="1">
        <v>39878</v>
      </c>
      <c r="C167">
        <v>415</v>
      </c>
    </row>
    <row r="168" spans="2:3" x14ac:dyDescent="0.2">
      <c r="B168" s="1">
        <v>39881</v>
      </c>
      <c r="C168">
        <v>418</v>
      </c>
    </row>
    <row r="169" spans="2:3" x14ac:dyDescent="0.2">
      <c r="B169" s="1">
        <v>39882</v>
      </c>
      <c r="C169">
        <v>428.75</v>
      </c>
    </row>
    <row r="170" spans="2:3" x14ac:dyDescent="0.2">
      <c r="B170" s="1">
        <v>39883</v>
      </c>
      <c r="C170">
        <v>421.5</v>
      </c>
    </row>
    <row r="171" spans="2:3" x14ac:dyDescent="0.2">
      <c r="B171" s="1">
        <v>39884</v>
      </c>
      <c r="C171">
        <v>440.5</v>
      </c>
    </row>
    <row r="172" spans="2:3" x14ac:dyDescent="0.2">
      <c r="B172" s="1">
        <v>39885</v>
      </c>
      <c r="C172">
        <v>440.5</v>
      </c>
    </row>
    <row r="173" spans="2:3" x14ac:dyDescent="0.2">
      <c r="B173" s="1">
        <v>39888</v>
      </c>
      <c r="C173">
        <v>444.25</v>
      </c>
    </row>
    <row r="174" spans="2:3" x14ac:dyDescent="0.2">
      <c r="B174" s="1">
        <v>39889</v>
      </c>
      <c r="C174">
        <v>445.25</v>
      </c>
    </row>
    <row r="175" spans="2:3" x14ac:dyDescent="0.2">
      <c r="B175" s="1">
        <v>39890</v>
      </c>
      <c r="C175">
        <v>443</v>
      </c>
    </row>
    <row r="176" spans="2:3" x14ac:dyDescent="0.2">
      <c r="B176" s="1">
        <v>39891</v>
      </c>
      <c r="C176">
        <v>452.25</v>
      </c>
    </row>
    <row r="177" spans="2:3" x14ac:dyDescent="0.2">
      <c r="B177" s="1">
        <v>39892</v>
      </c>
      <c r="C177">
        <v>451.5</v>
      </c>
    </row>
    <row r="178" spans="2:3" x14ac:dyDescent="0.2">
      <c r="B178" s="1">
        <v>39895</v>
      </c>
      <c r="C178">
        <v>450</v>
      </c>
    </row>
    <row r="179" spans="2:3" x14ac:dyDescent="0.2">
      <c r="B179" s="1">
        <v>39896</v>
      </c>
      <c r="C179">
        <v>449</v>
      </c>
    </row>
    <row r="180" spans="2:3" x14ac:dyDescent="0.2">
      <c r="B180" s="1">
        <v>39897</v>
      </c>
      <c r="C180">
        <v>443.25</v>
      </c>
    </row>
    <row r="181" spans="2:3" x14ac:dyDescent="0.2">
      <c r="B181" s="1">
        <v>39898</v>
      </c>
      <c r="C181">
        <v>448.5</v>
      </c>
    </row>
    <row r="182" spans="2:3" x14ac:dyDescent="0.2">
      <c r="B182" s="1">
        <v>39899</v>
      </c>
      <c r="C182">
        <v>446</v>
      </c>
    </row>
    <row r="183" spans="2:3" x14ac:dyDescent="0.2">
      <c r="B183" s="1">
        <v>39902</v>
      </c>
      <c r="C183">
        <v>444</v>
      </c>
    </row>
    <row r="184" spans="2:3" x14ac:dyDescent="0.2">
      <c r="B184" s="1">
        <v>39903</v>
      </c>
      <c r="C184">
        <v>457.75</v>
      </c>
    </row>
    <row r="185" spans="2:3" x14ac:dyDescent="0.2">
      <c r="B185" s="1">
        <v>39904</v>
      </c>
      <c r="C185">
        <v>449.5</v>
      </c>
    </row>
    <row r="186" spans="2:3" x14ac:dyDescent="0.2">
      <c r="B186" s="1">
        <v>39905</v>
      </c>
      <c r="C186">
        <v>456.5</v>
      </c>
    </row>
    <row r="187" spans="2:3" x14ac:dyDescent="0.2">
      <c r="B187" s="1">
        <v>39906</v>
      </c>
      <c r="C187">
        <v>459.5</v>
      </c>
    </row>
    <row r="188" spans="2:3" x14ac:dyDescent="0.2">
      <c r="B188" s="1">
        <v>39909</v>
      </c>
      <c r="C188">
        <v>461.5</v>
      </c>
    </row>
    <row r="189" spans="2:3" x14ac:dyDescent="0.2">
      <c r="B189" s="1">
        <v>39910</v>
      </c>
      <c r="C189">
        <v>453.5</v>
      </c>
    </row>
    <row r="190" spans="2:3" x14ac:dyDescent="0.2">
      <c r="B190" s="1">
        <v>39911</v>
      </c>
      <c r="C190">
        <v>453.75</v>
      </c>
    </row>
    <row r="191" spans="2:3" x14ac:dyDescent="0.2">
      <c r="B191" s="1">
        <v>39912</v>
      </c>
      <c r="C191">
        <v>450</v>
      </c>
    </row>
    <row r="192" spans="2:3" x14ac:dyDescent="0.2">
      <c r="B192" s="1">
        <v>39916</v>
      </c>
      <c r="C192">
        <v>449.25</v>
      </c>
    </row>
    <row r="193" spans="2:3" x14ac:dyDescent="0.2">
      <c r="B193" s="1">
        <v>39917</v>
      </c>
      <c r="C193">
        <v>453</v>
      </c>
    </row>
    <row r="194" spans="2:3" x14ac:dyDescent="0.2">
      <c r="B194" s="1">
        <v>39918</v>
      </c>
      <c r="C194">
        <v>442.25</v>
      </c>
    </row>
    <row r="195" spans="2:3" x14ac:dyDescent="0.2">
      <c r="B195" s="1">
        <v>39919</v>
      </c>
      <c r="C195">
        <v>443.75</v>
      </c>
    </row>
    <row r="196" spans="2:3" x14ac:dyDescent="0.2">
      <c r="B196" s="1">
        <v>39920</v>
      </c>
      <c r="C196">
        <v>433.5</v>
      </c>
    </row>
    <row r="197" spans="2:3" x14ac:dyDescent="0.2">
      <c r="B197" s="1">
        <v>39923</v>
      </c>
      <c r="C197">
        <v>426.5</v>
      </c>
    </row>
    <row r="198" spans="2:3" x14ac:dyDescent="0.2">
      <c r="B198" s="1">
        <v>39924</v>
      </c>
      <c r="C198">
        <v>431.5</v>
      </c>
    </row>
    <row r="199" spans="2:3" x14ac:dyDescent="0.2">
      <c r="B199" s="1">
        <v>39925</v>
      </c>
      <c r="C199">
        <v>432.25</v>
      </c>
    </row>
    <row r="200" spans="2:3" x14ac:dyDescent="0.2">
      <c r="B200" s="1">
        <v>39926</v>
      </c>
      <c r="C200">
        <v>440</v>
      </c>
    </row>
    <row r="201" spans="2:3" x14ac:dyDescent="0.2">
      <c r="B201" s="1">
        <v>39927</v>
      </c>
      <c r="C201">
        <v>434.75</v>
      </c>
    </row>
    <row r="202" spans="2:3" x14ac:dyDescent="0.2">
      <c r="B202" s="1">
        <v>39930</v>
      </c>
      <c r="C202">
        <v>431</v>
      </c>
    </row>
    <row r="203" spans="2:3" x14ac:dyDescent="0.2">
      <c r="B203" s="1">
        <v>39931</v>
      </c>
      <c r="C203">
        <v>434</v>
      </c>
    </row>
    <row r="204" spans="2:3" x14ac:dyDescent="0.2">
      <c r="B204" s="1">
        <v>39932</v>
      </c>
      <c r="C204">
        <v>448.5</v>
      </c>
    </row>
    <row r="205" spans="2:3" x14ac:dyDescent="0.2">
      <c r="B205" s="1">
        <v>39933</v>
      </c>
      <c r="C205">
        <v>447.25</v>
      </c>
    </row>
    <row r="206" spans="2:3" x14ac:dyDescent="0.2">
      <c r="B206" s="1">
        <v>39934</v>
      </c>
      <c r="C206">
        <v>456.25</v>
      </c>
    </row>
    <row r="207" spans="2:3" x14ac:dyDescent="0.2">
      <c r="B207" s="1">
        <v>39937</v>
      </c>
      <c r="C207">
        <v>449.5</v>
      </c>
    </row>
    <row r="208" spans="2:3" x14ac:dyDescent="0.2">
      <c r="B208" s="1">
        <v>39938</v>
      </c>
      <c r="C208">
        <v>450.5</v>
      </c>
    </row>
    <row r="209" spans="2:3" x14ac:dyDescent="0.2">
      <c r="B209" s="1">
        <v>39939</v>
      </c>
      <c r="C209">
        <v>449.75</v>
      </c>
    </row>
    <row r="210" spans="2:3" x14ac:dyDescent="0.2">
      <c r="B210" s="1">
        <v>39940</v>
      </c>
      <c r="C210">
        <v>450.5</v>
      </c>
    </row>
    <row r="211" spans="2:3" x14ac:dyDescent="0.2">
      <c r="B211" s="1">
        <v>39941</v>
      </c>
      <c r="C211">
        <v>453.5</v>
      </c>
    </row>
    <row r="212" spans="2:3" x14ac:dyDescent="0.2">
      <c r="B212" s="1">
        <v>39944</v>
      </c>
      <c r="C212">
        <v>451.75</v>
      </c>
    </row>
    <row r="213" spans="2:3" x14ac:dyDescent="0.2">
      <c r="B213" s="1">
        <v>39945</v>
      </c>
      <c r="C213">
        <v>453.25</v>
      </c>
    </row>
    <row r="214" spans="2:3" x14ac:dyDescent="0.2">
      <c r="B214" s="1">
        <v>39946</v>
      </c>
      <c r="C214">
        <v>451</v>
      </c>
    </row>
    <row r="215" spans="2:3" x14ac:dyDescent="0.2">
      <c r="B215" s="1">
        <v>39947</v>
      </c>
      <c r="C215">
        <v>453.75</v>
      </c>
    </row>
    <row r="216" spans="2:3" x14ac:dyDescent="0.2">
      <c r="B216" s="1">
        <v>39948</v>
      </c>
      <c r="C216">
        <v>443.25</v>
      </c>
    </row>
    <row r="217" spans="2:3" x14ac:dyDescent="0.2">
      <c r="B217" s="1">
        <v>39951</v>
      </c>
      <c r="C217">
        <v>450</v>
      </c>
    </row>
    <row r="218" spans="2:3" x14ac:dyDescent="0.2">
      <c r="B218" s="1">
        <v>39952</v>
      </c>
      <c r="C218">
        <v>452.5</v>
      </c>
    </row>
    <row r="219" spans="2:3" x14ac:dyDescent="0.2">
      <c r="B219" s="1">
        <v>39953</v>
      </c>
      <c r="C219">
        <v>452.5</v>
      </c>
    </row>
    <row r="220" spans="2:3" x14ac:dyDescent="0.2">
      <c r="B220" s="1">
        <v>39954</v>
      </c>
      <c r="C220">
        <v>444.5</v>
      </c>
    </row>
    <row r="221" spans="2:3" x14ac:dyDescent="0.2">
      <c r="B221" s="1">
        <v>39955</v>
      </c>
      <c r="C221">
        <v>450.5</v>
      </c>
    </row>
    <row r="222" spans="2:3" x14ac:dyDescent="0.2">
      <c r="B222" s="1">
        <v>39959</v>
      </c>
      <c r="C222">
        <v>457.75</v>
      </c>
    </row>
    <row r="223" spans="2:3" x14ac:dyDescent="0.2">
      <c r="B223" s="1">
        <v>39960</v>
      </c>
      <c r="C223">
        <v>456.25</v>
      </c>
    </row>
    <row r="224" spans="2:3" x14ac:dyDescent="0.2">
      <c r="B224" s="1">
        <v>39961</v>
      </c>
      <c r="C224">
        <v>458</v>
      </c>
    </row>
    <row r="225" spans="2:3" x14ac:dyDescent="0.2">
      <c r="B225" s="1">
        <v>39962</v>
      </c>
      <c r="C225">
        <v>462.25</v>
      </c>
    </row>
    <row r="226" spans="2:3" x14ac:dyDescent="0.2">
      <c r="B226" s="1">
        <v>39965</v>
      </c>
      <c r="C226">
        <v>471.5</v>
      </c>
    </row>
    <row r="227" spans="2:3" x14ac:dyDescent="0.2">
      <c r="B227" s="1">
        <v>39966</v>
      </c>
      <c r="C227">
        <v>478.5</v>
      </c>
    </row>
    <row r="228" spans="2:3" x14ac:dyDescent="0.2">
      <c r="B228" s="1">
        <v>39967</v>
      </c>
      <c r="C228">
        <v>464</v>
      </c>
    </row>
    <row r="229" spans="2:3" x14ac:dyDescent="0.2">
      <c r="B229" s="1">
        <v>39968</v>
      </c>
      <c r="C229">
        <v>476</v>
      </c>
    </row>
    <row r="230" spans="2:3" x14ac:dyDescent="0.2">
      <c r="B230" s="1">
        <v>39969</v>
      </c>
      <c r="C230">
        <v>473.5</v>
      </c>
    </row>
    <row r="231" spans="2:3" x14ac:dyDescent="0.2">
      <c r="B231" s="1">
        <v>39972</v>
      </c>
      <c r="C231">
        <v>464.5</v>
      </c>
    </row>
    <row r="232" spans="2:3" x14ac:dyDescent="0.2">
      <c r="B232" s="1">
        <v>39973</v>
      </c>
      <c r="C232">
        <v>471.75</v>
      </c>
    </row>
    <row r="233" spans="2:3" x14ac:dyDescent="0.2">
      <c r="B233" s="1">
        <v>39974</v>
      </c>
      <c r="C233">
        <v>463.5</v>
      </c>
    </row>
    <row r="234" spans="2:3" x14ac:dyDescent="0.2">
      <c r="B234" s="1">
        <v>39975</v>
      </c>
      <c r="C234">
        <v>469</v>
      </c>
    </row>
    <row r="235" spans="2:3" x14ac:dyDescent="0.2">
      <c r="B235" s="1">
        <v>39976</v>
      </c>
      <c r="C235">
        <v>460.75</v>
      </c>
    </row>
    <row r="236" spans="2:3" x14ac:dyDescent="0.2">
      <c r="B236" s="1">
        <v>39979</v>
      </c>
      <c r="C236">
        <v>448.75</v>
      </c>
    </row>
    <row r="237" spans="2:3" x14ac:dyDescent="0.2">
      <c r="B237" s="1">
        <v>39980</v>
      </c>
      <c r="C237">
        <v>446.75</v>
      </c>
    </row>
    <row r="238" spans="2:3" x14ac:dyDescent="0.2">
      <c r="B238" s="1">
        <v>39981</v>
      </c>
      <c r="C238">
        <v>445.25</v>
      </c>
    </row>
    <row r="239" spans="2:3" x14ac:dyDescent="0.2">
      <c r="B239" s="1">
        <v>39982</v>
      </c>
      <c r="C239">
        <v>443.25</v>
      </c>
    </row>
    <row r="240" spans="2:3" x14ac:dyDescent="0.2">
      <c r="B240" s="1">
        <v>39983</v>
      </c>
      <c r="C240">
        <v>442</v>
      </c>
    </row>
    <row r="241" spans="2:3" x14ac:dyDescent="0.2">
      <c r="B241" s="1">
        <v>39986</v>
      </c>
      <c r="C241">
        <v>430</v>
      </c>
    </row>
    <row r="242" spans="2:3" x14ac:dyDescent="0.2">
      <c r="B242" s="1">
        <v>39987</v>
      </c>
      <c r="C242">
        <v>433.75</v>
      </c>
    </row>
    <row r="243" spans="2:3" x14ac:dyDescent="0.2">
      <c r="B243" s="1">
        <v>39988</v>
      </c>
      <c r="C243">
        <v>435.5</v>
      </c>
    </row>
    <row r="244" spans="2:3" x14ac:dyDescent="0.2">
      <c r="B244" s="1">
        <v>39989</v>
      </c>
      <c r="C244">
        <v>429.5</v>
      </c>
    </row>
    <row r="245" spans="2:3" x14ac:dyDescent="0.2">
      <c r="B245" s="1">
        <v>39990</v>
      </c>
      <c r="C245">
        <v>428.75</v>
      </c>
    </row>
    <row r="246" spans="2:3" x14ac:dyDescent="0.2">
      <c r="B246" s="1">
        <v>39993</v>
      </c>
      <c r="C246">
        <v>426.75</v>
      </c>
    </row>
    <row r="247" spans="2:3" x14ac:dyDescent="0.2">
      <c r="B247" s="1">
        <v>39994</v>
      </c>
      <c r="C247">
        <v>418.25</v>
      </c>
    </row>
    <row r="248" spans="2:3" x14ac:dyDescent="0.2">
      <c r="B248" s="1">
        <v>39995</v>
      </c>
      <c r="C248">
        <v>424.25</v>
      </c>
    </row>
    <row r="249" spans="2:3" x14ac:dyDescent="0.2">
      <c r="B249" s="1">
        <v>39996</v>
      </c>
      <c r="C249">
        <v>418</v>
      </c>
    </row>
    <row r="250" spans="2:3" x14ac:dyDescent="0.2">
      <c r="B250" s="1">
        <v>40000</v>
      </c>
      <c r="C250">
        <v>404.75</v>
      </c>
    </row>
    <row r="251" spans="2:3" x14ac:dyDescent="0.2">
      <c r="B251" s="1">
        <v>40001</v>
      </c>
      <c r="C251">
        <v>395.25</v>
      </c>
    </row>
    <row r="252" spans="2:3" x14ac:dyDescent="0.2">
      <c r="B252" s="1">
        <v>40002</v>
      </c>
      <c r="C252">
        <v>395.75</v>
      </c>
    </row>
    <row r="253" spans="2:3" x14ac:dyDescent="0.2">
      <c r="B253" s="1">
        <v>40003</v>
      </c>
      <c r="C253">
        <v>402.5</v>
      </c>
    </row>
    <row r="254" spans="2:3" x14ac:dyDescent="0.2">
      <c r="B254" s="1">
        <v>40004</v>
      </c>
      <c r="C254">
        <v>403.25</v>
      </c>
    </row>
    <row r="255" spans="2:3" x14ac:dyDescent="0.2">
      <c r="B255" s="1">
        <v>40007</v>
      </c>
      <c r="C255">
        <v>402.5</v>
      </c>
    </row>
    <row r="256" spans="2:3" x14ac:dyDescent="0.2">
      <c r="B256" s="1">
        <v>40008</v>
      </c>
      <c r="C256">
        <v>410.25</v>
      </c>
    </row>
    <row r="257" spans="2:3" x14ac:dyDescent="0.2">
      <c r="B257" s="1">
        <v>40009</v>
      </c>
      <c r="C257">
        <v>405</v>
      </c>
    </row>
    <row r="258" spans="2:3" x14ac:dyDescent="0.2">
      <c r="B258" s="1">
        <v>40010</v>
      </c>
      <c r="C258">
        <v>394.25</v>
      </c>
    </row>
    <row r="259" spans="2:3" x14ac:dyDescent="0.2">
      <c r="B259" s="1">
        <v>40011</v>
      </c>
      <c r="C259">
        <v>399.5</v>
      </c>
    </row>
    <row r="260" spans="2:3" x14ac:dyDescent="0.2">
      <c r="B260" s="1">
        <v>40014</v>
      </c>
      <c r="C260">
        <v>401.75</v>
      </c>
    </row>
    <row r="261" spans="2:3" x14ac:dyDescent="0.2">
      <c r="B261" s="1">
        <v>40015</v>
      </c>
      <c r="C261">
        <v>390.5</v>
      </c>
    </row>
    <row r="262" spans="2:3" x14ac:dyDescent="0.2">
      <c r="B262" s="1">
        <v>40016</v>
      </c>
      <c r="C262">
        <v>388.5</v>
      </c>
    </row>
    <row r="263" spans="2:3" x14ac:dyDescent="0.2">
      <c r="B263" s="1">
        <v>40017</v>
      </c>
      <c r="C263">
        <v>405</v>
      </c>
    </row>
    <row r="264" spans="2:3" x14ac:dyDescent="0.2">
      <c r="B264" s="1">
        <v>40018</v>
      </c>
      <c r="C264">
        <v>390</v>
      </c>
    </row>
    <row r="265" spans="2:3" x14ac:dyDescent="0.2">
      <c r="B265" s="1">
        <v>40021</v>
      </c>
      <c r="C265">
        <v>397.75</v>
      </c>
    </row>
    <row r="266" spans="2:3" x14ac:dyDescent="0.2">
      <c r="B266" s="1">
        <v>40022</v>
      </c>
      <c r="C266">
        <v>392.75</v>
      </c>
    </row>
    <row r="267" spans="2:3" x14ac:dyDescent="0.2">
      <c r="B267" s="1">
        <v>40023</v>
      </c>
      <c r="C267">
        <v>391.75</v>
      </c>
    </row>
    <row r="268" spans="2:3" x14ac:dyDescent="0.2">
      <c r="B268" s="1">
        <v>40024</v>
      </c>
      <c r="C268">
        <v>405.75</v>
      </c>
    </row>
    <row r="269" spans="2:3" x14ac:dyDescent="0.2">
      <c r="B269" s="1">
        <v>40025</v>
      </c>
      <c r="C269">
        <v>413</v>
      </c>
    </row>
    <row r="270" spans="2:3" x14ac:dyDescent="0.2">
      <c r="B270" s="1">
        <v>40028</v>
      </c>
      <c r="C270">
        <v>430</v>
      </c>
    </row>
    <row r="271" spans="2:3" x14ac:dyDescent="0.2">
      <c r="B271" s="1">
        <v>40029</v>
      </c>
      <c r="C271">
        <v>426.25</v>
      </c>
    </row>
    <row r="272" spans="2:3" x14ac:dyDescent="0.2">
      <c r="B272" s="1">
        <v>40030</v>
      </c>
      <c r="C272">
        <v>419.5</v>
      </c>
    </row>
    <row r="273" spans="2:3" x14ac:dyDescent="0.2">
      <c r="B273" s="1">
        <v>40031</v>
      </c>
      <c r="C273">
        <v>402.75</v>
      </c>
    </row>
    <row r="274" spans="2:3" x14ac:dyDescent="0.2">
      <c r="B274" s="1">
        <v>40032</v>
      </c>
      <c r="C274">
        <v>387.5</v>
      </c>
    </row>
    <row r="275" spans="2:3" x14ac:dyDescent="0.2">
      <c r="B275" s="1">
        <v>40035</v>
      </c>
      <c r="C275">
        <v>392</v>
      </c>
    </row>
    <row r="276" spans="2:3" x14ac:dyDescent="0.2">
      <c r="B276" s="1">
        <v>40036</v>
      </c>
      <c r="C276">
        <v>393.25</v>
      </c>
    </row>
    <row r="277" spans="2:3" x14ac:dyDescent="0.2">
      <c r="B277" s="1">
        <v>40037</v>
      </c>
      <c r="C277">
        <v>402.25</v>
      </c>
    </row>
    <row r="278" spans="2:3" x14ac:dyDescent="0.2">
      <c r="B278" s="1">
        <v>40038</v>
      </c>
      <c r="C278">
        <v>398.25</v>
      </c>
    </row>
    <row r="279" spans="2:3" x14ac:dyDescent="0.2">
      <c r="B279" s="1">
        <v>40039</v>
      </c>
      <c r="C279">
        <v>395</v>
      </c>
    </row>
    <row r="280" spans="2:3" x14ac:dyDescent="0.2">
      <c r="B280" s="1">
        <v>40042</v>
      </c>
      <c r="C280">
        <v>390</v>
      </c>
    </row>
    <row r="281" spans="2:3" x14ac:dyDescent="0.2">
      <c r="B281" s="1">
        <v>40043</v>
      </c>
      <c r="C281">
        <v>391</v>
      </c>
    </row>
    <row r="282" spans="2:3" x14ac:dyDescent="0.2">
      <c r="B282" s="1">
        <v>40044</v>
      </c>
      <c r="C282">
        <v>395.75</v>
      </c>
    </row>
    <row r="283" spans="2:3" x14ac:dyDescent="0.2">
      <c r="B283" s="1">
        <v>40045</v>
      </c>
      <c r="C283">
        <v>391.25</v>
      </c>
    </row>
    <row r="284" spans="2:3" x14ac:dyDescent="0.2">
      <c r="B284" s="1">
        <v>40046</v>
      </c>
      <c r="C284">
        <v>395.25</v>
      </c>
    </row>
    <row r="285" spans="2:3" x14ac:dyDescent="0.2">
      <c r="B285" s="1">
        <v>40049</v>
      </c>
      <c r="C285">
        <v>402.5</v>
      </c>
    </row>
    <row r="286" spans="2:3" x14ac:dyDescent="0.2">
      <c r="B286" s="1">
        <v>40050</v>
      </c>
      <c r="C286">
        <v>393.75</v>
      </c>
    </row>
    <row r="287" spans="2:3" x14ac:dyDescent="0.2">
      <c r="B287" s="1">
        <v>40051</v>
      </c>
      <c r="C287">
        <v>392</v>
      </c>
    </row>
    <row r="288" spans="2:3" x14ac:dyDescent="0.2">
      <c r="B288" s="1">
        <v>40052</v>
      </c>
      <c r="C288">
        <v>394.75</v>
      </c>
    </row>
    <row r="289" spans="2:3" x14ac:dyDescent="0.2">
      <c r="B289" s="1">
        <v>40053</v>
      </c>
      <c r="C289">
        <v>396.5</v>
      </c>
    </row>
    <row r="290" spans="2:3" x14ac:dyDescent="0.2">
      <c r="B290" s="1">
        <v>40056</v>
      </c>
      <c r="C290">
        <v>394.25</v>
      </c>
    </row>
    <row r="291" spans="2:3" x14ac:dyDescent="0.2">
      <c r="B291" s="1">
        <v>40057</v>
      </c>
      <c r="C291">
        <v>385.75</v>
      </c>
    </row>
    <row r="292" spans="2:3" x14ac:dyDescent="0.2">
      <c r="B292" s="1">
        <v>40058</v>
      </c>
      <c r="C292">
        <v>385.25</v>
      </c>
    </row>
    <row r="293" spans="2:3" x14ac:dyDescent="0.2">
      <c r="B293" s="1">
        <v>40059</v>
      </c>
      <c r="C293">
        <v>381</v>
      </c>
    </row>
    <row r="294" spans="2:3" x14ac:dyDescent="0.2">
      <c r="B294" s="1">
        <v>40060</v>
      </c>
      <c r="C294">
        <v>371.25</v>
      </c>
    </row>
    <row r="295" spans="2:3" x14ac:dyDescent="0.2">
      <c r="B295" s="1">
        <v>40064</v>
      </c>
      <c r="C295">
        <v>373.25</v>
      </c>
    </row>
    <row r="296" spans="2:3" x14ac:dyDescent="0.2">
      <c r="B296" s="1">
        <v>40065</v>
      </c>
      <c r="C296">
        <v>376.25</v>
      </c>
    </row>
    <row r="297" spans="2:3" x14ac:dyDescent="0.2">
      <c r="B297" s="1">
        <v>40066</v>
      </c>
      <c r="C297">
        <v>382.25</v>
      </c>
    </row>
    <row r="298" spans="2:3" x14ac:dyDescent="0.2">
      <c r="B298" s="1">
        <v>40067</v>
      </c>
      <c r="C298">
        <v>386.5</v>
      </c>
    </row>
    <row r="299" spans="2:3" x14ac:dyDescent="0.2">
      <c r="B299" s="1">
        <v>40070</v>
      </c>
      <c r="C299">
        <v>385.25</v>
      </c>
    </row>
    <row r="300" spans="2:3" x14ac:dyDescent="0.2">
      <c r="B300" s="1">
        <v>40071</v>
      </c>
      <c r="C300">
        <v>404.75</v>
      </c>
    </row>
    <row r="301" spans="2:3" x14ac:dyDescent="0.2">
      <c r="B301" s="1">
        <v>40072</v>
      </c>
      <c r="C301">
        <v>396.75</v>
      </c>
    </row>
    <row r="302" spans="2:3" x14ac:dyDescent="0.2">
      <c r="B302" s="1">
        <v>40073</v>
      </c>
      <c r="C302">
        <v>392.25</v>
      </c>
    </row>
    <row r="303" spans="2:3" x14ac:dyDescent="0.2">
      <c r="B303" s="1">
        <v>40074</v>
      </c>
      <c r="C303">
        <v>381.25</v>
      </c>
    </row>
    <row r="304" spans="2:3" x14ac:dyDescent="0.2">
      <c r="B304" s="1">
        <v>40077</v>
      </c>
      <c r="C304">
        <v>381.5</v>
      </c>
    </row>
    <row r="305" spans="2:3" x14ac:dyDescent="0.2">
      <c r="B305" s="1">
        <v>40078</v>
      </c>
      <c r="C305">
        <v>391.25</v>
      </c>
    </row>
    <row r="306" spans="2:3" x14ac:dyDescent="0.2">
      <c r="B306" s="1">
        <v>40079</v>
      </c>
      <c r="C306">
        <v>396.25</v>
      </c>
    </row>
    <row r="307" spans="2:3" x14ac:dyDescent="0.2">
      <c r="B307" s="1">
        <v>40080</v>
      </c>
      <c r="C307">
        <v>401</v>
      </c>
    </row>
    <row r="308" spans="2:3" x14ac:dyDescent="0.2">
      <c r="B308" s="1">
        <v>40081</v>
      </c>
      <c r="C308">
        <v>397</v>
      </c>
    </row>
    <row r="309" spans="2:3" x14ac:dyDescent="0.2">
      <c r="B309" s="1">
        <v>40084</v>
      </c>
      <c r="C309">
        <v>401.25</v>
      </c>
    </row>
    <row r="310" spans="2:3" x14ac:dyDescent="0.2">
      <c r="B310" s="1">
        <v>40085</v>
      </c>
      <c r="C310">
        <v>403</v>
      </c>
    </row>
    <row r="311" spans="2:3" x14ac:dyDescent="0.2">
      <c r="B311" s="1">
        <v>40086</v>
      </c>
      <c r="C311">
        <v>406.25</v>
      </c>
    </row>
    <row r="312" spans="2:3" x14ac:dyDescent="0.2">
      <c r="B312" s="1">
        <v>40087</v>
      </c>
      <c r="C312">
        <v>402.5</v>
      </c>
    </row>
    <row r="313" spans="2:3" x14ac:dyDescent="0.2">
      <c r="B313" s="1">
        <v>40088</v>
      </c>
      <c r="C313">
        <v>395.25</v>
      </c>
    </row>
    <row r="314" spans="2:3" x14ac:dyDescent="0.2">
      <c r="B314" s="1">
        <v>40091</v>
      </c>
      <c r="C314">
        <v>400.25</v>
      </c>
    </row>
    <row r="315" spans="2:3" x14ac:dyDescent="0.2">
      <c r="B315" s="1">
        <v>40092</v>
      </c>
      <c r="C315">
        <v>410.5</v>
      </c>
    </row>
    <row r="316" spans="2:3" x14ac:dyDescent="0.2">
      <c r="B316" s="1">
        <v>40093</v>
      </c>
      <c r="C316">
        <v>415.25</v>
      </c>
    </row>
    <row r="317" spans="2:3" x14ac:dyDescent="0.2">
      <c r="B317" s="1">
        <v>40094</v>
      </c>
      <c r="C317">
        <v>417</v>
      </c>
    </row>
    <row r="318" spans="2:3" x14ac:dyDescent="0.2">
      <c r="B318" s="1">
        <v>40095</v>
      </c>
      <c r="C318">
        <v>412.5</v>
      </c>
    </row>
    <row r="319" spans="2:3" x14ac:dyDescent="0.2">
      <c r="B319" s="1">
        <v>40098</v>
      </c>
      <c r="C319">
        <v>423.5</v>
      </c>
    </row>
    <row r="320" spans="2:3" x14ac:dyDescent="0.2">
      <c r="B320" s="1">
        <v>40099</v>
      </c>
      <c r="C320">
        <v>423.5</v>
      </c>
    </row>
    <row r="321" spans="2:3" x14ac:dyDescent="0.2">
      <c r="B321" s="1">
        <v>40100</v>
      </c>
      <c r="C321">
        <v>422.5</v>
      </c>
    </row>
    <row r="322" spans="2:3" x14ac:dyDescent="0.2">
      <c r="B322" s="1">
        <v>40101</v>
      </c>
      <c r="C322">
        <v>419.5</v>
      </c>
    </row>
    <row r="323" spans="2:3" x14ac:dyDescent="0.2">
      <c r="B323" s="1">
        <v>40102</v>
      </c>
      <c r="C323">
        <v>418.5</v>
      </c>
    </row>
    <row r="324" spans="2:3" x14ac:dyDescent="0.2">
      <c r="B324" s="1">
        <v>40105</v>
      </c>
      <c r="C324">
        <v>430</v>
      </c>
    </row>
    <row r="325" spans="2:3" x14ac:dyDescent="0.2">
      <c r="B325" s="1">
        <v>40106</v>
      </c>
      <c r="C325">
        <v>427.5</v>
      </c>
    </row>
    <row r="326" spans="2:3" x14ac:dyDescent="0.2">
      <c r="B326" s="1">
        <v>40107</v>
      </c>
      <c r="C326">
        <v>436.25</v>
      </c>
    </row>
    <row r="327" spans="2:3" x14ac:dyDescent="0.2">
      <c r="B327" s="1">
        <v>40108</v>
      </c>
      <c r="C327">
        <v>439</v>
      </c>
    </row>
    <row r="328" spans="2:3" x14ac:dyDescent="0.2">
      <c r="B328" s="1">
        <v>40109</v>
      </c>
      <c r="C328">
        <v>434.25</v>
      </c>
    </row>
    <row r="329" spans="2:3" x14ac:dyDescent="0.2">
      <c r="B329" s="1">
        <v>40112</v>
      </c>
      <c r="C329">
        <v>420</v>
      </c>
    </row>
    <row r="330" spans="2:3" x14ac:dyDescent="0.2">
      <c r="B330" s="1">
        <v>40113</v>
      </c>
      <c r="C330">
        <v>420.25</v>
      </c>
    </row>
    <row r="331" spans="2:3" x14ac:dyDescent="0.2">
      <c r="B331" s="1">
        <v>40114</v>
      </c>
      <c r="C331">
        <v>422.25</v>
      </c>
    </row>
    <row r="332" spans="2:3" x14ac:dyDescent="0.2">
      <c r="B332" s="1">
        <v>40115</v>
      </c>
      <c r="C332">
        <v>433.5</v>
      </c>
    </row>
    <row r="333" spans="2:3" x14ac:dyDescent="0.2">
      <c r="B333" s="1">
        <v>40116</v>
      </c>
      <c r="C333">
        <v>421.75</v>
      </c>
    </row>
    <row r="334" spans="2:3" x14ac:dyDescent="0.2">
      <c r="B334" s="1">
        <v>40119</v>
      </c>
      <c r="C334">
        <v>439.75</v>
      </c>
    </row>
    <row r="335" spans="2:3" x14ac:dyDescent="0.2">
      <c r="B335" s="1">
        <v>40120</v>
      </c>
      <c r="C335">
        <v>446.75</v>
      </c>
    </row>
    <row r="336" spans="2:3" x14ac:dyDescent="0.2">
      <c r="B336" s="1">
        <v>40121</v>
      </c>
      <c r="C336">
        <v>439.75</v>
      </c>
    </row>
    <row r="337" spans="2:3" x14ac:dyDescent="0.2">
      <c r="B337" s="1">
        <v>40122</v>
      </c>
      <c r="C337">
        <v>433</v>
      </c>
    </row>
    <row r="338" spans="2:3" x14ac:dyDescent="0.2">
      <c r="B338" s="1">
        <v>40123</v>
      </c>
      <c r="C338">
        <v>426.5</v>
      </c>
    </row>
    <row r="339" spans="2:3" x14ac:dyDescent="0.2">
      <c r="B339" s="1">
        <v>40126</v>
      </c>
      <c r="C339">
        <v>447.25</v>
      </c>
    </row>
    <row r="340" spans="2:3" x14ac:dyDescent="0.2">
      <c r="B340" s="1">
        <v>40127</v>
      </c>
      <c r="C340">
        <v>453</v>
      </c>
    </row>
    <row r="341" spans="2:3" x14ac:dyDescent="0.2">
      <c r="B341" s="1">
        <v>40128</v>
      </c>
      <c r="C341">
        <v>452.75</v>
      </c>
    </row>
    <row r="342" spans="2:3" x14ac:dyDescent="0.2">
      <c r="B342" s="1">
        <v>40129</v>
      </c>
      <c r="C342">
        <v>449.25</v>
      </c>
    </row>
    <row r="343" spans="2:3" x14ac:dyDescent="0.2">
      <c r="B343" s="1">
        <v>40130</v>
      </c>
      <c r="C343">
        <v>449.25</v>
      </c>
    </row>
    <row r="344" spans="2:3" x14ac:dyDescent="0.2">
      <c r="B344" s="1">
        <v>40133</v>
      </c>
      <c r="C344">
        <v>460</v>
      </c>
    </row>
    <row r="345" spans="2:3" x14ac:dyDescent="0.2">
      <c r="B345" s="1">
        <v>40134</v>
      </c>
      <c r="C345">
        <v>459</v>
      </c>
    </row>
    <row r="346" spans="2:3" x14ac:dyDescent="0.2">
      <c r="B346" s="1">
        <v>40135</v>
      </c>
      <c r="C346">
        <v>453</v>
      </c>
    </row>
    <row r="347" spans="2:3" x14ac:dyDescent="0.2">
      <c r="B347" s="1">
        <v>40136</v>
      </c>
      <c r="C347">
        <v>449.25</v>
      </c>
    </row>
    <row r="348" spans="2:3" x14ac:dyDescent="0.2">
      <c r="B348" s="1">
        <v>40137</v>
      </c>
      <c r="C348">
        <v>446</v>
      </c>
    </row>
    <row r="349" spans="2:3" x14ac:dyDescent="0.2">
      <c r="B349" s="1">
        <v>40140</v>
      </c>
      <c r="C349">
        <v>446.5</v>
      </c>
    </row>
    <row r="350" spans="2:3" x14ac:dyDescent="0.2">
      <c r="B350" s="1">
        <v>40141</v>
      </c>
      <c r="C350">
        <v>438.5</v>
      </c>
    </row>
    <row r="351" spans="2:3" x14ac:dyDescent="0.2">
      <c r="B351" s="1">
        <v>40142</v>
      </c>
      <c r="C351">
        <v>453.25</v>
      </c>
    </row>
    <row r="352" spans="2:3" x14ac:dyDescent="0.2">
      <c r="B352" s="1">
        <v>40144</v>
      </c>
      <c r="C352">
        <v>457</v>
      </c>
    </row>
    <row r="353" spans="2:3" x14ac:dyDescent="0.2">
      <c r="B353" s="1">
        <v>40147</v>
      </c>
      <c r="C353">
        <v>460</v>
      </c>
    </row>
    <row r="354" spans="2:3" x14ac:dyDescent="0.2">
      <c r="B354" s="1">
        <v>40148</v>
      </c>
      <c r="C354">
        <v>454.5</v>
      </c>
    </row>
    <row r="355" spans="2:3" x14ac:dyDescent="0.2">
      <c r="B355" s="1">
        <v>40149</v>
      </c>
      <c r="C355">
        <v>448</v>
      </c>
    </row>
    <row r="356" spans="2:3" x14ac:dyDescent="0.2">
      <c r="B356" s="1">
        <v>40150</v>
      </c>
      <c r="C356">
        <v>444.25</v>
      </c>
    </row>
    <row r="357" spans="2:3" x14ac:dyDescent="0.2">
      <c r="B357" s="1">
        <v>40151</v>
      </c>
      <c r="C357">
        <v>435.5</v>
      </c>
    </row>
    <row r="358" spans="2:3" x14ac:dyDescent="0.2">
      <c r="B358" s="1">
        <v>40154</v>
      </c>
      <c r="C358">
        <v>431.75</v>
      </c>
    </row>
    <row r="359" spans="2:3" x14ac:dyDescent="0.2">
      <c r="B359" s="1">
        <v>40155</v>
      </c>
      <c r="C359">
        <v>433.5</v>
      </c>
    </row>
    <row r="360" spans="2:3" x14ac:dyDescent="0.2">
      <c r="B360" s="1">
        <v>40156</v>
      </c>
      <c r="C360">
        <v>433.5</v>
      </c>
    </row>
    <row r="361" spans="2:3" x14ac:dyDescent="0.2">
      <c r="B361" s="1">
        <v>40157</v>
      </c>
      <c r="C361">
        <v>441.25</v>
      </c>
    </row>
    <row r="362" spans="2:3" x14ac:dyDescent="0.2">
      <c r="B362" s="1">
        <v>40158</v>
      </c>
      <c r="C362">
        <v>450.75</v>
      </c>
    </row>
    <row r="363" spans="2:3" x14ac:dyDescent="0.2">
      <c r="B363" s="1">
        <v>40161</v>
      </c>
      <c r="C363">
        <v>452</v>
      </c>
    </row>
    <row r="364" spans="2:3" x14ac:dyDescent="0.2">
      <c r="B364" s="1">
        <v>40162</v>
      </c>
      <c r="C364">
        <v>449.75</v>
      </c>
    </row>
    <row r="365" spans="2:3" x14ac:dyDescent="0.2">
      <c r="B365" s="1">
        <v>40163</v>
      </c>
      <c r="C365">
        <v>454</v>
      </c>
    </row>
    <row r="366" spans="2:3" x14ac:dyDescent="0.2">
      <c r="B366" s="1">
        <v>40164</v>
      </c>
      <c r="C366">
        <v>441.75</v>
      </c>
    </row>
    <row r="367" spans="2:3" x14ac:dyDescent="0.2">
      <c r="B367" s="1">
        <v>40165</v>
      </c>
      <c r="C367">
        <v>441.75</v>
      </c>
    </row>
    <row r="368" spans="2:3" x14ac:dyDescent="0.2">
      <c r="B368" s="1">
        <v>40168</v>
      </c>
      <c r="C368">
        <v>443.5</v>
      </c>
    </row>
    <row r="369" spans="2:3" x14ac:dyDescent="0.2">
      <c r="B369" s="1">
        <v>40169</v>
      </c>
      <c r="C369">
        <v>443</v>
      </c>
    </row>
    <row r="370" spans="2:3" x14ac:dyDescent="0.2">
      <c r="B370" s="1">
        <v>40170</v>
      </c>
      <c r="C370">
        <v>448.5</v>
      </c>
    </row>
    <row r="371" spans="2:3" x14ac:dyDescent="0.2">
      <c r="B371" s="1">
        <v>40171</v>
      </c>
      <c r="C371">
        <v>451</v>
      </c>
    </row>
    <row r="372" spans="2:3" x14ac:dyDescent="0.2">
      <c r="B372" s="1">
        <v>40175</v>
      </c>
      <c r="C372">
        <v>455.5</v>
      </c>
    </row>
    <row r="373" spans="2:3" x14ac:dyDescent="0.2">
      <c r="B373" s="1">
        <v>40176</v>
      </c>
      <c r="C373">
        <v>454.25</v>
      </c>
    </row>
    <row r="374" spans="2:3" x14ac:dyDescent="0.2">
      <c r="B374" s="1">
        <v>40177</v>
      </c>
      <c r="C374">
        <v>449.75</v>
      </c>
    </row>
    <row r="375" spans="2:3" x14ac:dyDescent="0.2">
      <c r="B375" s="1">
        <v>40178</v>
      </c>
      <c r="C375">
        <v>447.75</v>
      </c>
    </row>
    <row r="376" spans="2:3" x14ac:dyDescent="0.2">
      <c r="B376" s="1">
        <v>40182</v>
      </c>
      <c r="C376">
        <v>451.25</v>
      </c>
    </row>
    <row r="377" spans="2:3" x14ac:dyDescent="0.2">
      <c r="B377" s="1">
        <v>40183</v>
      </c>
      <c r="C377">
        <v>451.25</v>
      </c>
    </row>
    <row r="378" spans="2:3" x14ac:dyDescent="0.2">
      <c r="B378" s="1">
        <v>40184</v>
      </c>
      <c r="C378">
        <v>457.75</v>
      </c>
    </row>
    <row r="379" spans="2:3" x14ac:dyDescent="0.2">
      <c r="B379" s="1">
        <v>40185</v>
      </c>
      <c r="C379">
        <v>452.5</v>
      </c>
    </row>
    <row r="380" spans="2:3" x14ac:dyDescent="0.2">
      <c r="B380" s="1">
        <v>40186</v>
      </c>
      <c r="C380">
        <v>458</v>
      </c>
    </row>
    <row r="381" spans="2:3" x14ac:dyDescent="0.2">
      <c r="B381" s="1">
        <v>40189</v>
      </c>
      <c r="C381">
        <v>456.5</v>
      </c>
    </row>
    <row r="382" spans="2:3" x14ac:dyDescent="0.2">
      <c r="B382" s="1">
        <v>40190</v>
      </c>
      <c r="C382">
        <v>432.5</v>
      </c>
    </row>
    <row r="383" spans="2:3" x14ac:dyDescent="0.2">
      <c r="B383" s="1">
        <v>40191</v>
      </c>
      <c r="C383">
        <v>434.75</v>
      </c>
    </row>
    <row r="384" spans="2:3" x14ac:dyDescent="0.2">
      <c r="B384" s="1">
        <v>40192</v>
      </c>
      <c r="C384">
        <v>432.5</v>
      </c>
    </row>
    <row r="385" spans="2:3" x14ac:dyDescent="0.2">
      <c r="B385" s="1">
        <v>40193</v>
      </c>
      <c r="C385">
        <v>425</v>
      </c>
    </row>
    <row r="386" spans="2:3" x14ac:dyDescent="0.2">
      <c r="B386" s="1">
        <v>40197</v>
      </c>
      <c r="C386">
        <v>423.5</v>
      </c>
    </row>
    <row r="387" spans="2:3" x14ac:dyDescent="0.2">
      <c r="B387" s="1">
        <v>40198</v>
      </c>
      <c r="C387">
        <v>421.75</v>
      </c>
    </row>
    <row r="388" spans="2:3" x14ac:dyDescent="0.2">
      <c r="B388" s="1">
        <v>40199</v>
      </c>
      <c r="C388">
        <v>423.5</v>
      </c>
    </row>
    <row r="389" spans="2:3" x14ac:dyDescent="0.2">
      <c r="B389" s="1">
        <v>40200</v>
      </c>
      <c r="C389">
        <v>413.75</v>
      </c>
    </row>
    <row r="390" spans="2:3" x14ac:dyDescent="0.2">
      <c r="B390" s="1">
        <v>40203</v>
      </c>
      <c r="C390">
        <v>416.5</v>
      </c>
    </row>
    <row r="391" spans="2:3" x14ac:dyDescent="0.2">
      <c r="B391" s="1">
        <v>40204</v>
      </c>
      <c r="C391">
        <v>413.25</v>
      </c>
    </row>
    <row r="392" spans="2:3" x14ac:dyDescent="0.2">
      <c r="B392" s="1">
        <v>40205</v>
      </c>
      <c r="C392">
        <v>409.75</v>
      </c>
    </row>
    <row r="393" spans="2:3" x14ac:dyDescent="0.2">
      <c r="B393" s="1">
        <v>40206</v>
      </c>
      <c r="C393">
        <v>413</v>
      </c>
    </row>
    <row r="394" spans="2:3" x14ac:dyDescent="0.2">
      <c r="B394" s="1">
        <v>40207</v>
      </c>
      <c r="C394">
        <v>409.25</v>
      </c>
    </row>
    <row r="395" spans="2:3" x14ac:dyDescent="0.2">
      <c r="B395" s="1">
        <v>40210</v>
      </c>
      <c r="C395">
        <v>413.5</v>
      </c>
    </row>
    <row r="396" spans="2:3" x14ac:dyDescent="0.2">
      <c r="B396" s="1">
        <v>40211</v>
      </c>
      <c r="C396">
        <v>418.5</v>
      </c>
    </row>
    <row r="397" spans="2:3" x14ac:dyDescent="0.2">
      <c r="B397" s="1">
        <v>40212</v>
      </c>
      <c r="C397">
        <v>406.75</v>
      </c>
    </row>
    <row r="398" spans="2:3" x14ac:dyDescent="0.2">
      <c r="B398" s="1">
        <v>40213</v>
      </c>
      <c r="C398">
        <v>406.75</v>
      </c>
    </row>
    <row r="399" spans="2:3" x14ac:dyDescent="0.2">
      <c r="B399" s="1">
        <v>40214</v>
      </c>
      <c r="C399">
        <v>404.5</v>
      </c>
    </row>
    <row r="400" spans="2:3" x14ac:dyDescent="0.2">
      <c r="B400" s="1">
        <v>40217</v>
      </c>
      <c r="C400">
        <v>408.5</v>
      </c>
    </row>
    <row r="401" spans="2:3" x14ac:dyDescent="0.2">
      <c r="B401" s="1">
        <v>40218</v>
      </c>
      <c r="C401">
        <v>410.5</v>
      </c>
    </row>
    <row r="402" spans="2:3" x14ac:dyDescent="0.2">
      <c r="B402" s="1">
        <v>40219</v>
      </c>
      <c r="C402">
        <v>412.5</v>
      </c>
    </row>
    <row r="403" spans="2:3" x14ac:dyDescent="0.2">
      <c r="B403" s="1">
        <v>40220</v>
      </c>
      <c r="C403">
        <v>414.5</v>
      </c>
    </row>
    <row r="404" spans="2:3" x14ac:dyDescent="0.2">
      <c r="B404" s="1">
        <v>40221</v>
      </c>
      <c r="C404">
        <v>412.25</v>
      </c>
    </row>
    <row r="405" spans="2:3" x14ac:dyDescent="0.2">
      <c r="B405" s="1">
        <v>40225</v>
      </c>
      <c r="C405">
        <v>414.75</v>
      </c>
    </row>
    <row r="406" spans="2:3" x14ac:dyDescent="0.2">
      <c r="B406" s="1">
        <v>40226</v>
      </c>
      <c r="C406">
        <v>411.5</v>
      </c>
    </row>
    <row r="407" spans="2:3" x14ac:dyDescent="0.2">
      <c r="B407" s="1">
        <v>40227</v>
      </c>
      <c r="C407">
        <v>411.25</v>
      </c>
    </row>
    <row r="408" spans="2:3" x14ac:dyDescent="0.2">
      <c r="B408" s="1">
        <v>40228</v>
      </c>
      <c r="C408">
        <v>413.75</v>
      </c>
    </row>
    <row r="409" spans="2:3" x14ac:dyDescent="0.2">
      <c r="B409" s="1">
        <v>40231</v>
      </c>
      <c r="C409">
        <v>422.25</v>
      </c>
    </row>
    <row r="410" spans="2:3" x14ac:dyDescent="0.2">
      <c r="B410" s="1">
        <v>40232</v>
      </c>
      <c r="C410">
        <v>416.75</v>
      </c>
    </row>
    <row r="411" spans="2:3" x14ac:dyDescent="0.2">
      <c r="B411" s="1">
        <v>40233</v>
      </c>
      <c r="C411">
        <v>422.75</v>
      </c>
    </row>
    <row r="412" spans="2:3" x14ac:dyDescent="0.2">
      <c r="B412" s="1">
        <v>40234</v>
      </c>
      <c r="C412">
        <v>419.5</v>
      </c>
    </row>
    <row r="413" spans="2:3" x14ac:dyDescent="0.2">
      <c r="B413" s="1">
        <v>40235</v>
      </c>
      <c r="C413">
        <v>424.25</v>
      </c>
    </row>
    <row r="414" spans="2:3" x14ac:dyDescent="0.2">
      <c r="B414" s="1">
        <v>40238</v>
      </c>
      <c r="C414">
        <v>418</v>
      </c>
    </row>
    <row r="415" spans="2:3" x14ac:dyDescent="0.2">
      <c r="B415" s="1">
        <v>40239</v>
      </c>
      <c r="C415">
        <v>419</v>
      </c>
    </row>
    <row r="416" spans="2:3" x14ac:dyDescent="0.2">
      <c r="B416" s="1">
        <v>40240</v>
      </c>
      <c r="C416">
        <v>424.5</v>
      </c>
    </row>
    <row r="417" spans="2:3" x14ac:dyDescent="0.2">
      <c r="B417" s="1">
        <v>40241</v>
      </c>
      <c r="C417">
        <v>420.5</v>
      </c>
    </row>
    <row r="418" spans="2:3" x14ac:dyDescent="0.2">
      <c r="B418" s="1">
        <v>40242</v>
      </c>
      <c r="C418">
        <v>414.5</v>
      </c>
    </row>
    <row r="419" spans="2:3" x14ac:dyDescent="0.2">
      <c r="B419" s="1">
        <v>40245</v>
      </c>
      <c r="C419">
        <v>417</v>
      </c>
    </row>
    <row r="420" spans="2:3" x14ac:dyDescent="0.2">
      <c r="B420" s="1">
        <v>40246</v>
      </c>
      <c r="C420">
        <v>408.25</v>
      </c>
    </row>
    <row r="421" spans="2:3" x14ac:dyDescent="0.2">
      <c r="B421" s="1">
        <v>40247</v>
      </c>
      <c r="C421">
        <v>409.5</v>
      </c>
    </row>
    <row r="422" spans="2:3" x14ac:dyDescent="0.2">
      <c r="B422" s="1">
        <v>40248</v>
      </c>
      <c r="C422">
        <v>411</v>
      </c>
    </row>
    <row r="423" spans="2:3" x14ac:dyDescent="0.2">
      <c r="B423" s="1">
        <v>40249</v>
      </c>
      <c r="C423">
        <v>409.75</v>
      </c>
    </row>
    <row r="424" spans="2:3" x14ac:dyDescent="0.2">
      <c r="B424" s="1">
        <v>40252</v>
      </c>
      <c r="C424">
        <v>409</v>
      </c>
    </row>
    <row r="425" spans="2:3" x14ac:dyDescent="0.2">
      <c r="B425" s="1">
        <v>40253</v>
      </c>
      <c r="C425">
        <v>414.25</v>
      </c>
    </row>
    <row r="426" spans="2:3" x14ac:dyDescent="0.2">
      <c r="B426" s="1">
        <v>40254</v>
      </c>
      <c r="C426">
        <v>421</v>
      </c>
    </row>
    <row r="427" spans="2:3" x14ac:dyDescent="0.2">
      <c r="B427" s="1">
        <v>40255</v>
      </c>
      <c r="C427">
        <v>423</v>
      </c>
    </row>
    <row r="428" spans="2:3" x14ac:dyDescent="0.2">
      <c r="B428" s="1">
        <v>40256</v>
      </c>
      <c r="C428">
        <v>422</v>
      </c>
    </row>
    <row r="429" spans="2:3" x14ac:dyDescent="0.2">
      <c r="B429" s="1">
        <v>40259</v>
      </c>
      <c r="C429">
        <v>417.75</v>
      </c>
    </row>
    <row r="430" spans="2:3" x14ac:dyDescent="0.2">
      <c r="B430" s="1">
        <v>40260</v>
      </c>
      <c r="C430">
        <v>410.75</v>
      </c>
    </row>
    <row r="431" spans="2:3" x14ac:dyDescent="0.2">
      <c r="B431" s="1">
        <v>40261</v>
      </c>
      <c r="C431">
        <v>412.5</v>
      </c>
    </row>
    <row r="432" spans="2:3" x14ac:dyDescent="0.2">
      <c r="B432" s="1">
        <v>40262</v>
      </c>
      <c r="C432">
        <v>403.75</v>
      </c>
    </row>
    <row r="433" spans="2:3" x14ac:dyDescent="0.2">
      <c r="B433" s="1">
        <v>40263</v>
      </c>
      <c r="C433">
        <v>403.75</v>
      </c>
    </row>
    <row r="434" spans="2:3" x14ac:dyDescent="0.2">
      <c r="B434" s="1">
        <v>40266</v>
      </c>
      <c r="C434">
        <v>404.75</v>
      </c>
    </row>
    <row r="435" spans="2:3" x14ac:dyDescent="0.2">
      <c r="B435" s="1">
        <v>40267</v>
      </c>
      <c r="C435">
        <v>402.25</v>
      </c>
    </row>
    <row r="436" spans="2:3" x14ac:dyDescent="0.2">
      <c r="B436" s="1">
        <v>40268</v>
      </c>
      <c r="C436">
        <v>397.5</v>
      </c>
    </row>
    <row r="437" spans="2:3" x14ac:dyDescent="0.2">
      <c r="B437" s="1">
        <v>40269</v>
      </c>
      <c r="C437">
        <v>400.75</v>
      </c>
    </row>
    <row r="438" spans="2:3" x14ac:dyDescent="0.2">
      <c r="B438" s="1">
        <v>40273</v>
      </c>
      <c r="C438">
        <v>403.75</v>
      </c>
    </row>
    <row r="439" spans="2:3" x14ac:dyDescent="0.2">
      <c r="B439" s="1">
        <v>40274</v>
      </c>
      <c r="C439">
        <v>405.75</v>
      </c>
    </row>
    <row r="440" spans="2:3" x14ac:dyDescent="0.2">
      <c r="B440" s="1">
        <v>40275</v>
      </c>
      <c r="C440">
        <v>416.5</v>
      </c>
    </row>
    <row r="441" spans="2:3" x14ac:dyDescent="0.2">
      <c r="B441" s="1">
        <v>40276</v>
      </c>
      <c r="C441">
        <v>410</v>
      </c>
    </row>
    <row r="442" spans="2:3" x14ac:dyDescent="0.2">
      <c r="B442" s="1">
        <v>40277</v>
      </c>
      <c r="C442">
        <v>406.75</v>
      </c>
    </row>
    <row r="443" spans="2:3" x14ac:dyDescent="0.2">
      <c r="B443" s="1">
        <v>40280</v>
      </c>
      <c r="C443">
        <v>406.75</v>
      </c>
    </row>
    <row r="444" spans="2:3" x14ac:dyDescent="0.2">
      <c r="B444" s="1">
        <v>40281</v>
      </c>
      <c r="C444">
        <v>409.75</v>
      </c>
    </row>
    <row r="445" spans="2:3" x14ac:dyDescent="0.2">
      <c r="B445" s="1">
        <v>40282</v>
      </c>
      <c r="C445">
        <v>413.25</v>
      </c>
    </row>
    <row r="446" spans="2:3" x14ac:dyDescent="0.2">
      <c r="B446" s="1">
        <v>40283</v>
      </c>
      <c r="C446">
        <v>417</v>
      </c>
    </row>
    <row r="447" spans="2:3" x14ac:dyDescent="0.2">
      <c r="B447" s="1">
        <v>40284</v>
      </c>
      <c r="C447">
        <v>417.5</v>
      </c>
    </row>
    <row r="448" spans="2:3" x14ac:dyDescent="0.2">
      <c r="B448" s="1">
        <v>40287</v>
      </c>
      <c r="C448">
        <v>402</v>
      </c>
    </row>
    <row r="449" spans="2:3" x14ac:dyDescent="0.2">
      <c r="B449" s="1">
        <v>40288</v>
      </c>
      <c r="C449">
        <v>410.25</v>
      </c>
    </row>
    <row r="450" spans="2:3" x14ac:dyDescent="0.2">
      <c r="B450" s="1">
        <v>40289</v>
      </c>
      <c r="C450">
        <v>412.5</v>
      </c>
    </row>
    <row r="451" spans="2:3" x14ac:dyDescent="0.2">
      <c r="B451" s="1">
        <v>40290</v>
      </c>
      <c r="C451">
        <v>412.75</v>
      </c>
    </row>
    <row r="452" spans="2:3" x14ac:dyDescent="0.2">
      <c r="B452" s="1">
        <v>40291</v>
      </c>
      <c r="C452">
        <v>402.75</v>
      </c>
    </row>
    <row r="453" spans="2:3" x14ac:dyDescent="0.2">
      <c r="B453" s="1">
        <v>40294</v>
      </c>
      <c r="C453">
        <v>400.75</v>
      </c>
    </row>
    <row r="454" spans="2:3" x14ac:dyDescent="0.2">
      <c r="B454" s="1">
        <v>40295</v>
      </c>
      <c r="C454">
        <v>394</v>
      </c>
    </row>
    <row r="455" spans="2:3" x14ac:dyDescent="0.2">
      <c r="B455" s="1">
        <v>40296</v>
      </c>
      <c r="C455">
        <v>402.25</v>
      </c>
    </row>
    <row r="456" spans="2:3" x14ac:dyDescent="0.2">
      <c r="B456" s="1">
        <v>40297</v>
      </c>
      <c r="C456">
        <v>408.75</v>
      </c>
    </row>
    <row r="457" spans="2:3" x14ac:dyDescent="0.2">
      <c r="B457" s="1">
        <v>40298</v>
      </c>
      <c r="C457">
        <v>416.5</v>
      </c>
    </row>
    <row r="458" spans="2:3" x14ac:dyDescent="0.2">
      <c r="B458" s="1">
        <v>40301</v>
      </c>
      <c r="C458">
        <v>414.5</v>
      </c>
    </row>
    <row r="459" spans="2:3" x14ac:dyDescent="0.2">
      <c r="B459" s="1">
        <v>40302</v>
      </c>
      <c r="C459">
        <v>412.75</v>
      </c>
    </row>
    <row r="460" spans="2:3" x14ac:dyDescent="0.2">
      <c r="B460" s="1">
        <v>40303</v>
      </c>
      <c r="C460">
        <v>415.75</v>
      </c>
    </row>
    <row r="461" spans="2:3" x14ac:dyDescent="0.2">
      <c r="B461" s="1">
        <v>40304</v>
      </c>
      <c r="C461">
        <v>410.75</v>
      </c>
    </row>
    <row r="462" spans="2:3" x14ac:dyDescent="0.2">
      <c r="B462" s="1">
        <v>40305</v>
      </c>
      <c r="C462">
        <v>412</v>
      </c>
    </row>
    <row r="463" spans="2:3" x14ac:dyDescent="0.2">
      <c r="B463" s="1">
        <v>40308</v>
      </c>
      <c r="C463">
        <v>413.5</v>
      </c>
    </row>
    <row r="464" spans="2:3" x14ac:dyDescent="0.2">
      <c r="B464" s="1">
        <v>40309</v>
      </c>
      <c r="C464">
        <v>419</v>
      </c>
    </row>
    <row r="465" spans="2:3" x14ac:dyDescent="0.2">
      <c r="B465" s="1">
        <v>40310</v>
      </c>
      <c r="C465">
        <v>417.5</v>
      </c>
    </row>
    <row r="466" spans="2:3" x14ac:dyDescent="0.2">
      <c r="B466" s="1">
        <v>40311</v>
      </c>
      <c r="C466">
        <v>413.5</v>
      </c>
    </row>
    <row r="467" spans="2:3" x14ac:dyDescent="0.2">
      <c r="B467" s="1">
        <v>40312</v>
      </c>
      <c r="C467">
        <v>406.25</v>
      </c>
    </row>
    <row r="468" spans="2:3" x14ac:dyDescent="0.2">
      <c r="B468" s="1">
        <v>40315</v>
      </c>
      <c r="C468">
        <v>400.5</v>
      </c>
    </row>
    <row r="469" spans="2:3" x14ac:dyDescent="0.2">
      <c r="B469" s="1">
        <v>40316</v>
      </c>
      <c r="C469">
        <v>405.5</v>
      </c>
    </row>
    <row r="470" spans="2:3" x14ac:dyDescent="0.2">
      <c r="B470" s="1">
        <v>40317</v>
      </c>
      <c r="C470">
        <v>403.5</v>
      </c>
    </row>
    <row r="471" spans="2:3" x14ac:dyDescent="0.2">
      <c r="B471" s="1">
        <v>40318</v>
      </c>
      <c r="C471">
        <v>404.75</v>
      </c>
    </row>
    <row r="472" spans="2:3" x14ac:dyDescent="0.2">
      <c r="B472" s="1">
        <v>40319</v>
      </c>
      <c r="C472">
        <v>411</v>
      </c>
    </row>
    <row r="473" spans="2:3" x14ac:dyDescent="0.2">
      <c r="B473" s="1">
        <v>40322</v>
      </c>
      <c r="C473">
        <v>415.25</v>
      </c>
    </row>
    <row r="474" spans="2:3" x14ac:dyDescent="0.2">
      <c r="B474" s="1">
        <v>40323</v>
      </c>
      <c r="C474">
        <v>410.75</v>
      </c>
    </row>
    <row r="475" spans="2:3" x14ac:dyDescent="0.2">
      <c r="B475" s="1">
        <v>40324</v>
      </c>
      <c r="C475">
        <v>418</v>
      </c>
    </row>
    <row r="476" spans="2:3" x14ac:dyDescent="0.2">
      <c r="B476" s="1">
        <v>40325</v>
      </c>
      <c r="C476">
        <v>420</v>
      </c>
    </row>
    <row r="477" spans="2:3" x14ac:dyDescent="0.2">
      <c r="B477" s="1">
        <v>40326</v>
      </c>
      <c r="C477">
        <v>406.25</v>
      </c>
    </row>
    <row r="478" spans="2:3" x14ac:dyDescent="0.2">
      <c r="B478" s="1">
        <v>40330</v>
      </c>
      <c r="C478">
        <v>403.75</v>
      </c>
    </row>
    <row r="479" spans="2:3" x14ac:dyDescent="0.2">
      <c r="B479" s="1">
        <v>40331</v>
      </c>
      <c r="C479">
        <v>401.75</v>
      </c>
    </row>
    <row r="480" spans="2:3" x14ac:dyDescent="0.2">
      <c r="B480" s="1">
        <v>40332</v>
      </c>
      <c r="C480">
        <v>403</v>
      </c>
    </row>
    <row r="481" spans="2:3" x14ac:dyDescent="0.2">
      <c r="B481" s="1">
        <v>40333</v>
      </c>
      <c r="C481">
        <v>393</v>
      </c>
    </row>
    <row r="482" spans="2:3" x14ac:dyDescent="0.2">
      <c r="B482" s="1">
        <v>40336</v>
      </c>
      <c r="C482">
        <v>392.5</v>
      </c>
    </row>
    <row r="483" spans="2:3" x14ac:dyDescent="0.2">
      <c r="B483" s="1">
        <v>40337</v>
      </c>
      <c r="C483">
        <v>394.5</v>
      </c>
    </row>
    <row r="484" spans="2:3" x14ac:dyDescent="0.2">
      <c r="B484" s="1">
        <v>40338</v>
      </c>
      <c r="C484">
        <v>397</v>
      </c>
    </row>
    <row r="485" spans="2:3" x14ac:dyDescent="0.2">
      <c r="B485" s="1">
        <v>40339</v>
      </c>
      <c r="C485">
        <v>401.5</v>
      </c>
    </row>
    <row r="486" spans="2:3" x14ac:dyDescent="0.2">
      <c r="B486" s="1">
        <v>40340</v>
      </c>
      <c r="C486">
        <v>406</v>
      </c>
    </row>
    <row r="487" spans="2:3" x14ac:dyDescent="0.2">
      <c r="B487" s="1">
        <v>40343</v>
      </c>
      <c r="C487">
        <v>410</v>
      </c>
    </row>
    <row r="488" spans="2:3" x14ac:dyDescent="0.2">
      <c r="B488" s="1">
        <v>40344</v>
      </c>
      <c r="C488">
        <v>409.25</v>
      </c>
    </row>
    <row r="489" spans="2:3" x14ac:dyDescent="0.2">
      <c r="B489" s="1">
        <v>40345</v>
      </c>
      <c r="C489">
        <v>409.5</v>
      </c>
    </row>
    <row r="490" spans="2:3" x14ac:dyDescent="0.2">
      <c r="B490" s="1">
        <v>40346</v>
      </c>
      <c r="C490">
        <v>410.25</v>
      </c>
    </row>
    <row r="491" spans="2:3" x14ac:dyDescent="0.2">
      <c r="B491" s="1">
        <v>40347</v>
      </c>
      <c r="C491">
        <v>412</v>
      </c>
    </row>
    <row r="492" spans="2:3" x14ac:dyDescent="0.2">
      <c r="B492" s="1">
        <v>40350</v>
      </c>
      <c r="C492">
        <v>404.5</v>
      </c>
    </row>
    <row r="493" spans="2:3" x14ac:dyDescent="0.2">
      <c r="B493" s="1">
        <v>40351</v>
      </c>
      <c r="C493">
        <v>403.5</v>
      </c>
    </row>
    <row r="494" spans="2:3" x14ac:dyDescent="0.2">
      <c r="B494" s="1">
        <v>40352</v>
      </c>
      <c r="C494">
        <v>398</v>
      </c>
    </row>
    <row r="495" spans="2:3" x14ac:dyDescent="0.2">
      <c r="B495" s="1">
        <v>40353</v>
      </c>
      <c r="C495">
        <v>396.75</v>
      </c>
    </row>
    <row r="496" spans="2:3" x14ac:dyDescent="0.2">
      <c r="B496" s="1">
        <v>40354</v>
      </c>
      <c r="C496">
        <v>395.25</v>
      </c>
    </row>
    <row r="497" spans="2:3" x14ac:dyDescent="0.2">
      <c r="B497" s="1">
        <v>40357</v>
      </c>
      <c r="C497">
        <v>390.5</v>
      </c>
    </row>
    <row r="498" spans="2:3" x14ac:dyDescent="0.2">
      <c r="B498" s="1">
        <v>40358</v>
      </c>
      <c r="C498">
        <v>383.25</v>
      </c>
    </row>
    <row r="499" spans="2:3" x14ac:dyDescent="0.2">
      <c r="B499" s="1">
        <v>40359</v>
      </c>
      <c r="C499">
        <v>406</v>
      </c>
    </row>
    <row r="500" spans="2:3" x14ac:dyDescent="0.2">
      <c r="B500" s="1">
        <v>40360</v>
      </c>
      <c r="C500">
        <v>413</v>
      </c>
    </row>
    <row r="501" spans="2:3" x14ac:dyDescent="0.2">
      <c r="B501" s="1">
        <v>40361</v>
      </c>
      <c r="C501">
        <v>410.5</v>
      </c>
    </row>
    <row r="502" spans="2:3" x14ac:dyDescent="0.2">
      <c r="B502" s="1">
        <v>40365</v>
      </c>
      <c r="C502">
        <v>405</v>
      </c>
    </row>
    <row r="503" spans="2:3" x14ac:dyDescent="0.2">
      <c r="B503" s="1">
        <v>40366</v>
      </c>
      <c r="C503">
        <v>411.5</v>
      </c>
    </row>
    <row r="504" spans="2:3" x14ac:dyDescent="0.2">
      <c r="B504" s="1">
        <v>40367</v>
      </c>
      <c r="C504">
        <v>417.25</v>
      </c>
    </row>
    <row r="505" spans="2:3" x14ac:dyDescent="0.2">
      <c r="B505" s="1">
        <v>40368</v>
      </c>
      <c r="C505">
        <v>416.25</v>
      </c>
    </row>
    <row r="506" spans="2:3" x14ac:dyDescent="0.2">
      <c r="B506" s="1">
        <v>40371</v>
      </c>
      <c r="C506">
        <v>414.75</v>
      </c>
    </row>
    <row r="507" spans="2:3" x14ac:dyDescent="0.2">
      <c r="B507" s="1">
        <v>40372</v>
      </c>
      <c r="C507">
        <v>413.5</v>
      </c>
    </row>
    <row r="508" spans="2:3" x14ac:dyDescent="0.2">
      <c r="B508" s="1">
        <v>40373</v>
      </c>
      <c r="C508">
        <v>419.5</v>
      </c>
    </row>
    <row r="509" spans="2:3" x14ac:dyDescent="0.2">
      <c r="B509" s="1">
        <v>40374</v>
      </c>
      <c r="C509">
        <v>427.25</v>
      </c>
    </row>
    <row r="510" spans="2:3" x14ac:dyDescent="0.2">
      <c r="B510" s="1">
        <v>40375</v>
      </c>
      <c r="C510">
        <v>428.25</v>
      </c>
    </row>
    <row r="511" spans="2:3" x14ac:dyDescent="0.2">
      <c r="B511" s="1">
        <v>40378</v>
      </c>
      <c r="C511">
        <v>419.75</v>
      </c>
    </row>
    <row r="512" spans="2:3" x14ac:dyDescent="0.2">
      <c r="B512" s="1">
        <v>40379</v>
      </c>
      <c r="C512">
        <v>418</v>
      </c>
    </row>
    <row r="513" spans="2:3" x14ac:dyDescent="0.2">
      <c r="B513" s="1">
        <v>40380</v>
      </c>
      <c r="C513">
        <v>421.75</v>
      </c>
    </row>
    <row r="514" spans="2:3" x14ac:dyDescent="0.2">
      <c r="B514" s="1">
        <v>40381</v>
      </c>
      <c r="C514">
        <v>420.25</v>
      </c>
    </row>
    <row r="515" spans="2:3" x14ac:dyDescent="0.2">
      <c r="B515" s="1">
        <v>40382</v>
      </c>
      <c r="C515">
        <v>417</v>
      </c>
    </row>
    <row r="516" spans="2:3" x14ac:dyDescent="0.2">
      <c r="B516" s="1">
        <v>40385</v>
      </c>
      <c r="C516">
        <v>414.5</v>
      </c>
    </row>
    <row r="517" spans="2:3" x14ac:dyDescent="0.2">
      <c r="B517" s="1">
        <v>40386</v>
      </c>
      <c r="C517">
        <v>413</v>
      </c>
    </row>
    <row r="518" spans="2:3" x14ac:dyDescent="0.2">
      <c r="B518" s="1">
        <v>40387</v>
      </c>
      <c r="C518">
        <v>423.75</v>
      </c>
    </row>
    <row r="519" spans="2:3" x14ac:dyDescent="0.2">
      <c r="B519" s="1">
        <v>40388</v>
      </c>
      <c r="C519">
        <v>425.5</v>
      </c>
    </row>
    <row r="520" spans="2:3" x14ac:dyDescent="0.2">
      <c r="B520" s="1">
        <v>40389</v>
      </c>
      <c r="C520">
        <v>433.25</v>
      </c>
    </row>
    <row r="521" spans="2:3" x14ac:dyDescent="0.2">
      <c r="B521" s="1">
        <v>40392</v>
      </c>
      <c r="C521">
        <v>430.75</v>
      </c>
    </row>
    <row r="522" spans="2:3" x14ac:dyDescent="0.2">
      <c r="B522" s="1">
        <v>40393</v>
      </c>
      <c r="C522">
        <v>428</v>
      </c>
    </row>
    <row r="523" spans="2:3" x14ac:dyDescent="0.2">
      <c r="B523" s="1">
        <v>40394</v>
      </c>
      <c r="C523">
        <v>437.25</v>
      </c>
    </row>
    <row r="524" spans="2:3" x14ac:dyDescent="0.2">
      <c r="B524" s="1">
        <v>40395</v>
      </c>
      <c r="C524">
        <v>434.5</v>
      </c>
    </row>
    <row r="525" spans="2:3" x14ac:dyDescent="0.2">
      <c r="B525" s="1">
        <v>40396</v>
      </c>
      <c r="C525">
        <v>440.5</v>
      </c>
    </row>
    <row r="526" spans="2:3" x14ac:dyDescent="0.2">
      <c r="B526" s="1">
        <v>40399</v>
      </c>
      <c r="C526">
        <v>439</v>
      </c>
    </row>
    <row r="527" spans="2:3" x14ac:dyDescent="0.2">
      <c r="B527" s="1">
        <v>40400</v>
      </c>
      <c r="C527">
        <v>433</v>
      </c>
    </row>
    <row r="528" spans="2:3" x14ac:dyDescent="0.2">
      <c r="B528" s="1">
        <v>40401</v>
      </c>
      <c r="C528">
        <v>431</v>
      </c>
    </row>
    <row r="529" spans="2:3" x14ac:dyDescent="0.2">
      <c r="B529" s="1">
        <v>40402</v>
      </c>
      <c r="C529">
        <v>437.75</v>
      </c>
    </row>
    <row r="530" spans="2:3" x14ac:dyDescent="0.2">
      <c r="B530" s="1">
        <v>40403</v>
      </c>
      <c r="C530">
        <v>443.25</v>
      </c>
    </row>
    <row r="531" spans="2:3" x14ac:dyDescent="0.2">
      <c r="B531" s="1">
        <v>40406</v>
      </c>
      <c r="C531">
        <v>436</v>
      </c>
    </row>
    <row r="532" spans="2:3" x14ac:dyDescent="0.2">
      <c r="B532" s="1">
        <v>40407</v>
      </c>
      <c r="C532">
        <v>440.5</v>
      </c>
    </row>
    <row r="533" spans="2:3" x14ac:dyDescent="0.2">
      <c r="B533" s="1">
        <v>40408</v>
      </c>
      <c r="C533">
        <v>439.75</v>
      </c>
    </row>
    <row r="534" spans="2:3" x14ac:dyDescent="0.2">
      <c r="B534" s="1">
        <v>40409</v>
      </c>
      <c r="C534">
        <v>433.75</v>
      </c>
    </row>
    <row r="535" spans="2:3" x14ac:dyDescent="0.2">
      <c r="B535" s="1">
        <v>40410</v>
      </c>
      <c r="C535">
        <v>442.25</v>
      </c>
    </row>
    <row r="536" spans="2:3" x14ac:dyDescent="0.2">
      <c r="B536" s="1">
        <v>40413</v>
      </c>
      <c r="C536">
        <v>440.25</v>
      </c>
    </row>
    <row r="537" spans="2:3" x14ac:dyDescent="0.2">
      <c r="B537" s="1">
        <v>40414</v>
      </c>
      <c r="C537">
        <v>431.5</v>
      </c>
    </row>
    <row r="538" spans="2:3" x14ac:dyDescent="0.2">
      <c r="B538" s="1">
        <v>40415</v>
      </c>
      <c r="C538">
        <v>432.25</v>
      </c>
    </row>
    <row r="539" spans="2:3" x14ac:dyDescent="0.2">
      <c r="B539" s="1">
        <v>40416</v>
      </c>
      <c r="C539">
        <v>440.25</v>
      </c>
    </row>
    <row r="540" spans="2:3" x14ac:dyDescent="0.2">
      <c r="B540" s="1">
        <v>40417</v>
      </c>
      <c r="C540">
        <v>440.5</v>
      </c>
    </row>
    <row r="541" spans="2:3" x14ac:dyDescent="0.2">
      <c r="B541" s="1">
        <v>40420</v>
      </c>
      <c r="C541">
        <v>446.75</v>
      </c>
    </row>
    <row r="542" spans="2:3" x14ac:dyDescent="0.2">
      <c r="B542" s="1">
        <v>40421</v>
      </c>
      <c r="C542">
        <v>444.25</v>
      </c>
    </row>
    <row r="543" spans="2:3" x14ac:dyDescent="0.2">
      <c r="B543" s="1">
        <v>40422</v>
      </c>
      <c r="C543">
        <v>450.25</v>
      </c>
    </row>
    <row r="544" spans="2:3" x14ac:dyDescent="0.2">
      <c r="B544" s="1">
        <v>40423</v>
      </c>
      <c r="C544">
        <v>451.75</v>
      </c>
    </row>
    <row r="545" spans="2:3" x14ac:dyDescent="0.2">
      <c r="B545" s="1">
        <v>40424</v>
      </c>
      <c r="C545">
        <v>457.5</v>
      </c>
    </row>
    <row r="546" spans="2:3" x14ac:dyDescent="0.2">
      <c r="B546" s="1">
        <v>40428</v>
      </c>
      <c r="C546">
        <v>450.25</v>
      </c>
    </row>
    <row r="547" spans="2:3" x14ac:dyDescent="0.2">
      <c r="B547" s="1">
        <v>40429</v>
      </c>
      <c r="C547">
        <v>449.75</v>
      </c>
    </row>
    <row r="548" spans="2:3" x14ac:dyDescent="0.2">
      <c r="B548" s="1">
        <v>40430</v>
      </c>
      <c r="C548">
        <v>457.25</v>
      </c>
    </row>
    <row r="549" spans="2:3" x14ac:dyDescent="0.2">
      <c r="B549" s="1">
        <v>40431</v>
      </c>
      <c r="C549">
        <v>459.25</v>
      </c>
    </row>
    <row r="550" spans="2:3" x14ac:dyDescent="0.2">
      <c r="B550" s="1">
        <v>40434</v>
      </c>
      <c r="C550">
        <v>456</v>
      </c>
    </row>
    <row r="551" spans="2:3" x14ac:dyDescent="0.2">
      <c r="B551" s="1">
        <v>40435</v>
      </c>
      <c r="C551">
        <v>467</v>
      </c>
    </row>
    <row r="552" spans="2:3" x14ac:dyDescent="0.2">
      <c r="B552" s="1">
        <v>40436</v>
      </c>
      <c r="C552">
        <v>471.75</v>
      </c>
    </row>
    <row r="553" spans="2:3" x14ac:dyDescent="0.2">
      <c r="B553" s="1">
        <v>40437</v>
      </c>
      <c r="C553">
        <v>472</v>
      </c>
    </row>
    <row r="554" spans="2:3" x14ac:dyDescent="0.2">
      <c r="B554" s="1">
        <v>40438</v>
      </c>
      <c r="C554">
        <v>477.75</v>
      </c>
    </row>
    <row r="555" spans="2:3" x14ac:dyDescent="0.2">
      <c r="B555" s="1">
        <v>40441</v>
      </c>
      <c r="C555">
        <v>473.25</v>
      </c>
    </row>
    <row r="556" spans="2:3" x14ac:dyDescent="0.2">
      <c r="B556" s="1">
        <v>40442</v>
      </c>
      <c r="C556">
        <v>473.75</v>
      </c>
    </row>
    <row r="557" spans="2:3" x14ac:dyDescent="0.2">
      <c r="B557" s="1">
        <v>40443</v>
      </c>
      <c r="C557">
        <v>477.5</v>
      </c>
    </row>
    <row r="558" spans="2:3" x14ac:dyDescent="0.2">
      <c r="B558" s="1">
        <v>40444</v>
      </c>
      <c r="C558">
        <v>475.75</v>
      </c>
    </row>
    <row r="559" spans="2:3" x14ac:dyDescent="0.2">
      <c r="B559" s="1">
        <v>40445</v>
      </c>
      <c r="C559">
        <v>489.75</v>
      </c>
    </row>
    <row r="560" spans="2:3" x14ac:dyDescent="0.2">
      <c r="B560" s="1">
        <v>40448</v>
      </c>
      <c r="C560">
        <v>484.25</v>
      </c>
    </row>
    <row r="561" spans="2:3" x14ac:dyDescent="0.2">
      <c r="B561" s="1">
        <v>40449</v>
      </c>
      <c r="C561">
        <v>477.75</v>
      </c>
    </row>
    <row r="562" spans="2:3" x14ac:dyDescent="0.2">
      <c r="B562" s="1">
        <v>40450</v>
      </c>
      <c r="C562">
        <v>483</v>
      </c>
    </row>
    <row r="563" spans="2:3" x14ac:dyDescent="0.2">
      <c r="B563" s="1">
        <v>40451</v>
      </c>
      <c r="C563">
        <v>481.25</v>
      </c>
    </row>
    <row r="564" spans="2:3" x14ac:dyDescent="0.2">
      <c r="B564" s="1">
        <v>40452</v>
      </c>
      <c r="C564">
        <v>460.75</v>
      </c>
    </row>
    <row r="565" spans="2:3" x14ac:dyDescent="0.2">
      <c r="B565" s="1">
        <v>40455</v>
      </c>
      <c r="C565">
        <v>466.25</v>
      </c>
    </row>
    <row r="566" spans="2:3" x14ac:dyDescent="0.2">
      <c r="B566" s="1">
        <v>40456</v>
      </c>
      <c r="C566">
        <v>476.25</v>
      </c>
    </row>
    <row r="567" spans="2:3" x14ac:dyDescent="0.2">
      <c r="B567" s="1">
        <v>40457</v>
      </c>
      <c r="C567">
        <v>476.5</v>
      </c>
    </row>
    <row r="568" spans="2:3" x14ac:dyDescent="0.2">
      <c r="B568" s="1">
        <v>40458</v>
      </c>
      <c r="C568">
        <v>481.25</v>
      </c>
    </row>
    <row r="569" spans="2:3" x14ac:dyDescent="0.2">
      <c r="B569" s="1">
        <v>40459</v>
      </c>
      <c r="C569">
        <v>511.25</v>
      </c>
    </row>
    <row r="570" spans="2:3" x14ac:dyDescent="0.2">
      <c r="B570" s="1">
        <v>40462</v>
      </c>
      <c r="C570">
        <v>514</v>
      </c>
    </row>
    <row r="571" spans="2:3" x14ac:dyDescent="0.2">
      <c r="B571" s="1">
        <v>40463</v>
      </c>
      <c r="C571">
        <v>522.5</v>
      </c>
    </row>
    <row r="572" spans="2:3" x14ac:dyDescent="0.2">
      <c r="B572" s="1">
        <v>40464</v>
      </c>
      <c r="C572">
        <v>518.25</v>
      </c>
    </row>
    <row r="573" spans="2:3" x14ac:dyDescent="0.2">
      <c r="B573" s="1">
        <v>40465</v>
      </c>
      <c r="C573">
        <v>519.5</v>
      </c>
    </row>
    <row r="574" spans="2:3" x14ac:dyDescent="0.2">
      <c r="B574" s="1">
        <v>40466</v>
      </c>
      <c r="C574">
        <v>516.75</v>
      </c>
    </row>
    <row r="575" spans="2:3" x14ac:dyDescent="0.2">
      <c r="B575" s="1">
        <v>40469</v>
      </c>
      <c r="C575">
        <v>516.75</v>
      </c>
    </row>
    <row r="576" spans="2:3" x14ac:dyDescent="0.2">
      <c r="B576" s="1">
        <v>40470</v>
      </c>
      <c r="C576">
        <v>509.5</v>
      </c>
    </row>
    <row r="577" spans="2:3" x14ac:dyDescent="0.2">
      <c r="B577" s="1">
        <v>40471</v>
      </c>
      <c r="C577">
        <v>532.25</v>
      </c>
    </row>
    <row r="578" spans="2:3" x14ac:dyDescent="0.2">
      <c r="B578" s="1">
        <v>40472</v>
      </c>
      <c r="C578">
        <v>522.75</v>
      </c>
    </row>
    <row r="579" spans="2:3" x14ac:dyDescent="0.2">
      <c r="B579" s="1">
        <v>40473</v>
      </c>
      <c r="C579">
        <v>518.5</v>
      </c>
    </row>
    <row r="580" spans="2:3" x14ac:dyDescent="0.2">
      <c r="B580" s="1">
        <v>40476</v>
      </c>
      <c r="C580">
        <v>532.75</v>
      </c>
    </row>
    <row r="581" spans="2:3" x14ac:dyDescent="0.2">
      <c r="B581" s="1">
        <v>40477</v>
      </c>
      <c r="C581">
        <v>538.25</v>
      </c>
    </row>
    <row r="582" spans="2:3" x14ac:dyDescent="0.2">
      <c r="B582" s="1">
        <v>40478</v>
      </c>
      <c r="C582">
        <v>539.75</v>
      </c>
    </row>
    <row r="583" spans="2:3" x14ac:dyDescent="0.2">
      <c r="B583" s="1">
        <v>40479</v>
      </c>
      <c r="C583">
        <v>543</v>
      </c>
    </row>
    <row r="584" spans="2:3" x14ac:dyDescent="0.2">
      <c r="B584" s="1">
        <v>40480</v>
      </c>
      <c r="C584">
        <v>542</v>
      </c>
    </row>
    <row r="585" spans="2:3" x14ac:dyDescent="0.2">
      <c r="B585" s="1">
        <v>40483</v>
      </c>
      <c r="C585">
        <v>540.25</v>
      </c>
    </row>
    <row r="586" spans="2:3" x14ac:dyDescent="0.2">
      <c r="B586" s="1">
        <v>40484</v>
      </c>
      <c r="C586">
        <v>544.75</v>
      </c>
    </row>
    <row r="587" spans="2:3" x14ac:dyDescent="0.2">
      <c r="B587" s="1">
        <v>40485</v>
      </c>
      <c r="C587">
        <v>549.5</v>
      </c>
    </row>
    <row r="588" spans="2:3" x14ac:dyDescent="0.2">
      <c r="B588" s="1">
        <v>40486</v>
      </c>
      <c r="C588">
        <v>554.5</v>
      </c>
    </row>
    <row r="589" spans="2:3" x14ac:dyDescent="0.2">
      <c r="B589" s="1">
        <v>40487</v>
      </c>
      <c r="C589">
        <v>555.25</v>
      </c>
    </row>
    <row r="590" spans="2:3" x14ac:dyDescent="0.2">
      <c r="B590" s="1">
        <v>40490</v>
      </c>
      <c r="C590">
        <v>553</v>
      </c>
    </row>
    <row r="591" spans="2:3" x14ac:dyDescent="0.2">
      <c r="B591" s="1">
        <v>40491</v>
      </c>
      <c r="C591">
        <v>552.25</v>
      </c>
    </row>
    <row r="592" spans="2:3" x14ac:dyDescent="0.2">
      <c r="B592" s="1">
        <v>40492</v>
      </c>
      <c r="C592">
        <v>549.25</v>
      </c>
    </row>
    <row r="593" spans="2:3" x14ac:dyDescent="0.2">
      <c r="B593" s="1">
        <v>40493</v>
      </c>
      <c r="C593">
        <v>539.25</v>
      </c>
    </row>
    <row r="594" spans="2:3" x14ac:dyDescent="0.2">
      <c r="B594" s="1">
        <v>40494</v>
      </c>
      <c r="C594">
        <v>509.25</v>
      </c>
    </row>
    <row r="595" spans="2:3" x14ac:dyDescent="0.2">
      <c r="B595" s="1">
        <v>40497</v>
      </c>
      <c r="C595">
        <v>519</v>
      </c>
    </row>
    <row r="596" spans="2:3" x14ac:dyDescent="0.2">
      <c r="B596" s="1">
        <v>40498</v>
      </c>
      <c r="C596">
        <v>492</v>
      </c>
    </row>
    <row r="597" spans="2:3" x14ac:dyDescent="0.2">
      <c r="B597" s="1">
        <v>40499</v>
      </c>
      <c r="C597">
        <v>499.25</v>
      </c>
    </row>
    <row r="598" spans="2:3" x14ac:dyDescent="0.2">
      <c r="B598" s="1">
        <v>40500</v>
      </c>
      <c r="C598">
        <v>508.5</v>
      </c>
    </row>
    <row r="599" spans="2:3" x14ac:dyDescent="0.2">
      <c r="B599" s="1">
        <v>40501</v>
      </c>
      <c r="C599">
        <v>491</v>
      </c>
    </row>
    <row r="600" spans="2:3" x14ac:dyDescent="0.2">
      <c r="B600" s="1">
        <v>40504</v>
      </c>
      <c r="C600">
        <v>483.25</v>
      </c>
    </row>
    <row r="601" spans="2:3" x14ac:dyDescent="0.2">
      <c r="B601" s="1">
        <v>40505</v>
      </c>
      <c r="C601">
        <v>494.75</v>
      </c>
    </row>
    <row r="602" spans="2:3" x14ac:dyDescent="0.2">
      <c r="B602" s="1">
        <v>40506</v>
      </c>
      <c r="C602">
        <v>507.75</v>
      </c>
    </row>
    <row r="603" spans="2:3" x14ac:dyDescent="0.2">
      <c r="B603" s="1">
        <v>40508</v>
      </c>
      <c r="C603">
        <v>507</v>
      </c>
    </row>
    <row r="604" spans="2:3" x14ac:dyDescent="0.2">
      <c r="B604" s="1">
        <v>40511</v>
      </c>
      <c r="C604">
        <v>510</v>
      </c>
    </row>
    <row r="605" spans="2:3" x14ac:dyDescent="0.2">
      <c r="B605" s="1">
        <v>40512</v>
      </c>
      <c r="C605">
        <v>503.5</v>
      </c>
    </row>
    <row r="606" spans="2:3" x14ac:dyDescent="0.2">
      <c r="B606" s="1">
        <v>40513</v>
      </c>
      <c r="C606">
        <v>528.75</v>
      </c>
    </row>
    <row r="607" spans="2:3" x14ac:dyDescent="0.2">
      <c r="B607" s="1">
        <v>40514</v>
      </c>
      <c r="C607">
        <v>523</v>
      </c>
    </row>
    <row r="608" spans="2:3" x14ac:dyDescent="0.2">
      <c r="B608" s="1">
        <v>40515</v>
      </c>
      <c r="C608">
        <v>534.5</v>
      </c>
    </row>
    <row r="609" spans="2:3" x14ac:dyDescent="0.2">
      <c r="B609" s="1">
        <v>40518</v>
      </c>
      <c r="C609">
        <v>529.25</v>
      </c>
    </row>
    <row r="610" spans="2:3" x14ac:dyDescent="0.2">
      <c r="B610" s="1">
        <v>40519</v>
      </c>
      <c r="C610">
        <v>524.25</v>
      </c>
    </row>
    <row r="611" spans="2:3" x14ac:dyDescent="0.2">
      <c r="B611" s="1">
        <v>40520</v>
      </c>
      <c r="C611">
        <v>533.75</v>
      </c>
    </row>
    <row r="612" spans="2:3" x14ac:dyDescent="0.2">
      <c r="B612" s="1">
        <v>40521</v>
      </c>
      <c r="C612">
        <v>529.75</v>
      </c>
    </row>
    <row r="613" spans="2:3" x14ac:dyDescent="0.2">
      <c r="B613" s="1">
        <v>40522</v>
      </c>
      <c r="C613">
        <v>529.25</v>
      </c>
    </row>
    <row r="614" spans="2:3" x14ac:dyDescent="0.2">
      <c r="B614" s="1">
        <v>40525</v>
      </c>
      <c r="C614">
        <v>540</v>
      </c>
    </row>
    <row r="615" spans="2:3" x14ac:dyDescent="0.2">
      <c r="B615" s="1">
        <v>40526</v>
      </c>
      <c r="C615">
        <v>534.25</v>
      </c>
    </row>
    <row r="616" spans="2:3" x14ac:dyDescent="0.2">
      <c r="B616" s="1">
        <v>40527</v>
      </c>
      <c r="C616">
        <v>527.75</v>
      </c>
    </row>
    <row r="617" spans="2:3" x14ac:dyDescent="0.2">
      <c r="B617" s="1">
        <v>40528</v>
      </c>
      <c r="C617">
        <v>532.5</v>
      </c>
    </row>
    <row r="618" spans="2:3" x14ac:dyDescent="0.2">
      <c r="B618" s="1">
        <v>40529</v>
      </c>
      <c r="C618">
        <v>541.5</v>
      </c>
    </row>
    <row r="619" spans="2:3" x14ac:dyDescent="0.2">
      <c r="B619" s="1">
        <v>40532</v>
      </c>
      <c r="C619">
        <v>542.75</v>
      </c>
    </row>
    <row r="620" spans="2:3" x14ac:dyDescent="0.2">
      <c r="B620" s="1">
        <v>40533</v>
      </c>
      <c r="C620">
        <v>545.75</v>
      </c>
    </row>
    <row r="621" spans="2:3" x14ac:dyDescent="0.2">
      <c r="B621" s="1">
        <v>40534</v>
      </c>
      <c r="C621">
        <v>550</v>
      </c>
    </row>
    <row r="622" spans="2:3" x14ac:dyDescent="0.2">
      <c r="B622" s="1">
        <v>40535</v>
      </c>
      <c r="C622">
        <v>551.25</v>
      </c>
    </row>
    <row r="623" spans="2:3" x14ac:dyDescent="0.2">
      <c r="B623" s="1">
        <v>40539</v>
      </c>
      <c r="C623">
        <v>553.25</v>
      </c>
    </row>
    <row r="624" spans="2:3" x14ac:dyDescent="0.2">
      <c r="B624" s="1">
        <v>40540</v>
      </c>
      <c r="C624">
        <v>557.25</v>
      </c>
    </row>
    <row r="625" spans="2:3" x14ac:dyDescent="0.2">
      <c r="B625" s="1">
        <v>40541</v>
      </c>
      <c r="C625">
        <v>556</v>
      </c>
    </row>
    <row r="626" spans="2:3" x14ac:dyDescent="0.2">
      <c r="B626" s="1">
        <v>40542</v>
      </c>
      <c r="C626">
        <v>551.25</v>
      </c>
    </row>
    <row r="627" spans="2:3" x14ac:dyDescent="0.2">
      <c r="B627" s="1">
        <v>40543</v>
      </c>
      <c r="C627">
        <v>562</v>
      </c>
    </row>
    <row r="628" spans="2:3" x14ac:dyDescent="0.2">
      <c r="B628" s="1">
        <v>40546</v>
      </c>
      <c r="C628">
        <v>552.5</v>
      </c>
    </row>
    <row r="629" spans="2:3" x14ac:dyDescent="0.2">
      <c r="B629" s="1">
        <v>40547</v>
      </c>
      <c r="C629">
        <v>543.5</v>
      </c>
    </row>
    <row r="630" spans="2:3" x14ac:dyDescent="0.2">
      <c r="B630" s="1">
        <v>40548</v>
      </c>
      <c r="C630">
        <v>558.25</v>
      </c>
    </row>
    <row r="631" spans="2:3" x14ac:dyDescent="0.2">
      <c r="B631" s="1">
        <v>40549</v>
      </c>
      <c r="C631">
        <v>550</v>
      </c>
    </row>
    <row r="632" spans="2:3" x14ac:dyDescent="0.2">
      <c r="B632" s="1">
        <v>40550</v>
      </c>
      <c r="C632">
        <v>542</v>
      </c>
    </row>
    <row r="633" spans="2:3" x14ac:dyDescent="0.2">
      <c r="B633" s="1">
        <v>40553</v>
      </c>
      <c r="C633">
        <v>548</v>
      </c>
    </row>
    <row r="634" spans="2:3" x14ac:dyDescent="0.2">
      <c r="B634" s="1">
        <v>40554</v>
      </c>
      <c r="C634">
        <v>548</v>
      </c>
    </row>
    <row r="635" spans="2:3" x14ac:dyDescent="0.2">
      <c r="B635" s="1">
        <v>40555</v>
      </c>
      <c r="C635">
        <v>560</v>
      </c>
    </row>
    <row r="636" spans="2:3" x14ac:dyDescent="0.2">
      <c r="B636" s="1">
        <v>40556</v>
      </c>
      <c r="C636">
        <v>570.5</v>
      </c>
    </row>
    <row r="637" spans="2:3" x14ac:dyDescent="0.2">
      <c r="B637" s="1">
        <v>40557</v>
      </c>
      <c r="C637">
        <v>571.25</v>
      </c>
    </row>
    <row r="638" spans="2:3" x14ac:dyDescent="0.2">
      <c r="B638" s="1">
        <v>40561</v>
      </c>
      <c r="C638">
        <v>578</v>
      </c>
    </row>
    <row r="639" spans="2:3" x14ac:dyDescent="0.2">
      <c r="B639" s="1">
        <v>40562</v>
      </c>
      <c r="C639">
        <v>568.25</v>
      </c>
    </row>
    <row r="640" spans="2:3" x14ac:dyDescent="0.2">
      <c r="B640" s="1">
        <v>40563</v>
      </c>
      <c r="C640">
        <v>576</v>
      </c>
    </row>
    <row r="641" spans="2:3" x14ac:dyDescent="0.2">
      <c r="B641" s="1">
        <v>40564</v>
      </c>
      <c r="C641">
        <v>587.25</v>
      </c>
    </row>
    <row r="642" spans="2:3" x14ac:dyDescent="0.2">
      <c r="B642" s="1">
        <v>40567</v>
      </c>
      <c r="C642">
        <v>587.25</v>
      </c>
    </row>
    <row r="643" spans="2:3" x14ac:dyDescent="0.2">
      <c r="B643" s="1">
        <v>40568</v>
      </c>
      <c r="C643">
        <v>579</v>
      </c>
    </row>
    <row r="644" spans="2:3" x14ac:dyDescent="0.2">
      <c r="B644" s="1">
        <v>40569</v>
      </c>
      <c r="C644">
        <v>590.75</v>
      </c>
    </row>
    <row r="645" spans="2:3" x14ac:dyDescent="0.2">
      <c r="B645" s="1">
        <v>40570</v>
      </c>
      <c r="C645">
        <v>582.75</v>
      </c>
    </row>
    <row r="646" spans="2:3" x14ac:dyDescent="0.2">
      <c r="B646" s="1">
        <v>40571</v>
      </c>
      <c r="C646">
        <v>576.5</v>
      </c>
    </row>
    <row r="647" spans="2:3" x14ac:dyDescent="0.2">
      <c r="B647" s="1">
        <v>40574</v>
      </c>
      <c r="C647">
        <v>591.25</v>
      </c>
    </row>
    <row r="648" spans="2:3" x14ac:dyDescent="0.2">
      <c r="B648" s="1">
        <v>40575</v>
      </c>
      <c r="C648">
        <v>596</v>
      </c>
    </row>
    <row r="649" spans="2:3" x14ac:dyDescent="0.2">
      <c r="B649" s="1">
        <v>40576</v>
      </c>
      <c r="C649">
        <v>597.75</v>
      </c>
    </row>
    <row r="650" spans="2:3" x14ac:dyDescent="0.2">
      <c r="B650" s="1">
        <v>40577</v>
      </c>
      <c r="C650">
        <v>588.5</v>
      </c>
    </row>
    <row r="651" spans="2:3" x14ac:dyDescent="0.2">
      <c r="B651" s="1">
        <v>40578</v>
      </c>
      <c r="C651">
        <v>601.75</v>
      </c>
    </row>
    <row r="652" spans="2:3" x14ac:dyDescent="0.2">
      <c r="B652" s="1">
        <v>40581</v>
      </c>
      <c r="C652">
        <v>602</v>
      </c>
    </row>
    <row r="653" spans="2:3" x14ac:dyDescent="0.2">
      <c r="B653" s="1">
        <v>40582</v>
      </c>
      <c r="C653">
        <v>604.5</v>
      </c>
    </row>
    <row r="654" spans="2:3" x14ac:dyDescent="0.2">
      <c r="B654" s="1">
        <v>40583</v>
      </c>
      <c r="C654">
        <v>614.5</v>
      </c>
    </row>
    <row r="655" spans="2:3" x14ac:dyDescent="0.2">
      <c r="B655" s="1">
        <v>40584</v>
      </c>
      <c r="C655">
        <v>614.5</v>
      </c>
    </row>
    <row r="656" spans="2:3" x14ac:dyDescent="0.2">
      <c r="B656" s="1">
        <v>40585</v>
      </c>
      <c r="C656">
        <v>618.25</v>
      </c>
    </row>
    <row r="657" spans="2:3" x14ac:dyDescent="0.2">
      <c r="B657" s="1">
        <v>40588</v>
      </c>
      <c r="C657">
        <v>607.5</v>
      </c>
    </row>
    <row r="658" spans="2:3" x14ac:dyDescent="0.2">
      <c r="B658" s="1">
        <v>40589</v>
      </c>
      <c r="C658">
        <v>591.5</v>
      </c>
    </row>
    <row r="659" spans="2:3" x14ac:dyDescent="0.2">
      <c r="B659" s="1">
        <v>40590</v>
      </c>
      <c r="C659">
        <v>592</v>
      </c>
    </row>
    <row r="660" spans="2:3" x14ac:dyDescent="0.2">
      <c r="B660" s="1">
        <v>40591</v>
      </c>
      <c r="C660">
        <v>615.25</v>
      </c>
    </row>
    <row r="661" spans="2:3" x14ac:dyDescent="0.2">
      <c r="B661" s="1">
        <v>40592</v>
      </c>
      <c r="C661">
        <v>612.5</v>
      </c>
    </row>
    <row r="662" spans="2:3" x14ac:dyDescent="0.2">
      <c r="B662" s="1">
        <v>40596</v>
      </c>
      <c r="C662">
        <v>582.5</v>
      </c>
    </row>
    <row r="663" spans="2:3" x14ac:dyDescent="0.2">
      <c r="B663" s="1">
        <v>40597</v>
      </c>
      <c r="C663">
        <v>591.75</v>
      </c>
    </row>
    <row r="664" spans="2:3" x14ac:dyDescent="0.2">
      <c r="B664" s="1">
        <v>40598</v>
      </c>
      <c r="C664">
        <v>583</v>
      </c>
    </row>
    <row r="665" spans="2:3" x14ac:dyDescent="0.2">
      <c r="B665" s="1">
        <v>40599</v>
      </c>
      <c r="C665">
        <v>601.75</v>
      </c>
    </row>
    <row r="666" spans="2:3" x14ac:dyDescent="0.2">
      <c r="B666" s="1">
        <v>40602</v>
      </c>
      <c r="C666">
        <v>606.75</v>
      </c>
    </row>
    <row r="667" spans="2:3" x14ac:dyDescent="0.2">
      <c r="B667" s="1">
        <v>40603</v>
      </c>
      <c r="C667">
        <v>604.75</v>
      </c>
    </row>
    <row r="668" spans="2:3" x14ac:dyDescent="0.2">
      <c r="B668" s="1">
        <v>40604</v>
      </c>
      <c r="C668">
        <v>605.5</v>
      </c>
    </row>
    <row r="669" spans="2:3" x14ac:dyDescent="0.2">
      <c r="B669" s="1">
        <v>40605</v>
      </c>
      <c r="C669">
        <v>615.75</v>
      </c>
    </row>
    <row r="670" spans="2:3" x14ac:dyDescent="0.2">
      <c r="B670" s="1">
        <v>40606</v>
      </c>
      <c r="C670">
        <v>609.5</v>
      </c>
    </row>
    <row r="671" spans="2:3" x14ac:dyDescent="0.2">
      <c r="B671" s="1">
        <v>40609</v>
      </c>
      <c r="C671">
        <v>610.5</v>
      </c>
    </row>
    <row r="672" spans="2:3" x14ac:dyDescent="0.2">
      <c r="B672" s="1">
        <v>40610</v>
      </c>
      <c r="C672">
        <v>610</v>
      </c>
    </row>
    <row r="673" spans="2:3" x14ac:dyDescent="0.2">
      <c r="B673" s="1">
        <v>40611</v>
      </c>
      <c r="C673">
        <v>610.25</v>
      </c>
    </row>
    <row r="674" spans="2:3" x14ac:dyDescent="0.2">
      <c r="B674" s="1">
        <v>40612</v>
      </c>
      <c r="C674">
        <v>587.25</v>
      </c>
    </row>
    <row r="675" spans="2:3" x14ac:dyDescent="0.2">
      <c r="B675" s="1">
        <v>40613</v>
      </c>
      <c r="C675">
        <v>577.75</v>
      </c>
    </row>
    <row r="676" spans="2:3" x14ac:dyDescent="0.2">
      <c r="B676" s="1">
        <v>40616</v>
      </c>
      <c r="C676">
        <v>578</v>
      </c>
    </row>
    <row r="677" spans="2:3" x14ac:dyDescent="0.2">
      <c r="B677" s="1">
        <v>40617</v>
      </c>
      <c r="C677">
        <v>548</v>
      </c>
    </row>
    <row r="678" spans="2:3" x14ac:dyDescent="0.2">
      <c r="B678" s="1">
        <v>40618</v>
      </c>
      <c r="C678">
        <v>549.25</v>
      </c>
    </row>
    <row r="679" spans="2:3" x14ac:dyDescent="0.2">
      <c r="B679" s="1">
        <v>40619</v>
      </c>
      <c r="C679">
        <v>579.25</v>
      </c>
    </row>
    <row r="680" spans="2:3" x14ac:dyDescent="0.2">
      <c r="B680" s="1">
        <v>40620</v>
      </c>
      <c r="C680">
        <v>598.5</v>
      </c>
    </row>
    <row r="681" spans="2:3" x14ac:dyDescent="0.2">
      <c r="B681" s="1">
        <v>40623</v>
      </c>
      <c r="C681">
        <v>609.5</v>
      </c>
    </row>
    <row r="682" spans="2:3" x14ac:dyDescent="0.2">
      <c r="B682" s="1">
        <v>40624</v>
      </c>
      <c r="C682">
        <v>612.25</v>
      </c>
    </row>
    <row r="683" spans="2:3" x14ac:dyDescent="0.2">
      <c r="B683" s="1">
        <v>40625</v>
      </c>
      <c r="C683">
        <v>609.75</v>
      </c>
    </row>
    <row r="684" spans="2:3" x14ac:dyDescent="0.2">
      <c r="B684" s="1">
        <v>40626</v>
      </c>
      <c r="C684">
        <v>618.75</v>
      </c>
    </row>
    <row r="685" spans="2:3" x14ac:dyDescent="0.2">
      <c r="B685" s="1">
        <v>40627</v>
      </c>
      <c r="C685">
        <v>609.5</v>
      </c>
    </row>
    <row r="686" spans="2:3" x14ac:dyDescent="0.2">
      <c r="B686" s="1">
        <v>40630</v>
      </c>
      <c r="C686">
        <v>597</v>
      </c>
    </row>
    <row r="687" spans="2:3" x14ac:dyDescent="0.2">
      <c r="B687" s="1">
        <v>40631</v>
      </c>
      <c r="C687">
        <v>600.25</v>
      </c>
    </row>
    <row r="688" spans="2:3" x14ac:dyDescent="0.2">
      <c r="B688" s="1">
        <v>40632</v>
      </c>
      <c r="C688">
        <v>595.25</v>
      </c>
    </row>
    <row r="689" spans="2:3" x14ac:dyDescent="0.2">
      <c r="B689" s="1">
        <v>40633</v>
      </c>
      <c r="C689">
        <v>625.25</v>
      </c>
    </row>
    <row r="690" spans="2:3" x14ac:dyDescent="0.2">
      <c r="B690" s="1">
        <v>40634</v>
      </c>
      <c r="C690">
        <v>637.5</v>
      </c>
    </row>
    <row r="691" spans="2:3" x14ac:dyDescent="0.2">
      <c r="B691" s="1">
        <v>40637</v>
      </c>
      <c r="C691">
        <v>645.5</v>
      </c>
    </row>
    <row r="692" spans="2:3" x14ac:dyDescent="0.2">
      <c r="B692" s="1">
        <v>40638</v>
      </c>
      <c r="C692">
        <v>646.75</v>
      </c>
    </row>
    <row r="693" spans="2:3" x14ac:dyDescent="0.2">
      <c r="B693" s="1">
        <v>40639</v>
      </c>
      <c r="C693">
        <v>647.5</v>
      </c>
    </row>
    <row r="694" spans="2:3" x14ac:dyDescent="0.2">
      <c r="B694" s="1">
        <v>40640</v>
      </c>
      <c r="C694">
        <v>644.25</v>
      </c>
    </row>
    <row r="695" spans="2:3" x14ac:dyDescent="0.2">
      <c r="B695" s="1">
        <v>40641</v>
      </c>
      <c r="C695">
        <v>653</v>
      </c>
    </row>
    <row r="696" spans="2:3" x14ac:dyDescent="0.2">
      <c r="B696" s="1">
        <v>40644</v>
      </c>
      <c r="C696">
        <v>657.25</v>
      </c>
    </row>
    <row r="697" spans="2:3" x14ac:dyDescent="0.2">
      <c r="B697" s="1">
        <v>40645</v>
      </c>
      <c r="C697">
        <v>636.5</v>
      </c>
    </row>
    <row r="698" spans="2:3" x14ac:dyDescent="0.2">
      <c r="B698" s="1">
        <v>40646</v>
      </c>
      <c r="C698">
        <v>645</v>
      </c>
    </row>
    <row r="699" spans="2:3" x14ac:dyDescent="0.2">
      <c r="B699" s="1">
        <v>40647</v>
      </c>
      <c r="C699">
        <v>655.5</v>
      </c>
    </row>
    <row r="700" spans="2:3" x14ac:dyDescent="0.2">
      <c r="B700" s="1">
        <v>40648</v>
      </c>
      <c r="C700">
        <v>656</v>
      </c>
    </row>
    <row r="701" spans="2:3" x14ac:dyDescent="0.2">
      <c r="B701" s="1">
        <v>40651</v>
      </c>
      <c r="C701">
        <v>668.25</v>
      </c>
    </row>
    <row r="702" spans="2:3" x14ac:dyDescent="0.2">
      <c r="B702" s="1">
        <v>40652</v>
      </c>
      <c r="C702">
        <v>676</v>
      </c>
    </row>
    <row r="703" spans="2:3" x14ac:dyDescent="0.2">
      <c r="B703" s="1">
        <v>40653</v>
      </c>
      <c r="C703">
        <v>655.5</v>
      </c>
    </row>
    <row r="704" spans="2:3" x14ac:dyDescent="0.2">
      <c r="B704" s="1">
        <v>40654</v>
      </c>
      <c r="C704">
        <v>665.5</v>
      </c>
    </row>
    <row r="705" spans="2:3" x14ac:dyDescent="0.2">
      <c r="B705" s="1">
        <v>40658</v>
      </c>
      <c r="C705">
        <v>681.5</v>
      </c>
    </row>
    <row r="706" spans="2:3" x14ac:dyDescent="0.2">
      <c r="B706" s="1">
        <v>40659</v>
      </c>
      <c r="C706">
        <v>675.75</v>
      </c>
    </row>
    <row r="707" spans="2:3" x14ac:dyDescent="0.2">
      <c r="B707" s="1">
        <v>40660</v>
      </c>
      <c r="C707">
        <v>667.25</v>
      </c>
    </row>
    <row r="708" spans="2:3" x14ac:dyDescent="0.2">
      <c r="B708" s="1">
        <v>40661</v>
      </c>
      <c r="C708">
        <v>637.5</v>
      </c>
    </row>
    <row r="709" spans="2:3" x14ac:dyDescent="0.2">
      <c r="B709" s="1">
        <v>40662</v>
      </c>
      <c r="C709">
        <v>669.5</v>
      </c>
    </row>
    <row r="710" spans="2:3" x14ac:dyDescent="0.2">
      <c r="B710" s="1">
        <v>40665</v>
      </c>
      <c r="C710">
        <v>661.25</v>
      </c>
    </row>
    <row r="711" spans="2:3" x14ac:dyDescent="0.2">
      <c r="B711" s="1">
        <v>40666</v>
      </c>
      <c r="C711">
        <v>662.25</v>
      </c>
    </row>
    <row r="712" spans="2:3" x14ac:dyDescent="0.2">
      <c r="B712" s="1">
        <v>40667</v>
      </c>
      <c r="C712">
        <v>665.25</v>
      </c>
    </row>
    <row r="713" spans="2:3" x14ac:dyDescent="0.2">
      <c r="B713" s="1">
        <v>40668</v>
      </c>
      <c r="C713">
        <v>655.75</v>
      </c>
    </row>
    <row r="714" spans="2:3" x14ac:dyDescent="0.2">
      <c r="B714" s="1">
        <v>40669</v>
      </c>
      <c r="C714">
        <v>640.25</v>
      </c>
    </row>
    <row r="715" spans="2:3" x14ac:dyDescent="0.2">
      <c r="B715" s="1">
        <v>40672</v>
      </c>
      <c r="C715">
        <v>657.5</v>
      </c>
    </row>
    <row r="716" spans="2:3" x14ac:dyDescent="0.2">
      <c r="B716" s="1">
        <v>40673</v>
      </c>
      <c r="C716">
        <v>652.75</v>
      </c>
    </row>
    <row r="717" spans="2:3" x14ac:dyDescent="0.2">
      <c r="B717" s="1">
        <v>40674</v>
      </c>
      <c r="C717">
        <v>626</v>
      </c>
    </row>
    <row r="718" spans="2:3" x14ac:dyDescent="0.2">
      <c r="B718" s="1">
        <v>40675</v>
      </c>
      <c r="C718">
        <v>630.5</v>
      </c>
    </row>
    <row r="719" spans="2:3" x14ac:dyDescent="0.2">
      <c r="B719" s="1">
        <v>40676</v>
      </c>
      <c r="C719">
        <v>627</v>
      </c>
    </row>
    <row r="720" spans="2:3" x14ac:dyDescent="0.2">
      <c r="B720" s="1">
        <v>40679</v>
      </c>
      <c r="C720">
        <v>635.5</v>
      </c>
    </row>
    <row r="721" spans="2:3" x14ac:dyDescent="0.2">
      <c r="B721" s="1">
        <v>40680</v>
      </c>
      <c r="C721">
        <v>653.25</v>
      </c>
    </row>
    <row r="722" spans="2:3" x14ac:dyDescent="0.2">
      <c r="B722" s="1">
        <v>40681</v>
      </c>
      <c r="C722">
        <v>672.75</v>
      </c>
    </row>
    <row r="723" spans="2:3" x14ac:dyDescent="0.2">
      <c r="B723" s="1">
        <v>40682</v>
      </c>
      <c r="C723">
        <v>662</v>
      </c>
    </row>
    <row r="724" spans="2:3" x14ac:dyDescent="0.2">
      <c r="B724" s="1">
        <v>40683</v>
      </c>
      <c r="C724">
        <v>666.5</v>
      </c>
    </row>
    <row r="725" spans="2:3" x14ac:dyDescent="0.2">
      <c r="B725" s="1">
        <v>40686</v>
      </c>
      <c r="C725">
        <v>670.5</v>
      </c>
    </row>
    <row r="726" spans="2:3" x14ac:dyDescent="0.2">
      <c r="B726" s="1">
        <v>40687</v>
      </c>
      <c r="C726">
        <v>662.5</v>
      </c>
    </row>
    <row r="727" spans="2:3" x14ac:dyDescent="0.2">
      <c r="B727" s="1">
        <v>40688</v>
      </c>
      <c r="C727">
        <v>670.75</v>
      </c>
    </row>
    <row r="728" spans="2:3" x14ac:dyDescent="0.2">
      <c r="B728" s="1">
        <v>40689</v>
      </c>
      <c r="C728">
        <v>676.25</v>
      </c>
    </row>
    <row r="729" spans="2:3" x14ac:dyDescent="0.2">
      <c r="B729" s="1">
        <v>40690</v>
      </c>
      <c r="C729">
        <v>684</v>
      </c>
    </row>
    <row r="730" spans="2:3" x14ac:dyDescent="0.2">
      <c r="B730" s="1">
        <v>40694</v>
      </c>
      <c r="C730">
        <v>673</v>
      </c>
    </row>
    <row r="731" spans="2:3" x14ac:dyDescent="0.2">
      <c r="B731" s="1">
        <v>40695</v>
      </c>
      <c r="C731">
        <v>679.5</v>
      </c>
    </row>
    <row r="732" spans="2:3" x14ac:dyDescent="0.2">
      <c r="B732" s="1">
        <v>40696</v>
      </c>
      <c r="C732">
        <v>695</v>
      </c>
    </row>
    <row r="733" spans="2:3" x14ac:dyDescent="0.2">
      <c r="B733" s="1">
        <v>40697</v>
      </c>
      <c r="C733">
        <v>686.25</v>
      </c>
    </row>
    <row r="734" spans="2:3" x14ac:dyDescent="0.2">
      <c r="B734" s="1">
        <v>40700</v>
      </c>
      <c r="C734">
        <v>667</v>
      </c>
    </row>
    <row r="735" spans="2:3" x14ac:dyDescent="0.2">
      <c r="B735" s="1">
        <v>40701</v>
      </c>
      <c r="C735">
        <v>676.5</v>
      </c>
    </row>
    <row r="736" spans="2:3" x14ac:dyDescent="0.2">
      <c r="B736" s="1">
        <v>40702</v>
      </c>
      <c r="C736">
        <v>693.75</v>
      </c>
    </row>
    <row r="737" spans="2:3" x14ac:dyDescent="0.2">
      <c r="B737" s="1">
        <v>40703</v>
      </c>
      <c r="C737">
        <v>714</v>
      </c>
    </row>
    <row r="738" spans="2:3" x14ac:dyDescent="0.2">
      <c r="B738" s="1">
        <v>40704</v>
      </c>
      <c r="C738">
        <v>712.5</v>
      </c>
    </row>
    <row r="739" spans="2:3" x14ac:dyDescent="0.2">
      <c r="B739" s="1">
        <v>40707</v>
      </c>
      <c r="C739">
        <v>704.5</v>
      </c>
    </row>
    <row r="740" spans="2:3" x14ac:dyDescent="0.2">
      <c r="B740" s="1">
        <v>40708</v>
      </c>
      <c r="C740">
        <v>685</v>
      </c>
    </row>
    <row r="741" spans="2:3" x14ac:dyDescent="0.2">
      <c r="B741" s="1">
        <v>40709</v>
      </c>
      <c r="C741">
        <v>666</v>
      </c>
    </row>
    <row r="742" spans="2:3" x14ac:dyDescent="0.2">
      <c r="B742" s="1">
        <v>40710</v>
      </c>
      <c r="C742">
        <v>653</v>
      </c>
    </row>
    <row r="743" spans="2:3" x14ac:dyDescent="0.2">
      <c r="B743" s="1">
        <v>40711</v>
      </c>
      <c r="C743">
        <v>660</v>
      </c>
    </row>
    <row r="744" spans="2:3" x14ac:dyDescent="0.2">
      <c r="B744" s="1">
        <v>40714</v>
      </c>
      <c r="C744">
        <v>660.5</v>
      </c>
    </row>
    <row r="745" spans="2:3" x14ac:dyDescent="0.2">
      <c r="B745" s="1">
        <v>40715</v>
      </c>
      <c r="C745">
        <v>680.25</v>
      </c>
    </row>
    <row r="746" spans="2:3" x14ac:dyDescent="0.2">
      <c r="B746" s="1">
        <v>40716</v>
      </c>
      <c r="C746">
        <v>650.25</v>
      </c>
    </row>
    <row r="747" spans="2:3" x14ac:dyDescent="0.2">
      <c r="B747" s="1">
        <v>40717</v>
      </c>
      <c r="C747">
        <v>646</v>
      </c>
    </row>
    <row r="748" spans="2:3" x14ac:dyDescent="0.2">
      <c r="B748" s="1">
        <v>40718</v>
      </c>
      <c r="C748">
        <v>632</v>
      </c>
    </row>
    <row r="749" spans="2:3" x14ac:dyDescent="0.2">
      <c r="B749" s="1">
        <v>40721</v>
      </c>
      <c r="C749">
        <v>626.75</v>
      </c>
    </row>
    <row r="750" spans="2:3" x14ac:dyDescent="0.2">
      <c r="B750" s="1">
        <v>40722</v>
      </c>
      <c r="C750">
        <v>653</v>
      </c>
    </row>
    <row r="751" spans="2:3" x14ac:dyDescent="0.2">
      <c r="B751" s="1">
        <v>40723</v>
      </c>
      <c r="C751">
        <v>650.5</v>
      </c>
    </row>
    <row r="752" spans="2:3" x14ac:dyDescent="0.2">
      <c r="B752" s="1">
        <v>40724</v>
      </c>
      <c r="C752">
        <v>620.5</v>
      </c>
    </row>
    <row r="753" spans="2:3" x14ac:dyDescent="0.2">
      <c r="B753" s="1">
        <v>40725</v>
      </c>
      <c r="C753">
        <v>596.75</v>
      </c>
    </row>
    <row r="754" spans="2:3" x14ac:dyDescent="0.2">
      <c r="B754" s="1">
        <v>40729</v>
      </c>
      <c r="C754">
        <v>612.5</v>
      </c>
    </row>
    <row r="755" spans="2:3" x14ac:dyDescent="0.2">
      <c r="B755" s="1">
        <v>40730</v>
      </c>
      <c r="C755">
        <v>608.5</v>
      </c>
    </row>
    <row r="756" spans="2:3" x14ac:dyDescent="0.2">
      <c r="B756" s="1">
        <v>40731</v>
      </c>
      <c r="C756">
        <v>615.5</v>
      </c>
    </row>
    <row r="757" spans="2:3" x14ac:dyDescent="0.2">
      <c r="B757" s="1">
        <v>40732</v>
      </c>
      <c r="C757">
        <v>637</v>
      </c>
    </row>
    <row r="758" spans="2:3" x14ac:dyDescent="0.2">
      <c r="B758" s="1">
        <v>40735</v>
      </c>
      <c r="C758">
        <v>632.75</v>
      </c>
    </row>
    <row r="759" spans="2:3" x14ac:dyDescent="0.2">
      <c r="B759" s="1">
        <v>40736</v>
      </c>
      <c r="C759">
        <v>658</v>
      </c>
    </row>
    <row r="760" spans="2:3" x14ac:dyDescent="0.2">
      <c r="B760" s="1">
        <v>40737</v>
      </c>
      <c r="C760">
        <v>679.75</v>
      </c>
    </row>
    <row r="761" spans="2:3" x14ac:dyDescent="0.2">
      <c r="B761" s="1">
        <v>40738</v>
      </c>
      <c r="C761">
        <v>678.5</v>
      </c>
    </row>
    <row r="762" spans="2:3" x14ac:dyDescent="0.2">
      <c r="B762" s="1">
        <v>40739</v>
      </c>
      <c r="C762">
        <v>685</v>
      </c>
    </row>
    <row r="763" spans="2:3" x14ac:dyDescent="0.2">
      <c r="B763" s="1">
        <v>40742</v>
      </c>
      <c r="C763">
        <v>677</v>
      </c>
    </row>
    <row r="764" spans="2:3" x14ac:dyDescent="0.2">
      <c r="B764" s="1">
        <v>40743</v>
      </c>
      <c r="C764">
        <v>687.25</v>
      </c>
    </row>
    <row r="765" spans="2:3" x14ac:dyDescent="0.2">
      <c r="B765" s="1">
        <v>40744</v>
      </c>
      <c r="C765">
        <v>677.75</v>
      </c>
    </row>
    <row r="766" spans="2:3" x14ac:dyDescent="0.2">
      <c r="B766" s="1">
        <v>40745</v>
      </c>
      <c r="C766">
        <v>673</v>
      </c>
    </row>
    <row r="767" spans="2:3" x14ac:dyDescent="0.2">
      <c r="B767" s="1">
        <v>40746</v>
      </c>
      <c r="C767">
        <v>685.5</v>
      </c>
    </row>
    <row r="768" spans="2:3" x14ac:dyDescent="0.2">
      <c r="B768" s="1">
        <v>40749</v>
      </c>
      <c r="C768">
        <v>674.5</v>
      </c>
    </row>
    <row r="769" spans="2:3" x14ac:dyDescent="0.2">
      <c r="B769" s="1">
        <v>40750</v>
      </c>
      <c r="C769">
        <v>686.75</v>
      </c>
    </row>
    <row r="770" spans="2:3" x14ac:dyDescent="0.2">
      <c r="B770" s="1">
        <v>40751</v>
      </c>
      <c r="C770">
        <v>691.5</v>
      </c>
    </row>
    <row r="771" spans="2:3" x14ac:dyDescent="0.2">
      <c r="B771" s="1">
        <v>40752</v>
      </c>
      <c r="C771">
        <v>686.25</v>
      </c>
    </row>
    <row r="772" spans="2:3" x14ac:dyDescent="0.2">
      <c r="B772" s="1">
        <v>40753</v>
      </c>
      <c r="C772">
        <v>668.75</v>
      </c>
    </row>
    <row r="773" spans="2:3" x14ac:dyDescent="0.2">
      <c r="B773" s="1">
        <v>40756</v>
      </c>
      <c r="C773">
        <v>685.75</v>
      </c>
    </row>
    <row r="774" spans="2:3" x14ac:dyDescent="0.2">
      <c r="B774" s="1">
        <v>40757</v>
      </c>
      <c r="C774">
        <v>715.75</v>
      </c>
    </row>
    <row r="775" spans="2:3" x14ac:dyDescent="0.2">
      <c r="B775" s="1">
        <v>40758</v>
      </c>
      <c r="C775">
        <v>713</v>
      </c>
    </row>
    <row r="776" spans="2:3" x14ac:dyDescent="0.2">
      <c r="B776" s="1">
        <v>40759</v>
      </c>
      <c r="C776">
        <v>701.5</v>
      </c>
    </row>
    <row r="777" spans="2:3" x14ac:dyDescent="0.2">
      <c r="B777" s="1">
        <v>40760</v>
      </c>
      <c r="C777">
        <v>703</v>
      </c>
    </row>
    <row r="778" spans="2:3" x14ac:dyDescent="0.2">
      <c r="B778" s="1">
        <v>40763</v>
      </c>
      <c r="C778">
        <v>686</v>
      </c>
    </row>
    <row r="779" spans="2:3" x14ac:dyDescent="0.2">
      <c r="B779" s="1">
        <v>40764</v>
      </c>
      <c r="C779">
        <v>688.5</v>
      </c>
    </row>
    <row r="780" spans="2:3" x14ac:dyDescent="0.2">
      <c r="B780" s="1">
        <v>40765</v>
      </c>
      <c r="C780">
        <v>688.5</v>
      </c>
    </row>
    <row r="781" spans="2:3" x14ac:dyDescent="0.2">
      <c r="B781" s="1">
        <v>40766</v>
      </c>
      <c r="C781">
        <v>714</v>
      </c>
    </row>
    <row r="782" spans="2:3" x14ac:dyDescent="0.2">
      <c r="B782" s="1">
        <v>40767</v>
      </c>
      <c r="C782">
        <v>714.5</v>
      </c>
    </row>
    <row r="783" spans="2:3" x14ac:dyDescent="0.2">
      <c r="B783" s="1">
        <v>40770</v>
      </c>
      <c r="C783">
        <v>720</v>
      </c>
    </row>
    <row r="784" spans="2:3" x14ac:dyDescent="0.2">
      <c r="B784" s="1">
        <v>40771</v>
      </c>
      <c r="C784">
        <v>727.5</v>
      </c>
    </row>
    <row r="785" spans="2:3" x14ac:dyDescent="0.2">
      <c r="B785" s="1">
        <v>40772</v>
      </c>
      <c r="C785">
        <v>725.5</v>
      </c>
    </row>
    <row r="786" spans="2:3" x14ac:dyDescent="0.2">
      <c r="B786" s="1">
        <v>40773</v>
      </c>
      <c r="C786">
        <v>713</v>
      </c>
    </row>
    <row r="787" spans="2:3" x14ac:dyDescent="0.2">
      <c r="B787" s="1">
        <v>40774</v>
      </c>
      <c r="C787">
        <v>725.25</v>
      </c>
    </row>
    <row r="788" spans="2:3" x14ac:dyDescent="0.2">
      <c r="B788" s="1">
        <v>40777</v>
      </c>
      <c r="C788">
        <v>734.5</v>
      </c>
    </row>
    <row r="789" spans="2:3" x14ac:dyDescent="0.2">
      <c r="B789" s="1">
        <v>40778</v>
      </c>
      <c r="C789">
        <v>743.5</v>
      </c>
    </row>
    <row r="790" spans="2:3" x14ac:dyDescent="0.2">
      <c r="B790" s="1">
        <v>40779</v>
      </c>
      <c r="C790">
        <v>743</v>
      </c>
    </row>
    <row r="791" spans="2:3" x14ac:dyDescent="0.2">
      <c r="B791" s="1">
        <v>40780</v>
      </c>
      <c r="C791">
        <v>743.5</v>
      </c>
    </row>
    <row r="792" spans="2:3" x14ac:dyDescent="0.2">
      <c r="B792" s="1">
        <v>40781</v>
      </c>
      <c r="C792">
        <v>767</v>
      </c>
    </row>
    <row r="793" spans="2:3" x14ac:dyDescent="0.2">
      <c r="B793" s="1">
        <v>40784</v>
      </c>
      <c r="C793">
        <v>770</v>
      </c>
    </row>
    <row r="794" spans="2:3" x14ac:dyDescent="0.2">
      <c r="B794" s="1">
        <v>40785</v>
      </c>
      <c r="C794">
        <v>775.25</v>
      </c>
    </row>
    <row r="795" spans="2:3" x14ac:dyDescent="0.2">
      <c r="B795" s="1">
        <v>40786</v>
      </c>
      <c r="C795">
        <v>767.5</v>
      </c>
    </row>
    <row r="796" spans="2:3" x14ac:dyDescent="0.2">
      <c r="B796" s="1">
        <v>40787</v>
      </c>
      <c r="C796">
        <v>738.5</v>
      </c>
    </row>
    <row r="797" spans="2:3" x14ac:dyDescent="0.2">
      <c r="B797" s="1">
        <v>40788</v>
      </c>
      <c r="C797">
        <v>760</v>
      </c>
    </row>
    <row r="798" spans="2:3" x14ac:dyDescent="0.2">
      <c r="B798" s="1">
        <v>40792</v>
      </c>
      <c r="C798">
        <v>755.75</v>
      </c>
    </row>
    <row r="799" spans="2:3" x14ac:dyDescent="0.2">
      <c r="B799" s="1">
        <v>40793</v>
      </c>
      <c r="C799">
        <v>748</v>
      </c>
    </row>
    <row r="800" spans="2:3" x14ac:dyDescent="0.2">
      <c r="B800" s="1">
        <v>40794</v>
      </c>
      <c r="C800">
        <v>734</v>
      </c>
    </row>
    <row r="801" spans="2:3" x14ac:dyDescent="0.2">
      <c r="B801" s="1">
        <v>40795</v>
      </c>
      <c r="C801">
        <v>736.5</v>
      </c>
    </row>
    <row r="802" spans="2:3" x14ac:dyDescent="0.2">
      <c r="B802" s="1">
        <v>40798</v>
      </c>
      <c r="C802">
        <v>745.5</v>
      </c>
    </row>
    <row r="803" spans="2:3" x14ac:dyDescent="0.2">
      <c r="B803" s="1">
        <v>40799</v>
      </c>
      <c r="C803">
        <v>723</v>
      </c>
    </row>
    <row r="804" spans="2:3" x14ac:dyDescent="0.2">
      <c r="B804" s="1">
        <v>40800</v>
      </c>
      <c r="C804">
        <v>724.25</v>
      </c>
    </row>
    <row r="805" spans="2:3" x14ac:dyDescent="0.2">
      <c r="B805" s="1">
        <v>40801</v>
      </c>
      <c r="C805">
        <v>701</v>
      </c>
    </row>
    <row r="806" spans="2:3" x14ac:dyDescent="0.2">
      <c r="B806" s="1">
        <v>40802</v>
      </c>
      <c r="C806">
        <v>692</v>
      </c>
    </row>
    <row r="807" spans="2:3" x14ac:dyDescent="0.2">
      <c r="B807" s="1">
        <v>40805</v>
      </c>
      <c r="C807">
        <v>692.25</v>
      </c>
    </row>
    <row r="808" spans="2:3" x14ac:dyDescent="0.2">
      <c r="B808" s="1">
        <v>40806</v>
      </c>
      <c r="C808">
        <v>690.25</v>
      </c>
    </row>
    <row r="809" spans="2:3" x14ac:dyDescent="0.2">
      <c r="B809" s="1">
        <v>40807</v>
      </c>
      <c r="C809">
        <v>685.75</v>
      </c>
    </row>
    <row r="810" spans="2:3" x14ac:dyDescent="0.2">
      <c r="B810" s="1">
        <v>40808</v>
      </c>
      <c r="C810">
        <v>650</v>
      </c>
    </row>
    <row r="811" spans="2:3" x14ac:dyDescent="0.2">
      <c r="B811" s="1">
        <v>40809</v>
      </c>
      <c r="C811">
        <v>638.5</v>
      </c>
    </row>
    <row r="812" spans="2:3" x14ac:dyDescent="0.2">
      <c r="B812" s="1">
        <v>40812</v>
      </c>
      <c r="C812">
        <v>648</v>
      </c>
    </row>
    <row r="813" spans="2:3" x14ac:dyDescent="0.2">
      <c r="B813" s="1">
        <v>40813</v>
      </c>
      <c r="C813">
        <v>652.25</v>
      </c>
    </row>
    <row r="814" spans="2:3" x14ac:dyDescent="0.2">
      <c r="B814" s="1">
        <v>40814</v>
      </c>
      <c r="C814">
        <v>630.75</v>
      </c>
    </row>
    <row r="815" spans="2:3" x14ac:dyDescent="0.2">
      <c r="B815" s="1">
        <v>40815</v>
      </c>
      <c r="C815">
        <v>632.5</v>
      </c>
    </row>
    <row r="816" spans="2:3" x14ac:dyDescent="0.2">
      <c r="B816" s="1">
        <v>40816</v>
      </c>
      <c r="C816">
        <v>592.5</v>
      </c>
    </row>
    <row r="817" spans="2:3" x14ac:dyDescent="0.2">
      <c r="B817" s="1">
        <v>40819</v>
      </c>
      <c r="C817">
        <v>592.5</v>
      </c>
    </row>
    <row r="818" spans="2:3" x14ac:dyDescent="0.2">
      <c r="B818" s="1">
        <v>40820</v>
      </c>
      <c r="C818">
        <v>587.75</v>
      </c>
    </row>
    <row r="819" spans="2:3" x14ac:dyDescent="0.2">
      <c r="B819" s="1">
        <v>40821</v>
      </c>
      <c r="C819">
        <v>605.5</v>
      </c>
    </row>
    <row r="820" spans="2:3" x14ac:dyDescent="0.2">
      <c r="B820" s="1">
        <v>40822</v>
      </c>
      <c r="C820">
        <v>605.5</v>
      </c>
    </row>
    <row r="821" spans="2:3" x14ac:dyDescent="0.2">
      <c r="B821" s="1">
        <v>40823</v>
      </c>
      <c r="C821">
        <v>600</v>
      </c>
    </row>
    <row r="822" spans="2:3" x14ac:dyDescent="0.2">
      <c r="B822" s="1">
        <v>40826</v>
      </c>
      <c r="C822">
        <v>605</v>
      </c>
    </row>
    <row r="823" spans="2:3" x14ac:dyDescent="0.2">
      <c r="B823" s="1">
        <v>40827</v>
      </c>
      <c r="C823">
        <v>645</v>
      </c>
    </row>
    <row r="824" spans="2:3" x14ac:dyDescent="0.2">
      <c r="B824" s="1">
        <v>40828</v>
      </c>
      <c r="C824">
        <v>640.75</v>
      </c>
    </row>
    <row r="825" spans="2:3" x14ac:dyDescent="0.2">
      <c r="B825" s="1">
        <v>40829</v>
      </c>
      <c r="C825">
        <v>638.25</v>
      </c>
    </row>
    <row r="826" spans="2:3" x14ac:dyDescent="0.2">
      <c r="B826" s="1">
        <v>40830</v>
      </c>
      <c r="C826">
        <v>640</v>
      </c>
    </row>
    <row r="827" spans="2:3" x14ac:dyDescent="0.2">
      <c r="B827" s="1">
        <v>40833</v>
      </c>
      <c r="C827">
        <v>640.5</v>
      </c>
    </row>
    <row r="828" spans="2:3" x14ac:dyDescent="0.2">
      <c r="B828" s="1">
        <v>40834</v>
      </c>
      <c r="C828">
        <v>644</v>
      </c>
    </row>
    <row r="829" spans="2:3" x14ac:dyDescent="0.2">
      <c r="B829" s="1">
        <v>40835</v>
      </c>
      <c r="C829">
        <v>638.5</v>
      </c>
    </row>
    <row r="830" spans="2:3" x14ac:dyDescent="0.2">
      <c r="B830" s="1">
        <v>40836</v>
      </c>
      <c r="C830">
        <v>649.5</v>
      </c>
    </row>
    <row r="831" spans="2:3" x14ac:dyDescent="0.2">
      <c r="B831" s="1">
        <v>40837</v>
      </c>
      <c r="C831">
        <v>649.25</v>
      </c>
    </row>
    <row r="832" spans="2:3" x14ac:dyDescent="0.2">
      <c r="B832" s="1">
        <v>40840</v>
      </c>
      <c r="C832">
        <v>651</v>
      </c>
    </row>
    <row r="833" spans="2:3" x14ac:dyDescent="0.2">
      <c r="B833" s="1">
        <v>40841</v>
      </c>
      <c r="C833">
        <v>650.75</v>
      </c>
    </row>
    <row r="834" spans="2:3" x14ac:dyDescent="0.2">
      <c r="B834" s="1">
        <v>40842</v>
      </c>
      <c r="C834">
        <v>637.25</v>
      </c>
    </row>
    <row r="835" spans="2:3" x14ac:dyDescent="0.2">
      <c r="B835" s="1">
        <v>40843</v>
      </c>
      <c r="C835">
        <v>651.5</v>
      </c>
    </row>
    <row r="836" spans="2:3" x14ac:dyDescent="0.2">
      <c r="B836" s="1">
        <v>40844</v>
      </c>
      <c r="C836">
        <v>655</v>
      </c>
    </row>
    <row r="837" spans="2:3" x14ac:dyDescent="0.2">
      <c r="B837" s="1">
        <v>40847</v>
      </c>
      <c r="C837">
        <v>647</v>
      </c>
    </row>
    <row r="838" spans="2:3" x14ac:dyDescent="0.2">
      <c r="B838" s="1">
        <v>40848</v>
      </c>
      <c r="C838">
        <v>654.25</v>
      </c>
    </row>
    <row r="839" spans="2:3" x14ac:dyDescent="0.2">
      <c r="B839" s="1">
        <v>40849</v>
      </c>
      <c r="C839">
        <v>645</v>
      </c>
    </row>
    <row r="840" spans="2:3" x14ac:dyDescent="0.2">
      <c r="B840" s="1">
        <v>40850</v>
      </c>
      <c r="C840">
        <v>653.5</v>
      </c>
    </row>
    <row r="841" spans="2:3" x14ac:dyDescent="0.2">
      <c r="B841" s="1">
        <v>40851</v>
      </c>
      <c r="C841">
        <v>655.75</v>
      </c>
    </row>
    <row r="842" spans="2:3" x14ac:dyDescent="0.2">
      <c r="B842" s="1">
        <v>40854</v>
      </c>
      <c r="C842">
        <v>653.25</v>
      </c>
    </row>
    <row r="843" spans="2:3" x14ac:dyDescent="0.2">
      <c r="B843" s="1">
        <v>40855</v>
      </c>
      <c r="C843">
        <v>660.5</v>
      </c>
    </row>
    <row r="844" spans="2:3" x14ac:dyDescent="0.2">
      <c r="B844" s="1">
        <v>40856</v>
      </c>
      <c r="C844">
        <v>656</v>
      </c>
    </row>
    <row r="845" spans="2:3" x14ac:dyDescent="0.2">
      <c r="B845" s="1">
        <v>40857</v>
      </c>
      <c r="C845">
        <v>645.5</v>
      </c>
    </row>
    <row r="846" spans="2:3" x14ac:dyDescent="0.2">
      <c r="B846" s="1">
        <v>40858</v>
      </c>
      <c r="C846">
        <v>638.5</v>
      </c>
    </row>
    <row r="847" spans="2:3" x14ac:dyDescent="0.2">
      <c r="B847" s="1">
        <v>40861</v>
      </c>
      <c r="C847">
        <v>633.5</v>
      </c>
    </row>
    <row r="848" spans="2:3" x14ac:dyDescent="0.2">
      <c r="B848" s="1">
        <v>40862</v>
      </c>
      <c r="C848">
        <v>645.5</v>
      </c>
    </row>
    <row r="849" spans="2:3" x14ac:dyDescent="0.2">
      <c r="B849" s="1">
        <v>40863</v>
      </c>
      <c r="C849">
        <v>642.75</v>
      </c>
    </row>
    <row r="850" spans="2:3" x14ac:dyDescent="0.2">
      <c r="B850" s="1">
        <v>40864</v>
      </c>
      <c r="C850">
        <v>614.5</v>
      </c>
    </row>
    <row r="851" spans="2:3" x14ac:dyDescent="0.2">
      <c r="B851" s="1">
        <v>40865</v>
      </c>
      <c r="C851">
        <v>610.25</v>
      </c>
    </row>
    <row r="852" spans="2:3" x14ac:dyDescent="0.2">
      <c r="B852" s="1">
        <v>40868</v>
      </c>
      <c r="C852">
        <v>597.75</v>
      </c>
    </row>
    <row r="853" spans="2:3" x14ac:dyDescent="0.2">
      <c r="B853" s="1">
        <v>40869</v>
      </c>
      <c r="C853">
        <v>599</v>
      </c>
    </row>
    <row r="854" spans="2:3" x14ac:dyDescent="0.2">
      <c r="B854" s="1">
        <v>40870</v>
      </c>
      <c r="C854">
        <v>588.75</v>
      </c>
    </row>
    <row r="855" spans="2:3" x14ac:dyDescent="0.2">
      <c r="B855" s="1">
        <v>40872</v>
      </c>
      <c r="C855">
        <v>582.5</v>
      </c>
    </row>
    <row r="856" spans="2:3" x14ac:dyDescent="0.2">
      <c r="B856" s="1">
        <v>40875</v>
      </c>
      <c r="C856">
        <v>591.75</v>
      </c>
    </row>
    <row r="857" spans="2:3" x14ac:dyDescent="0.2">
      <c r="B857" s="1">
        <v>40876</v>
      </c>
      <c r="C857">
        <v>598</v>
      </c>
    </row>
    <row r="858" spans="2:3" x14ac:dyDescent="0.2">
      <c r="B858" s="1">
        <v>40877</v>
      </c>
      <c r="C858">
        <v>601.25</v>
      </c>
    </row>
    <row r="859" spans="2:3" x14ac:dyDescent="0.2">
      <c r="B859" s="1">
        <v>40878</v>
      </c>
      <c r="C859">
        <v>594.75</v>
      </c>
    </row>
    <row r="860" spans="2:3" x14ac:dyDescent="0.2">
      <c r="B860" s="1">
        <v>40879</v>
      </c>
      <c r="C860">
        <v>586.5</v>
      </c>
    </row>
    <row r="861" spans="2:3" x14ac:dyDescent="0.2">
      <c r="B861" s="1">
        <v>40882</v>
      </c>
      <c r="C861">
        <v>580.25</v>
      </c>
    </row>
    <row r="862" spans="2:3" x14ac:dyDescent="0.2">
      <c r="B862" s="1">
        <v>40883</v>
      </c>
      <c r="C862">
        <v>585.25</v>
      </c>
    </row>
    <row r="863" spans="2:3" x14ac:dyDescent="0.2">
      <c r="B863" s="1">
        <v>40884</v>
      </c>
      <c r="C863">
        <v>582.25</v>
      </c>
    </row>
    <row r="864" spans="2:3" x14ac:dyDescent="0.2">
      <c r="B864" s="1">
        <v>40885</v>
      </c>
      <c r="C864">
        <v>590</v>
      </c>
    </row>
    <row r="865" spans="2:3" x14ac:dyDescent="0.2">
      <c r="B865" s="1">
        <v>40886</v>
      </c>
      <c r="C865">
        <v>585.5</v>
      </c>
    </row>
    <row r="866" spans="2:3" x14ac:dyDescent="0.2">
      <c r="B866" s="1">
        <v>40889</v>
      </c>
      <c r="C866">
        <v>585.5</v>
      </c>
    </row>
    <row r="867" spans="2:3" x14ac:dyDescent="0.2">
      <c r="B867" s="1">
        <v>40890</v>
      </c>
      <c r="C867">
        <v>588.5</v>
      </c>
    </row>
    <row r="868" spans="2:3" x14ac:dyDescent="0.2">
      <c r="B868" s="1">
        <v>40891</v>
      </c>
      <c r="C868">
        <v>580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A77D-BCB0-494E-80A2-2FC5FCB0596B}">
  <dimension ref="A2:C75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34</v>
      </c>
      <c r="B2" s="1" t="e">
        <f ca="1">_xll.BDH(A2, "PX_LAST", "01/01/2000", TODAY(), "DAILY","cols=2;rows=754")</f>
        <v>#NAME?</v>
      </c>
      <c r="C2">
        <v>375</v>
      </c>
    </row>
    <row r="3" spans="1:3" x14ac:dyDescent="0.2">
      <c r="B3" s="1">
        <v>39160</v>
      </c>
      <c r="C3">
        <v>383</v>
      </c>
    </row>
    <row r="4" spans="1:3" x14ac:dyDescent="0.2">
      <c r="B4" s="1">
        <v>39161</v>
      </c>
      <c r="C4">
        <v>384.5</v>
      </c>
    </row>
    <row r="5" spans="1:3" x14ac:dyDescent="0.2">
      <c r="B5" s="1">
        <v>39162</v>
      </c>
      <c r="C5">
        <v>387.5</v>
      </c>
    </row>
    <row r="6" spans="1:3" x14ac:dyDescent="0.2">
      <c r="B6" s="1">
        <v>39163</v>
      </c>
      <c r="C6">
        <v>387.5</v>
      </c>
    </row>
    <row r="7" spans="1:3" x14ac:dyDescent="0.2">
      <c r="B7" s="1">
        <v>39164</v>
      </c>
      <c r="C7">
        <v>389</v>
      </c>
    </row>
    <row r="8" spans="1:3" x14ac:dyDescent="0.2">
      <c r="B8" s="1">
        <v>39167</v>
      </c>
      <c r="C8">
        <v>389</v>
      </c>
    </row>
    <row r="9" spans="1:3" x14ac:dyDescent="0.2">
      <c r="B9" s="1">
        <v>39168</v>
      </c>
      <c r="C9">
        <v>387.5</v>
      </c>
    </row>
    <row r="10" spans="1:3" x14ac:dyDescent="0.2">
      <c r="B10" s="1">
        <v>39169</v>
      </c>
      <c r="C10">
        <v>387.5</v>
      </c>
    </row>
    <row r="11" spans="1:3" x14ac:dyDescent="0.2">
      <c r="B11" s="1">
        <v>39170</v>
      </c>
      <c r="C11">
        <v>387.5</v>
      </c>
    </row>
    <row r="12" spans="1:3" x14ac:dyDescent="0.2">
      <c r="B12" s="1">
        <v>39171</v>
      </c>
      <c r="C12">
        <v>372</v>
      </c>
    </row>
    <row r="13" spans="1:3" x14ac:dyDescent="0.2">
      <c r="B13" s="1">
        <v>39174</v>
      </c>
      <c r="C13">
        <v>373</v>
      </c>
    </row>
    <row r="14" spans="1:3" x14ac:dyDescent="0.2">
      <c r="B14" s="1">
        <v>39175</v>
      </c>
      <c r="C14">
        <v>385</v>
      </c>
    </row>
    <row r="15" spans="1:3" x14ac:dyDescent="0.2">
      <c r="B15" s="1">
        <v>39176</v>
      </c>
      <c r="C15">
        <v>391</v>
      </c>
    </row>
    <row r="16" spans="1:3" x14ac:dyDescent="0.2">
      <c r="B16" s="1">
        <v>39177</v>
      </c>
      <c r="C16">
        <v>392</v>
      </c>
    </row>
    <row r="17" spans="2:3" x14ac:dyDescent="0.2">
      <c r="B17" s="1">
        <v>39181</v>
      </c>
      <c r="C17">
        <v>390</v>
      </c>
    </row>
    <row r="18" spans="2:3" x14ac:dyDescent="0.2">
      <c r="B18" s="1">
        <v>39182</v>
      </c>
      <c r="C18">
        <v>390</v>
      </c>
    </row>
    <row r="19" spans="2:3" x14ac:dyDescent="0.2">
      <c r="B19" s="1">
        <v>39183</v>
      </c>
      <c r="C19">
        <v>390</v>
      </c>
    </row>
    <row r="20" spans="2:3" x14ac:dyDescent="0.2">
      <c r="B20" s="1">
        <v>39184</v>
      </c>
      <c r="C20">
        <v>389</v>
      </c>
    </row>
    <row r="21" spans="2:3" x14ac:dyDescent="0.2">
      <c r="B21" s="1">
        <v>39185</v>
      </c>
      <c r="C21">
        <v>391.5</v>
      </c>
    </row>
    <row r="22" spans="2:3" x14ac:dyDescent="0.2">
      <c r="B22" s="1">
        <v>39188</v>
      </c>
      <c r="C22">
        <v>391.5</v>
      </c>
    </row>
    <row r="23" spans="2:3" x14ac:dyDescent="0.2">
      <c r="B23" s="1">
        <v>39189</v>
      </c>
      <c r="C23">
        <v>389</v>
      </c>
    </row>
    <row r="24" spans="2:3" x14ac:dyDescent="0.2">
      <c r="B24" s="1">
        <v>39190</v>
      </c>
      <c r="C24">
        <v>388</v>
      </c>
    </row>
    <row r="25" spans="2:3" x14ac:dyDescent="0.2">
      <c r="B25" s="1">
        <v>39191</v>
      </c>
      <c r="C25">
        <v>386</v>
      </c>
    </row>
    <row r="26" spans="2:3" x14ac:dyDescent="0.2">
      <c r="B26" s="1">
        <v>39192</v>
      </c>
      <c r="C26">
        <v>385.5</v>
      </c>
    </row>
    <row r="27" spans="2:3" x14ac:dyDescent="0.2">
      <c r="B27" s="1">
        <v>39195</v>
      </c>
      <c r="C27">
        <v>385.5</v>
      </c>
    </row>
    <row r="28" spans="2:3" x14ac:dyDescent="0.2">
      <c r="B28" s="1">
        <v>39196</v>
      </c>
      <c r="C28">
        <v>391</v>
      </c>
    </row>
    <row r="29" spans="2:3" x14ac:dyDescent="0.2">
      <c r="B29" s="1">
        <v>39197</v>
      </c>
      <c r="C29">
        <v>393</v>
      </c>
    </row>
    <row r="30" spans="2:3" x14ac:dyDescent="0.2">
      <c r="B30" s="1">
        <v>39198</v>
      </c>
      <c r="C30">
        <v>388</v>
      </c>
    </row>
    <row r="31" spans="2:3" x14ac:dyDescent="0.2">
      <c r="B31" s="1">
        <v>39199</v>
      </c>
      <c r="C31">
        <v>383.5</v>
      </c>
    </row>
    <row r="32" spans="2:3" x14ac:dyDescent="0.2">
      <c r="B32" s="1">
        <v>39202</v>
      </c>
      <c r="C32">
        <v>386</v>
      </c>
    </row>
    <row r="33" spans="2:3" x14ac:dyDescent="0.2">
      <c r="B33" s="1">
        <v>39203</v>
      </c>
      <c r="C33">
        <v>396</v>
      </c>
    </row>
    <row r="34" spans="2:3" x14ac:dyDescent="0.2">
      <c r="B34" s="1">
        <v>39204</v>
      </c>
      <c r="C34">
        <v>397</v>
      </c>
    </row>
    <row r="35" spans="2:3" x14ac:dyDescent="0.2">
      <c r="B35" s="1">
        <v>39205</v>
      </c>
      <c r="C35">
        <v>402</v>
      </c>
    </row>
    <row r="36" spans="2:3" x14ac:dyDescent="0.2">
      <c r="B36" s="1">
        <v>39206</v>
      </c>
      <c r="C36">
        <v>403.5</v>
      </c>
    </row>
    <row r="37" spans="2:3" x14ac:dyDescent="0.2">
      <c r="B37" s="1">
        <v>39209</v>
      </c>
      <c r="C37">
        <v>401</v>
      </c>
    </row>
    <row r="38" spans="2:3" x14ac:dyDescent="0.2">
      <c r="B38" s="1">
        <v>39210</v>
      </c>
      <c r="C38">
        <v>391</v>
      </c>
    </row>
    <row r="39" spans="2:3" x14ac:dyDescent="0.2">
      <c r="B39" s="1">
        <v>39211</v>
      </c>
      <c r="C39">
        <v>392.5</v>
      </c>
    </row>
    <row r="40" spans="2:3" x14ac:dyDescent="0.2">
      <c r="B40" s="1">
        <v>39212</v>
      </c>
      <c r="C40">
        <v>390</v>
      </c>
    </row>
    <row r="41" spans="2:3" x14ac:dyDescent="0.2">
      <c r="B41" s="1">
        <v>39213</v>
      </c>
      <c r="C41">
        <v>400</v>
      </c>
    </row>
    <row r="42" spans="2:3" x14ac:dyDescent="0.2">
      <c r="B42" s="1">
        <v>39216</v>
      </c>
      <c r="C42">
        <v>397</v>
      </c>
    </row>
    <row r="43" spans="2:3" x14ac:dyDescent="0.2">
      <c r="B43" s="1">
        <v>39217</v>
      </c>
      <c r="C43">
        <v>401</v>
      </c>
    </row>
    <row r="44" spans="2:3" x14ac:dyDescent="0.2">
      <c r="B44" s="1">
        <v>39218</v>
      </c>
      <c r="C44">
        <v>402</v>
      </c>
    </row>
    <row r="45" spans="2:3" x14ac:dyDescent="0.2">
      <c r="B45" s="1">
        <v>39219</v>
      </c>
      <c r="C45">
        <v>398</v>
      </c>
    </row>
    <row r="46" spans="2:3" x14ac:dyDescent="0.2">
      <c r="B46" s="1">
        <v>39220</v>
      </c>
      <c r="C46">
        <v>396</v>
      </c>
    </row>
    <row r="47" spans="2:3" x14ac:dyDescent="0.2">
      <c r="B47" s="1">
        <v>39223</v>
      </c>
      <c r="C47">
        <v>407</v>
      </c>
    </row>
    <row r="48" spans="2:3" x14ac:dyDescent="0.2">
      <c r="B48" s="1">
        <v>39224</v>
      </c>
      <c r="C48">
        <v>399</v>
      </c>
    </row>
    <row r="49" spans="2:3" x14ac:dyDescent="0.2">
      <c r="B49" s="1">
        <v>39225</v>
      </c>
      <c r="C49">
        <v>400.5</v>
      </c>
    </row>
    <row r="50" spans="2:3" x14ac:dyDescent="0.2">
      <c r="B50" s="1">
        <v>39226</v>
      </c>
      <c r="C50">
        <v>401</v>
      </c>
    </row>
    <row r="51" spans="2:3" x14ac:dyDescent="0.2">
      <c r="B51" s="1">
        <v>39227</v>
      </c>
      <c r="C51">
        <v>400</v>
      </c>
    </row>
    <row r="52" spans="2:3" x14ac:dyDescent="0.2">
      <c r="B52" s="1">
        <v>39231</v>
      </c>
      <c r="C52">
        <v>396</v>
      </c>
    </row>
    <row r="53" spans="2:3" x14ac:dyDescent="0.2">
      <c r="B53" s="1">
        <v>39232</v>
      </c>
      <c r="C53">
        <v>403</v>
      </c>
    </row>
    <row r="54" spans="2:3" x14ac:dyDescent="0.2">
      <c r="B54" s="1">
        <v>39233</v>
      </c>
      <c r="C54">
        <v>405</v>
      </c>
    </row>
    <row r="55" spans="2:3" x14ac:dyDescent="0.2">
      <c r="B55" s="1">
        <v>39234</v>
      </c>
      <c r="C55">
        <v>404</v>
      </c>
    </row>
    <row r="56" spans="2:3" x14ac:dyDescent="0.2">
      <c r="B56" s="1">
        <v>39237</v>
      </c>
      <c r="C56">
        <v>404</v>
      </c>
    </row>
    <row r="57" spans="2:3" x14ac:dyDescent="0.2">
      <c r="B57" s="1">
        <v>39238</v>
      </c>
      <c r="C57">
        <v>404</v>
      </c>
    </row>
    <row r="58" spans="2:3" x14ac:dyDescent="0.2">
      <c r="B58" s="1">
        <v>39239</v>
      </c>
      <c r="C58">
        <v>405.5</v>
      </c>
    </row>
    <row r="59" spans="2:3" x14ac:dyDescent="0.2">
      <c r="B59" s="1">
        <v>39240</v>
      </c>
      <c r="C59">
        <v>414</v>
      </c>
    </row>
    <row r="60" spans="2:3" x14ac:dyDescent="0.2">
      <c r="B60" s="1">
        <v>39241</v>
      </c>
      <c r="C60">
        <v>412.5</v>
      </c>
    </row>
    <row r="61" spans="2:3" x14ac:dyDescent="0.2">
      <c r="B61" s="1">
        <v>39244</v>
      </c>
      <c r="C61">
        <v>422</v>
      </c>
    </row>
    <row r="62" spans="2:3" x14ac:dyDescent="0.2">
      <c r="B62" s="1">
        <v>39245</v>
      </c>
      <c r="C62">
        <v>421</v>
      </c>
    </row>
    <row r="63" spans="2:3" x14ac:dyDescent="0.2">
      <c r="B63" s="1">
        <v>39246</v>
      </c>
      <c r="C63">
        <v>429.5</v>
      </c>
    </row>
    <row r="64" spans="2:3" x14ac:dyDescent="0.2">
      <c r="B64" s="1">
        <v>39247</v>
      </c>
      <c r="C64">
        <v>431.5</v>
      </c>
    </row>
    <row r="65" spans="2:3" x14ac:dyDescent="0.2">
      <c r="B65" s="1">
        <v>39248</v>
      </c>
      <c r="C65">
        <v>432</v>
      </c>
    </row>
    <row r="66" spans="2:3" x14ac:dyDescent="0.2">
      <c r="B66" s="1">
        <v>39251</v>
      </c>
      <c r="C66">
        <v>431.5</v>
      </c>
    </row>
    <row r="67" spans="2:3" x14ac:dyDescent="0.2">
      <c r="B67" s="1">
        <v>39252</v>
      </c>
      <c r="C67">
        <v>414.5</v>
      </c>
    </row>
    <row r="68" spans="2:3" x14ac:dyDescent="0.2">
      <c r="B68" s="1">
        <v>39253</v>
      </c>
      <c r="C68">
        <v>417.5</v>
      </c>
    </row>
    <row r="69" spans="2:3" x14ac:dyDescent="0.2">
      <c r="B69" s="1">
        <v>39254</v>
      </c>
      <c r="C69">
        <v>412.5</v>
      </c>
    </row>
    <row r="70" spans="2:3" x14ac:dyDescent="0.2">
      <c r="B70" s="1">
        <v>39255</v>
      </c>
      <c r="C70">
        <v>404</v>
      </c>
    </row>
    <row r="71" spans="2:3" x14ac:dyDescent="0.2">
      <c r="B71" s="1">
        <v>39258</v>
      </c>
      <c r="C71">
        <v>402.5</v>
      </c>
    </row>
    <row r="72" spans="2:3" x14ac:dyDescent="0.2">
      <c r="B72" s="1">
        <v>39259</v>
      </c>
      <c r="C72">
        <v>405</v>
      </c>
    </row>
    <row r="73" spans="2:3" x14ac:dyDescent="0.2">
      <c r="B73" s="1">
        <v>39260</v>
      </c>
      <c r="C73">
        <v>398</v>
      </c>
    </row>
    <row r="74" spans="2:3" x14ac:dyDescent="0.2">
      <c r="B74" s="1">
        <v>39261</v>
      </c>
      <c r="C74">
        <v>399</v>
      </c>
    </row>
    <row r="75" spans="2:3" x14ac:dyDescent="0.2">
      <c r="B75" s="1">
        <v>39262</v>
      </c>
      <c r="C75">
        <v>402.5</v>
      </c>
    </row>
    <row r="76" spans="2:3" x14ac:dyDescent="0.2">
      <c r="B76" s="1">
        <v>39265</v>
      </c>
      <c r="C76">
        <v>401</v>
      </c>
    </row>
    <row r="77" spans="2:3" x14ac:dyDescent="0.2">
      <c r="B77" s="1">
        <v>39266</v>
      </c>
      <c r="C77">
        <v>395</v>
      </c>
    </row>
    <row r="78" spans="2:3" x14ac:dyDescent="0.2">
      <c r="B78" s="1">
        <v>39268</v>
      </c>
      <c r="C78">
        <v>398</v>
      </c>
    </row>
    <row r="79" spans="2:3" x14ac:dyDescent="0.2">
      <c r="B79" s="1">
        <v>39269</v>
      </c>
      <c r="C79">
        <v>405</v>
      </c>
    </row>
    <row r="80" spans="2:3" x14ac:dyDescent="0.2">
      <c r="B80" s="1">
        <v>39272</v>
      </c>
      <c r="C80">
        <v>406</v>
      </c>
    </row>
    <row r="81" spans="2:3" x14ac:dyDescent="0.2">
      <c r="B81" s="1">
        <v>39273</v>
      </c>
      <c r="C81">
        <v>409.5</v>
      </c>
    </row>
    <row r="82" spans="2:3" x14ac:dyDescent="0.2">
      <c r="B82" s="1">
        <v>39274</v>
      </c>
      <c r="C82">
        <v>411</v>
      </c>
    </row>
    <row r="83" spans="2:3" x14ac:dyDescent="0.2">
      <c r="B83" s="1">
        <v>39275</v>
      </c>
      <c r="C83">
        <v>414</v>
      </c>
    </row>
    <row r="84" spans="2:3" x14ac:dyDescent="0.2">
      <c r="B84" s="1">
        <v>39276</v>
      </c>
      <c r="C84">
        <v>417.5</v>
      </c>
    </row>
    <row r="85" spans="2:3" x14ac:dyDescent="0.2">
      <c r="B85" s="1">
        <v>39279</v>
      </c>
      <c r="C85">
        <v>406</v>
      </c>
    </row>
    <row r="86" spans="2:3" x14ac:dyDescent="0.2">
      <c r="B86" s="1">
        <v>39280</v>
      </c>
      <c r="C86">
        <v>403</v>
      </c>
    </row>
    <row r="87" spans="2:3" x14ac:dyDescent="0.2">
      <c r="B87" s="1">
        <v>39281</v>
      </c>
      <c r="C87">
        <v>407.5</v>
      </c>
    </row>
    <row r="88" spans="2:3" x14ac:dyDescent="0.2">
      <c r="B88" s="1">
        <v>39282</v>
      </c>
      <c r="C88">
        <v>404.5</v>
      </c>
    </row>
    <row r="89" spans="2:3" x14ac:dyDescent="0.2">
      <c r="B89" s="1">
        <v>39283</v>
      </c>
      <c r="C89">
        <v>402</v>
      </c>
    </row>
    <row r="90" spans="2:3" x14ac:dyDescent="0.2">
      <c r="B90" s="1">
        <v>39286</v>
      </c>
      <c r="C90">
        <v>400.5</v>
      </c>
    </row>
    <row r="91" spans="2:3" x14ac:dyDescent="0.2">
      <c r="B91" s="1">
        <v>39287</v>
      </c>
      <c r="C91">
        <v>402</v>
      </c>
    </row>
    <row r="92" spans="2:3" x14ac:dyDescent="0.2">
      <c r="B92" s="1">
        <v>39288</v>
      </c>
      <c r="C92">
        <v>399</v>
      </c>
    </row>
    <row r="93" spans="2:3" x14ac:dyDescent="0.2">
      <c r="B93" s="1">
        <v>39289</v>
      </c>
      <c r="C93">
        <v>401</v>
      </c>
    </row>
    <row r="94" spans="2:3" x14ac:dyDescent="0.2">
      <c r="B94" s="1">
        <v>39290</v>
      </c>
      <c r="C94">
        <v>403</v>
      </c>
    </row>
    <row r="95" spans="2:3" x14ac:dyDescent="0.2">
      <c r="B95" s="1">
        <v>39293</v>
      </c>
      <c r="C95">
        <v>402.5</v>
      </c>
    </row>
    <row r="96" spans="2:3" x14ac:dyDescent="0.2">
      <c r="B96" s="1">
        <v>39294</v>
      </c>
      <c r="C96">
        <v>405</v>
      </c>
    </row>
    <row r="97" spans="2:3" x14ac:dyDescent="0.2">
      <c r="B97" s="1">
        <v>39295</v>
      </c>
      <c r="C97">
        <v>401.5</v>
      </c>
    </row>
    <row r="98" spans="2:3" x14ac:dyDescent="0.2">
      <c r="B98" s="1">
        <v>39296</v>
      </c>
      <c r="C98">
        <v>406</v>
      </c>
    </row>
    <row r="99" spans="2:3" x14ac:dyDescent="0.2">
      <c r="B99" s="1">
        <v>39297</v>
      </c>
      <c r="C99">
        <v>405</v>
      </c>
    </row>
    <row r="100" spans="2:3" x14ac:dyDescent="0.2">
      <c r="B100" s="1">
        <v>39300</v>
      </c>
      <c r="C100">
        <v>403.5</v>
      </c>
    </row>
    <row r="101" spans="2:3" x14ac:dyDescent="0.2">
      <c r="B101" s="1">
        <v>39301</v>
      </c>
      <c r="C101">
        <v>410</v>
      </c>
    </row>
    <row r="102" spans="2:3" x14ac:dyDescent="0.2">
      <c r="B102" s="1">
        <v>39302</v>
      </c>
      <c r="C102">
        <v>414</v>
      </c>
    </row>
    <row r="103" spans="2:3" x14ac:dyDescent="0.2">
      <c r="B103" s="1">
        <v>39303</v>
      </c>
      <c r="C103">
        <v>406</v>
      </c>
    </row>
    <row r="104" spans="2:3" x14ac:dyDescent="0.2">
      <c r="B104" s="1">
        <v>39304</v>
      </c>
      <c r="C104">
        <v>407</v>
      </c>
    </row>
    <row r="105" spans="2:3" x14ac:dyDescent="0.2">
      <c r="B105" s="1">
        <v>39307</v>
      </c>
      <c r="C105">
        <v>408</v>
      </c>
    </row>
    <row r="106" spans="2:3" x14ac:dyDescent="0.2">
      <c r="B106" s="1">
        <v>39308</v>
      </c>
      <c r="C106">
        <v>405.5</v>
      </c>
    </row>
    <row r="107" spans="2:3" x14ac:dyDescent="0.2">
      <c r="B107" s="1">
        <v>39309</v>
      </c>
      <c r="C107">
        <v>404.5</v>
      </c>
    </row>
    <row r="108" spans="2:3" x14ac:dyDescent="0.2">
      <c r="B108" s="1">
        <v>39310</v>
      </c>
      <c r="C108">
        <v>398</v>
      </c>
    </row>
    <row r="109" spans="2:3" x14ac:dyDescent="0.2">
      <c r="B109" s="1">
        <v>39311</v>
      </c>
      <c r="C109">
        <v>399</v>
      </c>
    </row>
    <row r="110" spans="2:3" x14ac:dyDescent="0.2">
      <c r="B110" s="1">
        <v>39314</v>
      </c>
      <c r="C110">
        <v>401</v>
      </c>
    </row>
    <row r="111" spans="2:3" x14ac:dyDescent="0.2">
      <c r="B111" s="1">
        <v>39315</v>
      </c>
      <c r="C111">
        <v>406.25</v>
      </c>
    </row>
    <row r="112" spans="2:3" x14ac:dyDescent="0.2">
      <c r="B112" s="1">
        <v>39316</v>
      </c>
      <c r="C112">
        <v>408.5</v>
      </c>
    </row>
    <row r="113" spans="2:3" x14ac:dyDescent="0.2">
      <c r="B113" s="1">
        <v>39317</v>
      </c>
      <c r="C113">
        <v>408</v>
      </c>
    </row>
    <row r="114" spans="2:3" x14ac:dyDescent="0.2">
      <c r="B114" s="1">
        <v>39318</v>
      </c>
      <c r="C114">
        <v>406.5</v>
      </c>
    </row>
    <row r="115" spans="2:3" x14ac:dyDescent="0.2">
      <c r="B115" s="1">
        <v>39321</v>
      </c>
      <c r="C115">
        <v>403</v>
      </c>
    </row>
    <row r="116" spans="2:3" x14ac:dyDescent="0.2">
      <c r="B116" s="1">
        <v>39322</v>
      </c>
      <c r="C116">
        <v>402</v>
      </c>
    </row>
    <row r="117" spans="2:3" x14ac:dyDescent="0.2">
      <c r="B117" s="1">
        <v>39323</v>
      </c>
      <c r="C117">
        <v>403</v>
      </c>
    </row>
    <row r="118" spans="2:3" x14ac:dyDescent="0.2">
      <c r="B118" s="1">
        <v>39324</v>
      </c>
      <c r="C118">
        <v>402.5</v>
      </c>
    </row>
    <row r="119" spans="2:3" x14ac:dyDescent="0.2">
      <c r="B119" s="1">
        <v>39325</v>
      </c>
      <c r="C119">
        <v>412</v>
      </c>
    </row>
    <row r="120" spans="2:3" x14ac:dyDescent="0.2">
      <c r="B120" s="1">
        <v>39329</v>
      </c>
      <c r="C120">
        <v>414.5</v>
      </c>
    </row>
    <row r="121" spans="2:3" x14ac:dyDescent="0.2">
      <c r="B121" s="1">
        <v>39330</v>
      </c>
      <c r="C121">
        <v>412</v>
      </c>
    </row>
    <row r="122" spans="2:3" x14ac:dyDescent="0.2">
      <c r="B122" s="1">
        <v>39331</v>
      </c>
      <c r="C122">
        <v>407</v>
      </c>
    </row>
    <row r="123" spans="2:3" x14ac:dyDescent="0.2">
      <c r="B123" s="1">
        <v>39332</v>
      </c>
      <c r="C123">
        <v>410.5</v>
      </c>
    </row>
    <row r="124" spans="2:3" x14ac:dyDescent="0.2">
      <c r="B124" s="1">
        <v>39335</v>
      </c>
      <c r="C124">
        <v>409</v>
      </c>
    </row>
    <row r="125" spans="2:3" x14ac:dyDescent="0.2">
      <c r="B125" s="1">
        <v>39336</v>
      </c>
      <c r="C125">
        <v>404.5</v>
      </c>
    </row>
    <row r="126" spans="2:3" x14ac:dyDescent="0.2">
      <c r="B126" s="1">
        <v>39337</v>
      </c>
      <c r="C126">
        <v>413.5</v>
      </c>
    </row>
    <row r="127" spans="2:3" x14ac:dyDescent="0.2">
      <c r="B127" s="1">
        <v>39338</v>
      </c>
      <c r="C127">
        <v>408</v>
      </c>
    </row>
    <row r="128" spans="2:3" x14ac:dyDescent="0.2">
      <c r="B128" s="1">
        <v>39339</v>
      </c>
      <c r="C128">
        <v>409</v>
      </c>
    </row>
    <row r="129" spans="2:3" x14ac:dyDescent="0.2">
      <c r="B129" s="1">
        <v>39342</v>
      </c>
      <c r="C129">
        <v>410</v>
      </c>
    </row>
    <row r="130" spans="2:3" x14ac:dyDescent="0.2">
      <c r="B130" s="1">
        <v>39343</v>
      </c>
      <c r="C130">
        <v>409.5</v>
      </c>
    </row>
    <row r="131" spans="2:3" x14ac:dyDescent="0.2">
      <c r="B131" s="1">
        <v>39344</v>
      </c>
      <c r="C131">
        <v>413</v>
      </c>
    </row>
    <row r="132" spans="2:3" x14ac:dyDescent="0.2">
      <c r="B132" s="1">
        <v>39345</v>
      </c>
      <c r="C132">
        <v>419.5</v>
      </c>
    </row>
    <row r="133" spans="2:3" x14ac:dyDescent="0.2">
      <c r="B133" s="1">
        <v>39346</v>
      </c>
      <c r="C133">
        <v>426</v>
      </c>
    </row>
    <row r="134" spans="2:3" x14ac:dyDescent="0.2">
      <c r="B134" s="1">
        <v>39349</v>
      </c>
      <c r="C134">
        <v>424</v>
      </c>
    </row>
    <row r="135" spans="2:3" x14ac:dyDescent="0.2">
      <c r="B135" s="1">
        <v>39350</v>
      </c>
      <c r="C135">
        <v>423.5</v>
      </c>
    </row>
    <row r="136" spans="2:3" x14ac:dyDescent="0.2">
      <c r="B136" s="1">
        <v>39351</v>
      </c>
      <c r="C136">
        <v>426.5</v>
      </c>
    </row>
    <row r="137" spans="2:3" x14ac:dyDescent="0.2">
      <c r="B137" s="1">
        <v>39352</v>
      </c>
      <c r="C137">
        <v>431</v>
      </c>
    </row>
    <row r="138" spans="2:3" x14ac:dyDescent="0.2">
      <c r="B138" s="1">
        <v>39353</v>
      </c>
      <c r="C138">
        <v>430.5</v>
      </c>
    </row>
    <row r="139" spans="2:3" x14ac:dyDescent="0.2">
      <c r="B139" s="1">
        <v>39356</v>
      </c>
      <c r="C139">
        <v>425</v>
      </c>
    </row>
    <row r="140" spans="2:3" x14ac:dyDescent="0.2">
      <c r="B140" s="1">
        <v>39357</v>
      </c>
      <c r="C140">
        <v>408.5</v>
      </c>
    </row>
    <row r="141" spans="2:3" x14ac:dyDescent="0.2">
      <c r="B141" s="1">
        <v>39358</v>
      </c>
      <c r="C141">
        <v>405.5</v>
      </c>
    </row>
    <row r="142" spans="2:3" x14ac:dyDescent="0.2">
      <c r="B142" s="1">
        <v>39359</v>
      </c>
      <c r="C142">
        <v>406</v>
      </c>
    </row>
    <row r="143" spans="2:3" x14ac:dyDescent="0.2">
      <c r="B143" s="1">
        <v>39360</v>
      </c>
      <c r="C143">
        <v>405</v>
      </c>
    </row>
    <row r="144" spans="2:3" x14ac:dyDescent="0.2">
      <c r="B144" s="1">
        <v>39363</v>
      </c>
      <c r="C144">
        <v>401</v>
      </c>
    </row>
    <row r="145" spans="2:3" x14ac:dyDescent="0.2">
      <c r="B145" s="1">
        <v>39364</v>
      </c>
      <c r="C145">
        <v>402</v>
      </c>
    </row>
    <row r="146" spans="2:3" x14ac:dyDescent="0.2">
      <c r="B146" s="1">
        <v>39365</v>
      </c>
      <c r="C146">
        <v>404</v>
      </c>
    </row>
    <row r="147" spans="2:3" x14ac:dyDescent="0.2">
      <c r="B147" s="1">
        <v>39366</v>
      </c>
      <c r="C147">
        <v>402</v>
      </c>
    </row>
    <row r="148" spans="2:3" x14ac:dyDescent="0.2">
      <c r="B148" s="1">
        <v>39367</v>
      </c>
      <c r="C148">
        <v>407</v>
      </c>
    </row>
    <row r="149" spans="2:3" x14ac:dyDescent="0.2">
      <c r="B149" s="1">
        <v>39370</v>
      </c>
      <c r="C149">
        <v>413.5</v>
      </c>
    </row>
    <row r="150" spans="2:3" x14ac:dyDescent="0.2">
      <c r="B150" s="1">
        <v>39371</v>
      </c>
      <c r="C150">
        <v>414</v>
      </c>
    </row>
    <row r="151" spans="2:3" x14ac:dyDescent="0.2">
      <c r="B151" s="1">
        <v>39372</v>
      </c>
      <c r="C151">
        <v>413</v>
      </c>
    </row>
    <row r="152" spans="2:3" x14ac:dyDescent="0.2">
      <c r="B152" s="1">
        <v>39373</v>
      </c>
      <c r="C152">
        <v>420.5</v>
      </c>
    </row>
    <row r="153" spans="2:3" x14ac:dyDescent="0.2">
      <c r="B153" s="1">
        <v>39374</v>
      </c>
      <c r="C153">
        <v>422</v>
      </c>
    </row>
    <row r="154" spans="2:3" x14ac:dyDescent="0.2">
      <c r="B154" s="1">
        <v>39377</v>
      </c>
      <c r="C154">
        <v>420</v>
      </c>
    </row>
    <row r="155" spans="2:3" x14ac:dyDescent="0.2">
      <c r="B155" s="1">
        <v>39378</v>
      </c>
      <c r="C155">
        <v>419.5</v>
      </c>
    </row>
    <row r="156" spans="2:3" x14ac:dyDescent="0.2">
      <c r="B156" s="1">
        <v>39379</v>
      </c>
      <c r="C156">
        <v>414.5</v>
      </c>
    </row>
    <row r="157" spans="2:3" x14ac:dyDescent="0.2">
      <c r="B157" s="1">
        <v>39380</v>
      </c>
      <c r="C157">
        <v>421</v>
      </c>
    </row>
    <row r="158" spans="2:3" x14ac:dyDescent="0.2">
      <c r="B158" s="1">
        <v>39381</v>
      </c>
      <c r="C158">
        <v>424</v>
      </c>
    </row>
    <row r="159" spans="2:3" x14ac:dyDescent="0.2">
      <c r="B159" s="1">
        <v>39384</v>
      </c>
      <c r="C159">
        <v>425.5</v>
      </c>
    </row>
    <row r="160" spans="2:3" x14ac:dyDescent="0.2">
      <c r="B160" s="1">
        <v>39385</v>
      </c>
      <c r="C160">
        <v>423</v>
      </c>
    </row>
    <row r="161" spans="2:3" x14ac:dyDescent="0.2">
      <c r="B161" s="1">
        <v>39386</v>
      </c>
      <c r="C161">
        <v>424.5</v>
      </c>
    </row>
    <row r="162" spans="2:3" x14ac:dyDescent="0.2">
      <c r="B162" s="1">
        <v>39387</v>
      </c>
      <c r="C162">
        <v>420.5</v>
      </c>
    </row>
    <row r="163" spans="2:3" x14ac:dyDescent="0.2">
      <c r="B163" s="1">
        <v>39388</v>
      </c>
      <c r="C163">
        <v>429.5</v>
      </c>
    </row>
    <row r="164" spans="2:3" x14ac:dyDescent="0.2">
      <c r="B164" s="1">
        <v>39391</v>
      </c>
      <c r="C164">
        <v>426.75</v>
      </c>
    </row>
    <row r="165" spans="2:3" x14ac:dyDescent="0.2">
      <c r="B165" s="1">
        <v>39392</v>
      </c>
      <c r="C165">
        <v>435.5</v>
      </c>
    </row>
    <row r="166" spans="2:3" x14ac:dyDescent="0.2">
      <c r="B166" s="1">
        <v>39393</v>
      </c>
      <c r="C166">
        <v>434.5</v>
      </c>
    </row>
    <row r="167" spans="2:3" x14ac:dyDescent="0.2">
      <c r="B167" s="1">
        <v>39394</v>
      </c>
      <c r="C167">
        <v>438</v>
      </c>
    </row>
    <row r="168" spans="2:3" x14ac:dyDescent="0.2">
      <c r="B168" s="1">
        <v>39395</v>
      </c>
      <c r="C168">
        <v>435.5</v>
      </c>
    </row>
    <row r="169" spans="2:3" x14ac:dyDescent="0.2">
      <c r="B169" s="1">
        <v>39398</v>
      </c>
      <c r="C169">
        <v>429</v>
      </c>
    </row>
    <row r="170" spans="2:3" x14ac:dyDescent="0.2">
      <c r="B170" s="1">
        <v>39399</v>
      </c>
      <c r="C170">
        <v>426</v>
      </c>
    </row>
    <row r="171" spans="2:3" x14ac:dyDescent="0.2">
      <c r="B171" s="1">
        <v>39400</v>
      </c>
      <c r="C171">
        <v>431.5</v>
      </c>
    </row>
    <row r="172" spans="2:3" x14ac:dyDescent="0.2">
      <c r="B172" s="1">
        <v>39401</v>
      </c>
      <c r="C172">
        <v>425.5</v>
      </c>
    </row>
    <row r="173" spans="2:3" x14ac:dyDescent="0.2">
      <c r="B173" s="1">
        <v>39402</v>
      </c>
      <c r="C173">
        <v>429.5</v>
      </c>
    </row>
    <row r="174" spans="2:3" x14ac:dyDescent="0.2">
      <c r="B174" s="1">
        <v>39405</v>
      </c>
      <c r="C174">
        <v>427</v>
      </c>
    </row>
    <row r="175" spans="2:3" x14ac:dyDescent="0.2">
      <c r="B175" s="1">
        <v>39406</v>
      </c>
      <c r="C175">
        <v>429.5</v>
      </c>
    </row>
    <row r="176" spans="2:3" x14ac:dyDescent="0.2">
      <c r="B176" s="1">
        <v>39407</v>
      </c>
      <c r="C176">
        <v>432</v>
      </c>
    </row>
    <row r="177" spans="2:3" x14ac:dyDescent="0.2">
      <c r="B177" s="1">
        <v>39409</v>
      </c>
      <c r="C177">
        <v>435</v>
      </c>
    </row>
    <row r="178" spans="2:3" x14ac:dyDescent="0.2">
      <c r="B178" s="1">
        <v>39412</v>
      </c>
      <c r="C178">
        <v>434</v>
      </c>
    </row>
    <row r="179" spans="2:3" x14ac:dyDescent="0.2">
      <c r="B179" s="1">
        <v>39413</v>
      </c>
      <c r="C179">
        <v>431</v>
      </c>
    </row>
    <row r="180" spans="2:3" x14ac:dyDescent="0.2">
      <c r="B180" s="1">
        <v>39414</v>
      </c>
      <c r="C180">
        <v>435</v>
      </c>
    </row>
    <row r="181" spans="2:3" x14ac:dyDescent="0.2">
      <c r="B181" s="1">
        <v>39415</v>
      </c>
      <c r="C181">
        <v>430.5</v>
      </c>
    </row>
    <row r="182" spans="2:3" x14ac:dyDescent="0.2">
      <c r="B182" s="1">
        <v>39416</v>
      </c>
      <c r="C182">
        <v>429</v>
      </c>
    </row>
    <row r="183" spans="2:3" x14ac:dyDescent="0.2">
      <c r="B183" s="1">
        <v>39419</v>
      </c>
      <c r="C183">
        <v>429</v>
      </c>
    </row>
    <row r="184" spans="2:3" x14ac:dyDescent="0.2">
      <c r="B184" s="1">
        <v>39420</v>
      </c>
      <c r="C184">
        <v>436</v>
      </c>
    </row>
    <row r="185" spans="2:3" x14ac:dyDescent="0.2">
      <c r="B185" s="1">
        <v>39421</v>
      </c>
      <c r="C185">
        <v>436</v>
      </c>
    </row>
    <row r="186" spans="2:3" x14ac:dyDescent="0.2">
      <c r="B186" s="1">
        <v>39422</v>
      </c>
      <c r="C186">
        <v>436.5</v>
      </c>
    </row>
    <row r="187" spans="2:3" x14ac:dyDescent="0.2">
      <c r="B187" s="1">
        <v>39423</v>
      </c>
      <c r="C187">
        <v>438.5</v>
      </c>
    </row>
    <row r="188" spans="2:3" x14ac:dyDescent="0.2">
      <c r="B188" s="1">
        <v>39426</v>
      </c>
      <c r="C188">
        <v>437</v>
      </c>
    </row>
    <row r="189" spans="2:3" x14ac:dyDescent="0.2">
      <c r="B189" s="1">
        <v>39427</v>
      </c>
      <c r="C189">
        <v>437.5</v>
      </c>
    </row>
    <row r="190" spans="2:3" x14ac:dyDescent="0.2">
      <c r="B190" s="1">
        <v>39428</v>
      </c>
      <c r="C190">
        <v>441.5</v>
      </c>
    </row>
    <row r="191" spans="2:3" x14ac:dyDescent="0.2">
      <c r="B191" s="1">
        <v>39429</v>
      </c>
      <c r="C191">
        <v>441</v>
      </c>
    </row>
    <row r="192" spans="2:3" x14ac:dyDescent="0.2">
      <c r="B192" s="1">
        <v>39430</v>
      </c>
      <c r="C192">
        <v>440.5</v>
      </c>
    </row>
    <row r="193" spans="2:3" x14ac:dyDescent="0.2">
      <c r="B193" s="1">
        <v>39433</v>
      </c>
      <c r="C193">
        <v>440.5</v>
      </c>
    </row>
    <row r="194" spans="2:3" x14ac:dyDescent="0.2">
      <c r="B194" s="1">
        <v>39434</v>
      </c>
      <c r="C194">
        <v>439.5</v>
      </c>
    </row>
    <row r="195" spans="2:3" x14ac:dyDescent="0.2">
      <c r="B195" s="1">
        <v>39435</v>
      </c>
      <c r="C195">
        <v>445.25</v>
      </c>
    </row>
    <row r="196" spans="2:3" x14ac:dyDescent="0.2">
      <c r="B196" s="1">
        <v>39436</v>
      </c>
      <c r="C196">
        <v>451.5</v>
      </c>
    </row>
    <row r="197" spans="2:3" x14ac:dyDescent="0.2">
      <c r="B197" s="1">
        <v>39437</v>
      </c>
      <c r="C197">
        <v>460.5</v>
      </c>
    </row>
    <row r="198" spans="2:3" x14ac:dyDescent="0.2">
      <c r="B198" s="1">
        <v>39440</v>
      </c>
      <c r="C198">
        <v>460.5</v>
      </c>
    </row>
    <row r="199" spans="2:3" x14ac:dyDescent="0.2">
      <c r="B199" s="1">
        <v>39442</v>
      </c>
      <c r="C199">
        <v>467</v>
      </c>
    </row>
    <row r="200" spans="2:3" x14ac:dyDescent="0.2">
      <c r="B200" s="1">
        <v>39443</v>
      </c>
      <c r="C200">
        <v>466</v>
      </c>
    </row>
    <row r="201" spans="2:3" x14ac:dyDescent="0.2">
      <c r="B201" s="1">
        <v>39444</v>
      </c>
      <c r="C201">
        <v>466.25</v>
      </c>
    </row>
    <row r="202" spans="2:3" x14ac:dyDescent="0.2">
      <c r="B202" s="1">
        <v>39447</v>
      </c>
      <c r="C202">
        <v>466.5</v>
      </c>
    </row>
    <row r="203" spans="2:3" x14ac:dyDescent="0.2">
      <c r="B203" s="1">
        <v>39449</v>
      </c>
      <c r="C203">
        <v>474.5</v>
      </c>
    </row>
    <row r="204" spans="2:3" x14ac:dyDescent="0.2">
      <c r="B204" s="1">
        <v>39450</v>
      </c>
      <c r="C204">
        <v>481</v>
      </c>
    </row>
    <row r="205" spans="2:3" x14ac:dyDescent="0.2">
      <c r="B205" s="1">
        <v>39451</v>
      </c>
      <c r="C205">
        <v>484.25</v>
      </c>
    </row>
    <row r="206" spans="2:3" x14ac:dyDescent="0.2">
      <c r="B206" s="1">
        <v>39454</v>
      </c>
      <c r="C206">
        <v>484.5</v>
      </c>
    </row>
    <row r="207" spans="2:3" x14ac:dyDescent="0.2">
      <c r="B207" s="1">
        <v>39455</v>
      </c>
      <c r="C207">
        <v>494</v>
      </c>
    </row>
    <row r="208" spans="2:3" x14ac:dyDescent="0.2">
      <c r="B208" s="1">
        <v>39456</v>
      </c>
      <c r="C208">
        <v>494.5</v>
      </c>
    </row>
    <row r="209" spans="2:3" x14ac:dyDescent="0.2">
      <c r="B209" s="1">
        <v>39457</v>
      </c>
      <c r="C209">
        <v>491</v>
      </c>
    </row>
    <row r="210" spans="2:3" x14ac:dyDescent="0.2">
      <c r="B210" s="1">
        <v>39458</v>
      </c>
      <c r="C210">
        <v>506.5</v>
      </c>
    </row>
    <row r="211" spans="2:3" x14ac:dyDescent="0.2">
      <c r="B211" s="1">
        <v>39461</v>
      </c>
      <c r="C211">
        <v>508</v>
      </c>
    </row>
    <row r="212" spans="2:3" x14ac:dyDescent="0.2">
      <c r="B212" s="1">
        <v>39462</v>
      </c>
      <c r="C212">
        <v>506</v>
      </c>
    </row>
    <row r="213" spans="2:3" x14ac:dyDescent="0.2">
      <c r="B213" s="1">
        <v>39463</v>
      </c>
      <c r="C213">
        <v>500</v>
      </c>
    </row>
    <row r="214" spans="2:3" x14ac:dyDescent="0.2">
      <c r="B214" s="1">
        <v>39464</v>
      </c>
      <c r="C214">
        <v>508</v>
      </c>
    </row>
    <row r="215" spans="2:3" x14ac:dyDescent="0.2">
      <c r="B215" s="1">
        <v>39465</v>
      </c>
      <c r="C215">
        <v>505.25</v>
      </c>
    </row>
    <row r="216" spans="2:3" x14ac:dyDescent="0.2">
      <c r="B216" s="1">
        <v>39469</v>
      </c>
      <c r="C216">
        <v>493.5</v>
      </c>
    </row>
    <row r="217" spans="2:3" x14ac:dyDescent="0.2">
      <c r="B217" s="1">
        <v>39470</v>
      </c>
      <c r="C217">
        <v>473.5</v>
      </c>
    </row>
    <row r="218" spans="2:3" x14ac:dyDescent="0.2">
      <c r="B218" s="1">
        <v>39471</v>
      </c>
      <c r="C218">
        <v>489.75</v>
      </c>
    </row>
    <row r="219" spans="2:3" x14ac:dyDescent="0.2">
      <c r="B219" s="1">
        <v>39472</v>
      </c>
      <c r="C219">
        <v>496</v>
      </c>
    </row>
    <row r="220" spans="2:3" x14ac:dyDescent="0.2">
      <c r="B220" s="1">
        <v>39475</v>
      </c>
      <c r="C220">
        <v>496.5</v>
      </c>
    </row>
    <row r="221" spans="2:3" x14ac:dyDescent="0.2">
      <c r="B221" s="1">
        <v>39476</v>
      </c>
      <c r="C221">
        <v>499.5</v>
      </c>
    </row>
    <row r="222" spans="2:3" x14ac:dyDescent="0.2">
      <c r="B222" s="1">
        <v>39477</v>
      </c>
      <c r="C222">
        <v>496</v>
      </c>
    </row>
    <row r="223" spans="2:3" x14ac:dyDescent="0.2">
      <c r="B223" s="1">
        <v>39478</v>
      </c>
      <c r="C223">
        <v>501.5</v>
      </c>
    </row>
    <row r="224" spans="2:3" x14ac:dyDescent="0.2">
      <c r="B224" s="1">
        <v>39479</v>
      </c>
      <c r="C224">
        <v>505</v>
      </c>
    </row>
    <row r="225" spans="2:3" x14ac:dyDescent="0.2">
      <c r="B225" s="1">
        <v>39482</v>
      </c>
      <c r="C225">
        <v>515</v>
      </c>
    </row>
    <row r="226" spans="2:3" x14ac:dyDescent="0.2">
      <c r="B226" s="1">
        <v>39483</v>
      </c>
      <c r="C226">
        <v>515</v>
      </c>
    </row>
    <row r="227" spans="2:3" x14ac:dyDescent="0.2">
      <c r="B227" s="1">
        <v>39484</v>
      </c>
      <c r="C227">
        <v>509</v>
      </c>
    </row>
    <row r="228" spans="2:3" x14ac:dyDescent="0.2">
      <c r="B228" s="1">
        <v>39485</v>
      </c>
      <c r="C228">
        <v>505.5</v>
      </c>
    </row>
    <row r="229" spans="2:3" x14ac:dyDescent="0.2">
      <c r="B229" s="1">
        <v>39486</v>
      </c>
      <c r="C229">
        <v>512</v>
      </c>
    </row>
    <row r="230" spans="2:3" x14ac:dyDescent="0.2">
      <c r="B230" s="1">
        <v>39489</v>
      </c>
      <c r="C230">
        <v>506.25</v>
      </c>
    </row>
    <row r="231" spans="2:3" x14ac:dyDescent="0.2">
      <c r="B231" s="1">
        <v>39490</v>
      </c>
      <c r="C231">
        <v>505</v>
      </c>
    </row>
    <row r="232" spans="2:3" x14ac:dyDescent="0.2">
      <c r="B232" s="1">
        <v>39491</v>
      </c>
      <c r="C232">
        <v>503.5</v>
      </c>
    </row>
    <row r="233" spans="2:3" x14ac:dyDescent="0.2">
      <c r="B233" s="1">
        <v>39492</v>
      </c>
      <c r="C233">
        <v>511.5</v>
      </c>
    </row>
    <row r="234" spans="2:3" x14ac:dyDescent="0.2">
      <c r="B234" s="1">
        <v>39493</v>
      </c>
      <c r="C234">
        <v>514</v>
      </c>
    </row>
    <row r="235" spans="2:3" x14ac:dyDescent="0.2">
      <c r="B235" s="1">
        <v>39497</v>
      </c>
      <c r="C235">
        <v>519.5</v>
      </c>
    </row>
    <row r="236" spans="2:3" x14ac:dyDescent="0.2">
      <c r="B236" s="1">
        <v>39498</v>
      </c>
      <c r="C236">
        <v>525</v>
      </c>
    </row>
    <row r="237" spans="2:3" x14ac:dyDescent="0.2">
      <c r="B237" s="1">
        <v>39499</v>
      </c>
      <c r="C237">
        <v>534</v>
      </c>
    </row>
    <row r="238" spans="2:3" x14ac:dyDescent="0.2">
      <c r="B238" s="1">
        <v>39500</v>
      </c>
      <c r="C238">
        <v>536.5</v>
      </c>
    </row>
    <row r="239" spans="2:3" x14ac:dyDescent="0.2">
      <c r="B239" s="1">
        <v>39503</v>
      </c>
      <c r="C239">
        <v>547</v>
      </c>
    </row>
    <row r="240" spans="2:3" x14ac:dyDescent="0.2">
      <c r="B240" s="1">
        <v>39504</v>
      </c>
      <c r="C240">
        <v>545.5</v>
      </c>
    </row>
    <row r="241" spans="2:3" x14ac:dyDescent="0.2">
      <c r="B241" s="1">
        <v>39505</v>
      </c>
      <c r="C241">
        <v>542</v>
      </c>
    </row>
    <row r="242" spans="2:3" x14ac:dyDescent="0.2">
      <c r="B242" s="1">
        <v>39506</v>
      </c>
      <c r="C242">
        <v>547.5</v>
      </c>
    </row>
    <row r="243" spans="2:3" x14ac:dyDescent="0.2">
      <c r="B243" s="1">
        <v>39507</v>
      </c>
      <c r="C243">
        <v>543.5</v>
      </c>
    </row>
    <row r="244" spans="2:3" x14ac:dyDescent="0.2">
      <c r="B244" s="1">
        <v>39510</v>
      </c>
      <c r="C244">
        <v>554.5</v>
      </c>
    </row>
    <row r="245" spans="2:3" x14ac:dyDescent="0.2">
      <c r="B245" s="1">
        <v>39511</v>
      </c>
      <c r="C245">
        <v>553</v>
      </c>
    </row>
    <row r="246" spans="2:3" x14ac:dyDescent="0.2">
      <c r="B246" s="1">
        <v>39512</v>
      </c>
      <c r="C246">
        <v>557</v>
      </c>
    </row>
    <row r="247" spans="2:3" x14ac:dyDescent="0.2">
      <c r="B247" s="1">
        <v>39513</v>
      </c>
      <c r="C247">
        <v>558</v>
      </c>
    </row>
    <row r="248" spans="2:3" x14ac:dyDescent="0.2">
      <c r="B248" s="1">
        <v>39514</v>
      </c>
      <c r="C248">
        <v>540.5</v>
      </c>
    </row>
    <row r="249" spans="2:3" x14ac:dyDescent="0.2">
      <c r="B249" s="1">
        <v>39517</v>
      </c>
      <c r="C249">
        <v>553.5</v>
      </c>
    </row>
    <row r="250" spans="2:3" x14ac:dyDescent="0.2">
      <c r="B250" s="1">
        <v>39518</v>
      </c>
      <c r="C250">
        <v>565</v>
      </c>
    </row>
    <row r="251" spans="2:3" x14ac:dyDescent="0.2">
      <c r="B251" s="1">
        <v>39519</v>
      </c>
      <c r="C251">
        <v>558.5</v>
      </c>
    </row>
    <row r="252" spans="2:3" x14ac:dyDescent="0.2">
      <c r="B252" s="1">
        <v>39520</v>
      </c>
      <c r="C252">
        <v>561.5</v>
      </c>
    </row>
    <row r="253" spans="2:3" x14ac:dyDescent="0.2">
      <c r="B253" s="1">
        <v>39521</v>
      </c>
      <c r="C253">
        <v>559.75</v>
      </c>
    </row>
    <row r="254" spans="2:3" x14ac:dyDescent="0.2">
      <c r="B254" s="1">
        <v>39524</v>
      </c>
      <c r="C254">
        <v>539.75</v>
      </c>
    </row>
    <row r="255" spans="2:3" x14ac:dyDescent="0.2">
      <c r="B255" s="1">
        <v>39525</v>
      </c>
      <c r="C255">
        <v>544.5</v>
      </c>
    </row>
    <row r="256" spans="2:3" x14ac:dyDescent="0.2">
      <c r="B256" s="1">
        <v>39526</v>
      </c>
      <c r="C256">
        <v>524.5</v>
      </c>
    </row>
    <row r="257" spans="2:3" x14ac:dyDescent="0.2">
      <c r="B257" s="1">
        <v>39527</v>
      </c>
      <c r="C257">
        <v>509.5</v>
      </c>
    </row>
    <row r="258" spans="2:3" x14ac:dyDescent="0.2">
      <c r="B258" s="1">
        <v>39531</v>
      </c>
      <c r="C258">
        <v>525</v>
      </c>
    </row>
    <row r="259" spans="2:3" x14ac:dyDescent="0.2">
      <c r="B259" s="1">
        <v>39532</v>
      </c>
      <c r="C259">
        <v>544.5</v>
      </c>
    </row>
    <row r="260" spans="2:3" x14ac:dyDescent="0.2">
      <c r="B260" s="1">
        <v>39533</v>
      </c>
      <c r="C260">
        <v>548</v>
      </c>
    </row>
    <row r="261" spans="2:3" x14ac:dyDescent="0.2">
      <c r="B261" s="1">
        <v>39534</v>
      </c>
      <c r="C261">
        <v>546.5</v>
      </c>
    </row>
    <row r="262" spans="2:3" x14ac:dyDescent="0.2">
      <c r="B262" s="1">
        <v>39535</v>
      </c>
      <c r="C262">
        <v>550</v>
      </c>
    </row>
    <row r="263" spans="2:3" x14ac:dyDescent="0.2">
      <c r="B263" s="1">
        <v>39538</v>
      </c>
      <c r="C263">
        <v>557</v>
      </c>
    </row>
    <row r="264" spans="2:3" x14ac:dyDescent="0.2">
      <c r="B264" s="1">
        <v>39539</v>
      </c>
      <c r="C264">
        <v>552</v>
      </c>
    </row>
    <row r="265" spans="2:3" x14ac:dyDescent="0.2">
      <c r="B265" s="1">
        <v>39540</v>
      </c>
      <c r="C265">
        <v>554</v>
      </c>
    </row>
    <row r="266" spans="2:3" x14ac:dyDescent="0.2">
      <c r="B266" s="1">
        <v>39541</v>
      </c>
      <c r="C266">
        <v>565</v>
      </c>
    </row>
    <row r="267" spans="2:3" x14ac:dyDescent="0.2">
      <c r="B267" s="1">
        <v>39542</v>
      </c>
      <c r="C267">
        <v>566</v>
      </c>
    </row>
    <row r="268" spans="2:3" x14ac:dyDescent="0.2">
      <c r="B268" s="1">
        <v>39545</v>
      </c>
      <c r="C268">
        <v>563.5</v>
      </c>
    </row>
    <row r="269" spans="2:3" x14ac:dyDescent="0.2">
      <c r="B269" s="1">
        <v>39546</v>
      </c>
      <c r="C269">
        <v>564.5</v>
      </c>
    </row>
    <row r="270" spans="2:3" x14ac:dyDescent="0.2">
      <c r="B270" s="1">
        <v>39547</v>
      </c>
      <c r="C270">
        <v>577.5</v>
      </c>
    </row>
    <row r="271" spans="2:3" x14ac:dyDescent="0.2">
      <c r="B271" s="1">
        <v>39548</v>
      </c>
      <c r="C271">
        <v>576</v>
      </c>
    </row>
    <row r="272" spans="2:3" x14ac:dyDescent="0.2">
      <c r="B272" s="1">
        <v>39549</v>
      </c>
      <c r="C272">
        <v>571.5</v>
      </c>
    </row>
    <row r="273" spans="2:3" x14ac:dyDescent="0.2">
      <c r="B273" s="1">
        <v>39552</v>
      </c>
      <c r="C273">
        <v>577.25</v>
      </c>
    </row>
    <row r="274" spans="2:3" x14ac:dyDescent="0.2">
      <c r="B274" s="1">
        <v>39553</v>
      </c>
      <c r="C274">
        <v>584</v>
      </c>
    </row>
    <row r="275" spans="2:3" x14ac:dyDescent="0.2">
      <c r="B275" s="1">
        <v>39554</v>
      </c>
      <c r="C275">
        <v>586</v>
      </c>
    </row>
    <row r="276" spans="2:3" x14ac:dyDescent="0.2">
      <c r="B276" s="1">
        <v>39555</v>
      </c>
      <c r="C276">
        <v>593</v>
      </c>
    </row>
    <row r="277" spans="2:3" x14ac:dyDescent="0.2">
      <c r="B277" s="1">
        <v>39556</v>
      </c>
      <c r="C277">
        <v>592.5</v>
      </c>
    </row>
    <row r="278" spans="2:3" x14ac:dyDescent="0.2">
      <c r="B278" s="1">
        <v>39559</v>
      </c>
      <c r="C278">
        <v>586.5</v>
      </c>
    </row>
    <row r="279" spans="2:3" x14ac:dyDescent="0.2">
      <c r="B279" s="1">
        <v>39560</v>
      </c>
      <c r="C279">
        <v>597</v>
      </c>
    </row>
    <row r="280" spans="2:3" x14ac:dyDescent="0.2">
      <c r="B280" s="1">
        <v>39561</v>
      </c>
      <c r="C280">
        <v>587.75</v>
      </c>
    </row>
    <row r="281" spans="2:3" x14ac:dyDescent="0.2">
      <c r="B281" s="1">
        <v>39562</v>
      </c>
      <c r="C281">
        <v>579.5</v>
      </c>
    </row>
    <row r="282" spans="2:3" x14ac:dyDescent="0.2">
      <c r="B282" s="1">
        <v>39563</v>
      </c>
      <c r="C282">
        <v>581</v>
      </c>
    </row>
    <row r="283" spans="2:3" x14ac:dyDescent="0.2">
      <c r="B283" s="1">
        <v>39566</v>
      </c>
      <c r="C283">
        <v>593</v>
      </c>
    </row>
    <row r="284" spans="2:3" x14ac:dyDescent="0.2">
      <c r="B284" s="1">
        <v>39567</v>
      </c>
      <c r="C284">
        <v>586.5</v>
      </c>
    </row>
    <row r="285" spans="2:3" x14ac:dyDescent="0.2">
      <c r="B285" s="1">
        <v>39568</v>
      </c>
      <c r="C285">
        <v>582.5</v>
      </c>
    </row>
    <row r="286" spans="2:3" x14ac:dyDescent="0.2">
      <c r="B286" s="1">
        <v>39569</v>
      </c>
      <c r="C286">
        <v>587.5</v>
      </c>
    </row>
    <row r="287" spans="2:3" x14ac:dyDescent="0.2">
      <c r="B287" s="1">
        <v>39570</v>
      </c>
      <c r="C287">
        <v>590</v>
      </c>
    </row>
    <row r="288" spans="2:3" x14ac:dyDescent="0.2">
      <c r="B288" s="1">
        <v>39573</v>
      </c>
      <c r="C288">
        <v>581.5</v>
      </c>
    </row>
    <row r="289" spans="2:3" x14ac:dyDescent="0.2">
      <c r="B289" s="1">
        <v>39574</v>
      </c>
      <c r="C289">
        <v>590</v>
      </c>
    </row>
    <row r="290" spans="2:3" x14ac:dyDescent="0.2">
      <c r="B290" s="1">
        <v>39575</v>
      </c>
      <c r="C290">
        <v>589</v>
      </c>
    </row>
    <row r="291" spans="2:3" x14ac:dyDescent="0.2">
      <c r="B291" s="1">
        <v>39576</v>
      </c>
      <c r="C291">
        <v>602</v>
      </c>
    </row>
    <row r="292" spans="2:3" x14ac:dyDescent="0.2">
      <c r="B292" s="1">
        <v>39577</v>
      </c>
      <c r="C292">
        <v>610</v>
      </c>
    </row>
    <row r="293" spans="2:3" x14ac:dyDescent="0.2">
      <c r="B293" s="1">
        <v>39580</v>
      </c>
      <c r="C293">
        <v>603.5</v>
      </c>
    </row>
    <row r="294" spans="2:3" x14ac:dyDescent="0.2">
      <c r="B294" s="1">
        <v>39581</v>
      </c>
      <c r="C294">
        <v>604</v>
      </c>
    </row>
    <row r="295" spans="2:3" x14ac:dyDescent="0.2">
      <c r="B295" s="1">
        <v>39582</v>
      </c>
      <c r="C295">
        <v>600.5</v>
      </c>
    </row>
    <row r="296" spans="2:3" x14ac:dyDescent="0.2">
      <c r="B296" s="1">
        <v>39583</v>
      </c>
      <c r="C296">
        <v>602</v>
      </c>
    </row>
    <row r="297" spans="2:3" x14ac:dyDescent="0.2">
      <c r="B297" s="1">
        <v>39584</v>
      </c>
      <c r="C297">
        <v>597</v>
      </c>
    </row>
    <row r="298" spans="2:3" x14ac:dyDescent="0.2">
      <c r="B298" s="1">
        <v>39587</v>
      </c>
      <c r="C298">
        <v>596</v>
      </c>
    </row>
    <row r="299" spans="2:3" x14ac:dyDescent="0.2">
      <c r="B299" s="1">
        <v>39588</v>
      </c>
      <c r="C299">
        <v>610.5</v>
      </c>
    </row>
    <row r="300" spans="2:3" x14ac:dyDescent="0.2">
      <c r="B300" s="1">
        <v>39589</v>
      </c>
      <c r="C300">
        <v>632</v>
      </c>
    </row>
    <row r="301" spans="2:3" x14ac:dyDescent="0.2">
      <c r="B301" s="1">
        <v>39590</v>
      </c>
      <c r="C301">
        <v>622</v>
      </c>
    </row>
    <row r="302" spans="2:3" x14ac:dyDescent="0.2">
      <c r="B302" s="1">
        <v>39591</v>
      </c>
      <c r="C302">
        <v>622</v>
      </c>
    </row>
    <row r="303" spans="2:3" x14ac:dyDescent="0.2">
      <c r="B303" s="1">
        <v>39595</v>
      </c>
      <c r="C303">
        <v>621.5</v>
      </c>
    </row>
    <row r="304" spans="2:3" x14ac:dyDescent="0.2">
      <c r="B304" s="1">
        <v>39596</v>
      </c>
      <c r="C304">
        <v>615.5</v>
      </c>
    </row>
    <row r="305" spans="2:3" x14ac:dyDescent="0.2">
      <c r="B305" s="1">
        <v>39597</v>
      </c>
      <c r="C305">
        <v>602</v>
      </c>
    </row>
    <row r="306" spans="2:3" x14ac:dyDescent="0.2">
      <c r="B306" s="1">
        <v>39598</v>
      </c>
      <c r="C306">
        <v>603.5</v>
      </c>
    </row>
    <row r="307" spans="2:3" x14ac:dyDescent="0.2">
      <c r="B307" s="1">
        <v>39601</v>
      </c>
      <c r="C307">
        <v>616</v>
      </c>
    </row>
    <row r="308" spans="2:3" x14ac:dyDescent="0.2">
      <c r="B308" s="1">
        <v>39602</v>
      </c>
      <c r="C308">
        <v>615</v>
      </c>
    </row>
    <row r="309" spans="2:3" x14ac:dyDescent="0.2">
      <c r="B309" s="1">
        <v>39603</v>
      </c>
      <c r="C309">
        <v>622</v>
      </c>
    </row>
    <row r="310" spans="2:3" x14ac:dyDescent="0.2">
      <c r="B310" s="1">
        <v>39604</v>
      </c>
      <c r="C310">
        <v>641.25</v>
      </c>
    </row>
    <row r="311" spans="2:3" x14ac:dyDescent="0.2">
      <c r="B311" s="1">
        <v>39605</v>
      </c>
      <c r="C311">
        <v>654.75</v>
      </c>
    </row>
    <row r="312" spans="2:3" x14ac:dyDescent="0.2">
      <c r="B312" s="1">
        <v>39608</v>
      </c>
      <c r="C312">
        <v>651.75</v>
      </c>
    </row>
    <row r="313" spans="2:3" x14ac:dyDescent="0.2">
      <c r="B313" s="1">
        <v>39609</v>
      </c>
      <c r="C313">
        <v>662</v>
      </c>
    </row>
    <row r="314" spans="2:3" x14ac:dyDescent="0.2">
      <c r="B314" s="1">
        <v>39610</v>
      </c>
      <c r="C314">
        <v>692</v>
      </c>
    </row>
    <row r="315" spans="2:3" x14ac:dyDescent="0.2">
      <c r="B315" s="1">
        <v>39611</v>
      </c>
      <c r="C315">
        <v>688.5</v>
      </c>
    </row>
    <row r="316" spans="2:3" x14ac:dyDescent="0.2">
      <c r="B316" s="1">
        <v>39612</v>
      </c>
      <c r="C316">
        <v>698.5</v>
      </c>
    </row>
    <row r="317" spans="2:3" x14ac:dyDescent="0.2">
      <c r="B317" s="1">
        <v>39615</v>
      </c>
      <c r="C317">
        <v>691</v>
      </c>
    </row>
    <row r="318" spans="2:3" x14ac:dyDescent="0.2">
      <c r="B318" s="1">
        <v>39616</v>
      </c>
      <c r="C318">
        <v>686</v>
      </c>
    </row>
    <row r="319" spans="2:3" x14ac:dyDescent="0.2">
      <c r="B319" s="1">
        <v>39617</v>
      </c>
      <c r="C319">
        <v>689.5</v>
      </c>
    </row>
    <row r="320" spans="2:3" x14ac:dyDescent="0.2">
      <c r="B320" s="1">
        <v>39618</v>
      </c>
      <c r="C320">
        <v>676.5</v>
      </c>
    </row>
    <row r="321" spans="2:3" x14ac:dyDescent="0.2">
      <c r="B321" s="1">
        <v>39619</v>
      </c>
      <c r="C321">
        <v>673</v>
      </c>
    </row>
    <row r="322" spans="2:3" x14ac:dyDescent="0.2">
      <c r="B322" s="1">
        <v>39622</v>
      </c>
      <c r="C322">
        <v>683.75</v>
      </c>
    </row>
    <row r="323" spans="2:3" x14ac:dyDescent="0.2">
      <c r="B323" s="1">
        <v>39623</v>
      </c>
      <c r="C323">
        <v>670.5</v>
      </c>
    </row>
    <row r="324" spans="2:3" x14ac:dyDescent="0.2">
      <c r="B324" s="1">
        <v>39624</v>
      </c>
      <c r="C324">
        <v>681</v>
      </c>
    </row>
    <row r="325" spans="2:3" x14ac:dyDescent="0.2">
      <c r="B325" s="1">
        <v>39625</v>
      </c>
      <c r="C325">
        <v>692.5</v>
      </c>
    </row>
    <row r="326" spans="2:3" x14ac:dyDescent="0.2">
      <c r="B326" s="1">
        <v>39626</v>
      </c>
      <c r="C326">
        <v>683.25</v>
      </c>
    </row>
    <row r="327" spans="2:3" x14ac:dyDescent="0.2">
      <c r="B327" s="1">
        <v>39629</v>
      </c>
      <c r="C327">
        <v>662.5</v>
      </c>
    </row>
    <row r="328" spans="2:3" x14ac:dyDescent="0.2">
      <c r="B328" s="1">
        <v>39630</v>
      </c>
      <c r="C328">
        <v>680.5</v>
      </c>
    </row>
    <row r="329" spans="2:3" x14ac:dyDescent="0.2">
      <c r="B329" s="1">
        <v>39631</v>
      </c>
      <c r="C329">
        <v>708.5</v>
      </c>
    </row>
    <row r="330" spans="2:3" x14ac:dyDescent="0.2">
      <c r="B330" s="1">
        <v>39632</v>
      </c>
      <c r="C330">
        <v>705.5</v>
      </c>
    </row>
    <row r="331" spans="2:3" x14ac:dyDescent="0.2">
      <c r="B331" s="1">
        <v>39636</v>
      </c>
      <c r="C331">
        <v>675.5</v>
      </c>
    </row>
    <row r="332" spans="2:3" x14ac:dyDescent="0.2">
      <c r="B332" s="1">
        <v>39637</v>
      </c>
      <c r="C332">
        <v>675.5</v>
      </c>
    </row>
    <row r="333" spans="2:3" x14ac:dyDescent="0.2">
      <c r="B333" s="1">
        <v>39638</v>
      </c>
      <c r="C333">
        <v>672</v>
      </c>
    </row>
    <row r="334" spans="2:3" x14ac:dyDescent="0.2">
      <c r="B334" s="1">
        <v>39639</v>
      </c>
      <c r="C334">
        <v>677.25</v>
      </c>
    </row>
    <row r="335" spans="2:3" x14ac:dyDescent="0.2">
      <c r="B335" s="1">
        <v>39640</v>
      </c>
      <c r="C335">
        <v>688</v>
      </c>
    </row>
    <row r="336" spans="2:3" x14ac:dyDescent="0.2">
      <c r="B336" s="1">
        <v>39643</v>
      </c>
      <c r="C336">
        <v>668.25</v>
      </c>
    </row>
    <row r="337" spans="2:3" x14ac:dyDescent="0.2">
      <c r="B337" s="1">
        <v>39644</v>
      </c>
      <c r="C337">
        <v>657.25</v>
      </c>
    </row>
    <row r="338" spans="2:3" x14ac:dyDescent="0.2">
      <c r="B338" s="1">
        <v>39645</v>
      </c>
      <c r="C338">
        <v>666.5</v>
      </c>
    </row>
    <row r="339" spans="2:3" x14ac:dyDescent="0.2">
      <c r="B339" s="1">
        <v>39646</v>
      </c>
      <c r="C339">
        <v>653</v>
      </c>
    </row>
    <row r="340" spans="2:3" x14ac:dyDescent="0.2">
      <c r="B340" s="1">
        <v>39647</v>
      </c>
      <c r="C340">
        <v>644</v>
      </c>
    </row>
    <row r="341" spans="2:3" x14ac:dyDescent="0.2">
      <c r="B341" s="1">
        <v>39650</v>
      </c>
      <c r="C341">
        <v>643</v>
      </c>
    </row>
    <row r="342" spans="2:3" x14ac:dyDescent="0.2">
      <c r="B342" s="1">
        <v>39651</v>
      </c>
      <c r="C342">
        <v>632</v>
      </c>
    </row>
    <row r="343" spans="2:3" x14ac:dyDescent="0.2">
      <c r="B343" s="1">
        <v>39652</v>
      </c>
      <c r="C343">
        <v>628</v>
      </c>
    </row>
    <row r="344" spans="2:3" x14ac:dyDescent="0.2">
      <c r="B344" s="1">
        <v>39653</v>
      </c>
      <c r="C344">
        <v>625</v>
      </c>
    </row>
    <row r="345" spans="2:3" x14ac:dyDescent="0.2">
      <c r="B345" s="1">
        <v>39654</v>
      </c>
      <c r="C345">
        <v>629.5</v>
      </c>
    </row>
    <row r="346" spans="2:3" x14ac:dyDescent="0.2">
      <c r="B346" s="1">
        <v>39657</v>
      </c>
      <c r="C346">
        <v>632.75</v>
      </c>
    </row>
    <row r="347" spans="2:3" x14ac:dyDescent="0.2">
      <c r="B347" s="1">
        <v>39658</v>
      </c>
      <c r="C347">
        <v>645</v>
      </c>
    </row>
    <row r="348" spans="2:3" x14ac:dyDescent="0.2">
      <c r="B348" s="1">
        <v>39659</v>
      </c>
      <c r="C348">
        <v>664.5</v>
      </c>
    </row>
    <row r="349" spans="2:3" x14ac:dyDescent="0.2">
      <c r="B349" s="1">
        <v>39660</v>
      </c>
      <c r="C349">
        <v>653</v>
      </c>
    </row>
    <row r="350" spans="2:3" x14ac:dyDescent="0.2">
      <c r="B350" s="1">
        <v>39661</v>
      </c>
      <c r="C350">
        <v>632.5</v>
      </c>
    </row>
    <row r="351" spans="2:3" x14ac:dyDescent="0.2">
      <c r="B351" s="1">
        <v>39664</v>
      </c>
      <c r="C351">
        <v>607</v>
      </c>
    </row>
    <row r="352" spans="2:3" x14ac:dyDescent="0.2">
      <c r="B352" s="1">
        <v>39665</v>
      </c>
      <c r="C352">
        <v>602</v>
      </c>
    </row>
    <row r="353" spans="2:3" x14ac:dyDescent="0.2">
      <c r="B353" s="1">
        <v>39666</v>
      </c>
      <c r="C353">
        <v>585</v>
      </c>
    </row>
    <row r="354" spans="2:3" x14ac:dyDescent="0.2">
      <c r="B354" s="1">
        <v>39667</v>
      </c>
      <c r="C354">
        <v>601.25</v>
      </c>
    </row>
    <row r="355" spans="2:3" x14ac:dyDescent="0.2">
      <c r="B355" s="1">
        <v>39668</v>
      </c>
      <c r="C355">
        <v>581.5</v>
      </c>
    </row>
    <row r="356" spans="2:3" x14ac:dyDescent="0.2">
      <c r="B356" s="1">
        <v>39671</v>
      </c>
      <c r="C356">
        <v>576</v>
      </c>
    </row>
    <row r="357" spans="2:3" x14ac:dyDescent="0.2">
      <c r="B357" s="1">
        <v>39672</v>
      </c>
      <c r="C357">
        <v>584</v>
      </c>
    </row>
    <row r="358" spans="2:3" x14ac:dyDescent="0.2">
      <c r="B358" s="1">
        <v>39673</v>
      </c>
      <c r="C358">
        <v>610</v>
      </c>
    </row>
    <row r="359" spans="2:3" x14ac:dyDescent="0.2">
      <c r="B359" s="1">
        <v>39674</v>
      </c>
      <c r="C359">
        <v>631</v>
      </c>
    </row>
    <row r="360" spans="2:3" x14ac:dyDescent="0.2">
      <c r="B360" s="1">
        <v>39675</v>
      </c>
      <c r="C360">
        <v>603</v>
      </c>
    </row>
    <row r="361" spans="2:3" x14ac:dyDescent="0.2">
      <c r="B361" s="1">
        <v>39678</v>
      </c>
      <c r="C361">
        <v>621</v>
      </c>
    </row>
    <row r="362" spans="2:3" x14ac:dyDescent="0.2">
      <c r="B362" s="1">
        <v>39679</v>
      </c>
      <c r="C362">
        <v>628.25</v>
      </c>
    </row>
    <row r="363" spans="2:3" x14ac:dyDescent="0.2">
      <c r="B363" s="1">
        <v>39680</v>
      </c>
      <c r="C363">
        <v>636.5</v>
      </c>
    </row>
    <row r="364" spans="2:3" x14ac:dyDescent="0.2">
      <c r="B364" s="1">
        <v>39681</v>
      </c>
      <c r="C364">
        <v>654.5</v>
      </c>
    </row>
    <row r="365" spans="2:3" x14ac:dyDescent="0.2">
      <c r="B365" s="1">
        <v>39682</v>
      </c>
      <c r="C365">
        <v>647</v>
      </c>
    </row>
    <row r="366" spans="2:3" x14ac:dyDescent="0.2">
      <c r="B366" s="1">
        <v>39685</v>
      </c>
      <c r="C366">
        <v>646</v>
      </c>
    </row>
    <row r="367" spans="2:3" x14ac:dyDescent="0.2">
      <c r="B367" s="1">
        <v>39686</v>
      </c>
      <c r="C367">
        <v>641</v>
      </c>
    </row>
    <row r="368" spans="2:3" x14ac:dyDescent="0.2">
      <c r="B368" s="1">
        <v>39687</v>
      </c>
      <c r="C368">
        <v>642</v>
      </c>
    </row>
    <row r="369" spans="2:3" x14ac:dyDescent="0.2">
      <c r="B369" s="1">
        <v>39688</v>
      </c>
      <c r="C369">
        <v>633.75</v>
      </c>
    </row>
    <row r="370" spans="2:3" x14ac:dyDescent="0.2">
      <c r="B370" s="1">
        <v>39689</v>
      </c>
      <c r="C370">
        <v>629.75</v>
      </c>
    </row>
    <row r="371" spans="2:3" x14ac:dyDescent="0.2">
      <c r="B371" s="1">
        <v>39693</v>
      </c>
      <c r="C371">
        <v>617</v>
      </c>
    </row>
    <row r="372" spans="2:3" x14ac:dyDescent="0.2">
      <c r="B372" s="1">
        <v>39694</v>
      </c>
      <c r="C372">
        <v>609.25</v>
      </c>
    </row>
    <row r="373" spans="2:3" x14ac:dyDescent="0.2">
      <c r="B373" s="1">
        <v>39695</v>
      </c>
      <c r="C373">
        <v>611.5</v>
      </c>
    </row>
    <row r="374" spans="2:3" x14ac:dyDescent="0.2">
      <c r="B374" s="1">
        <v>39696</v>
      </c>
      <c r="C374">
        <v>597.5</v>
      </c>
    </row>
    <row r="375" spans="2:3" x14ac:dyDescent="0.2">
      <c r="B375" s="1">
        <v>39699</v>
      </c>
      <c r="C375">
        <v>598.5</v>
      </c>
    </row>
    <row r="376" spans="2:3" x14ac:dyDescent="0.2">
      <c r="B376" s="1">
        <v>39700</v>
      </c>
      <c r="C376">
        <v>596.5</v>
      </c>
    </row>
    <row r="377" spans="2:3" x14ac:dyDescent="0.2">
      <c r="B377" s="1">
        <v>39701</v>
      </c>
      <c r="C377">
        <v>592.5</v>
      </c>
    </row>
    <row r="378" spans="2:3" x14ac:dyDescent="0.2">
      <c r="B378" s="1">
        <v>39702</v>
      </c>
      <c r="C378">
        <v>591.5</v>
      </c>
    </row>
    <row r="379" spans="2:3" x14ac:dyDescent="0.2">
      <c r="B379" s="1">
        <v>39703</v>
      </c>
      <c r="C379">
        <v>609.5</v>
      </c>
    </row>
    <row r="380" spans="2:3" x14ac:dyDescent="0.2">
      <c r="B380" s="1">
        <v>39706</v>
      </c>
      <c r="C380">
        <v>602.5</v>
      </c>
    </row>
    <row r="381" spans="2:3" x14ac:dyDescent="0.2">
      <c r="B381" s="1">
        <v>39707</v>
      </c>
      <c r="C381">
        <v>577</v>
      </c>
    </row>
    <row r="382" spans="2:3" x14ac:dyDescent="0.2">
      <c r="B382" s="1">
        <v>39708</v>
      </c>
      <c r="C382">
        <v>595.5</v>
      </c>
    </row>
    <row r="383" spans="2:3" x14ac:dyDescent="0.2">
      <c r="B383" s="1">
        <v>39709</v>
      </c>
      <c r="C383">
        <v>568.75</v>
      </c>
    </row>
    <row r="384" spans="2:3" x14ac:dyDescent="0.2">
      <c r="B384" s="1">
        <v>39710</v>
      </c>
      <c r="C384">
        <v>585.25</v>
      </c>
    </row>
    <row r="385" spans="2:3" x14ac:dyDescent="0.2">
      <c r="B385" s="1">
        <v>39713</v>
      </c>
      <c r="C385">
        <v>605</v>
      </c>
    </row>
    <row r="386" spans="2:3" x14ac:dyDescent="0.2">
      <c r="B386" s="1">
        <v>39714</v>
      </c>
      <c r="C386">
        <v>607.5</v>
      </c>
    </row>
    <row r="387" spans="2:3" x14ac:dyDescent="0.2">
      <c r="B387" s="1">
        <v>39715</v>
      </c>
      <c r="C387">
        <v>611.25</v>
      </c>
    </row>
    <row r="388" spans="2:3" x14ac:dyDescent="0.2">
      <c r="B388" s="1">
        <v>39716</v>
      </c>
      <c r="C388">
        <v>608</v>
      </c>
    </row>
    <row r="389" spans="2:3" x14ac:dyDescent="0.2">
      <c r="B389" s="1">
        <v>39717</v>
      </c>
      <c r="C389">
        <v>597.75</v>
      </c>
    </row>
    <row r="390" spans="2:3" x14ac:dyDescent="0.2">
      <c r="B390" s="1">
        <v>39720</v>
      </c>
      <c r="C390">
        <v>567.75</v>
      </c>
    </row>
    <row r="391" spans="2:3" x14ac:dyDescent="0.2">
      <c r="B391" s="1">
        <v>39721</v>
      </c>
      <c r="C391">
        <v>550.75</v>
      </c>
    </row>
    <row r="392" spans="2:3" x14ac:dyDescent="0.2">
      <c r="B392" s="1">
        <v>39722</v>
      </c>
      <c r="C392">
        <v>546</v>
      </c>
    </row>
    <row r="393" spans="2:3" x14ac:dyDescent="0.2">
      <c r="B393" s="1">
        <v>39723</v>
      </c>
      <c r="C393">
        <v>524</v>
      </c>
    </row>
    <row r="394" spans="2:3" x14ac:dyDescent="0.2">
      <c r="B394" s="1">
        <v>39724</v>
      </c>
      <c r="C394">
        <v>525.5</v>
      </c>
    </row>
    <row r="395" spans="2:3" x14ac:dyDescent="0.2">
      <c r="B395" s="1">
        <v>39727</v>
      </c>
      <c r="C395">
        <v>495.5</v>
      </c>
    </row>
    <row r="396" spans="2:3" x14ac:dyDescent="0.2">
      <c r="B396" s="1">
        <v>39728</v>
      </c>
      <c r="C396">
        <v>480</v>
      </c>
    </row>
    <row r="397" spans="2:3" x14ac:dyDescent="0.2">
      <c r="B397" s="1">
        <v>39729</v>
      </c>
      <c r="C397">
        <v>491.5</v>
      </c>
    </row>
    <row r="398" spans="2:3" x14ac:dyDescent="0.2">
      <c r="B398" s="1">
        <v>39730</v>
      </c>
      <c r="C398">
        <v>504</v>
      </c>
    </row>
    <row r="399" spans="2:3" x14ac:dyDescent="0.2">
      <c r="B399" s="1">
        <v>39731</v>
      </c>
      <c r="C399">
        <v>474</v>
      </c>
    </row>
    <row r="400" spans="2:3" x14ac:dyDescent="0.2">
      <c r="B400" s="1">
        <v>39734</v>
      </c>
      <c r="C400">
        <v>480</v>
      </c>
    </row>
    <row r="401" spans="2:3" x14ac:dyDescent="0.2">
      <c r="B401" s="1">
        <v>39735</v>
      </c>
      <c r="C401">
        <v>480.5</v>
      </c>
    </row>
    <row r="402" spans="2:3" x14ac:dyDescent="0.2">
      <c r="B402" s="1">
        <v>39736</v>
      </c>
      <c r="C402">
        <v>459.5</v>
      </c>
    </row>
    <row r="403" spans="2:3" x14ac:dyDescent="0.2">
      <c r="B403" s="1">
        <v>39737</v>
      </c>
      <c r="C403">
        <v>452.75</v>
      </c>
    </row>
    <row r="404" spans="2:3" x14ac:dyDescent="0.2">
      <c r="B404" s="1">
        <v>39738</v>
      </c>
      <c r="C404">
        <v>472.75</v>
      </c>
    </row>
    <row r="405" spans="2:3" x14ac:dyDescent="0.2">
      <c r="B405" s="1">
        <v>39741</v>
      </c>
      <c r="C405">
        <v>490.75</v>
      </c>
    </row>
    <row r="406" spans="2:3" x14ac:dyDescent="0.2">
      <c r="B406" s="1">
        <v>39742</v>
      </c>
      <c r="C406">
        <v>479.25</v>
      </c>
    </row>
    <row r="407" spans="2:3" x14ac:dyDescent="0.2">
      <c r="B407" s="1">
        <v>39743</v>
      </c>
      <c r="C407">
        <v>453.5</v>
      </c>
    </row>
    <row r="408" spans="2:3" x14ac:dyDescent="0.2">
      <c r="B408" s="1">
        <v>39744</v>
      </c>
      <c r="C408">
        <v>459.75</v>
      </c>
    </row>
    <row r="409" spans="2:3" x14ac:dyDescent="0.2">
      <c r="B409" s="1">
        <v>39745</v>
      </c>
      <c r="C409">
        <v>441.5</v>
      </c>
    </row>
    <row r="410" spans="2:3" x14ac:dyDescent="0.2">
      <c r="B410" s="1">
        <v>39748</v>
      </c>
      <c r="C410">
        <v>456.5</v>
      </c>
    </row>
    <row r="411" spans="2:3" x14ac:dyDescent="0.2">
      <c r="B411" s="1">
        <v>39749</v>
      </c>
      <c r="C411">
        <v>465</v>
      </c>
    </row>
    <row r="412" spans="2:3" x14ac:dyDescent="0.2">
      <c r="B412" s="1">
        <v>39750</v>
      </c>
      <c r="C412">
        <v>493.75</v>
      </c>
    </row>
    <row r="413" spans="2:3" x14ac:dyDescent="0.2">
      <c r="B413" s="1">
        <v>39751</v>
      </c>
      <c r="C413">
        <v>483.25</v>
      </c>
    </row>
    <row r="414" spans="2:3" x14ac:dyDescent="0.2">
      <c r="B414" s="1">
        <v>39752</v>
      </c>
      <c r="C414">
        <v>474</v>
      </c>
    </row>
    <row r="415" spans="2:3" x14ac:dyDescent="0.2">
      <c r="B415" s="1">
        <v>39755</v>
      </c>
      <c r="C415">
        <v>477.75</v>
      </c>
    </row>
    <row r="416" spans="2:3" x14ac:dyDescent="0.2">
      <c r="B416" s="1">
        <v>39756</v>
      </c>
      <c r="C416">
        <v>490</v>
      </c>
    </row>
    <row r="417" spans="2:3" x14ac:dyDescent="0.2">
      <c r="B417" s="1">
        <v>39757</v>
      </c>
      <c r="C417">
        <v>471.25</v>
      </c>
    </row>
    <row r="418" spans="2:3" x14ac:dyDescent="0.2">
      <c r="B418" s="1">
        <v>39758</v>
      </c>
      <c r="C418">
        <v>458.25</v>
      </c>
    </row>
    <row r="419" spans="2:3" x14ac:dyDescent="0.2">
      <c r="B419" s="1">
        <v>39759</v>
      </c>
      <c r="C419">
        <v>455.25</v>
      </c>
    </row>
    <row r="420" spans="2:3" x14ac:dyDescent="0.2">
      <c r="B420" s="1">
        <v>39762</v>
      </c>
      <c r="C420">
        <v>464.5</v>
      </c>
    </row>
    <row r="421" spans="2:3" x14ac:dyDescent="0.2">
      <c r="B421" s="1">
        <v>39763</v>
      </c>
      <c r="C421">
        <v>453.5</v>
      </c>
    </row>
    <row r="422" spans="2:3" x14ac:dyDescent="0.2">
      <c r="B422" s="1">
        <v>39764</v>
      </c>
      <c r="C422">
        <v>447.5</v>
      </c>
    </row>
    <row r="423" spans="2:3" x14ac:dyDescent="0.2">
      <c r="B423" s="1">
        <v>39765</v>
      </c>
      <c r="C423">
        <v>454.75</v>
      </c>
    </row>
    <row r="424" spans="2:3" x14ac:dyDescent="0.2">
      <c r="B424" s="1">
        <v>39766</v>
      </c>
      <c r="C424">
        <v>457.5</v>
      </c>
    </row>
    <row r="425" spans="2:3" x14ac:dyDescent="0.2">
      <c r="B425" s="1">
        <v>39769</v>
      </c>
      <c r="C425">
        <v>463.5</v>
      </c>
    </row>
    <row r="426" spans="2:3" x14ac:dyDescent="0.2">
      <c r="B426" s="1">
        <v>39770</v>
      </c>
      <c r="C426">
        <v>458</v>
      </c>
    </row>
    <row r="427" spans="2:3" x14ac:dyDescent="0.2">
      <c r="B427" s="1">
        <v>39771</v>
      </c>
      <c r="C427">
        <v>456</v>
      </c>
    </row>
    <row r="428" spans="2:3" x14ac:dyDescent="0.2">
      <c r="B428" s="1">
        <v>39772</v>
      </c>
      <c r="C428">
        <v>440.5</v>
      </c>
    </row>
    <row r="429" spans="2:3" x14ac:dyDescent="0.2">
      <c r="B429" s="1">
        <v>39773</v>
      </c>
      <c r="C429">
        <v>415.25</v>
      </c>
    </row>
    <row r="430" spans="2:3" x14ac:dyDescent="0.2">
      <c r="B430" s="1">
        <v>39776</v>
      </c>
      <c r="C430">
        <v>431.25</v>
      </c>
    </row>
    <row r="431" spans="2:3" x14ac:dyDescent="0.2">
      <c r="B431" s="1">
        <v>39777</v>
      </c>
      <c r="C431">
        <v>431.25</v>
      </c>
    </row>
    <row r="432" spans="2:3" x14ac:dyDescent="0.2">
      <c r="B432" s="1">
        <v>39778</v>
      </c>
      <c r="C432">
        <v>432</v>
      </c>
    </row>
    <row r="433" spans="2:3" x14ac:dyDescent="0.2">
      <c r="B433" s="1">
        <v>39780</v>
      </c>
      <c r="C433">
        <v>426.25</v>
      </c>
    </row>
    <row r="434" spans="2:3" x14ac:dyDescent="0.2">
      <c r="B434" s="1">
        <v>39783</v>
      </c>
      <c r="C434">
        <v>409.75</v>
      </c>
    </row>
    <row r="435" spans="2:3" x14ac:dyDescent="0.2">
      <c r="B435" s="1">
        <v>39784</v>
      </c>
      <c r="C435">
        <v>407.75</v>
      </c>
    </row>
    <row r="436" spans="2:3" x14ac:dyDescent="0.2">
      <c r="B436" s="1">
        <v>39785</v>
      </c>
      <c r="C436">
        <v>407</v>
      </c>
    </row>
    <row r="437" spans="2:3" x14ac:dyDescent="0.2">
      <c r="B437" s="1">
        <v>39786</v>
      </c>
      <c r="C437">
        <v>392</v>
      </c>
    </row>
    <row r="438" spans="2:3" x14ac:dyDescent="0.2">
      <c r="B438" s="1">
        <v>39787</v>
      </c>
      <c r="C438">
        <v>364</v>
      </c>
    </row>
    <row r="439" spans="2:3" x14ac:dyDescent="0.2">
      <c r="B439" s="1">
        <v>39790</v>
      </c>
      <c r="C439">
        <v>386</v>
      </c>
    </row>
    <row r="440" spans="2:3" x14ac:dyDescent="0.2">
      <c r="B440" s="1">
        <v>39791</v>
      </c>
      <c r="C440">
        <v>384.5</v>
      </c>
    </row>
    <row r="441" spans="2:3" x14ac:dyDescent="0.2">
      <c r="B441" s="1">
        <v>39792</v>
      </c>
      <c r="C441">
        <v>399.25</v>
      </c>
    </row>
    <row r="442" spans="2:3" x14ac:dyDescent="0.2">
      <c r="B442" s="1">
        <v>39793</v>
      </c>
      <c r="C442">
        <v>408.5</v>
      </c>
    </row>
    <row r="443" spans="2:3" x14ac:dyDescent="0.2">
      <c r="B443" s="1">
        <v>39794</v>
      </c>
      <c r="C443">
        <v>431.5</v>
      </c>
    </row>
    <row r="444" spans="2:3" x14ac:dyDescent="0.2">
      <c r="B444" s="1">
        <v>39797</v>
      </c>
      <c r="C444">
        <v>433.75</v>
      </c>
    </row>
    <row r="445" spans="2:3" x14ac:dyDescent="0.2">
      <c r="B445" s="1">
        <v>39798</v>
      </c>
      <c r="C445">
        <v>452.75</v>
      </c>
    </row>
    <row r="446" spans="2:3" x14ac:dyDescent="0.2">
      <c r="B446" s="1">
        <v>39799</v>
      </c>
      <c r="C446">
        <v>447.25</v>
      </c>
    </row>
    <row r="447" spans="2:3" x14ac:dyDescent="0.2">
      <c r="B447" s="1">
        <v>39800</v>
      </c>
      <c r="C447">
        <v>446.5</v>
      </c>
    </row>
    <row r="448" spans="2:3" x14ac:dyDescent="0.2">
      <c r="B448" s="1">
        <v>39801</v>
      </c>
      <c r="C448">
        <v>436.75</v>
      </c>
    </row>
    <row r="449" spans="2:3" x14ac:dyDescent="0.2">
      <c r="B449" s="1">
        <v>39804</v>
      </c>
      <c r="C449">
        <v>439.75</v>
      </c>
    </row>
    <row r="450" spans="2:3" x14ac:dyDescent="0.2">
      <c r="B450" s="1">
        <v>39805</v>
      </c>
      <c r="C450">
        <v>451.5</v>
      </c>
    </row>
    <row r="451" spans="2:3" x14ac:dyDescent="0.2">
      <c r="B451" s="1">
        <v>39806</v>
      </c>
      <c r="C451">
        <v>453.25</v>
      </c>
    </row>
    <row r="452" spans="2:3" x14ac:dyDescent="0.2">
      <c r="B452" s="1">
        <v>39808</v>
      </c>
      <c r="C452">
        <v>468</v>
      </c>
    </row>
    <row r="453" spans="2:3" x14ac:dyDescent="0.2">
      <c r="B453" s="1">
        <v>39811</v>
      </c>
      <c r="C453">
        <v>450.25</v>
      </c>
    </row>
    <row r="454" spans="2:3" x14ac:dyDescent="0.2">
      <c r="B454" s="1">
        <v>39812</v>
      </c>
      <c r="C454">
        <v>453</v>
      </c>
    </row>
    <row r="455" spans="2:3" x14ac:dyDescent="0.2">
      <c r="B455" s="1">
        <v>39813</v>
      </c>
      <c r="C455">
        <v>464</v>
      </c>
    </row>
    <row r="456" spans="2:3" x14ac:dyDescent="0.2">
      <c r="B456" s="1">
        <v>39815</v>
      </c>
      <c r="C456">
        <v>468</v>
      </c>
    </row>
    <row r="457" spans="2:3" x14ac:dyDescent="0.2">
      <c r="B457" s="1">
        <v>39818</v>
      </c>
      <c r="C457">
        <v>467</v>
      </c>
    </row>
    <row r="458" spans="2:3" x14ac:dyDescent="0.2">
      <c r="B458" s="1">
        <v>39819</v>
      </c>
      <c r="C458">
        <v>482.5</v>
      </c>
    </row>
    <row r="459" spans="2:3" x14ac:dyDescent="0.2">
      <c r="B459" s="1">
        <v>39820</v>
      </c>
      <c r="C459">
        <v>472</v>
      </c>
    </row>
    <row r="460" spans="2:3" x14ac:dyDescent="0.2">
      <c r="B460" s="1">
        <v>39821</v>
      </c>
      <c r="C460">
        <v>462</v>
      </c>
    </row>
    <row r="461" spans="2:3" x14ac:dyDescent="0.2">
      <c r="B461" s="1">
        <v>39822</v>
      </c>
      <c r="C461">
        <v>466</v>
      </c>
    </row>
    <row r="462" spans="2:3" x14ac:dyDescent="0.2">
      <c r="B462" s="1">
        <v>39825</v>
      </c>
      <c r="C462">
        <v>436</v>
      </c>
    </row>
    <row r="463" spans="2:3" x14ac:dyDescent="0.2">
      <c r="B463" s="1">
        <v>39826</v>
      </c>
      <c r="C463">
        <v>420.5</v>
      </c>
    </row>
    <row r="464" spans="2:3" x14ac:dyDescent="0.2">
      <c r="B464" s="1">
        <v>39827</v>
      </c>
      <c r="C464">
        <v>424.75</v>
      </c>
    </row>
    <row r="465" spans="2:3" x14ac:dyDescent="0.2">
      <c r="B465" s="1">
        <v>39828</v>
      </c>
      <c r="C465">
        <v>423.25</v>
      </c>
    </row>
    <row r="466" spans="2:3" x14ac:dyDescent="0.2">
      <c r="B466" s="1">
        <v>39829</v>
      </c>
      <c r="C466">
        <v>448.75</v>
      </c>
    </row>
    <row r="467" spans="2:3" x14ac:dyDescent="0.2">
      <c r="B467" s="1">
        <v>39833</v>
      </c>
      <c r="C467">
        <v>442.75</v>
      </c>
    </row>
    <row r="468" spans="2:3" x14ac:dyDescent="0.2">
      <c r="B468" s="1">
        <v>39834</v>
      </c>
      <c r="C468">
        <v>448.75</v>
      </c>
    </row>
    <row r="469" spans="2:3" x14ac:dyDescent="0.2">
      <c r="B469" s="1">
        <v>39835</v>
      </c>
      <c r="C469">
        <v>447</v>
      </c>
    </row>
    <row r="470" spans="2:3" x14ac:dyDescent="0.2">
      <c r="B470" s="1">
        <v>39836</v>
      </c>
      <c r="C470">
        <v>449</v>
      </c>
    </row>
    <row r="471" spans="2:3" x14ac:dyDescent="0.2">
      <c r="B471" s="1">
        <v>39839</v>
      </c>
      <c r="C471">
        <v>452</v>
      </c>
    </row>
    <row r="472" spans="2:3" x14ac:dyDescent="0.2">
      <c r="B472" s="1">
        <v>39840</v>
      </c>
      <c r="C472">
        <v>436</v>
      </c>
    </row>
    <row r="473" spans="2:3" x14ac:dyDescent="0.2">
      <c r="B473" s="1">
        <v>39841</v>
      </c>
      <c r="C473">
        <v>443.5</v>
      </c>
    </row>
    <row r="474" spans="2:3" x14ac:dyDescent="0.2">
      <c r="B474" s="1">
        <v>39842</v>
      </c>
      <c r="C474">
        <v>441.25</v>
      </c>
    </row>
    <row r="475" spans="2:3" x14ac:dyDescent="0.2">
      <c r="B475" s="1">
        <v>39843</v>
      </c>
      <c r="C475">
        <v>439.25</v>
      </c>
    </row>
    <row r="476" spans="2:3" x14ac:dyDescent="0.2">
      <c r="B476" s="1">
        <v>39846</v>
      </c>
      <c r="C476">
        <v>430</v>
      </c>
    </row>
    <row r="477" spans="2:3" x14ac:dyDescent="0.2">
      <c r="B477" s="1">
        <v>39847</v>
      </c>
      <c r="C477">
        <v>420.25</v>
      </c>
    </row>
    <row r="478" spans="2:3" x14ac:dyDescent="0.2">
      <c r="B478" s="1">
        <v>39848</v>
      </c>
      <c r="C478">
        <v>415.75</v>
      </c>
    </row>
    <row r="479" spans="2:3" x14ac:dyDescent="0.2">
      <c r="B479" s="1">
        <v>39849</v>
      </c>
      <c r="C479">
        <v>429</v>
      </c>
    </row>
    <row r="480" spans="2:3" x14ac:dyDescent="0.2">
      <c r="B480" s="1">
        <v>39850</v>
      </c>
      <c r="C480">
        <v>435.5</v>
      </c>
    </row>
    <row r="481" spans="2:3" x14ac:dyDescent="0.2">
      <c r="B481" s="1">
        <v>39853</v>
      </c>
      <c r="C481">
        <v>435.5</v>
      </c>
    </row>
    <row r="482" spans="2:3" x14ac:dyDescent="0.2">
      <c r="B482" s="1">
        <v>39854</v>
      </c>
      <c r="C482">
        <v>434.25</v>
      </c>
    </row>
    <row r="483" spans="2:3" x14ac:dyDescent="0.2">
      <c r="B483" s="1">
        <v>39855</v>
      </c>
      <c r="C483">
        <v>423.75</v>
      </c>
    </row>
    <row r="484" spans="2:3" x14ac:dyDescent="0.2">
      <c r="B484" s="1">
        <v>39856</v>
      </c>
      <c r="C484">
        <v>421</v>
      </c>
    </row>
    <row r="485" spans="2:3" x14ac:dyDescent="0.2">
      <c r="B485" s="1">
        <v>39857</v>
      </c>
      <c r="C485">
        <v>418.5</v>
      </c>
    </row>
    <row r="486" spans="2:3" x14ac:dyDescent="0.2">
      <c r="B486" s="1">
        <v>39861</v>
      </c>
      <c r="C486">
        <v>403.25</v>
      </c>
    </row>
    <row r="487" spans="2:3" x14ac:dyDescent="0.2">
      <c r="B487" s="1">
        <v>39862</v>
      </c>
      <c r="C487">
        <v>400.75</v>
      </c>
    </row>
    <row r="488" spans="2:3" x14ac:dyDescent="0.2">
      <c r="B488" s="1">
        <v>39863</v>
      </c>
      <c r="C488">
        <v>406.5</v>
      </c>
    </row>
    <row r="489" spans="2:3" x14ac:dyDescent="0.2">
      <c r="B489" s="1">
        <v>39864</v>
      </c>
      <c r="C489">
        <v>402.75</v>
      </c>
    </row>
    <row r="490" spans="2:3" x14ac:dyDescent="0.2">
      <c r="B490" s="1">
        <v>39867</v>
      </c>
      <c r="C490">
        <v>404</v>
      </c>
    </row>
    <row r="491" spans="2:3" x14ac:dyDescent="0.2">
      <c r="B491" s="1">
        <v>39868</v>
      </c>
      <c r="C491">
        <v>406.75</v>
      </c>
    </row>
    <row r="492" spans="2:3" x14ac:dyDescent="0.2">
      <c r="B492" s="1">
        <v>39869</v>
      </c>
      <c r="C492">
        <v>416.5</v>
      </c>
    </row>
    <row r="493" spans="2:3" x14ac:dyDescent="0.2">
      <c r="B493" s="1">
        <v>39870</v>
      </c>
      <c r="C493">
        <v>415</v>
      </c>
    </row>
    <row r="494" spans="2:3" x14ac:dyDescent="0.2">
      <c r="B494" s="1">
        <v>39871</v>
      </c>
      <c r="C494">
        <v>404</v>
      </c>
    </row>
    <row r="495" spans="2:3" x14ac:dyDescent="0.2">
      <c r="B495" s="1">
        <v>39874</v>
      </c>
      <c r="C495">
        <v>392.5</v>
      </c>
    </row>
    <row r="496" spans="2:3" x14ac:dyDescent="0.2">
      <c r="B496" s="1">
        <v>39875</v>
      </c>
      <c r="C496">
        <v>392.75</v>
      </c>
    </row>
    <row r="497" spans="2:3" x14ac:dyDescent="0.2">
      <c r="B497" s="1">
        <v>39876</v>
      </c>
      <c r="C497">
        <v>405.5</v>
      </c>
    </row>
    <row r="498" spans="2:3" x14ac:dyDescent="0.2">
      <c r="B498" s="1">
        <v>39877</v>
      </c>
      <c r="C498">
        <v>399.25</v>
      </c>
    </row>
    <row r="499" spans="2:3" x14ac:dyDescent="0.2">
      <c r="B499" s="1">
        <v>39878</v>
      </c>
      <c r="C499">
        <v>402.25</v>
      </c>
    </row>
    <row r="500" spans="2:3" x14ac:dyDescent="0.2">
      <c r="B500" s="1">
        <v>39881</v>
      </c>
      <c r="C500">
        <v>407</v>
      </c>
    </row>
    <row r="501" spans="2:3" x14ac:dyDescent="0.2">
      <c r="B501" s="1">
        <v>39882</v>
      </c>
      <c r="C501">
        <v>417.75</v>
      </c>
    </row>
    <row r="502" spans="2:3" x14ac:dyDescent="0.2">
      <c r="B502" s="1">
        <v>39883</v>
      </c>
      <c r="C502">
        <v>407.5</v>
      </c>
    </row>
    <row r="503" spans="2:3" x14ac:dyDescent="0.2">
      <c r="B503" s="1">
        <v>39884</v>
      </c>
      <c r="C503">
        <v>428</v>
      </c>
    </row>
    <row r="504" spans="2:3" x14ac:dyDescent="0.2">
      <c r="B504" s="1">
        <v>39885</v>
      </c>
      <c r="C504">
        <v>429.25</v>
      </c>
    </row>
    <row r="505" spans="2:3" x14ac:dyDescent="0.2">
      <c r="B505" s="1">
        <v>39888</v>
      </c>
      <c r="C505">
        <v>431.5</v>
      </c>
    </row>
    <row r="506" spans="2:3" x14ac:dyDescent="0.2">
      <c r="B506" s="1">
        <v>39889</v>
      </c>
      <c r="C506">
        <v>431.25</v>
      </c>
    </row>
    <row r="507" spans="2:3" x14ac:dyDescent="0.2">
      <c r="B507" s="1">
        <v>39890</v>
      </c>
      <c r="C507">
        <v>429.75</v>
      </c>
    </row>
    <row r="508" spans="2:3" x14ac:dyDescent="0.2">
      <c r="B508" s="1">
        <v>39891</v>
      </c>
      <c r="C508">
        <v>439.25</v>
      </c>
    </row>
    <row r="509" spans="2:3" x14ac:dyDescent="0.2">
      <c r="B509" s="1">
        <v>39892</v>
      </c>
      <c r="C509">
        <v>439.25</v>
      </c>
    </row>
    <row r="510" spans="2:3" x14ac:dyDescent="0.2">
      <c r="B510" s="1">
        <v>39895</v>
      </c>
      <c r="C510">
        <v>438.5</v>
      </c>
    </row>
    <row r="511" spans="2:3" x14ac:dyDescent="0.2">
      <c r="B511" s="1">
        <v>39896</v>
      </c>
      <c r="C511">
        <v>437</v>
      </c>
    </row>
    <row r="512" spans="2:3" x14ac:dyDescent="0.2">
      <c r="B512" s="1">
        <v>39897</v>
      </c>
      <c r="C512">
        <v>429.75</v>
      </c>
    </row>
    <row r="513" spans="2:3" x14ac:dyDescent="0.2">
      <c r="B513" s="1">
        <v>39898</v>
      </c>
      <c r="C513">
        <v>435.5</v>
      </c>
    </row>
    <row r="514" spans="2:3" x14ac:dyDescent="0.2">
      <c r="B514" s="1">
        <v>39899</v>
      </c>
      <c r="C514">
        <v>432</v>
      </c>
    </row>
    <row r="515" spans="2:3" x14ac:dyDescent="0.2">
      <c r="B515" s="1">
        <v>39902</v>
      </c>
      <c r="C515">
        <v>429.75</v>
      </c>
    </row>
    <row r="516" spans="2:3" x14ac:dyDescent="0.2">
      <c r="B516" s="1">
        <v>39903</v>
      </c>
      <c r="C516">
        <v>447.5</v>
      </c>
    </row>
    <row r="517" spans="2:3" x14ac:dyDescent="0.2">
      <c r="B517" s="1">
        <v>39904</v>
      </c>
      <c r="C517">
        <v>438.75</v>
      </c>
    </row>
    <row r="518" spans="2:3" x14ac:dyDescent="0.2">
      <c r="B518" s="1">
        <v>39905</v>
      </c>
      <c r="C518">
        <v>445.25</v>
      </c>
    </row>
    <row r="519" spans="2:3" x14ac:dyDescent="0.2">
      <c r="B519" s="1">
        <v>39906</v>
      </c>
      <c r="C519">
        <v>446.75</v>
      </c>
    </row>
    <row r="520" spans="2:3" x14ac:dyDescent="0.2">
      <c r="B520" s="1">
        <v>39909</v>
      </c>
      <c r="C520">
        <v>448</v>
      </c>
    </row>
    <row r="521" spans="2:3" x14ac:dyDescent="0.2">
      <c r="B521" s="1">
        <v>39910</v>
      </c>
      <c r="C521">
        <v>439</v>
      </c>
    </row>
    <row r="522" spans="2:3" x14ac:dyDescent="0.2">
      <c r="B522" s="1">
        <v>39911</v>
      </c>
      <c r="C522">
        <v>438.5</v>
      </c>
    </row>
    <row r="523" spans="2:3" x14ac:dyDescent="0.2">
      <c r="B523" s="1">
        <v>39912</v>
      </c>
      <c r="C523">
        <v>433.25</v>
      </c>
    </row>
    <row r="524" spans="2:3" x14ac:dyDescent="0.2">
      <c r="B524" s="1">
        <v>39916</v>
      </c>
      <c r="C524">
        <v>431.25</v>
      </c>
    </row>
    <row r="525" spans="2:3" x14ac:dyDescent="0.2">
      <c r="B525" s="1">
        <v>39917</v>
      </c>
      <c r="C525">
        <v>436.75</v>
      </c>
    </row>
    <row r="526" spans="2:3" x14ac:dyDescent="0.2">
      <c r="B526" s="1">
        <v>39918</v>
      </c>
      <c r="C526">
        <v>427.25</v>
      </c>
    </row>
    <row r="527" spans="2:3" x14ac:dyDescent="0.2">
      <c r="B527" s="1">
        <v>39919</v>
      </c>
      <c r="C527">
        <v>429</v>
      </c>
    </row>
    <row r="528" spans="2:3" x14ac:dyDescent="0.2">
      <c r="B528" s="1">
        <v>39920</v>
      </c>
      <c r="C528">
        <v>419.5</v>
      </c>
    </row>
    <row r="529" spans="2:3" x14ac:dyDescent="0.2">
      <c r="B529" s="1">
        <v>39923</v>
      </c>
      <c r="C529">
        <v>410.5</v>
      </c>
    </row>
    <row r="530" spans="2:3" x14ac:dyDescent="0.2">
      <c r="B530" s="1">
        <v>39924</v>
      </c>
      <c r="C530">
        <v>415.5</v>
      </c>
    </row>
    <row r="531" spans="2:3" x14ac:dyDescent="0.2">
      <c r="B531" s="1">
        <v>39925</v>
      </c>
      <c r="C531">
        <v>415.25</v>
      </c>
    </row>
    <row r="532" spans="2:3" x14ac:dyDescent="0.2">
      <c r="B532" s="1">
        <v>39926</v>
      </c>
      <c r="C532">
        <v>423.5</v>
      </c>
    </row>
    <row r="533" spans="2:3" x14ac:dyDescent="0.2">
      <c r="B533" s="1">
        <v>39927</v>
      </c>
      <c r="C533">
        <v>419</v>
      </c>
    </row>
    <row r="534" spans="2:3" x14ac:dyDescent="0.2">
      <c r="B534" s="1">
        <v>39930</v>
      </c>
      <c r="C534">
        <v>413</v>
      </c>
    </row>
    <row r="535" spans="2:3" x14ac:dyDescent="0.2">
      <c r="B535" s="1">
        <v>39931</v>
      </c>
      <c r="C535">
        <v>416.75</v>
      </c>
    </row>
    <row r="536" spans="2:3" x14ac:dyDescent="0.2">
      <c r="B536" s="1">
        <v>39932</v>
      </c>
      <c r="C536">
        <v>434</v>
      </c>
    </row>
    <row r="537" spans="2:3" x14ac:dyDescent="0.2">
      <c r="B537" s="1">
        <v>39933</v>
      </c>
      <c r="C537">
        <v>434.75</v>
      </c>
    </row>
    <row r="538" spans="2:3" x14ac:dyDescent="0.2">
      <c r="B538" s="1">
        <v>39934</v>
      </c>
      <c r="C538">
        <v>445</v>
      </c>
    </row>
    <row r="539" spans="2:3" x14ac:dyDescent="0.2">
      <c r="B539" s="1">
        <v>39937</v>
      </c>
      <c r="C539">
        <v>437.75</v>
      </c>
    </row>
    <row r="540" spans="2:3" x14ac:dyDescent="0.2">
      <c r="B540" s="1">
        <v>39938</v>
      </c>
      <c r="C540">
        <v>437.5</v>
      </c>
    </row>
    <row r="541" spans="2:3" x14ac:dyDescent="0.2">
      <c r="B541" s="1">
        <v>39939</v>
      </c>
      <c r="C541">
        <v>439.25</v>
      </c>
    </row>
    <row r="542" spans="2:3" x14ac:dyDescent="0.2">
      <c r="B542" s="1">
        <v>39940</v>
      </c>
      <c r="C542">
        <v>442.75</v>
      </c>
    </row>
    <row r="543" spans="2:3" x14ac:dyDescent="0.2">
      <c r="B543" s="1">
        <v>39941</v>
      </c>
      <c r="C543">
        <v>450.5</v>
      </c>
    </row>
    <row r="544" spans="2:3" x14ac:dyDescent="0.2">
      <c r="B544" s="1">
        <v>39944</v>
      </c>
      <c r="C544">
        <v>450.75</v>
      </c>
    </row>
    <row r="545" spans="2:3" x14ac:dyDescent="0.2">
      <c r="B545" s="1">
        <v>39945</v>
      </c>
      <c r="C545">
        <v>458.75</v>
      </c>
    </row>
    <row r="546" spans="2:3" x14ac:dyDescent="0.2">
      <c r="B546" s="1">
        <v>39946</v>
      </c>
      <c r="C546">
        <v>457.75</v>
      </c>
    </row>
    <row r="547" spans="2:3" x14ac:dyDescent="0.2">
      <c r="B547" s="1">
        <v>39947</v>
      </c>
      <c r="C547">
        <v>460.25</v>
      </c>
    </row>
    <row r="548" spans="2:3" x14ac:dyDescent="0.2">
      <c r="B548" s="1">
        <v>39948</v>
      </c>
      <c r="C548">
        <v>449</v>
      </c>
    </row>
    <row r="549" spans="2:3" x14ac:dyDescent="0.2">
      <c r="B549" s="1">
        <v>39951</v>
      </c>
      <c r="C549">
        <v>452</v>
      </c>
    </row>
    <row r="550" spans="2:3" x14ac:dyDescent="0.2">
      <c r="B550" s="1">
        <v>39952</v>
      </c>
      <c r="C550">
        <v>456.75</v>
      </c>
    </row>
    <row r="551" spans="2:3" x14ac:dyDescent="0.2">
      <c r="B551" s="1">
        <v>39953</v>
      </c>
      <c r="C551">
        <v>457.25</v>
      </c>
    </row>
    <row r="552" spans="2:3" x14ac:dyDescent="0.2">
      <c r="B552" s="1">
        <v>39954</v>
      </c>
      <c r="C552">
        <v>455.5</v>
      </c>
    </row>
    <row r="553" spans="2:3" x14ac:dyDescent="0.2">
      <c r="B553" s="1">
        <v>39955</v>
      </c>
      <c r="C553">
        <v>461.75</v>
      </c>
    </row>
    <row r="554" spans="2:3" x14ac:dyDescent="0.2">
      <c r="B554" s="1">
        <v>39959</v>
      </c>
      <c r="C554">
        <v>461</v>
      </c>
    </row>
    <row r="555" spans="2:3" x14ac:dyDescent="0.2">
      <c r="B555" s="1">
        <v>39960</v>
      </c>
      <c r="C555">
        <v>460.5</v>
      </c>
    </row>
    <row r="556" spans="2:3" x14ac:dyDescent="0.2">
      <c r="B556" s="1">
        <v>39961</v>
      </c>
      <c r="C556">
        <v>463.5</v>
      </c>
    </row>
    <row r="557" spans="2:3" x14ac:dyDescent="0.2">
      <c r="B557" s="1">
        <v>39962</v>
      </c>
      <c r="C557">
        <v>469.25</v>
      </c>
    </row>
    <row r="558" spans="2:3" x14ac:dyDescent="0.2">
      <c r="B558" s="1">
        <v>39965</v>
      </c>
      <c r="C558">
        <v>479</v>
      </c>
    </row>
    <row r="559" spans="2:3" x14ac:dyDescent="0.2">
      <c r="B559" s="1">
        <v>39966</v>
      </c>
      <c r="C559">
        <v>483</v>
      </c>
    </row>
    <row r="560" spans="2:3" x14ac:dyDescent="0.2">
      <c r="B560" s="1">
        <v>39967</v>
      </c>
      <c r="C560">
        <v>465.75</v>
      </c>
    </row>
    <row r="561" spans="2:3" x14ac:dyDescent="0.2">
      <c r="B561" s="1">
        <v>39968</v>
      </c>
      <c r="C561">
        <v>481.75</v>
      </c>
    </row>
    <row r="562" spans="2:3" x14ac:dyDescent="0.2">
      <c r="B562" s="1">
        <v>39969</v>
      </c>
      <c r="C562">
        <v>478.25</v>
      </c>
    </row>
    <row r="563" spans="2:3" x14ac:dyDescent="0.2">
      <c r="B563" s="1">
        <v>39972</v>
      </c>
      <c r="C563">
        <v>469.25</v>
      </c>
    </row>
    <row r="564" spans="2:3" x14ac:dyDescent="0.2">
      <c r="B564" s="1">
        <v>39973</v>
      </c>
      <c r="C564">
        <v>477.5</v>
      </c>
    </row>
    <row r="565" spans="2:3" x14ac:dyDescent="0.2">
      <c r="B565" s="1">
        <v>39974</v>
      </c>
      <c r="C565">
        <v>469</v>
      </c>
    </row>
    <row r="566" spans="2:3" x14ac:dyDescent="0.2">
      <c r="B566" s="1">
        <v>39975</v>
      </c>
      <c r="C566">
        <v>474.25</v>
      </c>
    </row>
    <row r="567" spans="2:3" x14ac:dyDescent="0.2">
      <c r="B567" s="1">
        <v>39976</v>
      </c>
      <c r="C567">
        <v>459.5</v>
      </c>
    </row>
    <row r="568" spans="2:3" x14ac:dyDescent="0.2">
      <c r="B568" s="1">
        <v>39979</v>
      </c>
      <c r="C568">
        <v>439.75</v>
      </c>
    </row>
    <row r="569" spans="2:3" x14ac:dyDescent="0.2">
      <c r="B569" s="1">
        <v>39980</v>
      </c>
      <c r="C569">
        <v>437</v>
      </c>
    </row>
    <row r="570" spans="2:3" x14ac:dyDescent="0.2">
      <c r="B570" s="1">
        <v>39981</v>
      </c>
      <c r="C570">
        <v>440.25</v>
      </c>
    </row>
    <row r="571" spans="2:3" x14ac:dyDescent="0.2">
      <c r="B571" s="1">
        <v>39982</v>
      </c>
      <c r="C571">
        <v>435.25</v>
      </c>
    </row>
    <row r="572" spans="2:3" x14ac:dyDescent="0.2">
      <c r="B572" s="1">
        <v>39983</v>
      </c>
      <c r="C572">
        <v>431</v>
      </c>
    </row>
    <row r="573" spans="2:3" x14ac:dyDescent="0.2">
      <c r="B573" s="1">
        <v>39986</v>
      </c>
      <c r="C573">
        <v>417</v>
      </c>
    </row>
    <row r="574" spans="2:3" x14ac:dyDescent="0.2">
      <c r="B574" s="1">
        <v>39987</v>
      </c>
      <c r="C574">
        <v>420.5</v>
      </c>
    </row>
    <row r="575" spans="2:3" x14ac:dyDescent="0.2">
      <c r="B575" s="1">
        <v>39988</v>
      </c>
      <c r="C575">
        <v>419.5</v>
      </c>
    </row>
    <row r="576" spans="2:3" x14ac:dyDescent="0.2">
      <c r="B576" s="1">
        <v>39989</v>
      </c>
      <c r="C576">
        <v>413.75</v>
      </c>
    </row>
    <row r="577" spans="2:3" x14ac:dyDescent="0.2">
      <c r="B577" s="1">
        <v>39990</v>
      </c>
      <c r="C577">
        <v>416</v>
      </c>
    </row>
    <row r="578" spans="2:3" x14ac:dyDescent="0.2">
      <c r="B578" s="1">
        <v>39993</v>
      </c>
      <c r="C578">
        <v>409.5</v>
      </c>
    </row>
    <row r="579" spans="2:3" x14ac:dyDescent="0.2">
      <c r="B579" s="1">
        <v>39994</v>
      </c>
      <c r="C579">
        <v>379.5</v>
      </c>
    </row>
    <row r="580" spans="2:3" x14ac:dyDescent="0.2">
      <c r="B580" s="1">
        <v>39995</v>
      </c>
      <c r="C580">
        <v>382.5</v>
      </c>
    </row>
    <row r="581" spans="2:3" x14ac:dyDescent="0.2">
      <c r="B581" s="1">
        <v>39996</v>
      </c>
      <c r="C581">
        <v>371</v>
      </c>
    </row>
    <row r="582" spans="2:3" x14ac:dyDescent="0.2">
      <c r="B582" s="1">
        <v>40000</v>
      </c>
      <c r="C582">
        <v>356.25</v>
      </c>
    </row>
    <row r="583" spans="2:3" x14ac:dyDescent="0.2">
      <c r="B583" s="1">
        <v>40001</v>
      </c>
      <c r="C583">
        <v>349</v>
      </c>
    </row>
    <row r="584" spans="2:3" x14ac:dyDescent="0.2">
      <c r="B584" s="1">
        <v>40002</v>
      </c>
      <c r="C584">
        <v>347.75</v>
      </c>
    </row>
    <row r="585" spans="2:3" x14ac:dyDescent="0.2">
      <c r="B585" s="1">
        <v>40003</v>
      </c>
      <c r="C585">
        <v>353.25</v>
      </c>
    </row>
    <row r="586" spans="2:3" x14ac:dyDescent="0.2">
      <c r="B586" s="1">
        <v>40004</v>
      </c>
      <c r="C586">
        <v>351.25</v>
      </c>
    </row>
    <row r="587" spans="2:3" x14ac:dyDescent="0.2">
      <c r="B587" s="1">
        <v>40007</v>
      </c>
      <c r="C587">
        <v>352.5</v>
      </c>
    </row>
    <row r="588" spans="2:3" x14ac:dyDescent="0.2">
      <c r="B588" s="1">
        <v>40008</v>
      </c>
      <c r="C588">
        <v>358.75</v>
      </c>
    </row>
    <row r="589" spans="2:3" x14ac:dyDescent="0.2">
      <c r="B589" s="1">
        <v>40009</v>
      </c>
      <c r="C589">
        <v>351</v>
      </c>
    </row>
    <row r="590" spans="2:3" x14ac:dyDescent="0.2">
      <c r="B590" s="1">
        <v>40010</v>
      </c>
      <c r="C590">
        <v>339.25</v>
      </c>
    </row>
    <row r="591" spans="2:3" x14ac:dyDescent="0.2">
      <c r="B591" s="1">
        <v>40011</v>
      </c>
      <c r="C591">
        <v>345.25</v>
      </c>
    </row>
    <row r="592" spans="2:3" x14ac:dyDescent="0.2">
      <c r="B592" s="1">
        <v>40014</v>
      </c>
      <c r="C592">
        <v>347.5</v>
      </c>
    </row>
    <row r="593" spans="2:3" x14ac:dyDescent="0.2">
      <c r="B593" s="1">
        <v>40015</v>
      </c>
      <c r="C593">
        <v>335.75</v>
      </c>
    </row>
    <row r="594" spans="2:3" x14ac:dyDescent="0.2">
      <c r="B594" s="1">
        <v>40016</v>
      </c>
      <c r="C594">
        <v>332.75</v>
      </c>
    </row>
    <row r="595" spans="2:3" x14ac:dyDescent="0.2">
      <c r="B595" s="1">
        <v>40017</v>
      </c>
      <c r="C595">
        <v>352.25</v>
      </c>
    </row>
    <row r="596" spans="2:3" x14ac:dyDescent="0.2">
      <c r="B596" s="1">
        <v>40018</v>
      </c>
      <c r="C596">
        <v>340.5</v>
      </c>
    </row>
    <row r="597" spans="2:3" x14ac:dyDescent="0.2">
      <c r="B597" s="1">
        <v>40021</v>
      </c>
      <c r="C597">
        <v>347</v>
      </c>
    </row>
    <row r="598" spans="2:3" x14ac:dyDescent="0.2">
      <c r="B598" s="1">
        <v>40022</v>
      </c>
      <c r="C598">
        <v>342.75</v>
      </c>
    </row>
    <row r="599" spans="2:3" x14ac:dyDescent="0.2">
      <c r="B599" s="1">
        <v>40023</v>
      </c>
      <c r="C599">
        <v>340.5</v>
      </c>
    </row>
    <row r="600" spans="2:3" x14ac:dyDescent="0.2">
      <c r="B600" s="1">
        <v>40024</v>
      </c>
      <c r="C600">
        <v>355</v>
      </c>
    </row>
    <row r="601" spans="2:3" x14ac:dyDescent="0.2">
      <c r="B601" s="1">
        <v>40025</v>
      </c>
      <c r="C601">
        <v>362.25</v>
      </c>
    </row>
    <row r="602" spans="2:3" x14ac:dyDescent="0.2">
      <c r="B602" s="1">
        <v>40028</v>
      </c>
      <c r="C602">
        <v>382</v>
      </c>
    </row>
    <row r="603" spans="2:3" x14ac:dyDescent="0.2">
      <c r="B603" s="1">
        <v>40029</v>
      </c>
      <c r="C603">
        <v>379</v>
      </c>
    </row>
    <row r="604" spans="2:3" x14ac:dyDescent="0.2">
      <c r="B604" s="1">
        <v>40030</v>
      </c>
      <c r="C604">
        <v>370.5</v>
      </c>
    </row>
    <row r="605" spans="2:3" x14ac:dyDescent="0.2">
      <c r="B605" s="1">
        <v>40031</v>
      </c>
      <c r="C605">
        <v>353.75</v>
      </c>
    </row>
    <row r="606" spans="2:3" x14ac:dyDescent="0.2">
      <c r="B606" s="1">
        <v>40032</v>
      </c>
      <c r="C606">
        <v>340</v>
      </c>
    </row>
    <row r="607" spans="2:3" x14ac:dyDescent="0.2">
      <c r="B607" s="1">
        <v>40035</v>
      </c>
      <c r="C607">
        <v>344</v>
      </c>
    </row>
    <row r="608" spans="2:3" x14ac:dyDescent="0.2">
      <c r="B608" s="1">
        <v>40036</v>
      </c>
      <c r="C608">
        <v>344.5</v>
      </c>
    </row>
    <row r="609" spans="2:3" x14ac:dyDescent="0.2">
      <c r="B609" s="1">
        <v>40037</v>
      </c>
      <c r="C609">
        <v>350</v>
      </c>
    </row>
    <row r="610" spans="2:3" x14ac:dyDescent="0.2">
      <c r="B610" s="1">
        <v>40038</v>
      </c>
      <c r="C610">
        <v>346</v>
      </c>
    </row>
    <row r="611" spans="2:3" x14ac:dyDescent="0.2">
      <c r="B611" s="1">
        <v>40039</v>
      </c>
      <c r="C611">
        <v>341.5</v>
      </c>
    </row>
    <row r="612" spans="2:3" x14ac:dyDescent="0.2">
      <c r="B612" s="1">
        <v>40042</v>
      </c>
      <c r="C612">
        <v>335.5</v>
      </c>
    </row>
    <row r="613" spans="2:3" x14ac:dyDescent="0.2">
      <c r="B613" s="1">
        <v>40043</v>
      </c>
      <c r="C613">
        <v>336.25</v>
      </c>
    </row>
    <row r="614" spans="2:3" x14ac:dyDescent="0.2">
      <c r="B614" s="1">
        <v>40044</v>
      </c>
      <c r="C614">
        <v>341.25</v>
      </c>
    </row>
    <row r="615" spans="2:3" x14ac:dyDescent="0.2">
      <c r="B615" s="1">
        <v>40045</v>
      </c>
      <c r="C615">
        <v>337.25</v>
      </c>
    </row>
    <row r="616" spans="2:3" x14ac:dyDescent="0.2">
      <c r="B616" s="1">
        <v>40046</v>
      </c>
      <c r="C616">
        <v>339.5</v>
      </c>
    </row>
    <row r="617" spans="2:3" x14ac:dyDescent="0.2">
      <c r="B617" s="1">
        <v>40049</v>
      </c>
      <c r="C617">
        <v>349.25</v>
      </c>
    </row>
    <row r="618" spans="2:3" x14ac:dyDescent="0.2">
      <c r="B618" s="1">
        <v>40050</v>
      </c>
      <c r="C618">
        <v>340.5</v>
      </c>
    </row>
    <row r="619" spans="2:3" x14ac:dyDescent="0.2">
      <c r="B619" s="1">
        <v>40051</v>
      </c>
      <c r="C619">
        <v>340</v>
      </c>
    </row>
    <row r="620" spans="2:3" x14ac:dyDescent="0.2">
      <c r="B620" s="1">
        <v>40052</v>
      </c>
      <c r="C620">
        <v>343</v>
      </c>
    </row>
    <row r="621" spans="2:3" x14ac:dyDescent="0.2">
      <c r="B621" s="1">
        <v>40053</v>
      </c>
      <c r="C621">
        <v>342.75</v>
      </c>
    </row>
    <row r="622" spans="2:3" x14ac:dyDescent="0.2">
      <c r="B622" s="1">
        <v>40056</v>
      </c>
      <c r="C622">
        <v>342.5</v>
      </c>
    </row>
    <row r="623" spans="2:3" x14ac:dyDescent="0.2">
      <c r="B623" s="1">
        <v>40057</v>
      </c>
      <c r="C623">
        <v>332.5</v>
      </c>
    </row>
    <row r="624" spans="2:3" x14ac:dyDescent="0.2">
      <c r="B624" s="1">
        <v>40058</v>
      </c>
      <c r="C624">
        <v>332.5</v>
      </c>
    </row>
    <row r="625" spans="2:3" x14ac:dyDescent="0.2">
      <c r="B625" s="1">
        <v>40059</v>
      </c>
      <c r="C625">
        <v>329</v>
      </c>
    </row>
    <row r="626" spans="2:3" x14ac:dyDescent="0.2">
      <c r="B626" s="1">
        <v>40060</v>
      </c>
      <c r="C626">
        <v>319.75</v>
      </c>
    </row>
    <row r="627" spans="2:3" x14ac:dyDescent="0.2">
      <c r="B627" s="1">
        <v>40064</v>
      </c>
      <c r="C627">
        <v>321</v>
      </c>
    </row>
    <row r="628" spans="2:3" x14ac:dyDescent="0.2">
      <c r="B628" s="1">
        <v>40065</v>
      </c>
      <c r="C628">
        <v>323.25</v>
      </c>
    </row>
    <row r="629" spans="2:3" x14ac:dyDescent="0.2">
      <c r="B629" s="1">
        <v>40066</v>
      </c>
      <c r="C629">
        <v>328.75</v>
      </c>
    </row>
    <row r="630" spans="2:3" x14ac:dyDescent="0.2">
      <c r="B630" s="1">
        <v>40067</v>
      </c>
      <c r="C630">
        <v>333</v>
      </c>
    </row>
    <row r="631" spans="2:3" x14ac:dyDescent="0.2">
      <c r="B631" s="1">
        <v>40070</v>
      </c>
      <c r="C631">
        <v>331.25</v>
      </c>
    </row>
    <row r="632" spans="2:3" x14ac:dyDescent="0.2">
      <c r="B632" s="1">
        <v>40071</v>
      </c>
      <c r="C632">
        <v>359.75</v>
      </c>
    </row>
    <row r="633" spans="2:3" x14ac:dyDescent="0.2">
      <c r="B633" s="1">
        <v>40072</v>
      </c>
      <c r="C633">
        <v>349.5</v>
      </c>
    </row>
    <row r="634" spans="2:3" x14ac:dyDescent="0.2">
      <c r="B634" s="1">
        <v>40073</v>
      </c>
      <c r="C634">
        <v>342.25</v>
      </c>
    </row>
    <row r="635" spans="2:3" x14ac:dyDescent="0.2">
      <c r="B635" s="1">
        <v>40074</v>
      </c>
      <c r="C635">
        <v>331.5</v>
      </c>
    </row>
    <row r="636" spans="2:3" x14ac:dyDescent="0.2">
      <c r="B636" s="1">
        <v>40077</v>
      </c>
      <c r="C636">
        <v>329.25</v>
      </c>
    </row>
    <row r="637" spans="2:3" x14ac:dyDescent="0.2">
      <c r="B637" s="1">
        <v>40078</v>
      </c>
      <c r="C637">
        <v>339</v>
      </c>
    </row>
    <row r="638" spans="2:3" x14ac:dyDescent="0.2">
      <c r="B638" s="1">
        <v>40079</v>
      </c>
      <c r="C638">
        <v>343.25</v>
      </c>
    </row>
    <row r="639" spans="2:3" x14ac:dyDescent="0.2">
      <c r="B639" s="1">
        <v>40080</v>
      </c>
      <c r="C639">
        <v>349.75</v>
      </c>
    </row>
    <row r="640" spans="2:3" x14ac:dyDescent="0.2">
      <c r="B640" s="1">
        <v>40081</v>
      </c>
      <c r="C640">
        <v>346.75</v>
      </c>
    </row>
    <row r="641" spans="2:3" x14ac:dyDescent="0.2">
      <c r="B641" s="1">
        <v>40084</v>
      </c>
      <c r="C641">
        <v>351.25</v>
      </c>
    </row>
    <row r="642" spans="2:3" x14ac:dyDescent="0.2">
      <c r="B642" s="1">
        <v>40085</v>
      </c>
      <c r="C642">
        <v>354</v>
      </c>
    </row>
    <row r="643" spans="2:3" x14ac:dyDescent="0.2">
      <c r="B643" s="1">
        <v>40086</v>
      </c>
      <c r="C643">
        <v>356.75</v>
      </c>
    </row>
    <row r="644" spans="2:3" x14ac:dyDescent="0.2">
      <c r="B644" s="1">
        <v>40087</v>
      </c>
      <c r="C644">
        <v>353.25</v>
      </c>
    </row>
    <row r="645" spans="2:3" x14ac:dyDescent="0.2">
      <c r="B645" s="1">
        <v>40088</v>
      </c>
      <c r="C645">
        <v>346.5</v>
      </c>
    </row>
    <row r="646" spans="2:3" x14ac:dyDescent="0.2">
      <c r="B646" s="1">
        <v>40091</v>
      </c>
      <c r="C646">
        <v>354.25</v>
      </c>
    </row>
    <row r="647" spans="2:3" x14ac:dyDescent="0.2">
      <c r="B647" s="1">
        <v>40092</v>
      </c>
      <c r="C647">
        <v>370.5</v>
      </c>
    </row>
    <row r="648" spans="2:3" x14ac:dyDescent="0.2">
      <c r="B648" s="1">
        <v>40093</v>
      </c>
      <c r="C648">
        <v>372.25</v>
      </c>
    </row>
    <row r="649" spans="2:3" x14ac:dyDescent="0.2">
      <c r="B649" s="1">
        <v>40094</v>
      </c>
      <c r="C649">
        <v>376.25</v>
      </c>
    </row>
    <row r="650" spans="2:3" x14ac:dyDescent="0.2">
      <c r="B650" s="1">
        <v>40095</v>
      </c>
      <c r="C650">
        <v>374.5</v>
      </c>
    </row>
    <row r="651" spans="2:3" x14ac:dyDescent="0.2">
      <c r="B651" s="1">
        <v>40098</v>
      </c>
      <c r="C651">
        <v>393</v>
      </c>
    </row>
    <row r="652" spans="2:3" x14ac:dyDescent="0.2">
      <c r="B652" s="1">
        <v>40099</v>
      </c>
      <c r="C652">
        <v>393.25</v>
      </c>
    </row>
    <row r="653" spans="2:3" x14ac:dyDescent="0.2">
      <c r="B653" s="1">
        <v>40100</v>
      </c>
      <c r="C653">
        <v>395</v>
      </c>
    </row>
    <row r="654" spans="2:3" x14ac:dyDescent="0.2">
      <c r="B654" s="1">
        <v>40101</v>
      </c>
      <c r="C654">
        <v>385</v>
      </c>
    </row>
    <row r="655" spans="2:3" x14ac:dyDescent="0.2">
      <c r="B655" s="1">
        <v>40102</v>
      </c>
      <c r="C655">
        <v>383.75</v>
      </c>
    </row>
    <row r="656" spans="2:3" x14ac:dyDescent="0.2">
      <c r="B656" s="1">
        <v>40105</v>
      </c>
      <c r="C656">
        <v>398</v>
      </c>
    </row>
    <row r="657" spans="2:3" x14ac:dyDescent="0.2">
      <c r="B657" s="1">
        <v>40106</v>
      </c>
      <c r="C657">
        <v>396.75</v>
      </c>
    </row>
    <row r="658" spans="2:3" x14ac:dyDescent="0.2">
      <c r="B658" s="1">
        <v>40107</v>
      </c>
      <c r="C658">
        <v>410</v>
      </c>
    </row>
    <row r="659" spans="2:3" x14ac:dyDescent="0.2">
      <c r="B659" s="1">
        <v>40108</v>
      </c>
      <c r="C659">
        <v>414.75</v>
      </c>
    </row>
    <row r="660" spans="2:3" x14ac:dyDescent="0.2">
      <c r="B660" s="1">
        <v>40109</v>
      </c>
      <c r="C660">
        <v>409.25</v>
      </c>
    </row>
    <row r="661" spans="2:3" x14ac:dyDescent="0.2">
      <c r="B661" s="1">
        <v>40112</v>
      </c>
      <c r="C661">
        <v>390</v>
      </c>
    </row>
    <row r="662" spans="2:3" x14ac:dyDescent="0.2">
      <c r="B662" s="1">
        <v>40113</v>
      </c>
      <c r="C662">
        <v>383</v>
      </c>
    </row>
    <row r="663" spans="2:3" x14ac:dyDescent="0.2">
      <c r="B663" s="1">
        <v>40114</v>
      </c>
      <c r="C663">
        <v>381.5</v>
      </c>
    </row>
    <row r="664" spans="2:3" x14ac:dyDescent="0.2">
      <c r="B664" s="1">
        <v>40115</v>
      </c>
      <c r="C664">
        <v>392.5</v>
      </c>
    </row>
    <row r="665" spans="2:3" x14ac:dyDescent="0.2">
      <c r="B665" s="1">
        <v>40116</v>
      </c>
      <c r="C665">
        <v>379.25</v>
      </c>
    </row>
    <row r="666" spans="2:3" x14ac:dyDescent="0.2">
      <c r="B666" s="1">
        <v>40119</v>
      </c>
      <c r="C666">
        <v>395.75</v>
      </c>
    </row>
    <row r="667" spans="2:3" x14ac:dyDescent="0.2">
      <c r="B667" s="1">
        <v>40120</v>
      </c>
      <c r="C667">
        <v>403.5</v>
      </c>
    </row>
    <row r="668" spans="2:3" x14ac:dyDescent="0.2">
      <c r="B668" s="1">
        <v>40121</v>
      </c>
      <c r="C668">
        <v>397.5</v>
      </c>
    </row>
    <row r="669" spans="2:3" x14ac:dyDescent="0.2">
      <c r="B669" s="1">
        <v>40122</v>
      </c>
      <c r="C669">
        <v>390.25</v>
      </c>
    </row>
    <row r="670" spans="2:3" x14ac:dyDescent="0.2">
      <c r="B670" s="1">
        <v>40123</v>
      </c>
      <c r="C670">
        <v>381</v>
      </c>
    </row>
    <row r="671" spans="2:3" x14ac:dyDescent="0.2">
      <c r="B671" s="1">
        <v>40126</v>
      </c>
      <c r="C671">
        <v>400.25</v>
      </c>
    </row>
    <row r="672" spans="2:3" x14ac:dyDescent="0.2">
      <c r="B672" s="1">
        <v>40127</v>
      </c>
      <c r="C672">
        <v>409</v>
      </c>
    </row>
    <row r="673" spans="2:3" x14ac:dyDescent="0.2">
      <c r="B673" s="1">
        <v>40128</v>
      </c>
      <c r="C673">
        <v>409.25</v>
      </c>
    </row>
    <row r="674" spans="2:3" x14ac:dyDescent="0.2">
      <c r="B674" s="1">
        <v>40129</v>
      </c>
      <c r="C674">
        <v>405.75</v>
      </c>
    </row>
    <row r="675" spans="2:3" x14ac:dyDescent="0.2">
      <c r="B675" s="1">
        <v>40130</v>
      </c>
      <c r="C675">
        <v>405.75</v>
      </c>
    </row>
    <row r="676" spans="2:3" x14ac:dyDescent="0.2">
      <c r="B676" s="1">
        <v>40133</v>
      </c>
      <c r="C676">
        <v>417.5</v>
      </c>
    </row>
    <row r="677" spans="2:3" x14ac:dyDescent="0.2">
      <c r="B677" s="1">
        <v>40134</v>
      </c>
      <c r="C677">
        <v>417.5</v>
      </c>
    </row>
    <row r="678" spans="2:3" x14ac:dyDescent="0.2">
      <c r="B678" s="1">
        <v>40135</v>
      </c>
      <c r="C678">
        <v>413.75</v>
      </c>
    </row>
    <row r="679" spans="2:3" x14ac:dyDescent="0.2">
      <c r="B679" s="1">
        <v>40136</v>
      </c>
      <c r="C679">
        <v>410.75</v>
      </c>
    </row>
    <row r="680" spans="2:3" x14ac:dyDescent="0.2">
      <c r="B680" s="1">
        <v>40137</v>
      </c>
      <c r="C680">
        <v>407</v>
      </c>
    </row>
    <row r="681" spans="2:3" x14ac:dyDescent="0.2">
      <c r="B681" s="1">
        <v>40140</v>
      </c>
      <c r="C681">
        <v>403.25</v>
      </c>
    </row>
    <row r="682" spans="2:3" x14ac:dyDescent="0.2">
      <c r="B682" s="1">
        <v>40141</v>
      </c>
      <c r="C682">
        <v>392</v>
      </c>
    </row>
    <row r="683" spans="2:3" x14ac:dyDescent="0.2">
      <c r="B683" s="1">
        <v>40142</v>
      </c>
      <c r="C683">
        <v>408</v>
      </c>
    </row>
    <row r="684" spans="2:3" x14ac:dyDescent="0.2">
      <c r="B684" s="1">
        <v>40144</v>
      </c>
      <c r="C684">
        <v>413.5</v>
      </c>
    </row>
    <row r="685" spans="2:3" x14ac:dyDescent="0.2">
      <c r="B685" s="1">
        <v>40147</v>
      </c>
      <c r="C685">
        <v>417.5</v>
      </c>
    </row>
    <row r="686" spans="2:3" x14ac:dyDescent="0.2">
      <c r="B686" s="1">
        <v>40148</v>
      </c>
      <c r="C686">
        <v>414.5</v>
      </c>
    </row>
    <row r="687" spans="2:3" x14ac:dyDescent="0.2">
      <c r="B687" s="1">
        <v>40149</v>
      </c>
      <c r="C687">
        <v>406.5</v>
      </c>
    </row>
    <row r="688" spans="2:3" x14ac:dyDescent="0.2">
      <c r="B688" s="1">
        <v>40150</v>
      </c>
      <c r="C688">
        <v>400.75</v>
      </c>
    </row>
    <row r="689" spans="2:3" x14ac:dyDescent="0.2">
      <c r="B689" s="1">
        <v>40151</v>
      </c>
      <c r="C689">
        <v>388.5</v>
      </c>
    </row>
    <row r="690" spans="2:3" x14ac:dyDescent="0.2">
      <c r="B690" s="1">
        <v>40154</v>
      </c>
      <c r="C690">
        <v>383.75</v>
      </c>
    </row>
    <row r="691" spans="2:3" x14ac:dyDescent="0.2">
      <c r="B691" s="1">
        <v>40155</v>
      </c>
      <c r="C691">
        <v>385</v>
      </c>
    </row>
    <row r="692" spans="2:3" x14ac:dyDescent="0.2">
      <c r="B692" s="1">
        <v>40156</v>
      </c>
      <c r="C692">
        <v>383.5</v>
      </c>
    </row>
    <row r="693" spans="2:3" x14ac:dyDescent="0.2">
      <c r="B693" s="1">
        <v>40157</v>
      </c>
      <c r="C693">
        <v>393</v>
      </c>
    </row>
    <row r="694" spans="2:3" x14ac:dyDescent="0.2">
      <c r="B694" s="1">
        <v>40158</v>
      </c>
      <c r="C694">
        <v>404.5</v>
      </c>
    </row>
    <row r="695" spans="2:3" x14ac:dyDescent="0.2">
      <c r="B695" s="1">
        <v>40161</v>
      </c>
      <c r="C695">
        <v>408.5</v>
      </c>
    </row>
    <row r="696" spans="2:3" x14ac:dyDescent="0.2">
      <c r="B696" s="1">
        <v>40162</v>
      </c>
      <c r="C696">
        <v>407.5</v>
      </c>
    </row>
    <row r="697" spans="2:3" x14ac:dyDescent="0.2">
      <c r="B697" s="1">
        <v>40163</v>
      </c>
      <c r="C697">
        <v>410.25</v>
      </c>
    </row>
    <row r="698" spans="2:3" x14ac:dyDescent="0.2">
      <c r="B698" s="1">
        <v>40164</v>
      </c>
      <c r="C698">
        <v>397</v>
      </c>
    </row>
    <row r="699" spans="2:3" x14ac:dyDescent="0.2">
      <c r="B699" s="1">
        <v>40165</v>
      </c>
      <c r="C699">
        <v>397.75</v>
      </c>
    </row>
    <row r="700" spans="2:3" x14ac:dyDescent="0.2">
      <c r="B700" s="1">
        <v>40168</v>
      </c>
      <c r="C700">
        <v>400</v>
      </c>
    </row>
    <row r="701" spans="2:3" x14ac:dyDescent="0.2">
      <c r="B701" s="1">
        <v>40169</v>
      </c>
      <c r="C701">
        <v>398.75</v>
      </c>
    </row>
    <row r="702" spans="2:3" x14ac:dyDescent="0.2">
      <c r="B702" s="1">
        <v>40170</v>
      </c>
      <c r="C702">
        <v>404.75</v>
      </c>
    </row>
    <row r="703" spans="2:3" x14ac:dyDescent="0.2">
      <c r="B703" s="1">
        <v>40171</v>
      </c>
      <c r="C703">
        <v>408.5</v>
      </c>
    </row>
    <row r="704" spans="2:3" x14ac:dyDescent="0.2">
      <c r="B704" s="1">
        <v>40175</v>
      </c>
      <c r="C704">
        <v>416</v>
      </c>
    </row>
    <row r="705" spans="2:3" x14ac:dyDescent="0.2">
      <c r="B705" s="1">
        <v>40176</v>
      </c>
      <c r="C705">
        <v>417</v>
      </c>
    </row>
    <row r="706" spans="2:3" x14ac:dyDescent="0.2">
      <c r="B706" s="1">
        <v>40177</v>
      </c>
      <c r="C706">
        <v>413.75</v>
      </c>
    </row>
    <row r="707" spans="2:3" x14ac:dyDescent="0.2">
      <c r="B707" s="1">
        <v>40178</v>
      </c>
      <c r="C707">
        <v>414.5</v>
      </c>
    </row>
    <row r="708" spans="2:3" x14ac:dyDescent="0.2">
      <c r="B708" s="1">
        <v>40182</v>
      </c>
      <c r="C708">
        <v>418.5</v>
      </c>
    </row>
    <row r="709" spans="2:3" x14ac:dyDescent="0.2">
      <c r="B709" s="1">
        <v>40183</v>
      </c>
      <c r="C709">
        <v>418.75</v>
      </c>
    </row>
    <row r="710" spans="2:3" x14ac:dyDescent="0.2">
      <c r="B710" s="1">
        <v>40184</v>
      </c>
      <c r="C710">
        <v>421.75</v>
      </c>
    </row>
    <row r="711" spans="2:3" x14ac:dyDescent="0.2">
      <c r="B711" s="1">
        <v>40185</v>
      </c>
      <c r="C711">
        <v>417.5</v>
      </c>
    </row>
    <row r="712" spans="2:3" x14ac:dyDescent="0.2">
      <c r="B712" s="1">
        <v>40186</v>
      </c>
      <c r="C712">
        <v>423</v>
      </c>
    </row>
    <row r="713" spans="2:3" x14ac:dyDescent="0.2">
      <c r="B713" s="1">
        <v>40189</v>
      </c>
      <c r="C713">
        <v>422.5</v>
      </c>
    </row>
    <row r="714" spans="2:3" x14ac:dyDescent="0.2">
      <c r="B714" s="1">
        <v>40190</v>
      </c>
      <c r="C714">
        <v>392.5</v>
      </c>
    </row>
    <row r="715" spans="2:3" x14ac:dyDescent="0.2">
      <c r="B715" s="1">
        <v>40191</v>
      </c>
      <c r="C715">
        <v>384</v>
      </c>
    </row>
    <row r="716" spans="2:3" x14ac:dyDescent="0.2">
      <c r="B716" s="1">
        <v>40192</v>
      </c>
      <c r="C716">
        <v>381</v>
      </c>
    </row>
    <row r="717" spans="2:3" x14ac:dyDescent="0.2">
      <c r="B717" s="1">
        <v>40193</v>
      </c>
      <c r="C717">
        <v>371.5</v>
      </c>
    </row>
    <row r="718" spans="2:3" x14ac:dyDescent="0.2">
      <c r="B718" s="1">
        <v>40197</v>
      </c>
      <c r="C718">
        <v>369.25</v>
      </c>
    </row>
    <row r="719" spans="2:3" x14ac:dyDescent="0.2">
      <c r="B719" s="1">
        <v>40198</v>
      </c>
      <c r="C719">
        <v>368</v>
      </c>
    </row>
    <row r="720" spans="2:3" x14ac:dyDescent="0.2">
      <c r="B720" s="1">
        <v>40199</v>
      </c>
      <c r="C720">
        <v>372</v>
      </c>
    </row>
    <row r="721" spans="2:3" x14ac:dyDescent="0.2">
      <c r="B721" s="1">
        <v>40200</v>
      </c>
      <c r="C721">
        <v>364.75</v>
      </c>
    </row>
    <row r="722" spans="2:3" x14ac:dyDescent="0.2">
      <c r="B722" s="1">
        <v>40203</v>
      </c>
      <c r="C722">
        <v>367.75</v>
      </c>
    </row>
    <row r="723" spans="2:3" x14ac:dyDescent="0.2">
      <c r="B723" s="1">
        <v>40204</v>
      </c>
      <c r="C723">
        <v>362.25</v>
      </c>
    </row>
    <row r="724" spans="2:3" x14ac:dyDescent="0.2">
      <c r="B724" s="1">
        <v>40205</v>
      </c>
      <c r="C724">
        <v>358.25</v>
      </c>
    </row>
    <row r="725" spans="2:3" x14ac:dyDescent="0.2">
      <c r="B725" s="1">
        <v>40206</v>
      </c>
      <c r="C725">
        <v>361.75</v>
      </c>
    </row>
    <row r="726" spans="2:3" x14ac:dyDescent="0.2">
      <c r="B726" s="1">
        <v>40207</v>
      </c>
      <c r="C726">
        <v>356.5</v>
      </c>
    </row>
    <row r="727" spans="2:3" x14ac:dyDescent="0.2">
      <c r="B727" s="1">
        <v>40210</v>
      </c>
      <c r="C727">
        <v>359</v>
      </c>
    </row>
    <row r="728" spans="2:3" x14ac:dyDescent="0.2">
      <c r="B728" s="1">
        <v>40211</v>
      </c>
      <c r="C728">
        <v>365</v>
      </c>
    </row>
    <row r="729" spans="2:3" x14ac:dyDescent="0.2">
      <c r="B729" s="1">
        <v>40212</v>
      </c>
      <c r="C729">
        <v>353</v>
      </c>
    </row>
    <row r="730" spans="2:3" x14ac:dyDescent="0.2">
      <c r="B730" s="1">
        <v>40213</v>
      </c>
      <c r="C730">
        <v>354</v>
      </c>
    </row>
    <row r="731" spans="2:3" x14ac:dyDescent="0.2">
      <c r="B731" s="1">
        <v>40214</v>
      </c>
      <c r="C731">
        <v>351.5</v>
      </c>
    </row>
    <row r="732" spans="2:3" x14ac:dyDescent="0.2">
      <c r="B732" s="1">
        <v>40217</v>
      </c>
      <c r="C732">
        <v>356</v>
      </c>
    </row>
    <row r="733" spans="2:3" x14ac:dyDescent="0.2">
      <c r="B733" s="1">
        <v>40218</v>
      </c>
      <c r="C733">
        <v>358.5</v>
      </c>
    </row>
    <row r="734" spans="2:3" x14ac:dyDescent="0.2">
      <c r="B734" s="1">
        <v>40219</v>
      </c>
      <c r="C734">
        <v>361.75</v>
      </c>
    </row>
    <row r="735" spans="2:3" x14ac:dyDescent="0.2">
      <c r="B735" s="1">
        <v>40220</v>
      </c>
      <c r="C735">
        <v>363.25</v>
      </c>
    </row>
    <row r="736" spans="2:3" x14ac:dyDescent="0.2">
      <c r="B736" s="1">
        <v>40221</v>
      </c>
      <c r="C736">
        <v>361.5</v>
      </c>
    </row>
    <row r="737" spans="2:3" x14ac:dyDescent="0.2">
      <c r="B737" s="1">
        <v>40225</v>
      </c>
      <c r="C737">
        <v>367.25</v>
      </c>
    </row>
    <row r="738" spans="2:3" x14ac:dyDescent="0.2">
      <c r="B738" s="1">
        <v>40226</v>
      </c>
      <c r="C738">
        <v>360</v>
      </c>
    </row>
    <row r="739" spans="2:3" x14ac:dyDescent="0.2">
      <c r="B739" s="1">
        <v>40227</v>
      </c>
      <c r="C739">
        <v>357.25</v>
      </c>
    </row>
    <row r="740" spans="2:3" x14ac:dyDescent="0.2">
      <c r="B740" s="1">
        <v>40228</v>
      </c>
      <c r="C740">
        <v>360</v>
      </c>
    </row>
    <row r="741" spans="2:3" x14ac:dyDescent="0.2">
      <c r="B741" s="1">
        <v>40231</v>
      </c>
      <c r="C741">
        <v>371.5</v>
      </c>
    </row>
    <row r="742" spans="2:3" x14ac:dyDescent="0.2">
      <c r="B742" s="1">
        <v>40232</v>
      </c>
      <c r="C742">
        <v>367.75</v>
      </c>
    </row>
    <row r="743" spans="2:3" x14ac:dyDescent="0.2">
      <c r="B743" s="1">
        <v>40233</v>
      </c>
      <c r="C743">
        <v>375.25</v>
      </c>
    </row>
    <row r="744" spans="2:3" x14ac:dyDescent="0.2">
      <c r="B744" s="1">
        <v>40234</v>
      </c>
      <c r="C744">
        <v>372.25</v>
      </c>
    </row>
    <row r="745" spans="2:3" x14ac:dyDescent="0.2">
      <c r="B745" s="1">
        <v>40235</v>
      </c>
      <c r="C745">
        <v>378</v>
      </c>
    </row>
    <row r="746" spans="2:3" x14ac:dyDescent="0.2">
      <c r="B746" s="1">
        <v>40238</v>
      </c>
      <c r="C746">
        <v>370.75</v>
      </c>
    </row>
    <row r="747" spans="2:3" x14ac:dyDescent="0.2">
      <c r="B747" s="1">
        <v>40239</v>
      </c>
      <c r="C747">
        <v>370.5</v>
      </c>
    </row>
    <row r="748" spans="2:3" x14ac:dyDescent="0.2">
      <c r="B748" s="1">
        <v>40240</v>
      </c>
      <c r="C748">
        <v>375.75</v>
      </c>
    </row>
    <row r="749" spans="2:3" x14ac:dyDescent="0.2">
      <c r="B749" s="1">
        <v>40241</v>
      </c>
      <c r="C749">
        <v>372</v>
      </c>
    </row>
    <row r="750" spans="2:3" x14ac:dyDescent="0.2">
      <c r="B750" s="1">
        <v>40242</v>
      </c>
      <c r="C750">
        <v>364.75</v>
      </c>
    </row>
    <row r="751" spans="2:3" x14ac:dyDescent="0.2">
      <c r="B751" s="1">
        <v>40245</v>
      </c>
      <c r="C751">
        <v>364.5</v>
      </c>
    </row>
    <row r="752" spans="2:3" x14ac:dyDescent="0.2">
      <c r="B752" s="1">
        <v>40246</v>
      </c>
      <c r="C752">
        <v>358.75</v>
      </c>
    </row>
    <row r="753" spans="2:3" x14ac:dyDescent="0.2">
      <c r="B753" s="1">
        <v>40247</v>
      </c>
      <c r="C753">
        <v>355.5</v>
      </c>
    </row>
    <row r="754" spans="2:3" x14ac:dyDescent="0.2">
      <c r="B754" s="1">
        <v>40248</v>
      </c>
      <c r="C754">
        <v>355.5</v>
      </c>
    </row>
    <row r="755" spans="2:3" x14ac:dyDescent="0.2">
      <c r="B755" s="1">
        <v>40249</v>
      </c>
      <c r="C755">
        <v>354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AB15-250F-4C09-A99D-44903175F4D5}">
  <dimension ref="A2:C536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57</v>
      </c>
      <c r="B2" s="1" t="e">
        <f ca="1">_xll.BDH(A2, "PX_LAST", "01/01/2000", TODAY(), "DAILY","cols=2;rows=535")</f>
        <v>#NAME?</v>
      </c>
      <c r="C2">
        <v>556</v>
      </c>
    </row>
    <row r="3" spans="1:3" x14ac:dyDescent="0.2">
      <c r="B3" s="1">
        <v>39541</v>
      </c>
      <c r="C3">
        <v>556</v>
      </c>
    </row>
    <row r="4" spans="1:3" x14ac:dyDescent="0.2">
      <c r="B4" s="1">
        <v>39542</v>
      </c>
      <c r="C4">
        <v>556</v>
      </c>
    </row>
    <row r="5" spans="1:3" x14ac:dyDescent="0.2">
      <c r="B5" s="1">
        <v>39545</v>
      </c>
      <c r="C5">
        <v>565</v>
      </c>
    </row>
    <row r="6" spans="1:3" x14ac:dyDescent="0.2">
      <c r="B6" s="1">
        <v>39546</v>
      </c>
      <c r="C6">
        <v>567</v>
      </c>
    </row>
    <row r="7" spans="1:3" x14ac:dyDescent="0.2">
      <c r="B7" s="1">
        <v>39547</v>
      </c>
      <c r="C7">
        <v>579</v>
      </c>
    </row>
    <row r="8" spans="1:3" x14ac:dyDescent="0.2">
      <c r="B8" s="1">
        <v>39548</v>
      </c>
      <c r="C8">
        <v>577.5</v>
      </c>
    </row>
    <row r="9" spans="1:3" x14ac:dyDescent="0.2">
      <c r="B9" s="1">
        <v>39549</v>
      </c>
      <c r="C9">
        <v>574</v>
      </c>
    </row>
    <row r="10" spans="1:3" x14ac:dyDescent="0.2">
      <c r="B10" s="1">
        <v>39552</v>
      </c>
      <c r="C10">
        <v>579.25</v>
      </c>
    </row>
    <row r="11" spans="1:3" x14ac:dyDescent="0.2">
      <c r="B11" s="1">
        <v>39553</v>
      </c>
      <c r="C11">
        <v>585</v>
      </c>
    </row>
    <row r="12" spans="1:3" x14ac:dyDescent="0.2">
      <c r="B12" s="1">
        <v>39554</v>
      </c>
      <c r="C12">
        <v>589</v>
      </c>
    </row>
    <row r="13" spans="1:3" x14ac:dyDescent="0.2">
      <c r="B13" s="1">
        <v>39555</v>
      </c>
      <c r="C13">
        <v>596</v>
      </c>
    </row>
    <row r="14" spans="1:3" x14ac:dyDescent="0.2">
      <c r="B14" s="1">
        <v>39556</v>
      </c>
      <c r="C14">
        <v>595</v>
      </c>
    </row>
    <row r="15" spans="1:3" x14ac:dyDescent="0.2">
      <c r="B15" s="1">
        <v>39559</v>
      </c>
      <c r="C15">
        <v>589.5</v>
      </c>
    </row>
    <row r="16" spans="1:3" x14ac:dyDescent="0.2">
      <c r="B16" s="1">
        <v>39560</v>
      </c>
      <c r="C16">
        <v>600</v>
      </c>
    </row>
    <row r="17" spans="2:3" x14ac:dyDescent="0.2">
      <c r="B17" s="1">
        <v>39561</v>
      </c>
      <c r="C17">
        <v>591</v>
      </c>
    </row>
    <row r="18" spans="2:3" x14ac:dyDescent="0.2">
      <c r="B18" s="1">
        <v>39562</v>
      </c>
      <c r="C18">
        <v>583</v>
      </c>
    </row>
    <row r="19" spans="2:3" x14ac:dyDescent="0.2">
      <c r="B19" s="1">
        <v>39563</v>
      </c>
      <c r="C19">
        <v>584</v>
      </c>
    </row>
    <row r="20" spans="2:3" x14ac:dyDescent="0.2">
      <c r="B20" s="1">
        <v>39566</v>
      </c>
      <c r="C20">
        <v>595.5</v>
      </c>
    </row>
    <row r="21" spans="2:3" x14ac:dyDescent="0.2">
      <c r="B21" s="1">
        <v>39567</v>
      </c>
      <c r="C21">
        <v>589.5</v>
      </c>
    </row>
    <row r="22" spans="2:3" x14ac:dyDescent="0.2">
      <c r="B22" s="1">
        <v>39568</v>
      </c>
      <c r="C22">
        <v>585.5</v>
      </c>
    </row>
    <row r="23" spans="2:3" x14ac:dyDescent="0.2">
      <c r="B23" s="1">
        <v>39569</v>
      </c>
      <c r="C23">
        <v>590</v>
      </c>
    </row>
    <row r="24" spans="2:3" x14ac:dyDescent="0.2">
      <c r="B24" s="1">
        <v>39570</v>
      </c>
      <c r="C24">
        <v>593</v>
      </c>
    </row>
    <row r="25" spans="2:3" x14ac:dyDescent="0.2">
      <c r="B25" s="1">
        <v>39573</v>
      </c>
      <c r="C25">
        <v>584.5</v>
      </c>
    </row>
    <row r="26" spans="2:3" x14ac:dyDescent="0.2">
      <c r="B26" s="1">
        <v>39574</v>
      </c>
      <c r="C26">
        <v>593.5</v>
      </c>
    </row>
    <row r="27" spans="2:3" x14ac:dyDescent="0.2">
      <c r="B27" s="1">
        <v>39575</v>
      </c>
      <c r="C27">
        <v>592.5</v>
      </c>
    </row>
    <row r="28" spans="2:3" x14ac:dyDescent="0.2">
      <c r="B28" s="1">
        <v>39576</v>
      </c>
      <c r="C28">
        <v>605.5</v>
      </c>
    </row>
    <row r="29" spans="2:3" x14ac:dyDescent="0.2">
      <c r="B29" s="1">
        <v>39577</v>
      </c>
      <c r="C29">
        <v>613.5</v>
      </c>
    </row>
    <row r="30" spans="2:3" x14ac:dyDescent="0.2">
      <c r="B30" s="1">
        <v>39580</v>
      </c>
      <c r="C30">
        <v>616</v>
      </c>
    </row>
    <row r="31" spans="2:3" x14ac:dyDescent="0.2">
      <c r="B31" s="1">
        <v>39581</v>
      </c>
      <c r="C31">
        <v>607</v>
      </c>
    </row>
    <row r="32" spans="2:3" x14ac:dyDescent="0.2">
      <c r="B32" s="1">
        <v>39582</v>
      </c>
      <c r="C32">
        <v>603.5</v>
      </c>
    </row>
    <row r="33" spans="2:3" x14ac:dyDescent="0.2">
      <c r="B33" s="1">
        <v>39583</v>
      </c>
      <c r="C33">
        <v>605</v>
      </c>
    </row>
    <row r="34" spans="2:3" x14ac:dyDescent="0.2">
      <c r="B34" s="1">
        <v>39584</v>
      </c>
      <c r="C34">
        <v>600</v>
      </c>
    </row>
    <row r="35" spans="2:3" x14ac:dyDescent="0.2">
      <c r="B35" s="1">
        <v>39587</v>
      </c>
      <c r="C35">
        <v>598.5</v>
      </c>
    </row>
    <row r="36" spans="2:3" x14ac:dyDescent="0.2">
      <c r="B36" s="1">
        <v>39588</v>
      </c>
      <c r="C36">
        <v>614</v>
      </c>
    </row>
    <row r="37" spans="2:3" x14ac:dyDescent="0.2">
      <c r="B37" s="1">
        <v>39589</v>
      </c>
      <c r="C37">
        <v>635</v>
      </c>
    </row>
    <row r="38" spans="2:3" x14ac:dyDescent="0.2">
      <c r="B38" s="1">
        <v>39590</v>
      </c>
      <c r="C38">
        <v>625</v>
      </c>
    </row>
    <row r="39" spans="2:3" x14ac:dyDescent="0.2">
      <c r="B39" s="1">
        <v>39591</v>
      </c>
      <c r="C39">
        <v>625</v>
      </c>
    </row>
    <row r="40" spans="2:3" x14ac:dyDescent="0.2">
      <c r="B40" s="1">
        <v>39595</v>
      </c>
      <c r="C40">
        <v>624.5</v>
      </c>
    </row>
    <row r="41" spans="2:3" x14ac:dyDescent="0.2">
      <c r="B41" s="1">
        <v>39596</v>
      </c>
      <c r="C41">
        <v>619</v>
      </c>
    </row>
    <row r="42" spans="2:3" x14ac:dyDescent="0.2">
      <c r="B42" s="1">
        <v>39597</v>
      </c>
      <c r="C42">
        <v>605</v>
      </c>
    </row>
    <row r="43" spans="2:3" x14ac:dyDescent="0.2">
      <c r="B43" s="1">
        <v>39598</v>
      </c>
      <c r="C43">
        <v>606.5</v>
      </c>
    </row>
    <row r="44" spans="2:3" x14ac:dyDescent="0.2">
      <c r="B44" s="1">
        <v>39601</v>
      </c>
      <c r="C44">
        <v>619</v>
      </c>
    </row>
    <row r="45" spans="2:3" x14ac:dyDescent="0.2">
      <c r="B45" s="1">
        <v>39602</v>
      </c>
      <c r="C45">
        <v>618</v>
      </c>
    </row>
    <row r="46" spans="2:3" x14ac:dyDescent="0.2">
      <c r="B46" s="1">
        <v>39603</v>
      </c>
      <c r="C46">
        <v>625</v>
      </c>
    </row>
    <row r="47" spans="2:3" x14ac:dyDescent="0.2">
      <c r="B47" s="1">
        <v>39604</v>
      </c>
      <c r="C47">
        <v>645.25</v>
      </c>
    </row>
    <row r="48" spans="2:3" x14ac:dyDescent="0.2">
      <c r="B48" s="1">
        <v>39605</v>
      </c>
      <c r="C48">
        <v>659</v>
      </c>
    </row>
    <row r="49" spans="2:3" x14ac:dyDescent="0.2">
      <c r="B49" s="1">
        <v>39608</v>
      </c>
      <c r="C49">
        <v>655</v>
      </c>
    </row>
    <row r="50" spans="2:3" x14ac:dyDescent="0.2">
      <c r="B50" s="1">
        <v>39609</v>
      </c>
      <c r="C50">
        <v>666</v>
      </c>
    </row>
    <row r="51" spans="2:3" x14ac:dyDescent="0.2">
      <c r="B51" s="1">
        <v>39610</v>
      </c>
      <c r="C51">
        <v>695</v>
      </c>
    </row>
    <row r="52" spans="2:3" x14ac:dyDescent="0.2">
      <c r="B52" s="1">
        <v>39611</v>
      </c>
      <c r="C52">
        <v>692</v>
      </c>
    </row>
    <row r="53" spans="2:3" x14ac:dyDescent="0.2">
      <c r="B53" s="1">
        <v>39612</v>
      </c>
      <c r="C53">
        <v>701.5</v>
      </c>
    </row>
    <row r="54" spans="2:3" x14ac:dyDescent="0.2">
      <c r="B54" s="1">
        <v>39615</v>
      </c>
      <c r="C54">
        <v>695</v>
      </c>
    </row>
    <row r="55" spans="2:3" x14ac:dyDescent="0.2">
      <c r="B55" s="1">
        <v>39616</v>
      </c>
      <c r="C55">
        <v>689.5</v>
      </c>
    </row>
    <row r="56" spans="2:3" x14ac:dyDescent="0.2">
      <c r="B56" s="1">
        <v>39617</v>
      </c>
      <c r="C56">
        <v>693</v>
      </c>
    </row>
    <row r="57" spans="2:3" x14ac:dyDescent="0.2">
      <c r="B57" s="1">
        <v>39618</v>
      </c>
      <c r="C57">
        <v>680</v>
      </c>
    </row>
    <row r="58" spans="2:3" x14ac:dyDescent="0.2">
      <c r="B58" s="1">
        <v>39619</v>
      </c>
      <c r="C58">
        <v>676.5</v>
      </c>
    </row>
    <row r="59" spans="2:3" x14ac:dyDescent="0.2">
      <c r="B59" s="1">
        <v>39622</v>
      </c>
      <c r="C59">
        <v>686.75</v>
      </c>
    </row>
    <row r="60" spans="2:3" x14ac:dyDescent="0.2">
      <c r="B60" s="1">
        <v>39623</v>
      </c>
      <c r="C60">
        <v>673.5</v>
      </c>
    </row>
    <row r="61" spans="2:3" x14ac:dyDescent="0.2">
      <c r="B61" s="1">
        <v>39624</v>
      </c>
      <c r="C61">
        <v>684</v>
      </c>
    </row>
    <row r="62" spans="2:3" x14ac:dyDescent="0.2">
      <c r="B62" s="1">
        <v>39625</v>
      </c>
      <c r="C62">
        <v>696</v>
      </c>
    </row>
    <row r="63" spans="2:3" x14ac:dyDescent="0.2">
      <c r="B63" s="1">
        <v>39626</v>
      </c>
      <c r="C63">
        <v>687</v>
      </c>
    </row>
    <row r="64" spans="2:3" x14ac:dyDescent="0.2">
      <c r="B64" s="1">
        <v>39629</v>
      </c>
      <c r="C64">
        <v>666.5</v>
      </c>
    </row>
    <row r="65" spans="2:3" x14ac:dyDescent="0.2">
      <c r="B65" s="1">
        <v>39630</v>
      </c>
      <c r="C65">
        <v>684.5</v>
      </c>
    </row>
    <row r="66" spans="2:3" x14ac:dyDescent="0.2">
      <c r="B66" s="1">
        <v>39631</v>
      </c>
      <c r="C66">
        <v>712</v>
      </c>
    </row>
    <row r="67" spans="2:3" x14ac:dyDescent="0.2">
      <c r="B67" s="1">
        <v>39632</v>
      </c>
      <c r="C67">
        <v>709.5</v>
      </c>
    </row>
    <row r="68" spans="2:3" x14ac:dyDescent="0.2">
      <c r="B68" s="1">
        <v>39636</v>
      </c>
      <c r="C68">
        <v>679.5</v>
      </c>
    </row>
    <row r="69" spans="2:3" x14ac:dyDescent="0.2">
      <c r="B69" s="1">
        <v>39637</v>
      </c>
      <c r="C69">
        <v>679.5</v>
      </c>
    </row>
    <row r="70" spans="2:3" x14ac:dyDescent="0.2">
      <c r="B70" s="1">
        <v>39638</v>
      </c>
      <c r="C70">
        <v>676</v>
      </c>
    </row>
    <row r="71" spans="2:3" x14ac:dyDescent="0.2">
      <c r="B71" s="1">
        <v>39639</v>
      </c>
      <c r="C71">
        <v>681.25</v>
      </c>
    </row>
    <row r="72" spans="2:3" x14ac:dyDescent="0.2">
      <c r="B72" s="1">
        <v>39640</v>
      </c>
      <c r="C72">
        <v>692</v>
      </c>
    </row>
    <row r="73" spans="2:3" x14ac:dyDescent="0.2">
      <c r="B73" s="1">
        <v>39643</v>
      </c>
      <c r="C73">
        <v>673</v>
      </c>
    </row>
    <row r="74" spans="2:3" x14ac:dyDescent="0.2">
      <c r="B74" s="1">
        <v>39644</v>
      </c>
      <c r="C74">
        <v>661.75</v>
      </c>
    </row>
    <row r="75" spans="2:3" x14ac:dyDescent="0.2">
      <c r="B75" s="1">
        <v>39645</v>
      </c>
      <c r="C75">
        <v>670.5</v>
      </c>
    </row>
    <row r="76" spans="2:3" x14ac:dyDescent="0.2">
      <c r="B76" s="1">
        <v>39646</v>
      </c>
      <c r="C76">
        <v>658.5</v>
      </c>
    </row>
    <row r="77" spans="2:3" x14ac:dyDescent="0.2">
      <c r="B77" s="1">
        <v>39647</v>
      </c>
      <c r="C77">
        <v>649</v>
      </c>
    </row>
    <row r="78" spans="2:3" x14ac:dyDescent="0.2">
      <c r="B78" s="1">
        <v>39650</v>
      </c>
      <c r="C78">
        <v>649</v>
      </c>
    </row>
    <row r="79" spans="2:3" x14ac:dyDescent="0.2">
      <c r="B79" s="1">
        <v>39651</v>
      </c>
      <c r="C79">
        <v>639</v>
      </c>
    </row>
    <row r="80" spans="2:3" x14ac:dyDescent="0.2">
      <c r="B80" s="1">
        <v>39652</v>
      </c>
      <c r="C80">
        <v>632</v>
      </c>
    </row>
    <row r="81" spans="2:3" x14ac:dyDescent="0.2">
      <c r="B81" s="1">
        <v>39653</v>
      </c>
      <c r="C81">
        <v>629</v>
      </c>
    </row>
    <row r="82" spans="2:3" x14ac:dyDescent="0.2">
      <c r="B82" s="1">
        <v>39654</v>
      </c>
      <c r="C82">
        <v>634</v>
      </c>
    </row>
    <row r="83" spans="2:3" x14ac:dyDescent="0.2">
      <c r="B83" s="1">
        <v>39657</v>
      </c>
      <c r="C83">
        <v>637.75</v>
      </c>
    </row>
    <row r="84" spans="2:3" x14ac:dyDescent="0.2">
      <c r="B84" s="1">
        <v>39658</v>
      </c>
      <c r="C84">
        <v>649</v>
      </c>
    </row>
    <row r="85" spans="2:3" x14ac:dyDescent="0.2">
      <c r="B85" s="1">
        <v>39659</v>
      </c>
      <c r="C85">
        <v>668.5</v>
      </c>
    </row>
    <row r="86" spans="2:3" x14ac:dyDescent="0.2">
      <c r="B86" s="1">
        <v>39660</v>
      </c>
      <c r="C86">
        <v>658</v>
      </c>
    </row>
    <row r="87" spans="2:3" x14ac:dyDescent="0.2">
      <c r="B87" s="1">
        <v>39661</v>
      </c>
      <c r="C87">
        <v>636.5</v>
      </c>
    </row>
    <row r="88" spans="2:3" x14ac:dyDescent="0.2">
      <c r="B88" s="1">
        <v>39664</v>
      </c>
      <c r="C88">
        <v>611</v>
      </c>
    </row>
    <row r="89" spans="2:3" x14ac:dyDescent="0.2">
      <c r="B89" s="1">
        <v>39665</v>
      </c>
      <c r="C89">
        <v>605</v>
      </c>
    </row>
    <row r="90" spans="2:3" x14ac:dyDescent="0.2">
      <c r="B90" s="1">
        <v>39666</v>
      </c>
      <c r="C90">
        <v>589.5</v>
      </c>
    </row>
    <row r="91" spans="2:3" x14ac:dyDescent="0.2">
      <c r="B91" s="1">
        <v>39667</v>
      </c>
      <c r="C91">
        <v>605.25</v>
      </c>
    </row>
    <row r="92" spans="2:3" x14ac:dyDescent="0.2">
      <c r="B92" s="1">
        <v>39668</v>
      </c>
      <c r="C92">
        <v>585.5</v>
      </c>
    </row>
    <row r="93" spans="2:3" x14ac:dyDescent="0.2">
      <c r="B93" s="1">
        <v>39671</v>
      </c>
      <c r="C93">
        <v>580.5</v>
      </c>
    </row>
    <row r="94" spans="2:3" x14ac:dyDescent="0.2">
      <c r="B94" s="1">
        <v>39672</v>
      </c>
      <c r="C94">
        <v>588</v>
      </c>
    </row>
    <row r="95" spans="2:3" x14ac:dyDescent="0.2">
      <c r="B95" s="1">
        <v>39673</v>
      </c>
      <c r="C95">
        <v>614</v>
      </c>
    </row>
    <row r="96" spans="2:3" x14ac:dyDescent="0.2">
      <c r="B96" s="1">
        <v>39674</v>
      </c>
      <c r="C96">
        <v>635</v>
      </c>
    </row>
    <row r="97" spans="2:3" x14ac:dyDescent="0.2">
      <c r="B97" s="1">
        <v>39675</v>
      </c>
      <c r="C97">
        <v>607.5</v>
      </c>
    </row>
    <row r="98" spans="2:3" x14ac:dyDescent="0.2">
      <c r="B98" s="1">
        <v>39678</v>
      </c>
      <c r="C98">
        <v>626</v>
      </c>
    </row>
    <row r="99" spans="2:3" x14ac:dyDescent="0.2">
      <c r="B99" s="1">
        <v>39679</v>
      </c>
      <c r="C99">
        <v>633.25</v>
      </c>
    </row>
    <row r="100" spans="2:3" x14ac:dyDescent="0.2">
      <c r="B100" s="1">
        <v>39680</v>
      </c>
      <c r="C100">
        <v>641.5</v>
      </c>
    </row>
    <row r="101" spans="2:3" x14ac:dyDescent="0.2">
      <c r="B101" s="1">
        <v>39681</v>
      </c>
      <c r="C101">
        <v>659</v>
      </c>
    </row>
    <row r="102" spans="2:3" x14ac:dyDescent="0.2">
      <c r="B102" s="1">
        <v>39682</v>
      </c>
      <c r="C102">
        <v>651.5</v>
      </c>
    </row>
    <row r="103" spans="2:3" x14ac:dyDescent="0.2">
      <c r="B103" s="1">
        <v>39685</v>
      </c>
      <c r="C103">
        <v>650.5</v>
      </c>
    </row>
    <row r="104" spans="2:3" x14ac:dyDescent="0.2">
      <c r="B104" s="1">
        <v>39686</v>
      </c>
      <c r="C104">
        <v>645.5</v>
      </c>
    </row>
    <row r="105" spans="2:3" x14ac:dyDescent="0.2">
      <c r="B105" s="1">
        <v>39687</v>
      </c>
      <c r="C105">
        <v>646</v>
      </c>
    </row>
    <row r="106" spans="2:3" x14ac:dyDescent="0.2">
      <c r="B106" s="1">
        <v>39688</v>
      </c>
      <c r="C106">
        <v>638.25</v>
      </c>
    </row>
    <row r="107" spans="2:3" x14ac:dyDescent="0.2">
      <c r="B107" s="1">
        <v>39689</v>
      </c>
      <c r="C107">
        <v>634.5</v>
      </c>
    </row>
    <row r="108" spans="2:3" x14ac:dyDescent="0.2">
      <c r="B108" s="1">
        <v>39693</v>
      </c>
      <c r="C108">
        <v>622</v>
      </c>
    </row>
    <row r="109" spans="2:3" x14ac:dyDescent="0.2">
      <c r="B109" s="1">
        <v>39694</v>
      </c>
      <c r="C109">
        <v>614.75</v>
      </c>
    </row>
    <row r="110" spans="2:3" x14ac:dyDescent="0.2">
      <c r="B110" s="1">
        <v>39695</v>
      </c>
      <c r="C110">
        <v>616</v>
      </c>
    </row>
    <row r="111" spans="2:3" x14ac:dyDescent="0.2">
      <c r="B111" s="1">
        <v>39696</v>
      </c>
      <c r="C111">
        <v>602.5</v>
      </c>
    </row>
    <row r="112" spans="2:3" x14ac:dyDescent="0.2">
      <c r="B112" s="1">
        <v>39699</v>
      </c>
      <c r="C112">
        <v>603.5</v>
      </c>
    </row>
    <row r="113" spans="2:3" x14ac:dyDescent="0.2">
      <c r="B113" s="1">
        <v>39700</v>
      </c>
      <c r="C113">
        <v>601.5</v>
      </c>
    </row>
    <row r="114" spans="2:3" x14ac:dyDescent="0.2">
      <c r="B114" s="1">
        <v>39701</v>
      </c>
      <c r="C114">
        <v>597.5</v>
      </c>
    </row>
    <row r="115" spans="2:3" x14ac:dyDescent="0.2">
      <c r="B115" s="1">
        <v>39702</v>
      </c>
      <c r="C115">
        <v>596</v>
      </c>
    </row>
    <row r="116" spans="2:3" x14ac:dyDescent="0.2">
      <c r="B116" s="1">
        <v>39703</v>
      </c>
      <c r="C116">
        <v>614.5</v>
      </c>
    </row>
    <row r="117" spans="2:3" x14ac:dyDescent="0.2">
      <c r="B117" s="1">
        <v>39706</v>
      </c>
      <c r="C117">
        <v>608</v>
      </c>
    </row>
    <row r="118" spans="2:3" x14ac:dyDescent="0.2">
      <c r="B118" s="1">
        <v>39707</v>
      </c>
      <c r="C118">
        <v>582</v>
      </c>
    </row>
    <row r="119" spans="2:3" x14ac:dyDescent="0.2">
      <c r="B119" s="1">
        <v>39708</v>
      </c>
      <c r="C119">
        <v>600.5</v>
      </c>
    </row>
    <row r="120" spans="2:3" x14ac:dyDescent="0.2">
      <c r="B120" s="1">
        <v>39709</v>
      </c>
      <c r="C120">
        <v>573.75</v>
      </c>
    </row>
    <row r="121" spans="2:3" x14ac:dyDescent="0.2">
      <c r="B121" s="1">
        <v>39710</v>
      </c>
      <c r="C121">
        <v>590.25</v>
      </c>
    </row>
    <row r="122" spans="2:3" x14ac:dyDescent="0.2">
      <c r="B122" s="1">
        <v>39713</v>
      </c>
      <c r="C122">
        <v>610</v>
      </c>
    </row>
    <row r="123" spans="2:3" x14ac:dyDescent="0.2">
      <c r="B123" s="1">
        <v>39714</v>
      </c>
      <c r="C123">
        <v>613</v>
      </c>
    </row>
    <row r="124" spans="2:3" x14ac:dyDescent="0.2">
      <c r="B124" s="1">
        <v>39715</v>
      </c>
      <c r="C124">
        <v>616.75</v>
      </c>
    </row>
    <row r="125" spans="2:3" x14ac:dyDescent="0.2">
      <c r="B125" s="1">
        <v>39716</v>
      </c>
      <c r="C125">
        <v>613.5</v>
      </c>
    </row>
    <row r="126" spans="2:3" x14ac:dyDescent="0.2">
      <c r="B126" s="1">
        <v>39717</v>
      </c>
      <c r="C126">
        <v>603.25</v>
      </c>
    </row>
    <row r="127" spans="2:3" x14ac:dyDescent="0.2">
      <c r="B127" s="1">
        <v>39720</v>
      </c>
      <c r="C127">
        <v>573.25</v>
      </c>
    </row>
    <row r="128" spans="2:3" x14ac:dyDescent="0.2">
      <c r="B128" s="1">
        <v>39721</v>
      </c>
      <c r="C128">
        <v>555.75</v>
      </c>
    </row>
    <row r="129" spans="2:3" x14ac:dyDescent="0.2">
      <c r="B129" s="1">
        <v>39722</v>
      </c>
      <c r="C129">
        <v>551</v>
      </c>
    </row>
    <row r="130" spans="2:3" x14ac:dyDescent="0.2">
      <c r="B130" s="1">
        <v>39723</v>
      </c>
      <c r="C130">
        <v>529.5</v>
      </c>
    </row>
    <row r="131" spans="2:3" x14ac:dyDescent="0.2">
      <c r="B131" s="1">
        <v>39724</v>
      </c>
      <c r="C131">
        <v>531</v>
      </c>
    </row>
    <row r="132" spans="2:3" x14ac:dyDescent="0.2">
      <c r="B132" s="1">
        <v>39727</v>
      </c>
      <c r="C132">
        <v>501</v>
      </c>
    </row>
    <row r="133" spans="2:3" x14ac:dyDescent="0.2">
      <c r="B133" s="1">
        <v>39728</v>
      </c>
      <c r="C133">
        <v>486</v>
      </c>
    </row>
    <row r="134" spans="2:3" x14ac:dyDescent="0.2">
      <c r="B134" s="1">
        <v>39729</v>
      </c>
      <c r="C134">
        <v>497</v>
      </c>
    </row>
    <row r="135" spans="2:3" x14ac:dyDescent="0.2">
      <c r="B135" s="1">
        <v>39730</v>
      </c>
      <c r="C135">
        <v>509</v>
      </c>
    </row>
    <row r="136" spans="2:3" x14ac:dyDescent="0.2">
      <c r="B136" s="1">
        <v>39731</v>
      </c>
      <c r="C136">
        <v>479</v>
      </c>
    </row>
    <row r="137" spans="2:3" x14ac:dyDescent="0.2">
      <c r="B137" s="1">
        <v>39734</v>
      </c>
      <c r="C137">
        <v>485.5</v>
      </c>
    </row>
    <row r="138" spans="2:3" x14ac:dyDescent="0.2">
      <c r="B138" s="1">
        <v>39735</v>
      </c>
      <c r="C138">
        <v>486</v>
      </c>
    </row>
    <row r="139" spans="2:3" x14ac:dyDescent="0.2">
      <c r="B139" s="1">
        <v>39736</v>
      </c>
      <c r="C139">
        <v>465</v>
      </c>
    </row>
    <row r="140" spans="2:3" x14ac:dyDescent="0.2">
      <c r="B140" s="1">
        <v>39737</v>
      </c>
      <c r="C140">
        <v>458.25</v>
      </c>
    </row>
    <row r="141" spans="2:3" x14ac:dyDescent="0.2">
      <c r="B141" s="1">
        <v>39738</v>
      </c>
      <c r="C141">
        <v>478.25</v>
      </c>
    </row>
    <row r="142" spans="2:3" x14ac:dyDescent="0.2">
      <c r="B142" s="1">
        <v>39741</v>
      </c>
      <c r="C142">
        <v>496</v>
      </c>
    </row>
    <row r="143" spans="2:3" x14ac:dyDescent="0.2">
      <c r="B143" s="1">
        <v>39742</v>
      </c>
      <c r="C143">
        <v>484.25</v>
      </c>
    </row>
    <row r="144" spans="2:3" x14ac:dyDescent="0.2">
      <c r="B144" s="1">
        <v>39743</v>
      </c>
      <c r="C144">
        <v>458.5</v>
      </c>
    </row>
    <row r="145" spans="2:3" x14ac:dyDescent="0.2">
      <c r="B145" s="1">
        <v>39744</v>
      </c>
      <c r="C145">
        <v>465.5</v>
      </c>
    </row>
    <row r="146" spans="2:3" x14ac:dyDescent="0.2">
      <c r="B146" s="1">
        <v>39745</v>
      </c>
      <c r="C146">
        <v>447.25</v>
      </c>
    </row>
    <row r="147" spans="2:3" x14ac:dyDescent="0.2">
      <c r="B147" s="1">
        <v>39748</v>
      </c>
      <c r="C147">
        <v>462.25</v>
      </c>
    </row>
    <row r="148" spans="2:3" x14ac:dyDescent="0.2">
      <c r="B148" s="1">
        <v>39749</v>
      </c>
      <c r="C148">
        <v>470.75</v>
      </c>
    </row>
    <row r="149" spans="2:3" x14ac:dyDescent="0.2">
      <c r="B149" s="1">
        <v>39750</v>
      </c>
      <c r="C149">
        <v>499.75</v>
      </c>
    </row>
    <row r="150" spans="2:3" x14ac:dyDescent="0.2">
      <c r="B150" s="1">
        <v>39751</v>
      </c>
      <c r="C150">
        <v>488.75</v>
      </c>
    </row>
    <row r="151" spans="2:3" x14ac:dyDescent="0.2">
      <c r="B151" s="1">
        <v>39752</v>
      </c>
      <c r="C151">
        <v>479.5</v>
      </c>
    </row>
    <row r="152" spans="2:3" x14ac:dyDescent="0.2">
      <c r="B152" s="1">
        <v>39755</v>
      </c>
      <c r="C152">
        <v>483.25</v>
      </c>
    </row>
    <row r="153" spans="2:3" x14ac:dyDescent="0.2">
      <c r="B153" s="1">
        <v>39756</v>
      </c>
      <c r="C153">
        <v>499</v>
      </c>
    </row>
    <row r="154" spans="2:3" x14ac:dyDescent="0.2">
      <c r="B154" s="1">
        <v>39757</v>
      </c>
      <c r="C154">
        <v>479.25</v>
      </c>
    </row>
    <row r="155" spans="2:3" x14ac:dyDescent="0.2">
      <c r="B155" s="1">
        <v>39758</v>
      </c>
      <c r="C155">
        <v>467</v>
      </c>
    </row>
    <row r="156" spans="2:3" x14ac:dyDescent="0.2">
      <c r="B156" s="1">
        <v>39759</v>
      </c>
      <c r="C156">
        <v>465.25</v>
      </c>
    </row>
    <row r="157" spans="2:3" x14ac:dyDescent="0.2">
      <c r="B157" s="1">
        <v>39762</v>
      </c>
      <c r="C157">
        <v>473.5</v>
      </c>
    </row>
    <row r="158" spans="2:3" x14ac:dyDescent="0.2">
      <c r="B158" s="1">
        <v>39763</v>
      </c>
      <c r="C158">
        <v>462.5</v>
      </c>
    </row>
    <row r="159" spans="2:3" x14ac:dyDescent="0.2">
      <c r="B159" s="1">
        <v>39764</v>
      </c>
      <c r="C159">
        <v>457</v>
      </c>
    </row>
    <row r="160" spans="2:3" x14ac:dyDescent="0.2">
      <c r="B160" s="1">
        <v>39765</v>
      </c>
      <c r="C160">
        <v>463.75</v>
      </c>
    </row>
    <row r="161" spans="2:3" x14ac:dyDescent="0.2">
      <c r="B161" s="1">
        <v>39766</v>
      </c>
      <c r="C161">
        <v>466.5</v>
      </c>
    </row>
    <row r="162" spans="2:3" x14ac:dyDescent="0.2">
      <c r="B162" s="1">
        <v>39769</v>
      </c>
      <c r="C162">
        <v>472</v>
      </c>
    </row>
    <row r="163" spans="2:3" x14ac:dyDescent="0.2">
      <c r="B163" s="1">
        <v>39770</v>
      </c>
      <c r="C163">
        <v>467</v>
      </c>
    </row>
    <row r="164" spans="2:3" x14ac:dyDescent="0.2">
      <c r="B164" s="1">
        <v>39771</v>
      </c>
      <c r="C164">
        <v>463.5</v>
      </c>
    </row>
    <row r="165" spans="2:3" x14ac:dyDescent="0.2">
      <c r="B165" s="1">
        <v>39772</v>
      </c>
      <c r="C165">
        <v>448</v>
      </c>
    </row>
    <row r="166" spans="2:3" x14ac:dyDescent="0.2">
      <c r="B166" s="1">
        <v>39773</v>
      </c>
      <c r="C166">
        <v>422.75</v>
      </c>
    </row>
    <row r="167" spans="2:3" x14ac:dyDescent="0.2">
      <c r="B167" s="1">
        <v>39776</v>
      </c>
      <c r="C167">
        <v>438.75</v>
      </c>
    </row>
    <row r="168" spans="2:3" x14ac:dyDescent="0.2">
      <c r="B168" s="1">
        <v>39777</v>
      </c>
      <c r="C168">
        <v>439</v>
      </c>
    </row>
    <row r="169" spans="2:3" x14ac:dyDescent="0.2">
      <c r="B169" s="1">
        <v>39778</v>
      </c>
      <c r="C169">
        <v>439.5</v>
      </c>
    </row>
    <row r="170" spans="2:3" x14ac:dyDescent="0.2">
      <c r="B170" s="1">
        <v>39780</v>
      </c>
      <c r="C170">
        <v>434</v>
      </c>
    </row>
    <row r="171" spans="2:3" x14ac:dyDescent="0.2">
      <c r="B171" s="1">
        <v>39783</v>
      </c>
      <c r="C171">
        <v>417.25</v>
      </c>
    </row>
    <row r="172" spans="2:3" x14ac:dyDescent="0.2">
      <c r="B172" s="1">
        <v>39784</v>
      </c>
      <c r="C172">
        <v>415.5</v>
      </c>
    </row>
    <row r="173" spans="2:3" x14ac:dyDescent="0.2">
      <c r="B173" s="1">
        <v>39785</v>
      </c>
      <c r="C173">
        <v>414.25</v>
      </c>
    </row>
    <row r="174" spans="2:3" x14ac:dyDescent="0.2">
      <c r="B174" s="1">
        <v>39786</v>
      </c>
      <c r="C174">
        <v>399.25</v>
      </c>
    </row>
    <row r="175" spans="2:3" x14ac:dyDescent="0.2">
      <c r="B175" s="1">
        <v>39787</v>
      </c>
      <c r="C175">
        <v>371.5</v>
      </c>
    </row>
    <row r="176" spans="2:3" x14ac:dyDescent="0.2">
      <c r="B176" s="1">
        <v>39790</v>
      </c>
      <c r="C176">
        <v>393.5</v>
      </c>
    </row>
    <row r="177" spans="2:3" x14ac:dyDescent="0.2">
      <c r="B177" s="1">
        <v>39791</v>
      </c>
      <c r="C177">
        <v>392</v>
      </c>
    </row>
    <row r="178" spans="2:3" x14ac:dyDescent="0.2">
      <c r="B178" s="1">
        <v>39792</v>
      </c>
      <c r="C178">
        <v>406.75</v>
      </c>
    </row>
    <row r="179" spans="2:3" x14ac:dyDescent="0.2">
      <c r="B179" s="1">
        <v>39793</v>
      </c>
      <c r="C179">
        <v>416</v>
      </c>
    </row>
    <row r="180" spans="2:3" x14ac:dyDescent="0.2">
      <c r="B180" s="1">
        <v>39794</v>
      </c>
      <c r="C180">
        <v>439.5</v>
      </c>
    </row>
    <row r="181" spans="2:3" x14ac:dyDescent="0.2">
      <c r="B181" s="1">
        <v>39797</v>
      </c>
      <c r="C181">
        <v>441.5</v>
      </c>
    </row>
    <row r="182" spans="2:3" x14ac:dyDescent="0.2">
      <c r="B182" s="1">
        <v>39798</v>
      </c>
      <c r="C182">
        <v>460.25</v>
      </c>
    </row>
    <row r="183" spans="2:3" x14ac:dyDescent="0.2">
      <c r="B183" s="1">
        <v>39799</v>
      </c>
      <c r="C183">
        <v>454.5</v>
      </c>
    </row>
    <row r="184" spans="2:3" x14ac:dyDescent="0.2">
      <c r="B184" s="1">
        <v>39800</v>
      </c>
      <c r="C184">
        <v>454</v>
      </c>
    </row>
    <row r="185" spans="2:3" x14ac:dyDescent="0.2">
      <c r="B185" s="1">
        <v>39801</v>
      </c>
      <c r="C185">
        <v>444.25</v>
      </c>
    </row>
    <row r="186" spans="2:3" x14ac:dyDescent="0.2">
      <c r="B186" s="1">
        <v>39804</v>
      </c>
      <c r="C186">
        <v>446.75</v>
      </c>
    </row>
    <row r="187" spans="2:3" x14ac:dyDescent="0.2">
      <c r="B187" s="1">
        <v>39805</v>
      </c>
      <c r="C187">
        <v>458.75</v>
      </c>
    </row>
    <row r="188" spans="2:3" x14ac:dyDescent="0.2">
      <c r="B188" s="1">
        <v>39806</v>
      </c>
      <c r="C188">
        <v>460.5</v>
      </c>
    </row>
    <row r="189" spans="2:3" x14ac:dyDescent="0.2">
      <c r="B189" s="1">
        <v>39808</v>
      </c>
      <c r="C189">
        <v>475.25</v>
      </c>
    </row>
    <row r="190" spans="2:3" x14ac:dyDescent="0.2">
      <c r="B190" s="1">
        <v>39811</v>
      </c>
      <c r="C190">
        <v>459.25</v>
      </c>
    </row>
    <row r="191" spans="2:3" x14ac:dyDescent="0.2">
      <c r="B191" s="1">
        <v>39812</v>
      </c>
      <c r="C191">
        <v>460</v>
      </c>
    </row>
    <row r="192" spans="2:3" x14ac:dyDescent="0.2">
      <c r="B192" s="1">
        <v>39813</v>
      </c>
      <c r="C192">
        <v>472</v>
      </c>
    </row>
    <row r="193" spans="2:3" x14ac:dyDescent="0.2">
      <c r="B193" s="1">
        <v>39815</v>
      </c>
      <c r="C193">
        <v>475.75</v>
      </c>
    </row>
    <row r="194" spans="2:3" x14ac:dyDescent="0.2">
      <c r="B194" s="1">
        <v>39818</v>
      </c>
      <c r="C194">
        <v>474.25</v>
      </c>
    </row>
    <row r="195" spans="2:3" x14ac:dyDescent="0.2">
      <c r="B195" s="1">
        <v>39819</v>
      </c>
      <c r="C195">
        <v>490</v>
      </c>
    </row>
    <row r="196" spans="2:3" x14ac:dyDescent="0.2">
      <c r="B196" s="1">
        <v>39820</v>
      </c>
      <c r="C196">
        <v>479.5</v>
      </c>
    </row>
    <row r="197" spans="2:3" x14ac:dyDescent="0.2">
      <c r="B197" s="1">
        <v>39821</v>
      </c>
      <c r="C197">
        <v>469.5</v>
      </c>
    </row>
    <row r="198" spans="2:3" x14ac:dyDescent="0.2">
      <c r="B198" s="1">
        <v>39822</v>
      </c>
      <c r="C198">
        <v>473.25</v>
      </c>
    </row>
    <row r="199" spans="2:3" x14ac:dyDescent="0.2">
      <c r="B199" s="1">
        <v>39825</v>
      </c>
      <c r="C199">
        <v>443.25</v>
      </c>
    </row>
    <row r="200" spans="2:3" x14ac:dyDescent="0.2">
      <c r="B200" s="1">
        <v>39826</v>
      </c>
      <c r="C200">
        <v>428</v>
      </c>
    </row>
    <row r="201" spans="2:3" x14ac:dyDescent="0.2">
      <c r="B201" s="1">
        <v>39827</v>
      </c>
      <c r="C201">
        <v>432.5</v>
      </c>
    </row>
    <row r="202" spans="2:3" x14ac:dyDescent="0.2">
      <c r="B202" s="1">
        <v>39828</v>
      </c>
      <c r="C202">
        <v>431.25</v>
      </c>
    </row>
    <row r="203" spans="2:3" x14ac:dyDescent="0.2">
      <c r="B203" s="1">
        <v>39829</v>
      </c>
      <c r="C203">
        <v>456</v>
      </c>
    </row>
    <row r="204" spans="2:3" x14ac:dyDescent="0.2">
      <c r="B204" s="1">
        <v>39833</v>
      </c>
      <c r="C204">
        <v>450.75</v>
      </c>
    </row>
    <row r="205" spans="2:3" x14ac:dyDescent="0.2">
      <c r="B205" s="1">
        <v>39834</v>
      </c>
      <c r="C205">
        <v>456.25</v>
      </c>
    </row>
    <row r="206" spans="2:3" x14ac:dyDescent="0.2">
      <c r="B206" s="1">
        <v>39835</v>
      </c>
      <c r="C206">
        <v>454</v>
      </c>
    </row>
    <row r="207" spans="2:3" x14ac:dyDescent="0.2">
      <c r="B207" s="1">
        <v>39836</v>
      </c>
      <c r="C207">
        <v>456.25</v>
      </c>
    </row>
    <row r="208" spans="2:3" x14ac:dyDescent="0.2">
      <c r="B208" s="1">
        <v>39839</v>
      </c>
      <c r="C208">
        <v>459.25</v>
      </c>
    </row>
    <row r="209" spans="2:3" x14ac:dyDescent="0.2">
      <c r="B209" s="1">
        <v>39840</v>
      </c>
      <c r="C209">
        <v>443.5</v>
      </c>
    </row>
    <row r="210" spans="2:3" x14ac:dyDescent="0.2">
      <c r="B210" s="1">
        <v>39841</v>
      </c>
      <c r="C210">
        <v>450.5</v>
      </c>
    </row>
    <row r="211" spans="2:3" x14ac:dyDescent="0.2">
      <c r="B211" s="1">
        <v>39842</v>
      </c>
      <c r="C211">
        <v>448.5</v>
      </c>
    </row>
    <row r="212" spans="2:3" x14ac:dyDescent="0.2">
      <c r="B212" s="1">
        <v>39843</v>
      </c>
      <c r="C212">
        <v>446.5</v>
      </c>
    </row>
    <row r="213" spans="2:3" x14ac:dyDescent="0.2">
      <c r="B213" s="1">
        <v>39846</v>
      </c>
      <c r="C213">
        <v>437.25</v>
      </c>
    </row>
    <row r="214" spans="2:3" x14ac:dyDescent="0.2">
      <c r="B214" s="1">
        <v>39847</v>
      </c>
      <c r="C214">
        <v>427.5</v>
      </c>
    </row>
    <row r="215" spans="2:3" x14ac:dyDescent="0.2">
      <c r="B215" s="1">
        <v>39848</v>
      </c>
      <c r="C215">
        <v>423.5</v>
      </c>
    </row>
    <row r="216" spans="2:3" x14ac:dyDescent="0.2">
      <c r="B216" s="1">
        <v>39849</v>
      </c>
      <c r="C216">
        <v>436.25</v>
      </c>
    </row>
    <row r="217" spans="2:3" x14ac:dyDescent="0.2">
      <c r="B217" s="1">
        <v>39850</v>
      </c>
      <c r="C217">
        <v>442.5</v>
      </c>
    </row>
    <row r="218" spans="2:3" x14ac:dyDescent="0.2">
      <c r="B218" s="1">
        <v>39853</v>
      </c>
      <c r="C218">
        <v>442.75</v>
      </c>
    </row>
    <row r="219" spans="2:3" x14ac:dyDescent="0.2">
      <c r="B219" s="1">
        <v>39854</v>
      </c>
      <c r="C219">
        <v>441.5</v>
      </c>
    </row>
    <row r="220" spans="2:3" x14ac:dyDescent="0.2">
      <c r="B220" s="1">
        <v>39855</v>
      </c>
      <c r="C220">
        <v>431</v>
      </c>
    </row>
    <row r="221" spans="2:3" x14ac:dyDescent="0.2">
      <c r="B221" s="1">
        <v>39856</v>
      </c>
      <c r="C221">
        <v>428.25</v>
      </c>
    </row>
    <row r="222" spans="2:3" x14ac:dyDescent="0.2">
      <c r="B222" s="1">
        <v>39857</v>
      </c>
      <c r="C222">
        <v>426</v>
      </c>
    </row>
    <row r="223" spans="2:3" x14ac:dyDescent="0.2">
      <c r="B223" s="1">
        <v>39861</v>
      </c>
      <c r="C223">
        <v>410.75</v>
      </c>
    </row>
    <row r="224" spans="2:3" x14ac:dyDescent="0.2">
      <c r="B224" s="1">
        <v>39862</v>
      </c>
      <c r="C224">
        <v>407.5</v>
      </c>
    </row>
    <row r="225" spans="2:3" x14ac:dyDescent="0.2">
      <c r="B225" s="1">
        <v>39863</v>
      </c>
      <c r="C225">
        <v>413.25</v>
      </c>
    </row>
    <row r="226" spans="2:3" x14ac:dyDescent="0.2">
      <c r="B226" s="1">
        <v>39864</v>
      </c>
      <c r="C226">
        <v>409.5</v>
      </c>
    </row>
    <row r="227" spans="2:3" x14ac:dyDescent="0.2">
      <c r="B227" s="1">
        <v>39867</v>
      </c>
      <c r="C227">
        <v>411</v>
      </c>
    </row>
    <row r="228" spans="2:3" x14ac:dyDescent="0.2">
      <c r="B228" s="1">
        <v>39868</v>
      </c>
      <c r="C228">
        <v>414.5</v>
      </c>
    </row>
    <row r="229" spans="2:3" x14ac:dyDescent="0.2">
      <c r="B229" s="1">
        <v>39869</v>
      </c>
      <c r="C229">
        <v>424</v>
      </c>
    </row>
    <row r="230" spans="2:3" x14ac:dyDescent="0.2">
      <c r="B230" s="1">
        <v>39870</v>
      </c>
      <c r="C230">
        <v>422.5</v>
      </c>
    </row>
    <row r="231" spans="2:3" x14ac:dyDescent="0.2">
      <c r="B231" s="1">
        <v>39871</v>
      </c>
      <c r="C231">
        <v>411.5</v>
      </c>
    </row>
    <row r="232" spans="2:3" x14ac:dyDescent="0.2">
      <c r="B232" s="1">
        <v>39874</v>
      </c>
      <c r="C232">
        <v>400.25</v>
      </c>
    </row>
    <row r="233" spans="2:3" x14ac:dyDescent="0.2">
      <c r="B233" s="1">
        <v>39875</v>
      </c>
      <c r="C233">
        <v>400</v>
      </c>
    </row>
    <row r="234" spans="2:3" x14ac:dyDescent="0.2">
      <c r="B234" s="1">
        <v>39876</v>
      </c>
      <c r="C234">
        <v>412.75</v>
      </c>
    </row>
    <row r="235" spans="2:3" x14ac:dyDescent="0.2">
      <c r="B235" s="1">
        <v>39877</v>
      </c>
      <c r="C235">
        <v>406.5</v>
      </c>
    </row>
    <row r="236" spans="2:3" x14ac:dyDescent="0.2">
      <c r="B236" s="1">
        <v>39878</v>
      </c>
      <c r="C236">
        <v>410</v>
      </c>
    </row>
    <row r="237" spans="2:3" x14ac:dyDescent="0.2">
      <c r="B237" s="1">
        <v>39881</v>
      </c>
      <c r="C237">
        <v>414.75</v>
      </c>
    </row>
    <row r="238" spans="2:3" x14ac:dyDescent="0.2">
      <c r="B238" s="1">
        <v>39882</v>
      </c>
      <c r="C238">
        <v>425.5</v>
      </c>
    </row>
    <row r="239" spans="2:3" x14ac:dyDescent="0.2">
      <c r="B239" s="1">
        <v>39883</v>
      </c>
      <c r="C239">
        <v>415.5</v>
      </c>
    </row>
    <row r="240" spans="2:3" x14ac:dyDescent="0.2">
      <c r="B240" s="1">
        <v>39884</v>
      </c>
      <c r="C240">
        <v>435.75</v>
      </c>
    </row>
    <row r="241" spans="2:3" x14ac:dyDescent="0.2">
      <c r="B241" s="1">
        <v>39885</v>
      </c>
      <c r="C241">
        <v>435.5</v>
      </c>
    </row>
    <row r="242" spans="2:3" x14ac:dyDescent="0.2">
      <c r="B242" s="1">
        <v>39888</v>
      </c>
      <c r="C242">
        <v>438</v>
      </c>
    </row>
    <row r="243" spans="2:3" x14ac:dyDescent="0.2">
      <c r="B243" s="1">
        <v>39889</v>
      </c>
      <c r="C243">
        <v>438</v>
      </c>
    </row>
    <row r="244" spans="2:3" x14ac:dyDescent="0.2">
      <c r="B244" s="1">
        <v>39890</v>
      </c>
      <c r="C244">
        <v>436</v>
      </c>
    </row>
    <row r="245" spans="2:3" x14ac:dyDescent="0.2">
      <c r="B245" s="1">
        <v>39891</v>
      </c>
      <c r="C245">
        <v>444.75</v>
      </c>
    </row>
    <row r="246" spans="2:3" x14ac:dyDescent="0.2">
      <c r="B246" s="1">
        <v>39892</v>
      </c>
      <c r="C246">
        <v>445.25</v>
      </c>
    </row>
    <row r="247" spans="2:3" x14ac:dyDescent="0.2">
      <c r="B247" s="1">
        <v>39895</v>
      </c>
      <c r="C247">
        <v>444.5</v>
      </c>
    </row>
    <row r="248" spans="2:3" x14ac:dyDescent="0.2">
      <c r="B248" s="1">
        <v>39896</v>
      </c>
      <c r="C248">
        <v>443</v>
      </c>
    </row>
    <row r="249" spans="2:3" x14ac:dyDescent="0.2">
      <c r="B249" s="1">
        <v>39897</v>
      </c>
      <c r="C249">
        <v>436</v>
      </c>
    </row>
    <row r="250" spans="2:3" x14ac:dyDescent="0.2">
      <c r="B250" s="1">
        <v>39898</v>
      </c>
      <c r="C250">
        <v>442</v>
      </c>
    </row>
    <row r="251" spans="2:3" x14ac:dyDescent="0.2">
      <c r="B251" s="1">
        <v>39899</v>
      </c>
      <c r="C251">
        <v>439.5</v>
      </c>
    </row>
    <row r="252" spans="2:3" x14ac:dyDescent="0.2">
      <c r="B252" s="1">
        <v>39902</v>
      </c>
      <c r="C252">
        <v>438</v>
      </c>
    </row>
    <row r="253" spans="2:3" x14ac:dyDescent="0.2">
      <c r="B253" s="1">
        <v>39903</v>
      </c>
      <c r="C253">
        <v>455.25</v>
      </c>
    </row>
    <row r="254" spans="2:3" x14ac:dyDescent="0.2">
      <c r="B254" s="1">
        <v>39904</v>
      </c>
      <c r="C254">
        <v>446.25</v>
      </c>
    </row>
    <row r="255" spans="2:3" x14ac:dyDescent="0.2">
      <c r="B255" s="1">
        <v>39905</v>
      </c>
      <c r="C255">
        <v>452.25</v>
      </c>
    </row>
    <row r="256" spans="2:3" x14ac:dyDescent="0.2">
      <c r="B256" s="1">
        <v>39906</v>
      </c>
      <c r="C256">
        <v>454</v>
      </c>
    </row>
    <row r="257" spans="2:3" x14ac:dyDescent="0.2">
      <c r="B257" s="1">
        <v>39909</v>
      </c>
      <c r="C257">
        <v>455.5</v>
      </c>
    </row>
    <row r="258" spans="2:3" x14ac:dyDescent="0.2">
      <c r="B258" s="1">
        <v>39910</v>
      </c>
      <c r="C258">
        <v>446.5</v>
      </c>
    </row>
    <row r="259" spans="2:3" x14ac:dyDescent="0.2">
      <c r="B259" s="1">
        <v>39911</v>
      </c>
      <c r="C259">
        <v>446.5</v>
      </c>
    </row>
    <row r="260" spans="2:3" x14ac:dyDescent="0.2">
      <c r="B260" s="1">
        <v>39912</v>
      </c>
      <c r="C260">
        <v>441</v>
      </c>
    </row>
    <row r="261" spans="2:3" x14ac:dyDescent="0.2">
      <c r="B261" s="1">
        <v>39916</v>
      </c>
      <c r="C261">
        <v>438.75</v>
      </c>
    </row>
    <row r="262" spans="2:3" x14ac:dyDescent="0.2">
      <c r="B262" s="1">
        <v>39917</v>
      </c>
      <c r="C262">
        <v>445</v>
      </c>
    </row>
    <row r="263" spans="2:3" x14ac:dyDescent="0.2">
      <c r="B263" s="1">
        <v>39918</v>
      </c>
      <c r="C263">
        <v>435.25</v>
      </c>
    </row>
    <row r="264" spans="2:3" x14ac:dyDescent="0.2">
      <c r="B264" s="1">
        <v>39919</v>
      </c>
      <c r="C264">
        <v>437.25</v>
      </c>
    </row>
    <row r="265" spans="2:3" x14ac:dyDescent="0.2">
      <c r="B265" s="1">
        <v>39920</v>
      </c>
      <c r="C265">
        <v>426.25</v>
      </c>
    </row>
    <row r="266" spans="2:3" x14ac:dyDescent="0.2">
      <c r="B266" s="1">
        <v>39923</v>
      </c>
      <c r="C266">
        <v>418.75</v>
      </c>
    </row>
    <row r="267" spans="2:3" x14ac:dyDescent="0.2">
      <c r="B267" s="1">
        <v>39924</v>
      </c>
      <c r="C267">
        <v>423.5</v>
      </c>
    </row>
    <row r="268" spans="2:3" x14ac:dyDescent="0.2">
      <c r="B268" s="1">
        <v>39925</v>
      </c>
      <c r="C268">
        <v>423.25</v>
      </c>
    </row>
    <row r="269" spans="2:3" x14ac:dyDescent="0.2">
      <c r="B269" s="1">
        <v>39926</v>
      </c>
      <c r="C269">
        <v>431.75</v>
      </c>
    </row>
    <row r="270" spans="2:3" x14ac:dyDescent="0.2">
      <c r="B270" s="1">
        <v>39927</v>
      </c>
      <c r="C270">
        <v>427.75</v>
      </c>
    </row>
    <row r="271" spans="2:3" x14ac:dyDescent="0.2">
      <c r="B271" s="1">
        <v>39930</v>
      </c>
      <c r="C271">
        <v>422.75</v>
      </c>
    </row>
    <row r="272" spans="2:3" x14ac:dyDescent="0.2">
      <c r="B272" s="1">
        <v>39931</v>
      </c>
      <c r="C272">
        <v>425</v>
      </c>
    </row>
    <row r="273" spans="2:3" x14ac:dyDescent="0.2">
      <c r="B273" s="1">
        <v>39932</v>
      </c>
      <c r="C273">
        <v>442</v>
      </c>
    </row>
    <row r="274" spans="2:3" x14ac:dyDescent="0.2">
      <c r="B274" s="1">
        <v>39933</v>
      </c>
      <c r="C274">
        <v>442.25</v>
      </c>
    </row>
    <row r="275" spans="2:3" x14ac:dyDescent="0.2">
      <c r="B275" s="1">
        <v>39934</v>
      </c>
      <c r="C275">
        <v>453.5</v>
      </c>
    </row>
    <row r="276" spans="2:3" x14ac:dyDescent="0.2">
      <c r="B276" s="1">
        <v>39937</v>
      </c>
      <c r="C276">
        <v>446.5</v>
      </c>
    </row>
    <row r="277" spans="2:3" x14ac:dyDescent="0.2">
      <c r="B277" s="1">
        <v>39938</v>
      </c>
      <c r="C277">
        <v>445.75</v>
      </c>
    </row>
    <row r="278" spans="2:3" x14ac:dyDescent="0.2">
      <c r="B278" s="1">
        <v>39939</v>
      </c>
      <c r="C278">
        <v>446.75</v>
      </c>
    </row>
    <row r="279" spans="2:3" x14ac:dyDescent="0.2">
      <c r="B279" s="1">
        <v>39940</v>
      </c>
      <c r="C279">
        <v>450.75</v>
      </c>
    </row>
    <row r="280" spans="2:3" x14ac:dyDescent="0.2">
      <c r="B280" s="1">
        <v>39941</v>
      </c>
      <c r="C280">
        <v>458.25</v>
      </c>
    </row>
    <row r="281" spans="2:3" x14ac:dyDescent="0.2">
      <c r="B281" s="1">
        <v>39944</v>
      </c>
      <c r="C281">
        <v>459</v>
      </c>
    </row>
    <row r="282" spans="2:3" x14ac:dyDescent="0.2">
      <c r="B282" s="1">
        <v>39945</v>
      </c>
      <c r="C282">
        <v>466.75</v>
      </c>
    </row>
    <row r="283" spans="2:3" x14ac:dyDescent="0.2">
      <c r="B283" s="1">
        <v>39946</v>
      </c>
      <c r="C283">
        <v>465.75</v>
      </c>
    </row>
    <row r="284" spans="2:3" x14ac:dyDescent="0.2">
      <c r="B284" s="1">
        <v>39947</v>
      </c>
      <c r="C284">
        <v>468</v>
      </c>
    </row>
    <row r="285" spans="2:3" x14ac:dyDescent="0.2">
      <c r="B285" s="1">
        <v>39948</v>
      </c>
      <c r="C285">
        <v>456.25</v>
      </c>
    </row>
    <row r="286" spans="2:3" x14ac:dyDescent="0.2">
      <c r="B286" s="1">
        <v>39951</v>
      </c>
      <c r="C286">
        <v>459</v>
      </c>
    </row>
    <row r="287" spans="2:3" x14ac:dyDescent="0.2">
      <c r="B287" s="1">
        <v>39952</v>
      </c>
      <c r="C287">
        <v>463.5</v>
      </c>
    </row>
    <row r="288" spans="2:3" x14ac:dyDescent="0.2">
      <c r="B288" s="1">
        <v>39953</v>
      </c>
      <c r="C288">
        <v>464.25</v>
      </c>
    </row>
    <row r="289" spans="2:3" x14ac:dyDescent="0.2">
      <c r="B289" s="1">
        <v>39954</v>
      </c>
      <c r="C289">
        <v>462.5</v>
      </c>
    </row>
    <row r="290" spans="2:3" x14ac:dyDescent="0.2">
      <c r="B290" s="1">
        <v>39955</v>
      </c>
      <c r="C290">
        <v>468.75</v>
      </c>
    </row>
    <row r="291" spans="2:3" x14ac:dyDescent="0.2">
      <c r="B291" s="1">
        <v>39959</v>
      </c>
      <c r="C291">
        <v>468.5</v>
      </c>
    </row>
    <row r="292" spans="2:3" x14ac:dyDescent="0.2">
      <c r="B292" s="1">
        <v>39960</v>
      </c>
      <c r="C292">
        <v>468</v>
      </c>
    </row>
    <row r="293" spans="2:3" x14ac:dyDescent="0.2">
      <c r="B293" s="1">
        <v>39961</v>
      </c>
      <c r="C293">
        <v>470.75</v>
      </c>
    </row>
    <row r="294" spans="2:3" x14ac:dyDescent="0.2">
      <c r="B294" s="1">
        <v>39962</v>
      </c>
      <c r="C294">
        <v>476.5</v>
      </c>
    </row>
    <row r="295" spans="2:3" x14ac:dyDescent="0.2">
      <c r="B295" s="1">
        <v>39965</v>
      </c>
      <c r="C295">
        <v>486</v>
      </c>
    </row>
    <row r="296" spans="2:3" x14ac:dyDescent="0.2">
      <c r="B296" s="1">
        <v>39966</v>
      </c>
      <c r="C296">
        <v>490.25</v>
      </c>
    </row>
    <row r="297" spans="2:3" x14ac:dyDescent="0.2">
      <c r="B297" s="1">
        <v>39967</v>
      </c>
      <c r="C297">
        <v>473</v>
      </c>
    </row>
    <row r="298" spans="2:3" x14ac:dyDescent="0.2">
      <c r="B298" s="1">
        <v>39968</v>
      </c>
      <c r="C298">
        <v>489.25</v>
      </c>
    </row>
    <row r="299" spans="2:3" x14ac:dyDescent="0.2">
      <c r="B299" s="1">
        <v>39969</v>
      </c>
      <c r="C299">
        <v>485.5</v>
      </c>
    </row>
    <row r="300" spans="2:3" x14ac:dyDescent="0.2">
      <c r="B300" s="1">
        <v>39972</v>
      </c>
      <c r="C300">
        <v>476.75</v>
      </c>
    </row>
    <row r="301" spans="2:3" x14ac:dyDescent="0.2">
      <c r="B301" s="1">
        <v>39973</v>
      </c>
      <c r="C301">
        <v>484.75</v>
      </c>
    </row>
    <row r="302" spans="2:3" x14ac:dyDescent="0.2">
      <c r="B302" s="1">
        <v>39974</v>
      </c>
      <c r="C302">
        <v>476</v>
      </c>
    </row>
    <row r="303" spans="2:3" x14ac:dyDescent="0.2">
      <c r="B303" s="1">
        <v>39975</v>
      </c>
      <c r="C303">
        <v>481.75</v>
      </c>
    </row>
    <row r="304" spans="2:3" x14ac:dyDescent="0.2">
      <c r="B304" s="1">
        <v>39976</v>
      </c>
      <c r="C304">
        <v>467</v>
      </c>
    </row>
    <row r="305" spans="2:3" x14ac:dyDescent="0.2">
      <c r="B305" s="1">
        <v>39979</v>
      </c>
      <c r="C305">
        <v>448</v>
      </c>
    </row>
    <row r="306" spans="2:3" x14ac:dyDescent="0.2">
      <c r="B306" s="1">
        <v>39980</v>
      </c>
      <c r="C306">
        <v>445</v>
      </c>
    </row>
    <row r="307" spans="2:3" x14ac:dyDescent="0.2">
      <c r="B307" s="1">
        <v>39981</v>
      </c>
      <c r="C307">
        <v>448.25</v>
      </c>
    </row>
    <row r="308" spans="2:3" x14ac:dyDescent="0.2">
      <c r="B308" s="1">
        <v>39982</v>
      </c>
      <c r="C308">
        <v>443.25</v>
      </c>
    </row>
    <row r="309" spans="2:3" x14ac:dyDescent="0.2">
      <c r="B309" s="1">
        <v>39983</v>
      </c>
      <c r="C309">
        <v>439.5</v>
      </c>
    </row>
    <row r="310" spans="2:3" x14ac:dyDescent="0.2">
      <c r="B310" s="1">
        <v>39986</v>
      </c>
      <c r="C310">
        <v>425</v>
      </c>
    </row>
    <row r="311" spans="2:3" x14ac:dyDescent="0.2">
      <c r="B311" s="1">
        <v>39987</v>
      </c>
      <c r="C311">
        <v>428.5</v>
      </c>
    </row>
    <row r="312" spans="2:3" x14ac:dyDescent="0.2">
      <c r="B312" s="1">
        <v>39988</v>
      </c>
      <c r="C312">
        <v>428</v>
      </c>
    </row>
    <row r="313" spans="2:3" x14ac:dyDescent="0.2">
      <c r="B313" s="1">
        <v>39989</v>
      </c>
      <c r="C313">
        <v>421.5</v>
      </c>
    </row>
    <row r="314" spans="2:3" x14ac:dyDescent="0.2">
      <c r="B314" s="1">
        <v>39990</v>
      </c>
      <c r="C314">
        <v>424.5</v>
      </c>
    </row>
    <row r="315" spans="2:3" x14ac:dyDescent="0.2">
      <c r="B315" s="1">
        <v>39993</v>
      </c>
      <c r="C315">
        <v>418</v>
      </c>
    </row>
    <row r="316" spans="2:3" x14ac:dyDescent="0.2">
      <c r="B316" s="1">
        <v>39994</v>
      </c>
      <c r="C316">
        <v>388.25</v>
      </c>
    </row>
    <row r="317" spans="2:3" x14ac:dyDescent="0.2">
      <c r="B317" s="1">
        <v>39995</v>
      </c>
      <c r="C317">
        <v>392</v>
      </c>
    </row>
    <row r="318" spans="2:3" x14ac:dyDescent="0.2">
      <c r="B318" s="1">
        <v>39996</v>
      </c>
      <c r="C318">
        <v>380.5</v>
      </c>
    </row>
    <row r="319" spans="2:3" x14ac:dyDescent="0.2">
      <c r="B319" s="1">
        <v>40000</v>
      </c>
      <c r="C319">
        <v>365.25</v>
      </c>
    </row>
    <row r="320" spans="2:3" x14ac:dyDescent="0.2">
      <c r="B320" s="1">
        <v>40001</v>
      </c>
      <c r="C320">
        <v>358</v>
      </c>
    </row>
    <row r="321" spans="2:3" x14ac:dyDescent="0.2">
      <c r="B321" s="1">
        <v>40002</v>
      </c>
      <c r="C321">
        <v>356.5</v>
      </c>
    </row>
    <row r="322" spans="2:3" x14ac:dyDescent="0.2">
      <c r="B322" s="1">
        <v>40003</v>
      </c>
      <c r="C322">
        <v>362.25</v>
      </c>
    </row>
    <row r="323" spans="2:3" x14ac:dyDescent="0.2">
      <c r="B323" s="1">
        <v>40004</v>
      </c>
      <c r="C323">
        <v>360.5</v>
      </c>
    </row>
    <row r="324" spans="2:3" x14ac:dyDescent="0.2">
      <c r="B324" s="1">
        <v>40007</v>
      </c>
      <c r="C324">
        <v>361.5</v>
      </c>
    </row>
    <row r="325" spans="2:3" x14ac:dyDescent="0.2">
      <c r="B325" s="1">
        <v>40008</v>
      </c>
      <c r="C325">
        <v>368.25</v>
      </c>
    </row>
    <row r="326" spans="2:3" x14ac:dyDescent="0.2">
      <c r="B326" s="1">
        <v>40009</v>
      </c>
      <c r="C326">
        <v>360.5</v>
      </c>
    </row>
    <row r="327" spans="2:3" x14ac:dyDescent="0.2">
      <c r="B327" s="1">
        <v>40010</v>
      </c>
      <c r="C327">
        <v>348.75</v>
      </c>
    </row>
    <row r="328" spans="2:3" x14ac:dyDescent="0.2">
      <c r="B328" s="1">
        <v>40011</v>
      </c>
      <c r="C328">
        <v>354.75</v>
      </c>
    </row>
    <row r="329" spans="2:3" x14ac:dyDescent="0.2">
      <c r="B329" s="1">
        <v>40014</v>
      </c>
      <c r="C329">
        <v>357.25</v>
      </c>
    </row>
    <row r="330" spans="2:3" x14ac:dyDescent="0.2">
      <c r="B330" s="1">
        <v>40015</v>
      </c>
      <c r="C330">
        <v>345.5</v>
      </c>
    </row>
    <row r="331" spans="2:3" x14ac:dyDescent="0.2">
      <c r="B331" s="1">
        <v>40016</v>
      </c>
      <c r="C331">
        <v>342.5</v>
      </c>
    </row>
    <row r="332" spans="2:3" x14ac:dyDescent="0.2">
      <c r="B332" s="1">
        <v>40017</v>
      </c>
      <c r="C332">
        <v>361.5</v>
      </c>
    </row>
    <row r="333" spans="2:3" x14ac:dyDescent="0.2">
      <c r="B333" s="1">
        <v>40018</v>
      </c>
      <c r="C333">
        <v>350</v>
      </c>
    </row>
    <row r="334" spans="2:3" x14ac:dyDescent="0.2">
      <c r="B334" s="1">
        <v>40021</v>
      </c>
      <c r="C334">
        <v>356.25</v>
      </c>
    </row>
    <row r="335" spans="2:3" x14ac:dyDescent="0.2">
      <c r="B335" s="1">
        <v>40022</v>
      </c>
      <c r="C335">
        <v>352.25</v>
      </c>
    </row>
    <row r="336" spans="2:3" x14ac:dyDescent="0.2">
      <c r="B336" s="1">
        <v>40023</v>
      </c>
      <c r="C336">
        <v>350.25</v>
      </c>
    </row>
    <row r="337" spans="2:3" x14ac:dyDescent="0.2">
      <c r="B337" s="1">
        <v>40024</v>
      </c>
      <c r="C337">
        <v>364.5</v>
      </c>
    </row>
    <row r="338" spans="2:3" x14ac:dyDescent="0.2">
      <c r="B338" s="1">
        <v>40025</v>
      </c>
      <c r="C338">
        <v>371.75</v>
      </c>
    </row>
    <row r="339" spans="2:3" x14ac:dyDescent="0.2">
      <c r="B339" s="1">
        <v>40028</v>
      </c>
      <c r="C339">
        <v>391.5</v>
      </c>
    </row>
    <row r="340" spans="2:3" x14ac:dyDescent="0.2">
      <c r="B340" s="1">
        <v>40029</v>
      </c>
      <c r="C340">
        <v>388.5</v>
      </c>
    </row>
    <row r="341" spans="2:3" x14ac:dyDescent="0.2">
      <c r="B341" s="1">
        <v>40030</v>
      </c>
      <c r="C341">
        <v>380</v>
      </c>
    </row>
    <row r="342" spans="2:3" x14ac:dyDescent="0.2">
      <c r="B342" s="1">
        <v>40031</v>
      </c>
      <c r="C342">
        <v>363.25</v>
      </c>
    </row>
    <row r="343" spans="2:3" x14ac:dyDescent="0.2">
      <c r="B343" s="1">
        <v>40032</v>
      </c>
      <c r="C343">
        <v>349.5</v>
      </c>
    </row>
    <row r="344" spans="2:3" x14ac:dyDescent="0.2">
      <c r="B344" s="1">
        <v>40035</v>
      </c>
      <c r="C344">
        <v>353.25</v>
      </c>
    </row>
    <row r="345" spans="2:3" x14ac:dyDescent="0.2">
      <c r="B345" s="1">
        <v>40036</v>
      </c>
      <c r="C345">
        <v>353.5</v>
      </c>
    </row>
    <row r="346" spans="2:3" x14ac:dyDescent="0.2">
      <c r="B346" s="1">
        <v>40037</v>
      </c>
      <c r="C346">
        <v>359.25</v>
      </c>
    </row>
    <row r="347" spans="2:3" x14ac:dyDescent="0.2">
      <c r="B347" s="1">
        <v>40038</v>
      </c>
      <c r="C347">
        <v>355.5</v>
      </c>
    </row>
    <row r="348" spans="2:3" x14ac:dyDescent="0.2">
      <c r="B348" s="1">
        <v>40039</v>
      </c>
      <c r="C348">
        <v>350.75</v>
      </c>
    </row>
    <row r="349" spans="2:3" x14ac:dyDescent="0.2">
      <c r="B349" s="1">
        <v>40042</v>
      </c>
      <c r="C349">
        <v>345</v>
      </c>
    </row>
    <row r="350" spans="2:3" x14ac:dyDescent="0.2">
      <c r="B350" s="1">
        <v>40043</v>
      </c>
      <c r="C350">
        <v>345.75</v>
      </c>
    </row>
    <row r="351" spans="2:3" x14ac:dyDescent="0.2">
      <c r="B351" s="1">
        <v>40044</v>
      </c>
      <c r="C351">
        <v>350.5</v>
      </c>
    </row>
    <row r="352" spans="2:3" x14ac:dyDescent="0.2">
      <c r="B352" s="1">
        <v>40045</v>
      </c>
      <c r="C352">
        <v>346.75</v>
      </c>
    </row>
    <row r="353" spans="2:3" x14ac:dyDescent="0.2">
      <c r="B353" s="1">
        <v>40046</v>
      </c>
      <c r="C353">
        <v>349</v>
      </c>
    </row>
    <row r="354" spans="2:3" x14ac:dyDescent="0.2">
      <c r="B354" s="1">
        <v>40049</v>
      </c>
      <c r="C354">
        <v>358.5</v>
      </c>
    </row>
    <row r="355" spans="2:3" x14ac:dyDescent="0.2">
      <c r="B355" s="1">
        <v>40050</v>
      </c>
      <c r="C355">
        <v>349.75</v>
      </c>
    </row>
    <row r="356" spans="2:3" x14ac:dyDescent="0.2">
      <c r="B356" s="1">
        <v>40051</v>
      </c>
      <c r="C356">
        <v>349.25</v>
      </c>
    </row>
    <row r="357" spans="2:3" x14ac:dyDescent="0.2">
      <c r="B357" s="1">
        <v>40052</v>
      </c>
      <c r="C357">
        <v>352.25</v>
      </c>
    </row>
    <row r="358" spans="2:3" x14ac:dyDescent="0.2">
      <c r="B358" s="1">
        <v>40053</v>
      </c>
      <c r="C358">
        <v>351.5</v>
      </c>
    </row>
    <row r="359" spans="2:3" x14ac:dyDescent="0.2">
      <c r="B359" s="1">
        <v>40056</v>
      </c>
      <c r="C359">
        <v>351.25</v>
      </c>
    </row>
    <row r="360" spans="2:3" x14ac:dyDescent="0.2">
      <c r="B360" s="1">
        <v>40057</v>
      </c>
      <c r="C360">
        <v>341.5</v>
      </c>
    </row>
    <row r="361" spans="2:3" x14ac:dyDescent="0.2">
      <c r="B361" s="1">
        <v>40058</v>
      </c>
      <c r="C361">
        <v>341.5</v>
      </c>
    </row>
    <row r="362" spans="2:3" x14ac:dyDescent="0.2">
      <c r="B362" s="1">
        <v>40059</v>
      </c>
      <c r="C362">
        <v>338.25</v>
      </c>
    </row>
    <row r="363" spans="2:3" x14ac:dyDescent="0.2">
      <c r="B363" s="1">
        <v>40060</v>
      </c>
      <c r="C363">
        <v>329.25</v>
      </c>
    </row>
    <row r="364" spans="2:3" x14ac:dyDescent="0.2">
      <c r="B364" s="1">
        <v>40064</v>
      </c>
      <c r="C364">
        <v>330.5</v>
      </c>
    </row>
    <row r="365" spans="2:3" x14ac:dyDescent="0.2">
      <c r="B365" s="1">
        <v>40065</v>
      </c>
      <c r="C365">
        <v>332.75</v>
      </c>
    </row>
    <row r="366" spans="2:3" x14ac:dyDescent="0.2">
      <c r="B366" s="1">
        <v>40066</v>
      </c>
      <c r="C366">
        <v>338</v>
      </c>
    </row>
    <row r="367" spans="2:3" x14ac:dyDescent="0.2">
      <c r="B367" s="1">
        <v>40067</v>
      </c>
      <c r="C367">
        <v>342.5</v>
      </c>
    </row>
    <row r="368" spans="2:3" x14ac:dyDescent="0.2">
      <c r="B368" s="1">
        <v>40070</v>
      </c>
      <c r="C368">
        <v>340.5</v>
      </c>
    </row>
    <row r="369" spans="2:3" x14ac:dyDescent="0.2">
      <c r="B369" s="1">
        <v>40071</v>
      </c>
      <c r="C369">
        <v>369</v>
      </c>
    </row>
    <row r="370" spans="2:3" x14ac:dyDescent="0.2">
      <c r="B370" s="1">
        <v>40072</v>
      </c>
      <c r="C370">
        <v>358.75</v>
      </c>
    </row>
    <row r="371" spans="2:3" x14ac:dyDescent="0.2">
      <c r="B371" s="1">
        <v>40073</v>
      </c>
      <c r="C371">
        <v>351.5</v>
      </c>
    </row>
    <row r="372" spans="2:3" x14ac:dyDescent="0.2">
      <c r="B372" s="1">
        <v>40074</v>
      </c>
      <c r="C372">
        <v>340.5</v>
      </c>
    </row>
    <row r="373" spans="2:3" x14ac:dyDescent="0.2">
      <c r="B373" s="1">
        <v>40077</v>
      </c>
      <c r="C373">
        <v>338.5</v>
      </c>
    </row>
    <row r="374" spans="2:3" x14ac:dyDescent="0.2">
      <c r="B374" s="1">
        <v>40078</v>
      </c>
      <c r="C374">
        <v>348.25</v>
      </c>
    </row>
    <row r="375" spans="2:3" x14ac:dyDescent="0.2">
      <c r="B375" s="1">
        <v>40079</v>
      </c>
      <c r="C375">
        <v>352.5</v>
      </c>
    </row>
    <row r="376" spans="2:3" x14ac:dyDescent="0.2">
      <c r="B376" s="1">
        <v>40080</v>
      </c>
      <c r="C376">
        <v>358.5</v>
      </c>
    </row>
    <row r="377" spans="2:3" x14ac:dyDescent="0.2">
      <c r="B377" s="1">
        <v>40081</v>
      </c>
      <c r="C377">
        <v>355.5</v>
      </c>
    </row>
    <row r="378" spans="2:3" x14ac:dyDescent="0.2">
      <c r="B378" s="1">
        <v>40084</v>
      </c>
      <c r="C378">
        <v>360.25</v>
      </c>
    </row>
    <row r="379" spans="2:3" x14ac:dyDescent="0.2">
      <c r="B379" s="1">
        <v>40085</v>
      </c>
      <c r="C379">
        <v>363</v>
      </c>
    </row>
    <row r="380" spans="2:3" x14ac:dyDescent="0.2">
      <c r="B380" s="1">
        <v>40086</v>
      </c>
      <c r="C380">
        <v>365.75</v>
      </c>
    </row>
    <row r="381" spans="2:3" x14ac:dyDescent="0.2">
      <c r="B381" s="1">
        <v>40087</v>
      </c>
      <c r="C381">
        <v>362</v>
      </c>
    </row>
    <row r="382" spans="2:3" x14ac:dyDescent="0.2">
      <c r="B382" s="1">
        <v>40088</v>
      </c>
      <c r="C382">
        <v>355.5</v>
      </c>
    </row>
    <row r="383" spans="2:3" x14ac:dyDescent="0.2">
      <c r="B383" s="1">
        <v>40091</v>
      </c>
      <c r="C383">
        <v>363.25</v>
      </c>
    </row>
    <row r="384" spans="2:3" x14ac:dyDescent="0.2">
      <c r="B384" s="1">
        <v>40092</v>
      </c>
      <c r="C384">
        <v>378.75</v>
      </c>
    </row>
    <row r="385" spans="2:3" x14ac:dyDescent="0.2">
      <c r="B385" s="1">
        <v>40093</v>
      </c>
      <c r="C385">
        <v>380.75</v>
      </c>
    </row>
    <row r="386" spans="2:3" x14ac:dyDescent="0.2">
      <c r="B386" s="1">
        <v>40094</v>
      </c>
      <c r="C386">
        <v>384.75</v>
      </c>
    </row>
    <row r="387" spans="2:3" x14ac:dyDescent="0.2">
      <c r="B387" s="1">
        <v>40095</v>
      </c>
      <c r="C387">
        <v>383</v>
      </c>
    </row>
    <row r="388" spans="2:3" x14ac:dyDescent="0.2">
      <c r="B388" s="1">
        <v>40098</v>
      </c>
      <c r="C388">
        <v>401</v>
      </c>
    </row>
    <row r="389" spans="2:3" x14ac:dyDescent="0.2">
      <c r="B389" s="1">
        <v>40099</v>
      </c>
      <c r="C389">
        <v>401.25</v>
      </c>
    </row>
    <row r="390" spans="2:3" x14ac:dyDescent="0.2">
      <c r="B390" s="1">
        <v>40100</v>
      </c>
      <c r="C390">
        <v>403</v>
      </c>
    </row>
    <row r="391" spans="2:3" x14ac:dyDescent="0.2">
      <c r="B391" s="1">
        <v>40101</v>
      </c>
      <c r="C391">
        <v>393.5</v>
      </c>
    </row>
    <row r="392" spans="2:3" x14ac:dyDescent="0.2">
      <c r="B392" s="1">
        <v>40102</v>
      </c>
      <c r="C392">
        <v>392.5</v>
      </c>
    </row>
    <row r="393" spans="2:3" x14ac:dyDescent="0.2">
      <c r="B393" s="1">
        <v>40105</v>
      </c>
      <c r="C393">
        <v>407</v>
      </c>
    </row>
    <row r="394" spans="2:3" x14ac:dyDescent="0.2">
      <c r="B394" s="1">
        <v>40106</v>
      </c>
      <c r="C394">
        <v>405.5</v>
      </c>
    </row>
    <row r="395" spans="2:3" x14ac:dyDescent="0.2">
      <c r="B395" s="1">
        <v>40107</v>
      </c>
      <c r="C395">
        <v>418.5</v>
      </c>
    </row>
    <row r="396" spans="2:3" x14ac:dyDescent="0.2">
      <c r="B396" s="1">
        <v>40108</v>
      </c>
      <c r="C396">
        <v>423.5</v>
      </c>
    </row>
    <row r="397" spans="2:3" x14ac:dyDescent="0.2">
      <c r="B397" s="1">
        <v>40109</v>
      </c>
      <c r="C397">
        <v>417.5</v>
      </c>
    </row>
    <row r="398" spans="2:3" x14ac:dyDescent="0.2">
      <c r="B398" s="1">
        <v>40112</v>
      </c>
      <c r="C398">
        <v>398.75</v>
      </c>
    </row>
    <row r="399" spans="2:3" x14ac:dyDescent="0.2">
      <c r="B399" s="1">
        <v>40113</v>
      </c>
      <c r="C399">
        <v>391.75</v>
      </c>
    </row>
    <row r="400" spans="2:3" x14ac:dyDescent="0.2">
      <c r="B400" s="1">
        <v>40114</v>
      </c>
      <c r="C400">
        <v>390.5</v>
      </c>
    </row>
    <row r="401" spans="2:3" x14ac:dyDescent="0.2">
      <c r="B401" s="1">
        <v>40115</v>
      </c>
      <c r="C401">
        <v>401.5</v>
      </c>
    </row>
    <row r="402" spans="2:3" x14ac:dyDescent="0.2">
      <c r="B402" s="1">
        <v>40116</v>
      </c>
      <c r="C402">
        <v>388.25</v>
      </c>
    </row>
    <row r="403" spans="2:3" x14ac:dyDescent="0.2">
      <c r="B403" s="1">
        <v>40119</v>
      </c>
      <c r="C403">
        <v>404.75</v>
      </c>
    </row>
    <row r="404" spans="2:3" x14ac:dyDescent="0.2">
      <c r="B404" s="1">
        <v>40120</v>
      </c>
      <c r="C404">
        <v>413</v>
      </c>
    </row>
    <row r="405" spans="2:3" x14ac:dyDescent="0.2">
      <c r="B405" s="1">
        <v>40121</v>
      </c>
      <c r="C405">
        <v>407.25</v>
      </c>
    </row>
    <row r="406" spans="2:3" x14ac:dyDescent="0.2">
      <c r="B406" s="1">
        <v>40122</v>
      </c>
      <c r="C406">
        <v>400</v>
      </c>
    </row>
    <row r="407" spans="2:3" x14ac:dyDescent="0.2">
      <c r="B407" s="1">
        <v>40123</v>
      </c>
      <c r="C407">
        <v>391</v>
      </c>
    </row>
    <row r="408" spans="2:3" x14ac:dyDescent="0.2">
      <c r="B408" s="1">
        <v>40126</v>
      </c>
      <c r="C408">
        <v>410.25</v>
      </c>
    </row>
    <row r="409" spans="2:3" x14ac:dyDescent="0.2">
      <c r="B409" s="1">
        <v>40127</v>
      </c>
      <c r="C409">
        <v>419</v>
      </c>
    </row>
    <row r="410" spans="2:3" x14ac:dyDescent="0.2">
      <c r="B410" s="1">
        <v>40128</v>
      </c>
      <c r="C410">
        <v>419.25</v>
      </c>
    </row>
    <row r="411" spans="2:3" x14ac:dyDescent="0.2">
      <c r="B411" s="1">
        <v>40129</v>
      </c>
      <c r="C411">
        <v>415.5</v>
      </c>
    </row>
    <row r="412" spans="2:3" x14ac:dyDescent="0.2">
      <c r="B412" s="1">
        <v>40130</v>
      </c>
      <c r="C412">
        <v>415.75</v>
      </c>
    </row>
    <row r="413" spans="2:3" x14ac:dyDescent="0.2">
      <c r="B413" s="1">
        <v>40133</v>
      </c>
      <c r="C413">
        <v>427.5</v>
      </c>
    </row>
    <row r="414" spans="2:3" x14ac:dyDescent="0.2">
      <c r="B414" s="1">
        <v>40134</v>
      </c>
      <c r="C414">
        <v>427.25</v>
      </c>
    </row>
    <row r="415" spans="2:3" x14ac:dyDescent="0.2">
      <c r="B415" s="1">
        <v>40135</v>
      </c>
      <c r="C415">
        <v>423.5</v>
      </c>
    </row>
    <row r="416" spans="2:3" x14ac:dyDescent="0.2">
      <c r="B416" s="1">
        <v>40136</v>
      </c>
      <c r="C416">
        <v>420.5</v>
      </c>
    </row>
    <row r="417" spans="2:3" x14ac:dyDescent="0.2">
      <c r="B417" s="1">
        <v>40137</v>
      </c>
      <c r="C417">
        <v>417</v>
      </c>
    </row>
    <row r="418" spans="2:3" x14ac:dyDescent="0.2">
      <c r="B418" s="1">
        <v>40140</v>
      </c>
      <c r="C418">
        <v>413.25</v>
      </c>
    </row>
    <row r="419" spans="2:3" x14ac:dyDescent="0.2">
      <c r="B419" s="1">
        <v>40141</v>
      </c>
      <c r="C419">
        <v>402</v>
      </c>
    </row>
    <row r="420" spans="2:3" x14ac:dyDescent="0.2">
      <c r="B420" s="1">
        <v>40142</v>
      </c>
      <c r="C420">
        <v>418.5</v>
      </c>
    </row>
    <row r="421" spans="2:3" x14ac:dyDescent="0.2">
      <c r="B421" s="1">
        <v>40144</v>
      </c>
      <c r="C421">
        <v>424</v>
      </c>
    </row>
    <row r="422" spans="2:3" x14ac:dyDescent="0.2">
      <c r="B422" s="1">
        <v>40147</v>
      </c>
      <c r="C422">
        <v>427.25</v>
      </c>
    </row>
    <row r="423" spans="2:3" x14ac:dyDescent="0.2">
      <c r="B423" s="1">
        <v>40148</v>
      </c>
      <c r="C423">
        <v>424.5</v>
      </c>
    </row>
    <row r="424" spans="2:3" x14ac:dyDescent="0.2">
      <c r="B424" s="1">
        <v>40149</v>
      </c>
      <c r="C424">
        <v>416.75</v>
      </c>
    </row>
    <row r="425" spans="2:3" x14ac:dyDescent="0.2">
      <c r="B425" s="1">
        <v>40150</v>
      </c>
      <c r="C425">
        <v>411.25</v>
      </c>
    </row>
    <row r="426" spans="2:3" x14ac:dyDescent="0.2">
      <c r="B426" s="1">
        <v>40151</v>
      </c>
      <c r="C426">
        <v>399</v>
      </c>
    </row>
    <row r="427" spans="2:3" x14ac:dyDescent="0.2">
      <c r="B427" s="1">
        <v>40154</v>
      </c>
      <c r="C427">
        <v>394.75</v>
      </c>
    </row>
    <row r="428" spans="2:3" x14ac:dyDescent="0.2">
      <c r="B428" s="1">
        <v>40155</v>
      </c>
      <c r="C428">
        <v>396</v>
      </c>
    </row>
    <row r="429" spans="2:3" x14ac:dyDescent="0.2">
      <c r="B429" s="1">
        <v>40156</v>
      </c>
      <c r="C429">
        <v>394.5</v>
      </c>
    </row>
    <row r="430" spans="2:3" x14ac:dyDescent="0.2">
      <c r="B430" s="1">
        <v>40157</v>
      </c>
      <c r="C430">
        <v>404</v>
      </c>
    </row>
    <row r="431" spans="2:3" x14ac:dyDescent="0.2">
      <c r="B431" s="1">
        <v>40158</v>
      </c>
      <c r="C431">
        <v>415.5</v>
      </c>
    </row>
    <row r="432" spans="2:3" x14ac:dyDescent="0.2">
      <c r="B432" s="1">
        <v>40161</v>
      </c>
      <c r="C432">
        <v>419.25</v>
      </c>
    </row>
    <row r="433" spans="2:3" x14ac:dyDescent="0.2">
      <c r="B433" s="1">
        <v>40162</v>
      </c>
      <c r="C433">
        <v>418.25</v>
      </c>
    </row>
    <row r="434" spans="2:3" x14ac:dyDescent="0.2">
      <c r="B434" s="1">
        <v>40163</v>
      </c>
      <c r="C434">
        <v>421</v>
      </c>
    </row>
    <row r="435" spans="2:3" x14ac:dyDescent="0.2">
      <c r="B435" s="1">
        <v>40164</v>
      </c>
      <c r="C435">
        <v>407.75</v>
      </c>
    </row>
    <row r="436" spans="2:3" x14ac:dyDescent="0.2">
      <c r="B436" s="1">
        <v>40165</v>
      </c>
      <c r="C436">
        <v>408.5</v>
      </c>
    </row>
    <row r="437" spans="2:3" x14ac:dyDescent="0.2">
      <c r="B437" s="1">
        <v>40168</v>
      </c>
      <c r="C437">
        <v>410.75</v>
      </c>
    </row>
    <row r="438" spans="2:3" x14ac:dyDescent="0.2">
      <c r="B438" s="1">
        <v>40169</v>
      </c>
      <c r="C438">
        <v>409.25</v>
      </c>
    </row>
    <row r="439" spans="2:3" x14ac:dyDescent="0.2">
      <c r="B439" s="1">
        <v>40170</v>
      </c>
      <c r="C439">
        <v>415.25</v>
      </c>
    </row>
    <row r="440" spans="2:3" x14ac:dyDescent="0.2">
      <c r="B440" s="1">
        <v>40171</v>
      </c>
      <c r="C440">
        <v>418.75</v>
      </c>
    </row>
    <row r="441" spans="2:3" x14ac:dyDescent="0.2">
      <c r="B441" s="1">
        <v>40175</v>
      </c>
      <c r="C441">
        <v>426</v>
      </c>
    </row>
    <row r="442" spans="2:3" x14ac:dyDescent="0.2">
      <c r="B442" s="1">
        <v>40176</v>
      </c>
      <c r="C442">
        <v>427</v>
      </c>
    </row>
    <row r="443" spans="2:3" x14ac:dyDescent="0.2">
      <c r="B443" s="1">
        <v>40177</v>
      </c>
      <c r="C443">
        <v>423.5</v>
      </c>
    </row>
    <row r="444" spans="2:3" x14ac:dyDescent="0.2">
      <c r="B444" s="1">
        <v>40178</v>
      </c>
      <c r="C444">
        <v>424.25</v>
      </c>
    </row>
    <row r="445" spans="2:3" x14ac:dyDescent="0.2">
      <c r="B445" s="1">
        <v>40182</v>
      </c>
      <c r="C445">
        <v>428.75</v>
      </c>
    </row>
    <row r="446" spans="2:3" x14ac:dyDescent="0.2">
      <c r="B446" s="1">
        <v>40183</v>
      </c>
      <c r="C446">
        <v>429</v>
      </c>
    </row>
    <row r="447" spans="2:3" x14ac:dyDescent="0.2">
      <c r="B447" s="1">
        <v>40184</v>
      </c>
      <c r="C447">
        <v>432</v>
      </c>
    </row>
    <row r="448" spans="2:3" x14ac:dyDescent="0.2">
      <c r="B448" s="1">
        <v>40185</v>
      </c>
      <c r="C448">
        <v>428</v>
      </c>
    </row>
    <row r="449" spans="2:3" x14ac:dyDescent="0.2">
      <c r="B449" s="1">
        <v>40186</v>
      </c>
      <c r="C449">
        <v>433.25</v>
      </c>
    </row>
    <row r="450" spans="2:3" x14ac:dyDescent="0.2">
      <c r="B450" s="1">
        <v>40189</v>
      </c>
      <c r="C450">
        <v>433</v>
      </c>
    </row>
    <row r="451" spans="2:3" x14ac:dyDescent="0.2">
      <c r="B451" s="1">
        <v>40190</v>
      </c>
      <c r="C451">
        <v>403</v>
      </c>
    </row>
    <row r="452" spans="2:3" x14ac:dyDescent="0.2">
      <c r="B452" s="1">
        <v>40191</v>
      </c>
      <c r="C452">
        <v>395</v>
      </c>
    </row>
    <row r="453" spans="2:3" x14ac:dyDescent="0.2">
      <c r="B453" s="1">
        <v>40192</v>
      </c>
      <c r="C453">
        <v>391.75</v>
      </c>
    </row>
    <row r="454" spans="2:3" x14ac:dyDescent="0.2">
      <c r="B454" s="1">
        <v>40193</v>
      </c>
      <c r="C454">
        <v>382.5</v>
      </c>
    </row>
    <row r="455" spans="2:3" x14ac:dyDescent="0.2">
      <c r="B455" s="1">
        <v>40197</v>
      </c>
      <c r="C455">
        <v>380.25</v>
      </c>
    </row>
    <row r="456" spans="2:3" x14ac:dyDescent="0.2">
      <c r="B456" s="1">
        <v>40198</v>
      </c>
      <c r="C456">
        <v>378.75</v>
      </c>
    </row>
    <row r="457" spans="2:3" x14ac:dyDescent="0.2">
      <c r="B457" s="1">
        <v>40199</v>
      </c>
      <c r="C457">
        <v>382.75</v>
      </c>
    </row>
    <row r="458" spans="2:3" x14ac:dyDescent="0.2">
      <c r="B458" s="1">
        <v>40200</v>
      </c>
      <c r="C458">
        <v>375.5</v>
      </c>
    </row>
    <row r="459" spans="2:3" x14ac:dyDescent="0.2">
      <c r="B459" s="1">
        <v>40203</v>
      </c>
      <c r="C459">
        <v>378.75</v>
      </c>
    </row>
    <row r="460" spans="2:3" x14ac:dyDescent="0.2">
      <c r="B460" s="1">
        <v>40204</v>
      </c>
      <c r="C460">
        <v>373.25</v>
      </c>
    </row>
    <row r="461" spans="2:3" x14ac:dyDescent="0.2">
      <c r="B461" s="1">
        <v>40205</v>
      </c>
      <c r="C461">
        <v>369.25</v>
      </c>
    </row>
    <row r="462" spans="2:3" x14ac:dyDescent="0.2">
      <c r="B462" s="1">
        <v>40206</v>
      </c>
      <c r="C462">
        <v>372.75</v>
      </c>
    </row>
    <row r="463" spans="2:3" x14ac:dyDescent="0.2">
      <c r="B463" s="1">
        <v>40207</v>
      </c>
      <c r="C463">
        <v>367.75</v>
      </c>
    </row>
    <row r="464" spans="2:3" x14ac:dyDescent="0.2">
      <c r="B464" s="1">
        <v>40210</v>
      </c>
      <c r="C464">
        <v>370.25</v>
      </c>
    </row>
    <row r="465" spans="2:3" x14ac:dyDescent="0.2">
      <c r="B465" s="1">
        <v>40211</v>
      </c>
      <c r="C465">
        <v>376.25</v>
      </c>
    </row>
    <row r="466" spans="2:3" x14ac:dyDescent="0.2">
      <c r="B466" s="1">
        <v>40212</v>
      </c>
      <c r="C466">
        <v>364.5</v>
      </c>
    </row>
    <row r="467" spans="2:3" x14ac:dyDescent="0.2">
      <c r="B467" s="1">
        <v>40213</v>
      </c>
      <c r="C467">
        <v>365.25</v>
      </c>
    </row>
    <row r="468" spans="2:3" x14ac:dyDescent="0.2">
      <c r="B468" s="1">
        <v>40214</v>
      </c>
      <c r="C468">
        <v>363</v>
      </c>
    </row>
    <row r="469" spans="2:3" x14ac:dyDescent="0.2">
      <c r="B469" s="1">
        <v>40217</v>
      </c>
      <c r="C469">
        <v>367.5</v>
      </c>
    </row>
    <row r="470" spans="2:3" x14ac:dyDescent="0.2">
      <c r="B470" s="1">
        <v>40218</v>
      </c>
      <c r="C470">
        <v>370.25</v>
      </c>
    </row>
    <row r="471" spans="2:3" x14ac:dyDescent="0.2">
      <c r="B471" s="1">
        <v>40219</v>
      </c>
      <c r="C471">
        <v>373.25</v>
      </c>
    </row>
    <row r="472" spans="2:3" x14ac:dyDescent="0.2">
      <c r="B472" s="1">
        <v>40220</v>
      </c>
      <c r="C472">
        <v>375</v>
      </c>
    </row>
    <row r="473" spans="2:3" x14ac:dyDescent="0.2">
      <c r="B473" s="1">
        <v>40221</v>
      </c>
      <c r="C473">
        <v>373.25</v>
      </c>
    </row>
    <row r="474" spans="2:3" x14ac:dyDescent="0.2">
      <c r="B474" s="1">
        <v>40225</v>
      </c>
      <c r="C474">
        <v>379</v>
      </c>
    </row>
    <row r="475" spans="2:3" x14ac:dyDescent="0.2">
      <c r="B475" s="1">
        <v>40226</v>
      </c>
      <c r="C475">
        <v>371.75</v>
      </c>
    </row>
    <row r="476" spans="2:3" x14ac:dyDescent="0.2">
      <c r="B476" s="1">
        <v>40227</v>
      </c>
      <c r="C476">
        <v>369</v>
      </c>
    </row>
    <row r="477" spans="2:3" x14ac:dyDescent="0.2">
      <c r="B477" s="1">
        <v>40228</v>
      </c>
      <c r="C477">
        <v>371.75</v>
      </c>
    </row>
    <row r="478" spans="2:3" x14ac:dyDescent="0.2">
      <c r="B478" s="1">
        <v>40231</v>
      </c>
      <c r="C478">
        <v>382.75</v>
      </c>
    </row>
    <row r="479" spans="2:3" x14ac:dyDescent="0.2">
      <c r="B479" s="1">
        <v>40232</v>
      </c>
      <c r="C479">
        <v>378.75</v>
      </c>
    </row>
    <row r="480" spans="2:3" x14ac:dyDescent="0.2">
      <c r="B480" s="1">
        <v>40233</v>
      </c>
      <c r="C480">
        <v>386.25</v>
      </c>
    </row>
    <row r="481" spans="2:3" x14ac:dyDescent="0.2">
      <c r="B481" s="1">
        <v>40234</v>
      </c>
      <c r="C481">
        <v>383.25</v>
      </c>
    </row>
    <row r="482" spans="2:3" x14ac:dyDescent="0.2">
      <c r="B482" s="1">
        <v>40235</v>
      </c>
      <c r="C482">
        <v>389</v>
      </c>
    </row>
    <row r="483" spans="2:3" x14ac:dyDescent="0.2">
      <c r="B483" s="1">
        <v>40238</v>
      </c>
      <c r="C483">
        <v>381.75</v>
      </c>
    </row>
    <row r="484" spans="2:3" x14ac:dyDescent="0.2">
      <c r="B484" s="1">
        <v>40239</v>
      </c>
      <c r="C484">
        <v>381.5</v>
      </c>
    </row>
    <row r="485" spans="2:3" x14ac:dyDescent="0.2">
      <c r="B485" s="1">
        <v>40240</v>
      </c>
      <c r="C485">
        <v>386.75</v>
      </c>
    </row>
    <row r="486" spans="2:3" x14ac:dyDescent="0.2">
      <c r="B486" s="1">
        <v>40241</v>
      </c>
      <c r="C486">
        <v>383</v>
      </c>
    </row>
    <row r="487" spans="2:3" x14ac:dyDescent="0.2">
      <c r="B487" s="1">
        <v>40242</v>
      </c>
      <c r="C487">
        <v>375.5</v>
      </c>
    </row>
    <row r="488" spans="2:3" x14ac:dyDescent="0.2">
      <c r="B488" s="1">
        <v>40245</v>
      </c>
      <c r="C488">
        <v>375</v>
      </c>
    </row>
    <row r="489" spans="2:3" x14ac:dyDescent="0.2">
      <c r="B489" s="1">
        <v>40246</v>
      </c>
      <c r="C489">
        <v>369</v>
      </c>
    </row>
    <row r="490" spans="2:3" x14ac:dyDescent="0.2">
      <c r="B490" s="1">
        <v>40247</v>
      </c>
      <c r="C490">
        <v>365.5</v>
      </c>
    </row>
    <row r="491" spans="2:3" x14ac:dyDescent="0.2">
      <c r="B491" s="1">
        <v>40248</v>
      </c>
      <c r="C491">
        <v>365.25</v>
      </c>
    </row>
    <row r="492" spans="2:3" x14ac:dyDescent="0.2">
      <c r="B492" s="1">
        <v>40249</v>
      </c>
      <c r="C492">
        <v>364.25</v>
      </c>
    </row>
    <row r="493" spans="2:3" x14ac:dyDescent="0.2">
      <c r="B493" s="1">
        <v>40252</v>
      </c>
      <c r="C493">
        <v>363.25</v>
      </c>
    </row>
    <row r="494" spans="2:3" x14ac:dyDescent="0.2">
      <c r="B494" s="1">
        <v>40253</v>
      </c>
      <c r="C494">
        <v>366.75</v>
      </c>
    </row>
    <row r="495" spans="2:3" x14ac:dyDescent="0.2">
      <c r="B495" s="1">
        <v>40254</v>
      </c>
      <c r="C495">
        <v>374</v>
      </c>
    </row>
    <row r="496" spans="2:3" x14ac:dyDescent="0.2">
      <c r="B496" s="1">
        <v>40255</v>
      </c>
      <c r="C496">
        <v>376</v>
      </c>
    </row>
    <row r="497" spans="2:3" x14ac:dyDescent="0.2">
      <c r="B497" s="1">
        <v>40256</v>
      </c>
      <c r="C497">
        <v>374.5</v>
      </c>
    </row>
    <row r="498" spans="2:3" x14ac:dyDescent="0.2">
      <c r="B498" s="1">
        <v>40259</v>
      </c>
      <c r="C498">
        <v>370.75</v>
      </c>
    </row>
    <row r="499" spans="2:3" x14ac:dyDescent="0.2">
      <c r="B499" s="1">
        <v>40260</v>
      </c>
      <c r="C499">
        <v>362.75</v>
      </c>
    </row>
    <row r="500" spans="2:3" x14ac:dyDescent="0.2">
      <c r="B500" s="1">
        <v>40261</v>
      </c>
      <c r="C500">
        <v>365</v>
      </c>
    </row>
    <row r="501" spans="2:3" x14ac:dyDescent="0.2">
      <c r="B501" s="1">
        <v>40262</v>
      </c>
      <c r="C501">
        <v>355</v>
      </c>
    </row>
    <row r="502" spans="2:3" x14ac:dyDescent="0.2">
      <c r="B502" s="1">
        <v>40263</v>
      </c>
      <c r="C502">
        <v>356.25</v>
      </c>
    </row>
    <row r="503" spans="2:3" x14ac:dyDescent="0.2">
      <c r="B503" s="1">
        <v>40266</v>
      </c>
      <c r="C503">
        <v>357</v>
      </c>
    </row>
    <row r="504" spans="2:3" x14ac:dyDescent="0.2">
      <c r="B504" s="1">
        <v>40267</v>
      </c>
      <c r="C504">
        <v>354.5</v>
      </c>
    </row>
    <row r="505" spans="2:3" x14ac:dyDescent="0.2">
      <c r="B505" s="1">
        <v>40268</v>
      </c>
      <c r="C505">
        <v>345</v>
      </c>
    </row>
    <row r="506" spans="2:3" x14ac:dyDescent="0.2">
      <c r="B506" s="1">
        <v>40269</v>
      </c>
      <c r="C506">
        <v>344.5</v>
      </c>
    </row>
    <row r="507" spans="2:3" x14ac:dyDescent="0.2">
      <c r="B507" s="1">
        <v>40273</v>
      </c>
      <c r="C507">
        <v>345.75</v>
      </c>
    </row>
    <row r="508" spans="2:3" x14ac:dyDescent="0.2">
      <c r="B508" s="1">
        <v>40274</v>
      </c>
      <c r="C508">
        <v>346.5</v>
      </c>
    </row>
    <row r="509" spans="2:3" x14ac:dyDescent="0.2">
      <c r="B509" s="1">
        <v>40275</v>
      </c>
      <c r="C509">
        <v>356.5</v>
      </c>
    </row>
    <row r="510" spans="2:3" x14ac:dyDescent="0.2">
      <c r="B510" s="1">
        <v>40276</v>
      </c>
      <c r="C510">
        <v>348.25</v>
      </c>
    </row>
    <row r="511" spans="2:3" x14ac:dyDescent="0.2">
      <c r="B511" s="1">
        <v>40277</v>
      </c>
      <c r="C511">
        <v>345.75</v>
      </c>
    </row>
    <row r="512" spans="2:3" x14ac:dyDescent="0.2">
      <c r="B512" s="1">
        <v>40280</v>
      </c>
      <c r="C512">
        <v>348.25</v>
      </c>
    </row>
    <row r="513" spans="2:3" x14ac:dyDescent="0.2">
      <c r="B513" s="1">
        <v>40281</v>
      </c>
      <c r="C513">
        <v>352.5</v>
      </c>
    </row>
    <row r="514" spans="2:3" x14ac:dyDescent="0.2">
      <c r="B514" s="1">
        <v>40282</v>
      </c>
      <c r="C514">
        <v>358</v>
      </c>
    </row>
    <row r="515" spans="2:3" x14ac:dyDescent="0.2">
      <c r="B515" s="1">
        <v>40283</v>
      </c>
      <c r="C515">
        <v>363.25</v>
      </c>
    </row>
    <row r="516" spans="2:3" x14ac:dyDescent="0.2">
      <c r="B516" s="1">
        <v>40284</v>
      </c>
      <c r="C516">
        <v>364</v>
      </c>
    </row>
    <row r="517" spans="2:3" x14ac:dyDescent="0.2">
      <c r="B517" s="1">
        <v>40287</v>
      </c>
      <c r="C517">
        <v>347.75</v>
      </c>
    </row>
    <row r="518" spans="2:3" x14ac:dyDescent="0.2">
      <c r="B518" s="1">
        <v>40288</v>
      </c>
      <c r="C518">
        <v>355.5</v>
      </c>
    </row>
    <row r="519" spans="2:3" x14ac:dyDescent="0.2">
      <c r="B519" s="1">
        <v>40289</v>
      </c>
      <c r="C519">
        <v>359.25</v>
      </c>
    </row>
    <row r="520" spans="2:3" x14ac:dyDescent="0.2">
      <c r="B520" s="1">
        <v>40290</v>
      </c>
      <c r="C520">
        <v>362.25</v>
      </c>
    </row>
    <row r="521" spans="2:3" x14ac:dyDescent="0.2">
      <c r="B521" s="1">
        <v>40291</v>
      </c>
      <c r="C521">
        <v>353</v>
      </c>
    </row>
    <row r="522" spans="2:3" x14ac:dyDescent="0.2">
      <c r="B522" s="1">
        <v>40294</v>
      </c>
      <c r="C522">
        <v>352.25</v>
      </c>
    </row>
    <row r="523" spans="2:3" x14ac:dyDescent="0.2">
      <c r="B523" s="1">
        <v>40295</v>
      </c>
      <c r="C523">
        <v>347.5</v>
      </c>
    </row>
    <row r="524" spans="2:3" x14ac:dyDescent="0.2">
      <c r="B524" s="1">
        <v>40296</v>
      </c>
      <c r="C524">
        <v>357</v>
      </c>
    </row>
    <row r="525" spans="2:3" x14ac:dyDescent="0.2">
      <c r="B525" s="1">
        <v>40297</v>
      </c>
      <c r="C525">
        <v>360.5</v>
      </c>
    </row>
    <row r="526" spans="2:3" x14ac:dyDescent="0.2">
      <c r="B526" s="1">
        <v>40298</v>
      </c>
      <c r="C526">
        <v>366.25</v>
      </c>
    </row>
    <row r="527" spans="2:3" x14ac:dyDescent="0.2">
      <c r="B527" s="1">
        <v>40301</v>
      </c>
      <c r="C527">
        <v>362.75</v>
      </c>
    </row>
    <row r="528" spans="2:3" x14ac:dyDescent="0.2">
      <c r="B528" s="1">
        <v>40302</v>
      </c>
      <c r="C528">
        <v>360</v>
      </c>
    </row>
    <row r="529" spans="2:3" x14ac:dyDescent="0.2">
      <c r="B529" s="1">
        <v>40303</v>
      </c>
      <c r="C529">
        <v>364.75</v>
      </c>
    </row>
    <row r="530" spans="2:3" x14ac:dyDescent="0.2">
      <c r="B530" s="1">
        <v>40304</v>
      </c>
      <c r="C530">
        <v>364</v>
      </c>
    </row>
    <row r="531" spans="2:3" x14ac:dyDescent="0.2">
      <c r="B531" s="1">
        <v>40305</v>
      </c>
      <c r="C531">
        <v>364.75</v>
      </c>
    </row>
    <row r="532" spans="2:3" x14ac:dyDescent="0.2">
      <c r="B532" s="1">
        <v>40308</v>
      </c>
      <c r="C532">
        <v>363</v>
      </c>
    </row>
    <row r="533" spans="2:3" x14ac:dyDescent="0.2">
      <c r="B533" s="1">
        <v>40309</v>
      </c>
      <c r="C533">
        <v>369.75</v>
      </c>
    </row>
    <row r="534" spans="2:3" x14ac:dyDescent="0.2">
      <c r="B534" s="1">
        <v>40310</v>
      </c>
      <c r="C534">
        <v>371.75</v>
      </c>
    </row>
    <row r="535" spans="2:3" x14ac:dyDescent="0.2">
      <c r="B535" s="1">
        <v>40311</v>
      </c>
      <c r="C535">
        <v>366.5</v>
      </c>
    </row>
    <row r="536" spans="2:3" x14ac:dyDescent="0.2">
      <c r="B536" s="1">
        <v>40312</v>
      </c>
      <c r="C536">
        <v>356.75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3747-023B-4D81-954E-0656E4CCD684}">
  <dimension ref="A2:C867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80</v>
      </c>
      <c r="B2" s="1" t="e">
        <f ca="1">_xll.BDH(A2, "PX_LAST", "01/01/2000", TODAY(), "DAILY","cols=2;rows=866")</f>
        <v>#NAME?</v>
      </c>
      <c r="C2">
        <v>358.25</v>
      </c>
    </row>
    <row r="3" spans="1:3" x14ac:dyDescent="0.2">
      <c r="B3" s="1">
        <v>39120</v>
      </c>
      <c r="C3">
        <v>356</v>
      </c>
    </row>
    <row r="4" spans="1:3" x14ac:dyDescent="0.2">
      <c r="B4" s="1">
        <v>39121</v>
      </c>
      <c r="C4">
        <v>359</v>
      </c>
    </row>
    <row r="5" spans="1:3" x14ac:dyDescent="0.2">
      <c r="B5" s="1">
        <v>39122</v>
      </c>
      <c r="C5">
        <v>365</v>
      </c>
    </row>
    <row r="6" spans="1:3" x14ac:dyDescent="0.2">
      <c r="B6" s="1">
        <v>39125</v>
      </c>
      <c r="C6">
        <v>352</v>
      </c>
    </row>
    <row r="7" spans="1:3" x14ac:dyDescent="0.2">
      <c r="B7" s="1">
        <v>39126</v>
      </c>
      <c r="C7">
        <v>367.5</v>
      </c>
    </row>
    <row r="8" spans="1:3" x14ac:dyDescent="0.2">
      <c r="B8" s="1">
        <v>39127</v>
      </c>
      <c r="C8">
        <v>367</v>
      </c>
    </row>
    <row r="9" spans="1:3" x14ac:dyDescent="0.2">
      <c r="B9" s="1">
        <v>39128</v>
      </c>
      <c r="C9">
        <v>367</v>
      </c>
    </row>
    <row r="10" spans="1:3" x14ac:dyDescent="0.2">
      <c r="B10" s="1">
        <v>39129</v>
      </c>
      <c r="C10">
        <v>370</v>
      </c>
    </row>
    <row r="11" spans="1:3" x14ac:dyDescent="0.2">
      <c r="B11" s="1">
        <v>39133</v>
      </c>
      <c r="C11">
        <v>365</v>
      </c>
    </row>
    <row r="12" spans="1:3" x14ac:dyDescent="0.2">
      <c r="B12" s="1">
        <v>39134</v>
      </c>
      <c r="C12">
        <v>384</v>
      </c>
    </row>
    <row r="13" spans="1:3" x14ac:dyDescent="0.2">
      <c r="B13" s="1">
        <v>39135</v>
      </c>
      <c r="C13">
        <v>388</v>
      </c>
    </row>
    <row r="14" spans="1:3" x14ac:dyDescent="0.2">
      <c r="B14" s="1">
        <v>39136</v>
      </c>
      <c r="C14">
        <v>386</v>
      </c>
    </row>
    <row r="15" spans="1:3" x14ac:dyDescent="0.2">
      <c r="B15" s="1">
        <v>39139</v>
      </c>
      <c r="C15">
        <v>386</v>
      </c>
    </row>
    <row r="16" spans="1:3" x14ac:dyDescent="0.2">
      <c r="B16" s="1">
        <v>39140</v>
      </c>
      <c r="C16">
        <v>385</v>
      </c>
    </row>
    <row r="17" spans="2:3" x14ac:dyDescent="0.2">
      <c r="B17" s="1">
        <v>39141</v>
      </c>
      <c r="C17">
        <v>387</v>
      </c>
    </row>
    <row r="18" spans="2:3" x14ac:dyDescent="0.2">
      <c r="B18" s="1">
        <v>39142</v>
      </c>
      <c r="C18">
        <v>380</v>
      </c>
    </row>
    <row r="19" spans="2:3" x14ac:dyDescent="0.2">
      <c r="B19" s="1">
        <v>39143</v>
      </c>
      <c r="C19">
        <v>378</v>
      </c>
    </row>
    <row r="20" spans="2:3" x14ac:dyDescent="0.2">
      <c r="B20" s="1">
        <v>39146</v>
      </c>
      <c r="C20">
        <v>378</v>
      </c>
    </row>
    <row r="21" spans="2:3" x14ac:dyDescent="0.2">
      <c r="B21" s="1">
        <v>39147</v>
      </c>
      <c r="C21">
        <v>384</v>
      </c>
    </row>
    <row r="22" spans="2:3" x14ac:dyDescent="0.2">
      <c r="B22" s="1">
        <v>39148</v>
      </c>
      <c r="C22">
        <v>386</v>
      </c>
    </row>
    <row r="23" spans="2:3" x14ac:dyDescent="0.2">
      <c r="B23" s="1">
        <v>39149</v>
      </c>
      <c r="C23">
        <v>386</v>
      </c>
    </row>
    <row r="24" spans="2:3" x14ac:dyDescent="0.2">
      <c r="B24" s="1">
        <v>39150</v>
      </c>
      <c r="C24">
        <v>383</v>
      </c>
    </row>
    <row r="25" spans="2:3" x14ac:dyDescent="0.2">
      <c r="B25" s="1">
        <v>39153</v>
      </c>
      <c r="C25">
        <v>382.5</v>
      </c>
    </row>
    <row r="26" spans="2:3" x14ac:dyDescent="0.2">
      <c r="B26" s="1">
        <v>39154</v>
      </c>
      <c r="C26">
        <v>380</v>
      </c>
    </row>
    <row r="27" spans="2:3" x14ac:dyDescent="0.2">
      <c r="B27" s="1">
        <v>39155</v>
      </c>
      <c r="C27">
        <v>379</v>
      </c>
    </row>
    <row r="28" spans="2:3" x14ac:dyDescent="0.2">
      <c r="B28" s="1">
        <v>39156</v>
      </c>
      <c r="C28">
        <v>377</v>
      </c>
    </row>
    <row r="29" spans="2:3" x14ac:dyDescent="0.2">
      <c r="B29" s="1">
        <v>39157</v>
      </c>
      <c r="C29">
        <v>380</v>
      </c>
    </row>
    <row r="30" spans="2:3" x14ac:dyDescent="0.2">
      <c r="B30" s="1">
        <v>39160</v>
      </c>
      <c r="C30">
        <v>386</v>
      </c>
    </row>
    <row r="31" spans="2:3" x14ac:dyDescent="0.2">
      <c r="B31" s="1">
        <v>39161</v>
      </c>
      <c r="C31">
        <v>387.5</v>
      </c>
    </row>
    <row r="32" spans="2:3" x14ac:dyDescent="0.2">
      <c r="B32" s="1">
        <v>39162</v>
      </c>
      <c r="C32">
        <v>389.5</v>
      </c>
    </row>
    <row r="33" spans="2:3" x14ac:dyDescent="0.2">
      <c r="B33" s="1">
        <v>39163</v>
      </c>
      <c r="C33">
        <v>391</v>
      </c>
    </row>
    <row r="34" spans="2:3" x14ac:dyDescent="0.2">
      <c r="B34" s="1">
        <v>39164</v>
      </c>
      <c r="C34">
        <v>392</v>
      </c>
    </row>
    <row r="35" spans="2:3" x14ac:dyDescent="0.2">
      <c r="B35" s="1">
        <v>39167</v>
      </c>
      <c r="C35">
        <v>393</v>
      </c>
    </row>
    <row r="36" spans="2:3" x14ac:dyDescent="0.2">
      <c r="B36" s="1">
        <v>39168</v>
      </c>
      <c r="C36">
        <v>391</v>
      </c>
    </row>
    <row r="37" spans="2:3" x14ac:dyDescent="0.2">
      <c r="B37" s="1">
        <v>39169</v>
      </c>
      <c r="C37">
        <v>390.5</v>
      </c>
    </row>
    <row r="38" spans="2:3" x14ac:dyDescent="0.2">
      <c r="B38" s="1">
        <v>39170</v>
      </c>
      <c r="C38">
        <v>390.5</v>
      </c>
    </row>
    <row r="39" spans="2:3" x14ac:dyDescent="0.2">
      <c r="B39" s="1">
        <v>39171</v>
      </c>
      <c r="C39">
        <v>390.5</v>
      </c>
    </row>
    <row r="40" spans="2:3" x14ac:dyDescent="0.2">
      <c r="B40" s="1">
        <v>39174</v>
      </c>
      <c r="C40">
        <v>390</v>
      </c>
    </row>
    <row r="41" spans="2:3" x14ac:dyDescent="0.2">
      <c r="B41" s="1">
        <v>39175</v>
      </c>
      <c r="C41">
        <v>390</v>
      </c>
    </row>
    <row r="42" spans="2:3" x14ac:dyDescent="0.2">
      <c r="B42" s="1">
        <v>39176</v>
      </c>
      <c r="C42">
        <v>394</v>
      </c>
    </row>
    <row r="43" spans="2:3" x14ac:dyDescent="0.2">
      <c r="B43" s="1">
        <v>39177</v>
      </c>
      <c r="C43">
        <v>395</v>
      </c>
    </row>
    <row r="44" spans="2:3" x14ac:dyDescent="0.2">
      <c r="B44" s="1">
        <v>39181</v>
      </c>
      <c r="C44">
        <v>395</v>
      </c>
    </row>
    <row r="45" spans="2:3" x14ac:dyDescent="0.2">
      <c r="B45" s="1">
        <v>39182</v>
      </c>
      <c r="C45">
        <v>394</v>
      </c>
    </row>
    <row r="46" spans="2:3" x14ac:dyDescent="0.2">
      <c r="B46" s="1">
        <v>39183</v>
      </c>
      <c r="C46">
        <v>394</v>
      </c>
    </row>
    <row r="47" spans="2:3" x14ac:dyDescent="0.2">
      <c r="B47" s="1">
        <v>39184</v>
      </c>
      <c r="C47">
        <v>392</v>
      </c>
    </row>
    <row r="48" spans="2:3" x14ac:dyDescent="0.2">
      <c r="B48" s="1">
        <v>39185</v>
      </c>
      <c r="C48">
        <v>394.5</v>
      </c>
    </row>
    <row r="49" spans="2:3" x14ac:dyDescent="0.2">
      <c r="B49" s="1">
        <v>39188</v>
      </c>
      <c r="C49">
        <v>394.5</v>
      </c>
    </row>
    <row r="50" spans="2:3" x14ac:dyDescent="0.2">
      <c r="B50" s="1">
        <v>39189</v>
      </c>
      <c r="C50">
        <v>393</v>
      </c>
    </row>
    <row r="51" spans="2:3" x14ac:dyDescent="0.2">
      <c r="B51" s="1">
        <v>39190</v>
      </c>
      <c r="C51">
        <v>391</v>
      </c>
    </row>
    <row r="52" spans="2:3" x14ac:dyDescent="0.2">
      <c r="B52" s="1">
        <v>39191</v>
      </c>
      <c r="C52">
        <v>389</v>
      </c>
    </row>
    <row r="53" spans="2:3" x14ac:dyDescent="0.2">
      <c r="B53" s="1">
        <v>39192</v>
      </c>
      <c r="C53">
        <v>388.5</v>
      </c>
    </row>
    <row r="54" spans="2:3" x14ac:dyDescent="0.2">
      <c r="B54" s="1">
        <v>39195</v>
      </c>
      <c r="C54">
        <v>388</v>
      </c>
    </row>
    <row r="55" spans="2:3" x14ac:dyDescent="0.2">
      <c r="B55" s="1">
        <v>39196</v>
      </c>
      <c r="C55">
        <v>395</v>
      </c>
    </row>
    <row r="56" spans="2:3" x14ac:dyDescent="0.2">
      <c r="B56" s="1">
        <v>39197</v>
      </c>
      <c r="C56">
        <v>396</v>
      </c>
    </row>
    <row r="57" spans="2:3" x14ac:dyDescent="0.2">
      <c r="B57" s="1">
        <v>39198</v>
      </c>
      <c r="C57">
        <v>391</v>
      </c>
    </row>
    <row r="58" spans="2:3" x14ac:dyDescent="0.2">
      <c r="B58" s="1">
        <v>39199</v>
      </c>
      <c r="C58">
        <v>386.5</v>
      </c>
    </row>
    <row r="59" spans="2:3" x14ac:dyDescent="0.2">
      <c r="B59" s="1">
        <v>39202</v>
      </c>
      <c r="C59">
        <v>389</v>
      </c>
    </row>
    <row r="60" spans="2:3" x14ac:dyDescent="0.2">
      <c r="B60" s="1">
        <v>39203</v>
      </c>
      <c r="C60">
        <v>399</v>
      </c>
    </row>
    <row r="61" spans="2:3" x14ac:dyDescent="0.2">
      <c r="B61" s="1">
        <v>39204</v>
      </c>
      <c r="C61">
        <v>400</v>
      </c>
    </row>
    <row r="62" spans="2:3" x14ac:dyDescent="0.2">
      <c r="B62" s="1">
        <v>39205</v>
      </c>
      <c r="C62">
        <v>405</v>
      </c>
    </row>
    <row r="63" spans="2:3" x14ac:dyDescent="0.2">
      <c r="B63" s="1">
        <v>39206</v>
      </c>
      <c r="C63">
        <v>406.5</v>
      </c>
    </row>
    <row r="64" spans="2:3" x14ac:dyDescent="0.2">
      <c r="B64" s="1">
        <v>39209</v>
      </c>
      <c r="C64">
        <v>404</v>
      </c>
    </row>
    <row r="65" spans="2:3" x14ac:dyDescent="0.2">
      <c r="B65" s="1">
        <v>39210</v>
      </c>
      <c r="C65">
        <v>394</v>
      </c>
    </row>
    <row r="66" spans="2:3" x14ac:dyDescent="0.2">
      <c r="B66" s="1">
        <v>39211</v>
      </c>
      <c r="C66">
        <v>395.5</v>
      </c>
    </row>
    <row r="67" spans="2:3" x14ac:dyDescent="0.2">
      <c r="B67" s="1">
        <v>39212</v>
      </c>
      <c r="C67">
        <v>393</v>
      </c>
    </row>
    <row r="68" spans="2:3" x14ac:dyDescent="0.2">
      <c r="B68" s="1">
        <v>39213</v>
      </c>
      <c r="C68">
        <v>406</v>
      </c>
    </row>
    <row r="69" spans="2:3" x14ac:dyDescent="0.2">
      <c r="B69" s="1">
        <v>39216</v>
      </c>
      <c r="C69">
        <v>404</v>
      </c>
    </row>
    <row r="70" spans="2:3" x14ac:dyDescent="0.2">
      <c r="B70" s="1">
        <v>39217</v>
      </c>
      <c r="C70">
        <v>407</v>
      </c>
    </row>
    <row r="71" spans="2:3" x14ac:dyDescent="0.2">
      <c r="B71" s="1">
        <v>39218</v>
      </c>
      <c r="C71">
        <v>408</v>
      </c>
    </row>
    <row r="72" spans="2:3" x14ac:dyDescent="0.2">
      <c r="B72" s="1">
        <v>39219</v>
      </c>
      <c r="C72">
        <v>404</v>
      </c>
    </row>
    <row r="73" spans="2:3" x14ac:dyDescent="0.2">
      <c r="B73" s="1">
        <v>39220</v>
      </c>
      <c r="C73">
        <v>402</v>
      </c>
    </row>
    <row r="74" spans="2:3" x14ac:dyDescent="0.2">
      <c r="B74" s="1">
        <v>39223</v>
      </c>
      <c r="C74">
        <v>413</v>
      </c>
    </row>
    <row r="75" spans="2:3" x14ac:dyDescent="0.2">
      <c r="B75" s="1">
        <v>39224</v>
      </c>
      <c r="C75">
        <v>405</v>
      </c>
    </row>
    <row r="76" spans="2:3" x14ac:dyDescent="0.2">
      <c r="B76" s="1">
        <v>39225</v>
      </c>
      <c r="C76">
        <v>406.5</v>
      </c>
    </row>
    <row r="77" spans="2:3" x14ac:dyDescent="0.2">
      <c r="B77" s="1">
        <v>39226</v>
      </c>
      <c r="C77">
        <v>407</v>
      </c>
    </row>
    <row r="78" spans="2:3" x14ac:dyDescent="0.2">
      <c r="B78" s="1">
        <v>39227</v>
      </c>
      <c r="C78">
        <v>406</v>
      </c>
    </row>
    <row r="79" spans="2:3" x14ac:dyDescent="0.2">
      <c r="B79" s="1">
        <v>39231</v>
      </c>
      <c r="C79">
        <v>402</v>
      </c>
    </row>
    <row r="80" spans="2:3" x14ac:dyDescent="0.2">
      <c r="B80" s="1">
        <v>39232</v>
      </c>
      <c r="C80">
        <v>409</v>
      </c>
    </row>
    <row r="81" spans="2:3" x14ac:dyDescent="0.2">
      <c r="B81" s="1">
        <v>39233</v>
      </c>
      <c r="C81">
        <v>411</v>
      </c>
    </row>
    <row r="82" spans="2:3" x14ac:dyDescent="0.2">
      <c r="B82" s="1">
        <v>39234</v>
      </c>
      <c r="C82">
        <v>410</v>
      </c>
    </row>
    <row r="83" spans="2:3" x14ac:dyDescent="0.2">
      <c r="B83" s="1">
        <v>39237</v>
      </c>
      <c r="C83">
        <v>410</v>
      </c>
    </row>
    <row r="84" spans="2:3" x14ac:dyDescent="0.2">
      <c r="B84" s="1">
        <v>39238</v>
      </c>
      <c r="C84">
        <v>410</v>
      </c>
    </row>
    <row r="85" spans="2:3" x14ac:dyDescent="0.2">
      <c r="B85" s="1">
        <v>39239</v>
      </c>
      <c r="C85">
        <v>412</v>
      </c>
    </row>
    <row r="86" spans="2:3" x14ac:dyDescent="0.2">
      <c r="B86" s="1">
        <v>39240</v>
      </c>
      <c r="C86">
        <v>420</v>
      </c>
    </row>
    <row r="87" spans="2:3" x14ac:dyDescent="0.2">
      <c r="B87" s="1">
        <v>39241</v>
      </c>
      <c r="C87">
        <v>416</v>
      </c>
    </row>
    <row r="88" spans="2:3" x14ac:dyDescent="0.2">
      <c r="B88" s="1">
        <v>39244</v>
      </c>
      <c r="C88">
        <v>429</v>
      </c>
    </row>
    <row r="89" spans="2:3" x14ac:dyDescent="0.2">
      <c r="B89" s="1">
        <v>39245</v>
      </c>
      <c r="C89">
        <v>427</v>
      </c>
    </row>
    <row r="90" spans="2:3" x14ac:dyDescent="0.2">
      <c r="B90" s="1">
        <v>39246</v>
      </c>
      <c r="C90">
        <v>435.5</v>
      </c>
    </row>
    <row r="91" spans="2:3" x14ac:dyDescent="0.2">
      <c r="B91" s="1">
        <v>39247</v>
      </c>
      <c r="C91">
        <v>438</v>
      </c>
    </row>
    <row r="92" spans="2:3" x14ac:dyDescent="0.2">
      <c r="B92" s="1">
        <v>39248</v>
      </c>
      <c r="C92">
        <v>439</v>
      </c>
    </row>
    <row r="93" spans="2:3" x14ac:dyDescent="0.2">
      <c r="B93" s="1">
        <v>39251</v>
      </c>
      <c r="C93">
        <v>438.5</v>
      </c>
    </row>
    <row r="94" spans="2:3" x14ac:dyDescent="0.2">
      <c r="B94" s="1">
        <v>39252</v>
      </c>
      <c r="C94">
        <v>422</v>
      </c>
    </row>
    <row r="95" spans="2:3" x14ac:dyDescent="0.2">
      <c r="B95" s="1">
        <v>39253</v>
      </c>
      <c r="C95">
        <v>424.5</v>
      </c>
    </row>
    <row r="96" spans="2:3" x14ac:dyDescent="0.2">
      <c r="B96" s="1">
        <v>39254</v>
      </c>
      <c r="C96">
        <v>415.5</v>
      </c>
    </row>
    <row r="97" spans="2:3" x14ac:dyDescent="0.2">
      <c r="B97" s="1">
        <v>39255</v>
      </c>
      <c r="C97">
        <v>411</v>
      </c>
    </row>
    <row r="98" spans="2:3" x14ac:dyDescent="0.2">
      <c r="B98" s="1">
        <v>39258</v>
      </c>
      <c r="C98">
        <v>409.5</v>
      </c>
    </row>
    <row r="99" spans="2:3" x14ac:dyDescent="0.2">
      <c r="B99" s="1">
        <v>39259</v>
      </c>
      <c r="C99">
        <v>412</v>
      </c>
    </row>
    <row r="100" spans="2:3" x14ac:dyDescent="0.2">
      <c r="B100" s="1">
        <v>39260</v>
      </c>
      <c r="C100">
        <v>404.5</v>
      </c>
    </row>
    <row r="101" spans="2:3" x14ac:dyDescent="0.2">
      <c r="B101" s="1">
        <v>39261</v>
      </c>
      <c r="C101">
        <v>406</v>
      </c>
    </row>
    <row r="102" spans="2:3" x14ac:dyDescent="0.2">
      <c r="B102" s="1">
        <v>39262</v>
      </c>
      <c r="C102">
        <v>399.5</v>
      </c>
    </row>
    <row r="103" spans="2:3" x14ac:dyDescent="0.2">
      <c r="B103" s="1">
        <v>39265</v>
      </c>
      <c r="C103">
        <v>408</v>
      </c>
    </row>
    <row r="104" spans="2:3" x14ac:dyDescent="0.2">
      <c r="B104" s="1">
        <v>39266</v>
      </c>
      <c r="C104">
        <v>402</v>
      </c>
    </row>
    <row r="105" spans="2:3" x14ac:dyDescent="0.2">
      <c r="B105" s="1">
        <v>39268</v>
      </c>
      <c r="C105">
        <v>405</v>
      </c>
    </row>
    <row r="106" spans="2:3" x14ac:dyDescent="0.2">
      <c r="B106" s="1">
        <v>39269</v>
      </c>
      <c r="C106">
        <v>412</v>
      </c>
    </row>
    <row r="107" spans="2:3" x14ac:dyDescent="0.2">
      <c r="B107" s="1">
        <v>39272</v>
      </c>
      <c r="C107">
        <v>413</v>
      </c>
    </row>
    <row r="108" spans="2:3" x14ac:dyDescent="0.2">
      <c r="B108" s="1">
        <v>39273</v>
      </c>
      <c r="C108">
        <v>416.5</v>
      </c>
    </row>
    <row r="109" spans="2:3" x14ac:dyDescent="0.2">
      <c r="B109" s="1">
        <v>39274</v>
      </c>
      <c r="C109">
        <v>419</v>
      </c>
    </row>
    <row r="110" spans="2:3" x14ac:dyDescent="0.2">
      <c r="B110" s="1">
        <v>39275</v>
      </c>
      <c r="C110">
        <v>421</v>
      </c>
    </row>
    <row r="111" spans="2:3" x14ac:dyDescent="0.2">
      <c r="B111" s="1">
        <v>39276</v>
      </c>
      <c r="C111">
        <v>424.5</v>
      </c>
    </row>
    <row r="112" spans="2:3" x14ac:dyDescent="0.2">
      <c r="B112" s="1">
        <v>39279</v>
      </c>
      <c r="C112">
        <v>414</v>
      </c>
    </row>
    <row r="113" spans="2:3" x14ac:dyDescent="0.2">
      <c r="B113" s="1">
        <v>39280</v>
      </c>
      <c r="C113">
        <v>410</v>
      </c>
    </row>
    <row r="114" spans="2:3" x14ac:dyDescent="0.2">
      <c r="B114" s="1">
        <v>39281</v>
      </c>
      <c r="C114">
        <v>414.5</v>
      </c>
    </row>
    <row r="115" spans="2:3" x14ac:dyDescent="0.2">
      <c r="B115" s="1">
        <v>39282</v>
      </c>
      <c r="C115">
        <v>411.5</v>
      </c>
    </row>
    <row r="116" spans="2:3" x14ac:dyDescent="0.2">
      <c r="B116" s="1">
        <v>39283</v>
      </c>
      <c r="C116">
        <v>409</v>
      </c>
    </row>
    <row r="117" spans="2:3" x14ac:dyDescent="0.2">
      <c r="B117" s="1">
        <v>39286</v>
      </c>
      <c r="C117">
        <v>407</v>
      </c>
    </row>
    <row r="118" spans="2:3" x14ac:dyDescent="0.2">
      <c r="B118" s="1">
        <v>39287</v>
      </c>
      <c r="C118">
        <v>408</v>
      </c>
    </row>
    <row r="119" spans="2:3" x14ac:dyDescent="0.2">
      <c r="B119" s="1">
        <v>39288</v>
      </c>
      <c r="C119">
        <v>405.5</v>
      </c>
    </row>
    <row r="120" spans="2:3" x14ac:dyDescent="0.2">
      <c r="B120" s="1">
        <v>39289</v>
      </c>
      <c r="C120">
        <v>408</v>
      </c>
    </row>
    <row r="121" spans="2:3" x14ac:dyDescent="0.2">
      <c r="B121" s="1">
        <v>39290</v>
      </c>
      <c r="C121">
        <v>410</v>
      </c>
    </row>
    <row r="122" spans="2:3" x14ac:dyDescent="0.2">
      <c r="B122" s="1">
        <v>39293</v>
      </c>
      <c r="C122">
        <v>409.5</v>
      </c>
    </row>
    <row r="123" spans="2:3" x14ac:dyDescent="0.2">
      <c r="B123" s="1">
        <v>39294</v>
      </c>
      <c r="C123">
        <v>411.5</v>
      </c>
    </row>
    <row r="124" spans="2:3" x14ac:dyDescent="0.2">
      <c r="B124" s="1">
        <v>39295</v>
      </c>
      <c r="C124">
        <v>408</v>
      </c>
    </row>
    <row r="125" spans="2:3" x14ac:dyDescent="0.2">
      <c r="B125" s="1">
        <v>39296</v>
      </c>
      <c r="C125">
        <v>413</v>
      </c>
    </row>
    <row r="126" spans="2:3" x14ac:dyDescent="0.2">
      <c r="B126" s="1">
        <v>39297</v>
      </c>
      <c r="C126">
        <v>412</v>
      </c>
    </row>
    <row r="127" spans="2:3" x14ac:dyDescent="0.2">
      <c r="B127" s="1">
        <v>39300</v>
      </c>
      <c r="C127">
        <v>410.5</v>
      </c>
    </row>
    <row r="128" spans="2:3" x14ac:dyDescent="0.2">
      <c r="B128" s="1">
        <v>39301</v>
      </c>
      <c r="C128">
        <v>416.5</v>
      </c>
    </row>
    <row r="129" spans="2:3" x14ac:dyDescent="0.2">
      <c r="B129" s="1">
        <v>39302</v>
      </c>
      <c r="C129">
        <v>421</v>
      </c>
    </row>
    <row r="130" spans="2:3" x14ac:dyDescent="0.2">
      <c r="B130" s="1">
        <v>39303</v>
      </c>
      <c r="C130">
        <v>413</v>
      </c>
    </row>
    <row r="131" spans="2:3" x14ac:dyDescent="0.2">
      <c r="B131" s="1">
        <v>39304</v>
      </c>
      <c r="C131">
        <v>414</v>
      </c>
    </row>
    <row r="132" spans="2:3" x14ac:dyDescent="0.2">
      <c r="B132" s="1">
        <v>39307</v>
      </c>
      <c r="C132">
        <v>415</v>
      </c>
    </row>
    <row r="133" spans="2:3" x14ac:dyDescent="0.2">
      <c r="B133" s="1">
        <v>39308</v>
      </c>
      <c r="C133">
        <v>412.5</v>
      </c>
    </row>
    <row r="134" spans="2:3" x14ac:dyDescent="0.2">
      <c r="B134" s="1">
        <v>39309</v>
      </c>
      <c r="C134">
        <v>411.5</v>
      </c>
    </row>
    <row r="135" spans="2:3" x14ac:dyDescent="0.2">
      <c r="B135" s="1">
        <v>39310</v>
      </c>
      <c r="C135">
        <v>405</v>
      </c>
    </row>
    <row r="136" spans="2:3" x14ac:dyDescent="0.2">
      <c r="B136" s="1">
        <v>39311</v>
      </c>
      <c r="C136">
        <v>406</v>
      </c>
    </row>
    <row r="137" spans="2:3" x14ac:dyDescent="0.2">
      <c r="B137" s="1">
        <v>39314</v>
      </c>
      <c r="C137">
        <v>408</v>
      </c>
    </row>
    <row r="138" spans="2:3" x14ac:dyDescent="0.2">
      <c r="B138" s="1">
        <v>39315</v>
      </c>
      <c r="C138">
        <v>413.25</v>
      </c>
    </row>
    <row r="139" spans="2:3" x14ac:dyDescent="0.2">
      <c r="B139" s="1">
        <v>39316</v>
      </c>
      <c r="C139">
        <v>414.5</v>
      </c>
    </row>
    <row r="140" spans="2:3" x14ac:dyDescent="0.2">
      <c r="B140" s="1">
        <v>39317</v>
      </c>
      <c r="C140">
        <v>414.5</v>
      </c>
    </row>
    <row r="141" spans="2:3" x14ac:dyDescent="0.2">
      <c r="B141" s="1">
        <v>39318</v>
      </c>
      <c r="C141">
        <v>413</v>
      </c>
    </row>
    <row r="142" spans="2:3" x14ac:dyDescent="0.2">
      <c r="B142" s="1">
        <v>39321</v>
      </c>
      <c r="C142">
        <v>410</v>
      </c>
    </row>
    <row r="143" spans="2:3" x14ac:dyDescent="0.2">
      <c r="B143" s="1">
        <v>39322</v>
      </c>
      <c r="C143">
        <v>409</v>
      </c>
    </row>
    <row r="144" spans="2:3" x14ac:dyDescent="0.2">
      <c r="B144" s="1">
        <v>39323</v>
      </c>
      <c r="C144">
        <v>410</v>
      </c>
    </row>
    <row r="145" spans="2:3" x14ac:dyDescent="0.2">
      <c r="B145" s="1">
        <v>39324</v>
      </c>
      <c r="C145">
        <v>411</v>
      </c>
    </row>
    <row r="146" spans="2:3" x14ac:dyDescent="0.2">
      <c r="B146" s="1">
        <v>39325</v>
      </c>
      <c r="C146">
        <v>418</v>
      </c>
    </row>
    <row r="147" spans="2:3" x14ac:dyDescent="0.2">
      <c r="B147" s="1">
        <v>39329</v>
      </c>
      <c r="C147">
        <v>421</v>
      </c>
    </row>
    <row r="148" spans="2:3" x14ac:dyDescent="0.2">
      <c r="B148" s="1">
        <v>39330</v>
      </c>
      <c r="C148">
        <v>418</v>
      </c>
    </row>
    <row r="149" spans="2:3" x14ac:dyDescent="0.2">
      <c r="B149" s="1">
        <v>39331</v>
      </c>
      <c r="C149">
        <v>413</v>
      </c>
    </row>
    <row r="150" spans="2:3" x14ac:dyDescent="0.2">
      <c r="B150" s="1">
        <v>39332</v>
      </c>
      <c r="C150">
        <v>416.5</v>
      </c>
    </row>
    <row r="151" spans="2:3" x14ac:dyDescent="0.2">
      <c r="B151" s="1">
        <v>39335</v>
      </c>
      <c r="C151">
        <v>415</v>
      </c>
    </row>
    <row r="152" spans="2:3" x14ac:dyDescent="0.2">
      <c r="B152" s="1">
        <v>39336</v>
      </c>
      <c r="C152">
        <v>410.5</v>
      </c>
    </row>
    <row r="153" spans="2:3" x14ac:dyDescent="0.2">
      <c r="B153" s="1">
        <v>39337</v>
      </c>
      <c r="C153">
        <v>419.5</v>
      </c>
    </row>
    <row r="154" spans="2:3" x14ac:dyDescent="0.2">
      <c r="B154" s="1">
        <v>39338</v>
      </c>
      <c r="C154">
        <v>414</v>
      </c>
    </row>
    <row r="155" spans="2:3" x14ac:dyDescent="0.2">
      <c r="B155" s="1">
        <v>39339</v>
      </c>
      <c r="C155">
        <v>415</v>
      </c>
    </row>
    <row r="156" spans="2:3" x14ac:dyDescent="0.2">
      <c r="B156" s="1">
        <v>39342</v>
      </c>
      <c r="C156">
        <v>416</v>
      </c>
    </row>
    <row r="157" spans="2:3" x14ac:dyDescent="0.2">
      <c r="B157" s="1">
        <v>39343</v>
      </c>
      <c r="C157">
        <v>415</v>
      </c>
    </row>
    <row r="158" spans="2:3" x14ac:dyDescent="0.2">
      <c r="B158" s="1">
        <v>39344</v>
      </c>
      <c r="C158">
        <v>419</v>
      </c>
    </row>
    <row r="159" spans="2:3" x14ac:dyDescent="0.2">
      <c r="B159" s="1">
        <v>39345</v>
      </c>
      <c r="C159">
        <v>425.5</v>
      </c>
    </row>
    <row r="160" spans="2:3" x14ac:dyDescent="0.2">
      <c r="B160" s="1">
        <v>39346</v>
      </c>
      <c r="C160">
        <v>431.5</v>
      </c>
    </row>
    <row r="161" spans="2:3" x14ac:dyDescent="0.2">
      <c r="B161" s="1">
        <v>39349</v>
      </c>
      <c r="C161">
        <v>430</v>
      </c>
    </row>
    <row r="162" spans="2:3" x14ac:dyDescent="0.2">
      <c r="B162" s="1">
        <v>39350</v>
      </c>
      <c r="C162">
        <v>429.5</v>
      </c>
    </row>
    <row r="163" spans="2:3" x14ac:dyDescent="0.2">
      <c r="B163" s="1">
        <v>39351</v>
      </c>
      <c r="C163">
        <v>432.5</v>
      </c>
    </row>
    <row r="164" spans="2:3" x14ac:dyDescent="0.2">
      <c r="B164" s="1">
        <v>39352</v>
      </c>
      <c r="C164">
        <v>436</v>
      </c>
    </row>
    <row r="165" spans="2:3" x14ac:dyDescent="0.2">
      <c r="B165" s="1">
        <v>39353</v>
      </c>
      <c r="C165">
        <v>436</v>
      </c>
    </row>
    <row r="166" spans="2:3" x14ac:dyDescent="0.2">
      <c r="B166" s="1">
        <v>39356</v>
      </c>
      <c r="C166">
        <v>431.5</v>
      </c>
    </row>
    <row r="167" spans="2:3" x14ac:dyDescent="0.2">
      <c r="B167" s="1">
        <v>39357</v>
      </c>
      <c r="C167">
        <v>416</v>
      </c>
    </row>
    <row r="168" spans="2:3" x14ac:dyDescent="0.2">
      <c r="B168" s="1">
        <v>39358</v>
      </c>
      <c r="C168">
        <v>411.5</v>
      </c>
    </row>
    <row r="169" spans="2:3" x14ac:dyDescent="0.2">
      <c r="B169" s="1">
        <v>39359</v>
      </c>
      <c r="C169">
        <v>412</v>
      </c>
    </row>
    <row r="170" spans="2:3" x14ac:dyDescent="0.2">
      <c r="B170" s="1">
        <v>39360</v>
      </c>
      <c r="C170">
        <v>410</v>
      </c>
    </row>
    <row r="171" spans="2:3" x14ac:dyDescent="0.2">
      <c r="B171" s="1">
        <v>39363</v>
      </c>
      <c r="C171">
        <v>407</v>
      </c>
    </row>
    <row r="172" spans="2:3" x14ac:dyDescent="0.2">
      <c r="B172" s="1">
        <v>39364</v>
      </c>
      <c r="C172">
        <v>408</v>
      </c>
    </row>
    <row r="173" spans="2:3" x14ac:dyDescent="0.2">
      <c r="B173" s="1">
        <v>39365</v>
      </c>
      <c r="C173">
        <v>410</v>
      </c>
    </row>
    <row r="174" spans="2:3" x14ac:dyDescent="0.2">
      <c r="B174" s="1">
        <v>39366</v>
      </c>
      <c r="C174">
        <v>408</v>
      </c>
    </row>
    <row r="175" spans="2:3" x14ac:dyDescent="0.2">
      <c r="B175" s="1">
        <v>39367</v>
      </c>
      <c r="C175">
        <v>413</v>
      </c>
    </row>
    <row r="176" spans="2:3" x14ac:dyDescent="0.2">
      <c r="B176" s="1">
        <v>39370</v>
      </c>
      <c r="C176">
        <v>420</v>
      </c>
    </row>
    <row r="177" spans="2:3" x14ac:dyDescent="0.2">
      <c r="B177" s="1">
        <v>39371</v>
      </c>
      <c r="C177">
        <v>420</v>
      </c>
    </row>
    <row r="178" spans="2:3" x14ac:dyDescent="0.2">
      <c r="B178" s="1">
        <v>39372</v>
      </c>
      <c r="C178">
        <v>419.5</v>
      </c>
    </row>
    <row r="179" spans="2:3" x14ac:dyDescent="0.2">
      <c r="B179" s="1">
        <v>39373</v>
      </c>
      <c r="C179">
        <v>426.5</v>
      </c>
    </row>
    <row r="180" spans="2:3" x14ac:dyDescent="0.2">
      <c r="B180" s="1">
        <v>39374</v>
      </c>
      <c r="C180">
        <v>427.5</v>
      </c>
    </row>
    <row r="181" spans="2:3" x14ac:dyDescent="0.2">
      <c r="B181" s="1">
        <v>39377</v>
      </c>
      <c r="C181">
        <v>425</v>
      </c>
    </row>
    <row r="182" spans="2:3" x14ac:dyDescent="0.2">
      <c r="B182" s="1">
        <v>39378</v>
      </c>
      <c r="C182">
        <v>425.5</v>
      </c>
    </row>
    <row r="183" spans="2:3" x14ac:dyDescent="0.2">
      <c r="B183" s="1">
        <v>39379</v>
      </c>
      <c r="C183">
        <v>420.5</v>
      </c>
    </row>
    <row r="184" spans="2:3" x14ac:dyDescent="0.2">
      <c r="B184" s="1">
        <v>39380</v>
      </c>
      <c r="C184">
        <v>427</v>
      </c>
    </row>
    <row r="185" spans="2:3" x14ac:dyDescent="0.2">
      <c r="B185" s="1">
        <v>39381</v>
      </c>
      <c r="C185">
        <v>429.75</v>
      </c>
    </row>
    <row r="186" spans="2:3" x14ac:dyDescent="0.2">
      <c r="B186" s="1">
        <v>39384</v>
      </c>
      <c r="C186">
        <v>432.5</v>
      </c>
    </row>
    <row r="187" spans="2:3" x14ac:dyDescent="0.2">
      <c r="B187" s="1">
        <v>39385</v>
      </c>
      <c r="C187">
        <v>429</v>
      </c>
    </row>
    <row r="188" spans="2:3" x14ac:dyDescent="0.2">
      <c r="B188" s="1">
        <v>39386</v>
      </c>
      <c r="C188">
        <v>430.5</v>
      </c>
    </row>
    <row r="189" spans="2:3" x14ac:dyDescent="0.2">
      <c r="B189" s="1">
        <v>39387</v>
      </c>
      <c r="C189">
        <v>426.5</v>
      </c>
    </row>
    <row r="190" spans="2:3" x14ac:dyDescent="0.2">
      <c r="B190" s="1">
        <v>39388</v>
      </c>
      <c r="C190">
        <v>435.5</v>
      </c>
    </row>
    <row r="191" spans="2:3" x14ac:dyDescent="0.2">
      <c r="B191" s="1">
        <v>39391</v>
      </c>
      <c r="C191">
        <v>434.25</v>
      </c>
    </row>
    <row r="192" spans="2:3" x14ac:dyDescent="0.2">
      <c r="B192" s="1">
        <v>39392</v>
      </c>
      <c r="C192">
        <v>441.5</v>
      </c>
    </row>
    <row r="193" spans="2:3" x14ac:dyDescent="0.2">
      <c r="B193" s="1">
        <v>39393</v>
      </c>
      <c r="C193">
        <v>440</v>
      </c>
    </row>
    <row r="194" spans="2:3" x14ac:dyDescent="0.2">
      <c r="B194" s="1">
        <v>39394</v>
      </c>
      <c r="C194">
        <v>443.5</v>
      </c>
    </row>
    <row r="195" spans="2:3" x14ac:dyDescent="0.2">
      <c r="B195" s="1">
        <v>39395</v>
      </c>
      <c r="C195">
        <v>442</v>
      </c>
    </row>
    <row r="196" spans="2:3" x14ac:dyDescent="0.2">
      <c r="B196" s="1">
        <v>39398</v>
      </c>
      <c r="C196">
        <v>434.5</v>
      </c>
    </row>
    <row r="197" spans="2:3" x14ac:dyDescent="0.2">
      <c r="B197" s="1">
        <v>39399</v>
      </c>
      <c r="C197">
        <v>431.5</v>
      </c>
    </row>
    <row r="198" spans="2:3" x14ac:dyDescent="0.2">
      <c r="B198" s="1">
        <v>39400</v>
      </c>
      <c r="C198">
        <v>437</v>
      </c>
    </row>
    <row r="199" spans="2:3" x14ac:dyDescent="0.2">
      <c r="B199" s="1">
        <v>39401</v>
      </c>
      <c r="C199">
        <v>431</v>
      </c>
    </row>
    <row r="200" spans="2:3" x14ac:dyDescent="0.2">
      <c r="B200" s="1">
        <v>39402</v>
      </c>
      <c r="C200">
        <v>435.25</v>
      </c>
    </row>
    <row r="201" spans="2:3" x14ac:dyDescent="0.2">
      <c r="B201" s="1">
        <v>39405</v>
      </c>
      <c r="C201">
        <v>432.5</v>
      </c>
    </row>
    <row r="202" spans="2:3" x14ac:dyDescent="0.2">
      <c r="B202" s="1">
        <v>39406</v>
      </c>
      <c r="C202">
        <v>435</v>
      </c>
    </row>
    <row r="203" spans="2:3" x14ac:dyDescent="0.2">
      <c r="B203" s="1">
        <v>39407</v>
      </c>
      <c r="C203">
        <v>437.5</v>
      </c>
    </row>
    <row r="204" spans="2:3" x14ac:dyDescent="0.2">
      <c r="B204" s="1">
        <v>39409</v>
      </c>
      <c r="C204">
        <v>442</v>
      </c>
    </row>
    <row r="205" spans="2:3" x14ac:dyDescent="0.2">
      <c r="B205" s="1">
        <v>39412</v>
      </c>
      <c r="C205">
        <v>440</v>
      </c>
    </row>
    <row r="206" spans="2:3" x14ac:dyDescent="0.2">
      <c r="B206" s="1">
        <v>39413</v>
      </c>
      <c r="C206">
        <v>437</v>
      </c>
    </row>
    <row r="207" spans="2:3" x14ac:dyDescent="0.2">
      <c r="B207" s="1">
        <v>39414</v>
      </c>
      <c r="C207">
        <v>441</v>
      </c>
    </row>
    <row r="208" spans="2:3" x14ac:dyDescent="0.2">
      <c r="B208" s="1">
        <v>39415</v>
      </c>
      <c r="C208">
        <v>446.5</v>
      </c>
    </row>
    <row r="209" spans="2:3" x14ac:dyDescent="0.2">
      <c r="B209" s="1">
        <v>39416</v>
      </c>
      <c r="C209">
        <v>435</v>
      </c>
    </row>
    <row r="210" spans="2:3" x14ac:dyDescent="0.2">
      <c r="B210" s="1">
        <v>39419</v>
      </c>
      <c r="C210">
        <v>435</v>
      </c>
    </row>
    <row r="211" spans="2:3" x14ac:dyDescent="0.2">
      <c r="B211" s="1">
        <v>39420</v>
      </c>
      <c r="C211">
        <v>441.5</v>
      </c>
    </row>
    <row r="212" spans="2:3" x14ac:dyDescent="0.2">
      <c r="B212" s="1">
        <v>39421</v>
      </c>
      <c r="C212">
        <v>441.25</v>
      </c>
    </row>
    <row r="213" spans="2:3" x14ac:dyDescent="0.2">
      <c r="B213" s="1">
        <v>39422</v>
      </c>
      <c r="C213">
        <v>442</v>
      </c>
    </row>
    <row r="214" spans="2:3" x14ac:dyDescent="0.2">
      <c r="B214" s="1">
        <v>39423</v>
      </c>
      <c r="C214">
        <v>444</v>
      </c>
    </row>
    <row r="215" spans="2:3" x14ac:dyDescent="0.2">
      <c r="B215" s="1">
        <v>39426</v>
      </c>
      <c r="C215">
        <v>442.5</v>
      </c>
    </row>
    <row r="216" spans="2:3" x14ac:dyDescent="0.2">
      <c r="B216" s="1">
        <v>39427</v>
      </c>
      <c r="C216">
        <v>443</v>
      </c>
    </row>
    <row r="217" spans="2:3" x14ac:dyDescent="0.2">
      <c r="B217" s="1">
        <v>39428</v>
      </c>
      <c r="C217">
        <v>447</v>
      </c>
    </row>
    <row r="218" spans="2:3" x14ac:dyDescent="0.2">
      <c r="B218" s="1">
        <v>39429</v>
      </c>
      <c r="C218">
        <v>446.5</v>
      </c>
    </row>
    <row r="219" spans="2:3" x14ac:dyDescent="0.2">
      <c r="B219" s="1">
        <v>39430</v>
      </c>
      <c r="C219">
        <v>446</v>
      </c>
    </row>
    <row r="220" spans="2:3" x14ac:dyDescent="0.2">
      <c r="B220" s="1">
        <v>39433</v>
      </c>
      <c r="C220">
        <v>446.5</v>
      </c>
    </row>
    <row r="221" spans="2:3" x14ac:dyDescent="0.2">
      <c r="B221" s="1">
        <v>39434</v>
      </c>
      <c r="C221">
        <v>445</v>
      </c>
    </row>
    <row r="222" spans="2:3" x14ac:dyDescent="0.2">
      <c r="B222" s="1">
        <v>39435</v>
      </c>
      <c r="C222">
        <v>450.75</v>
      </c>
    </row>
    <row r="223" spans="2:3" x14ac:dyDescent="0.2">
      <c r="B223" s="1">
        <v>39436</v>
      </c>
      <c r="C223">
        <v>457</v>
      </c>
    </row>
    <row r="224" spans="2:3" x14ac:dyDescent="0.2">
      <c r="B224" s="1">
        <v>39437</v>
      </c>
      <c r="C224">
        <v>466</v>
      </c>
    </row>
    <row r="225" spans="2:3" x14ac:dyDescent="0.2">
      <c r="B225" s="1">
        <v>39440</v>
      </c>
      <c r="C225">
        <v>466.5</v>
      </c>
    </row>
    <row r="226" spans="2:3" x14ac:dyDescent="0.2">
      <c r="B226" s="1">
        <v>39442</v>
      </c>
      <c r="C226">
        <v>472.75</v>
      </c>
    </row>
    <row r="227" spans="2:3" x14ac:dyDescent="0.2">
      <c r="B227" s="1">
        <v>39443</v>
      </c>
      <c r="C227">
        <v>471.5</v>
      </c>
    </row>
    <row r="228" spans="2:3" x14ac:dyDescent="0.2">
      <c r="B228" s="1">
        <v>39444</v>
      </c>
      <c r="C228">
        <v>471.75</v>
      </c>
    </row>
    <row r="229" spans="2:3" x14ac:dyDescent="0.2">
      <c r="B229" s="1">
        <v>39447</v>
      </c>
      <c r="C229">
        <v>472</v>
      </c>
    </row>
    <row r="230" spans="2:3" x14ac:dyDescent="0.2">
      <c r="B230" s="1">
        <v>39449</v>
      </c>
      <c r="C230">
        <v>480</v>
      </c>
    </row>
    <row r="231" spans="2:3" x14ac:dyDescent="0.2">
      <c r="B231" s="1">
        <v>39450</v>
      </c>
      <c r="C231">
        <v>486</v>
      </c>
    </row>
    <row r="232" spans="2:3" x14ac:dyDescent="0.2">
      <c r="B232" s="1">
        <v>39451</v>
      </c>
      <c r="C232">
        <v>489.25</v>
      </c>
    </row>
    <row r="233" spans="2:3" x14ac:dyDescent="0.2">
      <c r="B233" s="1">
        <v>39454</v>
      </c>
      <c r="C233">
        <v>490</v>
      </c>
    </row>
    <row r="234" spans="2:3" x14ac:dyDescent="0.2">
      <c r="B234" s="1">
        <v>39455</v>
      </c>
      <c r="C234">
        <v>500</v>
      </c>
    </row>
    <row r="235" spans="2:3" x14ac:dyDescent="0.2">
      <c r="B235" s="1">
        <v>39456</v>
      </c>
      <c r="C235">
        <v>500.5</v>
      </c>
    </row>
    <row r="236" spans="2:3" x14ac:dyDescent="0.2">
      <c r="B236" s="1">
        <v>39457</v>
      </c>
      <c r="C236">
        <v>496.5</v>
      </c>
    </row>
    <row r="237" spans="2:3" x14ac:dyDescent="0.2">
      <c r="B237" s="1">
        <v>39458</v>
      </c>
      <c r="C237">
        <v>511</v>
      </c>
    </row>
    <row r="238" spans="2:3" x14ac:dyDescent="0.2">
      <c r="B238" s="1">
        <v>39461</v>
      </c>
      <c r="C238">
        <v>514</v>
      </c>
    </row>
    <row r="239" spans="2:3" x14ac:dyDescent="0.2">
      <c r="B239" s="1">
        <v>39462</v>
      </c>
      <c r="C239">
        <v>511.25</v>
      </c>
    </row>
    <row r="240" spans="2:3" x14ac:dyDescent="0.2">
      <c r="B240" s="1">
        <v>39463</v>
      </c>
      <c r="C240">
        <v>506</v>
      </c>
    </row>
    <row r="241" spans="2:3" x14ac:dyDescent="0.2">
      <c r="B241" s="1">
        <v>39464</v>
      </c>
      <c r="C241">
        <v>513</v>
      </c>
    </row>
    <row r="242" spans="2:3" x14ac:dyDescent="0.2">
      <c r="B242" s="1">
        <v>39465</v>
      </c>
      <c r="C242">
        <v>510</v>
      </c>
    </row>
    <row r="243" spans="2:3" x14ac:dyDescent="0.2">
      <c r="B243" s="1">
        <v>39469</v>
      </c>
      <c r="C243">
        <v>498</v>
      </c>
    </row>
    <row r="244" spans="2:3" x14ac:dyDescent="0.2">
      <c r="B244" s="1">
        <v>39470</v>
      </c>
      <c r="C244">
        <v>478</v>
      </c>
    </row>
    <row r="245" spans="2:3" x14ac:dyDescent="0.2">
      <c r="B245" s="1">
        <v>39471</v>
      </c>
      <c r="C245">
        <v>494.5</v>
      </c>
    </row>
    <row r="246" spans="2:3" x14ac:dyDescent="0.2">
      <c r="B246" s="1">
        <v>39472</v>
      </c>
      <c r="C246">
        <v>500</v>
      </c>
    </row>
    <row r="247" spans="2:3" x14ac:dyDescent="0.2">
      <c r="B247" s="1">
        <v>39475</v>
      </c>
      <c r="C247">
        <v>501</v>
      </c>
    </row>
    <row r="248" spans="2:3" x14ac:dyDescent="0.2">
      <c r="B248" s="1">
        <v>39476</v>
      </c>
      <c r="C248">
        <v>504.5</v>
      </c>
    </row>
    <row r="249" spans="2:3" x14ac:dyDescent="0.2">
      <c r="B249" s="1">
        <v>39477</v>
      </c>
      <c r="C249">
        <v>501</v>
      </c>
    </row>
    <row r="250" spans="2:3" x14ac:dyDescent="0.2">
      <c r="B250" s="1">
        <v>39478</v>
      </c>
      <c r="C250">
        <v>506.5</v>
      </c>
    </row>
    <row r="251" spans="2:3" x14ac:dyDescent="0.2">
      <c r="B251" s="1">
        <v>39479</v>
      </c>
      <c r="C251">
        <v>510.5</v>
      </c>
    </row>
    <row r="252" spans="2:3" x14ac:dyDescent="0.2">
      <c r="B252" s="1">
        <v>39482</v>
      </c>
      <c r="C252">
        <v>520</v>
      </c>
    </row>
    <row r="253" spans="2:3" x14ac:dyDescent="0.2">
      <c r="B253" s="1">
        <v>39483</v>
      </c>
      <c r="C253">
        <v>520</v>
      </c>
    </row>
    <row r="254" spans="2:3" x14ac:dyDescent="0.2">
      <c r="B254" s="1">
        <v>39484</v>
      </c>
      <c r="C254">
        <v>514</v>
      </c>
    </row>
    <row r="255" spans="2:3" x14ac:dyDescent="0.2">
      <c r="B255" s="1">
        <v>39485</v>
      </c>
      <c r="C255">
        <v>510</v>
      </c>
    </row>
    <row r="256" spans="2:3" x14ac:dyDescent="0.2">
      <c r="B256" s="1">
        <v>39486</v>
      </c>
      <c r="C256">
        <v>516.5</v>
      </c>
    </row>
    <row r="257" spans="2:3" x14ac:dyDescent="0.2">
      <c r="B257" s="1">
        <v>39489</v>
      </c>
      <c r="C257">
        <v>511</v>
      </c>
    </row>
    <row r="258" spans="2:3" x14ac:dyDescent="0.2">
      <c r="B258" s="1">
        <v>39490</v>
      </c>
      <c r="C258">
        <v>510</v>
      </c>
    </row>
    <row r="259" spans="2:3" x14ac:dyDescent="0.2">
      <c r="B259" s="1">
        <v>39491</v>
      </c>
      <c r="C259">
        <v>508.5</v>
      </c>
    </row>
    <row r="260" spans="2:3" x14ac:dyDescent="0.2">
      <c r="B260" s="1">
        <v>39492</v>
      </c>
      <c r="C260">
        <v>516.5</v>
      </c>
    </row>
    <row r="261" spans="2:3" x14ac:dyDescent="0.2">
      <c r="B261" s="1">
        <v>39493</v>
      </c>
      <c r="C261">
        <v>519</v>
      </c>
    </row>
    <row r="262" spans="2:3" x14ac:dyDescent="0.2">
      <c r="B262" s="1">
        <v>39497</v>
      </c>
      <c r="C262">
        <v>525</v>
      </c>
    </row>
    <row r="263" spans="2:3" x14ac:dyDescent="0.2">
      <c r="B263" s="1">
        <v>39498</v>
      </c>
      <c r="C263">
        <v>529.5</v>
      </c>
    </row>
    <row r="264" spans="2:3" x14ac:dyDescent="0.2">
      <c r="B264" s="1">
        <v>39499</v>
      </c>
      <c r="C264">
        <v>538</v>
      </c>
    </row>
    <row r="265" spans="2:3" x14ac:dyDescent="0.2">
      <c r="B265" s="1">
        <v>39500</v>
      </c>
      <c r="C265">
        <v>540</v>
      </c>
    </row>
    <row r="266" spans="2:3" x14ac:dyDescent="0.2">
      <c r="B266" s="1">
        <v>39503</v>
      </c>
      <c r="C266">
        <v>550</v>
      </c>
    </row>
    <row r="267" spans="2:3" x14ac:dyDescent="0.2">
      <c r="B267" s="1">
        <v>39504</v>
      </c>
      <c r="C267">
        <v>547.5</v>
      </c>
    </row>
    <row r="268" spans="2:3" x14ac:dyDescent="0.2">
      <c r="B268" s="1">
        <v>39505</v>
      </c>
      <c r="C268">
        <v>545.5</v>
      </c>
    </row>
    <row r="269" spans="2:3" x14ac:dyDescent="0.2">
      <c r="B269" s="1">
        <v>39506</v>
      </c>
      <c r="C269">
        <v>551</v>
      </c>
    </row>
    <row r="270" spans="2:3" x14ac:dyDescent="0.2">
      <c r="B270" s="1">
        <v>39507</v>
      </c>
      <c r="C270">
        <v>546.5</v>
      </c>
    </row>
    <row r="271" spans="2:3" x14ac:dyDescent="0.2">
      <c r="B271" s="1">
        <v>39510</v>
      </c>
      <c r="C271">
        <v>557.25</v>
      </c>
    </row>
    <row r="272" spans="2:3" x14ac:dyDescent="0.2">
      <c r="B272" s="1">
        <v>39511</v>
      </c>
      <c r="C272">
        <v>557.25</v>
      </c>
    </row>
    <row r="273" spans="2:3" x14ac:dyDescent="0.2">
      <c r="B273" s="1">
        <v>39512</v>
      </c>
      <c r="C273">
        <v>559</v>
      </c>
    </row>
    <row r="274" spans="2:3" x14ac:dyDescent="0.2">
      <c r="B274" s="1">
        <v>39513</v>
      </c>
      <c r="C274">
        <v>562</v>
      </c>
    </row>
    <row r="275" spans="2:3" x14ac:dyDescent="0.2">
      <c r="B275" s="1">
        <v>39514</v>
      </c>
      <c r="C275">
        <v>544.5</v>
      </c>
    </row>
    <row r="276" spans="2:3" x14ac:dyDescent="0.2">
      <c r="B276" s="1">
        <v>39517</v>
      </c>
      <c r="C276">
        <v>557.5</v>
      </c>
    </row>
    <row r="277" spans="2:3" x14ac:dyDescent="0.2">
      <c r="B277" s="1">
        <v>39518</v>
      </c>
      <c r="C277">
        <v>568.5</v>
      </c>
    </row>
    <row r="278" spans="2:3" x14ac:dyDescent="0.2">
      <c r="B278" s="1">
        <v>39519</v>
      </c>
      <c r="C278">
        <v>562</v>
      </c>
    </row>
    <row r="279" spans="2:3" x14ac:dyDescent="0.2">
      <c r="B279" s="1">
        <v>39520</v>
      </c>
      <c r="C279">
        <v>565</v>
      </c>
    </row>
    <row r="280" spans="2:3" x14ac:dyDescent="0.2">
      <c r="B280" s="1">
        <v>39521</v>
      </c>
      <c r="C280">
        <v>562.75</v>
      </c>
    </row>
    <row r="281" spans="2:3" x14ac:dyDescent="0.2">
      <c r="B281" s="1">
        <v>39524</v>
      </c>
      <c r="C281">
        <v>542.75</v>
      </c>
    </row>
    <row r="282" spans="2:3" x14ac:dyDescent="0.2">
      <c r="B282" s="1">
        <v>39525</v>
      </c>
      <c r="C282">
        <v>547.5</v>
      </c>
    </row>
    <row r="283" spans="2:3" x14ac:dyDescent="0.2">
      <c r="B283" s="1">
        <v>39526</v>
      </c>
      <c r="C283">
        <v>527.5</v>
      </c>
    </row>
    <row r="284" spans="2:3" x14ac:dyDescent="0.2">
      <c r="B284" s="1">
        <v>39527</v>
      </c>
      <c r="C284">
        <v>512.5</v>
      </c>
    </row>
    <row r="285" spans="2:3" x14ac:dyDescent="0.2">
      <c r="B285" s="1">
        <v>39531</v>
      </c>
      <c r="C285">
        <v>528.5</v>
      </c>
    </row>
    <row r="286" spans="2:3" x14ac:dyDescent="0.2">
      <c r="B286" s="1">
        <v>39532</v>
      </c>
      <c r="C286">
        <v>548</v>
      </c>
    </row>
    <row r="287" spans="2:3" x14ac:dyDescent="0.2">
      <c r="B287" s="1">
        <v>39533</v>
      </c>
      <c r="C287">
        <v>551</v>
      </c>
    </row>
    <row r="288" spans="2:3" x14ac:dyDescent="0.2">
      <c r="B288" s="1">
        <v>39534</v>
      </c>
      <c r="C288">
        <v>549.5</v>
      </c>
    </row>
    <row r="289" spans="2:3" x14ac:dyDescent="0.2">
      <c r="B289" s="1">
        <v>39535</v>
      </c>
      <c r="C289">
        <v>556</v>
      </c>
    </row>
    <row r="290" spans="2:3" x14ac:dyDescent="0.2">
      <c r="B290" s="1">
        <v>39538</v>
      </c>
      <c r="C290">
        <v>559</v>
      </c>
    </row>
    <row r="291" spans="2:3" x14ac:dyDescent="0.2">
      <c r="B291" s="1">
        <v>39539</v>
      </c>
      <c r="C291">
        <v>554</v>
      </c>
    </row>
    <row r="292" spans="2:3" x14ac:dyDescent="0.2">
      <c r="B292" s="1">
        <v>39540</v>
      </c>
      <c r="C292">
        <v>558</v>
      </c>
    </row>
    <row r="293" spans="2:3" x14ac:dyDescent="0.2">
      <c r="B293" s="1">
        <v>39541</v>
      </c>
      <c r="C293">
        <v>569</v>
      </c>
    </row>
    <row r="294" spans="2:3" x14ac:dyDescent="0.2">
      <c r="B294" s="1">
        <v>39542</v>
      </c>
      <c r="C294">
        <v>570</v>
      </c>
    </row>
    <row r="295" spans="2:3" x14ac:dyDescent="0.2">
      <c r="B295" s="1">
        <v>39545</v>
      </c>
      <c r="C295">
        <v>567</v>
      </c>
    </row>
    <row r="296" spans="2:3" x14ac:dyDescent="0.2">
      <c r="B296" s="1">
        <v>39546</v>
      </c>
      <c r="C296">
        <v>568.5</v>
      </c>
    </row>
    <row r="297" spans="2:3" x14ac:dyDescent="0.2">
      <c r="B297" s="1">
        <v>39547</v>
      </c>
      <c r="C297">
        <v>581</v>
      </c>
    </row>
    <row r="298" spans="2:3" x14ac:dyDescent="0.2">
      <c r="B298" s="1">
        <v>39548</v>
      </c>
      <c r="C298">
        <v>579</v>
      </c>
    </row>
    <row r="299" spans="2:3" x14ac:dyDescent="0.2">
      <c r="B299" s="1">
        <v>39549</v>
      </c>
      <c r="C299">
        <v>575.25</v>
      </c>
    </row>
    <row r="300" spans="2:3" x14ac:dyDescent="0.2">
      <c r="B300" s="1">
        <v>39552</v>
      </c>
      <c r="C300">
        <v>581</v>
      </c>
    </row>
    <row r="301" spans="2:3" x14ac:dyDescent="0.2">
      <c r="B301" s="1">
        <v>39553</v>
      </c>
      <c r="C301">
        <v>589</v>
      </c>
    </row>
    <row r="302" spans="2:3" x14ac:dyDescent="0.2">
      <c r="B302" s="1">
        <v>39554</v>
      </c>
      <c r="C302">
        <v>591</v>
      </c>
    </row>
    <row r="303" spans="2:3" x14ac:dyDescent="0.2">
      <c r="B303" s="1">
        <v>39555</v>
      </c>
      <c r="C303">
        <v>597</v>
      </c>
    </row>
    <row r="304" spans="2:3" x14ac:dyDescent="0.2">
      <c r="B304" s="1">
        <v>39556</v>
      </c>
      <c r="C304">
        <v>597</v>
      </c>
    </row>
    <row r="305" spans="2:3" x14ac:dyDescent="0.2">
      <c r="B305" s="1">
        <v>39559</v>
      </c>
      <c r="C305">
        <v>592.5</v>
      </c>
    </row>
    <row r="306" spans="2:3" x14ac:dyDescent="0.2">
      <c r="B306" s="1">
        <v>39560</v>
      </c>
      <c r="C306">
        <v>603</v>
      </c>
    </row>
    <row r="307" spans="2:3" x14ac:dyDescent="0.2">
      <c r="B307" s="1">
        <v>39561</v>
      </c>
      <c r="C307">
        <v>594.5</v>
      </c>
    </row>
    <row r="308" spans="2:3" x14ac:dyDescent="0.2">
      <c r="B308" s="1">
        <v>39562</v>
      </c>
      <c r="C308">
        <v>586</v>
      </c>
    </row>
    <row r="309" spans="2:3" x14ac:dyDescent="0.2">
      <c r="B309" s="1">
        <v>39563</v>
      </c>
      <c r="C309">
        <v>587</v>
      </c>
    </row>
    <row r="310" spans="2:3" x14ac:dyDescent="0.2">
      <c r="B310" s="1">
        <v>39566</v>
      </c>
      <c r="C310">
        <v>598</v>
      </c>
    </row>
    <row r="311" spans="2:3" x14ac:dyDescent="0.2">
      <c r="B311" s="1">
        <v>39567</v>
      </c>
      <c r="C311">
        <v>592</v>
      </c>
    </row>
    <row r="312" spans="2:3" x14ac:dyDescent="0.2">
      <c r="B312" s="1">
        <v>39568</v>
      </c>
      <c r="C312">
        <v>588</v>
      </c>
    </row>
    <row r="313" spans="2:3" x14ac:dyDescent="0.2">
      <c r="B313" s="1">
        <v>39569</v>
      </c>
      <c r="C313">
        <v>593</v>
      </c>
    </row>
    <row r="314" spans="2:3" x14ac:dyDescent="0.2">
      <c r="B314" s="1">
        <v>39570</v>
      </c>
      <c r="C314">
        <v>595.5</v>
      </c>
    </row>
    <row r="315" spans="2:3" x14ac:dyDescent="0.2">
      <c r="B315" s="1">
        <v>39573</v>
      </c>
      <c r="C315">
        <v>587</v>
      </c>
    </row>
    <row r="316" spans="2:3" x14ac:dyDescent="0.2">
      <c r="B316" s="1">
        <v>39574</v>
      </c>
      <c r="C316">
        <v>595.5</v>
      </c>
    </row>
    <row r="317" spans="2:3" x14ac:dyDescent="0.2">
      <c r="B317" s="1">
        <v>39575</v>
      </c>
      <c r="C317">
        <v>595</v>
      </c>
    </row>
    <row r="318" spans="2:3" x14ac:dyDescent="0.2">
      <c r="B318" s="1">
        <v>39576</v>
      </c>
      <c r="C318">
        <v>608</v>
      </c>
    </row>
    <row r="319" spans="2:3" x14ac:dyDescent="0.2">
      <c r="B319" s="1">
        <v>39577</v>
      </c>
      <c r="C319">
        <v>616</v>
      </c>
    </row>
    <row r="320" spans="2:3" x14ac:dyDescent="0.2">
      <c r="B320" s="1">
        <v>39580</v>
      </c>
      <c r="C320">
        <v>609</v>
      </c>
    </row>
    <row r="321" spans="2:3" x14ac:dyDescent="0.2">
      <c r="B321" s="1">
        <v>39581</v>
      </c>
      <c r="C321">
        <v>609.5</v>
      </c>
    </row>
    <row r="322" spans="2:3" x14ac:dyDescent="0.2">
      <c r="B322" s="1">
        <v>39582</v>
      </c>
      <c r="C322">
        <v>606</v>
      </c>
    </row>
    <row r="323" spans="2:3" x14ac:dyDescent="0.2">
      <c r="B323" s="1">
        <v>39583</v>
      </c>
      <c r="C323">
        <v>607.5</v>
      </c>
    </row>
    <row r="324" spans="2:3" x14ac:dyDescent="0.2">
      <c r="B324" s="1">
        <v>39584</v>
      </c>
      <c r="C324">
        <v>602.5</v>
      </c>
    </row>
    <row r="325" spans="2:3" x14ac:dyDescent="0.2">
      <c r="B325" s="1">
        <v>39587</v>
      </c>
      <c r="C325">
        <v>601.5</v>
      </c>
    </row>
    <row r="326" spans="2:3" x14ac:dyDescent="0.2">
      <c r="B326" s="1">
        <v>39588</v>
      </c>
      <c r="C326">
        <v>616.5</v>
      </c>
    </row>
    <row r="327" spans="2:3" x14ac:dyDescent="0.2">
      <c r="B327" s="1">
        <v>39589</v>
      </c>
      <c r="C327">
        <v>638</v>
      </c>
    </row>
    <row r="328" spans="2:3" x14ac:dyDescent="0.2">
      <c r="B328" s="1">
        <v>39590</v>
      </c>
      <c r="C328">
        <v>628.5</v>
      </c>
    </row>
    <row r="329" spans="2:3" x14ac:dyDescent="0.2">
      <c r="B329" s="1">
        <v>39591</v>
      </c>
      <c r="C329">
        <v>628.25</v>
      </c>
    </row>
    <row r="330" spans="2:3" x14ac:dyDescent="0.2">
      <c r="B330" s="1">
        <v>39595</v>
      </c>
      <c r="C330">
        <v>627.5</v>
      </c>
    </row>
    <row r="331" spans="2:3" x14ac:dyDescent="0.2">
      <c r="B331" s="1">
        <v>39596</v>
      </c>
      <c r="C331">
        <v>621</v>
      </c>
    </row>
    <row r="332" spans="2:3" x14ac:dyDescent="0.2">
      <c r="B332" s="1">
        <v>39597</v>
      </c>
      <c r="C332">
        <v>608</v>
      </c>
    </row>
    <row r="333" spans="2:3" x14ac:dyDescent="0.2">
      <c r="B333" s="1">
        <v>39598</v>
      </c>
      <c r="C333">
        <v>609.5</v>
      </c>
    </row>
    <row r="334" spans="2:3" x14ac:dyDescent="0.2">
      <c r="B334" s="1">
        <v>39601</v>
      </c>
      <c r="C334">
        <v>622</v>
      </c>
    </row>
    <row r="335" spans="2:3" x14ac:dyDescent="0.2">
      <c r="B335" s="1">
        <v>39602</v>
      </c>
      <c r="C335">
        <v>621.5</v>
      </c>
    </row>
    <row r="336" spans="2:3" x14ac:dyDescent="0.2">
      <c r="B336" s="1">
        <v>39603</v>
      </c>
      <c r="C336">
        <v>629</v>
      </c>
    </row>
    <row r="337" spans="2:3" x14ac:dyDescent="0.2">
      <c r="B337" s="1">
        <v>39604</v>
      </c>
      <c r="C337">
        <v>649</v>
      </c>
    </row>
    <row r="338" spans="2:3" x14ac:dyDescent="0.2">
      <c r="B338" s="1">
        <v>39605</v>
      </c>
      <c r="C338">
        <v>663</v>
      </c>
    </row>
    <row r="339" spans="2:3" x14ac:dyDescent="0.2">
      <c r="B339" s="1">
        <v>39608</v>
      </c>
      <c r="C339">
        <v>660</v>
      </c>
    </row>
    <row r="340" spans="2:3" x14ac:dyDescent="0.2">
      <c r="B340" s="1">
        <v>39609</v>
      </c>
      <c r="C340">
        <v>670.5</v>
      </c>
    </row>
    <row r="341" spans="2:3" x14ac:dyDescent="0.2">
      <c r="B341" s="1">
        <v>39610</v>
      </c>
      <c r="C341">
        <v>698</v>
      </c>
    </row>
    <row r="342" spans="2:3" x14ac:dyDescent="0.2">
      <c r="B342" s="1">
        <v>39611</v>
      </c>
      <c r="C342">
        <v>705.5</v>
      </c>
    </row>
    <row r="343" spans="2:3" x14ac:dyDescent="0.2">
      <c r="B343" s="1">
        <v>39612</v>
      </c>
      <c r="C343">
        <v>703.5</v>
      </c>
    </row>
    <row r="344" spans="2:3" x14ac:dyDescent="0.2">
      <c r="B344" s="1">
        <v>39615</v>
      </c>
      <c r="C344">
        <v>700</v>
      </c>
    </row>
    <row r="345" spans="2:3" x14ac:dyDescent="0.2">
      <c r="B345" s="1">
        <v>39616</v>
      </c>
      <c r="C345">
        <v>693</v>
      </c>
    </row>
    <row r="346" spans="2:3" x14ac:dyDescent="0.2">
      <c r="B346" s="1">
        <v>39617</v>
      </c>
      <c r="C346">
        <v>696.5</v>
      </c>
    </row>
    <row r="347" spans="2:3" x14ac:dyDescent="0.2">
      <c r="B347" s="1">
        <v>39618</v>
      </c>
      <c r="C347">
        <v>683</v>
      </c>
    </row>
    <row r="348" spans="2:3" x14ac:dyDescent="0.2">
      <c r="B348" s="1">
        <v>39619</v>
      </c>
      <c r="C348">
        <v>680</v>
      </c>
    </row>
    <row r="349" spans="2:3" x14ac:dyDescent="0.2">
      <c r="B349" s="1">
        <v>39622</v>
      </c>
      <c r="C349">
        <v>692</v>
      </c>
    </row>
    <row r="350" spans="2:3" x14ac:dyDescent="0.2">
      <c r="B350" s="1">
        <v>39623</v>
      </c>
      <c r="C350">
        <v>679</v>
      </c>
    </row>
    <row r="351" spans="2:3" x14ac:dyDescent="0.2">
      <c r="B351" s="1">
        <v>39624</v>
      </c>
      <c r="C351">
        <v>687</v>
      </c>
    </row>
    <row r="352" spans="2:3" x14ac:dyDescent="0.2">
      <c r="B352" s="1">
        <v>39625</v>
      </c>
      <c r="C352">
        <v>699.5</v>
      </c>
    </row>
    <row r="353" spans="2:3" x14ac:dyDescent="0.2">
      <c r="B353" s="1">
        <v>39626</v>
      </c>
      <c r="C353">
        <v>691</v>
      </c>
    </row>
    <row r="354" spans="2:3" x14ac:dyDescent="0.2">
      <c r="B354" s="1">
        <v>39629</v>
      </c>
      <c r="C354">
        <v>670</v>
      </c>
    </row>
    <row r="355" spans="2:3" x14ac:dyDescent="0.2">
      <c r="B355" s="1">
        <v>39630</v>
      </c>
      <c r="C355">
        <v>688</v>
      </c>
    </row>
    <row r="356" spans="2:3" x14ac:dyDescent="0.2">
      <c r="B356" s="1">
        <v>39631</v>
      </c>
      <c r="C356">
        <v>714.5</v>
      </c>
    </row>
    <row r="357" spans="2:3" x14ac:dyDescent="0.2">
      <c r="B357" s="1">
        <v>39632</v>
      </c>
      <c r="C357">
        <v>712.5</v>
      </c>
    </row>
    <row r="358" spans="2:3" x14ac:dyDescent="0.2">
      <c r="B358" s="1">
        <v>39636</v>
      </c>
      <c r="C358">
        <v>682.5</v>
      </c>
    </row>
    <row r="359" spans="2:3" x14ac:dyDescent="0.2">
      <c r="B359" s="1">
        <v>39637</v>
      </c>
      <c r="C359">
        <v>682.5</v>
      </c>
    </row>
    <row r="360" spans="2:3" x14ac:dyDescent="0.2">
      <c r="B360" s="1">
        <v>39638</v>
      </c>
      <c r="C360">
        <v>679</v>
      </c>
    </row>
    <row r="361" spans="2:3" x14ac:dyDescent="0.2">
      <c r="B361" s="1">
        <v>39639</v>
      </c>
      <c r="C361">
        <v>684.25</v>
      </c>
    </row>
    <row r="362" spans="2:3" x14ac:dyDescent="0.2">
      <c r="B362" s="1">
        <v>39640</v>
      </c>
      <c r="C362">
        <v>695</v>
      </c>
    </row>
    <row r="363" spans="2:3" x14ac:dyDescent="0.2">
      <c r="B363" s="1">
        <v>39643</v>
      </c>
      <c r="C363">
        <v>676</v>
      </c>
    </row>
    <row r="364" spans="2:3" x14ac:dyDescent="0.2">
      <c r="B364" s="1">
        <v>39644</v>
      </c>
      <c r="C364">
        <v>665</v>
      </c>
    </row>
    <row r="365" spans="2:3" x14ac:dyDescent="0.2">
      <c r="B365" s="1">
        <v>39645</v>
      </c>
      <c r="C365">
        <v>673.5</v>
      </c>
    </row>
    <row r="366" spans="2:3" x14ac:dyDescent="0.2">
      <c r="B366" s="1">
        <v>39646</v>
      </c>
      <c r="C366">
        <v>662</v>
      </c>
    </row>
    <row r="367" spans="2:3" x14ac:dyDescent="0.2">
      <c r="B367" s="1">
        <v>39647</v>
      </c>
      <c r="C367">
        <v>654</v>
      </c>
    </row>
    <row r="368" spans="2:3" x14ac:dyDescent="0.2">
      <c r="B368" s="1">
        <v>39650</v>
      </c>
      <c r="C368">
        <v>654</v>
      </c>
    </row>
    <row r="369" spans="2:3" x14ac:dyDescent="0.2">
      <c r="B369" s="1">
        <v>39651</v>
      </c>
      <c r="C369">
        <v>644</v>
      </c>
    </row>
    <row r="370" spans="2:3" x14ac:dyDescent="0.2">
      <c r="B370" s="1">
        <v>39652</v>
      </c>
      <c r="C370">
        <v>638.5</v>
      </c>
    </row>
    <row r="371" spans="2:3" x14ac:dyDescent="0.2">
      <c r="B371" s="1">
        <v>39653</v>
      </c>
      <c r="C371">
        <v>633</v>
      </c>
    </row>
    <row r="372" spans="2:3" x14ac:dyDescent="0.2">
      <c r="B372" s="1">
        <v>39654</v>
      </c>
      <c r="C372">
        <v>638</v>
      </c>
    </row>
    <row r="373" spans="2:3" x14ac:dyDescent="0.2">
      <c r="B373" s="1">
        <v>39657</v>
      </c>
      <c r="C373">
        <v>640.75</v>
      </c>
    </row>
    <row r="374" spans="2:3" x14ac:dyDescent="0.2">
      <c r="B374" s="1">
        <v>39658</v>
      </c>
      <c r="C374">
        <v>652</v>
      </c>
    </row>
    <row r="375" spans="2:3" x14ac:dyDescent="0.2">
      <c r="B375" s="1">
        <v>39659</v>
      </c>
      <c r="C375">
        <v>671</v>
      </c>
    </row>
    <row r="376" spans="2:3" x14ac:dyDescent="0.2">
      <c r="B376" s="1">
        <v>39660</v>
      </c>
      <c r="C376">
        <v>662</v>
      </c>
    </row>
    <row r="377" spans="2:3" x14ac:dyDescent="0.2">
      <c r="B377" s="1">
        <v>39661</v>
      </c>
      <c r="C377">
        <v>640.5</v>
      </c>
    </row>
    <row r="378" spans="2:3" x14ac:dyDescent="0.2">
      <c r="B378" s="1">
        <v>39664</v>
      </c>
      <c r="C378">
        <v>614.5</v>
      </c>
    </row>
    <row r="379" spans="2:3" x14ac:dyDescent="0.2">
      <c r="B379" s="1">
        <v>39665</v>
      </c>
      <c r="C379">
        <v>608</v>
      </c>
    </row>
    <row r="380" spans="2:3" x14ac:dyDescent="0.2">
      <c r="B380" s="1">
        <v>39666</v>
      </c>
      <c r="C380">
        <v>593</v>
      </c>
    </row>
    <row r="381" spans="2:3" x14ac:dyDescent="0.2">
      <c r="B381" s="1">
        <v>39667</v>
      </c>
      <c r="C381">
        <v>608.25</v>
      </c>
    </row>
    <row r="382" spans="2:3" x14ac:dyDescent="0.2">
      <c r="B382" s="1">
        <v>39668</v>
      </c>
      <c r="C382">
        <v>588.5</v>
      </c>
    </row>
    <row r="383" spans="2:3" x14ac:dyDescent="0.2">
      <c r="B383" s="1">
        <v>39671</v>
      </c>
      <c r="C383">
        <v>583.5</v>
      </c>
    </row>
    <row r="384" spans="2:3" x14ac:dyDescent="0.2">
      <c r="B384" s="1">
        <v>39672</v>
      </c>
      <c r="C384">
        <v>592</v>
      </c>
    </row>
    <row r="385" spans="2:3" x14ac:dyDescent="0.2">
      <c r="B385" s="1">
        <v>39673</v>
      </c>
      <c r="C385">
        <v>617.5</v>
      </c>
    </row>
    <row r="386" spans="2:3" x14ac:dyDescent="0.2">
      <c r="B386" s="1">
        <v>39674</v>
      </c>
      <c r="C386">
        <v>638.5</v>
      </c>
    </row>
    <row r="387" spans="2:3" x14ac:dyDescent="0.2">
      <c r="B387" s="1">
        <v>39675</v>
      </c>
      <c r="C387">
        <v>611.5</v>
      </c>
    </row>
    <row r="388" spans="2:3" x14ac:dyDescent="0.2">
      <c r="B388" s="1">
        <v>39678</v>
      </c>
      <c r="C388">
        <v>630</v>
      </c>
    </row>
    <row r="389" spans="2:3" x14ac:dyDescent="0.2">
      <c r="B389" s="1">
        <v>39679</v>
      </c>
      <c r="C389">
        <v>637.25</v>
      </c>
    </row>
    <row r="390" spans="2:3" x14ac:dyDescent="0.2">
      <c r="B390" s="1">
        <v>39680</v>
      </c>
      <c r="C390">
        <v>645.5</v>
      </c>
    </row>
    <row r="391" spans="2:3" x14ac:dyDescent="0.2">
      <c r="B391" s="1">
        <v>39681</v>
      </c>
      <c r="C391">
        <v>662.5</v>
      </c>
    </row>
    <row r="392" spans="2:3" x14ac:dyDescent="0.2">
      <c r="B392" s="1">
        <v>39682</v>
      </c>
      <c r="C392">
        <v>655</v>
      </c>
    </row>
    <row r="393" spans="2:3" x14ac:dyDescent="0.2">
      <c r="B393" s="1">
        <v>39685</v>
      </c>
      <c r="C393">
        <v>654</v>
      </c>
    </row>
    <row r="394" spans="2:3" x14ac:dyDescent="0.2">
      <c r="B394" s="1">
        <v>39686</v>
      </c>
      <c r="C394">
        <v>649</v>
      </c>
    </row>
    <row r="395" spans="2:3" x14ac:dyDescent="0.2">
      <c r="B395" s="1">
        <v>39687</v>
      </c>
      <c r="C395">
        <v>649</v>
      </c>
    </row>
    <row r="396" spans="2:3" x14ac:dyDescent="0.2">
      <c r="B396" s="1">
        <v>39688</v>
      </c>
      <c r="C396">
        <v>641.75</v>
      </c>
    </row>
    <row r="397" spans="2:3" x14ac:dyDescent="0.2">
      <c r="B397" s="1">
        <v>39689</v>
      </c>
      <c r="C397">
        <v>638.5</v>
      </c>
    </row>
    <row r="398" spans="2:3" x14ac:dyDescent="0.2">
      <c r="B398" s="1">
        <v>39693</v>
      </c>
      <c r="C398">
        <v>626</v>
      </c>
    </row>
    <row r="399" spans="2:3" x14ac:dyDescent="0.2">
      <c r="B399" s="1">
        <v>39694</v>
      </c>
      <c r="C399">
        <v>618.25</v>
      </c>
    </row>
    <row r="400" spans="2:3" x14ac:dyDescent="0.2">
      <c r="B400" s="1">
        <v>39695</v>
      </c>
      <c r="C400">
        <v>619.5</v>
      </c>
    </row>
    <row r="401" spans="2:3" x14ac:dyDescent="0.2">
      <c r="B401" s="1">
        <v>39696</v>
      </c>
      <c r="C401">
        <v>607</v>
      </c>
    </row>
    <row r="402" spans="2:3" x14ac:dyDescent="0.2">
      <c r="B402" s="1">
        <v>39699</v>
      </c>
      <c r="C402">
        <v>607</v>
      </c>
    </row>
    <row r="403" spans="2:3" x14ac:dyDescent="0.2">
      <c r="B403" s="1">
        <v>39700</v>
      </c>
      <c r="C403">
        <v>605.5</v>
      </c>
    </row>
    <row r="404" spans="2:3" x14ac:dyDescent="0.2">
      <c r="B404" s="1">
        <v>39701</v>
      </c>
      <c r="C404">
        <v>601</v>
      </c>
    </row>
    <row r="405" spans="2:3" x14ac:dyDescent="0.2">
      <c r="B405" s="1">
        <v>39702</v>
      </c>
      <c r="C405">
        <v>600</v>
      </c>
    </row>
    <row r="406" spans="2:3" x14ac:dyDescent="0.2">
      <c r="B406" s="1">
        <v>39703</v>
      </c>
      <c r="C406">
        <v>618.5</v>
      </c>
    </row>
    <row r="407" spans="2:3" x14ac:dyDescent="0.2">
      <c r="B407" s="1">
        <v>39706</v>
      </c>
      <c r="C407">
        <v>612</v>
      </c>
    </row>
    <row r="408" spans="2:3" x14ac:dyDescent="0.2">
      <c r="B408" s="1">
        <v>39707</v>
      </c>
      <c r="C408">
        <v>586.5</v>
      </c>
    </row>
    <row r="409" spans="2:3" x14ac:dyDescent="0.2">
      <c r="B409" s="1">
        <v>39708</v>
      </c>
      <c r="C409">
        <v>604.5</v>
      </c>
    </row>
    <row r="410" spans="2:3" x14ac:dyDescent="0.2">
      <c r="B410" s="1">
        <v>39709</v>
      </c>
      <c r="C410">
        <v>578.25</v>
      </c>
    </row>
    <row r="411" spans="2:3" x14ac:dyDescent="0.2">
      <c r="B411" s="1">
        <v>39710</v>
      </c>
      <c r="C411">
        <v>594.5</v>
      </c>
    </row>
    <row r="412" spans="2:3" x14ac:dyDescent="0.2">
      <c r="B412" s="1">
        <v>39713</v>
      </c>
      <c r="C412">
        <v>614.5</v>
      </c>
    </row>
    <row r="413" spans="2:3" x14ac:dyDescent="0.2">
      <c r="B413" s="1">
        <v>39714</v>
      </c>
      <c r="C413">
        <v>617.5</v>
      </c>
    </row>
    <row r="414" spans="2:3" x14ac:dyDescent="0.2">
      <c r="B414" s="1">
        <v>39715</v>
      </c>
      <c r="C414">
        <v>621.75</v>
      </c>
    </row>
    <row r="415" spans="2:3" x14ac:dyDescent="0.2">
      <c r="B415" s="1">
        <v>39716</v>
      </c>
      <c r="C415">
        <v>618</v>
      </c>
    </row>
    <row r="416" spans="2:3" x14ac:dyDescent="0.2">
      <c r="B416" s="1">
        <v>39717</v>
      </c>
      <c r="C416">
        <v>607.5</v>
      </c>
    </row>
    <row r="417" spans="2:3" x14ac:dyDescent="0.2">
      <c r="B417" s="1">
        <v>39720</v>
      </c>
      <c r="C417">
        <v>577.5</v>
      </c>
    </row>
    <row r="418" spans="2:3" x14ac:dyDescent="0.2">
      <c r="B418" s="1">
        <v>39721</v>
      </c>
      <c r="C418">
        <v>559.75</v>
      </c>
    </row>
    <row r="419" spans="2:3" x14ac:dyDescent="0.2">
      <c r="B419" s="1">
        <v>39722</v>
      </c>
      <c r="C419">
        <v>555.5</v>
      </c>
    </row>
    <row r="420" spans="2:3" x14ac:dyDescent="0.2">
      <c r="B420" s="1">
        <v>39723</v>
      </c>
      <c r="C420">
        <v>534.5</v>
      </c>
    </row>
    <row r="421" spans="2:3" x14ac:dyDescent="0.2">
      <c r="B421" s="1">
        <v>39724</v>
      </c>
      <c r="C421">
        <v>536</v>
      </c>
    </row>
    <row r="422" spans="2:3" x14ac:dyDescent="0.2">
      <c r="B422" s="1">
        <v>39727</v>
      </c>
      <c r="C422">
        <v>506</v>
      </c>
    </row>
    <row r="423" spans="2:3" x14ac:dyDescent="0.2">
      <c r="B423" s="1">
        <v>39728</v>
      </c>
      <c r="C423">
        <v>491.5</v>
      </c>
    </row>
    <row r="424" spans="2:3" x14ac:dyDescent="0.2">
      <c r="B424" s="1">
        <v>39729</v>
      </c>
      <c r="C424">
        <v>501.5</v>
      </c>
    </row>
    <row r="425" spans="2:3" x14ac:dyDescent="0.2">
      <c r="B425" s="1">
        <v>39730</v>
      </c>
      <c r="C425">
        <v>513.5</v>
      </c>
    </row>
    <row r="426" spans="2:3" x14ac:dyDescent="0.2">
      <c r="B426" s="1">
        <v>39731</v>
      </c>
      <c r="C426">
        <v>483.5</v>
      </c>
    </row>
    <row r="427" spans="2:3" x14ac:dyDescent="0.2">
      <c r="B427" s="1">
        <v>39734</v>
      </c>
      <c r="C427">
        <v>490.5</v>
      </c>
    </row>
    <row r="428" spans="2:3" x14ac:dyDescent="0.2">
      <c r="B428" s="1">
        <v>39735</v>
      </c>
      <c r="C428">
        <v>491</v>
      </c>
    </row>
    <row r="429" spans="2:3" x14ac:dyDescent="0.2">
      <c r="B429" s="1">
        <v>39736</v>
      </c>
      <c r="C429">
        <v>469.5</v>
      </c>
    </row>
    <row r="430" spans="2:3" x14ac:dyDescent="0.2">
      <c r="B430" s="1">
        <v>39737</v>
      </c>
      <c r="C430">
        <v>462.75</v>
      </c>
    </row>
    <row r="431" spans="2:3" x14ac:dyDescent="0.2">
      <c r="B431" s="1">
        <v>39738</v>
      </c>
      <c r="C431">
        <v>482.75</v>
      </c>
    </row>
    <row r="432" spans="2:3" x14ac:dyDescent="0.2">
      <c r="B432" s="1">
        <v>39741</v>
      </c>
      <c r="C432">
        <v>500.5</v>
      </c>
    </row>
    <row r="433" spans="2:3" x14ac:dyDescent="0.2">
      <c r="B433" s="1">
        <v>39742</v>
      </c>
      <c r="C433">
        <v>488.5</v>
      </c>
    </row>
    <row r="434" spans="2:3" x14ac:dyDescent="0.2">
      <c r="B434" s="1">
        <v>39743</v>
      </c>
      <c r="C434">
        <v>464.5</v>
      </c>
    </row>
    <row r="435" spans="2:3" x14ac:dyDescent="0.2">
      <c r="B435" s="1">
        <v>39744</v>
      </c>
      <c r="C435">
        <v>470.5</v>
      </c>
    </row>
    <row r="436" spans="2:3" x14ac:dyDescent="0.2">
      <c r="B436" s="1">
        <v>39745</v>
      </c>
      <c r="C436">
        <v>452.25</v>
      </c>
    </row>
    <row r="437" spans="2:3" x14ac:dyDescent="0.2">
      <c r="B437" s="1">
        <v>39748</v>
      </c>
      <c r="C437">
        <v>467.25</v>
      </c>
    </row>
    <row r="438" spans="2:3" x14ac:dyDescent="0.2">
      <c r="B438" s="1">
        <v>39749</v>
      </c>
      <c r="C438">
        <v>475</v>
      </c>
    </row>
    <row r="439" spans="2:3" x14ac:dyDescent="0.2">
      <c r="B439" s="1">
        <v>39750</v>
      </c>
      <c r="C439">
        <v>504</v>
      </c>
    </row>
    <row r="440" spans="2:3" x14ac:dyDescent="0.2">
      <c r="B440" s="1">
        <v>39751</v>
      </c>
      <c r="C440">
        <v>493.5</v>
      </c>
    </row>
    <row r="441" spans="2:3" x14ac:dyDescent="0.2">
      <c r="B441" s="1">
        <v>39752</v>
      </c>
      <c r="C441">
        <v>484</v>
      </c>
    </row>
    <row r="442" spans="2:3" x14ac:dyDescent="0.2">
      <c r="B442" s="1">
        <v>39755</v>
      </c>
      <c r="C442">
        <v>487.75</v>
      </c>
    </row>
    <row r="443" spans="2:3" x14ac:dyDescent="0.2">
      <c r="B443" s="1">
        <v>39756</v>
      </c>
      <c r="C443">
        <v>501</v>
      </c>
    </row>
    <row r="444" spans="2:3" x14ac:dyDescent="0.2">
      <c r="B444" s="1">
        <v>39757</v>
      </c>
      <c r="C444">
        <v>483.75</v>
      </c>
    </row>
    <row r="445" spans="2:3" x14ac:dyDescent="0.2">
      <c r="B445" s="1">
        <v>39758</v>
      </c>
      <c r="C445">
        <v>471</v>
      </c>
    </row>
    <row r="446" spans="2:3" x14ac:dyDescent="0.2">
      <c r="B446" s="1">
        <v>39759</v>
      </c>
      <c r="C446">
        <v>469</v>
      </c>
    </row>
    <row r="447" spans="2:3" x14ac:dyDescent="0.2">
      <c r="B447" s="1">
        <v>39762</v>
      </c>
      <c r="C447">
        <v>477</v>
      </c>
    </row>
    <row r="448" spans="2:3" x14ac:dyDescent="0.2">
      <c r="B448" s="1">
        <v>39763</v>
      </c>
      <c r="C448">
        <v>466</v>
      </c>
    </row>
    <row r="449" spans="2:3" x14ac:dyDescent="0.2">
      <c r="B449" s="1">
        <v>39764</v>
      </c>
      <c r="C449">
        <v>461.5</v>
      </c>
    </row>
    <row r="450" spans="2:3" x14ac:dyDescent="0.2">
      <c r="B450" s="1">
        <v>39765</v>
      </c>
      <c r="C450">
        <v>468</v>
      </c>
    </row>
    <row r="451" spans="2:3" x14ac:dyDescent="0.2">
      <c r="B451" s="1">
        <v>39766</v>
      </c>
      <c r="C451">
        <v>470.75</v>
      </c>
    </row>
    <row r="452" spans="2:3" x14ac:dyDescent="0.2">
      <c r="B452" s="1">
        <v>39769</v>
      </c>
      <c r="C452">
        <v>475.5</v>
      </c>
    </row>
    <row r="453" spans="2:3" x14ac:dyDescent="0.2">
      <c r="B453" s="1">
        <v>39770</v>
      </c>
      <c r="C453">
        <v>469.75</v>
      </c>
    </row>
    <row r="454" spans="2:3" x14ac:dyDescent="0.2">
      <c r="B454" s="1">
        <v>39771</v>
      </c>
      <c r="C454">
        <v>468.5</v>
      </c>
    </row>
    <row r="455" spans="2:3" x14ac:dyDescent="0.2">
      <c r="B455" s="1">
        <v>39772</v>
      </c>
      <c r="C455">
        <v>452</v>
      </c>
    </row>
    <row r="456" spans="2:3" x14ac:dyDescent="0.2">
      <c r="B456" s="1">
        <v>39773</v>
      </c>
      <c r="C456">
        <v>428</v>
      </c>
    </row>
    <row r="457" spans="2:3" x14ac:dyDescent="0.2">
      <c r="B457" s="1">
        <v>39776</v>
      </c>
      <c r="C457">
        <v>443.75</v>
      </c>
    </row>
    <row r="458" spans="2:3" x14ac:dyDescent="0.2">
      <c r="B458" s="1">
        <v>39777</v>
      </c>
      <c r="C458">
        <v>444</v>
      </c>
    </row>
    <row r="459" spans="2:3" x14ac:dyDescent="0.2">
      <c r="B459" s="1">
        <v>39778</v>
      </c>
      <c r="C459">
        <v>444.25</v>
      </c>
    </row>
    <row r="460" spans="2:3" x14ac:dyDescent="0.2">
      <c r="B460" s="1">
        <v>39780</v>
      </c>
      <c r="C460">
        <v>439</v>
      </c>
    </row>
    <row r="461" spans="2:3" x14ac:dyDescent="0.2">
      <c r="B461" s="1">
        <v>39783</v>
      </c>
      <c r="C461">
        <v>423.25</v>
      </c>
    </row>
    <row r="462" spans="2:3" x14ac:dyDescent="0.2">
      <c r="B462" s="1">
        <v>39784</v>
      </c>
      <c r="C462">
        <v>420.5</v>
      </c>
    </row>
    <row r="463" spans="2:3" x14ac:dyDescent="0.2">
      <c r="B463" s="1">
        <v>39785</v>
      </c>
      <c r="C463">
        <v>419.25</v>
      </c>
    </row>
    <row r="464" spans="2:3" x14ac:dyDescent="0.2">
      <c r="B464" s="1">
        <v>39786</v>
      </c>
      <c r="C464">
        <v>404.25</v>
      </c>
    </row>
    <row r="465" spans="2:3" x14ac:dyDescent="0.2">
      <c r="B465" s="1">
        <v>39787</v>
      </c>
      <c r="C465">
        <v>378.25</v>
      </c>
    </row>
    <row r="466" spans="2:3" x14ac:dyDescent="0.2">
      <c r="B466" s="1">
        <v>39790</v>
      </c>
      <c r="C466">
        <v>400</v>
      </c>
    </row>
    <row r="467" spans="2:3" x14ac:dyDescent="0.2">
      <c r="B467" s="1">
        <v>39791</v>
      </c>
      <c r="C467">
        <v>397.75</v>
      </c>
    </row>
    <row r="468" spans="2:3" x14ac:dyDescent="0.2">
      <c r="B468" s="1">
        <v>39792</v>
      </c>
      <c r="C468">
        <v>412.25</v>
      </c>
    </row>
    <row r="469" spans="2:3" x14ac:dyDescent="0.2">
      <c r="B469" s="1">
        <v>39793</v>
      </c>
      <c r="C469">
        <v>421.5</v>
      </c>
    </row>
    <row r="470" spans="2:3" x14ac:dyDescent="0.2">
      <c r="B470" s="1">
        <v>39794</v>
      </c>
      <c r="C470">
        <v>445</v>
      </c>
    </row>
    <row r="471" spans="2:3" x14ac:dyDescent="0.2">
      <c r="B471" s="1">
        <v>39797</v>
      </c>
      <c r="C471">
        <v>446.75</v>
      </c>
    </row>
    <row r="472" spans="2:3" x14ac:dyDescent="0.2">
      <c r="B472" s="1">
        <v>39798</v>
      </c>
      <c r="C472">
        <v>465.5</v>
      </c>
    </row>
    <row r="473" spans="2:3" x14ac:dyDescent="0.2">
      <c r="B473" s="1">
        <v>39799</v>
      </c>
      <c r="C473">
        <v>460.5</v>
      </c>
    </row>
    <row r="474" spans="2:3" x14ac:dyDescent="0.2">
      <c r="B474" s="1">
        <v>39800</v>
      </c>
      <c r="C474">
        <v>459.25</v>
      </c>
    </row>
    <row r="475" spans="2:3" x14ac:dyDescent="0.2">
      <c r="B475" s="1">
        <v>39801</v>
      </c>
      <c r="C475">
        <v>450</v>
      </c>
    </row>
    <row r="476" spans="2:3" x14ac:dyDescent="0.2">
      <c r="B476" s="1">
        <v>39804</v>
      </c>
      <c r="C476">
        <v>452</v>
      </c>
    </row>
    <row r="477" spans="2:3" x14ac:dyDescent="0.2">
      <c r="B477" s="1">
        <v>39805</v>
      </c>
      <c r="C477">
        <v>464.75</v>
      </c>
    </row>
    <row r="478" spans="2:3" x14ac:dyDescent="0.2">
      <c r="B478" s="1">
        <v>39806</v>
      </c>
      <c r="C478">
        <v>466.5</v>
      </c>
    </row>
    <row r="479" spans="2:3" x14ac:dyDescent="0.2">
      <c r="B479" s="1">
        <v>39808</v>
      </c>
      <c r="C479">
        <v>481</v>
      </c>
    </row>
    <row r="480" spans="2:3" x14ac:dyDescent="0.2">
      <c r="B480" s="1">
        <v>39811</v>
      </c>
      <c r="C480">
        <v>463.25</v>
      </c>
    </row>
    <row r="481" spans="2:3" x14ac:dyDescent="0.2">
      <c r="B481" s="1">
        <v>39812</v>
      </c>
      <c r="C481">
        <v>466</v>
      </c>
    </row>
    <row r="482" spans="2:3" x14ac:dyDescent="0.2">
      <c r="B482" s="1">
        <v>39813</v>
      </c>
      <c r="C482">
        <v>475.25</v>
      </c>
    </row>
    <row r="483" spans="2:3" x14ac:dyDescent="0.2">
      <c r="B483" s="1">
        <v>39815</v>
      </c>
      <c r="C483">
        <v>480.75</v>
      </c>
    </row>
    <row r="484" spans="2:3" x14ac:dyDescent="0.2">
      <c r="B484" s="1">
        <v>39818</v>
      </c>
      <c r="C484">
        <v>480</v>
      </c>
    </row>
    <row r="485" spans="2:3" x14ac:dyDescent="0.2">
      <c r="B485" s="1">
        <v>39819</v>
      </c>
      <c r="C485">
        <v>495.75</v>
      </c>
    </row>
    <row r="486" spans="2:3" x14ac:dyDescent="0.2">
      <c r="B486" s="1">
        <v>39820</v>
      </c>
      <c r="C486">
        <v>485</v>
      </c>
    </row>
    <row r="487" spans="2:3" x14ac:dyDescent="0.2">
      <c r="B487" s="1">
        <v>39821</v>
      </c>
      <c r="C487">
        <v>475</v>
      </c>
    </row>
    <row r="488" spans="2:3" x14ac:dyDescent="0.2">
      <c r="B488" s="1">
        <v>39822</v>
      </c>
      <c r="C488">
        <v>479</v>
      </c>
    </row>
    <row r="489" spans="2:3" x14ac:dyDescent="0.2">
      <c r="B489" s="1">
        <v>39825</v>
      </c>
      <c r="C489">
        <v>449</v>
      </c>
    </row>
    <row r="490" spans="2:3" x14ac:dyDescent="0.2">
      <c r="B490" s="1">
        <v>39826</v>
      </c>
      <c r="C490">
        <v>433</v>
      </c>
    </row>
    <row r="491" spans="2:3" x14ac:dyDescent="0.2">
      <c r="B491" s="1">
        <v>39827</v>
      </c>
      <c r="C491">
        <v>437.5</v>
      </c>
    </row>
    <row r="492" spans="2:3" x14ac:dyDescent="0.2">
      <c r="B492" s="1">
        <v>39828</v>
      </c>
      <c r="C492">
        <v>436.5</v>
      </c>
    </row>
    <row r="493" spans="2:3" x14ac:dyDescent="0.2">
      <c r="B493" s="1">
        <v>39829</v>
      </c>
      <c r="C493">
        <v>461.25</v>
      </c>
    </row>
    <row r="494" spans="2:3" x14ac:dyDescent="0.2">
      <c r="B494" s="1">
        <v>39833</v>
      </c>
      <c r="C494">
        <v>455.5</v>
      </c>
    </row>
    <row r="495" spans="2:3" x14ac:dyDescent="0.2">
      <c r="B495" s="1">
        <v>39834</v>
      </c>
      <c r="C495">
        <v>461.5</v>
      </c>
    </row>
    <row r="496" spans="2:3" x14ac:dyDescent="0.2">
      <c r="B496" s="1">
        <v>39835</v>
      </c>
      <c r="C496">
        <v>459.5</v>
      </c>
    </row>
    <row r="497" spans="2:3" x14ac:dyDescent="0.2">
      <c r="B497" s="1">
        <v>39836</v>
      </c>
      <c r="C497">
        <v>462</v>
      </c>
    </row>
    <row r="498" spans="2:3" x14ac:dyDescent="0.2">
      <c r="B498" s="1">
        <v>39839</v>
      </c>
      <c r="C498">
        <v>465</v>
      </c>
    </row>
    <row r="499" spans="2:3" x14ac:dyDescent="0.2">
      <c r="B499" s="1">
        <v>39840</v>
      </c>
      <c r="C499">
        <v>449</v>
      </c>
    </row>
    <row r="500" spans="2:3" x14ac:dyDescent="0.2">
      <c r="B500" s="1">
        <v>39841</v>
      </c>
      <c r="C500">
        <v>456</v>
      </c>
    </row>
    <row r="501" spans="2:3" x14ac:dyDescent="0.2">
      <c r="B501" s="1">
        <v>39842</v>
      </c>
      <c r="C501">
        <v>454</v>
      </c>
    </row>
    <row r="502" spans="2:3" x14ac:dyDescent="0.2">
      <c r="B502" s="1">
        <v>39843</v>
      </c>
      <c r="C502">
        <v>452</v>
      </c>
    </row>
    <row r="503" spans="2:3" x14ac:dyDescent="0.2">
      <c r="B503" s="1">
        <v>39846</v>
      </c>
      <c r="C503">
        <v>443</v>
      </c>
    </row>
    <row r="504" spans="2:3" x14ac:dyDescent="0.2">
      <c r="B504" s="1">
        <v>39847</v>
      </c>
      <c r="C504">
        <v>433</v>
      </c>
    </row>
    <row r="505" spans="2:3" x14ac:dyDescent="0.2">
      <c r="B505" s="1">
        <v>39848</v>
      </c>
      <c r="C505">
        <v>428.75</v>
      </c>
    </row>
    <row r="506" spans="2:3" x14ac:dyDescent="0.2">
      <c r="B506" s="1">
        <v>39849</v>
      </c>
      <c r="C506">
        <v>441.75</v>
      </c>
    </row>
    <row r="507" spans="2:3" x14ac:dyDescent="0.2">
      <c r="B507" s="1">
        <v>39850</v>
      </c>
      <c r="C507">
        <v>448.25</v>
      </c>
    </row>
    <row r="508" spans="2:3" x14ac:dyDescent="0.2">
      <c r="B508" s="1">
        <v>39853</v>
      </c>
      <c r="C508">
        <v>448.25</v>
      </c>
    </row>
    <row r="509" spans="2:3" x14ac:dyDescent="0.2">
      <c r="B509" s="1">
        <v>39854</v>
      </c>
      <c r="C509">
        <v>447.25</v>
      </c>
    </row>
    <row r="510" spans="2:3" x14ac:dyDescent="0.2">
      <c r="B510" s="1">
        <v>39855</v>
      </c>
      <c r="C510">
        <v>436.75</v>
      </c>
    </row>
    <row r="511" spans="2:3" x14ac:dyDescent="0.2">
      <c r="B511" s="1">
        <v>39856</v>
      </c>
      <c r="C511">
        <v>434</v>
      </c>
    </row>
    <row r="512" spans="2:3" x14ac:dyDescent="0.2">
      <c r="B512" s="1">
        <v>39857</v>
      </c>
      <c r="C512">
        <v>431.5</v>
      </c>
    </row>
    <row r="513" spans="2:3" x14ac:dyDescent="0.2">
      <c r="B513" s="1">
        <v>39861</v>
      </c>
      <c r="C513">
        <v>416.5</v>
      </c>
    </row>
    <row r="514" spans="2:3" x14ac:dyDescent="0.2">
      <c r="B514" s="1">
        <v>39862</v>
      </c>
      <c r="C514">
        <v>413.25</v>
      </c>
    </row>
    <row r="515" spans="2:3" x14ac:dyDescent="0.2">
      <c r="B515" s="1">
        <v>39863</v>
      </c>
      <c r="C515">
        <v>419.25</v>
      </c>
    </row>
    <row r="516" spans="2:3" x14ac:dyDescent="0.2">
      <c r="B516" s="1">
        <v>39864</v>
      </c>
      <c r="C516">
        <v>415.5</v>
      </c>
    </row>
    <row r="517" spans="2:3" x14ac:dyDescent="0.2">
      <c r="B517" s="1">
        <v>39867</v>
      </c>
      <c r="C517">
        <v>417</v>
      </c>
    </row>
    <row r="518" spans="2:3" x14ac:dyDescent="0.2">
      <c r="B518" s="1">
        <v>39868</v>
      </c>
      <c r="C518">
        <v>420.25</v>
      </c>
    </row>
    <row r="519" spans="2:3" x14ac:dyDescent="0.2">
      <c r="B519" s="1">
        <v>39869</v>
      </c>
      <c r="C519">
        <v>429.5</v>
      </c>
    </row>
    <row r="520" spans="2:3" x14ac:dyDescent="0.2">
      <c r="B520" s="1">
        <v>39870</v>
      </c>
      <c r="C520">
        <v>428</v>
      </c>
    </row>
    <row r="521" spans="2:3" x14ac:dyDescent="0.2">
      <c r="B521" s="1">
        <v>39871</v>
      </c>
      <c r="C521">
        <v>417</v>
      </c>
    </row>
    <row r="522" spans="2:3" x14ac:dyDescent="0.2">
      <c r="B522" s="1">
        <v>39874</v>
      </c>
      <c r="C522">
        <v>405.75</v>
      </c>
    </row>
    <row r="523" spans="2:3" x14ac:dyDescent="0.2">
      <c r="B523" s="1">
        <v>39875</v>
      </c>
      <c r="C523">
        <v>405.75</v>
      </c>
    </row>
    <row r="524" spans="2:3" x14ac:dyDescent="0.2">
      <c r="B524" s="1">
        <v>39876</v>
      </c>
      <c r="C524">
        <v>418.75</v>
      </c>
    </row>
    <row r="525" spans="2:3" x14ac:dyDescent="0.2">
      <c r="B525" s="1">
        <v>39877</v>
      </c>
      <c r="C525">
        <v>412.25</v>
      </c>
    </row>
    <row r="526" spans="2:3" x14ac:dyDescent="0.2">
      <c r="B526" s="1">
        <v>39878</v>
      </c>
      <c r="C526">
        <v>415.75</v>
      </c>
    </row>
    <row r="527" spans="2:3" x14ac:dyDescent="0.2">
      <c r="B527" s="1">
        <v>39881</v>
      </c>
      <c r="C527">
        <v>420</v>
      </c>
    </row>
    <row r="528" spans="2:3" x14ac:dyDescent="0.2">
      <c r="B528" s="1">
        <v>39882</v>
      </c>
      <c r="C528">
        <v>430.5</v>
      </c>
    </row>
    <row r="529" spans="2:3" x14ac:dyDescent="0.2">
      <c r="B529" s="1">
        <v>39883</v>
      </c>
      <c r="C529">
        <v>420.5</v>
      </c>
    </row>
    <row r="530" spans="2:3" x14ac:dyDescent="0.2">
      <c r="B530" s="1">
        <v>39884</v>
      </c>
      <c r="C530">
        <v>440.5</v>
      </c>
    </row>
    <row r="531" spans="2:3" x14ac:dyDescent="0.2">
      <c r="B531" s="1">
        <v>39885</v>
      </c>
      <c r="C531">
        <v>441.5</v>
      </c>
    </row>
    <row r="532" spans="2:3" x14ac:dyDescent="0.2">
      <c r="B532" s="1">
        <v>39888</v>
      </c>
      <c r="C532">
        <v>444.75</v>
      </c>
    </row>
    <row r="533" spans="2:3" x14ac:dyDescent="0.2">
      <c r="B533" s="1">
        <v>39889</v>
      </c>
      <c r="C533">
        <v>444.25</v>
      </c>
    </row>
    <row r="534" spans="2:3" x14ac:dyDescent="0.2">
      <c r="B534" s="1">
        <v>39890</v>
      </c>
      <c r="C534">
        <v>442.25</v>
      </c>
    </row>
    <row r="535" spans="2:3" x14ac:dyDescent="0.2">
      <c r="B535" s="1">
        <v>39891</v>
      </c>
      <c r="C535">
        <v>451</v>
      </c>
    </row>
    <row r="536" spans="2:3" x14ac:dyDescent="0.2">
      <c r="B536" s="1">
        <v>39892</v>
      </c>
      <c r="C536">
        <v>450.75</v>
      </c>
    </row>
    <row r="537" spans="2:3" x14ac:dyDescent="0.2">
      <c r="B537" s="1">
        <v>39895</v>
      </c>
      <c r="C537">
        <v>450</v>
      </c>
    </row>
    <row r="538" spans="2:3" x14ac:dyDescent="0.2">
      <c r="B538" s="1">
        <v>39896</v>
      </c>
      <c r="C538">
        <v>448.25</v>
      </c>
    </row>
    <row r="539" spans="2:3" x14ac:dyDescent="0.2">
      <c r="B539" s="1">
        <v>39897</v>
      </c>
      <c r="C539">
        <v>441.25</v>
      </c>
    </row>
    <row r="540" spans="2:3" x14ac:dyDescent="0.2">
      <c r="B540" s="1">
        <v>39898</v>
      </c>
      <c r="C540">
        <v>447</v>
      </c>
    </row>
    <row r="541" spans="2:3" x14ac:dyDescent="0.2">
      <c r="B541" s="1">
        <v>39899</v>
      </c>
      <c r="C541">
        <v>444.5</v>
      </c>
    </row>
    <row r="542" spans="2:3" x14ac:dyDescent="0.2">
      <c r="B542" s="1">
        <v>39902</v>
      </c>
      <c r="C542">
        <v>443</v>
      </c>
    </row>
    <row r="543" spans="2:3" x14ac:dyDescent="0.2">
      <c r="B543" s="1">
        <v>39903</v>
      </c>
      <c r="C543">
        <v>460.75</v>
      </c>
    </row>
    <row r="544" spans="2:3" x14ac:dyDescent="0.2">
      <c r="B544" s="1">
        <v>39904</v>
      </c>
      <c r="C544">
        <v>452</v>
      </c>
    </row>
    <row r="545" spans="2:3" x14ac:dyDescent="0.2">
      <c r="B545" s="1">
        <v>39905</v>
      </c>
      <c r="C545">
        <v>458.5</v>
      </c>
    </row>
    <row r="546" spans="2:3" x14ac:dyDescent="0.2">
      <c r="B546" s="1">
        <v>39906</v>
      </c>
      <c r="C546">
        <v>460</v>
      </c>
    </row>
    <row r="547" spans="2:3" x14ac:dyDescent="0.2">
      <c r="B547" s="1">
        <v>39909</v>
      </c>
      <c r="C547">
        <v>461.5</v>
      </c>
    </row>
    <row r="548" spans="2:3" x14ac:dyDescent="0.2">
      <c r="B548" s="1">
        <v>39910</v>
      </c>
      <c r="C548">
        <v>453</v>
      </c>
    </row>
    <row r="549" spans="2:3" x14ac:dyDescent="0.2">
      <c r="B549" s="1">
        <v>39911</v>
      </c>
      <c r="C549">
        <v>453</v>
      </c>
    </row>
    <row r="550" spans="2:3" x14ac:dyDescent="0.2">
      <c r="B550" s="1">
        <v>39912</v>
      </c>
      <c r="C550">
        <v>447.25</v>
      </c>
    </row>
    <row r="551" spans="2:3" x14ac:dyDescent="0.2">
      <c r="B551" s="1">
        <v>39916</v>
      </c>
      <c r="C551">
        <v>445.75</v>
      </c>
    </row>
    <row r="552" spans="2:3" x14ac:dyDescent="0.2">
      <c r="B552" s="1">
        <v>39917</v>
      </c>
      <c r="C552">
        <v>452</v>
      </c>
    </row>
    <row r="553" spans="2:3" x14ac:dyDescent="0.2">
      <c r="B553" s="1">
        <v>39918</v>
      </c>
      <c r="C553">
        <v>442.25</v>
      </c>
    </row>
    <row r="554" spans="2:3" x14ac:dyDescent="0.2">
      <c r="B554" s="1">
        <v>39919</v>
      </c>
      <c r="C554">
        <v>444.75</v>
      </c>
    </row>
    <row r="555" spans="2:3" x14ac:dyDescent="0.2">
      <c r="B555" s="1">
        <v>39920</v>
      </c>
      <c r="C555">
        <v>432.5</v>
      </c>
    </row>
    <row r="556" spans="2:3" x14ac:dyDescent="0.2">
      <c r="B556" s="1">
        <v>39923</v>
      </c>
      <c r="C556">
        <v>426.25</v>
      </c>
    </row>
    <row r="557" spans="2:3" x14ac:dyDescent="0.2">
      <c r="B557" s="1">
        <v>39924</v>
      </c>
      <c r="C557">
        <v>431.25</v>
      </c>
    </row>
    <row r="558" spans="2:3" x14ac:dyDescent="0.2">
      <c r="B558" s="1">
        <v>39925</v>
      </c>
      <c r="C558">
        <v>430.75</v>
      </c>
    </row>
    <row r="559" spans="2:3" x14ac:dyDescent="0.2">
      <c r="B559" s="1">
        <v>39926</v>
      </c>
      <c r="C559">
        <v>439.5</v>
      </c>
    </row>
    <row r="560" spans="2:3" x14ac:dyDescent="0.2">
      <c r="B560" s="1">
        <v>39927</v>
      </c>
      <c r="C560">
        <v>435.5</v>
      </c>
    </row>
    <row r="561" spans="2:3" x14ac:dyDescent="0.2">
      <c r="B561" s="1">
        <v>39930</v>
      </c>
      <c r="C561">
        <v>431.25</v>
      </c>
    </row>
    <row r="562" spans="2:3" x14ac:dyDescent="0.2">
      <c r="B562" s="1">
        <v>39931</v>
      </c>
      <c r="C562">
        <v>433</v>
      </c>
    </row>
    <row r="563" spans="2:3" x14ac:dyDescent="0.2">
      <c r="B563" s="1">
        <v>39932</v>
      </c>
      <c r="C563">
        <v>450.25</v>
      </c>
    </row>
    <row r="564" spans="2:3" x14ac:dyDescent="0.2">
      <c r="B564" s="1">
        <v>39933</v>
      </c>
      <c r="C564">
        <v>450.5</v>
      </c>
    </row>
    <row r="565" spans="2:3" x14ac:dyDescent="0.2">
      <c r="B565" s="1">
        <v>39934</v>
      </c>
      <c r="C565">
        <v>461.75</v>
      </c>
    </row>
    <row r="566" spans="2:3" x14ac:dyDescent="0.2">
      <c r="B566" s="1">
        <v>39937</v>
      </c>
      <c r="C566">
        <v>454.5</v>
      </c>
    </row>
    <row r="567" spans="2:3" x14ac:dyDescent="0.2">
      <c r="B567" s="1">
        <v>39938</v>
      </c>
      <c r="C567">
        <v>453.5</v>
      </c>
    </row>
    <row r="568" spans="2:3" x14ac:dyDescent="0.2">
      <c r="B568" s="1">
        <v>39939</v>
      </c>
      <c r="C568">
        <v>454.5</v>
      </c>
    </row>
    <row r="569" spans="2:3" x14ac:dyDescent="0.2">
      <c r="B569" s="1">
        <v>39940</v>
      </c>
      <c r="C569">
        <v>458.25</v>
      </c>
    </row>
    <row r="570" spans="2:3" x14ac:dyDescent="0.2">
      <c r="B570" s="1">
        <v>39941</v>
      </c>
      <c r="C570">
        <v>466</v>
      </c>
    </row>
    <row r="571" spans="2:3" x14ac:dyDescent="0.2">
      <c r="B571" s="1">
        <v>39944</v>
      </c>
      <c r="C571">
        <v>467</v>
      </c>
    </row>
    <row r="572" spans="2:3" x14ac:dyDescent="0.2">
      <c r="B572" s="1">
        <v>39945</v>
      </c>
      <c r="C572">
        <v>474.25</v>
      </c>
    </row>
    <row r="573" spans="2:3" x14ac:dyDescent="0.2">
      <c r="B573" s="1">
        <v>39946</v>
      </c>
      <c r="C573">
        <v>473</v>
      </c>
    </row>
    <row r="574" spans="2:3" x14ac:dyDescent="0.2">
      <c r="B574" s="1">
        <v>39947</v>
      </c>
      <c r="C574">
        <v>475</v>
      </c>
    </row>
    <row r="575" spans="2:3" x14ac:dyDescent="0.2">
      <c r="B575" s="1">
        <v>39948</v>
      </c>
      <c r="C575">
        <v>463.25</v>
      </c>
    </row>
    <row r="576" spans="2:3" x14ac:dyDescent="0.2">
      <c r="B576" s="1">
        <v>39951</v>
      </c>
      <c r="C576">
        <v>465.75</v>
      </c>
    </row>
    <row r="577" spans="2:3" x14ac:dyDescent="0.2">
      <c r="B577" s="1">
        <v>39952</v>
      </c>
      <c r="C577">
        <v>469.75</v>
      </c>
    </row>
    <row r="578" spans="2:3" x14ac:dyDescent="0.2">
      <c r="B578" s="1">
        <v>39953</v>
      </c>
      <c r="C578">
        <v>470.75</v>
      </c>
    </row>
    <row r="579" spans="2:3" x14ac:dyDescent="0.2">
      <c r="B579" s="1">
        <v>39954</v>
      </c>
      <c r="C579">
        <v>469</v>
      </c>
    </row>
    <row r="580" spans="2:3" x14ac:dyDescent="0.2">
      <c r="B580" s="1">
        <v>39955</v>
      </c>
      <c r="C580">
        <v>475</v>
      </c>
    </row>
    <row r="581" spans="2:3" x14ac:dyDescent="0.2">
      <c r="B581" s="1">
        <v>39959</v>
      </c>
      <c r="C581">
        <v>475.5</v>
      </c>
    </row>
    <row r="582" spans="2:3" x14ac:dyDescent="0.2">
      <c r="B582" s="1">
        <v>39960</v>
      </c>
      <c r="C582">
        <v>475</v>
      </c>
    </row>
    <row r="583" spans="2:3" x14ac:dyDescent="0.2">
      <c r="B583" s="1">
        <v>39961</v>
      </c>
      <c r="C583">
        <v>477.25</v>
      </c>
    </row>
    <row r="584" spans="2:3" x14ac:dyDescent="0.2">
      <c r="B584" s="1">
        <v>39962</v>
      </c>
      <c r="C584">
        <v>482.5</v>
      </c>
    </row>
    <row r="585" spans="2:3" x14ac:dyDescent="0.2">
      <c r="B585" s="1">
        <v>39965</v>
      </c>
      <c r="C585">
        <v>492.25</v>
      </c>
    </row>
    <row r="586" spans="2:3" x14ac:dyDescent="0.2">
      <c r="B586" s="1">
        <v>39966</v>
      </c>
      <c r="C586">
        <v>497</v>
      </c>
    </row>
    <row r="587" spans="2:3" x14ac:dyDescent="0.2">
      <c r="B587" s="1">
        <v>39967</v>
      </c>
      <c r="C587">
        <v>480</v>
      </c>
    </row>
    <row r="588" spans="2:3" x14ac:dyDescent="0.2">
      <c r="B588" s="1">
        <v>39968</v>
      </c>
      <c r="C588">
        <v>496.5</v>
      </c>
    </row>
    <row r="589" spans="2:3" x14ac:dyDescent="0.2">
      <c r="B589" s="1">
        <v>39969</v>
      </c>
      <c r="C589">
        <v>492.5</v>
      </c>
    </row>
    <row r="590" spans="2:3" x14ac:dyDescent="0.2">
      <c r="B590" s="1">
        <v>39972</v>
      </c>
      <c r="C590">
        <v>483.5</v>
      </c>
    </row>
    <row r="591" spans="2:3" x14ac:dyDescent="0.2">
      <c r="B591" s="1">
        <v>39973</v>
      </c>
      <c r="C591">
        <v>491.5</v>
      </c>
    </row>
    <row r="592" spans="2:3" x14ac:dyDescent="0.2">
      <c r="B592" s="1">
        <v>39974</v>
      </c>
      <c r="C592">
        <v>483</v>
      </c>
    </row>
    <row r="593" spans="2:3" x14ac:dyDescent="0.2">
      <c r="B593" s="1">
        <v>39975</v>
      </c>
      <c r="C593">
        <v>489</v>
      </c>
    </row>
    <row r="594" spans="2:3" x14ac:dyDescent="0.2">
      <c r="B594" s="1">
        <v>39976</v>
      </c>
      <c r="C594">
        <v>474.5</v>
      </c>
    </row>
    <row r="595" spans="2:3" x14ac:dyDescent="0.2">
      <c r="B595" s="1">
        <v>39979</v>
      </c>
      <c r="C595">
        <v>455.5</v>
      </c>
    </row>
    <row r="596" spans="2:3" x14ac:dyDescent="0.2">
      <c r="B596" s="1">
        <v>39980</v>
      </c>
      <c r="C596">
        <v>452.25</v>
      </c>
    </row>
    <row r="597" spans="2:3" x14ac:dyDescent="0.2">
      <c r="B597" s="1">
        <v>39981</v>
      </c>
      <c r="C597">
        <v>455.25</v>
      </c>
    </row>
    <row r="598" spans="2:3" x14ac:dyDescent="0.2">
      <c r="B598" s="1">
        <v>39982</v>
      </c>
      <c r="C598">
        <v>450.25</v>
      </c>
    </row>
    <row r="599" spans="2:3" x14ac:dyDescent="0.2">
      <c r="B599" s="1">
        <v>39983</v>
      </c>
      <c r="C599">
        <v>448</v>
      </c>
    </row>
    <row r="600" spans="2:3" x14ac:dyDescent="0.2">
      <c r="B600" s="1">
        <v>39986</v>
      </c>
      <c r="C600">
        <v>432.5</v>
      </c>
    </row>
    <row r="601" spans="2:3" x14ac:dyDescent="0.2">
      <c r="B601" s="1">
        <v>39987</v>
      </c>
      <c r="C601">
        <v>435.5</v>
      </c>
    </row>
    <row r="602" spans="2:3" x14ac:dyDescent="0.2">
      <c r="B602" s="1">
        <v>39988</v>
      </c>
      <c r="C602">
        <v>435.25</v>
      </c>
    </row>
    <row r="603" spans="2:3" x14ac:dyDescent="0.2">
      <c r="B603" s="1">
        <v>39989</v>
      </c>
      <c r="C603">
        <v>429.5</v>
      </c>
    </row>
    <row r="604" spans="2:3" x14ac:dyDescent="0.2">
      <c r="B604" s="1">
        <v>39990</v>
      </c>
      <c r="C604">
        <v>431.25</v>
      </c>
    </row>
    <row r="605" spans="2:3" x14ac:dyDescent="0.2">
      <c r="B605" s="1">
        <v>39993</v>
      </c>
      <c r="C605">
        <v>425</v>
      </c>
    </row>
    <row r="606" spans="2:3" x14ac:dyDescent="0.2">
      <c r="B606" s="1">
        <v>39994</v>
      </c>
      <c r="C606">
        <v>396.25</v>
      </c>
    </row>
    <row r="607" spans="2:3" x14ac:dyDescent="0.2">
      <c r="B607" s="1">
        <v>39995</v>
      </c>
      <c r="C607">
        <v>401.75</v>
      </c>
    </row>
    <row r="608" spans="2:3" x14ac:dyDescent="0.2">
      <c r="B608" s="1">
        <v>39996</v>
      </c>
      <c r="C608">
        <v>389.75</v>
      </c>
    </row>
    <row r="609" spans="2:3" x14ac:dyDescent="0.2">
      <c r="B609" s="1">
        <v>40000</v>
      </c>
      <c r="C609">
        <v>373.5</v>
      </c>
    </row>
    <row r="610" spans="2:3" x14ac:dyDescent="0.2">
      <c r="B610" s="1">
        <v>40001</v>
      </c>
      <c r="C610">
        <v>366.25</v>
      </c>
    </row>
    <row r="611" spans="2:3" x14ac:dyDescent="0.2">
      <c r="B611" s="1">
        <v>40002</v>
      </c>
      <c r="C611">
        <v>364.5</v>
      </c>
    </row>
    <row r="612" spans="2:3" x14ac:dyDescent="0.2">
      <c r="B612" s="1">
        <v>40003</v>
      </c>
      <c r="C612">
        <v>370.75</v>
      </c>
    </row>
    <row r="613" spans="2:3" x14ac:dyDescent="0.2">
      <c r="B613" s="1">
        <v>40004</v>
      </c>
      <c r="C613">
        <v>369.25</v>
      </c>
    </row>
    <row r="614" spans="2:3" x14ac:dyDescent="0.2">
      <c r="B614" s="1">
        <v>40007</v>
      </c>
      <c r="C614">
        <v>370</v>
      </c>
    </row>
    <row r="615" spans="2:3" x14ac:dyDescent="0.2">
      <c r="B615" s="1">
        <v>40008</v>
      </c>
      <c r="C615">
        <v>377.25</v>
      </c>
    </row>
    <row r="616" spans="2:3" x14ac:dyDescent="0.2">
      <c r="B616" s="1">
        <v>40009</v>
      </c>
      <c r="C616">
        <v>369.5</v>
      </c>
    </row>
    <row r="617" spans="2:3" x14ac:dyDescent="0.2">
      <c r="B617" s="1">
        <v>40010</v>
      </c>
      <c r="C617">
        <v>357.75</v>
      </c>
    </row>
    <row r="618" spans="2:3" x14ac:dyDescent="0.2">
      <c r="B618" s="1">
        <v>40011</v>
      </c>
      <c r="C618">
        <v>364.25</v>
      </c>
    </row>
    <row r="619" spans="2:3" x14ac:dyDescent="0.2">
      <c r="B619" s="1">
        <v>40014</v>
      </c>
      <c r="C619">
        <v>366.25</v>
      </c>
    </row>
    <row r="620" spans="2:3" x14ac:dyDescent="0.2">
      <c r="B620" s="1">
        <v>40015</v>
      </c>
      <c r="C620">
        <v>354.25</v>
      </c>
    </row>
    <row r="621" spans="2:3" x14ac:dyDescent="0.2">
      <c r="B621" s="1">
        <v>40016</v>
      </c>
      <c r="C621">
        <v>351.25</v>
      </c>
    </row>
    <row r="622" spans="2:3" x14ac:dyDescent="0.2">
      <c r="B622" s="1">
        <v>40017</v>
      </c>
      <c r="C622">
        <v>370</v>
      </c>
    </row>
    <row r="623" spans="2:3" x14ac:dyDescent="0.2">
      <c r="B623" s="1">
        <v>40018</v>
      </c>
      <c r="C623">
        <v>358.5</v>
      </c>
    </row>
    <row r="624" spans="2:3" x14ac:dyDescent="0.2">
      <c r="B624" s="1">
        <v>40021</v>
      </c>
      <c r="C624">
        <v>364.75</v>
      </c>
    </row>
    <row r="625" spans="2:3" x14ac:dyDescent="0.2">
      <c r="B625" s="1">
        <v>40022</v>
      </c>
      <c r="C625">
        <v>360.75</v>
      </c>
    </row>
    <row r="626" spans="2:3" x14ac:dyDescent="0.2">
      <c r="B626" s="1">
        <v>40023</v>
      </c>
      <c r="C626">
        <v>358.75</v>
      </c>
    </row>
    <row r="627" spans="2:3" x14ac:dyDescent="0.2">
      <c r="B627" s="1">
        <v>40024</v>
      </c>
      <c r="C627">
        <v>373.25</v>
      </c>
    </row>
    <row r="628" spans="2:3" x14ac:dyDescent="0.2">
      <c r="B628" s="1">
        <v>40025</v>
      </c>
      <c r="C628">
        <v>380.75</v>
      </c>
    </row>
    <row r="629" spans="2:3" x14ac:dyDescent="0.2">
      <c r="B629" s="1">
        <v>40028</v>
      </c>
      <c r="C629">
        <v>399.75</v>
      </c>
    </row>
    <row r="630" spans="2:3" x14ac:dyDescent="0.2">
      <c r="B630" s="1">
        <v>40029</v>
      </c>
      <c r="C630">
        <v>396.75</v>
      </c>
    </row>
    <row r="631" spans="2:3" x14ac:dyDescent="0.2">
      <c r="B631" s="1">
        <v>40030</v>
      </c>
      <c r="C631">
        <v>388.5</v>
      </c>
    </row>
    <row r="632" spans="2:3" x14ac:dyDescent="0.2">
      <c r="B632" s="1">
        <v>40031</v>
      </c>
      <c r="C632">
        <v>371.5</v>
      </c>
    </row>
    <row r="633" spans="2:3" x14ac:dyDescent="0.2">
      <c r="B633" s="1">
        <v>40032</v>
      </c>
      <c r="C633">
        <v>357.5</v>
      </c>
    </row>
    <row r="634" spans="2:3" x14ac:dyDescent="0.2">
      <c r="B634" s="1">
        <v>40035</v>
      </c>
      <c r="C634">
        <v>361.25</v>
      </c>
    </row>
    <row r="635" spans="2:3" x14ac:dyDescent="0.2">
      <c r="B635" s="1">
        <v>40036</v>
      </c>
      <c r="C635">
        <v>361.5</v>
      </c>
    </row>
    <row r="636" spans="2:3" x14ac:dyDescent="0.2">
      <c r="B636" s="1">
        <v>40037</v>
      </c>
      <c r="C636">
        <v>367</v>
      </c>
    </row>
    <row r="637" spans="2:3" x14ac:dyDescent="0.2">
      <c r="B637" s="1">
        <v>40038</v>
      </c>
      <c r="C637">
        <v>363.5</v>
      </c>
    </row>
    <row r="638" spans="2:3" x14ac:dyDescent="0.2">
      <c r="B638" s="1">
        <v>40039</v>
      </c>
      <c r="C638">
        <v>359</v>
      </c>
    </row>
    <row r="639" spans="2:3" x14ac:dyDescent="0.2">
      <c r="B639" s="1">
        <v>40042</v>
      </c>
      <c r="C639">
        <v>353.5</v>
      </c>
    </row>
    <row r="640" spans="2:3" x14ac:dyDescent="0.2">
      <c r="B640" s="1">
        <v>40043</v>
      </c>
      <c r="C640">
        <v>354.5</v>
      </c>
    </row>
    <row r="641" spans="2:3" x14ac:dyDescent="0.2">
      <c r="B641" s="1">
        <v>40044</v>
      </c>
      <c r="C641">
        <v>359</v>
      </c>
    </row>
    <row r="642" spans="2:3" x14ac:dyDescent="0.2">
      <c r="B642" s="1">
        <v>40045</v>
      </c>
      <c r="C642">
        <v>355.25</v>
      </c>
    </row>
    <row r="643" spans="2:3" x14ac:dyDescent="0.2">
      <c r="B643" s="1">
        <v>40046</v>
      </c>
      <c r="C643">
        <v>358.25</v>
      </c>
    </row>
    <row r="644" spans="2:3" x14ac:dyDescent="0.2">
      <c r="B644" s="1">
        <v>40049</v>
      </c>
      <c r="C644">
        <v>367.25</v>
      </c>
    </row>
    <row r="645" spans="2:3" x14ac:dyDescent="0.2">
      <c r="B645" s="1">
        <v>40050</v>
      </c>
      <c r="C645">
        <v>358.25</v>
      </c>
    </row>
    <row r="646" spans="2:3" x14ac:dyDescent="0.2">
      <c r="B646" s="1">
        <v>40051</v>
      </c>
      <c r="C646">
        <v>357.5</v>
      </c>
    </row>
    <row r="647" spans="2:3" x14ac:dyDescent="0.2">
      <c r="B647" s="1">
        <v>40052</v>
      </c>
      <c r="C647">
        <v>360</v>
      </c>
    </row>
    <row r="648" spans="2:3" x14ac:dyDescent="0.2">
      <c r="B648" s="1">
        <v>40053</v>
      </c>
      <c r="C648">
        <v>360</v>
      </c>
    </row>
    <row r="649" spans="2:3" x14ac:dyDescent="0.2">
      <c r="B649" s="1">
        <v>40056</v>
      </c>
      <c r="C649">
        <v>359.25</v>
      </c>
    </row>
    <row r="650" spans="2:3" x14ac:dyDescent="0.2">
      <c r="B650" s="1">
        <v>40057</v>
      </c>
      <c r="C650">
        <v>350</v>
      </c>
    </row>
    <row r="651" spans="2:3" x14ac:dyDescent="0.2">
      <c r="B651" s="1">
        <v>40058</v>
      </c>
      <c r="C651">
        <v>349.75</v>
      </c>
    </row>
    <row r="652" spans="2:3" x14ac:dyDescent="0.2">
      <c r="B652" s="1">
        <v>40059</v>
      </c>
      <c r="C652">
        <v>346.5</v>
      </c>
    </row>
    <row r="653" spans="2:3" x14ac:dyDescent="0.2">
      <c r="B653" s="1">
        <v>40060</v>
      </c>
      <c r="C653">
        <v>337.75</v>
      </c>
    </row>
    <row r="654" spans="2:3" x14ac:dyDescent="0.2">
      <c r="B654" s="1">
        <v>40064</v>
      </c>
      <c r="C654">
        <v>339</v>
      </c>
    </row>
    <row r="655" spans="2:3" x14ac:dyDescent="0.2">
      <c r="B655" s="1">
        <v>40065</v>
      </c>
      <c r="C655">
        <v>341.25</v>
      </c>
    </row>
    <row r="656" spans="2:3" x14ac:dyDescent="0.2">
      <c r="B656" s="1">
        <v>40066</v>
      </c>
      <c r="C656">
        <v>346.5</v>
      </c>
    </row>
    <row r="657" spans="2:3" x14ac:dyDescent="0.2">
      <c r="B657" s="1">
        <v>40067</v>
      </c>
      <c r="C657">
        <v>351.25</v>
      </c>
    </row>
    <row r="658" spans="2:3" x14ac:dyDescent="0.2">
      <c r="B658" s="1">
        <v>40070</v>
      </c>
      <c r="C658">
        <v>349.5</v>
      </c>
    </row>
    <row r="659" spans="2:3" x14ac:dyDescent="0.2">
      <c r="B659" s="1">
        <v>40071</v>
      </c>
      <c r="C659">
        <v>377.5</v>
      </c>
    </row>
    <row r="660" spans="2:3" x14ac:dyDescent="0.2">
      <c r="B660" s="1">
        <v>40072</v>
      </c>
      <c r="C660">
        <v>367</v>
      </c>
    </row>
    <row r="661" spans="2:3" x14ac:dyDescent="0.2">
      <c r="B661" s="1">
        <v>40073</v>
      </c>
      <c r="C661">
        <v>360.25</v>
      </c>
    </row>
    <row r="662" spans="2:3" x14ac:dyDescent="0.2">
      <c r="B662" s="1">
        <v>40074</v>
      </c>
      <c r="C662">
        <v>349</v>
      </c>
    </row>
    <row r="663" spans="2:3" x14ac:dyDescent="0.2">
      <c r="B663" s="1">
        <v>40077</v>
      </c>
      <c r="C663">
        <v>347</v>
      </c>
    </row>
    <row r="664" spans="2:3" x14ac:dyDescent="0.2">
      <c r="B664" s="1">
        <v>40078</v>
      </c>
      <c r="C664">
        <v>357</v>
      </c>
    </row>
    <row r="665" spans="2:3" x14ac:dyDescent="0.2">
      <c r="B665" s="1">
        <v>40079</v>
      </c>
      <c r="C665">
        <v>360.75</v>
      </c>
    </row>
    <row r="666" spans="2:3" x14ac:dyDescent="0.2">
      <c r="B666" s="1">
        <v>40080</v>
      </c>
      <c r="C666">
        <v>367</v>
      </c>
    </row>
    <row r="667" spans="2:3" x14ac:dyDescent="0.2">
      <c r="B667" s="1">
        <v>40081</v>
      </c>
      <c r="C667">
        <v>363.75</v>
      </c>
    </row>
    <row r="668" spans="2:3" x14ac:dyDescent="0.2">
      <c r="B668" s="1">
        <v>40084</v>
      </c>
      <c r="C668">
        <v>368.25</v>
      </c>
    </row>
    <row r="669" spans="2:3" x14ac:dyDescent="0.2">
      <c r="B669" s="1">
        <v>40085</v>
      </c>
      <c r="C669">
        <v>371</v>
      </c>
    </row>
    <row r="670" spans="2:3" x14ac:dyDescent="0.2">
      <c r="B670" s="1">
        <v>40086</v>
      </c>
      <c r="C670">
        <v>373.75</v>
      </c>
    </row>
    <row r="671" spans="2:3" x14ac:dyDescent="0.2">
      <c r="B671" s="1">
        <v>40087</v>
      </c>
      <c r="C671">
        <v>370.25</v>
      </c>
    </row>
    <row r="672" spans="2:3" x14ac:dyDescent="0.2">
      <c r="B672" s="1">
        <v>40088</v>
      </c>
      <c r="C672">
        <v>363.75</v>
      </c>
    </row>
    <row r="673" spans="2:3" x14ac:dyDescent="0.2">
      <c r="B673" s="1">
        <v>40091</v>
      </c>
      <c r="C673">
        <v>371</v>
      </c>
    </row>
    <row r="674" spans="2:3" x14ac:dyDescent="0.2">
      <c r="B674" s="1">
        <v>40092</v>
      </c>
      <c r="C674">
        <v>386.25</v>
      </c>
    </row>
    <row r="675" spans="2:3" x14ac:dyDescent="0.2">
      <c r="B675" s="1">
        <v>40093</v>
      </c>
      <c r="C675">
        <v>387.75</v>
      </c>
    </row>
    <row r="676" spans="2:3" x14ac:dyDescent="0.2">
      <c r="B676" s="1">
        <v>40094</v>
      </c>
      <c r="C676">
        <v>392.25</v>
      </c>
    </row>
    <row r="677" spans="2:3" x14ac:dyDescent="0.2">
      <c r="B677" s="1">
        <v>40095</v>
      </c>
      <c r="C677">
        <v>390.5</v>
      </c>
    </row>
    <row r="678" spans="2:3" x14ac:dyDescent="0.2">
      <c r="B678" s="1">
        <v>40098</v>
      </c>
      <c r="C678">
        <v>407.75</v>
      </c>
    </row>
    <row r="679" spans="2:3" x14ac:dyDescent="0.2">
      <c r="B679" s="1">
        <v>40099</v>
      </c>
      <c r="C679">
        <v>408.25</v>
      </c>
    </row>
    <row r="680" spans="2:3" x14ac:dyDescent="0.2">
      <c r="B680" s="1">
        <v>40100</v>
      </c>
      <c r="C680">
        <v>410.25</v>
      </c>
    </row>
    <row r="681" spans="2:3" x14ac:dyDescent="0.2">
      <c r="B681" s="1">
        <v>40101</v>
      </c>
      <c r="C681">
        <v>401.25</v>
      </c>
    </row>
    <row r="682" spans="2:3" x14ac:dyDescent="0.2">
      <c r="B682" s="1">
        <v>40102</v>
      </c>
      <c r="C682">
        <v>400.5</v>
      </c>
    </row>
    <row r="683" spans="2:3" x14ac:dyDescent="0.2">
      <c r="B683" s="1">
        <v>40105</v>
      </c>
      <c r="C683">
        <v>414.5</v>
      </c>
    </row>
    <row r="684" spans="2:3" x14ac:dyDescent="0.2">
      <c r="B684" s="1">
        <v>40106</v>
      </c>
      <c r="C684">
        <v>413</v>
      </c>
    </row>
    <row r="685" spans="2:3" x14ac:dyDescent="0.2">
      <c r="B685" s="1">
        <v>40107</v>
      </c>
      <c r="C685">
        <v>425.75</v>
      </c>
    </row>
    <row r="686" spans="2:3" x14ac:dyDescent="0.2">
      <c r="B686" s="1">
        <v>40108</v>
      </c>
      <c r="C686">
        <v>430.25</v>
      </c>
    </row>
    <row r="687" spans="2:3" x14ac:dyDescent="0.2">
      <c r="B687" s="1">
        <v>40109</v>
      </c>
      <c r="C687">
        <v>424.75</v>
      </c>
    </row>
    <row r="688" spans="2:3" x14ac:dyDescent="0.2">
      <c r="B688" s="1">
        <v>40112</v>
      </c>
      <c r="C688">
        <v>406.5</v>
      </c>
    </row>
    <row r="689" spans="2:3" x14ac:dyDescent="0.2">
      <c r="B689" s="1">
        <v>40113</v>
      </c>
      <c r="C689">
        <v>399.5</v>
      </c>
    </row>
    <row r="690" spans="2:3" x14ac:dyDescent="0.2">
      <c r="B690" s="1">
        <v>40114</v>
      </c>
      <c r="C690">
        <v>399</v>
      </c>
    </row>
    <row r="691" spans="2:3" x14ac:dyDescent="0.2">
      <c r="B691" s="1">
        <v>40115</v>
      </c>
      <c r="C691">
        <v>409.5</v>
      </c>
    </row>
    <row r="692" spans="2:3" x14ac:dyDescent="0.2">
      <c r="B692" s="1">
        <v>40116</v>
      </c>
      <c r="C692">
        <v>396.5</v>
      </c>
    </row>
    <row r="693" spans="2:3" x14ac:dyDescent="0.2">
      <c r="B693" s="1">
        <v>40119</v>
      </c>
      <c r="C693">
        <v>413.5</v>
      </c>
    </row>
    <row r="694" spans="2:3" x14ac:dyDescent="0.2">
      <c r="B694" s="1">
        <v>40120</v>
      </c>
      <c r="C694">
        <v>421.5</v>
      </c>
    </row>
    <row r="695" spans="2:3" x14ac:dyDescent="0.2">
      <c r="B695" s="1">
        <v>40121</v>
      </c>
      <c r="C695">
        <v>415.75</v>
      </c>
    </row>
    <row r="696" spans="2:3" x14ac:dyDescent="0.2">
      <c r="B696" s="1">
        <v>40122</v>
      </c>
      <c r="C696">
        <v>408.5</v>
      </c>
    </row>
    <row r="697" spans="2:3" x14ac:dyDescent="0.2">
      <c r="B697" s="1">
        <v>40123</v>
      </c>
      <c r="C697">
        <v>399.5</v>
      </c>
    </row>
    <row r="698" spans="2:3" x14ac:dyDescent="0.2">
      <c r="B698" s="1">
        <v>40126</v>
      </c>
      <c r="C698">
        <v>419</v>
      </c>
    </row>
    <row r="699" spans="2:3" x14ac:dyDescent="0.2">
      <c r="B699" s="1">
        <v>40127</v>
      </c>
      <c r="C699">
        <v>427.5</v>
      </c>
    </row>
    <row r="700" spans="2:3" x14ac:dyDescent="0.2">
      <c r="B700" s="1">
        <v>40128</v>
      </c>
      <c r="C700">
        <v>427.75</v>
      </c>
    </row>
    <row r="701" spans="2:3" x14ac:dyDescent="0.2">
      <c r="B701" s="1">
        <v>40129</v>
      </c>
      <c r="C701">
        <v>423.75</v>
      </c>
    </row>
    <row r="702" spans="2:3" x14ac:dyDescent="0.2">
      <c r="B702" s="1">
        <v>40130</v>
      </c>
      <c r="C702">
        <v>423.75</v>
      </c>
    </row>
    <row r="703" spans="2:3" x14ac:dyDescent="0.2">
      <c r="B703" s="1">
        <v>40133</v>
      </c>
      <c r="C703">
        <v>435.5</v>
      </c>
    </row>
    <row r="704" spans="2:3" x14ac:dyDescent="0.2">
      <c r="B704" s="1">
        <v>40134</v>
      </c>
      <c r="C704">
        <v>434.75</v>
      </c>
    </row>
    <row r="705" spans="2:3" x14ac:dyDescent="0.2">
      <c r="B705" s="1">
        <v>40135</v>
      </c>
      <c r="C705">
        <v>430.75</v>
      </c>
    </row>
    <row r="706" spans="2:3" x14ac:dyDescent="0.2">
      <c r="B706" s="1">
        <v>40136</v>
      </c>
      <c r="C706">
        <v>428.75</v>
      </c>
    </row>
    <row r="707" spans="2:3" x14ac:dyDescent="0.2">
      <c r="B707" s="1">
        <v>40137</v>
      </c>
      <c r="C707">
        <v>425.5</v>
      </c>
    </row>
    <row r="708" spans="2:3" x14ac:dyDescent="0.2">
      <c r="B708" s="1">
        <v>40140</v>
      </c>
      <c r="C708">
        <v>421.25</v>
      </c>
    </row>
    <row r="709" spans="2:3" x14ac:dyDescent="0.2">
      <c r="B709" s="1">
        <v>40141</v>
      </c>
      <c r="C709">
        <v>410.5</v>
      </c>
    </row>
    <row r="710" spans="2:3" x14ac:dyDescent="0.2">
      <c r="B710" s="1">
        <v>40142</v>
      </c>
      <c r="C710">
        <v>427.25</v>
      </c>
    </row>
    <row r="711" spans="2:3" x14ac:dyDescent="0.2">
      <c r="B711" s="1">
        <v>40144</v>
      </c>
      <c r="C711">
        <v>432.75</v>
      </c>
    </row>
    <row r="712" spans="2:3" x14ac:dyDescent="0.2">
      <c r="B712" s="1">
        <v>40147</v>
      </c>
      <c r="C712">
        <v>435.75</v>
      </c>
    </row>
    <row r="713" spans="2:3" x14ac:dyDescent="0.2">
      <c r="B713" s="1">
        <v>40148</v>
      </c>
      <c r="C713">
        <v>432.75</v>
      </c>
    </row>
    <row r="714" spans="2:3" x14ac:dyDescent="0.2">
      <c r="B714" s="1">
        <v>40149</v>
      </c>
      <c r="C714">
        <v>425.25</v>
      </c>
    </row>
    <row r="715" spans="2:3" x14ac:dyDescent="0.2">
      <c r="B715" s="1">
        <v>40150</v>
      </c>
      <c r="C715">
        <v>420</v>
      </c>
    </row>
    <row r="716" spans="2:3" x14ac:dyDescent="0.2">
      <c r="B716" s="1">
        <v>40151</v>
      </c>
      <c r="C716">
        <v>408.75</v>
      </c>
    </row>
    <row r="717" spans="2:3" x14ac:dyDescent="0.2">
      <c r="B717" s="1">
        <v>40154</v>
      </c>
      <c r="C717">
        <v>404.25</v>
      </c>
    </row>
    <row r="718" spans="2:3" x14ac:dyDescent="0.2">
      <c r="B718" s="1">
        <v>40155</v>
      </c>
      <c r="C718">
        <v>405.75</v>
      </c>
    </row>
    <row r="719" spans="2:3" x14ac:dyDescent="0.2">
      <c r="B719" s="1">
        <v>40156</v>
      </c>
      <c r="C719">
        <v>404.25</v>
      </c>
    </row>
    <row r="720" spans="2:3" x14ac:dyDescent="0.2">
      <c r="B720" s="1">
        <v>40157</v>
      </c>
      <c r="C720">
        <v>413.75</v>
      </c>
    </row>
    <row r="721" spans="2:3" x14ac:dyDescent="0.2">
      <c r="B721" s="1">
        <v>40158</v>
      </c>
      <c r="C721">
        <v>425</v>
      </c>
    </row>
    <row r="722" spans="2:3" x14ac:dyDescent="0.2">
      <c r="B722" s="1">
        <v>40161</v>
      </c>
      <c r="C722">
        <v>428.5</v>
      </c>
    </row>
    <row r="723" spans="2:3" x14ac:dyDescent="0.2">
      <c r="B723" s="1">
        <v>40162</v>
      </c>
      <c r="C723">
        <v>427.25</v>
      </c>
    </row>
    <row r="724" spans="2:3" x14ac:dyDescent="0.2">
      <c r="B724" s="1">
        <v>40163</v>
      </c>
      <c r="C724">
        <v>429.5</v>
      </c>
    </row>
    <row r="725" spans="2:3" x14ac:dyDescent="0.2">
      <c r="B725" s="1">
        <v>40164</v>
      </c>
      <c r="C725">
        <v>416.75</v>
      </c>
    </row>
    <row r="726" spans="2:3" x14ac:dyDescent="0.2">
      <c r="B726" s="1">
        <v>40165</v>
      </c>
      <c r="C726">
        <v>417.5</v>
      </c>
    </row>
    <row r="727" spans="2:3" x14ac:dyDescent="0.2">
      <c r="B727" s="1">
        <v>40168</v>
      </c>
      <c r="C727">
        <v>419.75</v>
      </c>
    </row>
    <row r="728" spans="2:3" x14ac:dyDescent="0.2">
      <c r="B728" s="1">
        <v>40169</v>
      </c>
      <c r="C728">
        <v>418.75</v>
      </c>
    </row>
    <row r="729" spans="2:3" x14ac:dyDescent="0.2">
      <c r="B729" s="1">
        <v>40170</v>
      </c>
      <c r="C729">
        <v>425</v>
      </c>
    </row>
    <row r="730" spans="2:3" x14ac:dyDescent="0.2">
      <c r="B730" s="1">
        <v>40171</v>
      </c>
      <c r="C730">
        <v>428.25</v>
      </c>
    </row>
    <row r="731" spans="2:3" x14ac:dyDescent="0.2">
      <c r="B731" s="1">
        <v>40175</v>
      </c>
      <c r="C731">
        <v>434.75</v>
      </c>
    </row>
    <row r="732" spans="2:3" x14ac:dyDescent="0.2">
      <c r="B732" s="1">
        <v>40176</v>
      </c>
      <c r="C732">
        <v>435.5</v>
      </c>
    </row>
    <row r="733" spans="2:3" x14ac:dyDescent="0.2">
      <c r="B733" s="1">
        <v>40177</v>
      </c>
      <c r="C733">
        <v>432.25</v>
      </c>
    </row>
    <row r="734" spans="2:3" x14ac:dyDescent="0.2">
      <c r="B734" s="1">
        <v>40178</v>
      </c>
      <c r="C734">
        <v>433</v>
      </c>
    </row>
    <row r="735" spans="2:3" x14ac:dyDescent="0.2">
      <c r="B735" s="1">
        <v>40182</v>
      </c>
      <c r="C735">
        <v>437</v>
      </c>
    </row>
    <row r="736" spans="2:3" x14ac:dyDescent="0.2">
      <c r="B736" s="1">
        <v>40183</v>
      </c>
      <c r="C736">
        <v>437.5</v>
      </c>
    </row>
    <row r="737" spans="2:3" x14ac:dyDescent="0.2">
      <c r="B737" s="1">
        <v>40184</v>
      </c>
      <c r="C737">
        <v>440.75</v>
      </c>
    </row>
    <row r="738" spans="2:3" x14ac:dyDescent="0.2">
      <c r="B738" s="1">
        <v>40185</v>
      </c>
      <c r="C738">
        <v>436.75</v>
      </c>
    </row>
    <row r="739" spans="2:3" x14ac:dyDescent="0.2">
      <c r="B739" s="1">
        <v>40186</v>
      </c>
      <c r="C739">
        <v>441.75</v>
      </c>
    </row>
    <row r="740" spans="2:3" x14ac:dyDescent="0.2">
      <c r="B740" s="1">
        <v>40189</v>
      </c>
      <c r="C740">
        <v>441.25</v>
      </c>
    </row>
    <row r="741" spans="2:3" x14ac:dyDescent="0.2">
      <c r="B741" s="1">
        <v>40190</v>
      </c>
      <c r="C741">
        <v>411.25</v>
      </c>
    </row>
    <row r="742" spans="2:3" x14ac:dyDescent="0.2">
      <c r="B742" s="1">
        <v>40191</v>
      </c>
      <c r="C742">
        <v>404.25</v>
      </c>
    </row>
    <row r="743" spans="2:3" x14ac:dyDescent="0.2">
      <c r="B743" s="1">
        <v>40192</v>
      </c>
      <c r="C743">
        <v>401</v>
      </c>
    </row>
    <row r="744" spans="2:3" x14ac:dyDescent="0.2">
      <c r="B744" s="1">
        <v>40193</v>
      </c>
      <c r="C744">
        <v>391.5</v>
      </c>
    </row>
    <row r="745" spans="2:3" x14ac:dyDescent="0.2">
      <c r="B745" s="1">
        <v>40197</v>
      </c>
      <c r="C745">
        <v>389.5</v>
      </c>
    </row>
    <row r="746" spans="2:3" x14ac:dyDescent="0.2">
      <c r="B746" s="1">
        <v>40198</v>
      </c>
      <c r="C746">
        <v>388.25</v>
      </c>
    </row>
    <row r="747" spans="2:3" x14ac:dyDescent="0.2">
      <c r="B747" s="1">
        <v>40199</v>
      </c>
      <c r="C747">
        <v>392.25</v>
      </c>
    </row>
    <row r="748" spans="2:3" x14ac:dyDescent="0.2">
      <c r="B748" s="1">
        <v>40200</v>
      </c>
      <c r="C748">
        <v>385.5</v>
      </c>
    </row>
    <row r="749" spans="2:3" x14ac:dyDescent="0.2">
      <c r="B749" s="1">
        <v>40203</v>
      </c>
      <c r="C749">
        <v>388.25</v>
      </c>
    </row>
    <row r="750" spans="2:3" x14ac:dyDescent="0.2">
      <c r="B750" s="1">
        <v>40204</v>
      </c>
      <c r="C750">
        <v>382.75</v>
      </c>
    </row>
    <row r="751" spans="2:3" x14ac:dyDescent="0.2">
      <c r="B751" s="1">
        <v>40205</v>
      </c>
      <c r="C751">
        <v>378.5</v>
      </c>
    </row>
    <row r="752" spans="2:3" x14ac:dyDescent="0.2">
      <c r="B752" s="1">
        <v>40206</v>
      </c>
      <c r="C752">
        <v>382.25</v>
      </c>
    </row>
    <row r="753" spans="2:3" x14ac:dyDescent="0.2">
      <c r="B753" s="1">
        <v>40207</v>
      </c>
      <c r="C753">
        <v>377.5</v>
      </c>
    </row>
    <row r="754" spans="2:3" x14ac:dyDescent="0.2">
      <c r="B754" s="1">
        <v>40210</v>
      </c>
      <c r="C754">
        <v>380.25</v>
      </c>
    </row>
    <row r="755" spans="2:3" x14ac:dyDescent="0.2">
      <c r="B755" s="1">
        <v>40211</v>
      </c>
      <c r="C755">
        <v>386.25</v>
      </c>
    </row>
    <row r="756" spans="2:3" x14ac:dyDescent="0.2">
      <c r="B756" s="1">
        <v>40212</v>
      </c>
      <c r="C756">
        <v>374.75</v>
      </c>
    </row>
    <row r="757" spans="2:3" x14ac:dyDescent="0.2">
      <c r="B757" s="1">
        <v>40213</v>
      </c>
      <c r="C757">
        <v>375.5</v>
      </c>
    </row>
    <row r="758" spans="2:3" x14ac:dyDescent="0.2">
      <c r="B758" s="1">
        <v>40214</v>
      </c>
      <c r="C758">
        <v>373</v>
      </c>
    </row>
    <row r="759" spans="2:3" x14ac:dyDescent="0.2">
      <c r="B759" s="1">
        <v>40217</v>
      </c>
      <c r="C759">
        <v>377.5</v>
      </c>
    </row>
    <row r="760" spans="2:3" x14ac:dyDescent="0.2">
      <c r="B760" s="1">
        <v>40218</v>
      </c>
      <c r="C760">
        <v>380.75</v>
      </c>
    </row>
    <row r="761" spans="2:3" x14ac:dyDescent="0.2">
      <c r="B761" s="1">
        <v>40219</v>
      </c>
      <c r="C761">
        <v>383.75</v>
      </c>
    </row>
    <row r="762" spans="2:3" x14ac:dyDescent="0.2">
      <c r="B762" s="1">
        <v>40220</v>
      </c>
      <c r="C762">
        <v>385.75</v>
      </c>
    </row>
    <row r="763" spans="2:3" x14ac:dyDescent="0.2">
      <c r="B763" s="1">
        <v>40221</v>
      </c>
      <c r="C763">
        <v>384.25</v>
      </c>
    </row>
    <row r="764" spans="2:3" x14ac:dyDescent="0.2">
      <c r="B764" s="1">
        <v>40225</v>
      </c>
      <c r="C764">
        <v>390</v>
      </c>
    </row>
    <row r="765" spans="2:3" x14ac:dyDescent="0.2">
      <c r="B765" s="1">
        <v>40226</v>
      </c>
      <c r="C765">
        <v>382.5</v>
      </c>
    </row>
    <row r="766" spans="2:3" x14ac:dyDescent="0.2">
      <c r="B766" s="1">
        <v>40227</v>
      </c>
      <c r="C766">
        <v>379.75</v>
      </c>
    </row>
    <row r="767" spans="2:3" x14ac:dyDescent="0.2">
      <c r="B767" s="1">
        <v>40228</v>
      </c>
      <c r="C767">
        <v>382.75</v>
      </c>
    </row>
    <row r="768" spans="2:3" x14ac:dyDescent="0.2">
      <c r="B768" s="1">
        <v>40231</v>
      </c>
      <c r="C768">
        <v>393.75</v>
      </c>
    </row>
    <row r="769" spans="2:3" x14ac:dyDescent="0.2">
      <c r="B769" s="1">
        <v>40232</v>
      </c>
      <c r="C769">
        <v>389.25</v>
      </c>
    </row>
    <row r="770" spans="2:3" x14ac:dyDescent="0.2">
      <c r="B770" s="1">
        <v>40233</v>
      </c>
      <c r="C770">
        <v>396.75</v>
      </c>
    </row>
    <row r="771" spans="2:3" x14ac:dyDescent="0.2">
      <c r="B771" s="1">
        <v>40234</v>
      </c>
      <c r="C771">
        <v>393.5</v>
      </c>
    </row>
    <row r="772" spans="2:3" x14ac:dyDescent="0.2">
      <c r="B772" s="1">
        <v>40235</v>
      </c>
      <c r="C772">
        <v>399.75</v>
      </c>
    </row>
    <row r="773" spans="2:3" x14ac:dyDescent="0.2">
      <c r="B773" s="1">
        <v>40238</v>
      </c>
      <c r="C773">
        <v>392.5</v>
      </c>
    </row>
    <row r="774" spans="2:3" x14ac:dyDescent="0.2">
      <c r="B774" s="1">
        <v>40239</v>
      </c>
      <c r="C774">
        <v>392.25</v>
      </c>
    </row>
    <row r="775" spans="2:3" x14ac:dyDescent="0.2">
      <c r="B775" s="1">
        <v>40240</v>
      </c>
      <c r="C775">
        <v>397.75</v>
      </c>
    </row>
    <row r="776" spans="2:3" x14ac:dyDescent="0.2">
      <c r="B776" s="1">
        <v>40241</v>
      </c>
      <c r="C776">
        <v>394</v>
      </c>
    </row>
    <row r="777" spans="2:3" x14ac:dyDescent="0.2">
      <c r="B777" s="1">
        <v>40242</v>
      </c>
      <c r="C777">
        <v>386.5</v>
      </c>
    </row>
    <row r="778" spans="2:3" x14ac:dyDescent="0.2">
      <c r="B778" s="1">
        <v>40245</v>
      </c>
      <c r="C778">
        <v>386</v>
      </c>
    </row>
    <row r="779" spans="2:3" x14ac:dyDescent="0.2">
      <c r="B779" s="1">
        <v>40246</v>
      </c>
      <c r="C779">
        <v>380</v>
      </c>
    </row>
    <row r="780" spans="2:3" x14ac:dyDescent="0.2">
      <c r="B780" s="1">
        <v>40247</v>
      </c>
      <c r="C780">
        <v>376.5</v>
      </c>
    </row>
    <row r="781" spans="2:3" x14ac:dyDescent="0.2">
      <c r="B781" s="1">
        <v>40248</v>
      </c>
      <c r="C781">
        <v>376.25</v>
      </c>
    </row>
    <row r="782" spans="2:3" x14ac:dyDescent="0.2">
      <c r="B782" s="1">
        <v>40249</v>
      </c>
      <c r="C782">
        <v>375.5</v>
      </c>
    </row>
    <row r="783" spans="2:3" x14ac:dyDescent="0.2">
      <c r="B783" s="1">
        <v>40252</v>
      </c>
      <c r="C783">
        <v>374.25</v>
      </c>
    </row>
    <row r="784" spans="2:3" x14ac:dyDescent="0.2">
      <c r="B784" s="1">
        <v>40253</v>
      </c>
      <c r="C784">
        <v>377.75</v>
      </c>
    </row>
    <row r="785" spans="2:3" x14ac:dyDescent="0.2">
      <c r="B785" s="1">
        <v>40254</v>
      </c>
      <c r="C785">
        <v>385.25</v>
      </c>
    </row>
    <row r="786" spans="2:3" x14ac:dyDescent="0.2">
      <c r="B786" s="1">
        <v>40255</v>
      </c>
      <c r="C786">
        <v>387</v>
      </c>
    </row>
    <row r="787" spans="2:3" x14ac:dyDescent="0.2">
      <c r="B787" s="1">
        <v>40256</v>
      </c>
      <c r="C787">
        <v>385.5</v>
      </c>
    </row>
    <row r="788" spans="2:3" x14ac:dyDescent="0.2">
      <c r="B788" s="1">
        <v>40259</v>
      </c>
      <c r="C788">
        <v>381.75</v>
      </c>
    </row>
    <row r="789" spans="2:3" x14ac:dyDescent="0.2">
      <c r="B789" s="1">
        <v>40260</v>
      </c>
      <c r="C789">
        <v>373.75</v>
      </c>
    </row>
    <row r="790" spans="2:3" x14ac:dyDescent="0.2">
      <c r="B790" s="1">
        <v>40261</v>
      </c>
      <c r="C790">
        <v>376</v>
      </c>
    </row>
    <row r="791" spans="2:3" x14ac:dyDescent="0.2">
      <c r="B791" s="1">
        <v>40262</v>
      </c>
      <c r="C791">
        <v>366.25</v>
      </c>
    </row>
    <row r="792" spans="2:3" x14ac:dyDescent="0.2">
      <c r="B792" s="1">
        <v>40263</v>
      </c>
      <c r="C792">
        <v>367.5</v>
      </c>
    </row>
    <row r="793" spans="2:3" x14ac:dyDescent="0.2">
      <c r="B793" s="1">
        <v>40266</v>
      </c>
      <c r="C793">
        <v>368.25</v>
      </c>
    </row>
    <row r="794" spans="2:3" x14ac:dyDescent="0.2">
      <c r="B794" s="1">
        <v>40267</v>
      </c>
      <c r="C794">
        <v>366</v>
      </c>
    </row>
    <row r="795" spans="2:3" x14ac:dyDescent="0.2">
      <c r="B795" s="1">
        <v>40268</v>
      </c>
      <c r="C795">
        <v>356.5</v>
      </c>
    </row>
    <row r="796" spans="2:3" x14ac:dyDescent="0.2">
      <c r="B796" s="1">
        <v>40269</v>
      </c>
      <c r="C796">
        <v>356</v>
      </c>
    </row>
    <row r="797" spans="2:3" x14ac:dyDescent="0.2">
      <c r="B797" s="1">
        <v>40273</v>
      </c>
      <c r="C797">
        <v>357.5</v>
      </c>
    </row>
    <row r="798" spans="2:3" x14ac:dyDescent="0.2">
      <c r="B798" s="1">
        <v>40274</v>
      </c>
      <c r="C798">
        <v>358</v>
      </c>
    </row>
    <row r="799" spans="2:3" x14ac:dyDescent="0.2">
      <c r="B799" s="1">
        <v>40275</v>
      </c>
      <c r="C799">
        <v>367.75</v>
      </c>
    </row>
    <row r="800" spans="2:3" x14ac:dyDescent="0.2">
      <c r="B800" s="1">
        <v>40276</v>
      </c>
      <c r="C800">
        <v>359.5</v>
      </c>
    </row>
    <row r="801" spans="2:3" x14ac:dyDescent="0.2">
      <c r="B801" s="1">
        <v>40277</v>
      </c>
      <c r="C801">
        <v>357.25</v>
      </c>
    </row>
    <row r="802" spans="2:3" x14ac:dyDescent="0.2">
      <c r="B802" s="1">
        <v>40280</v>
      </c>
      <c r="C802">
        <v>359.5</v>
      </c>
    </row>
    <row r="803" spans="2:3" x14ac:dyDescent="0.2">
      <c r="B803" s="1">
        <v>40281</v>
      </c>
      <c r="C803">
        <v>363.25</v>
      </c>
    </row>
    <row r="804" spans="2:3" x14ac:dyDescent="0.2">
      <c r="B804" s="1">
        <v>40282</v>
      </c>
      <c r="C804">
        <v>368.5</v>
      </c>
    </row>
    <row r="805" spans="2:3" x14ac:dyDescent="0.2">
      <c r="B805" s="1">
        <v>40283</v>
      </c>
      <c r="C805">
        <v>373.75</v>
      </c>
    </row>
    <row r="806" spans="2:3" x14ac:dyDescent="0.2">
      <c r="B806" s="1">
        <v>40284</v>
      </c>
      <c r="C806">
        <v>374</v>
      </c>
    </row>
    <row r="807" spans="2:3" x14ac:dyDescent="0.2">
      <c r="B807" s="1">
        <v>40287</v>
      </c>
      <c r="C807">
        <v>357.25</v>
      </c>
    </row>
    <row r="808" spans="2:3" x14ac:dyDescent="0.2">
      <c r="B808" s="1">
        <v>40288</v>
      </c>
      <c r="C808">
        <v>365.25</v>
      </c>
    </row>
    <row r="809" spans="2:3" x14ac:dyDescent="0.2">
      <c r="B809" s="1">
        <v>40289</v>
      </c>
      <c r="C809">
        <v>369</v>
      </c>
    </row>
    <row r="810" spans="2:3" x14ac:dyDescent="0.2">
      <c r="B810" s="1">
        <v>40290</v>
      </c>
      <c r="C810">
        <v>371.5</v>
      </c>
    </row>
    <row r="811" spans="2:3" x14ac:dyDescent="0.2">
      <c r="B811" s="1">
        <v>40291</v>
      </c>
      <c r="C811">
        <v>361</v>
      </c>
    </row>
    <row r="812" spans="2:3" x14ac:dyDescent="0.2">
      <c r="B812" s="1">
        <v>40294</v>
      </c>
      <c r="C812">
        <v>359.5</v>
      </c>
    </row>
    <row r="813" spans="2:3" x14ac:dyDescent="0.2">
      <c r="B813" s="1">
        <v>40295</v>
      </c>
      <c r="C813">
        <v>353.75</v>
      </c>
    </row>
    <row r="814" spans="2:3" x14ac:dyDescent="0.2">
      <c r="B814" s="1">
        <v>40296</v>
      </c>
      <c r="C814">
        <v>364</v>
      </c>
    </row>
    <row r="815" spans="2:3" x14ac:dyDescent="0.2">
      <c r="B815" s="1">
        <v>40297</v>
      </c>
      <c r="C815">
        <v>369</v>
      </c>
    </row>
    <row r="816" spans="2:3" x14ac:dyDescent="0.2">
      <c r="B816" s="1">
        <v>40298</v>
      </c>
      <c r="C816">
        <v>375.25</v>
      </c>
    </row>
    <row r="817" spans="2:3" x14ac:dyDescent="0.2">
      <c r="B817" s="1">
        <v>40301</v>
      </c>
      <c r="C817">
        <v>371.5</v>
      </c>
    </row>
    <row r="818" spans="2:3" x14ac:dyDescent="0.2">
      <c r="B818" s="1">
        <v>40302</v>
      </c>
      <c r="C818">
        <v>369</v>
      </c>
    </row>
    <row r="819" spans="2:3" x14ac:dyDescent="0.2">
      <c r="B819" s="1">
        <v>40303</v>
      </c>
      <c r="C819">
        <v>373</v>
      </c>
    </row>
    <row r="820" spans="2:3" x14ac:dyDescent="0.2">
      <c r="B820" s="1">
        <v>40304</v>
      </c>
      <c r="C820">
        <v>371.25</v>
      </c>
    </row>
    <row r="821" spans="2:3" x14ac:dyDescent="0.2">
      <c r="B821" s="1">
        <v>40305</v>
      </c>
      <c r="C821">
        <v>372</v>
      </c>
    </row>
    <row r="822" spans="2:3" x14ac:dyDescent="0.2">
      <c r="B822" s="1">
        <v>40308</v>
      </c>
      <c r="C822">
        <v>370.5</v>
      </c>
    </row>
    <row r="823" spans="2:3" x14ac:dyDescent="0.2">
      <c r="B823" s="1">
        <v>40309</v>
      </c>
      <c r="C823">
        <v>377</v>
      </c>
    </row>
    <row r="824" spans="2:3" x14ac:dyDescent="0.2">
      <c r="B824" s="1">
        <v>40310</v>
      </c>
      <c r="C824">
        <v>378.25</v>
      </c>
    </row>
    <row r="825" spans="2:3" x14ac:dyDescent="0.2">
      <c r="B825" s="1">
        <v>40311</v>
      </c>
      <c r="C825">
        <v>373</v>
      </c>
    </row>
    <row r="826" spans="2:3" x14ac:dyDescent="0.2">
      <c r="B826" s="1">
        <v>40312</v>
      </c>
      <c r="C826">
        <v>363</v>
      </c>
    </row>
    <row r="827" spans="2:3" x14ac:dyDescent="0.2">
      <c r="B827" s="1">
        <v>40315</v>
      </c>
      <c r="C827">
        <v>356</v>
      </c>
    </row>
    <row r="828" spans="2:3" x14ac:dyDescent="0.2">
      <c r="B828" s="1">
        <v>40316</v>
      </c>
      <c r="C828">
        <v>359.75</v>
      </c>
    </row>
    <row r="829" spans="2:3" x14ac:dyDescent="0.2">
      <c r="B829" s="1">
        <v>40317</v>
      </c>
      <c r="C829">
        <v>359.25</v>
      </c>
    </row>
    <row r="830" spans="2:3" x14ac:dyDescent="0.2">
      <c r="B830" s="1">
        <v>40318</v>
      </c>
      <c r="C830">
        <v>362</v>
      </c>
    </row>
    <row r="831" spans="2:3" x14ac:dyDescent="0.2">
      <c r="B831" s="1">
        <v>40319</v>
      </c>
      <c r="C831">
        <v>369</v>
      </c>
    </row>
    <row r="832" spans="2:3" x14ac:dyDescent="0.2">
      <c r="B832" s="1">
        <v>40322</v>
      </c>
      <c r="C832">
        <v>371</v>
      </c>
    </row>
    <row r="833" spans="2:3" x14ac:dyDescent="0.2">
      <c r="B833" s="1">
        <v>40323</v>
      </c>
      <c r="C833">
        <v>364.25</v>
      </c>
    </row>
    <row r="834" spans="2:3" x14ac:dyDescent="0.2">
      <c r="B834" s="1">
        <v>40324</v>
      </c>
      <c r="C834">
        <v>371.5</v>
      </c>
    </row>
    <row r="835" spans="2:3" x14ac:dyDescent="0.2">
      <c r="B835" s="1">
        <v>40325</v>
      </c>
      <c r="C835">
        <v>373.25</v>
      </c>
    </row>
    <row r="836" spans="2:3" x14ac:dyDescent="0.2">
      <c r="B836" s="1">
        <v>40326</v>
      </c>
      <c r="C836">
        <v>359</v>
      </c>
    </row>
    <row r="837" spans="2:3" x14ac:dyDescent="0.2">
      <c r="B837" s="1">
        <v>40330</v>
      </c>
      <c r="C837">
        <v>354</v>
      </c>
    </row>
    <row r="838" spans="2:3" x14ac:dyDescent="0.2">
      <c r="B838" s="1">
        <v>40331</v>
      </c>
      <c r="C838">
        <v>348.5</v>
      </c>
    </row>
    <row r="839" spans="2:3" x14ac:dyDescent="0.2">
      <c r="B839" s="1">
        <v>40332</v>
      </c>
      <c r="C839">
        <v>349.5</v>
      </c>
    </row>
    <row r="840" spans="2:3" x14ac:dyDescent="0.2">
      <c r="B840" s="1">
        <v>40333</v>
      </c>
      <c r="C840">
        <v>340</v>
      </c>
    </row>
    <row r="841" spans="2:3" x14ac:dyDescent="0.2">
      <c r="B841" s="1">
        <v>40336</v>
      </c>
      <c r="C841">
        <v>335.75</v>
      </c>
    </row>
    <row r="842" spans="2:3" x14ac:dyDescent="0.2">
      <c r="B842" s="1">
        <v>40337</v>
      </c>
      <c r="C842">
        <v>337.25</v>
      </c>
    </row>
    <row r="843" spans="2:3" x14ac:dyDescent="0.2">
      <c r="B843" s="1">
        <v>40338</v>
      </c>
      <c r="C843">
        <v>338.25</v>
      </c>
    </row>
    <row r="844" spans="2:3" x14ac:dyDescent="0.2">
      <c r="B844" s="1">
        <v>40339</v>
      </c>
      <c r="C844">
        <v>343.25</v>
      </c>
    </row>
    <row r="845" spans="2:3" x14ac:dyDescent="0.2">
      <c r="B845" s="1">
        <v>40340</v>
      </c>
      <c r="C845">
        <v>349.5</v>
      </c>
    </row>
    <row r="846" spans="2:3" x14ac:dyDescent="0.2">
      <c r="B846" s="1">
        <v>40343</v>
      </c>
      <c r="C846">
        <v>353.75</v>
      </c>
    </row>
    <row r="847" spans="2:3" x14ac:dyDescent="0.2">
      <c r="B847" s="1">
        <v>40344</v>
      </c>
      <c r="C847">
        <v>353.75</v>
      </c>
    </row>
    <row r="848" spans="2:3" x14ac:dyDescent="0.2">
      <c r="B848" s="1">
        <v>40345</v>
      </c>
      <c r="C848">
        <v>356.25</v>
      </c>
    </row>
    <row r="849" spans="2:3" x14ac:dyDescent="0.2">
      <c r="B849" s="1">
        <v>40346</v>
      </c>
      <c r="C849">
        <v>357.5</v>
      </c>
    </row>
    <row r="850" spans="2:3" x14ac:dyDescent="0.2">
      <c r="B850" s="1">
        <v>40347</v>
      </c>
      <c r="C850">
        <v>360.75</v>
      </c>
    </row>
    <row r="851" spans="2:3" x14ac:dyDescent="0.2">
      <c r="B851" s="1">
        <v>40350</v>
      </c>
      <c r="C851">
        <v>355</v>
      </c>
    </row>
    <row r="852" spans="2:3" x14ac:dyDescent="0.2">
      <c r="B852" s="1">
        <v>40351</v>
      </c>
      <c r="C852">
        <v>351.5</v>
      </c>
    </row>
    <row r="853" spans="2:3" x14ac:dyDescent="0.2">
      <c r="B853" s="1">
        <v>40352</v>
      </c>
      <c r="C853">
        <v>346.5</v>
      </c>
    </row>
    <row r="854" spans="2:3" x14ac:dyDescent="0.2">
      <c r="B854" s="1">
        <v>40353</v>
      </c>
      <c r="C854">
        <v>344.75</v>
      </c>
    </row>
    <row r="855" spans="2:3" x14ac:dyDescent="0.2">
      <c r="B855" s="1">
        <v>40354</v>
      </c>
      <c r="C855">
        <v>340.5</v>
      </c>
    </row>
    <row r="856" spans="2:3" x14ac:dyDescent="0.2">
      <c r="B856" s="1">
        <v>40357</v>
      </c>
      <c r="C856">
        <v>333.75</v>
      </c>
    </row>
    <row r="857" spans="2:3" x14ac:dyDescent="0.2">
      <c r="B857" s="1">
        <v>40358</v>
      </c>
      <c r="C857">
        <v>325</v>
      </c>
    </row>
    <row r="858" spans="2:3" x14ac:dyDescent="0.2">
      <c r="B858" s="1">
        <v>40359</v>
      </c>
      <c r="C858">
        <v>354.25</v>
      </c>
    </row>
    <row r="859" spans="2:3" x14ac:dyDescent="0.2">
      <c r="B859" s="1">
        <v>40360</v>
      </c>
      <c r="C859">
        <v>365.5</v>
      </c>
    </row>
    <row r="860" spans="2:3" x14ac:dyDescent="0.2">
      <c r="B860" s="1">
        <v>40361</v>
      </c>
      <c r="C860">
        <v>364</v>
      </c>
    </row>
    <row r="861" spans="2:3" x14ac:dyDescent="0.2">
      <c r="B861" s="1">
        <v>40365</v>
      </c>
      <c r="C861">
        <v>360</v>
      </c>
    </row>
    <row r="862" spans="2:3" x14ac:dyDescent="0.2">
      <c r="B862" s="1">
        <v>40366</v>
      </c>
      <c r="C862">
        <v>370.75</v>
      </c>
    </row>
    <row r="863" spans="2:3" x14ac:dyDescent="0.2">
      <c r="B863" s="1">
        <v>40367</v>
      </c>
      <c r="C863">
        <v>377.5</v>
      </c>
    </row>
    <row r="864" spans="2:3" x14ac:dyDescent="0.2">
      <c r="B864" s="1">
        <v>40368</v>
      </c>
      <c r="C864">
        <v>375.25</v>
      </c>
    </row>
    <row r="865" spans="2:3" x14ac:dyDescent="0.2">
      <c r="B865" s="1">
        <v>40371</v>
      </c>
      <c r="C865">
        <v>371.25</v>
      </c>
    </row>
    <row r="866" spans="2:3" x14ac:dyDescent="0.2">
      <c r="B866" s="1">
        <v>40372</v>
      </c>
      <c r="C866">
        <v>366.75</v>
      </c>
    </row>
    <row r="867" spans="2:3" x14ac:dyDescent="0.2">
      <c r="B867" s="1">
        <v>40373</v>
      </c>
      <c r="C867">
        <v>375.25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1E21-CF73-4607-959F-301A7ABC5828}">
  <dimension ref="A2:C46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103</v>
      </c>
      <c r="B2" s="1" t="e">
        <f ca="1">_xll.BDH(A2, "PX_LAST", "01/01/2000", TODAY(), "DAILY","cols=2;rows=459")</f>
        <v>#NAME?</v>
      </c>
      <c r="C2">
        <v>475.5</v>
      </c>
    </row>
    <row r="3" spans="1:3" x14ac:dyDescent="0.2">
      <c r="B3" s="1">
        <v>39770</v>
      </c>
      <c r="C3">
        <v>450</v>
      </c>
    </row>
    <row r="4" spans="1:3" x14ac:dyDescent="0.2">
      <c r="B4" s="1">
        <v>39771</v>
      </c>
      <c r="C4">
        <v>455</v>
      </c>
    </row>
    <row r="5" spans="1:3" x14ac:dyDescent="0.2">
      <c r="B5" s="1">
        <v>39772</v>
      </c>
      <c r="C5">
        <v>452</v>
      </c>
    </row>
    <row r="6" spans="1:3" x14ac:dyDescent="0.2">
      <c r="B6" s="1">
        <v>39773</v>
      </c>
      <c r="C6">
        <v>422</v>
      </c>
    </row>
    <row r="7" spans="1:3" x14ac:dyDescent="0.2">
      <c r="B7" s="1">
        <v>39776</v>
      </c>
      <c r="C7">
        <v>433.75</v>
      </c>
    </row>
    <row r="8" spans="1:3" x14ac:dyDescent="0.2">
      <c r="B8" s="1">
        <v>39777</v>
      </c>
      <c r="C8">
        <v>435</v>
      </c>
    </row>
    <row r="9" spans="1:3" x14ac:dyDescent="0.2">
      <c r="B9" s="1">
        <v>39778</v>
      </c>
      <c r="C9">
        <v>436.75</v>
      </c>
    </row>
    <row r="10" spans="1:3" x14ac:dyDescent="0.2">
      <c r="B10" s="1">
        <v>39780</v>
      </c>
      <c r="C10">
        <v>431</v>
      </c>
    </row>
    <row r="11" spans="1:3" x14ac:dyDescent="0.2">
      <c r="B11" s="1">
        <v>39783</v>
      </c>
      <c r="C11">
        <v>418.25</v>
      </c>
    </row>
    <row r="12" spans="1:3" x14ac:dyDescent="0.2">
      <c r="B12" s="1">
        <v>39784</v>
      </c>
      <c r="C12">
        <v>416</v>
      </c>
    </row>
    <row r="13" spans="1:3" x14ac:dyDescent="0.2">
      <c r="B13" s="1">
        <v>39785</v>
      </c>
      <c r="C13">
        <v>424</v>
      </c>
    </row>
    <row r="14" spans="1:3" x14ac:dyDescent="0.2">
      <c r="B14" s="1">
        <v>39786</v>
      </c>
      <c r="C14">
        <v>400</v>
      </c>
    </row>
    <row r="15" spans="1:3" x14ac:dyDescent="0.2">
      <c r="B15" s="1">
        <v>39787</v>
      </c>
      <c r="C15">
        <v>374.5</v>
      </c>
    </row>
    <row r="16" spans="1:3" x14ac:dyDescent="0.2">
      <c r="B16" s="1">
        <v>39790</v>
      </c>
      <c r="C16">
        <v>395</v>
      </c>
    </row>
    <row r="17" spans="2:3" x14ac:dyDescent="0.2">
      <c r="B17" s="1">
        <v>39791</v>
      </c>
      <c r="C17">
        <v>393.75</v>
      </c>
    </row>
    <row r="18" spans="2:3" x14ac:dyDescent="0.2">
      <c r="B18" s="1">
        <v>39792</v>
      </c>
      <c r="C18">
        <v>408.25</v>
      </c>
    </row>
    <row r="19" spans="2:3" x14ac:dyDescent="0.2">
      <c r="B19" s="1">
        <v>39793</v>
      </c>
      <c r="C19">
        <v>417.25</v>
      </c>
    </row>
    <row r="20" spans="2:3" x14ac:dyDescent="0.2">
      <c r="B20" s="1">
        <v>39794</v>
      </c>
      <c r="C20">
        <v>433.5</v>
      </c>
    </row>
    <row r="21" spans="2:3" x14ac:dyDescent="0.2">
      <c r="B21" s="1">
        <v>39797</v>
      </c>
      <c r="C21">
        <v>439</v>
      </c>
    </row>
    <row r="22" spans="2:3" x14ac:dyDescent="0.2">
      <c r="B22" s="1">
        <v>39798</v>
      </c>
      <c r="C22">
        <v>456.5</v>
      </c>
    </row>
    <row r="23" spans="2:3" x14ac:dyDescent="0.2">
      <c r="B23" s="1">
        <v>39799</v>
      </c>
      <c r="C23">
        <v>452.5</v>
      </c>
    </row>
    <row r="24" spans="2:3" x14ac:dyDescent="0.2">
      <c r="B24" s="1">
        <v>39800</v>
      </c>
      <c r="C24">
        <v>452</v>
      </c>
    </row>
    <row r="25" spans="2:3" x14ac:dyDescent="0.2">
      <c r="B25" s="1">
        <v>39801</v>
      </c>
      <c r="C25">
        <v>442.5</v>
      </c>
    </row>
    <row r="26" spans="2:3" x14ac:dyDescent="0.2">
      <c r="B26" s="1">
        <v>39804</v>
      </c>
      <c r="C26">
        <v>444.75</v>
      </c>
    </row>
    <row r="27" spans="2:3" x14ac:dyDescent="0.2">
      <c r="B27" s="1">
        <v>39805</v>
      </c>
      <c r="C27">
        <v>457.5</v>
      </c>
    </row>
    <row r="28" spans="2:3" x14ac:dyDescent="0.2">
      <c r="B28" s="1">
        <v>39806</v>
      </c>
      <c r="C28">
        <v>459.5</v>
      </c>
    </row>
    <row r="29" spans="2:3" x14ac:dyDescent="0.2">
      <c r="B29" s="1">
        <v>39808</v>
      </c>
      <c r="C29">
        <v>473</v>
      </c>
    </row>
    <row r="30" spans="2:3" x14ac:dyDescent="0.2">
      <c r="B30" s="1">
        <v>39811</v>
      </c>
      <c r="C30">
        <v>455.25</v>
      </c>
    </row>
    <row r="31" spans="2:3" x14ac:dyDescent="0.2">
      <c r="B31" s="1">
        <v>39812</v>
      </c>
      <c r="C31">
        <v>458.5</v>
      </c>
    </row>
    <row r="32" spans="2:3" x14ac:dyDescent="0.2">
      <c r="B32" s="1">
        <v>39813</v>
      </c>
      <c r="C32">
        <v>457</v>
      </c>
    </row>
    <row r="33" spans="2:3" x14ac:dyDescent="0.2">
      <c r="B33" s="1">
        <v>39815</v>
      </c>
      <c r="C33">
        <v>463.25</v>
      </c>
    </row>
    <row r="34" spans="2:3" x14ac:dyDescent="0.2">
      <c r="B34" s="1">
        <v>39818</v>
      </c>
      <c r="C34">
        <v>463</v>
      </c>
    </row>
    <row r="35" spans="2:3" x14ac:dyDescent="0.2">
      <c r="B35" s="1">
        <v>39819</v>
      </c>
      <c r="C35">
        <v>480.75</v>
      </c>
    </row>
    <row r="36" spans="2:3" x14ac:dyDescent="0.2">
      <c r="B36" s="1">
        <v>39820</v>
      </c>
      <c r="C36">
        <v>471</v>
      </c>
    </row>
    <row r="37" spans="2:3" x14ac:dyDescent="0.2">
      <c r="B37" s="1">
        <v>39821</v>
      </c>
      <c r="C37">
        <v>461.25</v>
      </c>
    </row>
    <row r="38" spans="2:3" x14ac:dyDescent="0.2">
      <c r="B38" s="1">
        <v>39822</v>
      </c>
      <c r="C38">
        <v>465.75</v>
      </c>
    </row>
    <row r="39" spans="2:3" x14ac:dyDescent="0.2">
      <c r="B39" s="1">
        <v>39825</v>
      </c>
      <c r="C39">
        <v>442</v>
      </c>
    </row>
    <row r="40" spans="2:3" x14ac:dyDescent="0.2">
      <c r="B40" s="1">
        <v>39826</v>
      </c>
      <c r="C40">
        <v>428</v>
      </c>
    </row>
    <row r="41" spans="2:3" x14ac:dyDescent="0.2">
      <c r="B41" s="1">
        <v>39827</v>
      </c>
      <c r="C41">
        <v>434</v>
      </c>
    </row>
    <row r="42" spans="2:3" x14ac:dyDescent="0.2">
      <c r="B42" s="1">
        <v>39828</v>
      </c>
      <c r="C42">
        <v>433</v>
      </c>
    </row>
    <row r="43" spans="2:3" x14ac:dyDescent="0.2">
      <c r="B43" s="1">
        <v>39829</v>
      </c>
      <c r="C43">
        <v>457.75</v>
      </c>
    </row>
    <row r="44" spans="2:3" x14ac:dyDescent="0.2">
      <c r="B44" s="1">
        <v>39833</v>
      </c>
      <c r="C44">
        <v>451</v>
      </c>
    </row>
    <row r="45" spans="2:3" x14ac:dyDescent="0.2">
      <c r="B45" s="1">
        <v>39834</v>
      </c>
      <c r="C45">
        <v>458</v>
      </c>
    </row>
    <row r="46" spans="2:3" x14ac:dyDescent="0.2">
      <c r="B46" s="1">
        <v>39835</v>
      </c>
      <c r="C46">
        <v>456</v>
      </c>
    </row>
    <row r="47" spans="2:3" x14ac:dyDescent="0.2">
      <c r="B47" s="1">
        <v>39836</v>
      </c>
      <c r="C47">
        <v>458.5</v>
      </c>
    </row>
    <row r="48" spans="2:3" x14ac:dyDescent="0.2">
      <c r="B48" s="1">
        <v>39839</v>
      </c>
      <c r="C48">
        <v>460.5</v>
      </c>
    </row>
    <row r="49" spans="2:3" x14ac:dyDescent="0.2">
      <c r="B49" s="1">
        <v>39840</v>
      </c>
      <c r="C49">
        <v>445</v>
      </c>
    </row>
    <row r="50" spans="2:3" x14ac:dyDescent="0.2">
      <c r="B50" s="1">
        <v>39841</v>
      </c>
      <c r="C50">
        <v>448</v>
      </c>
    </row>
    <row r="51" spans="2:3" x14ac:dyDescent="0.2">
      <c r="B51" s="1">
        <v>39842</v>
      </c>
      <c r="C51">
        <v>449</v>
      </c>
    </row>
    <row r="52" spans="2:3" x14ac:dyDescent="0.2">
      <c r="B52" s="1">
        <v>39843</v>
      </c>
      <c r="C52">
        <v>448</v>
      </c>
    </row>
    <row r="53" spans="2:3" x14ac:dyDescent="0.2">
      <c r="B53" s="1">
        <v>39846</v>
      </c>
      <c r="C53">
        <v>439.5</v>
      </c>
    </row>
    <row r="54" spans="2:3" x14ac:dyDescent="0.2">
      <c r="B54" s="1">
        <v>39847</v>
      </c>
      <c r="C54">
        <v>430</v>
      </c>
    </row>
    <row r="55" spans="2:3" x14ac:dyDescent="0.2">
      <c r="B55" s="1">
        <v>39848</v>
      </c>
      <c r="C55">
        <v>425</v>
      </c>
    </row>
    <row r="56" spans="2:3" x14ac:dyDescent="0.2">
      <c r="B56" s="1">
        <v>39849</v>
      </c>
      <c r="C56">
        <v>437</v>
      </c>
    </row>
    <row r="57" spans="2:3" x14ac:dyDescent="0.2">
      <c r="B57" s="1">
        <v>39850</v>
      </c>
      <c r="C57">
        <v>442.75</v>
      </c>
    </row>
    <row r="58" spans="2:3" x14ac:dyDescent="0.2">
      <c r="B58" s="1">
        <v>39853</v>
      </c>
      <c r="C58">
        <v>444.75</v>
      </c>
    </row>
    <row r="59" spans="2:3" x14ac:dyDescent="0.2">
      <c r="B59" s="1">
        <v>39854</v>
      </c>
      <c r="C59">
        <v>441</v>
      </c>
    </row>
    <row r="60" spans="2:3" x14ac:dyDescent="0.2">
      <c r="B60" s="1">
        <v>39855</v>
      </c>
      <c r="C60">
        <v>433.25</v>
      </c>
    </row>
    <row r="61" spans="2:3" x14ac:dyDescent="0.2">
      <c r="B61" s="1">
        <v>39856</v>
      </c>
      <c r="C61">
        <v>431</v>
      </c>
    </row>
    <row r="62" spans="2:3" x14ac:dyDescent="0.2">
      <c r="B62" s="1">
        <v>39857</v>
      </c>
      <c r="C62">
        <v>428.5</v>
      </c>
    </row>
    <row r="63" spans="2:3" x14ac:dyDescent="0.2">
      <c r="B63" s="1">
        <v>39861</v>
      </c>
      <c r="C63">
        <v>414.25</v>
      </c>
    </row>
    <row r="64" spans="2:3" x14ac:dyDescent="0.2">
      <c r="B64" s="1">
        <v>39862</v>
      </c>
      <c r="C64">
        <v>411</v>
      </c>
    </row>
    <row r="65" spans="2:3" x14ac:dyDescent="0.2">
      <c r="B65" s="1">
        <v>39863</v>
      </c>
      <c r="C65">
        <v>415.75</v>
      </c>
    </row>
    <row r="66" spans="2:3" x14ac:dyDescent="0.2">
      <c r="B66" s="1">
        <v>39864</v>
      </c>
      <c r="C66">
        <v>412.5</v>
      </c>
    </row>
    <row r="67" spans="2:3" x14ac:dyDescent="0.2">
      <c r="B67" s="1">
        <v>39867</v>
      </c>
      <c r="C67">
        <v>415</v>
      </c>
    </row>
    <row r="68" spans="2:3" x14ac:dyDescent="0.2">
      <c r="B68" s="1">
        <v>39868</v>
      </c>
      <c r="C68">
        <v>418.25</v>
      </c>
    </row>
    <row r="69" spans="2:3" x14ac:dyDescent="0.2">
      <c r="B69" s="1">
        <v>39869</v>
      </c>
      <c r="C69">
        <v>427.5</v>
      </c>
    </row>
    <row r="70" spans="2:3" x14ac:dyDescent="0.2">
      <c r="B70" s="1">
        <v>39870</v>
      </c>
      <c r="C70">
        <v>426</v>
      </c>
    </row>
    <row r="71" spans="2:3" x14ac:dyDescent="0.2">
      <c r="B71" s="1">
        <v>39871</v>
      </c>
      <c r="C71">
        <v>415</v>
      </c>
    </row>
    <row r="72" spans="2:3" x14ac:dyDescent="0.2">
      <c r="B72" s="1">
        <v>39874</v>
      </c>
      <c r="C72">
        <v>405.75</v>
      </c>
    </row>
    <row r="73" spans="2:3" x14ac:dyDescent="0.2">
      <c r="B73" s="1">
        <v>39875</v>
      </c>
      <c r="C73">
        <v>405.75</v>
      </c>
    </row>
    <row r="74" spans="2:3" x14ac:dyDescent="0.2">
      <c r="B74" s="1">
        <v>39876</v>
      </c>
      <c r="C74">
        <v>417.75</v>
      </c>
    </row>
    <row r="75" spans="2:3" x14ac:dyDescent="0.2">
      <c r="B75" s="1">
        <v>39877</v>
      </c>
      <c r="C75">
        <v>410.5</v>
      </c>
    </row>
    <row r="76" spans="2:3" x14ac:dyDescent="0.2">
      <c r="B76" s="1">
        <v>39878</v>
      </c>
      <c r="C76">
        <v>412.5</v>
      </c>
    </row>
    <row r="77" spans="2:3" x14ac:dyDescent="0.2">
      <c r="B77" s="1">
        <v>39881</v>
      </c>
      <c r="C77">
        <v>416.25</v>
      </c>
    </row>
    <row r="78" spans="2:3" x14ac:dyDescent="0.2">
      <c r="B78" s="1">
        <v>39882</v>
      </c>
      <c r="C78">
        <v>426.5</v>
      </c>
    </row>
    <row r="79" spans="2:3" x14ac:dyDescent="0.2">
      <c r="B79" s="1">
        <v>39883</v>
      </c>
      <c r="C79">
        <v>417</v>
      </c>
    </row>
    <row r="80" spans="2:3" x14ac:dyDescent="0.2">
      <c r="B80" s="1">
        <v>39884</v>
      </c>
      <c r="C80">
        <v>435.5</v>
      </c>
    </row>
    <row r="81" spans="2:3" x14ac:dyDescent="0.2">
      <c r="B81" s="1">
        <v>39885</v>
      </c>
      <c r="C81">
        <v>437</v>
      </c>
    </row>
    <row r="82" spans="2:3" x14ac:dyDescent="0.2">
      <c r="B82" s="1">
        <v>39888</v>
      </c>
      <c r="C82">
        <v>440.75</v>
      </c>
    </row>
    <row r="83" spans="2:3" x14ac:dyDescent="0.2">
      <c r="B83" s="1">
        <v>39889</v>
      </c>
      <c r="C83">
        <v>440.75</v>
      </c>
    </row>
    <row r="84" spans="2:3" x14ac:dyDescent="0.2">
      <c r="B84" s="1">
        <v>39890</v>
      </c>
      <c r="C84">
        <v>439.25</v>
      </c>
    </row>
    <row r="85" spans="2:3" x14ac:dyDescent="0.2">
      <c r="B85" s="1">
        <v>39891</v>
      </c>
      <c r="C85">
        <v>448</v>
      </c>
    </row>
    <row r="86" spans="2:3" x14ac:dyDescent="0.2">
      <c r="B86" s="1">
        <v>39892</v>
      </c>
      <c r="C86">
        <v>447.75</v>
      </c>
    </row>
    <row r="87" spans="2:3" x14ac:dyDescent="0.2">
      <c r="B87" s="1">
        <v>39895</v>
      </c>
      <c r="C87">
        <v>446.5</v>
      </c>
    </row>
    <row r="88" spans="2:3" x14ac:dyDescent="0.2">
      <c r="B88" s="1">
        <v>39896</v>
      </c>
      <c r="C88">
        <v>444.75</v>
      </c>
    </row>
    <row r="89" spans="2:3" x14ac:dyDescent="0.2">
      <c r="B89" s="1">
        <v>39897</v>
      </c>
      <c r="C89">
        <v>438</v>
      </c>
    </row>
    <row r="90" spans="2:3" x14ac:dyDescent="0.2">
      <c r="B90" s="1">
        <v>39898</v>
      </c>
      <c r="C90">
        <v>443.5</v>
      </c>
    </row>
    <row r="91" spans="2:3" x14ac:dyDescent="0.2">
      <c r="B91" s="1">
        <v>39899</v>
      </c>
      <c r="C91">
        <v>441.5</v>
      </c>
    </row>
    <row r="92" spans="2:3" x14ac:dyDescent="0.2">
      <c r="B92" s="1">
        <v>39902</v>
      </c>
      <c r="C92">
        <v>440</v>
      </c>
    </row>
    <row r="93" spans="2:3" x14ac:dyDescent="0.2">
      <c r="B93" s="1">
        <v>39903</v>
      </c>
      <c r="C93">
        <v>456.75</v>
      </c>
    </row>
    <row r="94" spans="2:3" x14ac:dyDescent="0.2">
      <c r="B94" s="1">
        <v>39904</v>
      </c>
      <c r="C94">
        <v>447.5</v>
      </c>
    </row>
    <row r="95" spans="2:3" x14ac:dyDescent="0.2">
      <c r="B95" s="1">
        <v>39905</v>
      </c>
      <c r="C95">
        <v>454.5</v>
      </c>
    </row>
    <row r="96" spans="2:3" x14ac:dyDescent="0.2">
      <c r="B96" s="1">
        <v>39906</v>
      </c>
      <c r="C96">
        <v>456</v>
      </c>
    </row>
    <row r="97" spans="2:3" x14ac:dyDescent="0.2">
      <c r="B97" s="1">
        <v>39909</v>
      </c>
      <c r="C97">
        <v>457</v>
      </c>
    </row>
    <row r="98" spans="2:3" x14ac:dyDescent="0.2">
      <c r="B98" s="1">
        <v>39910</v>
      </c>
      <c r="C98">
        <v>449</v>
      </c>
    </row>
    <row r="99" spans="2:3" x14ac:dyDescent="0.2">
      <c r="B99" s="1">
        <v>39911</v>
      </c>
      <c r="C99">
        <v>448.5</v>
      </c>
    </row>
    <row r="100" spans="2:3" x14ac:dyDescent="0.2">
      <c r="B100" s="1">
        <v>39912</v>
      </c>
      <c r="C100">
        <v>443.25</v>
      </c>
    </row>
    <row r="101" spans="2:3" x14ac:dyDescent="0.2">
      <c r="B101" s="1">
        <v>39916</v>
      </c>
      <c r="C101">
        <v>442.25</v>
      </c>
    </row>
    <row r="102" spans="2:3" x14ac:dyDescent="0.2">
      <c r="B102" s="1">
        <v>39917</v>
      </c>
      <c r="C102">
        <v>448</v>
      </c>
    </row>
    <row r="103" spans="2:3" x14ac:dyDescent="0.2">
      <c r="B103" s="1">
        <v>39918</v>
      </c>
      <c r="C103">
        <v>438.25</v>
      </c>
    </row>
    <row r="104" spans="2:3" x14ac:dyDescent="0.2">
      <c r="B104" s="1">
        <v>39919</v>
      </c>
      <c r="C104">
        <v>440.25</v>
      </c>
    </row>
    <row r="105" spans="2:3" x14ac:dyDescent="0.2">
      <c r="B105" s="1">
        <v>39920</v>
      </c>
      <c r="C105">
        <v>428.5</v>
      </c>
    </row>
    <row r="106" spans="2:3" x14ac:dyDescent="0.2">
      <c r="B106" s="1">
        <v>39923</v>
      </c>
      <c r="C106">
        <v>422.25</v>
      </c>
    </row>
    <row r="107" spans="2:3" x14ac:dyDescent="0.2">
      <c r="B107" s="1">
        <v>39924</v>
      </c>
      <c r="C107">
        <v>427.25</v>
      </c>
    </row>
    <row r="108" spans="2:3" x14ac:dyDescent="0.2">
      <c r="B108" s="1">
        <v>39925</v>
      </c>
      <c r="C108">
        <v>425.75</v>
      </c>
    </row>
    <row r="109" spans="2:3" x14ac:dyDescent="0.2">
      <c r="B109" s="1">
        <v>39926</v>
      </c>
      <c r="C109">
        <v>434.5</v>
      </c>
    </row>
    <row r="110" spans="2:3" x14ac:dyDescent="0.2">
      <c r="B110" s="1">
        <v>39927</v>
      </c>
      <c r="C110">
        <v>432.5</v>
      </c>
    </row>
    <row r="111" spans="2:3" x14ac:dyDescent="0.2">
      <c r="B111" s="1">
        <v>39930</v>
      </c>
      <c r="C111">
        <v>425.5</v>
      </c>
    </row>
    <row r="112" spans="2:3" x14ac:dyDescent="0.2">
      <c r="B112" s="1">
        <v>39931</v>
      </c>
      <c r="C112">
        <v>429</v>
      </c>
    </row>
    <row r="113" spans="2:3" x14ac:dyDescent="0.2">
      <c r="B113" s="1">
        <v>39932</v>
      </c>
      <c r="C113">
        <v>445.25</v>
      </c>
    </row>
    <row r="114" spans="2:3" x14ac:dyDescent="0.2">
      <c r="B114" s="1">
        <v>39933</v>
      </c>
      <c r="C114">
        <v>444</v>
      </c>
    </row>
    <row r="115" spans="2:3" x14ac:dyDescent="0.2">
      <c r="B115" s="1">
        <v>39934</v>
      </c>
      <c r="C115">
        <v>454.75</v>
      </c>
    </row>
    <row r="116" spans="2:3" x14ac:dyDescent="0.2">
      <c r="B116" s="1">
        <v>39937</v>
      </c>
      <c r="C116">
        <v>448</v>
      </c>
    </row>
    <row r="117" spans="2:3" x14ac:dyDescent="0.2">
      <c r="B117" s="1">
        <v>39938</v>
      </c>
      <c r="C117">
        <v>447.5</v>
      </c>
    </row>
    <row r="118" spans="2:3" x14ac:dyDescent="0.2">
      <c r="B118" s="1">
        <v>39939</v>
      </c>
      <c r="C118">
        <v>448.5</v>
      </c>
    </row>
    <row r="119" spans="2:3" x14ac:dyDescent="0.2">
      <c r="B119" s="1">
        <v>39940</v>
      </c>
      <c r="C119">
        <v>451</v>
      </c>
    </row>
    <row r="120" spans="2:3" x14ac:dyDescent="0.2">
      <c r="B120" s="1">
        <v>39941</v>
      </c>
      <c r="C120">
        <v>457.5</v>
      </c>
    </row>
    <row r="121" spans="2:3" x14ac:dyDescent="0.2">
      <c r="B121" s="1">
        <v>39944</v>
      </c>
      <c r="C121">
        <v>456</v>
      </c>
    </row>
    <row r="122" spans="2:3" x14ac:dyDescent="0.2">
      <c r="B122" s="1">
        <v>39945</v>
      </c>
      <c r="C122">
        <v>463.25</v>
      </c>
    </row>
    <row r="123" spans="2:3" x14ac:dyDescent="0.2">
      <c r="B123" s="1">
        <v>39946</v>
      </c>
      <c r="C123">
        <v>459</v>
      </c>
    </row>
    <row r="124" spans="2:3" x14ac:dyDescent="0.2">
      <c r="B124" s="1">
        <v>39947</v>
      </c>
      <c r="C124">
        <v>460.5</v>
      </c>
    </row>
    <row r="125" spans="2:3" x14ac:dyDescent="0.2">
      <c r="B125" s="1">
        <v>39948</v>
      </c>
      <c r="C125">
        <v>449.25</v>
      </c>
    </row>
    <row r="126" spans="2:3" x14ac:dyDescent="0.2">
      <c r="B126" s="1">
        <v>39951</v>
      </c>
      <c r="C126">
        <v>454</v>
      </c>
    </row>
    <row r="127" spans="2:3" x14ac:dyDescent="0.2">
      <c r="B127" s="1">
        <v>39952</v>
      </c>
      <c r="C127">
        <v>458.25</v>
      </c>
    </row>
    <row r="128" spans="2:3" x14ac:dyDescent="0.2">
      <c r="B128" s="1">
        <v>39953</v>
      </c>
      <c r="C128">
        <v>458.25</v>
      </c>
    </row>
    <row r="129" spans="2:3" x14ac:dyDescent="0.2">
      <c r="B129" s="1">
        <v>39954</v>
      </c>
      <c r="C129">
        <v>456.5</v>
      </c>
    </row>
    <row r="130" spans="2:3" x14ac:dyDescent="0.2">
      <c r="B130" s="1">
        <v>39955</v>
      </c>
      <c r="C130">
        <v>461.25</v>
      </c>
    </row>
    <row r="131" spans="2:3" x14ac:dyDescent="0.2">
      <c r="B131" s="1">
        <v>39959</v>
      </c>
      <c r="C131">
        <v>462.5</v>
      </c>
    </row>
    <row r="132" spans="2:3" x14ac:dyDescent="0.2">
      <c r="B132" s="1">
        <v>39960</v>
      </c>
      <c r="C132">
        <v>462.25</v>
      </c>
    </row>
    <row r="133" spans="2:3" x14ac:dyDescent="0.2">
      <c r="B133" s="1">
        <v>39961</v>
      </c>
      <c r="C133">
        <v>465.25</v>
      </c>
    </row>
    <row r="134" spans="2:3" x14ac:dyDescent="0.2">
      <c r="B134" s="1">
        <v>39962</v>
      </c>
      <c r="C134">
        <v>471.5</v>
      </c>
    </row>
    <row r="135" spans="2:3" x14ac:dyDescent="0.2">
      <c r="B135" s="1">
        <v>39965</v>
      </c>
      <c r="C135">
        <v>477.75</v>
      </c>
    </row>
    <row r="136" spans="2:3" x14ac:dyDescent="0.2">
      <c r="B136" s="1">
        <v>39966</v>
      </c>
      <c r="C136">
        <v>484</v>
      </c>
    </row>
    <row r="137" spans="2:3" x14ac:dyDescent="0.2">
      <c r="B137" s="1">
        <v>39967</v>
      </c>
      <c r="C137">
        <v>467</v>
      </c>
    </row>
    <row r="138" spans="2:3" x14ac:dyDescent="0.2">
      <c r="B138" s="1">
        <v>39968</v>
      </c>
      <c r="C138">
        <v>482.5</v>
      </c>
    </row>
    <row r="139" spans="2:3" x14ac:dyDescent="0.2">
      <c r="B139" s="1">
        <v>39969</v>
      </c>
      <c r="C139">
        <v>478.5</v>
      </c>
    </row>
    <row r="140" spans="2:3" x14ac:dyDescent="0.2">
      <c r="B140" s="1">
        <v>39972</v>
      </c>
      <c r="C140">
        <v>469.5</v>
      </c>
    </row>
    <row r="141" spans="2:3" x14ac:dyDescent="0.2">
      <c r="B141" s="1">
        <v>39973</v>
      </c>
      <c r="C141">
        <v>477</v>
      </c>
    </row>
    <row r="142" spans="2:3" x14ac:dyDescent="0.2">
      <c r="B142" s="1">
        <v>39974</v>
      </c>
      <c r="C142">
        <v>468.25</v>
      </c>
    </row>
    <row r="143" spans="2:3" x14ac:dyDescent="0.2">
      <c r="B143" s="1">
        <v>39975</v>
      </c>
      <c r="C143">
        <v>474.25</v>
      </c>
    </row>
    <row r="144" spans="2:3" x14ac:dyDescent="0.2">
      <c r="B144" s="1">
        <v>39976</v>
      </c>
      <c r="C144">
        <v>464.25</v>
      </c>
    </row>
    <row r="145" spans="2:3" x14ac:dyDescent="0.2">
      <c r="B145" s="1">
        <v>39979</v>
      </c>
      <c r="C145">
        <v>446.5</v>
      </c>
    </row>
    <row r="146" spans="2:3" x14ac:dyDescent="0.2">
      <c r="B146" s="1">
        <v>39980</v>
      </c>
      <c r="C146">
        <v>443.75</v>
      </c>
    </row>
    <row r="147" spans="2:3" x14ac:dyDescent="0.2">
      <c r="B147" s="1">
        <v>39981</v>
      </c>
      <c r="C147">
        <v>444.75</v>
      </c>
    </row>
    <row r="148" spans="2:3" x14ac:dyDescent="0.2">
      <c r="B148" s="1">
        <v>39982</v>
      </c>
      <c r="C148">
        <v>439.25</v>
      </c>
    </row>
    <row r="149" spans="2:3" x14ac:dyDescent="0.2">
      <c r="B149" s="1">
        <v>39983</v>
      </c>
      <c r="C149">
        <v>441.25</v>
      </c>
    </row>
    <row r="150" spans="2:3" x14ac:dyDescent="0.2">
      <c r="B150" s="1">
        <v>39986</v>
      </c>
      <c r="C150">
        <v>424.5</v>
      </c>
    </row>
    <row r="151" spans="2:3" x14ac:dyDescent="0.2">
      <c r="B151" s="1">
        <v>39987</v>
      </c>
      <c r="C151">
        <v>429</v>
      </c>
    </row>
    <row r="152" spans="2:3" x14ac:dyDescent="0.2">
      <c r="B152" s="1">
        <v>39988</v>
      </c>
      <c r="C152">
        <v>429.25</v>
      </c>
    </row>
    <row r="153" spans="2:3" x14ac:dyDescent="0.2">
      <c r="B153" s="1">
        <v>39989</v>
      </c>
      <c r="C153">
        <v>423</v>
      </c>
    </row>
    <row r="154" spans="2:3" x14ac:dyDescent="0.2">
      <c r="B154" s="1">
        <v>39990</v>
      </c>
      <c r="C154">
        <v>423.5</v>
      </c>
    </row>
    <row r="155" spans="2:3" x14ac:dyDescent="0.2">
      <c r="B155" s="1">
        <v>39993</v>
      </c>
      <c r="C155">
        <v>420</v>
      </c>
    </row>
    <row r="156" spans="2:3" x14ac:dyDescent="0.2">
      <c r="B156" s="1">
        <v>39994</v>
      </c>
      <c r="C156">
        <v>399.75</v>
      </c>
    </row>
    <row r="157" spans="2:3" x14ac:dyDescent="0.2">
      <c r="B157" s="1">
        <v>39995</v>
      </c>
      <c r="C157">
        <v>406</v>
      </c>
    </row>
    <row r="158" spans="2:3" x14ac:dyDescent="0.2">
      <c r="B158" s="1">
        <v>39996</v>
      </c>
      <c r="C158">
        <v>395</v>
      </c>
    </row>
    <row r="159" spans="2:3" x14ac:dyDescent="0.2">
      <c r="B159" s="1">
        <v>40000</v>
      </c>
      <c r="C159">
        <v>379.75</v>
      </c>
    </row>
    <row r="160" spans="2:3" x14ac:dyDescent="0.2">
      <c r="B160" s="1">
        <v>40001</v>
      </c>
      <c r="C160">
        <v>371.5</v>
      </c>
    </row>
    <row r="161" spans="2:3" x14ac:dyDescent="0.2">
      <c r="B161" s="1">
        <v>40002</v>
      </c>
      <c r="C161">
        <v>370.25</v>
      </c>
    </row>
    <row r="162" spans="2:3" x14ac:dyDescent="0.2">
      <c r="B162" s="1">
        <v>40003</v>
      </c>
      <c r="C162">
        <v>377.25</v>
      </c>
    </row>
    <row r="163" spans="2:3" x14ac:dyDescent="0.2">
      <c r="B163" s="1">
        <v>40004</v>
      </c>
      <c r="C163">
        <v>377</v>
      </c>
    </row>
    <row r="164" spans="2:3" x14ac:dyDescent="0.2">
      <c r="B164" s="1">
        <v>40007</v>
      </c>
      <c r="C164">
        <v>377</v>
      </c>
    </row>
    <row r="165" spans="2:3" x14ac:dyDescent="0.2">
      <c r="B165" s="1">
        <v>40008</v>
      </c>
      <c r="C165">
        <v>384.75</v>
      </c>
    </row>
    <row r="166" spans="2:3" x14ac:dyDescent="0.2">
      <c r="B166" s="1">
        <v>40009</v>
      </c>
      <c r="C166">
        <v>378</v>
      </c>
    </row>
    <row r="167" spans="2:3" x14ac:dyDescent="0.2">
      <c r="B167" s="1">
        <v>40010</v>
      </c>
      <c r="C167">
        <v>366.25</v>
      </c>
    </row>
    <row r="168" spans="2:3" x14ac:dyDescent="0.2">
      <c r="B168" s="1">
        <v>40011</v>
      </c>
      <c r="C168">
        <v>371.5</v>
      </c>
    </row>
    <row r="169" spans="2:3" x14ac:dyDescent="0.2">
      <c r="B169" s="1">
        <v>40014</v>
      </c>
      <c r="C169">
        <v>374.25</v>
      </c>
    </row>
    <row r="170" spans="2:3" x14ac:dyDescent="0.2">
      <c r="B170" s="1">
        <v>40015</v>
      </c>
      <c r="C170">
        <v>362</v>
      </c>
    </row>
    <row r="171" spans="2:3" x14ac:dyDescent="0.2">
      <c r="B171" s="1">
        <v>40016</v>
      </c>
      <c r="C171">
        <v>360</v>
      </c>
    </row>
    <row r="172" spans="2:3" x14ac:dyDescent="0.2">
      <c r="B172" s="1">
        <v>40017</v>
      </c>
      <c r="C172">
        <v>378.25</v>
      </c>
    </row>
    <row r="173" spans="2:3" x14ac:dyDescent="0.2">
      <c r="B173" s="1">
        <v>40018</v>
      </c>
      <c r="C173">
        <v>366.5</v>
      </c>
    </row>
    <row r="174" spans="2:3" x14ac:dyDescent="0.2">
      <c r="B174" s="1">
        <v>40021</v>
      </c>
      <c r="C174">
        <v>372</v>
      </c>
    </row>
    <row r="175" spans="2:3" x14ac:dyDescent="0.2">
      <c r="B175" s="1">
        <v>40022</v>
      </c>
      <c r="C175">
        <v>368.25</v>
      </c>
    </row>
    <row r="176" spans="2:3" x14ac:dyDescent="0.2">
      <c r="B176" s="1">
        <v>40023</v>
      </c>
      <c r="C176">
        <v>366.5</v>
      </c>
    </row>
    <row r="177" spans="2:3" x14ac:dyDescent="0.2">
      <c r="B177" s="1">
        <v>40024</v>
      </c>
      <c r="C177">
        <v>381</v>
      </c>
    </row>
    <row r="178" spans="2:3" x14ac:dyDescent="0.2">
      <c r="B178" s="1">
        <v>40025</v>
      </c>
      <c r="C178">
        <v>387</v>
      </c>
    </row>
    <row r="179" spans="2:3" x14ac:dyDescent="0.2">
      <c r="B179" s="1">
        <v>40028</v>
      </c>
      <c r="C179">
        <v>407</v>
      </c>
    </row>
    <row r="180" spans="2:3" x14ac:dyDescent="0.2">
      <c r="B180" s="1">
        <v>40029</v>
      </c>
      <c r="C180">
        <v>404</v>
      </c>
    </row>
    <row r="181" spans="2:3" x14ac:dyDescent="0.2">
      <c r="B181" s="1">
        <v>40030</v>
      </c>
      <c r="C181">
        <v>396.5</v>
      </c>
    </row>
    <row r="182" spans="2:3" x14ac:dyDescent="0.2">
      <c r="B182" s="1">
        <v>40031</v>
      </c>
      <c r="C182">
        <v>379</v>
      </c>
    </row>
    <row r="183" spans="2:3" x14ac:dyDescent="0.2">
      <c r="B183" s="1">
        <v>40032</v>
      </c>
      <c r="C183">
        <v>364.5</v>
      </c>
    </row>
    <row r="184" spans="2:3" x14ac:dyDescent="0.2">
      <c r="B184" s="1">
        <v>40035</v>
      </c>
      <c r="C184">
        <v>368.5</v>
      </c>
    </row>
    <row r="185" spans="2:3" x14ac:dyDescent="0.2">
      <c r="B185" s="1">
        <v>40036</v>
      </c>
      <c r="C185">
        <v>368.25</v>
      </c>
    </row>
    <row r="186" spans="2:3" x14ac:dyDescent="0.2">
      <c r="B186" s="1">
        <v>40037</v>
      </c>
      <c r="C186">
        <v>375.25</v>
      </c>
    </row>
    <row r="187" spans="2:3" x14ac:dyDescent="0.2">
      <c r="B187" s="1">
        <v>40038</v>
      </c>
      <c r="C187">
        <v>371.25</v>
      </c>
    </row>
    <row r="188" spans="2:3" x14ac:dyDescent="0.2">
      <c r="B188" s="1">
        <v>40039</v>
      </c>
      <c r="C188">
        <v>367</v>
      </c>
    </row>
    <row r="189" spans="2:3" x14ac:dyDescent="0.2">
      <c r="B189" s="1">
        <v>40042</v>
      </c>
      <c r="C189">
        <v>361.5</v>
      </c>
    </row>
    <row r="190" spans="2:3" x14ac:dyDescent="0.2">
      <c r="B190" s="1">
        <v>40043</v>
      </c>
      <c r="C190">
        <v>363</v>
      </c>
    </row>
    <row r="191" spans="2:3" x14ac:dyDescent="0.2">
      <c r="B191" s="1">
        <v>40044</v>
      </c>
      <c r="C191">
        <v>367.25</v>
      </c>
    </row>
    <row r="192" spans="2:3" x14ac:dyDescent="0.2">
      <c r="B192" s="1">
        <v>40045</v>
      </c>
      <c r="C192">
        <v>363.25</v>
      </c>
    </row>
    <row r="193" spans="2:3" x14ac:dyDescent="0.2">
      <c r="B193" s="1">
        <v>40046</v>
      </c>
      <c r="C193">
        <v>366.25</v>
      </c>
    </row>
    <row r="194" spans="2:3" x14ac:dyDescent="0.2">
      <c r="B194" s="1">
        <v>40049</v>
      </c>
      <c r="C194">
        <v>375.5</v>
      </c>
    </row>
    <row r="195" spans="2:3" x14ac:dyDescent="0.2">
      <c r="B195" s="1">
        <v>40050</v>
      </c>
      <c r="C195">
        <v>366</v>
      </c>
    </row>
    <row r="196" spans="2:3" x14ac:dyDescent="0.2">
      <c r="B196" s="1">
        <v>40051</v>
      </c>
      <c r="C196">
        <v>365.25</v>
      </c>
    </row>
    <row r="197" spans="2:3" x14ac:dyDescent="0.2">
      <c r="B197" s="1">
        <v>40052</v>
      </c>
      <c r="C197">
        <v>368</v>
      </c>
    </row>
    <row r="198" spans="2:3" x14ac:dyDescent="0.2">
      <c r="B198" s="1">
        <v>40053</v>
      </c>
      <c r="C198">
        <v>368.5</v>
      </c>
    </row>
    <row r="199" spans="2:3" x14ac:dyDescent="0.2">
      <c r="B199" s="1">
        <v>40056</v>
      </c>
      <c r="C199">
        <v>367.25</v>
      </c>
    </row>
    <row r="200" spans="2:3" x14ac:dyDescent="0.2">
      <c r="B200" s="1">
        <v>40057</v>
      </c>
      <c r="C200">
        <v>358.25</v>
      </c>
    </row>
    <row r="201" spans="2:3" x14ac:dyDescent="0.2">
      <c r="B201" s="1">
        <v>40058</v>
      </c>
      <c r="C201">
        <v>358</v>
      </c>
    </row>
    <row r="202" spans="2:3" x14ac:dyDescent="0.2">
      <c r="B202" s="1">
        <v>40059</v>
      </c>
      <c r="C202">
        <v>355</v>
      </c>
    </row>
    <row r="203" spans="2:3" x14ac:dyDescent="0.2">
      <c r="B203" s="1">
        <v>40060</v>
      </c>
      <c r="C203">
        <v>346.5</v>
      </c>
    </row>
    <row r="204" spans="2:3" x14ac:dyDescent="0.2">
      <c r="B204" s="1">
        <v>40064</v>
      </c>
      <c r="C204">
        <v>347.5</v>
      </c>
    </row>
    <row r="205" spans="2:3" x14ac:dyDescent="0.2">
      <c r="B205" s="1">
        <v>40065</v>
      </c>
      <c r="C205">
        <v>349.75</v>
      </c>
    </row>
    <row r="206" spans="2:3" x14ac:dyDescent="0.2">
      <c r="B206" s="1">
        <v>40066</v>
      </c>
      <c r="C206">
        <v>354.75</v>
      </c>
    </row>
    <row r="207" spans="2:3" x14ac:dyDescent="0.2">
      <c r="B207" s="1">
        <v>40067</v>
      </c>
      <c r="C207">
        <v>359.5</v>
      </c>
    </row>
    <row r="208" spans="2:3" x14ac:dyDescent="0.2">
      <c r="B208" s="1">
        <v>40070</v>
      </c>
      <c r="C208">
        <v>357.75</v>
      </c>
    </row>
    <row r="209" spans="2:3" x14ac:dyDescent="0.2">
      <c r="B209" s="1">
        <v>40071</v>
      </c>
      <c r="C209">
        <v>385.25</v>
      </c>
    </row>
    <row r="210" spans="2:3" x14ac:dyDescent="0.2">
      <c r="B210" s="1">
        <v>40072</v>
      </c>
      <c r="C210">
        <v>375.25</v>
      </c>
    </row>
    <row r="211" spans="2:3" x14ac:dyDescent="0.2">
      <c r="B211" s="1">
        <v>40073</v>
      </c>
      <c r="C211">
        <v>368.75</v>
      </c>
    </row>
    <row r="212" spans="2:3" x14ac:dyDescent="0.2">
      <c r="B212" s="1">
        <v>40074</v>
      </c>
      <c r="C212">
        <v>357.25</v>
      </c>
    </row>
    <row r="213" spans="2:3" x14ac:dyDescent="0.2">
      <c r="B213" s="1">
        <v>40077</v>
      </c>
      <c r="C213">
        <v>355.75</v>
      </c>
    </row>
    <row r="214" spans="2:3" x14ac:dyDescent="0.2">
      <c r="B214" s="1">
        <v>40078</v>
      </c>
      <c r="C214">
        <v>365.75</v>
      </c>
    </row>
    <row r="215" spans="2:3" x14ac:dyDescent="0.2">
      <c r="B215" s="1">
        <v>40079</v>
      </c>
      <c r="C215">
        <v>369.5</v>
      </c>
    </row>
    <row r="216" spans="2:3" x14ac:dyDescent="0.2">
      <c r="B216" s="1">
        <v>40080</v>
      </c>
      <c r="C216">
        <v>375.5</v>
      </c>
    </row>
    <row r="217" spans="2:3" x14ac:dyDescent="0.2">
      <c r="B217" s="1">
        <v>40081</v>
      </c>
      <c r="C217">
        <v>372.25</v>
      </c>
    </row>
    <row r="218" spans="2:3" x14ac:dyDescent="0.2">
      <c r="B218" s="1">
        <v>40084</v>
      </c>
      <c r="C218">
        <v>376.25</v>
      </c>
    </row>
    <row r="219" spans="2:3" x14ac:dyDescent="0.2">
      <c r="B219" s="1">
        <v>40085</v>
      </c>
      <c r="C219">
        <v>379.25</v>
      </c>
    </row>
    <row r="220" spans="2:3" x14ac:dyDescent="0.2">
      <c r="B220" s="1">
        <v>40086</v>
      </c>
      <c r="C220">
        <v>381.75</v>
      </c>
    </row>
    <row r="221" spans="2:3" x14ac:dyDescent="0.2">
      <c r="B221" s="1">
        <v>40087</v>
      </c>
      <c r="C221">
        <v>378.5</v>
      </c>
    </row>
    <row r="222" spans="2:3" x14ac:dyDescent="0.2">
      <c r="B222" s="1">
        <v>40088</v>
      </c>
      <c r="C222">
        <v>372.25</v>
      </c>
    </row>
    <row r="223" spans="2:3" x14ac:dyDescent="0.2">
      <c r="B223" s="1">
        <v>40091</v>
      </c>
      <c r="C223">
        <v>379.5</v>
      </c>
    </row>
    <row r="224" spans="2:3" x14ac:dyDescent="0.2">
      <c r="B224" s="1">
        <v>40092</v>
      </c>
      <c r="C224">
        <v>394</v>
      </c>
    </row>
    <row r="225" spans="2:3" x14ac:dyDescent="0.2">
      <c r="B225" s="1">
        <v>40093</v>
      </c>
      <c r="C225">
        <v>395.75</v>
      </c>
    </row>
    <row r="226" spans="2:3" x14ac:dyDescent="0.2">
      <c r="B226" s="1">
        <v>40094</v>
      </c>
      <c r="C226">
        <v>400</v>
      </c>
    </row>
    <row r="227" spans="2:3" x14ac:dyDescent="0.2">
      <c r="B227" s="1">
        <v>40095</v>
      </c>
      <c r="C227">
        <v>398</v>
      </c>
    </row>
    <row r="228" spans="2:3" x14ac:dyDescent="0.2">
      <c r="B228" s="1">
        <v>40098</v>
      </c>
      <c r="C228">
        <v>413.75</v>
      </c>
    </row>
    <row r="229" spans="2:3" x14ac:dyDescent="0.2">
      <c r="B229" s="1">
        <v>40099</v>
      </c>
      <c r="C229">
        <v>413.75</v>
      </c>
    </row>
    <row r="230" spans="2:3" x14ac:dyDescent="0.2">
      <c r="B230" s="1">
        <v>40100</v>
      </c>
      <c r="C230">
        <v>415</v>
      </c>
    </row>
    <row r="231" spans="2:3" x14ac:dyDescent="0.2">
      <c r="B231" s="1">
        <v>40101</v>
      </c>
      <c r="C231">
        <v>407</v>
      </c>
    </row>
    <row r="232" spans="2:3" x14ac:dyDescent="0.2">
      <c r="B232" s="1">
        <v>40102</v>
      </c>
      <c r="C232">
        <v>406</v>
      </c>
    </row>
    <row r="233" spans="2:3" x14ac:dyDescent="0.2">
      <c r="B233" s="1">
        <v>40105</v>
      </c>
      <c r="C233">
        <v>419.75</v>
      </c>
    </row>
    <row r="234" spans="2:3" x14ac:dyDescent="0.2">
      <c r="B234" s="1">
        <v>40106</v>
      </c>
      <c r="C234">
        <v>417.75</v>
      </c>
    </row>
    <row r="235" spans="2:3" x14ac:dyDescent="0.2">
      <c r="B235" s="1">
        <v>40107</v>
      </c>
      <c r="C235">
        <v>428.25</v>
      </c>
    </row>
    <row r="236" spans="2:3" x14ac:dyDescent="0.2">
      <c r="B236" s="1">
        <v>40108</v>
      </c>
      <c r="C236">
        <v>432.25</v>
      </c>
    </row>
    <row r="237" spans="2:3" x14ac:dyDescent="0.2">
      <c r="B237" s="1">
        <v>40109</v>
      </c>
      <c r="C237">
        <v>426.75</v>
      </c>
    </row>
    <row r="238" spans="2:3" x14ac:dyDescent="0.2">
      <c r="B238" s="1">
        <v>40112</v>
      </c>
      <c r="C238">
        <v>410</v>
      </c>
    </row>
    <row r="239" spans="2:3" x14ac:dyDescent="0.2">
      <c r="B239" s="1">
        <v>40113</v>
      </c>
      <c r="C239">
        <v>405.75</v>
      </c>
    </row>
    <row r="240" spans="2:3" x14ac:dyDescent="0.2">
      <c r="B240" s="1">
        <v>40114</v>
      </c>
      <c r="C240">
        <v>405</v>
      </c>
    </row>
    <row r="241" spans="2:3" x14ac:dyDescent="0.2">
      <c r="B241" s="1">
        <v>40115</v>
      </c>
      <c r="C241">
        <v>416.25</v>
      </c>
    </row>
    <row r="242" spans="2:3" x14ac:dyDescent="0.2">
      <c r="B242" s="1">
        <v>40116</v>
      </c>
      <c r="C242">
        <v>403.75</v>
      </c>
    </row>
    <row r="243" spans="2:3" x14ac:dyDescent="0.2">
      <c r="B243" s="1">
        <v>40119</v>
      </c>
      <c r="C243">
        <v>420.25</v>
      </c>
    </row>
    <row r="244" spans="2:3" x14ac:dyDescent="0.2">
      <c r="B244" s="1">
        <v>40120</v>
      </c>
      <c r="C244">
        <v>429</v>
      </c>
    </row>
    <row r="245" spans="2:3" x14ac:dyDescent="0.2">
      <c r="B245" s="1">
        <v>40121</v>
      </c>
      <c r="C245">
        <v>422.5</v>
      </c>
    </row>
    <row r="246" spans="2:3" x14ac:dyDescent="0.2">
      <c r="B246" s="1">
        <v>40122</v>
      </c>
      <c r="C246">
        <v>415.5</v>
      </c>
    </row>
    <row r="247" spans="2:3" x14ac:dyDescent="0.2">
      <c r="B247" s="1">
        <v>40123</v>
      </c>
      <c r="C247">
        <v>407.75</v>
      </c>
    </row>
    <row r="248" spans="2:3" x14ac:dyDescent="0.2">
      <c r="B248" s="1">
        <v>40126</v>
      </c>
      <c r="C248">
        <v>427</v>
      </c>
    </row>
    <row r="249" spans="2:3" x14ac:dyDescent="0.2">
      <c r="B249" s="1">
        <v>40127</v>
      </c>
      <c r="C249">
        <v>435</v>
      </c>
    </row>
    <row r="250" spans="2:3" x14ac:dyDescent="0.2">
      <c r="B250" s="1">
        <v>40128</v>
      </c>
      <c r="C250">
        <v>434.75</v>
      </c>
    </row>
    <row r="251" spans="2:3" x14ac:dyDescent="0.2">
      <c r="B251" s="1">
        <v>40129</v>
      </c>
      <c r="C251">
        <v>431</v>
      </c>
    </row>
    <row r="252" spans="2:3" x14ac:dyDescent="0.2">
      <c r="B252" s="1">
        <v>40130</v>
      </c>
      <c r="C252">
        <v>430.25</v>
      </c>
    </row>
    <row r="253" spans="2:3" x14ac:dyDescent="0.2">
      <c r="B253" s="1">
        <v>40133</v>
      </c>
      <c r="C253">
        <v>441.5</v>
      </c>
    </row>
    <row r="254" spans="2:3" x14ac:dyDescent="0.2">
      <c r="B254" s="1">
        <v>40134</v>
      </c>
      <c r="C254">
        <v>440.5</v>
      </c>
    </row>
    <row r="255" spans="2:3" x14ac:dyDescent="0.2">
      <c r="B255" s="1">
        <v>40135</v>
      </c>
      <c r="C255">
        <v>435.5</v>
      </c>
    </row>
    <row r="256" spans="2:3" x14ac:dyDescent="0.2">
      <c r="B256" s="1">
        <v>40136</v>
      </c>
      <c r="C256">
        <v>433</v>
      </c>
    </row>
    <row r="257" spans="2:3" x14ac:dyDescent="0.2">
      <c r="B257" s="1">
        <v>40137</v>
      </c>
      <c r="C257">
        <v>430.25</v>
      </c>
    </row>
    <row r="258" spans="2:3" x14ac:dyDescent="0.2">
      <c r="B258" s="1">
        <v>40140</v>
      </c>
      <c r="C258">
        <v>427.5</v>
      </c>
    </row>
    <row r="259" spans="2:3" x14ac:dyDescent="0.2">
      <c r="B259" s="1">
        <v>40141</v>
      </c>
      <c r="C259">
        <v>418.25</v>
      </c>
    </row>
    <row r="260" spans="2:3" x14ac:dyDescent="0.2">
      <c r="B260" s="1">
        <v>40142</v>
      </c>
      <c r="C260">
        <v>434.25</v>
      </c>
    </row>
    <row r="261" spans="2:3" x14ac:dyDescent="0.2">
      <c r="B261" s="1">
        <v>40144</v>
      </c>
      <c r="C261">
        <v>439.25</v>
      </c>
    </row>
    <row r="262" spans="2:3" x14ac:dyDescent="0.2">
      <c r="B262" s="1">
        <v>40147</v>
      </c>
      <c r="C262">
        <v>442.5</v>
      </c>
    </row>
    <row r="263" spans="2:3" x14ac:dyDescent="0.2">
      <c r="B263" s="1">
        <v>40148</v>
      </c>
      <c r="C263">
        <v>438.5</v>
      </c>
    </row>
    <row r="264" spans="2:3" x14ac:dyDescent="0.2">
      <c r="B264" s="1">
        <v>40149</v>
      </c>
      <c r="C264">
        <v>431.5</v>
      </c>
    </row>
    <row r="265" spans="2:3" x14ac:dyDescent="0.2">
      <c r="B265" s="1">
        <v>40150</v>
      </c>
      <c r="C265">
        <v>426.75</v>
      </c>
    </row>
    <row r="266" spans="2:3" x14ac:dyDescent="0.2">
      <c r="B266" s="1">
        <v>40151</v>
      </c>
      <c r="C266">
        <v>416.5</v>
      </c>
    </row>
    <row r="267" spans="2:3" x14ac:dyDescent="0.2">
      <c r="B267" s="1">
        <v>40154</v>
      </c>
      <c r="C267">
        <v>411.5</v>
      </c>
    </row>
    <row r="268" spans="2:3" x14ac:dyDescent="0.2">
      <c r="B268" s="1">
        <v>40155</v>
      </c>
      <c r="C268">
        <v>413</v>
      </c>
    </row>
    <row r="269" spans="2:3" x14ac:dyDescent="0.2">
      <c r="B269" s="1">
        <v>40156</v>
      </c>
      <c r="C269">
        <v>411.75</v>
      </c>
    </row>
    <row r="270" spans="2:3" x14ac:dyDescent="0.2">
      <c r="B270" s="1">
        <v>40157</v>
      </c>
      <c r="C270">
        <v>420.5</v>
      </c>
    </row>
    <row r="271" spans="2:3" x14ac:dyDescent="0.2">
      <c r="B271" s="1">
        <v>40158</v>
      </c>
      <c r="C271">
        <v>431.25</v>
      </c>
    </row>
    <row r="272" spans="2:3" x14ac:dyDescent="0.2">
      <c r="B272" s="1">
        <v>40161</v>
      </c>
      <c r="C272">
        <v>434</v>
      </c>
    </row>
    <row r="273" spans="2:3" x14ac:dyDescent="0.2">
      <c r="B273" s="1">
        <v>40162</v>
      </c>
      <c r="C273">
        <v>432.25</v>
      </c>
    </row>
    <row r="274" spans="2:3" x14ac:dyDescent="0.2">
      <c r="B274" s="1">
        <v>40163</v>
      </c>
      <c r="C274">
        <v>435.5</v>
      </c>
    </row>
    <row r="275" spans="2:3" x14ac:dyDescent="0.2">
      <c r="B275" s="1">
        <v>40164</v>
      </c>
      <c r="C275">
        <v>422.75</v>
      </c>
    </row>
    <row r="276" spans="2:3" x14ac:dyDescent="0.2">
      <c r="B276" s="1">
        <v>40165</v>
      </c>
      <c r="C276">
        <v>424</v>
      </c>
    </row>
    <row r="277" spans="2:3" x14ac:dyDescent="0.2">
      <c r="B277" s="1">
        <v>40168</v>
      </c>
      <c r="C277">
        <v>425.5</v>
      </c>
    </row>
    <row r="278" spans="2:3" x14ac:dyDescent="0.2">
      <c r="B278" s="1">
        <v>40169</v>
      </c>
      <c r="C278">
        <v>425</v>
      </c>
    </row>
    <row r="279" spans="2:3" x14ac:dyDescent="0.2">
      <c r="B279" s="1">
        <v>40170</v>
      </c>
      <c r="C279">
        <v>431</v>
      </c>
    </row>
    <row r="280" spans="2:3" x14ac:dyDescent="0.2">
      <c r="B280" s="1">
        <v>40171</v>
      </c>
      <c r="C280">
        <v>434</v>
      </c>
    </row>
    <row r="281" spans="2:3" x14ac:dyDescent="0.2">
      <c r="B281" s="1">
        <v>40175</v>
      </c>
      <c r="C281">
        <v>440</v>
      </c>
    </row>
    <row r="282" spans="2:3" x14ac:dyDescent="0.2">
      <c r="B282" s="1">
        <v>40176</v>
      </c>
      <c r="C282">
        <v>439.75</v>
      </c>
    </row>
    <row r="283" spans="2:3" x14ac:dyDescent="0.2">
      <c r="B283" s="1">
        <v>40177</v>
      </c>
      <c r="C283">
        <v>437.25</v>
      </c>
    </row>
    <row r="284" spans="2:3" x14ac:dyDescent="0.2">
      <c r="B284" s="1">
        <v>40178</v>
      </c>
      <c r="C284">
        <v>437.5</v>
      </c>
    </row>
    <row r="285" spans="2:3" x14ac:dyDescent="0.2">
      <c r="B285" s="1">
        <v>40182</v>
      </c>
      <c r="C285">
        <v>441</v>
      </c>
    </row>
    <row r="286" spans="2:3" x14ac:dyDescent="0.2">
      <c r="B286" s="1">
        <v>40183</v>
      </c>
      <c r="C286">
        <v>441.75</v>
      </c>
    </row>
    <row r="287" spans="2:3" x14ac:dyDescent="0.2">
      <c r="B287" s="1">
        <v>40184</v>
      </c>
      <c r="C287">
        <v>444.75</v>
      </c>
    </row>
    <row r="288" spans="2:3" x14ac:dyDescent="0.2">
      <c r="B288" s="1">
        <v>40185</v>
      </c>
      <c r="C288">
        <v>440</v>
      </c>
    </row>
    <row r="289" spans="2:3" x14ac:dyDescent="0.2">
      <c r="B289" s="1">
        <v>40186</v>
      </c>
      <c r="C289">
        <v>445.75</v>
      </c>
    </row>
    <row r="290" spans="2:3" x14ac:dyDescent="0.2">
      <c r="B290" s="1">
        <v>40189</v>
      </c>
      <c r="C290">
        <v>445</v>
      </c>
    </row>
    <row r="291" spans="2:3" x14ac:dyDescent="0.2">
      <c r="B291" s="1">
        <v>40190</v>
      </c>
      <c r="C291">
        <v>415</v>
      </c>
    </row>
    <row r="292" spans="2:3" x14ac:dyDescent="0.2">
      <c r="B292" s="1">
        <v>40191</v>
      </c>
      <c r="C292">
        <v>412</v>
      </c>
    </row>
    <row r="293" spans="2:3" x14ac:dyDescent="0.2">
      <c r="B293" s="1">
        <v>40192</v>
      </c>
      <c r="C293">
        <v>408.25</v>
      </c>
    </row>
    <row r="294" spans="2:3" x14ac:dyDescent="0.2">
      <c r="B294" s="1">
        <v>40193</v>
      </c>
      <c r="C294">
        <v>399</v>
      </c>
    </row>
    <row r="295" spans="2:3" x14ac:dyDescent="0.2">
      <c r="B295" s="1">
        <v>40197</v>
      </c>
      <c r="C295">
        <v>397</v>
      </c>
    </row>
    <row r="296" spans="2:3" x14ac:dyDescent="0.2">
      <c r="B296" s="1">
        <v>40198</v>
      </c>
      <c r="C296">
        <v>395.75</v>
      </c>
    </row>
    <row r="297" spans="2:3" x14ac:dyDescent="0.2">
      <c r="B297" s="1">
        <v>40199</v>
      </c>
      <c r="C297">
        <v>399</v>
      </c>
    </row>
    <row r="298" spans="2:3" x14ac:dyDescent="0.2">
      <c r="B298" s="1">
        <v>40200</v>
      </c>
      <c r="C298">
        <v>391.75</v>
      </c>
    </row>
    <row r="299" spans="2:3" x14ac:dyDescent="0.2">
      <c r="B299" s="1">
        <v>40203</v>
      </c>
      <c r="C299">
        <v>394.5</v>
      </c>
    </row>
    <row r="300" spans="2:3" x14ac:dyDescent="0.2">
      <c r="B300" s="1">
        <v>40204</v>
      </c>
      <c r="C300">
        <v>389.5</v>
      </c>
    </row>
    <row r="301" spans="2:3" x14ac:dyDescent="0.2">
      <c r="B301" s="1">
        <v>40205</v>
      </c>
      <c r="C301">
        <v>385.25</v>
      </c>
    </row>
    <row r="302" spans="2:3" x14ac:dyDescent="0.2">
      <c r="B302" s="1">
        <v>40206</v>
      </c>
      <c r="C302">
        <v>388.5</v>
      </c>
    </row>
    <row r="303" spans="2:3" x14ac:dyDescent="0.2">
      <c r="B303" s="1">
        <v>40207</v>
      </c>
      <c r="C303">
        <v>384.25</v>
      </c>
    </row>
    <row r="304" spans="2:3" x14ac:dyDescent="0.2">
      <c r="B304" s="1">
        <v>40210</v>
      </c>
      <c r="C304">
        <v>387.5</v>
      </c>
    </row>
    <row r="305" spans="2:3" x14ac:dyDescent="0.2">
      <c r="B305" s="1">
        <v>40211</v>
      </c>
      <c r="C305">
        <v>394</v>
      </c>
    </row>
    <row r="306" spans="2:3" x14ac:dyDescent="0.2">
      <c r="B306" s="1">
        <v>40212</v>
      </c>
      <c r="C306">
        <v>382.75</v>
      </c>
    </row>
    <row r="307" spans="2:3" x14ac:dyDescent="0.2">
      <c r="B307" s="1">
        <v>40213</v>
      </c>
      <c r="C307">
        <v>382.75</v>
      </c>
    </row>
    <row r="308" spans="2:3" x14ac:dyDescent="0.2">
      <c r="B308" s="1">
        <v>40214</v>
      </c>
      <c r="C308">
        <v>380.25</v>
      </c>
    </row>
    <row r="309" spans="2:3" x14ac:dyDescent="0.2">
      <c r="B309" s="1">
        <v>40217</v>
      </c>
      <c r="C309">
        <v>384.5</v>
      </c>
    </row>
    <row r="310" spans="2:3" x14ac:dyDescent="0.2">
      <c r="B310" s="1">
        <v>40218</v>
      </c>
      <c r="C310">
        <v>387.25</v>
      </c>
    </row>
    <row r="311" spans="2:3" x14ac:dyDescent="0.2">
      <c r="B311" s="1">
        <v>40219</v>
      </c>
      <c r="C311">
        <v>390.25</v>
      </c>
    </row>
    <row r="312" spans="2:3" x14ac:dyDescent="0.2">
      <c r="B312" s="1">
        <v>40220</v>
      </c>
      <c r="C312">
        <v>392.5</v>
      </c>
    </row>
    <row r="313" spans="2:3" x14ac:dyDescent="0.2">
      <c r="B313" s="1">
        <v>40221</v>
      </c>
      <c r="C313">
        <v>391.25</v>
      </c>
    </row>
    <row r="314" spans="2:3" x14ac:dyDescent="0.2">
      <c r="B314" s="1">
        <v>40225</v>
      </c>
      <c r="C314">
        <v>396.75</v>
      </c>
    </row>
    <row r="315" spans="2:3" x14ac:dyDescent="0.2">
      <c r="B315" s="1">
        <v>40226</v>
      </c>
      <c r="C315">
        <v>390</v>
      </c>
    </row>
    <row r="316" spans="2:3" x14ac:dyDescent="0.2">
      <c r="B316" s="1">
        <v>40227</v>
      </c>
      <c r="C316">
        <v>388.25</v>
      </c>
    </row>
    <row r="317" spans="2:3" x14ac:dyDescent="0.2">
      <c r="B317" s="1">
        <v>40228</v>
      </c>
      <c r="C317">
        <v>390.75</v>
      </c>
    </row>
    <row r="318" spans="2:3" x14ac:dyDescent="0.2">
      <c r="B318" s="1">
        <v>40231</v>
      </c>
      <c r="C318">
        <v>401.25</v>
      </c>
    </row>
    <row r="319" spans="2:3" x14ac:dyDescent="0.2">
      <c r="B319" s="1">
        <v>40232</v>
      </c>
      <c r="C319">
        <v>396.5</v>
      </c>
    </row>
    <row r="320" spans="2:3" x14ac:dyDescent="0.2">
      <c r="B320" s="1">
        <v>40233</v>
      </c>
      <c r="C320">
        <v>403.5</v>
      </c>
    </row>
    <row r="321" spans="2:3" x14ac:dyDescent="0.2">
      <c r="B321" s="1">
        <v>40234</v>
      </c>
      <c r="C321">
        <v>400.25</v>
      </c>
    </row>
    <row r="322" spans="2:3" x14ac:dyDescent="0.2">
      <c r="B322" s="1">
        <v>40235</v>
      </c>
      <c r="C322">
        <v>406</v>
      </c>
    </row>
    <row r="323" spans="2:3" x14ac:dyDescent="0.2">
      <c r="B323" s="1">
        <v>40238</v>
      </c>
      <c r="C323">
        <v>399.75</v>
      </c>
    </row>
    <row r="324" spans="2:3" x14ac:dyDescent="0.2">
      <c r="B324" s="1">
        <v>40239</v>
      </c>
      <c r="C324">
        <v>400</v>
      </c>
    </row>
    <row r="325" spans="2:3" x14ac:dyDescent="0.2">
      <c r="B325" s="1">
        <v>40240</v>
      </c>
      <c r="C325">
        <v>405.75</v>
      </c>
    </row>
    <row r="326" spans="2:3" x14ac:dyDescent="0.2">
      <c r="B326" s="1">
        <v>40241</v>
      </c>
      <c r="C326">
        <v>401.5</v>
      </c>
    </row>
    <row r="327" spans="2:3" x14ac:dyDescent="0.2">
      <c r="B327" s="1">
        <v>40242</v>
      </c>
      <c r="C327">
        <v>395</v>
      </c>
    </row>
    <row r="328" spans="2:3" x14ac:dyDescent="0.2">
      <c r="B328" s="1">
        <v>40245</v>
      </c>
      <c r="C328">
        <v>395</v>
      </c>
    </row>
    <row r="329" spans="2:3" x14ac:dyDescent="0.2">
      <c r="B329" s="1">
        <v>40246</v>
      </c>
      <c r="C329">
        <v>388.75</v>
      </c>
    </row>
    <row r="330" spans="2:3" x14ac:dyDescent="0.2">
      <c r="B330" s="1">
        <v>40247</v>
      </c>
      <c r="C330">
        <v>385.5</v>
      </c>
    </row>
    <row r="331" spans="2:3" x14ac:dyDescent="0.2">
      <c r="B331" s="1">
        <v>40248</v>
      </c>
      <c r="C331">
        <v>385.5</v>
      </c>
    </row>
    <row r="332" spans="2:3" x14ac:dyDescent="0.2">
      <c r="B332" s="1">
        <v>40249</v>
      </c>
      <c r="C332">
        <v>384.25</v>
      </c>
    </row>
    <row r="333" spans="2:3" x14ac:dyDescent="0.2">
      <c r="B333" s="1">
        <v>40252</v>
      </c>
      <c r="C333">
        <v>383.75</v>
      </c>
    </row>
    <row r="334" spans="2:3" x14ac:dyDescent="0.2">
      <c r="B334" s="1">
        <v>40253</v>
      </c>
      <c r="C334">
        <v>387.25</v>
      </c>
    </row>
    <row r="335" spans="2:3" x14ac:dyDescent="0.2">
      <c r="B335" s="1">
        <v>40254</v>
      </c>
      <c r="C335">
        <v>394.75</v>
      </c>
    </row>
    <row r="336" spans="2:3" x14ac:dyDescent="0.2">
      <c r="B336" s="1">
        <v>40255</v>
      </c>
      <c r="C336">
        <v>396.25</v>
      </c>
    </row>
    <row r="337" spans="2:3" x14ac:dyDescent="0.2">
      <c r="B337" s="1">
        <v>40256</v>
      </c>
      <c r="C337">
        <v>394</v>
      </c>
    </row>
    <row r="338" spans="2:3" x14ac:dyDescent="0.2">
      <c r="B338" s="1">
        <v>40259</v>
      </c>
      <c r="C338">
        <v>390</v>
      </c>
    </row>
    <row r="339" spans="2:3" x14ac:dyDescent="0.2">
      <c r="B339" s="1">
        <v>40260</v>
      </c>
      <c r="C339">
        <v>382.75</v>
      </c>
    </row>
    <row r="340" spans="2:3" x14ac:dyDescent="0.2">
      <c r="B340" s="1">
        <v>40261</v>
      </c>
      <c r="C340">
        <v>385</v>
      </c>
    </row>
    <row r="341" spans="2:3" x14ac:dyDescent="0.2">
      <c r="B341" s="1">
        <v>40262</v>
      </c>
      <c r="C341">
        <v>375</v>
      </c>
    </row>
    <row r="342" spans="2:3" x14ac:dyDescent="0.2">
      <c r="B342" s="1">
        <v>40263</v>
      </c>
      <c r="C342">
        <v>376.25</v>
      </c>
    </row>
    <row r="343" spans="2:3" x14ac:dyDescent="0.2">
      <c r="B343" s="1">
        <v>40266</v>
      </c>
      <c r="C343">
        <v>377.25</v>
      </c>
    </row>
    <row r="344" spans="2:3" x14ac:dyDescent="0.2">
      <c r="B344" s="1">
        <v>40267</v>
      </c>
      <c r="C344">
        <v>374.75</v>
      </c>
    </row>
    <row r="345" spans="2:3" x14ac:dyDescent="0.2">
      <c r="B345" s="1">
        <v>40268</v>
      </c>
      <c r="C345">
        <v>366</v>
      </c>
    </row>
    <row r="346" spans="2:3" x14ac:dyDescent="0.2">
      <c r="B346" s="1">
        <v>40269</v>
      </c>
      <c r="C346">
        <v>366</v>
      </c>
    </row>
    <row r="347" spans="2:3" x14ac:dyDescent="0.2">
      <c r="B347" s="1">
        <v>40273</v>
      </c>
      <c r="C347">
        <v>367.75</v>
      </c>
    </row>
    <row r="348" spans="2:3" x14ac:dyDescent="0.2">
      <c r="B348" s="1">
        <v>40274</v>
      </c>
      <c r="C348">
        <v>368.5</v>
      </c>
    </row>
    <row r="349" spans="2:3" x14ac:dyDescent="0.2">
      <c r="B349" s="1">
        <v>40275</v>
      </c>
      <c r="C349">
        <v>377.75</v>
      </c>
    </row>
    <row r="350" spans="2:3" x14ac:dyDescent="0.2">
      <c r="B350" s="1">
        <v>40276</v>
      </c>
      <c r="C350">
        <v>370</v>
      </c>
    </row>
    <row r="351" spans="2:3" x14ac:dyDescent="0.2">
      <c r="B351" s="1">
        <v>40277</v>
      </c>
      <c r="C351">
        <v>367.75</v>
      </c>
    </row>
    <row r="352" spans="2:3" x14ac:dyDescent="0.2">
      <c r="B352" s="1">
        <v>40280</v>
      </c>
      <c r="C352">
        <v>370</v>
      </c>
    </row>
    <row r="353" spans="2:3" x14ac:dyDescent="0.2">
      <c r="B353" s="1">
        <v>40281</v>
      </c>
      <c r="C353">
        <v>373.5</v>
      </c>
    </row>
    <row r="354" spans="2:3" x14ac:dyDescent="0.2">
      <c r="B354" s="1">
        <v>40282</v>
      </c>
      <c r="C354">
        <v>378.75</v>
      </c>
    </row>
    <row r="355" spans="2:3" x14ac:dyDescent="0.2">
      <c r="B355" s="1">
        <v>40283</v>
      </c>
      <c r="C355">
        <v>384.25</v>
      </c>
    </row>
    <row r="356" spans="2:3" x14ac:dyDescent="0.2">
      <c r="B356" s="1">
        <v>40284</v>
      </c>
      <c r="C356">
        <v>384</v>
      </c>
    </row>
    <row r="357" spans="2:3" x14ac:dyDescent="0.2">
      <c r="B357" s="1">
        <v>40287</v>
      </c>
      <c r="C357">
        <v>367.25</v>
      </c>
    </row>
    <row r="358" spans="2:3" x14ac:dyDescent="0.2">
      <c r="B358" s="1">
        <v>40288</v>
      </c>
      <c r="C358">
        <v>375</v>
      </c>
    </row>
    <row r="359" spans="2:3" x14ac:dyDescent="0.2">
      <c r="B359" s="1">
        <v>40289</v>
      </c>
      <c r="C359">
        <v>378</v>
      </c>
    </row>
    <row r="360" spans="2:3" x14ac:dyDescent="0.2">
      <c r="B360" s="1">
        <v>40290</v>
      </c>
      <c r="C360">
        <v>379.75</v>
      </c>
    </row>
    <row r="361" spans="2:3" x14ac:dyDescent="0.2">
      <c r="B361" s="1">
        <v>40291</v>
      </c>
      <c r="C361">
        <v>369.5</v>
      </c>
    </row>
    <row r="362" spans="2:3" x14ac:dyDescent="0.2">
      <c r="B362" s="1">
        <v>40294</v>
      </c>
      <c r="C362">
        <v>368</v>
      </c>
    </row>
    <row r="363" spans="2:3" x14ac:dyDescent="0.2">
      <c r="B363" s="1">
        <v>40295</v>
      </c>
      <c r="C363">
        <v>361.5</v>
      </c>
    </row>
    <row r="364" spans="2:3" x14ac:dyDescent="0.2">
      <c r="B364" s="1">
        <v>40296</v>
      </c>
      <c r="C364">
        <v>371</v>
      </c>
    </row>
    <row r="365" spans="2:3" x14ac:dyDescent="0.2">
      <c r="B365" s="1">
        <v>40297</v>
      </c>
      <c r="C365">
        <v>376.25</v>
      </c>
    </row>
    <row r="366" spans="2:3" x14ac:dyDescent="0.2">
      <c r="B366" s="1">
        <v>40298</v>
      </c>
      <c r="C366">
        <v>383.5</v>
      </c>
    </row>
    <row r="367" spans="2:3" x14ac:dyDescent="0.2">
      <c r="B367" s="1">
        <v>40301</v>
      </c>
      <c r="C367">
        <v>380.25</v>
      </c>
    </row>
    <row r="368" spans="2:3" x14ac:dyDescent="0.2">
      <c r="B368" s="1">
        <v>40302</v>
      </c>
      <c r="C368">
        <v>377.75</v>
      </c>
    </row>
    <row r="369" spans="2:3" x14ac:dyDescent="0.2">
      <c r="B369" s="1">
        <v>40303</v>
      </c>
      <c r="C369">
        <v>380.75</v>
      </c>
    </row>
    <row r="370" spans="2:3" x14ac:dyDescent="0.2">
      <c r="B370" s="1">
        <v>40304</v>
      </c>
      <c r="C370">
        <v>377.75</v>
      </c>
    </row>
    <row r="371" spans="2:3" x14ac:dyDescent="0.2">
      <c r="B371" s="1">
        <v>40305</v>
      </c>
      <c r="C371">
        <v>378.5</v>
      </c>
    </row>
    <row r="372" spans="2:3" x14ac:dyDescent="0.2">
      <c r="B372" s="1">
        <v>40308</v>
      </c>
      <c r="C372">
        <v>377.75</v>
      </c>
    </row>
    <row r="373" spans="2:3" x14ac:dyDescent="0.2">
      <c r="B373" s="1">
        <v>40309</v>
      </c>
      <c r="C373">
        <v>384</v>
      </c>
    </row>
    <row r="374" spans="2:3" x14ac:dyDescent="0.2">
      <c r="B374" s="1">
        <v>40310</v>
      </c>
      <c r="C374">
        <v>384.25</v>
      </c>
    </row>
    <row r="375" spans="2:3" x14ac:dyDescent="0.2">
      <c r="B375" s="1">
        <v>40311</v>
      </c>
      <c r="C375">
        <v>379.75</v>
      </c>
    </row>
    <row r="376" spans="2:3" x14ac:dyDescent="0.2">
      <c r="B376" s="1">
        <v>40312</v>
      </c>
      <c r="C376">
        <v>370.25</v>
      </c>
    </row>
    <row r="377" spans="2:3" x14ac:dyDescent="0.2">
      <c r="B377" s="1">
        <v>40315</v>
      </c>
      <c r="C377">
        <v>364</v>
      </c>
    </row>
    <row r="378" spans="2:3" x14ac:dyDescent="0.2">
      <c r="B378" s="1">
        <v>40316</v>
      </c>
      <c r="C378">
        <v>368.25</v>
      </c>
    </row>
    <row r="379" spans="2:3" x14ac:dyDescent="0.2">
      <c r="B379" s="1">
        <v>40317</v>
      </c>
      <c r="C379">
        <v>368</v>
      </c>
    </row>
    <row r="380" spans="2:3" x14ac:dyDescent="0.2">
      <c r="B380" s="1">
        <v>40318</v>
      </c>
      <c r="C380">
        <v>369.5</v>
      </c>
    </row>
    <row r="381" spans="2:3" x14ac:dyDescent="0.2">
      <c r="B381" s="1">
        <v>40319</v>
      </c>
      <c r="C381">
        <v>376.75</v>
      </c>
    </row>
    <row r="382" spans="2:3" x14ac:dyDescent="0.2">
      <c r="B382" s="1">
        <v>40322</v>
      </c>
      <c r="C382">
        <v>380</v>
      </c>
    </row>
    <row r="383" spans="2:3" x14ac:dyDescent="0.2">
      <c r="B383" s="1">
        <v>40323</v>
      </c>
      <c r="C383">
        <v>373.25</v>
      </c>
    </row>
    <row r="384" spans="2:3" x14ac:dyDescent="0.2">
      <c r="B384" s="1">
        <v>40324</v>
      </c>
      <c r="C384">
        <v>381</v>
      </c>
    </row>
    <row r="385" spans="2:3" x14ac:dyDescent="0.2">
      <c r="B385" s="1">
        <v>40325</v>
      </c>
      <c r="C385">
        <v>383.25</v>
      </c>
    </row>
    <row r="386" spans="2:3" x14ac:dyDescent="0.2">
      <c r="B386" s="1">
        <v>40326</v>
      </c>
      <c r="C386">
        <v>369</v>
      </c>
    </row>
    <row r="387" spans="2:3" x14ac:dyDescent="0.2">
      <c r="B387" s="1">
        <v>40330</v>
      </c>
      <c r="C387">
        <v>364</v>
      </c>
    </row>
    <row r="388" spans="2:3" x14ac:dyDescent="0.2">
      <c r="B388" s="1">
        <v>40331</v>
      </c>
      <c r="C388">
        <v>358.75</v>
      </c>
    </row>
    <row r="389" spans="2:3" x14ac:dyDescent="0.2">
      <c r="B389" s="1">
        <v>40332</v>
      </c>
      <c r="C389">
        <v>359.5</v>
      </c>
    </row>
    <row r="390" spans="2:3" x14ac:dyDescent="0.2">
      <c r="B390" s="1">
        <v>40333</v>
      </c>
      <c r="C390">
        <v>349.25</v>
      </c>
    </row>
    <row r="391" spans="2:3" x14ac:dyDescent="0.2">
      <c r="B391" s="1">
        <v>40336</v>
      </c>
      <c r="C391">
        <v>345</v>
      </c>
    </row>
    <row r="392" spans="2:3" x14ac:dyDescent="0.2">
      <c r="B392" s="1">
        <v>40337</v>
      </c>
      <c r="C392">
        <v>346</v>
      </c>
    </row>
    <row r="393" spans="2:3" x14ac:dyDescent="0.2">
      <c r="B393" s="1">
        <v>40338</v>
      </c>
      <c r="C393">
        <v>347</v>
      </c>
    </row>
    <row r="394" spans="2:3" x14ac:dyDescent="0.2">
      <c r="B394" s="1">
        <v>40339</v>
      </c>
      <c r="C394">
        <v>352.5</v>
      </c>
    </row>
    <row r="395" spans="2:3" x14ac:dyDescent="0.2">
      <c r="B395" s="1">
        <v>40340</v>
      </c>
      <c r="C395">
        <v>359</v>
      </c>
    </row>
    <row r="396" spans="2:3" x14ac:dyDescent="0.2">
      <c r="B396" s="1">
        <v>40343</v>
      </c>
      <c r="C396">
        <v>363</v>
      </c>
    </row>
    <row r="397" spans="2:3" x14ac:dyDescent="0.2">
      <c r="B397" s="1">
        <v>40344</v>
      </c>
      <c r="C397">
        <v>363</v>
      </c>
    </row>
    <row r="398" spans="2:3" x14ac:dyDescent="0.2">
      <c r="B398" s="1">
        <v>40345</v>
      </c>
      <c r="C398">
        <v>365.75</v>
      </c>
    </row>
    <row r="399" spans="2:3" x14ac:dyDescent="0.2">
      <c r="B399" s="1">
        <v>40346</v>
      </c>
      <c r="C399">
        <v>367</v>
      </c>
    </row>
    <row r="400" spans="2:3" x14ac:dyDescent="0.2">
      <c r="B400" s="1">
        <v>40347</v>
      </c>
      <c r="C400">
        <v>370</v>
      </c>
    </row>
    <row r="401" spans="2:3" x14ac:dyDescent="0.2">
      <c r="B401" s="1">
        <v>40350</v>
      </c>
      <c r="C401">
        <v>364.25</v>
      </c>
    </row>
    <row r="402" spans="2:3" x14ac:dyDescent="0.2">
      <c r="B402" s="1">
        <v>40351</v>
      </c>
      <c r="C402">
        <v>361</v>
      </c>
    </row>
    <row r="403" spans="2:3" x14ac:dyDescent="0.2">
      <c r="B403" s="1">
        <v>40352</v>
      </c>
      <c r="C403">
        <v>355.5</v>
      </c>
    </row>
    <row r="404" spans="2:3" x14ac:dyDescent="0.2">
      <c r="B404" s="1">
        <v>40353</v>
      </c>
      <c r="C404">
        <v>353.75</v>
      </c>
    </row>
    <row r="405" spans="2:3" x14ac:dyDescent="0.2">
      <c r="B405" s="1">
        <v>40354</v>
      </c>
      <c r="C405">
        <v>349.5</v>
      </c>
    </row>
    <row r="406" spans="2:3" x14ac:dyDescent="0.2">
      <c r="B406" s="1">
        <v>40357</v>
      </c>
      <c r="C406">
        <v>342.25</v>
      </c>
    </row>
    <row r="407" spans="2:3" x14ac:dyDescent="0.2">
      <c r="B407" s="1">
        <v>40358</v>
      </c>
      <c r="C407">
        <v>333.25</v>
      </c>
    </row>
    <row r="408" spans="2:3" x14ac:dyDescent="0.2">
      <c r="B408" s="1">
        <v>40359</v>
      </c>
      <c r="C408">
        <v>362.75</v>
      </c>
    </row>
    <row r="409" spans="2:3" x14ac:dyDescent="0.2">
      <c r="B409" s="1">
        <v>40360</v>
      </c>
      <c r="C409">
        <v>373.25</v>
      </c>
    </row>
    <row r="410" spans="2:3" x14ac:dyDescent="0.2">
      <c r="B410" s="1">
        <v>40361</v>
      </c>
      <c r="C410">
        <v>372.5</v>
      </c>
    </row>
    <row r="411" spans="2:3" x14ac:dyDescent="0.2">
      <c r="B411" s="1">
        <v>40365</v>
      </c>
      <c r="C411">
        <v>368</v>
      </c>
    </row>
    <row r="412" spans="2:3" x14ac:dyDescent="0.2">
      <c r="B412" s="1">
        <v>40366</v>
      </c>
      <c r="C412">
        <v>378.25</v>
      </c>
    </row>
    <row r="413" spans="2:3" x14ac:dyDescent="0.2">
      <c r="B413" s="1">
        <v>40367</v>
      </c>
      <c r="C413">
        <v>385.5</v>
      </c>
    </row>
    <row r="414" spans="2:3" x14ac:dyDescent="0.2">
      <c r="B414" s="1">
        <v>40368</v>
      </c>
      <c r="C414">
        <v>383.5</v>
      </c>
    </row>
    <row r="415" spans="2:3" x14ac:dyDescent="0.2">
      <c r="B415" s="1">
        <v>40371</v>
      </c>
      <c r="C415">
        <v>379.75</v>
      </c>
    </row>
    <row r="416" spans="2:3" x14ac:dyDescent="0.2">
      <c r="B416" s="1">
        <v>40372</v>
      </c>
      <c r="C416">
        <v>375.25</v>
      </c>
    </row>
    <row r="417" spans="2:3" x14ac:dyDescent="0.2">
      <c r="B417" s="1">
        <v>40373</v>
      </c>
      <c r="C417">
        <v>384.25</v>
      </c>
    </row>
    <row r="418" spans="2:3" x14ac:dyDescent="0.2">
      <c r="B418" s="1">
        <v>40374</v>
      </c>
      <c r="C418">
        <v>392.5</v>
      </c>
    </row>
    <row r="419" spans="2:3" x14ac:dyDescent="0.2">
      <c r="B419" s="1">
        <v>40375</v>
      </c>
      <c r="C419">
        <v>394.75</v>
      </c>
    </row>
    <row r="420" spans="2:3" x14ac:dyDescent="0.2">
      <c r="B420" s="1">
        <v>40378</v>
      </c>
      <c r="C420">
        <v>381.5</v>
      </c>
    </row>
    <row r="421" spans="2:3" x14ac:dyDescent="0.2">
      <c r="B421" s="1">
        <v>40379</v>
      </c>
      <c r="C421">
        <v>374</v>
      </c>
    </row>
    <row r="422" spans="2:3" x14ac:dyDescent="0.2">
      <c r="B422" s="1">
        <v>40380</v>
      </c>
      <c r="C422">
        <v>379.75</v>
      </c>
    </row>
    <row r="423" spans="2:3" x14ac:dyDescent="0.2">
      <c r="B423" s="1">
        <v>40381</v>
      </c>
      <c r="C423">
        <v>376.5</v>
      </c>
    </row>
    <row r="424" spans="2:3" x14ac:dyDescent="0.2">
      <c r="B424" s="1">
        <v>40382</v>
      </c>
      <c r="C424">
        <v>371.25</v>
      </c>
    </row>
    <row r="425" spans="2:3" x14ac:dyDescent="0.2">
      <c r="B425" s="1">
        <v>40385</v>
      </c>
      <c r="C425">
        <v>364</v>
      </c>
    </row>
    <row r="426" spans="2:3" x14ac:dyDescent="0.2">
      <c r="B426" s="1">
        <v>40386</v>
      </c>
      <c r="C426">
        <v>362.75</v>
      </c>
    </row>
    <row r="427" spans="2:3" x14ac:dyDescent="0.2">
      <c r="B427" s="1">
        <v>40387</v>
      </c>
      <c r="C427">
        <v>376.25</v>
      </c>
    </row>
    <row r="428" spans="2:3" x14ac:dyDescent="0.2">
      <c r="B428" s="1">
        <v>40388</v>
      </c>
      <c r="C428">
        <v>379.25</v>
      </c>
    </row>
    <row r="429" spans="2:3" x14ac:dyDescent="0.2">
      <c r="B429" s="1">
        <v>40389</v>
      </c>
      <c r="C429">
        <v>392.75</v>
      </c>
    </row>
    <row r="430" spans="2:3" x14ac:dyDescent="0.2">
      <c r="B430" s="1">
        <v>40392</v>
      </c>
      <c r="C430">
        <v>390.5</v>
      </c>
    </row>
    <row r="431" spans="2:3" x14ac:dyDescent="0.2">
      <c r="B431" s="1">
        <v>40393</v>
      </c>
      <c r="C431">
        <v>389.5</v>
      </c>
    </row>
    <row r="432" spans="2:3" x14ac:dyDescent="0.2">
      <c r="B432" s="1">
        <v>40394</v>
      </c>
      <c r="C432">
        <v>400.25</v>
      </c>
    </row>
    <row r="433" spans="2:3" x14ac:dyDescent="0.2">
      <c r="B433" s="1">
        <v>40395</v>
      </c>
      <c r="C433">
        <v>403.5</v>
      </c>
    </row>
    <row r="434" spans="2:3" x14ac:dyDescent="0.2">
      <c r="B434" s="1">
        <v>40396</v>
      </c>
      <c r="C434">
        <v>405</v>
      </c>
    </row>
    <row r="435" spans="2:3" x14ac:dyDescent="0.2">
      <c r="B435" s="1">
        <v>40399</v>
      </c>
      <c r="C435">
        <v>403</v>
      </c>
    </row>
    <row r="436" spans="2:3" x14ac:dyDescent="0.2">
      <c r="B436" s="1">
        <v>40400</v>
      </c>
      <c r="C436">
        <v>393.5</v>
      </c>
    </row>
    <row r="437" spans="2:3" x14ac:dyDescent="0.2">
      <c r="B437" s="1">
        <v>40401</v>
      </c>
      <c r="C437">
        <v>395.5</v>
      </c>
    </row>
    <row r="438" spans="2:3" x14ac:dyDescent="0.2">
      <c r="B438" s="1">
        <v>40402</v>
      </c>
      <c r="C438">
        <v>406.25</v>
      </c>
    </row>
    <row r="439" spans="2:3" x14ac:dyDescent="0.2">
      <c r="B439" s="1">
        <v>40403</v>
      </c>
      <c r="C439">
        <v>411.75</v>
      </c>
    </row>
    <row r="440" spans="2:3" x14ac:dyDescent="0.2">
      <c r="B440" s="1">
        <v>40406</v>
      </c>
      <c r="C440">
        <v>407.25</v>
      </c>
    </row>
    <row r="441" spans="2:3" x14ac:dyDescent="0.2">
      <c r="B441" s="1">
        <v>40407</v>
      </c>
      <c r="C441">
        <v>414.75</v>
      </c>
    </row>
    <row r="442" spans="2:3" x14ac:dyDescent="0.2">
      <c r="B442" s="1">
        <v>40408</v>
      </c>
      <c r="C442">
        <v>418.5</v>
      </c>
    </row>
    <row r="443" spans="2:3" x14ac:dyDescent="0.2">
      <c r="B443" s="1">
        <v>40409</v>
      </c>
      <c r="C443">
        <v>414.25</v>
      </c>
    </row>
    <row r="444" spans="2:3" x14ac:dyDescent="0.2">
      <c r="B444" s="1">
        <v>40410</v>
      </c>
      <c r="C444">
        <v>421.25</v>
      </c>
    </row>
    <row r="445" spans="2:3" x14ac:dyDescent="0.2">
      <c r="B445" s="1">
        <v>40413</v>
      </c>
      <c r="C445">
        <v>417.25</v>
      </c>
    </row>
    <row r="446" spans="2:3" x14ac:dyDescent="0.2">
      <c r="B446" s="1">
        <v>40414</v>
      </c>
      <c r="C446">
        <v>405.25</v>
      </c>
    </row>
    <row r="447" spans="2:3" x14ac:dyDescent="0.2">
      <c r="B447" s="1">
        <v>40415</v>
      </c>
      <c r="C447">
        <v>404.75</v>
      </c>
    </row>
    <row r="448" spans="2:3" x14ac:dyDescent="0.2">
      <c r="B448" s="1">
        <v>40416</v>
      </c>
      <c r="C448">
        <v>416.5</v>
      </c>
    </row>
    <row r="449" spans="2:3" x14ac:dyDescent="0.2">
      <c r="B449" s="1">
        <v>40417</v>
      </c>
      <c r="C449">
        <v>421</v>
      </c>
    </row>
    <row r="450" spans="2:3" x14ac:dyDescent="0.2">
      <c r="B450" s="1">
        <v>40420</v>
      </c>
      <c r="C450">
        <v>425.5</v>
      </c>
    </row>
    <row r="451" spans="2:3" x14ac:dyDescent="0.2">
      <c r="B451" s="1">
        <v>40421</v>
      </c>
      <c r="C451">
        <v>424.5</v>
      </c>
    </row>
    <row r="452" spans="2:3" x14ac:dyDescent="0.2">
      <c r="B452" s="1">
        <v>40422</v>
      </c>
      <c r="C452">
        <v>432.25</v>
      </c>
    </row>
    <row r="453" spans="2:3" x14ac:dyDescent="0.2">
      <c r="B453" s="1">
        <v>40423</v>
      </c>
      <c r="C453">
        <v>433</v>
      </c>
    </row>
    <row r="454" spans="2:3" x14ac:dyDescent="0.2">
      <c r="B454" s="1">
        <v>40424</v>
      </c>
      <c r="C454">
        <v>449.75</v>
      </c>
    </row>
    <row r="455" spans="2:3" x14ac:dyDescent="0.2">
      <c r="B455" s="1">
        <v>40428</v>
      </c>
      <c r="C455">
        <v>451.5</v>
      </c>
    </row>
    <row r="456" spans="2:3" x14ac:dyDescent="0.2">
      <c r="B456" s="1">
        <v>40429</v>
      </c>
      <c r="C456">
        <v>447.5</v>
      </c>
    </row>
    <row r="457" spans="2:3" x14ac:dyDescent="0.2">
      <c r="B457" s="1">
        <v>40430</v>
      </c>
      <c r="C457">
        <v>456.25</v>
      </c>
    </row>
    <row r="458" spans="2:3" x14ac:dyDescent="0.2">
      <c r="B458" s="1">
        <v>40431</v>
      </c>
      <c r="C458">
        <v>464</v>
      </c>
    </row>
    <row r="459" spans="2:3" x14ac:dyDescent="0.2">
      <c r="B459" s="1">
        <v>40434</v>
      </c>
      <c r="C459">
        <v>469.25</v>
      </c>
    </row>
    <row r="460" spans="2:3" x14ac:dyDescent="0.2">
      <c r="B460" s="1">
        <v>40435</v>
      </c>
      <c r="C460">
        <v>478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B9A5-86BF-417A-B71C-F1C6009C39F4}">
  <dimension ref="A2:C974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126</v>
      </c>
      <c r="B2" s="1" t="e">
        <f ca="1">_xll.BDH(A2, "PX_LAST", "01/01/2000", TODAY(), "DAILY","cols=2;rows=973")</f>
        <v>#NAME?</v>
      </c>
      <c r="C2">
        <v>358.25</v>
      </c>
    </row>
    <row r="3" spans="1:3" x14ac:dyDescent="0.2">
      <c r="B3" s="1">
        <v>39120</v>
      </c>
      <c r="C3">
        <v>350</v>
      </c>
    </row>
    <row r="4" spans="1:3" x14ac:dyDescent="0.2">
      <c r="B4" s="1">
        <v>39121</v>
      </c>
      <c r="C4">
        <v>352</v>
      </c>
    </row>
    <row r="5" spans="1:3" x14ac:dyDescent="0.2">
      <c r="B5" s="1">
        <v>39122</v>
      </c>
      <c r="C5">
        <v>350</v>
      </c>
    </row>
    <row r="6" spans="1:3" x14ac:dyDescent="0.2">
      <c r="B6" s="1">
        <v>39125</v>
      </c>
      <c r="C6">
        <v>346</v>
      </c>
    </row>
    <row r="7" spans="1:3" x14ac:dyDescent="0.2">
      <c r="B7" s="1">
        <v>39126</v>
      </c>
      <c r="C7">
        <v>349</v>
      </c>
    </row>
    <row r="8" spans="1:3" x14ac:dyDescent="0.2">
      <c r="B8" s="1">
        <v>39127</v>
      </c>
      <c r="C8">
        <v>354</v>
      </c>
    </row>
    <row r="9" spans="1:3" x14ac:dyDescent="0.2">
      <c r="B9" s="1">
        <v>39128</v>
      </c>
      <c r="C9">
        <v>356</v>
      </c>
    </row>
    <row r="10" spans="1:3" x14ac:dyDescent="0.2">
      <c r="B10" s="1">
        <v>39129</v>
      </c>
      <c r="C10">
        <v>360</v>
      </c>
    </row>
    <row r="11" spans="1:3" x14ac:dyDescent="0.2">
      <c r="B11" s="1">
        <v>39133</v>
      </c>
      <c r="C11">
        <v>363.5</v>
      </c>
    </row>
    <row r="12" spans="1:3" x14ac:dyDescent="0.2">
      <c r="B12" s="1">
        <v>39134</v>
      </c>
      <c r="C12">
        <v>370.5</v>
      </c>
    </row>
    <row r="13" spans="1:3" x14ac:dyDescent="0.2">
      <c r="B13" s="1">
        <v>39135</v>
      </c>
      <c r="C13">
        <v>372.5</v>
      </c>
    </row>
    <row r="14" spans="1:3" x14ac:dyDescent="0.2">
      <c r="B14" s="1">
        <v>39136</v>
      </c>
      <c r="C14">
        <v>368</v>
      </c>
    </row>
    <row r="15" spans="1:3" x14ac:dyDescent="0.2">
      <c r="B15" s="1">
        <v>39139</v>
      </c>
      <c r="C15">
        <v>372.25</v>
      </c>
    </row>
    <row r="16" spans="1:3" x14ac:dyDescent="0.2">
      <c r="B16" s="1">
        <v>39140</v>
      </c>
      <c r="C16">
        <v>363</v>
      </c>
    </row>
    <row r="17" spans="2:3" x14ac:dyDescent="0.2">
      <c r="B17" s="1">
        <v>39141</v>
      </c>
      <c r="C17">
        <v>367</v>
      </c>
    </row>
    <row r="18" spans="2:3" x14ac:dyDescent="0.2">
      <c r="B18" s="1">
        <v>39142</v>
      </c>
      <c r="C18">
        <v>362</v>
      </c>
    </row>
    <row r="19" spans="2:3" x14ac:dyDescent="0.2">
      <c r="B19" s="1">
        <v>39143</v>
      </c>
      <c r="C19">
        <v>361</v>
      </c>
    </row>
    <row r="20" spans="2:3" x14ac:dyDescent="0.2">
      <c r="B20" s="1">
        <v>39146</v>
      </c>
      <c r="C20">
        <v>360</v>
      </c>
    </row>
    <row r="21" spans="2:3" x14ac:dyDescent="0.2">
      <c r="B21" s="1">
        <v>39147</v>
      </c>
      <c r="C21">
        <v>362</v>
      </c>
    </row>
    <row r="22" spans="2:3" x14ac:dyDescent="0.2">
      <c r="B22" s="1">
        <v>39148</v>
      </c>
      <c r="C22">
        <v>364</v>
      </c>
    </row>
    <row r="23" spans="2:3" x14ac:dyDescent="0.2">
      <c r="B23" s="1">
        <v>39149</v>
      </c>
      <c r="C23">
        <v>363</v>
      </c>
    </row>
    <row r="24" spans="2:3" x14ac:dyDescent="0.2">
      <c r="B24" s="1">
        <v>39150</v>
      </c>
      <c r="C24">
        <v>366</v>
      </c>
    </row>
    <row r="25" spans="2:3" x14ac:dyDescent="0.2">
      <c r="B25" s="1">
        <v>39153</v>
      </c>
      <c r="C25">
        <v>364</v>
      </c>
    </row>
    <row r="26" spans="2:3" x14ac:dyDescent="0.2">
      <c r="B26" s="1">
        <v>39154</v>
      </c>
      <c r="C26">
        <v>362</v>
      </c>
    </row>
    <row r="27" spans="2:3" x14ac:dyDescent="0.2">
      <c r="B27" s="1">
        <v>39155</v>
      </c>
      <c r="C27">
        <v>361</v>
      </c>
    </row>
    <row r="28" spans="2:3" x14ac:dyDescent="0.2">
      <c r="B28" s="1">
        <v>39156</v>
      </c>
      <c r="C28">
        <v>359.5</v>
      </c>
    </row>
    <row r="29" spans="2:3" x14ac:dyDescent="0.2">
      <c r="B29" s="1">
        <v>39157</v>
      </c>
      <c r="C29">
        <v>362</v>
      </c>
    </row>
    <row r="30" spans="2:3" x14ac:dyDescent="0.2">
      <c r="B30" s="1">
        <v>39160</v>
      </c>
      <c r="C30">
        <v>364</v>
      </c>
    </row>
    <row r="31" spans="2:3" x14ac:dyDescent="0.2">
      <c r="B31" s="1">
        <v>39161</v>
      </c>
      <c r="C31">
        <v>369.5</v>
      </c>
    </row>
    <row r="32" spans="2:3" x14ac:dyDescent="0.2">
      <c r="B32" s="1">
        <v>39162</v>
      </c>
      <c r="C32">
        <v>370</v>
      </c>
    </row>
    <row r="33" spans="2:3" x14ac:dyDescent="0.2">
      <c r="B33" s="1">
        <v>39163</v>
      </c>
      <c r="C33">
        <v>371.75</v>
      </c>
    </row>
    <row r="34" spans="2:3" x14ac:dyDescent="0.2">
      <c r="B34" s="1">
        <v>39164</v>
      </c>
      <c r="C34">
        <v>373.5</v>
      </c>
    </row>
    <row r="35" spans="2:3" x14ac:dyDescent="0.2">
      <c r="B35" s="1">
        <v>39167</v>
      </c>
      <c r="C35">
        <v>374</v>
      </c>
    </row>
    <row r="36" spans="2:3" x14ac:dyDescent="0.2">
      <c r="B36" s="1">
        <v>39168</v>
      </c>
      <c r="C36">
        <v>373.5</v>
      </c>
    </row>
    <row r="37" spans="2:3" x14ac:dyDescent="0.2">
      <c r="B37" s="1">
        <v>39169</v>
      </c>
      <c r="C37">
        <v>372.5</v>
      </c>
    </row>
    <row r="38" spans="2:3" x14ac:dyDescent="0.2">
      <c r="B38" s="1">
        <v>39170</v>
      </c>
      <c r="C38">
        <v>370</v>
      </c>
    </row>
    <row r="39" spans="2:3" x14ac:dyDescent="0.2">
      <c r="B39" s="1">
        <v>39171</v>
      </c>
      <c r="C39">
        <v>363</v>
      </c>
    </row>
    <row r="40" spans="2:3" x14ac:dyDescent="0.2">
      <c r="B40" s="1">
        <v>39174</v>
      </c>
      <c r="C40">
        <v>366</v>
      </c>
    </row>
    <row r="41" spans="2:3" x14ac:dyDescent="0.2">
      <c r="B41" s="1">
        <v>39175</v>
      </c>
      <c r="C41">
        <v>374</v>
      </c>
    </row>
    <row r="42" spans="2:3" x14ac:dyDescent="0.2">
      <c r="B42" s="1">
        <v>39176</v>
      </c>
      <c r="C42">
        <v>382</v>
      </c>
    </row>
    <row r="43" spans="2:3" x14ac:dyDescent="0.2">
      <c r="B43" s="1">
        <v>39177</v>
      </c>
      <c r="C43">
        <v>380</v>
      </c>
    </row>
    <row r="44" spans="2:3" x14ac:dyDescent="0.2">
      <c r="B44" s="1">
        <v>39181</v>
      </c>
      <c r="C44">
        <v>380</v>
      </c>
    </row>
    <row r="45" spans="2:3" x14ac:dyDescent="0.2">
      <c r="B45" s="1">
        <v>39182</v>
      </c>
      <c r="C45">
        <v>374</v>
      </c>
    </row>
    <row r="46" spans="2:3" x14ac:dyDescent="0.2">
      <c r="B46" s="1">
        <v>39183</v>
      </c>
      <c r="C46">
        <v>376</v>
      </c>
    </row>
    <row r="47" spans="2:3" x14ac:dyDescent="0.2">
      <c r="B47" s="1">
        <v>39184</v>
      </c>
      <c r="C47">
        <v>380</v>
      </c>
    </row>
    <row r="48" spans="2:3" x14ac:dyDescent="0.2">
      <c r="B48" s="1">
        <v>39185</v>
      </c>
      <c r="C48">
        <v>388</v>
      </c>
    </row>
    <row r="49" spans="2:3" x14ac:dyDescent="0.2">
      <c r="B49" s="1">
        <v>39188</v>
      </c>
      <c r="C49">
        <v>385</v>
      </c>
    </row>
    <row r="50" spans="2:3" x14ac:dyDescent="0.2">
      <c r="B50" s="1">
        <v>39189</v>
      </c>
      <c r="C50">
        <v>384</v>
      </c>
    </row>
    <row r="51" spans="2:3" x14ac:dyDescent="0.2">
      <c r="B51" s="1">
        <v>39190</v>
      </c>
      <c r="C51">
        <v>380</v>
      </c>
    </row>
    <row r="52" spans="2:3" x14ac:dyDescent="0.2">
      <c r="B52" s="1">
        <v>39191</v>
      </c>
      <c r="C52">
        <v>378</v>
      </c>
    </row>
    <row r="53" spans="2:3" x14ac:dyDescent="0.2">
      <c r="B53" s="1">
        <v>39192</v>
      </c>
      <c r="C53">
        <v>378</v>
      </c>
    </row>
    <row r="54" spans="2:3" x14ac:dyDescent="0.2">
      <c r="B54" s="1">
        <v>39195</v>
      </c>
      <c r="C54">
        <v>376</v>
      </c>
    </row>
    <row r="55" spans="2:3" x14ac:dyDescent="0.2">
      <c r="B55" s="1">
        <v>39196</v>
      </c>
      <c r="C55">
        <v>380</v>
      </c>
    </row>
    <row r="56" spans="2:3" x14ac:dyDescent="0.2">
      <c r="B56" s="1">
        <v>39197</v>
      </c>
      <c r="C56">
        <v>380</v>
      </c>
    </row>
    <row r="57" spans="2:3" x14ac:dyDescent="0.2">
      <c r="B57" s="1">
        <v>39198</v>
      </c>
      <c r="C57">
        <v>383</v>
      </c>
    </row>
    <row r="58" spans="2:3" x14ac:dyDescent="0.2">
      <c r="B58" s="1">
        <v>39199</v>
      </c>
      <c r="C58">
        <v>383</v>
      </c>
    </row>
    <row r="59" spans="2:3" x14ac:dyDescent="0.2">
      <c r="B59" s="1">
        <v>39202</v>
      </c>
      <c r="C59">
        <v>383</v>
      </c>
    </row>
    <row r="60" spans="2:3" x14ac:dyDescent="0.2">
      <c r="B60" s="1">
        <v>39203</v>
      </c>
      <c r="C60">
        <v>384.5</v>
      </c>
    </row>
    <row r="61" spans="2:3" x14ac:dyDescent="0.2">
      <c r="B61" s="1">
        <v>39204</v>
      </c>
      <c r="C61">
        <v>385</v>
      </c>
    </row>
    <row r="62" spans="2:3" x14ac:dyDescent="0.2">
      <c r="B62" s="1">
        <v>39205</v>
      </c>
      <c r="C62">
        <v>390</v>
      </c>
    </row>
    <row r="63" spans="2:3" x14ac:dyDescent="0.2">
      <c r="B63" s="1">
        <v>39206</v>
      </c>
      <c r="C63">
        <v>390</v>
      </c>
    </row>
    <row r="64" spans="2:3" x14ac:dyDescent="0.2">
      <c r="B64" s="1">
        <v>39209</v>
      </c>
      <c r="C64">
        <v>388</v>
      </c>
    </row>
    <row r="65" spans="2:3" x14ac:dyDescent="0.2">
      <c r="B65" s="1">
        <v>39210</v>
      </c>
      <c r="C65">
        <v>382</v>
      </c>
    </row>
    <row r="66" spans="2:3" x14ac:dyDescent="0.2">
      <c r="B66" s="1">
        <v>39211</v>
      </c>
      <c r="C66">
        <v>385</v>
      </c>
    </row>
    <row r="67" spans="2:3" x14ac:dyDescent="0.2">
      <c r="B67" s="1">
        <v>39212</v>
      </c>
      <c r="C67">
        <v>381</v>
      </c>
    </row>
    <row r="68" spans="2:3" x14ac:dyDescent="0.2">
      <c r="B68" s="1">
        <v>39213</v>
      </c>
      <c r="C68">
        <v>387</v>
      </c>
    </row>
    <row r="69" spans="2:3" x14ac:dyDescent="0.2">
      <c r="B69" s="1">
        <v>39216</v>
      </c>
      <c r="C69">
        <v>389</v>
      </c>
    </row>
    <row r="70" spans="2:3" x14ac:dyDescent="0.2">
      <c r="B70" s="1">
        <v>39217</v>
      </c>
      <c r="C70">
        <v>390.25</v>
      </c>
    </row>
    <row r="71" spans="2:3" x14ac:dyDescent="0.2">
      <c r="B71" s="1">
        <v>39218</v>
      </c>
      <c r="C71">
        <v>394</v>
      </c>
    </row>
    <row r="72" spans="2:3" x14ac:dyDescent="0.2">
      <c r="B72" s="1">
        <v>39219</v>
      </c>
      <c r="C72">
        <v>392</v>
      </c>
    </row>
    <row r="73" spans="2:3" x14ac:dyDescent="0.2">
      <c r="B73" s="1">
        <v>39220</v>
      </c>
      <c r="C73">
        <v>391.5</v>
      </c>
    </row>
    <row r="74" spans="2:3" x14ac:dyDescent="0.2">
      <c r="B74" s="1">
        <v>39223</v>
      </c>
      <c r="C74">
        <v>395</v>
      </c>
    </row>
    <row r="75" spans="2:3" x14ac:dyDescent="0.2">
      <c r="B75" s="1">
        <v>39224</v>
      </c>
      <c r="C75">
        <v>392.25</v>
      </c>
    </row>
    <row r="76" spans="2:3" x14ac:dyDescent="0.2">
      <c r="B76" s="1">
        <v>39225</v>
      </c>
      <c r="C76">
        <v>394.5</v>
      </c>
    </row>
    <row r="77" spans="2:3" x14ac:dyDescent="0.2">
      <c r="B77" s="1">
        <v>39226</v>
      </c>
      <c r="C77">
        <v>396</v>
      </c>
    </row>
    <row r="78" spans="2:3" x14ac:dyDescent="0.2">
      <c r="B78" s="1">
        <v>39227</v>
      </c>
      <c r="C78">
        <v>395</v>
      </c>
    </row>
    <row r="79" spans="2:3" x14ac:dyDescent="0.2">
      <c r="B79" s="1">
        <v>39231</v>
      </c>
      <c r="C79">
        <v>391</v>
      </c>
    </row>
    <row r="80" spans="2:3" x14ac:dyDescent="0.2">
      <c r="B80" s="1">
        <v>39232</v>
      </c>
      <c r="C80">
        <v>398</v>
      </c>
    </row>
    <row r="81" spans="2:3" x14ac:dyDescent="0.2">
      <c r="B81" s="1">
        <v>39233</v>
      </c>
      <c r="C81">
        <v>397.5</v>
      </c>
    </row>
    <row r="82" spans="2:3" x14ac:dyDescent="0.2">
      <c r="B82" s="1">
        <v>39234</v>
      </c>
      <c r="C82">
        <v>398</v>
      </c>
    </row>
    <row r="83" spans="2:3" x14ac:dyDescent="0.2">
      <c r="B83" s="1">
        <v>39237</v>
      </c>
      <c r="C83">
        <v>399.75</v>
      </c>
    </row>
    <row r="84" spans="2:3" x14ac:dyDescent="0.2">
      <c r="B84" s="1">
        <v>39238</v>
      </c>
      <c r="C84">
        <v>399.5</v>
      </c>
    </row>
    <row r="85" spans="2:3" x14ac:dyDescent="0.2">
      <c r="B85" s="1">
        <v>39239</v>
      </c>
      <c r="C85">
        <v>402</v>
      </c>
    </row>
    <row r="86" spans="2:3" x14ac:dyDescent="0.2">
      <c r="B86" s="1">
        <v>39240</v>
      </c>
      <c r="C86">
        <v>410</v>
      </c>
    </row>
    <row r="87" spans="2:3" x14ac:dyDescent="0.2">
      <c r="B87" s="1">
        <v>39241</v>
      </c>
      <c r="C87">
        <v>406.75</v>
      </c>
    </row>
    <row r="88" spans="2:3" x14ac:dyDescent="0.2">
      <c r="B88" s="1">
        <v>39244</v>
      </c>
      <c r="C88">
        <v>419</v>
      </c>
    </row>
    <row r="89" spans="2:3" x14ac:dyDescent="0.2">
      <c r="B89" s="1">
        <v>39245</v>
      </c>
      <c r="C89">
        <v>417</v>
      </c>
    </row>
    <row r="90" spans="2:3" x14ac:dyDescent="0.2">
      <c r="B90" s="1">
        <v>39246</v>
      </c>
      <c r="C90">
        <v>425.5</v>
      </c>
    </row>
    <row r="91" spans="2:3" x14ac:dyDescent="0.2">
      <c r="B91" s="1">
        <v>39247</v>
      </c>
      <c r="C91">
        <v>424</v>
      </c>
    </row>
    <row r="92" spans="2:3" x14ac:dyDescent="0.2">
      <c r="B92" s="1">
        <v>39248</v>
      </c>
      <c r="C92">
        <v>421.5</v>
      </c>
    </row>
    <row r="93" spans="2:3" x14ac:dyDescent="0.2">
      <c r="B93" s="1">
        <v>39251</v>
      </c>
      <c r="C93">
        <v>416</v>
      </c>
    </row>
    <row r="94" spans="2:3" x14ac:dyDescent="0.2">
      <c r="B94" s="1">
        <v>39252</v>
      </c>
      <c r="C94">
        <v>401</v>
      </c>
    </row>
    <row r="95" spans="2:3" x14ac:dyDescent="0.2">
      <c r="B95" s="1">
        <v>39253</v>
      </c>
      <c r="C95">
        <v>403.5</v>
      </c>
    </row>
    <row r="96" spans="2:3" x14ac:dyDescent="0.2">
      <c r="B96" s="1">
        <v>39254</v>
      </c>
      <c r="C96">
        <v>398.5</v>
      </c>
    </row>
    <row r="97" spans="2:3" x14ac:dyDescent="0.2">
      <c r="B97" s="1">
        <v>39255</v>
      </c>
      <c r="C97">
        <v>393</v>
      </c>
    </row>
    <row r="98" spans="2:3" x14ac:dyDescent="0.2">
      <c r="B98" s="1">
        <v>39258</v>
      </c>
      <c r="C98">
        <v>394</v>
      </c>
    </row>
    <row r="99" spans="2:3" x14ac:dyDescent="0.2">
      <c r="B99" s="1">
        <v>39259</v>
      </c>
      <c r="C99">
        <v>400</v>
      </c>
    </row>
    <row r="100" spans="2:3" x14ac:dyDescent="0.2">
      <c r="B100" s="1">
        <v>39260</v>
      </c>
      <c r="C100">
        <v>395.5</v>
      </c>
    </row>
    <row r="101" spans="2:3" x14ac:dyDescent="0.2">
      <c r="B101" s="1">
        <v>39261</v>
      </c>
      <c r="C101">
        <v>396</v>
      </c>
    </row>
    <row r="102" spans="2:3" x14ac:dyDescent="0.2">
      <c r="B102" s="1">
        <v>39262</v>
      </c>
      <c r="C102">
        <v>400.5</v>
      </c>
    </row>
    <row r="103" spans="2:3" x14ac:dyDescent="0.2">
      <c r="B103" s="1">
        <v>39265</v>
      </c>
      <c r="C103">
        <v>399</v>
      </c>
    </row>
    <row r="104" spans="2:3" x14ac:dyDescent="0.2">
      <c r="B104" s="1">
        <v>39266</v>
      </c>
      <c r="C104">
        <v>394</v>
      </c>
    </row>
    <row r="105" spans="2:3" x14ac:dyDescent="0.2">
      <c r="B105" s="1">
        <v>39268</v>
      </c>
      <c r="C105">
        <v>394.25</v>
      </c>
    </row>
    <row r="106" spans="2:3" x14ac:dyDescent="0.2">
      <c r="B106" s="1">
        <v>39269</v>
      </c>
      <c r="C106">
        <v>401</v>
      </c>
    </row>
    <row r="107" spans="2:3" x14ac:dyDescent="0.2">
      <c r="B107" s="1">
        <v>39272</v>
      </c>
      <c r="C107">
        <v>402</v>
      </c>
    </row>
    <row r="108" spans="2:3" x14ac:dyDescent="0.2">
      <c r="B108" s="1">
        <v>39273</v>
      </c>
      <c r="C108">
        <v>406</v>
      </c>
    </row>
    <row r="109" spans="2:3" x14ac:dyDescent="0.2">
      <c r="B109" s="1">
        <v>39274</v>
      </c>
      <c r="C109">
        <v>409</v>
      </c>
    </row>
    <row r="110" spans="2:3" x14ac:dyDescent="0.2">
      <c r="B110" s="1">
        <v>39275</v>
      </c>
      <c r="C110">
        <v>411</v>
      </c>
    </row>
    <row r="111" spans="2:3" x14ac:dyDescent="0.2">
      <c r="B111" s="1">
        <v>39276</v>
      </c>
      <c r="C111">
        <v>414</v>
      </c>
    </row>
    <row r="112" spans="2:3" x14ac:dyDescent="0.2">
      <c r="B112" s="1">
        <v>39279</v>
      </c>
      <c r="C112">
        <v>403</v>
      </c>
    </row>
    <row r="113" spans="2:3" x14ac:dyDescent="0.2">
      <c r="B113" s="1">
        <v>39280</v>
      </c>
      <c r="C113">
        <v>401</v>
      </c>
    </row>
    <row r="114" spans="2:3" x14ac:dyDescent="0.2">
      <c r="B114" s="1">
        <v>39281</v>
      </c>
      <c r="C114">
        <v>407</v>
      </c>
    </row>
    <row r="115" spans="2:3" x14ac:dyDescent="0.2">
      <c r="B115" s="1">
        <v>39282</v>
      </c>
      <c r="C115">
        <v>404.5</v>
      </c>
    </row>
    <row r="116" spans="2:3" x14ac:dyDescent="0.2">
      <c r="B116" s="1">
        <v>39283</v>
      </c>
      <c r="C116">
        <v>401</v>
      </c>
    </row>
    <row r="117" spans="2:3" x14ac:dyDescent="0.2">
      <c r="B117" s="1">
        <v>39286</v>
      </c>
      <c r="C117">
        <v>400</v>
      </c>
    </row>
    <row r="118" spans="2:3" x14ac:dyDescent="0.2">
      <c r="B118" s="1">
        <v>39287</v>
      </c>
      <c r="C118">
        <v>399.75</v>
      </c>
    </row>
    <row r="119" spans="2:3" x14ac:dyDescent="0.2">
      <c r="B119" s="1">
        <v>39288</v>
      </c>
      <c r="C119">
        <v>398</v>
      </c>
    </row>
    <row r="120" spans="2:3" x14ac:dyDescent="0.2">
      <c r="B120" s="1">
        <v>39289</v>
      </c>
      <c r="C120">
        <v>400</v>
      </c>
    </row>
    <row r="121" spans="2:3" x14ac:dyDescent="0.2">
      <c r="B121" s="1">
        <v>39290</v>
      </c>
      <c r="C121">
        <v>401.5</v>
      </c>
    </row>
    <row r="122" spans="2:3" x14ac:dyDescent="0.2">
      <c r="B122" s="1">
        <v>39293</v>
      </c>
      <c r="C122">
        <v>400</v>
      </c>
    </row>
    <row r="123" spans="2:3" x14ac:dyDescent="0.2">
      <c r="B123" s="1">
        <v>39294</v>
      </c>
      <c r="C123">
        <v>401.5</v>
      </c>
    </row>
    <row r="124" spans="2:3" x14ac:dyDescent="0.2">
      <c r="B124" s="1">
        <v>39295</v>
      </c>
      <c r="C124">
        <v>399.5</v>
      </c>
    </row>
    <row r="125" spans="2:3" x14ac:dyDescent="0.2">
      <c r="B125" s="1">
        <v>39296</v>
      </c>
      <c r="C125">
        <v>403</v>
      </c>
    </row>
    <row r="126" spans="2:3" x14ac:dyDescent="0.2">
      <c r="B126" s="1">
        <v>39297</v>
      </c>
      <c r="C126">
        <v>403.5</v>
      </c>
    </row>
    <row r="127" spans="2:3" x14ac:dyDescent="0.2">
      <c r="B127" s="1">
        <v>39300</v>
      </c>
      <c r="C127">
        <v>404</v>
      </c>
    </row>
    <row r="128" spans="2:3" x14ac:dyDescent="0.2">
      <c r="B128" s="1">
        <v>39301</v>
      </c>
      <c r="C128">
        <v>408</v>
      </c>
    </row>
    <row r="129" spans="2:3" x14ac:dyDescent="0.2">
      <c r="B129" s="1">
        <v>39302</v>
      </c>
      <c r="C129">
        <v>410.5</v>
      </c>
    </row>
    <row r="130" spans="2:3" x14ac:dyDescent="0.2">
      <c r="B130" s="1">
        <v>39303</v>
      </c>
      <c r="C130">
        <v>403</v>
      </c>
    </row>
    <row r="131" spans="2:3" x14ac:dyDescent="0.2">
      <c r="B131" s="1">
        <v>39304</v>
      </c>
      <c r="C131">
        <v>404</v>
      </c>
    </row>
    <row r="132" spans="2:3" x14ac:dyDescent="0.2">
      <c r="B132" s="1">
        <v>39307</v>
      </c>
      <c r="C132">
        <v>406</v>
      </c>
    </row>
    <row r="133" spans="2:3" x14ac:dyDescent="0.2">
      <c r="B133" s="1">
        <v>39308</v>
      </c>
      <c r="C133">
        <v>402.5</v>
      </c>
    </row>
    <row r="134" spans="2:3" x14ac:dyDescent="0.2">
      <c r="B134" s="1">
        <v>39309</v>
      </c>
      <c r="C134">
        <v>402</v>
      </c>
    </row>
    <row r="135" spans="2:3" x14ac:dyDescent="0.2">
      <c r="B135" s="1">
        <v>39310</v>
      </c>
      <c r="C135">
        <v>396</v>
      </c>
    </row>
    <row r="136" spans="2:3" x14ac:dyDescent="0.2">
      <c r="B136" s="1">
        <v>39311</v>
      </c>
      <c r="C136">
        <v>399</v>
      </c>
    </row>
    <row r="137" spans="2:3" x14ac:dyDescent="0.2">
      <c r="B137" s="1">
        <v>39314</v>
      </c>
      <c r="C137">
        <v>402</v>
      </c>
    </row>
    <row r="138" spans="2:3" x14ac:dyDescent="0.2">
      <c r="B138" s="1">
        <v>39315</v>
      </c>
      <c r="C138">
        <v>406</v>
      </c>
    </row>
    <row r="139" spans="2:3" x14ac:dyDescent="0.2">
      <c r="B139" s="1">
        <v>39316</v>
      </c>
      <c r="C139">
        <v>406</v>
      </c>
    </row>
    <row r="140" spans="2:3" x14ac:dyDescent="0.2">
      <c r="B140" s="1">
        <v>39317</v>
      </c>
      <c r="C140">
        <v>405</v>
      </c>
    </row>
    <row r="141" spans="2:3" x14ac:dyDescent="0.2">
      <c r="B141" s="1">
        <v>39318</v>
      </c>
      <c r="C141">
        <v>405</v>
      </c>
    </row>
    <row r="142" spans="2:3" x14ac:dyDescent="0.2">
      <c r="B142" s="1">
        <v>39321</v>
      </c>
      <c r="C142">
        <v>404</v>
      </c>
    </row>
    <row r="143" spans="2:3" x14ac:dyDescent="0.2">
      <c r="B143" s="1">
        <v>39322</v>
      </c>
      <c r="C143">
        <v>402</v>
      </c>
    </row>
    <row r="144" spans="2:3" x14ac:dyDescent="0.2">
      <c r="B144" s="1">
        <v>39323</v>
      </c>
      <c r="C144">
        <v>401.5</v>
      </c>
    </row>
    <row r="145" spans="2:3" x14ac:dyDescent="0.2">
      <c r="B145" s="1">
        <v>39324</v>
      </c>
      <c r="C145">
        <v>402</v>
      </c>
    </row>
    <row r="146" spans="2:3" x14ac:dyDescent="0.2">
      <c r="B146" s="1">
        <v>39325</v>
      </c>
      <c r="C146">
        <v>405.5</v>
      </c>
    </row>
    <row r="147" spans="2:3" x14ac:dyDescent="0.2">
      <c r="B147" s="1">
        <v>39329</v>
      </c>
      <c r="C147">
        <v>410</v>
      </c>
    </row>
    <row r="148" spans="2:3" x14ac:dyDescent="0.2">
      <c r="B148" s="1">
        <v>39330</v>
      </c>
      <c r="C148">
        <v>410</v>
      </c>
    </row>
    <row r="149" spans="2:3" x14ac:dyDescent="0.2">
      <c r="B149" s="1">
        <v>39331</v>
      </c>
      <c r="C149">
        <v>405</v>
      </c>
    </row>
    <row r="150" spans="2:3" x14ac:dyDescent="0.2">
      <c r="B150" s="1">
        <v>39332</v>
      </c>
      <c r="C150">
        <v>409</v>
      </c>
    </row>
    <row r="151" spans="2:3" x14ac:dyDescent="0.2">
      <c r="B151" s="1">
        <v>39335</v>
      </c>
      <c r="C151">
        <v>406</v>
      </c>
    </row>
    <row r="152" spans="2:3" x14ac:dyDescent="0.2">
      <c r="B152" s="1">
        <v>39336</v>
      </c>
      <c r="C152">
        <v>403</v>
      </c>
    </row>
    <row r="153" spans="2:3" x14ac:dyDescent="0.2">
      <c r="B153" s="1">
        <v>39337</v>
      </c>
      <c r="C153">
        <v>409</v>
      </c>
    </row>
    <row r="154" spans="2:3" x14ac:dyDescent="0.2">
      <c r="B154" s="1">
        <v>39338</v>
      </c>
      <c r="C154">
        <v>404</v>
      </c>
    </row>
    <row r="155" spans="2:3" x14ac:dyDescent="0.2">
      <c r="B155" s="1">
        <v>39339</v>
      </c>
      <c r="C155">
        <v>405</v>
      </c>
    </row>
    <row r="156" spans="2:3" x14ac:dyDescent="0.2">
      <c r="B156" s="1">
        <v>39342</v>
      </c>
      <c r="C156">
        <v>406</v>
      </c>
    </row>
    <row r="157" spans="2:3" x14ac:dyDescent="0.2">
      <c r="B157" s="1">
        <v>39343</v>
      </c>
      <c r="C157">
        <v>408</v>
      </c>
    </row>
    <row r="158" spans="2:3" x14ac:dyDescent="0.2">
      <c r="B158" s="1">
        <v>39344</v>
      </c>
      <c r="C158">
        <v>411.5</v>
      </c>
    </row>
    <row r="159" spans="2:3" x14ac:dyDescent="0.2">
      <c r="B159" s="1">
        <v>39345</v>
      </c>
      <c r="C159">
        <v>418</v>
      </c>
    </row>
    <row r="160" spans="2:3" x14ac:dyDescent="0.2">
      <c r="B160" s="1">
        <v>39346</v>
      </c>
      <c r="C160">
        <v>425</v>
      </c>
    </row>
    <row r="161" spans="2:3" x14ac:dyDescent="0.2">
      <c r="B161" s="1">
        <v>39349</v>
      </c>
      <c r="C161">
        <v>424.5</v>
      </c>
    </row>
    <row r="162" spans="2:3" x14ac:dyDescent="0.2">
      <c r="B162" s="1">
        <v>39350</v>
      </c>
      <c r="C162">
        <v>424.5</v>
      </c>
    </row>
    <row r="163" spans="2:3" x14ac:dyDescent="0.2">
      <c r="B163" s="1">
        <v>39351</v>
      </c>
      <c r="C163">
        <v>424</v>
      </c>
    </row>
    <row r="164" spans="2:3" x14ac:dyDescent="0.2">
      <c r="B164" s="1">
        <v>39352</v>
      </c>
      <c r="C164">
        <v>427</v>
      </c>
    </row>
    <row r="165" spans="2:3" x14ac:dyDescent="0.2">
      <c r="B165" s="1">
        <v>39353</v>
      </c>
      <c r="C165">
        <v>425</v>
      </c>
    </row>
    <row r="166" spans="2:3" x14ac:dyDescent="0.2">
      <c r="B166" s="1">
        <v>39356</v>
      </c>
      <c r="C166">
        <v>423</v>
      </c>
    </row>
    <row r="167" spans="2:3" x14ac:dyDescent="0.2">
      <c r="B167" s="1">
        <v>39357</v>
      </c>
      <c r="C167">
        <v>405.25</v>
      </c>
    </row>
    <row r="168" spans="2:3" x14ac:dyDescent="0.2">
      <c r="B168" s="1">
        <v>39358</v>
      </c>
      <c r="C168">
        <v>403</v>
      </c>
    </row>
    <row r="169" spans="2:3" x14ac:dyDescent="0.2">
      <c r="B169" s="1">
        <v>39359</v>
      </c>
      <c r="C169">
        <v>401.5</v>
      </c>
    </row>
    <row r="170" spans="2:3" x14ac:dyDescent="0.2">
      <c r="B170" s="1">
        <v>39360</v>
      </c>
      <c r="C170">
        <v>401</v>
      </c>
    </row>
    <row r="171" spans="2:3" x14ac:dyDescent="0.2">
      <c r="B171" s="1">
        <v>39363</v>
      </c>
      <c r="C171">
        <v>397</v>
      </c>
    </row>
    <row r="172" spans="2:3" x14ac:dyDescent="0.2">
      <c r="B172" s="1">
        <v>39364</v>
      </c>
      <c r="C172">
        <v>398</v>
      </c>
    </row>
    <row r="173" spans="2:3" x14ac:dyDescent="0.2">
      <c r="B173" s="1">
        <v>39365</v>
      </c>
      <c r="C173">
        <v>399.75</v>
      </c>
    </row>
    <row r="174" spans="2:3" x14ac:dyDescent="0.2">
      <c r="B174" s="1">
        <v>39366</v>
      </c>
      <c r="C174">
        <v>399</v>
      </c>
    </row>
    <row r="175" spans="2:3" x14ac:dyDescent="0.2">
      <c r="B175" s="1">
        <v>39367</v>
      </c>
      <c r="C175">
        <v>403</v>
      </c>
    </row>
    <row r="176" spans="2:3" x14ac:dyDescent="0.2">
      <c r="B176" s="1">
        <v>39370</v>
      </c>
      <c r="C176">
        <v>410</v>
      </c>
    </row>
    <row r="177" spans="2:3" x14ac:dyDescent="0.2">
      <c r="B177" s="1">
        <v>39371</v>
      </c>
      <c r="C177">
        <v>409</v>
      </c>
    </row>
    <row r="178" spans="2:3" x14ac:dyDescent="0.2">
      <c r="B178" s="1">
        <v>39372</v>
      </c>
      <c r="C178">
        <v>408.5</v>
      </c>
    </row>
    <row r="179" spans="2:3" x14ac:dyDescent="0.2">
      <c r="B179" s="1">
        <v>39373</v>
      </c>
      <c r="C179">
        <v>417</v>
      </c>
    </row>
    <row r="180" spans="2:3" x14ac:dyDescent="0.2">
      <c r="B180" s="1">
        <v>39374</v>
      </c>
      <c r="C180">
        <v>418</v>
      </c>
    </row>
    <row r="181" spans="2:3" x14ac:dyDescent="0.2">
      <c r="B181" s="1">
        <v>39377</v>
      </c>
      <c r="C181">
        <v>415.5</v>
      </c>
    </row>
    <row r="182" spans="2:3" x14ac:dyDescent="0.2">
      <c r="B182" s="1">
        <v>39378</v>
      </c>
      <c r="C182">
        <v>415</v>
      </c>
    </row>
    <row r="183" spans="2:3" x14ac:dyDescent="0.2">
      <c r="B183" s="1">
        <v>39379</v>
      </c>
      <c r="C183">
        <v>413</v>
      </c>
    </row>
    <row r="184" spans="2:3" x14ac:dyDescent="0.2">
      <c r="B184" s="1">
        <v>39380</v>
      </c>
      <c r="C184">
        <v>419</v>
      </c>
    </row>
    <row r="185" spans="2:3" x14ac:dyDescent="0.2">
      <c r="B185" s="1">
        <v>39381</v>
      </c>
      <c r="C185">
        <v>421.5</v>
      </c>
    </row>
    <row r="186" spans="2:3" x14ac:dyDescent="0.2">
      <c r="B186" s="1">
        <v>39384</v>
      </c>
      <c r="C186">
        <v>423</v>
      </c>
    </row>
    <row r="187" spans="2:3" x14ac:dyDescent="0.2">
      <c r="B187" s="1">
        <v>39385</v>
      </c>
      <c r="C187">
        <v>420</v>
      </c>
    </row>
    <row r="188" spans="2:3" x14ac:dyDescent="0.2">
      <c r="B188" s="1">
        <v>39386</v>
      </c>
      <c r="C188">
        <v>422</v>
      </c>
    </row>
    <row r="189" spans="2:3" x14ac:dyDescent="0.2">
      <c r="B189" s="1">
        <v>39387</v>
      </c>
      <c r="C189">
        <v>418</v>
      </c>
    </row>
    <row r="190" spans="2:3" x14ac:dyDescent="0.2">
      <c r="B190" s="1">
        <v>39388</v>
      </c>
      <c r="C190">
        <v>426</v>
      </c>
    </row>
    <row r="191" spans="2:3" x14ac:dyDescent="0.2">
      <c r="B191" s="1">
        <v>39391</v>
      </c>
      <c r="C191">
        <v>425</v>
      </c>
    </row>
    <row r="192" spans="2:3" x14ac:dyDescent="0.2">
      <c r="B192" s="1">
        <v>39392</v>
      </c>
      <c r="C192">
        <v>432.5</v>
      </c>
    </row>
    <row r="193" spans="2:3" x14ac:dyDescent="0.2">
      <c r="B193" s="1">
        <v>39393</v>
      </c>
      <c r="C193">
        <v>430</v>
      </c>
    </row>
    <row r="194" spans="2:3" x14ac:dyDescent="0.2">
      <c r="B194" s="1">
        <v>39394</v>
      </c>
      <c r="C194">
        <v>433.5</v>
      </c>
    </row>
    <row r="195" spans="2:3" x14ac:dyDescent="0.2">
      <c r="B195" s="1">
        <v>39395</v>
      </c>
      <c r="C195">
        <v>431.5</v>
      </c>
    </row>
    <row r="196" spans="2:3" x14ac:dyDescent="0.2">
      <c r="B196" s="1">
        <v>39398</v>
      </c>
      <c r="C196">
        <v>424.5</v>
      </c>
    </row>
    <row r="197" spans="2:3" x14ac:dyDescent="0.2">
      <c r="B197" s="1">
        <v>39399</v>
      </c>
      <c r="C197">
        <v>421.5</v>
      </c>
    </row>
    <row r="198" spans="2:3" x14ac:dyDescent="0.2">
      <c r="B198" s="1">
        <v>39400</v>
      </c>
      <c r="C198">
        <v>427</v>
      </c>
    </row>
    <row r="199" spans="2:3" x14ac:dyDescent="0.2">
      <c r="B199" s="1">
        <v>39401</v>
      </c>
      <c r="C199">
        <v>421.5</v>
      </c>
    </row>
    <row r="200" spans="2:3" x14ac:dyDescent="0.2">
      <c r="B200" s="1">
        <v>39402</v>
      </c>
      <c r="C200">
        <v>425</v>
      </c>
    </row>
    <row r="201" spans="2:3" x14ac:dyDescent="0.2">
      <c r="B201" s="1">
        <v>39405</v>
      </c>
      <c r="C201">
        <v>423.5</v>
      </c>
    </row>
    <row r="202" spans="2:3" x14ac:dyDescent="0.2">
      <c r="B202" s="1">
        <v>39406</v>
      </c>
      <c r="C202">
        <v>426</v>
      </c>
    </row>
    <row r="203" spans="2:3" x14ac:dyDescent="0.2">
      <c r="B203" s="1">
        <v>39407</v>
      </c>
      <c r="C203">
        <v>428</v>
      </c>
    </row>
    <row r="204" spans="2:3" x14ac:dyDescent="0.2">
      <c r="B204" s="1">
        <v>39409</v>
      </c>
      <c r="C204">
        <v>432</v>
      </c>
    </row>
    <row r="205" spans="2:3" x14ac:dyDescent="0.2">
      <c r="B205" s="1">
        <v>39412</v>
      </c>
      <c r="C205">
        <v>430</v>
      </c>
    </row>
    <row r="206" spans="2:3" x14ac:dyDescent="0.2">
      <c r="B206" s="1">
        <v>39413</v>
      </c>
      <c r="C206">
        <v>428</v>
      </c>
    </row>
    <row r="207" spans="2:3" x14ac:dyDescent="0.2">
      <c r="B207" s="1">
        <v>39414</v>
      </c>
      <c r="C207">
        <v>431</v>
      </c>
    </row>
    <row r="208" spans="2:3" x14ac:dyDescent="0.2">
      <c r="B208" s="1">
        <v>39415</v>
      </c>
      <c r="C208">
        <v>426.5</v>
      </c>
    </row>
    <row r="209" spans="2:3" x14ac:dyDescent="0.2">
      <c r="B209" s="1">
        <v>39416</v>
      </c>
      <c r="C209">
        <v>423</v>
      </c>
    </row>
    <row r="210" spans="2:3" x14ac:dyDescent="0.2">
      <c r="B210" s="1">
        <v>39419</v>
      </c>
      <c r="C210">
        <v>423</v>
      </c>
    </row>
    <row r="211" spans="2:3" x14ac:dyDescent="0.2">
      <c r="B211" s="1">
        <v>39420</v>
      </c>
      <c r="C211">
        <v>430</v>
      </c>
    </row>
    <row r="212" spans="2:3" x14ac:dyDescent="0.2">
      <c r="B212" s="1">
        <v>39421</v>
      </c>
      <c r="C212">
        <v>430</v>
      </c>
    </row>
    <row r="213" spans="2:3" x14ac:dyDescent="0.2">
      <c r="B213" s="1">
        <v>39422</v>
      </c>
      <c r="C213">
        <v>430.5</v>
      </c>
    </row>
    <row r="214" spans="2:3" x14ac:dyDescent="0.2">
      <c r="B214" s="1">
        <v>39423</v>
      </c>
      <c r="C214">
        <v>432</v>
      </c>
    </row>
    <row r="215" spans="2:3" x14ac:dyDescent="0.2">
      <c r="B215" s="1">
        <v>39426</v>
      </c>
      <c r="C215">
        <v>432</v>
      </c>
    </row>
    <row r="216" spans="2:3" x14ac:dyDescent="0.2">
      <c r="B216" s="1">
        <v>39427</v>
      </c>
      <c r="C216">
        <v>434</v>
      </c>
    </row>
    <row r="217" spans="2:3" x14ac:dyDescent="0.2">
      <c r="B217" s="1">
        <v>39428</v>
      </c>
      <c r="C217">
        <v>436.5</v>
      </c>
    </row>
    <row r="218" spans="2:3" x14ac:dyDescent="0.2">
      <c r="B218" s="1">
        <v>39429</v>
      </c>
      <c r="C218">
        <v>436.25</v>
      </c>
    </row>
    <row r="219" spans="2:3" x14ac:dyDescent="0.2">
      <c r="B219" s="1">
        <v>39430</v>
      </c>
      <c r="C219">
        <v>436</v>
      </c>
    </row>
    <row r="220" spans="2:3" x14ac:dyDescent="0.2">
      <c r="B220" s="1">
        <v>39433</v>
      </c>
      <c r="C220">
        <v>433.25</v>
      </c>
    </row>
    <row r="221" spans="2:3" x14ac:dyDescent="0.2">
      <c r="B221" s="1">
        <v>39434</v>
      </c>
      <c r="C221">
        <v>431.5</v>
      </c>
    </row>
    <row r="222" spans="2:3" x14ac:dyDescent="0.2">
      <c r="B222" s="1">
        <v>39435</v>
      </c>
      <c r="C222">
        <v>437.5</v>
      </c>
    </row>
    <row r="223" spans="2:3" x14ac:dyDescent="0.2">
      <c r="B223" s="1">
        <v>39436</v>
      </c>
      <c r="C223">
        <v>445.25</v>
      </c>
    </row>
    <row r="224" spans="2:3" x14ac:dyDescent="0.2">
      <c r="B224" s="1">
        <v>39437</v>
      </c>
      <c r="C224">
        <v>454</v>
      </c>
    </row>
    <row r="225" spans="2:3" x14ac:dyDescent="0.2">
      <c r="B225" s="1">
        <v>39440</v>
      </c>
      <c r="C225">
        <v>454.75</v>
      </c>
    </row>
    <row r="226" spans="2:3" x14ac:dyDescent="0.2">
      <c r="B226" s="1">
        <v>39442</v>
      </c>
      <c r="C226">
        <v>459</v>
      </c>
    </row>
    <row r="227" spans="2:3" x14ac:dyDescent="0.2">
      <c r="B227" s="1">
        <v>39443</v>
      </c>
      <c r="C227">
        <v>456.5</v>
      </c>
    </row>
    <row r="228" spans="2:3" x14ac:dyDescent="0.2">
      <c r="B228" s="1">
        <v>39444</v>
      </c>
      <c r="C228">
        <v>459.5</v>
      </c>
    </row>
    <row r="229" spans="2:3" x14ac:dyDescent="0.2">
      <c r="B229" s="1">
        <v>39447</v>
      </c>
      <c r="C229">
        <v>459</v>
      </c>
    </row>
    <row r="230" spans="2:3" x14ac:dyDescent="0.2">
      <c r="B230" s="1">
        <v>39449</v>
      </c>
      <c r="C230">
        <v>466</v>
      </c>
    </row>
    <row r="231" spans="2:3" x14ac:dyDescent="0.2">
      <c r="B231" s="1">
        <v>39450</v>
      </c>
      <c r="C231">
        <v>471.5</v>
      </c>
    </row>
    <row r="232" spans="2:3" x14ac:dyDescent="0.2">
      <c r="B232" s="1">
        <v>39451</v>
      </c>
      <c r="C232">
        <v>474.5</v>
      </c>
    </row>
    <row r="233" spans="2:3" x14ac:dyDescent="0.2">
      <c r="B233" s="1">
        <v>39454</v>
      </c>
      <c r="C233">
        <v>475</v>
      </c>
    </row>
    <row r="234" spans="2:3" x14ac:dyDescent="0.2">
      <c r="B234" s="1">
        <v>39455</v>
      </c>
      <c r="C234">
        <v>487.75</v>
      </c>
    </row>
    <row r="235" spans="2:3" x14ac:dyDescent="0.2">
      <c r="B235" s="1">
        <v>39456</v>
      </c>
      <c r="C235">
        <v>488.5</v>
      </c>
    </row>
    <row r="236" spans="2:3" x14ac:dyDescent="0.2">
      <c r="B236" s="1">
        <v>39457</v>
      </c>
      <c r="C236">
        <v>485.5</v>
      </c>
    </row>
    <row r="237" spans="2:3" x14ac:dyDescent="0.2">
      <c r="B237" s="1">
        <v>39458</v>
      </c>
      <c r="C237">
        <v>498.5</v>
      </c>
    </row>
    <row r="238" spans="2:3" x14ac:dyDescent="0.2">
      <c r="B238" s="1">
        <v>39461</v>
      </c>
      <c r="C238">
        <v>501</v>
      </c>
    </row>
    <row r="239" spans="2:3" x14ac:dyDescent="0.2">
      <c r="B239" s="1">
        <v>39462</v>
      </c>
      <c r="C239">
        <v>501.5</v>
      </c>
    </row>
    <row r="240" spans="2:3" x14ac:dyDescent="0.2">
      <c r="B240" s="1">
        <v>39463</v>
      </c>
      <c r="C240">
        <v>495</v>
      </c>
    </row>
    <row r="241" spans="2:3" x14ac:dyDescent="0.2">
      <c r="B241" s="1">
        <v>39464</v>
      </c>
      <c r="C241">
        <v>502.5</v>
      </c>
    </row>
    <row r="242" spans="2:3" x14ac:dyDescent="0.2">
      <c r="B242" s="1">
        <v>39465</v>
      </c>
      <c r="C242">
        <v>498.5</v>
      </c>
    </row>
    <row r="243" spans="2:3" x14ac:dyDescent="0.2">
      <c r="B243" s="1">
        <v>39469</v>
      </c>
      <c r="C243">
        <v>487</v>
      </c>
    </row>
    <row r="244" spans="2:3" x14ac:dyDescent="0.2">
      <c r="B244" s="1">
        <v>39470</v>
      </c>
      <c r="C244">
        <v>467</v>
      </c>
    </row>
    <row r="245" spans="2:3" x14ac:dyDescent="0.2">
      <c r="B245" s="1">
        <v>39471</v>
      </c>
      <c r="C245">
        <v>481.5</v>
      </c>
    </row>
    <row r="246" spans="2:3" x14ac:dyDescent="0.2">
      <c r="B246" s="1">
        <v>39472</v>
      </c>
      <c r="C246">
        <v>487</v>
      </c>
    </row>
    <row r="247" spans="2:3" x14ac:dyDescent="0.2">
      <c r="B247" s="1">
        <v>39475</v>
      </c>
      <c r="C247">
        <v>489</v>
      </c>
    </row>
    <row r="248" spans="2:3" x14ac:dyDescent="0.2">
      <c r="B248" s="1">
        <v>39476</v>
      </c>
      <c r="C248">
        <v>492</v>
      </c>
    </row>
    <row r="249" spans="2:3" x14ac:dyDescent="0.2">
      <c r="B249" s="1">
        <v>39477</v>
      </c>
      <c r="C249">
        <v>490</v>
      </c>
    </row>
    <row r="250" spans="2:3" x14ac:dyDescent="0.2">
      <c r="B250" s="1">
        <v>39478</v>
      </c>
      <c r="C250">
        <v>496</v>
      </c>
    </row>
    <row r="251" spans="2:3" x14ac:dyDescent="0.2">
      <c r="B251" s="1">
        <v>39479</v>
      </c>
      <c r="C251">
        <v>499</v>
      </c>
    </row>
    <row r="252" spans="2:3" x14ac:dyDescent="0.2">
      <c r="B252" s="1">
        <v>39482</v>
      </c>
      <c r="C252">
        <v>508</v>
      </c>
    </row>
    <row r="253" spans="2:3" x14ac:dyDescent="0.2">
      <c r="B253" s="1">
        <v>39483</v>
      </c>
      <c r="C253">
        <v>508</v>
      </c>
    </row>
    <row r="254" spans="2:3" x14ac:dyDescent="0.2">
      <c r="B254" s="1">
        <v>39484</v>
      </c>
      <c r="C254">
        <v>506</v>
      </c>
    </row>
    <row r="255" spans="2:3" x14ac:dyDescent="0.2">
      <c r="B255" s="1">
        <v>39485</v>
      </c>
      <c r="C255">
        <v>502</v>
      </c>
    </row>
    <row r="256" spans="2:3" x14ac:dyDescent="0.2">
      <c r="B256" s="1">
        <v>39486</v>
      </c>
      <c r="C256">
        <v>508</v>
      </c>
    </row>
    <row r="257" spans="2:3" x14ac:dyDescent="0.2">
      <c r="B257" s="1">
        <v>39489</v>
      </c>
      <c r="C257">
        <v>503.5</v>
      </c>
    </row>
    <row r="258" spans="2:3" x14ac:dyDescent="0.2">
      <c r="B258" s="1">
        <v>39490</v>
      </c>
      <c r="C258">
        <v>500</v>
      </c>
    </row>
    <row r="259" spans="2:3" x14ac:dyDescent="0.2">
      <c r="B259" s="1">
        <v>39491</v>
      </c>
      <c r="C259">
        <v>495.5</v>
      </c>
    </row>
    <row r="260" spans="2:3" x14ac:dyDescent="0.2">
      <c r="B260" s="1">
        <v>39492</v>
      </c>
      <c r="C260">
        <v>499.5</v>
      </c>
    </row>
    <row r="261" spans="2:3" x14ac:dyDescent="0.2">
      <c r="B261" s="1">
        <v>39493</v>
      </c>
      <c r="C261">
        <v>502</v>
      </c>
    </row>
    <row r="262" spans="2:3" x14ac:dyDescent="0.2">
      <c r="B262" s="1">
        <v>39497</v>
      </c>
      <c r="C262">
        <v>506</v>
      </c>
    </row>
    <row r="263" spans="2:3" x14ac:dyDescent="0.2">
      <c r="B263" s="1">
        <v>39498</v>
      </c>
      <c r="C263">
        <v>507.5</v>
      </c>
    </row>
    <row r="264" spans="2:3" x14ac:dyDescent="0.2">
      <c r="B264" s="1">
        <v>39499</v>
      </c>
      <c r="C264">
        <v>514.5</v>
      </c>
    </row>
    <row r="265" spans="2:3" x14ac:dyDescent="0.2">
      <c r="B265" s="1">
        <v>39500</v>
      </c>
      <c r="C265">
        <v>520</v>
      </c>
    </row>
    <row r="266" spans="2:3" x14ac:dyDescent="0.2">
      <c r="B266" s="1">
        <v>39503</v>
      </c>
      <c r="C266">
        <v>531</v>
      </c>
    </row>
    <row r="267" spans="2:3" x14ac:dyDescent="0.2">
      <c r="B267" s="1">
        <v>39504</v>
      </c>
      <c r="C267">
        <v>530</v>
      </c>
    </row>
    <row r="268" spans="2:3" x14ac:dyDescent="0.2">
      <c r="B268" s="1">
        <v>39505</v>
      </c>
      <c r="C268">
        <v>526.5</v>
      </c>
    </row>
    <row r="269" spans="2:3" x14ac:dyDescent="0.2">
      <c r="B269" s="1">
        <v>39506</v>
      </c>
      <c r="C269">
        <v>535.5</v>
      </c>
    </row>
    <row r="270" spans="2:3" x14ac:dyDescent="0.2">
      <c r="B270" s="1">
        <v>39507</v>
      </c>
      <c r="C270">
        <v>532</v>
      </c>
    </row>
    <row r="271" spans="2:3" x14ac:dyDescent="0.2">
      <c r="B271" s="1">
        <v>39510</v>
      </c>
      <c r="C271">
        <v>543</v>
      </c>
    </row>
    <row r="272" spans="2:3" x14ac:dyDescent="0.2">
      <c r="B272" s="1">
        <v>39511</v>
      </c>
      <c r="C272">
        <v>540</v>
      </c>
    </row>
    <row r="273" spans="2:3" x14ac:dyDescent="0.2">
      <c r="B273" s="1">
        <v>39512</v>
      </c>
      <c r="C273">
        <v>547</v>
      </c>
    </row>
    <row r="274" spans="2:3" x14ac:dyDescent="0.2">
      <c r="B274" s="1">
        <v>39513</v>
      </c>
      <c r="C274">
        <v>550</v>
      </c>
    </row>
    <row r="275" spans="2:3" x14ac:dyDescent="0.2">
      <c r="B275" s="1">
        <v>39514</v>
      </c>
      <c r="C275">
        <v>533</v>
      </c>
    </row>
    <row r="276" spans="2:3" x14ac:dyDescent="0.2">
      <c r="B276" s="1">
        <v>39517</v>
      </c>
      <c r="C276">
        <v>545</v>
      </c>
    </row>
    <row r="277" spans="2:3" x14ac:dyDescent="0.2">
      <c r="B277" s="1">
        <v>39518</v>
      </c>
      <c r="C277">
        <v>556</v>
      </c>
    </row>
    <row r="278" spans="2:3" x14ac:dyDescent="0.2">
      <c r="B278" s="1">
        <v>39519</v>
      </c>
      <c r="C278">
        <v>550.5</v>
      </c>
    </row>
    <row r="279" spans="2:3" x14ac:dyDescent="0.2">
      <c r="B279" s="1">
        <v>39520</v>
      </c>
      <c r="C279">
        <v>552.5</v>
      </c>
    </row>
    <row r="280" spans="2:3" x14ac:dyDescent="0.2">
      <c r="B280" s="1">
        <v>39521</v>
      </c>
      <c r="C280">
        <v>550</v>
      </c>
    </row>
    <row r="281" spans="2:3" x14ac:dyDescent="0.2">
      <c r="B281" s="1">
        <v>39524</v>
      </c>
      <c r="C281">
        <v>530</v>
      </c>
    </row>
    <row r="282" spans="2:3" x14ac:dyDescent="0.2">
      <c r="B282" s="1">
        <v>39525</v>
      </c>
      <c r="C282">
        <v>534</v>
      </c>
    </row>
    <row r="283" spans="2:3" x14ac:dyDescent="0.2">
      <c r="B283" s="1">
        <v>39526</v>
      </c>
      <c r="C283">
        <v>515</v>
      </c>
    </row>
    <row r="284" spans="2:3" x14ac:dyDescent="0.2">
      <c r="B284" s="1">
        <v>39527</v>
      </c>
      <c r="C284">
        <v>500</v>
      </c>
    </row>
    <row r="285" spans="2:3" x14ac:dyDescent="0.2">
      <c r="B285" s="1">
        <v>39531</v>
      </c>
      <c r="C285">
        <v>515</v>
      </c>
    </row>
    <row r="286" spans="2:3" x14ac:dyDescent="0.2">
      <c r="B286" s="1">
        <v>39532</v>
      </c>
      <c r="C286">
        <v>534</v>
      </c>
    </row>
    <row r="287" spans="2:3" x14ac:dyDescent="0.2">
      <c r="B287" s="1">
        <v>39533</v>
      </c>
      <c r="C287">
        <v>542</v>
      </c>
    </row>
    <row r="288" spans="2:3" x14ac:dyDescent="0.2">
      <c r="B288" s="1">
        <v>39534</v>
      </c>
      <c r="C288">
        <v>542</v>
      </c>
    </row>
    <row r="289" spans="2:3" x14ac:dyDescent="0.2">
      <c r="B289" s="1">
        <v>39535</v>
      </c>
      <c r="C289">
        <v>555</v>
      </c>
    </row>
    <row r="290" spans="2:3" x14ac:dyDescent="0.2">
      <c r="B290" s="1">
        <v>39538</v>
      </c>
      <c r="C290">
        <v>555</v>
      </c>
    </row>
    <row r="291" spans="2:3" x14ac:dyDescent="0.2">
      <c r="B291" s="1">
        <v>39539</v>
      </c>
      <c r="C291">
        <v>556</v>
      </c>
    </row>
    <row r="292" spans="2:3" x14ac:dyDescent="0.2">
      <c r="B292" s="1">
        <v>39540</v>
      </c>
      <c r="C292">
        <v>560</v>
      </c>
    </row>
    <row r="293" spans="2:3" x14ac:dyDescent="0.2">
      <c r="B293" s="1">
        <v>39541</v>
      </c>
      <c r="C293">
        <v>570</v>
      </c>
    </row>
    <row r="294" spans="2:3" x14ac:dyDescent="0.2">
      <c r="B294" s="1">
        <v>39542</v>
      </c>
      <c r="C294">
        <v>571</v>
      </c>
    </row>
    <row r="295" spans="2:3" x14ac:dyDescent="0.2">
      <c r="B295" s="1">
        <v>39545</v>
      </c>
      <c r="C295">
        <v>570</v>
      </c>
    </row>
    <row r="296" spans="2:3" x14ac:dyDescent="0.2">
      <c r="B296" s="1">
        <v>39546</v>
      </c>
      <c r="C296">
        <v>570</v>
      </c>
    </row>
    <row r="297" spans="2:3" x14ac:dyDescent="0.2">
      <c r="B297" s="1">
        <v>39547</v>
      </c>
      <c r="C297">
        <v>582</v>
      </c>
    </row>
    <row r="298" spans="2:3" x14ac:dyDescent="0.2">
      <c r="B298" s="1">
        <v>39548</v>
      </c>
      <c r="C298">
        <v>580</v>
      </c>
    </row>
    <row r="299" spans="2:3" x14ac:dyDescent="0.2">
      <c r="B299" s="1">
        <v>39549</v>
      </c>
      <c r="C299">
        <v>576</v>
      </c>
    </row>
    <row r="300" spans="2:3" x14ac:dyDescent="0.2">
      <c r="B300" s="1">
        <v>39552</v>
      </c>
      <c r="C300">
        <v>582</v>
      </c>
    </row>
    <row r="301" spans="2:3" x14ac:dyDescent="0.2">
      <c r="B301" s="1">
        <v>39553</v>
      </c>
      <c r="C301">
        <v>589</v>
      </c>
    </row>
    <row r="302" spans="2:3" x14ac:dyDescent="0.2">
      <c r="B302" s="1">
        <v>39554</v>
      </c>
      <c r="C302">
        <v>591</v>
      </c>
    </row>
    <row r="303" spans="2:3" x14ac:dyDescent="0.2">
      <c r="B303" s="1">
        <v>39555</v>
      </c>
      <c r="C303">
        <v>597</v>
      </c>
    </row>
    <row r="304" spans="2:3" x14ac:dyDescent="0.2">
      <c r="B304" s="1">
        <v>39556</v>
      </c>
      <c r="C304">
        <v>596.5</v>
      </c>
    </row>
    <row r="305" spans="2:3" x14ac:dyDescent="0.2">
      <c r="B305" s="1">
        <v>39559</v>
      </c>
      <c r="C305">
        <v>592</v>
      </c>
    </row>
    <row r="306" spans="2:3" x14ac:dyDescent="0.2">
      <c r="B306" s="1">
        <v>39560</v>
      </c>
      <c r="C306">
        <v>601</v>
      </c>
    </row>
    <row r="307" spans="2:3" x14ac:dyDescent="0.2">
      <c r="B307" s="1">
        <v>39561</v>
      </c>
      <c r="C307">
        <v>592.5</v>
      </c>
    </row>
    <row r="308" spans="2:3" x14ac:dyDescent="0.2">
      <c r="B308" s="1">
        <v>39562</v>
      </c>
      <c r="C308">
        <v>584.5</v>
      </c>
    </row>
    <row r="309" spans="2:3" x14ac:dyDescent="0.2">
      <c r="B309" s="1">
        <v>39563</v>
      </c>
      <c r="C309">
        <v>585</v>
      </c>
    </row>
    <row r="310" spans="2:3" x14ac:dyDescent="0.2">
      <c r="B310" s="1">
        <v>39566</v>
      </c>
      <c r="C310">
        <v>598</v>
      </c>
    </row>
    <row r="311" spans="2:3" x14ac:dyDescent="0.2">
      <c r="B311" s="1">
        <v>39567</v>
      </c>
      <c r="C311">
        <v>589</v>
      </c>
    </row>
    <row r="312" spans="2:3" x14ac:dyDescent="0.2">
      <c r="B312" s="1">
        <v>39568</v>
      </c>
      <c r="C312">
        <v>585</v>
      </c>
    </row>
    <row r="313" spans="2:3" x14ac:dyDescent="0.2">
      <c r="B313" s="1">
        <v>39569</v>
      </c>
      <c r="C313">
        <v>591.5</v>
      </c>
    </row>
    <row r="314" spans="2:3" x14ac:dyDescent="0.2">
      <c r="B314" s="1">
        <v>39570</v>
      </c>
      <c r="C314">
        <v>591.5</v>
      </c>
    </row>
    <row r="315" spans="2:3" x14ac:dyDescent="0.2">
      <c r="B315" s="1">
        <v>39573</v>
      </c>
      <c r="C315">
        <v>582.5</v>
      </c>
    </row>
    <row r="316" spans="2:3" x14ac:dyDescent="0.2">
      <c r="B316" s="1">
        <v>39574</v>
      </c>
      <c r="C316">
        <v>591</v>
      </c>
    </row>
    <row r="317" spans="2:3" x14ac:dyDescent="0.2">
      <c r="B317" s="1">
        <v>39575</v>
      </c>
      <c r="C317">
        <v>591</v>
      </c>
    </row>
    <row r="318" spans="2:3" x14ac:dyDescent="0.2">
      <c r="B318" s="1">
        <v>39576</v>
      </c>
      <c r="C318">
        <v>603</v>
      </c>
    </row>
    <row r="319" spans="2:3" x14ac:dyDescent="0.2">
      <c r="B319" s="1">
        <v>39577</v>
      </c>
      <c r="C319">
        <v>610</v>
      </c>
    </row>
    <row r="320" spans="2:3" x14ac:dyDescent="0.2">
      <c r="B320" s="1">
        <v>39580</v>
      </c>
      <c r="C320">
        <v>604</v>
      </c>
    </row>
    <row r="321" spans="2:3" x14ac:dyDescent="0.2">
      <c r="B321" s="1">
        <v>39581</v>
      </c>
      <c r="C321">
        <v>605</v>
      </c>
    </row>
    <row r="322" spans="2:3" x14ac:dyDescent="0.2">
      <c r="B322" s="1">
        <v>39582</v>
      </c>
      <c r="C322">
        <v>601.5</v>
      </c>
    </row>
    <row r="323" spans="2:3" x14ac:dyDescent="0.2">
      <c r="B323" s="1">
        <v>39583</v>
      </c>
      <c r="C323">
        <v>603.5</v>
      </c>
    </row>
    <row r="324" spans="2:3" x14ac:dyDescent="0.2">
      <c r="B324" s="1">
        <v>39584</v>
      </c>
      <c r="C324">
        <v>599</v>
      </c>
    </row>
    <row r="325" spans="2:3" x14ac:dyDescent="0.2">
      <c r="B325" s="1">
        <v>39587</v>
      </c>
      <c r="C325">
        <v>598</v>
      </c>
    </row>
    <row r="326" spans="2:3" x14ac:dyDescent="0.2">
      <c r="B326" s="1">
        <v>39588</v>
      </c>
      <c r="C326">
        <v>612.5</v>
      </c>
    </row>
    <row r="327" spans="2:3" x14ac:dyDescent="0.2">
      <c r="B327" s="1">
        <v>39589</v>
      </c>
      <c r="C327">
        <v>633.5</v>
      </c>
    </row>
    <row r="328" spans="2:3" x14ac:dyDescent="0.2">
      <c r="B328" s="1">
        <v>39590</v>
      </c>
      <c r="C328">
        <v>626.5</v>
      </c>
    </row>
    <row r="329" spans="2:3" x14ac:dyDescent="0.2">
      <c r="B329" s="1">
        <v>39591</v>
      </c>
      <c r="C329">
        <v>626.5</v>
      </c>
    </row>
    <row r="330" spans="2:3" x14ac:dyDescent="0.2">
      <c r="B330" s="1">
        <v>39595</v>
      </c>
      <c r="C330">
        <v>627</v>
      </c>
    </row>
    <row r="331" spans="2:3" x14ac:dyDescent="0.2">
      <c r="B331" s="1">
        <v>39596</v>
      </c>
      <c r="C331">
        <v>620</v>
      </c>
    </row>
    <row r="332" spans="2:3" x14ac:dyDescent="0.2">
      <c r="B332" s="1">
        <v>39597</v>
      </c>
      <c r="C332">
        <v>606.5</v>
      </c>
    </row>
    <row r="333" spans="2:3" x14ac:dyDescent="0.2">
      <c r="B333" s="1">
        <v>39598</v>
      </c>
      <c r="C333">
        <v>610</v>
      </c>
    </row>
    <row r="334" spans="2:3" x14ac:dyDescent="0.2">
      <c r="B334" s="1">
        <v>39601</v>
      </c>
      <c r="C334">
        <v>622</v>
      </c>
    </row>
    <row r="335" spans="2:3" x14ac:dyDescent="0.2">
      <c r="B335" s="1">
        <v>39602</v>
      </c>
      <c r="C335">
        <v>620</v>
      </c>
    </row>
    <row r="336" spans="2:3" x14ac:dyDescent="0.2">
      <c r="B336" s="1">
        <v>39603</v>
      </c>
      <c r="C336">
        <v>626.5</v>
      </c>
    </row>
    <row r="337" spans="2:3" x14ac:dyDescent="0.2">
      <c r="B337" s="1">
        <v>39604</v>
      </c>
      <c r="C337">
        <v>641</v>
      </c>
    </row>
    <row r="338" spans="2:3" x14ac:dyDescent="0.2">
      <c r="B338" s="1">
        <v>39605</v>
      </c>
      <c r="C338">
        <v>655</v>
      </c>
    </row>
    <row r="339" spans="2:3" x14ac:dyDescent="0.2">
      <c r="B339" s="1">
        <v>39608</v>
      </c>
      <c r="C339">
        <v>651</v>
      </c>
    </row>
    <row r="340" spans="2:3" x14ac:dyDescent="0.2">
      <c r="B340" s="1">
        <v>39609</v>
      </c>
      <c r="C340">
        <v>661.5</v>
      </c>
    </row>
    <row r="341" spans="2:3" x14ac:dyDescent="0.2">
      <c r="B341" s="1">
        <v>39610</v>
      </c>
      <c r="C341">
        <v>689</v>
      </c>
    </row>
    <row r="342" spans="2:3" x14ac:dyDescent="0.2">
      <c r="B342" s="1">
        <v>39611</v>
      </c>
      <c r="C342">
        <v>686</v>
      </c>
    </row>
    <row r="343" spans="2:3" x14ac:dyDescent="0.2">
      <c r="B343" s="1">
        <v>39612</v>
      </c>
      <c r="C343">
        <v>695</v>
      </c>
    </row>
    <row r="344" spans="2:3" x14ac:dyDescent="0.2">
      <c r="B344" s="1">
        <v>39615</v>
      </c>
      <c r="C344">
        <v>675</v>
      </c>
    </row>
    <row r="345" spans="2:3" x14ac:dyDescent="0.2">
      <c r="B345" s="1">
        <v>39616</v>
      </c>
      <c r="C345">
        <v>669</v>
      </c>
    </row>
    <row r="346" spans="2:3" x14ac:dyDescent="0.2">
      <c r="B346" s="1">
        <v>39617</v>
      </c>
      <c r="C346">
        <v>672</v>
      </c>
    </row>
    <row r="347" spans="2:3" x14ac:dyDescent="0.2">
      <c r="B347" s="1">
        <v>39618</v>
      </c>
      <c r="C347">
        <v>658.5</v>
      </c>
    </row>
    <row r="348" spans="2:3" x14ac:dyDescent="0.2">
      <c r="B348" s="1">
        <v>39619</v>
      </c>
      <c r="C348">
        <v>655.5</v>
      </c>
    </row>
    <row r="349" spans="2:3" x14ac:dyDescent="0.2">
      <c r="B349" s="1">
        <v>39622</v>
      </c>
      <c r="C349">
        <v>666</v>
      </c>
    </row>
    <row r="350" spans="2:3" x14ac:dyDescent="0.2">
      <c r="B350" s="1">
        <v>39623</v>
      </c>
      <c r="C350">
        <v>650</v>
      </c>
    </row>
    <row r="351" spans="2:3" x14ac:dyDescent="0.2">
      <c r="B351" s="1">
        <v>39624</v>
      </c>
      <c r="C351">
        <v>659</v>
      </c>
    </row>
    <row r="352" spans="2:3" x14ac:dyDescent="0.2">
      <c r="B352" s="1">
        <v>39625</v>
      </c>
      <c r="C352">
        <v>670</v>
      </c>
    </row>
    <row r="353" spans="2:3" x14ac:dyDescent="0.2">
      <c r="B353" s="1">
        <v>39626</v>
      </c>
      <c r="C353">
        <v>665</v>
      </c>
    </row>
    <row r="354" spans="2:3" x14ac:dyDescent="0.2">
      <c r="B354" s="1">
        <v>39629</v>
      </c>
      <c r="C354">
        <v>647</v>
      </c>
    </row>
    <row r="355" spans="2:3" x14ac:dyDescent="0.2">
      <c r="B355" s="1">
        <v>39630</v>
      </c>
      <c r="C355">
        <v>665</v>
      </c>
    </row>
    <row r="356" spans="2:3" x14ac:dyDescent="0.2">
      <c r="B356" s="1">
        <v>39631</v>
      </c>
      <c r="C356">
        <v>689.5</v>
      </c>
    </row>
    <row r="357" spans="2:3" x14ac:dyDescent="0.2">
      <c r="B357" s="1">
        <v>39632</v>
      </c>
      <c r="C357">
        <v>688</v>
      </c>
    </row>
    <row r="358" spans="2:3" x14ac:dyDescent="0.2">
      <c r="B358" s="1">
        <v>39636</v>
      </c>
      <c r="C358">
        <v>658</v>
      </c>
    </row>
    <row r="359" spans="2:3" x14ac:dyDescent="0.2">
      <c r="B359" s="1">
        <v>39637</v>
      </c>
      <c r="C359">
        <v>658</v>
      </c>
    </row>
    <row r="360" spans="2:3" x14ac:dyDescent="0.2">
      <c r="B360" s="1">
        <v>39638</v>
      </c>
      <c r="C360">
        <v>660.5</v>
      </c>
    </row>
    <row r="361" spans="2:3" x14ac:dyDescent="0.2">
      <c r="B361" s="1">
        <v>39639</v>
      </c>
      <c r="C361">
        <v>665</v>
      </c>
    </row>
    <row r="362" spans="2:3" x14ac:dyDescent="0.2">
      <c r="B362" s="1">
        <v>39640</v>
      </c>
      <c r="C362">
        <v>668</v>
      </c>
    </row>
    <row r="363" spans="2:3" x14ac:dyDescent="0.2">
      <c r="B363" s="1">
        <v>39643</v>
      </c>
      <c r="C363">
        <v>657</v>
      </c>
    </row>
    <row r="364" spans="2:3" x14ac:dyDescent="0.2">
      <c r="B364" s="1">
        <v>39644</v>
      </c>
      <c r="C364">
        <v>642</v>
      </c>
    </row>
    <row r="365" spans="2:3" x14ac:dyDescent="0.2">
      <c r="B365" s="1">
        <v>39645</v>
      </c>
      <c r="C365">
        <v>652</v>
      </c>
    </row>
    <row r="366" spans="2:3" x14ac:dyDescent="0.2">
      <c r="B366" s="1">
        <v>39646</v>
      </c>
      <c r="C366">
        <v>640</v>
      </c>
    </row>
    <row r="367" spans="2:3" x14ac:dyDescent="0.2">
      <c r="B367" s="1">
        <v>39647</v>
      </c>
      <c r="C367">
        <v>634</v>
      </c>
    </row>
    <row r="368" spans="2:3" x14ac:dyDescent="0.2">
      <c r="B368" s="1">
        <v>39650</v>
      </c>
      <c r="C368">
        <v>638</v>
      </c>
    </row>
    <row r="369" spans="2:3" x14ac:dyDescent="0.2">
      <c r="B369" s="1">
        <v>39651</v>
      </c>
      <c r="C369">
        <v>628</v>
      </c>
    </row>
    <row r="370" spans="2:3" x14ac:dyDescent="0.2">
      <c r="B370" s="1">
        <v>39652</v>
      </c>
      <c r="C370">
        <v>616</v>
      </c>
    </row>
    <row r="371" spans="2:3" x14ac:dyDescent="0.2">
      <c r="B371" s="1">
        <v>39653</v>
      </c>
      <c r="C371">
        <v>610</v>
      </c>
    </row>
    <row r="372" spans="2:3" x14ac:dyDescent="0.2">
      <c r="B372" s="1">
        <v>39654</v>
      </c>
      <c r="C372">
        <v>612</v>
      </c>
    </row>
    <row r="373" spans="2:3" x14ac:dyDescent="0.2">
      <c r="B373" s="1">
        <v>39657</v>
      </c>
      <c r="C373">
        <v>615.25</v>
      </c>
    </row>
    <row r="374" spans="2:3" x14ac:dyDescent="0.2">
      <c r="B374" s="1">
        <v>39658</v>
      </c>
      <c r="C374">
        <v>627.5</v>
      </c>
    </row>
    <row r="375" spans="2:3" x14ac:dyDescent="0.2">
      <c r="B375" s="1">
        <v>39659</v>
      </c>
      <c r="C375">
        <v>647</v>
      </c>
    </row>
    <row r="376" spans="2:3" x14ac:dyDescent="0.2">
      <c r="B376" s="1">
        <v>39660</v>
      </c>
      <c r="C376">
        <v>636</v>
      </c>
    </row>
    <row r="377" spans="2:3" x14ac:dyDescent="0.2">
      <c r="B377" s="1">
        <v>39661</v>
      </c>
      <c r="C377">
        <v>622</v>
      </c>
    </row>
    <row r="378" spans="2:3" x14ac:dyDescent="0.2">
      <c r="B378" s="1">
        <v>39664</v>
      </c>
      <c r="C378">
        <v>595.5</v>
      </c>
    </row>
    <row r="379" spans="2:3" x14ac:dyDescent="0.2">
      <c r="B379" s="1">
        <v>39665</v>
      </c>
      <c r="C379">
        <v>590.75</v>
      </c>
    </row>
    <row r="380" spans="2:3" x14ac:dyDescent="0.2">
      <c r="B380" s="1">
        <v>39666</v>
      </c>
      <c r="C380">
        <v>573</v>
      </c>
    </row>
    <row r="381" spans="2:3" x14ac:dyDescent="0.2">
      <c r="B381" s="1">
        <v>39667</v>
      </c>
      <c r="C381">
        <v>587.25</v>
      </c>
    </row>
    <row r="382" spans="2:3" x14ac:dyDescent="0.2">
      <c r="B382" s="1">
        <v>39668</v>
      </c>
      <c r="C382">
        <v>567</v>
      </c>
    </row>
    <row r="383" spans="2:3" x14ac:dyDescent="0.2">
      <c r="B383" s="1">
        <v>39671</v>
      </c>
      <c r="C383">
        <v>563</v>
      </c>
    </row>
    <row r="384" spans="2:3" x14ac:dyDescent="0.2">
      <c r="B384" s="1">
        <v>39672</v>
      </c>
      <c r="C384">
        <v>568</v>
      </c>
    </row>
    <row r="385" spans="2:3" x14ac:dyDescent="0.2">
      <c r="B385" s="1">
        <v>39673</v>
      </c>
      <c r="C385">
        <v>598</v>
      </c>
    </row>
    <row r="386" spans="2:3" x14ac:dyDescent="0.2">
      <c r="B386" s="1">
        <v>39674</v>
      </c>
      <c r="C386">
        <v>610</v>
      </c>
    </row>
    <row r="387" spans="2:3" x14ac:dyDescent="0.2">
      <c r="B387" s="1">
        <v>39675</v>
      </c>
      <c r="C387">
        <v>589.5</v>
      </c>
    </row>
    <row r="388" spans="2:3" x14ac:dyDescent="0.2">
      <c r="B388" s="1">
        <v>39678</v>
      </c>
      <c r="C388">
        <v>607</v>
      </c>
    </row>
    <row r="389" spans="2:3" x14ac:dyDescent="0.2">
      <c r="B389" s="1">
        <v>39679</v>
      </c>
      <c r="C389">
        <v>616.25</v>
      </c>
    </row>
    <row r="390" spans="2:3" x14ac:dyDescent="0.2">
      <c r="B390" s="1">
        <v>39680</v>
      </c>
      <c r="C390">
        <v>624</v>
      </c>
    </row>
    <row r="391" spans="2:3" x14ac:dyDescent="0.2">
      <c r="B391" s="1">
        <v>39681</v>
      </c>
      <c r="C391">
        <v>641</v>
      </c>
    </row>
    <row r="392" spans="2:3" x14ac:dyDescent="0.2">
      <c r="B392" s="1">
        <v>39682</v>
      </c>
      <c r="C392">
        <v>631</v>
      </c>
    </row>
    <row r="393" spans="2:3" x14ac:dyDescent="0.2">
      <c r="B393" s="1">
        <v>39685</v>
      </c>
      <c r="C393">
        <v>632</v>
      </c>
    </row>
    <row r="394" spans="2:3" x14ac:dyDescent="0.2">
      <c r="B394" s="1">
        <v>39686</v>
      </c>
      <c r="C394">
        <v>629</v>
      </c>
    </row>
    <row r="395" spans="2:3" x14ac:dyDescent="0.2">
      <c r="B395" s="1">
        <v>39687</v>
      </c>
      <c r="C395">
        <v>630</v>
      </c>
    </row>
    <row r="396" spans="2:3" x14ac:dyDescent="0.2">
      <c r="B396" s="1">
        <v>39688</v>
      </c>
      <c r="C396">
        <v>622.75</v>
      </c>
    </row>
    <row r="397" spans="2:3" x14ac:dyDescent="0.2">
      <c r="B397" s="1">
        <v>39689</v>
      </c>
      <c r="C397">
        <v>618.5</v>
      </c>
    </row>
    <row r="398" spans="2:3" x14ac:dyDescent="0.2">
      <c r="B398" s="1">
        <v>39693</v>
      </c>
      <c r="C398">
        <v>602</v>
      </c>
    </row>
    <row r="399" spans="2:3" x14ac:dyDescent="0.2">
      <c r="B399" s="1">
        <v>39694</v>
      </c>
      <c r="C399">
        <v>596.25</v>
      </c>
    </row>
    <row r="400" spans="2:3" x14ac:dyDescent="0.2">
      <c r="B400" s="1">
        <v>39695</v>
      </c>
      <c r="C400">
        <v>597</v>
      </c>
    </row>
    <row r="401" spans="2:3" x14ac:dyDescent="0.2">
      <c r="B401" s="1">
        <v>39696</v>
      </c>
      <c r="C401">
        <v>583</v>
      </c>
    </row>
    <row r="402" spans="2:3" x14ac:dyDescent="0.2">
      <c r="B402" s="1">
        <v>39699</v>
      </c>
      <c r="C402">
        <v>584.5</v>
      </c>
    </row>
    <row r="403" spans="2:3" x14ac:dyDescent="0.2">
      <c r="B403" s="1">
        <v>39700</v>
      </c>
      <c r="C403">
        <v>582.5</v>
      </c>
    </row>
    <row r="404" spans="2:3" x14ac:dyDescent="0.2">
      <c r="B404" s="1">
        <v>39701</v>
      </c>
      <c r="C404">
        <v>578.5</v>
      </c>
    </row>
    <row r="405" spans="2:3" x14ac:dyDescent="0.2">
      <c r="B405" s="1">
        <v>39702</v>
      </c>
      <c r="C405">
        <v>575</v>
      </c>
    </row>
    <row r="406" spans="2:3" x14ac:dyDescent="0.2">
      <c r="B406" s="1">
        <v>39703</v>
      </c>
      <c r="C406">
        <v>595.5</v>
      </c>
    </row>
    <row r="407" spans="2:3" x14ac:dyDescent="0.2">
      <c r="B407" s="1">
        <v>39706</v>
      </c>
      <c r="C407">
        <v>581</v>
      </c>
    </row>
    <row r="408" spans="2:3" x14ac:dyDescent="0.2">
      <c r="B408" s="1">
        <v>39707</v>
      </c>
      <c r="C408">
        <v>555.75</v>
      </c>
    </row>
    <row r="409" spans="2:3" x14ac:dyDescent="0.2">
      <c r="B409" s="1">
        <v>39708</v>
      </c>
      <c r="C409">
        <v>575</v>
      </c>
    </row>
    <row r="410" spans="2:3" x14ac:dyDescent="0.2">
      <c r="B410" s="1">
        <v>39709</v>
      </c>
      <c r="C410">
        <v>553.25</v>
      </c>
    </row>
    <row r="411" spans="2:3" x14ac:dyDescent="0.2">
      <c r="B411" s="1">
        <v>39710</v>
      </c>
      <c r="C411">
        <v>570</v>
      </c>
    </row>
    <row r="412" spans="2:3" x14ac:dyDescent="0.2">
      <c r="B412" s="1">
        <v>39713</v>
      </c>
      <c r="C412">
        <v>589</v>
      </c>
    </row>
    <row r="413" spans="2:3" x14ac:dyDescent="0.2">
      <c r="B413" s="1">
        <v>39714</v>
      </c>
      <c r="C413">
        <v>593.5</v>
      </c>
    </row>
    <row r="414" spans="2:3" x14ac:dyDescent="0.2">
      <c r="B414" s="1">
        <v>39715</v>
      </c>
      <c r="C414">
        <v>597.5</v>
      </c>
    </row>
    <row r="415" spans="2:3" x14ac:dyDescent="0.2">
      <c r="B415" s="1">
        <v>39716</v>
      </c>
      <c r="C415">
        <v>596</v>
      </c>
    </row>
    <row r="416" spans="2:3" x14ac:dyDescent="0.2">
      <c r="B416" s="1">
        <v>39717</v>
      </c>
      <c r="C416">
        <v>580.75</v>
      </c>
    </row>
    <row r="417" spans="2:3" x14ac:dyDescent="0.2">
      <c r="B417" s="1">
        <v>39720</v>
      </c>
      <c r="C417">
        <v>550.75</v>
      </c>
    </row>
    <row r="418" spans="2:3" x14ac:dyDescent="0.2">
      <c r="B418" s="1">
        <v>39721</v>
      </c>
      <c r="C418">
        <v>536.25</v>
      </c>
    </row>
    <row r="419" spans="2:3" x14ac:dyDescent="0.2">
      <c r="B419" s="1">
        <v>39722</v>
      </c>
      <c r="C419">
        <v>530</v>
      </c>
    </row>
    <row r="420" spans="2:3" x14ac:dyDescent="0.2">
      <c r="B420" s="1">
        <v>39723</v>
      </c>
      <c r="C420">
        <v>502.5</v>
      </c>
    </row>
    <row r="421" spans="2:3" x14ac:dyDescent="0.2">
      <c r="B421" s="1">
        <v>39724</v>
      </c>
      <c r="C421">
        <v>488.5</v>
      </c>
    </row>
    <row r="422" spans="2:3" x14ac:dyDescent="0.2">
      <c r="B422" s="1">
        <v>39727</v>
      </c>
      <c r="C422">
        <v>458.5</v>
      </c>
    </row>
    <row r="423" spans="2:3" x14ac:dyDescent="0.2">
      <c r="B423" s="1">
        <v>39728</v>
      </c>
      <c r="C423">
        <v>448.5</v>
      </c>
    </row>
    <row r="424" spans="2:3" x14ac:dyDescent="0.2">
      <c r="B424" s="1">
        <v>39729</v>
      </c>
      <c r="C424">
        <v>463</v>
      </c>
    </row>
    <row r="425" spans="2:3" x14ac:dyDescent="0.2">
      <c r="B425" s="1">
        <v>39730</v>
      </c>
      <c r="C425">
        <v>482.5</v>
      </c>
    </row>
    <row r="426" spans="2:3" x14ac:dyDescent="0.2">
      <c r="B426" s="1">
        <v>39731</v>
      </c>
      <c r="C426">
        <v>452.5</v>
      </c>
    </row>
    <row r="427" spans="2:3" x14ac:dyDescent="0.2">
      <c r="B427" s="1">
        <v>39734</v>
      </c>
      <c r="C427">
        <v>461.5</v>
      </c>
    </row>
    <row r="428" spans="2:3" x14ac:dyDescent="0.2">
      <c r="B428" s="1">
        <v>39735</v>
      </c>
      <c r="C428">
        <v>465</v>
      </c>
    </row>
    <row r="429" spans="2:3" x14ac:dyDescent="0.2">
      <c r="B429" s="1">
        <v>39736</v>
      </c>
      <c r="C429">
        <v>448.5</v>
      </c>
    </row>
    <row r="430" spans="2:3" x14ac:dyDescent="0.2">
      <c r="B430" s="1">
        <v>39737</v>
      </c>
      <c r="C430">
        <v>441</v>
      </c>
    </row>
    <row r="431" spans="2:3" x14ac:dyDescent="0.2">
      <c r="B431" s="1">
        <v>39738</v>
      </c>
      <c r="C431">
        <v>461</v>
      </c>
    </row>
    <row r="432" spans="2:3" x14ac:dyDescent="0.2">
      <c r="B432" s="1">
        <v>39741</v>
      </c>
      <c r="C432">
        <v>477.5</v>
      </c>
    </row>
    <row r="433" spans="2:3" x14ac:dyDescent="0.2">
      <c r="B433" s="1">
        <v>39742</v>
      </c>
      <c r="C433">
        <v>468.75</v>
      </c>
    </row>
    <row r="434" spans="2:3" x14ac:dyDescent="0.2">
      <c r="B434" s="1">
        <v>39743</v>
      </c>
      <c r="C434">
        <v>445</v>
      </c>
    </row>
    <row r="435" spans="2:3" x14ac:dyDescent="0.2">
      <c r="B435" s="1">
        <v>39744</v>
      </c>
      <c r="C435">
        <v>450.25</v>
      </c>
    </row>
    <row r="436" spans="2:3" x14ac:dyDescent="0.2">
      <c r="B436" s="1">
        <v>39745</v>
      </c>
      <c r="C436">
        <v>432.5</v>
      </c>
    </row>
    <row r="437" spans="2:3" x14ac:dyDescent="0.2">
      <c r="B437" s="1">
        <v>39748</v>
      </c>
      <c r="C437">
        <v>447.25</v>
      </c>
    </row>
    <row r="438" spans="2:3" x14ac:dyDescent="0.2">
      <c r="B438" s="1">
        <v>39749</v>
      </c>
      <c r="C438">
        <v>453</v>
      </c>
    </row>
    <row r="439" spans="2:3" x14ac:dyDescent="0.2">
      <c r="B439" s="1">
        <v>39750</v>
      </c>
      <c r="C439">
        <v>481.25</v>
      </c>
    </row>
    <row r="440" spans="2:3" x14ac:dyDescent="0.2">
      <c r="B440" s="1">
        <v>39751</v>
      </c>
      <c r="C440">
        <v>468.5</v>
      </c>
    </row>
    <row r="441" spans="2:3" x14ac:dyDescent="0.2">
      <c r="B441" s="1">
        <v>39752</v>
      </c>
      <c r="C441">
        <v>460.5</v>
      </c>
    </row>
    <row r="442" spans="2:3" x14ac:dyDescent="0.2">
      <c r="B442" s="1">
        <v>39755</v>
      </c>
      <c r="C442">
        <v>461.75</v>
      </c>
    </row>
    <row r="443" spans="2:3" x14ac:dyDescent="0.2">
      <c r="B443" s="1">
        <v>39756</v>
      </c>
      <c r="C443">
        <v>475</v>
      </c>
    </row>
    <row r="444" spans="2:3" x14ac:dyDescent="0.2">
      <c r="B444" s="1">
        <v>39757</v>
      </c>
      <c r="C444">
        <v>455.25</v>
      </c>
    </row>
    <row r="445" spans="2:3" x14ac:dyDescent="0.2">
      <c r="B445" s="1">
        <v>39758</v>
      </c>
      <c r="C445">
        <v>444.5</v>
      </c>
    </row>
    <row r="446" spans="2:3" x14ac:dyDescent="0.2">
      <c r="B446" s="1">
        <v>39759</v>
      </c>
      <c r="C446">
        <v>441.5</v>
      </c>
    </row>
    <row r="447" spans="2:3" x14ac:dyDescent="0.2">
      <c r="B447" s="1">
        <v>39762</v>
      </c>
      <c r="C447">
        <v>451</v>
      </c>
    </row>
    <row r="448" spans="2:3" x14ac:dyDescent="0.2">
      <c r="B448" s="1">
        <v>39763</v>
      </c>
      <c r="C448">
        <v>440</v>
      </c>
    </row>
    <row r="449" spans="2:3" x14ac:dyDescent="0.2">
      <c r="B449" s="1">
        <v>39764</v>
      </c>
      <c r="C449">
        <v>434</v>
      </c>
    </row>
    <row r="450" spans="2:3" x14ac:dyDescent="0.2">
      <c r="B450" s="1">
        <v>39765</v>
      </c>
      <c r="C450">
        <v>440.25</v>
      </c>
    </row>
    <row r="451" spans="2:3" x14ac:dyDescent="0.2">
      <c r="B451" s="1">
        <v>39766</v>
      </c>
      <c r="C451">
        <v>441</v>
      </c>
    </row>
    <row r="452" spans="2:3" x14ac:dyDescent="0.2">
      <c r="B452" s="1">
        <v>39769</v>
      </c>
      <c r="C452">
        <v>446</v>
      </c>
    </row>
    <row r="453" spans="2:3" x14ac:dyDescent="0.2">
      <c r="B453" s="1">
        <v>39770</v>
      </c>
      <c r="C453">
        <v>442.5</v>
      </c>
    </row>
    <row r="454" spans="2:3" x14ac:dyDescent="0.2">
      <c r="B454" s="1">
        <v>39771</v>
      </c>
      <c r="C454">
        <v>441</v>
      </c>
    </row>
    <row r="455" spans="2:3" x14ac:dyDescent="0.2">
      <c r="B455" s="1">
        <v>39772</v>
      </c>
      <c r="C455">
        <v>428.5</v>
      </c>
    </row>
    <row r="456" spans="2:3" x14ac:dyDescent="0.2">
      <c r="B456" s="1">
        <v>39773</v>
      </c>
      <c r="C456">
        <v>408.75</v>
      </c>
    </row>
    <row r="457" spans="2:3" x14ac:dyDescent="0.2">
      <c r="B457" s="1">
        <v>39776</v>
      </c>
      <c r="C457">
        <v>423.75</v>
      </c>
    </row>
    <row r="458" spans="2:3" x14ac:dyDescent="0.2">
      <c r="B458" s="1">
        <v>39777</v>
      </c>
      <c r="C458">
        <v>426</v>
      </c>
    </row>
    <row r="459" spans="2:3" x14ac:dyDescent="0.2">
      <c r="B459" s="1">
        <v>39778</v>
      </c>
      <c r="C459">
        <v>429.25</v>
      </c>
    </row>
    <row r="460" spans="2:3" x14ac:dyDescent="0.2">
      <c r="B460" s="1">
        <v>39780</v>
      </c>
      <c r="C460">
        <v>423.5</v>
      </c>
    </row>
    <row r="461" spans="2:3" x14ac:dyDescent="0.2">
      <c r="B461" s="1">
        <v>39783</v>
      </c>
      <c r="C461">
        <v>413.25</v>
      </c>
    </row>
    <row r="462" spans="2:3" x14ac:dyDescent="0.2">
      <c r="B462" s="1">
        <v>39784</v>
      </c>
      <c r="C462">
        <v>411.5</v>
      </c>
    </row>
    <row r="463" spans="2:3" x14ac:dyDescent="0.2">
      <c r="B463" s="1">
        <v>39785</v>
      </c>
      <c r="C463">
        <v>409.25</v>
      </c>
    </row>
    <row r="464" spans="2:3" x14ac:dyDescent="0.2">
      <c r="B464" s="1">
        <v>39786</v>
      </c>
      <c r="C464">
        <v>395.75</v>
      </c>
    </row>
    <row r="465" spans="2:3" x14ac:dyDescent="0.2">
      <c r="B465" s="1">
        <v>39787</v>
      </c>
      <c r="C465">
        <v>370</v>
      </c>
    </row>
    <row r="466" spans="2:3" x14ac:dyDescent="0.2">
      <c r="B466" s="1">
        <v>39790</v>
      </c>
      <c r="C466">
        <v>390.25</v>
      </c>
    </row>
    <row r="467" spans="2:3" x14ac:dyDescent="0.2">
      <c r="B467" s="1">
        <v>39791</v>
      </c>
      <c r="C467">
        <v>389.75</v>
      </c>
    </row>
    <row r="468" spans="2:3" x14ac:dyDescent="0.2">
      <c r="B468" s="1">
        <v>39792</v>
      </c>
      <c r="C468">
        <v>404.25</v>
      </c>
    </row>
    <row r="469" spans="2:3" x14ac:dyDescent="0.2">
      <c r="B469" s="1">
        <v>39793</v>
      </c>
      <c r="C469">
        <v>413</v>
      </c>
    </row>
    <row r="470" spans="2:3" x14ac:dyDescent="0.2">
      <c r="B470" s="1">
        <v>39794</v>
      </c>
      <c r="C470">
        <v>432</v>
      </c>
    </row>
    <row r="471" spans="2:3" x14ac:dyDescent="0.2">
      <c r="B471" s="1">
        <v>39797</v>
      </c>
      <c r="C471">
        <v>431</v>
      </c>
    </row>
    <row r="472" spans="2:3" x14ac:dyDescent="0.2">
      <c r="B472" s="1">
        <v>39798</v>
      </c>
      <c r="C472">
        <v>447.25</v>
      </c>
    </row>
    <row r="473" spans="2:3" x14ac:dyDescent="0.2">
      <c r="B473" s="1">
        <v>39799</v>
      </c>
      <c r="C473">
        <v>444.25</v>
      </c>
    </row>
    <row r="474" spans="2:3" x14ac:dyDescent="0.2">
      <c r="B474" s="1">
        <v>39800</v>
      </c>
      <c r="C474">
        <v>446</v>
      </c>
    </row>
    <row r="475" spans="2:3" x14ac:dyDescent="0.2">
      <c r="B475" s="1">
        <v>39801</v>
      </c>
      <c r="C475">
        <v>435</v>
      </c>
    </row>
    <row r="476" spans="2:3" x14ac:dyDescent="0.2">
      <c r="B476" s="1">
        <v>39804</v>
      </c>
      <c r="C476">
        <v>437.25</v>
      </c>
    </row>
    <row r="477" spans="2:3" x14ac:dyDescent="0.2">
      <c r="B477" s="1">
        <v>39805</v>
      </c>
      <c r="C477">
        <v>450.25</v>
      </c>
    </row>
    <row r="478" spans="2:3" x14ac:dyDescent="0.2">
      <c r="B478" s="1">
        <v>39806</v>
      </c>
      <c r="C478">
        <v>452.5</v>
      </c>
    </row>
    <row r="479" spans="2:3" x14ac:dyDescent="0.2">
      <c r="B479" s="1">
        <v>39808</v>
      </c>
      <c r="C479">
        <v>465</v>
      </c>
    </row>
    <row r="480" spans="2:3" x14ac:dyDescent="0.2">
      <c r="B480" s="1">
        <v>39811</v>
      </c>
      <c r="C480">
        <v>447.25</v>
      </c>
    </row>
    <row r="481" spans="2:3" x14ac:dyDescent="0.2">
      <c r="B481" s="1">
        <v>39812</v>
      </c>
      <c r="C481">
        <v>451</v>
      </c>
    </row>
    <row r="482" spans="2:3" x14ac:dyDescent="0.2">
      <c r="B482" s="1">
        <v>39813</v>
      </c>
      <c r="C482">
        <v>462</v>
      </c>
    </row>
    <row r="483" spans="2:3" x14ac:dyDescent="0.2">
      <c r="B483" s="1">
        <v>39815</v>
      </c>
      <c r="C483">
        <v>466.25</v>
      </c>
    </row>
    <row r="484" spans="2:3" x14ac:dyDescent="0.2">
      <c r="B484" s="1">
        <v>39818</v>
      </c>
      <c r="C484">
        <v>465.5</v>
      </c>
    </row>
    <row r="485" spans="2:3" x14ac:dyDescent="0.2">
      <c r="B485" s="1">
        <v>39819</v>
      </c>
      <c r="C485">
        <v>480.75</v>
      </c>
    </row>
    <row r="486" spans="2:3" x14ac:dyDescent="0.2">
      <c r="B486" s="1">
        <v>39820</v>
      </c>
      <c r="C486">
        <v>471</v>
      </c>
    </row>
    <row r="487" spans="2:3" x14ac:dyDescent="0.2">
      <c r="B487" s="1">
        <v>39821</v>
      </c>
      <c r="C487">
        <v>461.25</v>
      </c>
    </row>
    <row r="488" spans="2:3" x14ac:dyDescent="0.2">
      <c r="B488" s="1">
        <v>39822</v>
      </c>
      <c r="C488">
        <v>465.75</v>
      </c>
    </row>
    <row r="489" spans="2:3" x14ac:dyDescent="0.2">
      <c r="B489" s="1">
        <v>39825</v>
      </c>
      <c r="C489">
        <v>442.25</v>
      </c>
    </row>
    <row r="490" spans="2:3" x14ac:dyDescent="0.2">
      <c r="B490" s="1">
        <v>39826</v>
      </c>
      <c r="C490">
        <v>429</v>
      </c>
    </row>
    <row r="491" spans="2:3" x14ac:dyDescent="0.2">
      <c r="B491" s="1">
        <v>39827</v>
      </c>
      <c r="C491">
        <v>435</v>
      </c>
    </row>
    <row r="492" spans="2:3" x14ac:dyDescent="0.2">
      <c r="B492" s="1">
        <v>39828</v>
      </c>
      <c r="C492">
        <v>433.5</v>
      </c>
    </row>
    <row r="493" spans="2:3" x14ac:dyDescent="0.2">
      <c r="B493" s="1">
        <v>39829</v>
      </c>
      <c r="C493">
        <v>455.75</v>
      </c>
    </row>
    <row r="494" spans="2:3" x14ac:dyDescent="0.2">
      <c r="B494" s="1">
        <v>39833</v>
      </c>
      <c r="C494">
        <v>451</v>
      </c>
    </row>
    <row r="495" spans="2:3" x14ac:dyDescent="0.2">
      <c r="B495" s="1">
        <v>39834</v>
      </c>
      <c r="C495">
        <v>455.75</v>
      </c>
    </row>
    <row r="496" spans="2:3" x14ac:dyDescent="0.2">
      <c r="B496" s="1">
        <v>39835</v>
      </c>
      <c r="C496">
        <v>453</v>
      </c>
    </row>
    <row r="497" spans="2:3" x14ac:dyDescent="0.2">
      <c r="B497" s="1">
        <v>39836</v>
      </c>
      <c r="C497">
        <v>454.5</v>
      </c>
    </row>
    <row r="498" spans="2:3" x14ac:dyDescent="0.2">
      <c r="B498" s="1">
        <v>39839</v>
      </c>
      <c r="C498">
        <v>455.5</v>
      </c>
    </row>
    <row r="499" spans="2:3" x14ac:dyDescent="0.2">
      <c r="B499" s="1">
        <v>39840</v>
      </c>
      <c r="C499">
        <v>440.75</v>
      </c>
    </row>
    <row r="500" spans="2:3" x14ac:dyDescent="0.2">
      <c r="B500" s="1">
        <v>39841</v>
      </c>
      <c r="C500">
        <v>448</v>
      </c>
    </row>
    <row r="501" spans="2:3" x14ac:dyDescent="0.2">
      <c r="B501" s="1">
        <v>39842</v>
      </c>
      <c r="C501">
        <v>444.75</v>
      </c>
    </row>
    <row r="502" spans="2:3" x14ac:dyDescent="0.2">
      <c r="B502" s="1">
        <v>39843</v>
      </c>
      <c r="C502">
        <v>443</v>
      </c>
    </row>
    <row r="503" spans="2:3" x14ac:dyDescent="0.2">
      <c r="B503" s="1">
        <v>39846</v>
      </c>
      <c r="C503">
        <v>435.25</v>
      </c>
    </row>
    <row r="504" spans="2:3" x14ac:dyDescent="0.2">
      <c r="B504" s="1">
        <v>39847</v>
      </c>
      <c r="C504">
        <v>424.25</v>
      </c>
    </row>
    <row r="505" spans="2:3" x14ac:dyDescent="0.2">
      <c r="B505" s="1">
        <v>39848</v>
      </c>
      <c r="C505">
        <v>419</v>
      </c>
    </row>
    <row r="506" spans="2:3" x14ac:dyDescent="0.2">
      <c r="B506" s="1">
        <v>39849</v>
      </c>
      <c r="C506">
        <v>432.25</v>
      </c>
    </row>
    <row r="507" spans="2:3" x14ac:dyDescent="0.2">
      <c r="B507" s="1">
        <v>39850</v>
      </c>
      <c r="C507">
        <v>438.75</v>
      </c>
    </row>
    <row r="508" spans="2:3" x14ac:dyDescent="0.2">
      <c r="B508" s="1">
        <v>39853</v>
      </c>
      <c r="C508">
        <v>439.25</v>
      </c>
    </row>
    <row r="509" spans="2:3" x14ac:dyDescent="0.2">
      <c r="B509" s="1">
        <v>39854</v>
      </c>
      <c r="C509">
        <v>437.5</v>
      </c>
    </row>
    <row r="510" spans="2:3" x14ac:dyDescent="0.2">
      <c r="B510" s="1">
        <v>39855</v>
      </c>
      <c r="C510">
        <v>428.5</v>
      </c>
    </row>
    <row r="511" spans="2:3" x14ac:dyDescent="0.2">
      <c r="B511" s="1">
        <v>39856</v>
      </c>
      <c r="C511">
        <v>425.75</v>
      </c>
    </row>
    <row r="512" spans="2:3" x14ac:dyDescent="0.2">
      <c r="B512" s="1">
        <v>39857</v>
      </c>
      <c r="C512">
        <v>423</v>
      </c>
    </row>
    <row r="513" spans="2:3" x14ac:dyDescent="0.2">
      <c r="B513" s="1">
        <v>39861</v>
      </c>
      <c r="C513">
        <v>408.25</v>
      </c>
    </row>
    <row r="514" spans="2:3" x14ac:dyDescent="0.2">
      <c r="B514" s="1">
        <v>39862</v>
      </c>
      <c r="C514">
        <v>405</v>
      </c>
    </row>
    <row r="515" spans="2:3" x14ac:dyDescent="0.2">
      <c r="B515" s="1">
        <v>39863</v>
      </c>
      <c r="C515">
        <v>412.25</v>
      </c>
    </row>
    <row r="516" spans="2:3" x14ac:dyDescent="0.2">
      <c r="B516" s="1">
        <v>39864</v>
      </c>
      <c r="C516">
        <v>408.5</v>
      </c>
    </row>
    <row r="517" spans="2:3" x14ac:dyDescent="0.2">
      <c r="B517" s="1">
        <v>39867</v>
      </c>
      <c r="C517">
        <v>409.75</v>
      </c>
    </row>
    <row r="518" spans="2:3" x14ac:dyDescent="0.2">
      <c r="B518" s="1">
        <v>39868</v>
      </c>
      <c r="C518">
        <v>412</v>
      </c>
    </row>
    <row r="519" spans="2:3" x14ac:dyDescent="0.2">
      <c r="B519" s="1">
        <v>39869</v>
      </c>
      <c r="C519">
        <v>421</v>
      </c>
    </row>
    <row r="520" spans="2:3" x14ac:dyDescent="0.2">
      <c r="B520" s="1">
        <v>39870</v>
      </c>
      <c r="C520">
        <v>420</v>
      </c>
    </row>
    <row r="521" spans="2:3" x14ac:dyDescent="0.2">
      <c r="B521" s="1">
        <v>39871</v>
      </c>
      <c r="C521">
        <v>409</v>
      </c>
    </row>
    <row r="522" spans="2:3" x14ac:dyDescent="0.2">
      <c r="B522" s="1">
        <v>39874</v>
      </c>
      <c r="C522">
        <v>398.75</v>
      </c>
    </row>
    <row r="523" spans="2:3" x14ac:dyDescent="0.2">
      <c r="B523" s="1">
        <v>39875</v>
      </c>
      <c r="C523">
        <v>398.75</v>
      </c>
    </row>
    <row r="524" spans="2:3" x14ac:dyDescent="0.2">
      <c r="B524" s="1">
        <v>39876</v>
      </c>
      <c r="C524">
        <v>411.75</v>
      </c>
    </row>
    <row r="525" spans="2:3" x14ac:dyDescent="0.2">
      <c r="B525" s="1">
        <v>39877</v>
      </c>
      <c r="C525">
        <v>404.5</v>
      </c>
    </row>
    <row r="526" spans="2:3" x14ac:dyDescent="0.2">
      <c r="B526" s="1">
        <v>39878</v>
      </c>
      <c r="C526">
        <v>407.5</v>
      </c>
    </row>
    <row r="527" spans="2:3" x14ac:dyDescent="0.2">
      <c r="B527" s="1">
        <v>39881</v>
      </c>
      <c r="C527">
        <v>411</v>
      </c>
    </row>
    <row r="528" spans="2:3" x14ac:dyDescent="0.2">
      <c r="B528" s="1">
        <v>39882</v>
      </c>
      <c r="C528">
        <v>420.25</v>
      </c>
    </row>
    <row r="529" spans="2:3" x14ac:dyDescent="0.2">
      <c r="B529" s="1">
        <v>39883</v>
      </c>
      <c r="C529">
        <v>410</v>
      </c>
    </row>
    <row r="530" spans="2:3" x14ac:dyDescent="0.2">
      <c r="B530" s="1">
        <v>39884</v>
      </c>
      <c r="C530">
        <v>429</v>
      </c>
    </row>
    <row r="531" spans="2:3" x14ac:dyDescent="0.2">
      <c r="B531" s="1">
        <v>39885</v>
      </c>
      <c r="C531">
        <v>431.5</v>
      </c>
    </row>
    <row r="532" spans="2:3" x14ac:dyDescent="0.2">
      <c r="B532" s="1">
        <v>39888</v>
      </c>
      <c r="C532">
        <v>434.25</v>
      </c>
    </row>
    <row r="533" spans="2:3" x14ac:dyDescent="0.2">
      <c r="B533" s="1">
        <v>39889</v>
      </c>
      <c r="C533">
        <v>435.25</v>
      </c>
    </row>
    <row r="534" spans="2:3" x14ac:dyDescent="0.2">
      <c r="B534" s="1">
        <v>39890</v>
      </c>
      <c r="C534">
        <v>432.75</v>
      </c>
    </row>
    <row r="535" spans="2:3" x14ac:dyDescent="0.2">
      <c r="B535" s="1">
        <v>39891</v>
      </c>
      <c r="C535">
        <v>441.25</v>
      </c>
    </row>
    <row r="536" spans="2:3" x14ac:dyDescent="0.2">
      <c r="B536" s="1">
        <v>39892</v>
      </c>
      <c r="C536">
        <v>440.5</v>
      </c>
    </row>
    <row r="537" spans="2:3" x14ac:dyDescent="0.2">
      <c r="B537" s="1">
        <v>39895</v>
      </c>
      <c r="C537">
        <v>441.25</v>
      </c>
    </row>
    <row r="538" spans="2:3" x14ac:dyDescent="0.2">
      <c r="B538" s="1">
        <v>39896</v>
      </c>
      <c r="C538">
        <v>439.25</v>
      </c>
    </row>
    <row r="539" spans="2:3" x14ac:dyDescent="0.2">
      <c r="B539" s="1">
        <v>39897</v>
      </c>
      <c r="C539">
        <v>433.25</v>
      </c>
    </row>
    <row r="540" spans="2:3" x14ac:dyDescent="0.2">
      <c r="B540" s="1">
        <v>39898</v>
      </c>
      <c r="C540">
        <v>438.5</v>
      </c>
    </row>
    <row r="541" spans="2:3" x14ac:dyDescent="0.2">
      <c r="B541" s="1">
        <v>39899</v>
      </c>
      <c r="C541">
        <v>436</v>
      </c>
    </row>
    <row r="542" spans="2:3" x14ac:dyDescent="0.2">
      <c r="B542" s="1">
        <v>39902</v>
      </c>
      <c r="C542">
        <v>433.5</v>
      </c>
    </row>
    <row r="543" spans="2:3" x14ac:dyDescent="0.2">
      <c r="B543" s="1">
        <v>39903</v>
      </c>
      <c r="C543">
        <v>447.75</v>
      </c>
    </row>
    <row r="544" spans="2:3" x14ac:dyDescent="0.2">
      <c r="B544" s="1">
        <v>39904</v>
      </c>
      <c r="C544">
        <v>439.5</v>
      </c>
    </row>
    <row r="545" spans="2:3" x14ac:dyDescent="0.2">
      <c r="B545" s="1">
        <v>39905</v>
      </c>
      <c r="C545">
        <v>446.5</v>
      </c>
    </row>
    <row r="546" spans="2:3" x14ac:dyDescent="0.2">
      <c r="B546" s="1">
        <v>39906</v>
      </c>
      <c r="C546">
        <v>449.5</v>
      </c>
    </row>
    <row r="547" spans="2:3" x14ac:dyDescent="0.2">
      <c r="B547" s="1">
        <v>39909</v>
      </c>
      <c r="C547">
        <v>451.5</v>
      </c>
    </row>
    <row r="548" spans="2:3" x14ac:dyDescent="0.2">
      <c r="B548" s="1">
        <v>39910</v>
      </c>
      <c r="C548">
        <v>443.5</v>
      </c>
    </row>
    <row r="549" spans="2:3" x14ac:dyDescent="0.2">
      <c r="B549" s="1">
        <v>39911</v>
      </c>
      <c r="C549">
        <v>443.75</v>
      </c>
    </row>
    <row r="550" spans="2:3" x14ac:dyDescent="0.2">
      <c r="B550" s="1">
        <v>39912</v>
      </c>
      <c r="C550">
        <v>439.75</v>
      </c>
    </row>
    <row r="551" spans="2:3" x14ac:dyDescent="0.2">
      <c r="B551" s="1">
        <v>39916</v>
      </c>
      <c r="C551">
        <v>438.25</v>
      </c>
    </row>
    <row r="552" spans="2:3" x14ac:dyDescent="0.2">
      <c r="B552" s="1">
        <v>39917</v>
      </c>
      <c r="C552">
        <v>442</v>
      </c>
    </row>
    <row r="553" spans="2:3" x14ac:dyDescent="0.2">
      <c r="B553" s="1">
        <v>39918</v>
      </c>
      <c r="C553">
        <v>432.25</v>
      </c>
    </row>
    <row r="554" spans="2:3" x14ac:dyDescent="0.2">
      <c r="B554" s="1">
        <v>39919</v>
      </c>
      <c r="C554">
        <v>433.75</v>
      </c>
    </row>
    <row r="555" spans="2:3" x14ac:dyDescent="0.2">
      <c r="B555" s="1">
        <v>39920</v>
      </c>
      <c r="C555">
        <v>422.5</v>
      </c>
    </row>
    <row r="556" spans="2:3" x14ac:dyDescent="0.2">
      <c r="B556" s="1">
        <v>39923</v>
      </c>
      <c r="C556">
        <v>415.5</v>
      </c>
    </row>
    <row r="557" spans="2:3" x14ac:dyDescent="0.2">
      <c r="B557" s="1">
        <v>39924</v>
      </c>
      <c r="C557">
        <v>420.5</v>
      </c>
    </row>
    <row r="558" spans="2:3" x14ac:dyDescent="0.2">
      <c r="B558" s="1">
        <v>39925</v>
      </c>
      <c r="C558">
        <v>421.25</v>
      </c>
    </row>
    <row r="559" spans="2:3" x14ac:dyDescent="0.2">
      <c r="B559" s="1">
        <v>39926</v>
      </c>
      <c r="C559">
        <v>429</v>
      </c>
    </row>
    <row r="560" spans="2:3" x14ac:dyDescent="0.2">
      <c r="B560" s="1">
        <v>39927</v>
      </c>
      <c r="C560">
        <v>424.75</v>
      </c>
    </row>
    <row r="561" spans="2:3" x14ac:dyDescent="0.2">
      <c r="B561" s="1">
        <v>39930</v>
      </c>
      <c r="C561">
        <v>420</v>
      </c>
    </row>
    <row r="562" spans="2:3" x14ac:dyDescent="0.2">
      <c r="B562" s="1">
        <v>39931</v>
      </c>
      <c r="C562">
        <v>424</v>
      </c>
    </row>
    <row r="563" spans="2:3" x14ac:dyDescent="0.2">
      <c r="B563" s="1">
        <v>39932</v>
      </c>
      <c r="C563">
        <v>437.5</v>
      </c>
    </row>
    <row r="564" spans="2:3" x14ac:dyDescent="0.2">
      <c r="B564" s="1">
        <v>39933</v>
      </c>
      <c r="C564">
        <v>437.25</v>
      </c>
    </row>
    <row r="565" spans="2:3" x14ac:dyDescent="0.2">
      <c r="B565" s="1">
        <v>39934</v>
      </c>
      <c r="C565">
        <v>447.25</v>
      </c>
    </row>
    <row r="566" spans="2:3" x14ac:dyDescent="0.2">
      <c r="B566" s="1">
        <v>39937</v>
      </c>
      <c r="C566">
        <v>440.5</v>
      </c>
    </row>
    <row r="567" spans="2:3" x14ac:dyDescent="0.2">
      <c r="B567" s="1">
        <v>39938</v>
      </c>
      <c r="C567">
        <v>440.5</v>
      </c>
    </row>
    <row r="568" spans="2:3" x14ac:dyDescent="0.2">
      <c r="B568" s="1">
        <v>39939</v>
      </c>
      <c r="C568">
        <v>440.75</v>
      </c>
    </row>
    <row r="569" spans="2:3" x14ac:dyDescent="0.2">
      <c r="B569" s="1">
        <v>39940</v>
      </c>
      <c r="C569">
        <v>441.5</v>
      </c>
    </row>
    <row r="570" spans="2:3" x14ac:dyDescent="0.2">
      <c r="B570" s="1">
        <v>39941</v>
      </c>
      <c r="C570">
        <v>445</v>
      </c>
    </row>
    <row r="571" spans="2:3" x14ac:dyDescent="0.2">
      <c r="B571" s="1">
        <v>39944</v>
      </c>
      <c r="C571">
        <v>443.25</v>
      </c>
    </row>
    <row r="572" spans="2:3" x14ac:dyDescent="0.2">
      <c r="B572" s="1">
        <v>39945</v>
      </c>
      <c r="C572">
        <v>445.75</v>
      </c>
    </row>
    <row r="573" spans="2:3" x14ac:dyDescent="0.2">
      <c r="B573" s="1">
        <v>39946</v>
      </c>
      <c r="C573">
        <v>443</v>
      </c>
    </row>
    <row r="574" spans="2:3" x14ac:dyDescent="0.2">
      <c r="B574" s="1">
        <v>39947</v>
      </c>
      <c r="C574">
        <v>446.25</v>
      </c>
    </row>
    <row r="575" spans="2:3" x14ac:dyDescent="0.2">
      <c r="B575" s="1">
        <v>39948</v>
      </c>
      <c r="C575">
        <v>435.75</v>
      </c>
    </row>
    <row r="576" spans="2:3" x14ac:dyDescent="0.2">
      <c r="B576" s="1">
        <v>39951</v>
      </c>
      <c r="C576">
        <v>442</v>
      </c>
    </row>
    <row r="577" spans="2:3" x14ac:dyDescent="0.2">
      <c r="B577" s="1">
        <v>39952</v>
      </c>
      <c r="C577">
        <v>446</v>
      </c>
    </row>
    <row r="578" spans="2:3" x14ac:dyDescent="0.2">
      <c r="B578" s="1">
        <v>39953</v>
      </c>
      <c r="C578">
        <v>445.25</v>
      </c>
    </row>
    <row r="579" spans="2:3" x14ac:dyDescent="0.2">
      <c r="B579" s="1">
        <v>39954</v>
      </c>
      <c r="C579">
        <v>437.5</v>
      </c>
    </row>
    <row r="580" spans="2:3" x14ac:dyDescent="0.2">
      <c r="B580" s="1">
        <v>39955</v>
      </c>
      <c r="C580">
        <v>443.75</v>
      </c>
    </row>
    <row r="581" spans="2:3" x14ac:dyDescent="0.2">
      <c r="B581" s="1">
        <v>39959</v>
      </c>
      <c r="C581">
        <v>449.75</v>
      </c>
    </row>
    <row r="582" spans="2:3" x14ac:dyDescent="0.2">
      <c r="B582" s="1">
        <v>39960</v>
      </c>
      <c r="C582">
        <v>447.25</v>
      </c>
    </row>
    <row r="583" spans="2:3" x14ac:dyDescent="0.2">
      <c r="B583" s="1">
        <v>39961</v>
      </c>
      <c r="C583">
        <v>450</v>
      </c>
    </row>
    <row r="584" spans="2:3" x14ac:dyDescent="0.2">
      <c r="B584" s="1">
        <v>39962</v>
      </c>
      <c r="C584">
        <v>454.25</v>
      </c>
    </row>
    <row r="585" spans="2:3" x14ac:dyDescent="0.2">
      <c r="B585" s="1">
        <v>39965</v>
      </c>
      <c r="C585">
        <v>463</v>
      </c>
    </row>
    <row r="586" spans="2:3" x14ac:dyDescent="0.2">
      <c r="B586" s="1">
        <v>39966</v>
      </c>
      <c r="C586">
        <v>470</v>
      </c>
    </row>
    <row r="587" spans="2:3" x14ac:dyDescent="0.2">
      <c r="B587" s="1">
        <v>39967</v>
      </c>
      <c r="C587">
        <v>455</v>
      </c>
    </row>
    <row r="588" spans="2:3" x14ac:dyDescent="0.2">
      <c r="B588" s="1">
        <v>39968</v>
      </c>
      <c r="C588">
        <v>467</v>
      </c>
    </row>
    <row r="589" spans="2:3" x14ac:dyDescent="0.2">
      <c r="B589" s="1">
        <v>39969</v>
      </c>
      <c r="C589">
        <v>464</v>
      </c>
    </row>
    <row r="590" spans="2:3" x14ac:dyDescent="0.2">
      <c r="B590" s="1">
        <v>39972</v>
      </c>
      <c r="C590">
        <v>455.5</v>
      </c>
    </row>
    <row r="591" spans="2:3" x14ac:dyDescent="0.2">
      <c r="B591" s="1">
        <v>39973</v>
      </c>
      <c r="C591">
        <v>462.25</v>
      </c>
    </row>
    <row r="592" spans="2:3" x14ac:dyDescent="0.2">
      <c r="B592" s="1">
        <v>39974</v>
      </c>
      <c r="C592">
        <v>453.5</v>
      </c>
    </row>
    <row r="593" spans="2:3" x14ac:dyDescent="0.2">
      <c r="B593" s="1">
        <v>39975</v>
      </c>
      <c r="C593">
        <v>459.5</v>
      </c>
    </row>
    <row r="594" spans="2:3" x14ac:dyDescent="0.2">
      <c r="B594" s="1">
        <v>39976</v>
      </c>
      <c r="C594">
        <v>450.75</v>
      </c>
    </row>
    <row r="595" spans="2:3" x14ac:dyDescent="0.2">
      <c r="B595" s="1">
        <v>39979</v>
      </c>
      <c r="C595">
        <v>437.75</v>
      </c>
    </row>
    <row r="596" spans="2:3" x14ac:dyDescent="0.2">
      <c r="B596" s="1">
        <v>39980</v>
      </c>
      <c r="C596">
        <v>435.25</v>
      </c>
    </row>
    <row r="597" spans="2:3" x14ac:dyDescent="0.2">
      <c r="B597" s="1">
        <v>39981</v>
      </c>
      <c r="C597">
        <v>434.25</v>
      </c>
    </row>
    <row r="598" spans="2:3" x14ac:dyDescent="0.2">
      <c r="B598" s="1">
        <v>39982</v>
      </c>
      <c r="C598">
        <v>428.25</v>
      </c>
    </row>
    <row r="599" spans="2:3" x14ac:dyDescent="0.2">
      <c r="B599" s="1">
        <v>39983</v>
      </c>
      <c r="C599">
        <v>428</v>
      </c>
    </row>
    <row r="600" spans="2:3" x14ac:dyDescent="0.2">
      <c r="B600" s="1">
        <v>39986</v>
      </c>
      <c r="C600">
        <v>416.5</v>
      </c>
    </row>
    <row r="601" spans="2:3" x14ac:dyDescent="0.2">
      <c r="B601" s="1">
        <v>39987</v>
      </c>
      <c r="C601">
        <v>422.25</v>
      </c>
    </row>
    <row r="602" spans="2:3" x14ac:dyDescent="0.2">
      <c r="B602" s="1">
        <v>39988</v>
      </c>
      <c r="C602">
        <v>422.5</v>
      </c>
    </row>
    <row r="603" spans="2:3" x14ac:dyDescent="0.2">
      <c r="B603" s="1">
        <v>39989</v>
      </c>
      <c r="C603">
        <v>416.5</v>
      </c>
    </row>
    <row r="604" spans="2:3" x14ac:dyDescent="0.2">
      <c r="B604" s="1">
        <v>39990</v>
      </c>
      <c r="C604">
        <v>415.75</v>
      </c>
    </row>
    <row r="605" spans="2:3" x14ac:dyDescent="0.2">
      <c r="B605" s="1">
        <v>39993</v>
      </c>
      <c r="C605">
        <v>413.75</v>
      </c>
    </row>
    <row r="606" spans="2:3" x14ac:dyDescent="0.2">
      <c r="B606" s="1">
        <v>39994</v>
      </c>
      <c r="C606">
        <v>403.25</v>
      </c>
    </row>
    <row r="607" spans="2:3" x14ac:dyDescent="0.2">
      <c r="B607" s="1">
        <v>39995</v>
      </c>
      <c r="C607">
        <v>410.25</v>
      </c>
    </row>
    <row r="608" spans="2:3" x14ac:dyDescent="0.2">
      <c r="B608" s="1">
        <v>39996</v>
      </c>
      <c r="C608">
        <v>400.25</v>
      </c>
    </row>
    <row r="609" spans="2:3" x14ac:dyDescent="0.2">
      <c r="B609" s="1">
        <v>40000</v>
      </c>
      <c r="C609">
        <v>385.75</v>
      </c>
    </row>
    <row r="610" spans="2:3" x14ac:dyDescent="0.2">
      <c r="B610" s="1">
        <v>40001</v>
      </c>
      <c r="C610">
        <v>376.25</v>
      </c>
    </row>
    <row r="611" spans="2:3" x14ac:dyDescent="0.2">
      <c r="B611" s="1">
        <v>40002</v>
      </c>
      <c r="C611">
        <v>375.75</v>
      </c>
    </row>
    <row r="612" spans="2:3" x14ac:dyDescent="0.2">
      <c r="B612" s="1">
        <v>40003</v>
      </c>
      <c r="C612">
        <v>383.5</v>
      </c>
    </row>
    <row r="613" spans="2:3" x14ac:dyDescent="0.2">
      <c r="B613" s="1">
        <v>40004</v>
      </c>
      <c r="C613">
        <v>384.25</v>
      </c>
    </row>
    <row r="614" spans="2:3" x14ac:dyDescent="0.2">
      <c r="B614" s="1">
        <v>40007</v>
      </c>
      <c r="C614">
        <v>383.5</v>
      </c>
    </row>
    <row r="615" spans="2:3" x14ac:dyDescent="0.2">
      <c r="B615" s="1">
        <v>40008</v>
      </c>
      <c r="C615">
        <v>392.25</v>
      </c>
    </row>
    <row r="616" spans="2:3" x14ac:dyDescent="0.2">
      <c r="B616" s="1">
        <v>40009</v>
      </c>
      <c r="C616">
        <v>386.5</v>
      </c>
    </row>
    <row r="617" spans="2:3" x14ac:dyDescent="0.2">
      <c r="B617" s="1">
        <v>40010</v>
      </c>
      <c r="C617">
        <v>375.25</v>
      </c>
    </row>
    <row r="618" spans="2:3" x14ac:dyDescent="0.2">
      <c r="B618" s="1">
        <v>40011</v>
      </c>
      <c r="C618">
        <v>380.5</v>
      </c>
    </row>
    <row r="619" spans="2:3" x14ac:dyDescent="0.2">
      <c r="B619" s="1">
        <v>40014</v>
      </c>
      <c r="C619">
        <v>382.75</v>
      </c>
    </row>
    <row r="620" spans="2:3" x14ac:dyDescent="0.2">
      <c r="B620" s="1">
        <v>40015</v>
      </c>
      <c r="C620">
        <v>371</v>
      </c>
    </row>
    <row r="621" spans="2:3" x14ac:dyDescent="0.2">
      <c r="B621" s="1">
        <v>40016</v>
      </c>
      <c r="C621">
        <v>368.75</v>
      </c>
    </row>
    <row r="622" spans="2:3" x14ac:dyDescent="0.2">
      <c r="B622" s="1">
        <v>40017</v>
      </c>
      <c r="C622">
        <v>386.5</v>
      </c>
    </row>
    <row r="623" spans="2:3" x14ac:dyDescent="0.2">
      <c r="B623" s="1">
        <v>40018</v>
      </c>
      <c r="C623">
        <v>374</v>
      </c>
    </row>
    <row r="624" spans="2:3" x14ac:dyDescent="0.2">
      <c r="B624" s="1">
        <v>40021</v>
      </c>
      <c r="C624">
        <v>380.25</v>
      </c>
    </row>
    <row r="625" spans="2:3" x14ac:dyDescent="0.2">
      <c r="B625" s="1">
        <v>40022</v>
      </c>
      <c r="C625">
        <v>375.75</v>
      </c>
    </row>
    <row r="626" spans="2:3" x14ac:dyDescent="0.2">
      <c r="B626" s="1">
        <v>40023</v>
      </c>
      <c r="C626">
        <v>373.75</v>
      </c>
    </row>
    <row r="627" spans="2:3" x14ac:dyDescent="0.2">
      <c r="B627" s="1">
        <v>40024</v>
      </c>
      <c r="C627">
        <v>388.25</v>
      </c>
    </row>
    <row r="628" spans="2:3" x14ac:dyDescent="0.2">
      <c r="B628" s="1">
        <v>40025</v>
      </c>
      <c r="C628">
        <v>396</v>
      </c>
    </row>
    <row r="629" spans="2:3" x14ac:dyDescent="0.2">
      <c r="B629" s="1">
        <v>40028</v>
      </c>
      <c r="C629">
        <v>414.5</v>
      </c>
    </row>
    <row r="630" spans="2:3" x14ac:dyDescent="0.2">
      <c r="B630" s="1">
        <v>40029</v>
      </c>
      <c r="C630">
        <v>411.25</v>
      </c>
    </row>
    <row r="631" spans="2:3" x14ac:dyDescent="0.2">
      <c r="B631" s="1">
        <v>40030</v>
      </c>
      <c r="C631">
        <v>404.5</v>
      </c>
    </row>
    <row r="632" spans="2:3" x14ac:dyDescent="0.2">
      <c r="B632" s="1">
        <v>40031</v>
      </c>
      <c r="C632">
        <v>387.75</v>
      </c>
    </row>
    <row r="633" spans="2:3" x14ac:dyDescent="0.2">
      <c r="B633" s="1">
        <v>40032</v>
      </c>
      <c r="C633">
        <v>372.25</v>
      </c>
    </row>
    <row r="634" spans="2:3" x14ac:dyDescent="0.2">
      <c r="B634" s="1">
        <v>40035</v>
      </c>
      <c r="C634">
        <v>376</v>
      </c>
    </row>
    <row r="635" spans="2:3" x14ac:dyDescent="0.2">
      <c r="B635" s="1">
        <v>40036</v>
      </c>
      <c r="C635">
        <v>376.25</v>
      </c>
    </row>
    <row r="636" spans="2:3" x14ac:dyDescent="0.2">
      <c r="B636" s="1">
        <v>40037</v>
      </c>
      <c r="C636">
        <v>384.25</v>
      </c>
    </row>
    <row r="637" spans="2:3" x14ac:dyDescent="0.2">
      <c r="B637" s="1">
        <v>40038</v>
      </c>
      <c r="C637">
        <v>380.25</v>
      </c>
    </row>
    <row r="638" spans="2:3" x14ac:dyDescent="0.2">
      <c r="B638" s="1">
        <v>40039</v>
      </c>
      <c r="C638">
        <v>377</v>
      </c>
    </row>
    <row r="639" spans="2:3" x14ac:dyDescent="0.2">
      <c r="B639" s="1">
        <v>40042</v>
      </c>
      <c r="C639">
        <v>371</v>
      </c>
    </row>
    <row r="640" spans="2:3" x14ac:dyDescent="0.2">
      <c r="B640" s="1">
        <v>40043</v>
      </c>
      <c r="C640">
        <v>372.5</v>
      </c>
    </row>
    <row r="641" spans="2:3" x14ac:dyDescent="0.2">
      <c r="B641" s="1">
        <v>40044</v>
      </c>
      <c r="C641">
        <v>377.25</v>
      </c>
    </row>
    <row r="642" spans="2:3" x14ac:dyDescent="0.2">
      <c r="B642" s="1">
        <v>40045</v>
      </c>
      <c r="C642">
        <v>373</v>
      </c>
    </row>
    <row r="643" spans="2:3" x14ac:dyDescent="0.2">
      <c r="B643" s="1">
        <v>40046</v>
      </c>
      <c r="C643">
        <v>376.25</v>
      </c>
    </row>
    <row r="644" spans="2:3" x14ac:dyDescent="0.2">
      <c r="B644" s="1">
        <v>40049</v>
      </c>
      <c r="C644">
        <v>383.5</v>
      </c>
    </row>
    <row r="645" spans="2:3" x14ac:dyDescent="0.2">
      <c r="B645" s="1">
        <v>40050</v>
      </c>
      <c r="C645">
        <v>374.75</v>
      </c>
    </row>
    <row r="646" spans="2:3" x14ac:dyDescent="0.2">
      <c r="B646" s="1">
        <v>40051</v>
      </c>
      <c r="C646">
        <v>374</v>
      </c>
    </row>
    <row r="647" spans="2:3" x14ac:dyDescent="0.2">
      <c r="B647" s="1">
        <v>40052</v>
      </c>
      <c r="C647">
        <v>376.75</v>
      </c>
    </row>
    <row r="648" spans="2:3" x14ac:dyDescent="0.2">
      <c r="B648" s="1">
        <v>40053</v>
      </c>
      <c r="C648">
        <v>378</v>
      </c>
    </row>
    <row r="649" spans="2:3" x14ac:dyDescent="0.2">
      <c r="B649" s="1">
        <v>40056</v>
      </c>
      <c r="C649">
        <v>376.75</v>
      </c>
    </row>
    <row r="650" spans="2:3" x14ac:dyDescent="0.2">
      <c r="B650" s="1">
        <v>40057</v>
      </c>
      <c r="C650">
        <v>367.5</v>
      </c>
    </row>
    <row r="651" spans="2:3" x14ac:dyDescent="0.2">
      <c r="B651" s="1">
        <v>40058</v>
      </c>
      <c r="C651">
        <v>367.5</v>
      </c>
    </row>
    <row r="652" spans="2:3" x14ac:dyDescent="0.2">
      <c r="B652" s="1">
        <v>40059</v>
      </c>
      <c r="C652">
        <v>365</v>
      </c>
    </row>
    <row r="653" spans="2:3" x14ac:dyDescent="0.2">
      <c r="B653" s="1">
        <v>40060</v>
      </c>
      <c r="C653">
        <v>356.5</v>
      </c>
    </row>
    <row r="654" spans="2:3" x14ac:dyDescent="0.2">
      <c r="B654" s="1">
        <v>40064</v>
      </c>
      <c r="C654">
        <v>357.75</v>
      </c>
    </row>
    <row r="655" spans="2:3" x14ac:dyDescent="0.2">
      <c r="B655" s="1">
        <v>40065</v>
      </c>
      <c r="C655">
        <v>360.5</v>
      </c>
    </row>
    <row r="656" spans="2:3" x14ac:dyDescent="0.2">
      <c r="B656" s="1">
        <v>40066</v>
      </c>
      <c r="C656">
        <v>365.5</v>
      </c>
    </row>
    <row r="657" spans="2:3" x14ac:dyDescent="0.2">
      <c r="B657" s="1">
        <v>40067</v>
      </c>
      <c r="C657">
        <v>370.5</v>
      </c>
    </row>
    <row r="658" spans="2:3" x14ac:dyDescent="0.2">
      <c r="B658" s="1">
        <v>40070</v>
      </c>
      <c r="C658">
        <v>368.75</v>
      </c>
    </row>
    <row r="659" spans="2:3" x14ac:dyDescent="0.2">
      <c r="B659" s="1">
        <v>40071</v>
      </c>
      <c r="C659">
        <v>394</v>
      </c>
    </row>
    <row r="660" spans="2:3" x14ac:dyDescent="0.2">
      <c r="B660" s="1">
        <v>40072</v>
      </c>
      <c r="C660">
        <v>384.75</v>
      </c>
    </row>
    <row r="661" spans="2:3" x14ac:dyDescent="0.2">
      <c r="B661" s="1">
        <v>40073</v>
      </c>
      <c r="C661">
        <v>378.75</v>
      </c>
    </row>
    <row r="662" spans="2:3" x14ac:dyDescent="0.2">
      <c r="B662" s="1">
        <v>40074</v>
      </c>
      <c r="C662">
        <v>367.25</v>
      </c>
    </row>
    <row r="663" spans="2:3" x14ac:dyDescent="0.2">
      <c r="B663" s="1">
        <v>40077</v>
      </c>
      <c r="C663">
        <v>366</v>
      </c>
    </row>
    <row r="664" spans="2:3" x14ac:dyDescent="0.2">
      <c r="B664" s="1">
        <v>40078</v>
      </c>
      <c r="C664">
        <v>376.25</v>
      </c>
    </row>
    <row r="665" spans="2:3" x14ac:dyDescent="0.2">
      <c r="B665" s="1">
        <v>40079</v>
      </c>
      <c r="C665">
        <v>380.25</v>
      </c>
    </row>
    <row r="666" spans="2:3" x14ac:dyDescent="0.2">
      <c r="B666" s="1">
        <v>40080</v>
      </c>
      <c r="C666">
        <v>386</v>
      </c>
    </row>
    <row r="667" spans="2:3" x14ac:dyDescent="0.2">
      <c r="B667" s="1">
        <v>40081</v>
      </c>
      <c r="C667">
        <v>383</v>
      </c>
    </row>
    <row r="668" spans="2:3" x14ac:dyDescent="0.2">
      <c r="B668" s="1">
        <v>40084</v>
      </c>
      <c r="C668">
        <v>387.25</v>
      </c>
    </row>
    <row r="669" spans="2:3" x14ac:dyDescent="0.2">
      <c r="B669" s="1">
        <v>40085</v>
      </c>
      <c r="C669">
        <v>389.5</v>
      </c>
    </row>
    <row r="670" spans="2:3" x14ac:dyDescent="0.2">
      <c r="B670" s="1">
        <v>40086</v>
      </c>
      <c r="C670">
        <v>392.75</v>
      </c>
    </row>
    <row r="671" spans="2:3" x14ac:dyDescent="0.2">
      <c r="B671" s="1">
        <v>40087</v>
      </c>
      <c r="C671">
        <v>389</v>
      </c>
    </row>
    <row r="672" spans="2:3" x14ac:dyDescent="0.2">
      <c r="B672" s="1">
        <v>40088</v>
      </c>
      <c r="C672">
        <v>382.75</v>
      </c>
    </row>
    <row r="673" spans="2:3" x14ac:dyDescent="0.2">
      <c r="B673" s="1">
        <v>40091</v>
      </c>
      <c r="C673">
        <v>389.75</v>
      </c>
    </row>
    <row r="674" spans="2:3" x14ac:dyDescent="0.2">
      <c r="B674" s="1">
        <v>40092</v>
      </c>
      <c r="C674">
        <v>403.5</v>
      </c>
    </row>
    <row r="675" spans="2:3" x14ac:dyDescent="0.2">
      <c r="B675" s="1">
        <v>40093</v>
      </c>
      <c r="C675">
        <v>405.25</v>
      </c>
    </row>
    <row r="676" spans="2:3" x14ac:dyDescent="0.2">
      <c r="B676" s="1">
        <v>40094</v>
      </c>
      <c r="C676">
        <v>408.75</v>
      </c>
    </row>
    <row r="677" spans="2:3" x14ac:dyDescent="0.2">
      <c r="B677" s="1">
        <v>40095</v>
      </c>
      <c r="C677">
        <v>405.25</v>
      </c>
    </row>
    <row r="678" spans="2:3" x14ac:dyDescent="0.2">
      <c r="B678" s="1">
        <v>40098</v>
      </c>
      <c r="C678">
        <v>419.5</v>
      </c>
    </row>
    <row r="679" spans="2:3" x14ac:dyDescent="0.2">
      <c r="B679" s="1">
        <v>40099</v>
      </c>
      <c r="C679">
        <v>419.5</v>
      </c>
    </row>
    <row r="680" spans="2:3" x14ac:dyDescent="0.2">
      <c r="B680" s="1">
        <v>40100</v>
      </c>
      <c r="C680">
        <v>420</v>
      </c>
    </row>
    <row r="681" spans="2:3" x14ac:dyDescent="0.2">
      <c r="B681" s="1">
        <v>40101</v>
      </c>
      <c r="C681">
        <v>413.5</v>
      </c>
    </row>
    <row r="682" spans="2:3" x14ac:dyDescent="0.2">
      <c r="B682" s="1">
        <v>40102</v>
      </c>
      <c r="C682">
        <v>412.5</v>
      </c>
    </row>
    <row r="683" spans="2:3" x14ac:dyDescent="0.2">
      <c r="B683" s="1">
        <v>40105</v>
      </c>
      <c r="C683">
        <v>425</v>
      </c>
    </row>
    <row r="684" spans="2:3" x14ac:dyDescent="0.2">
      <c r="B684" s="1">
        <v>40106</v>
      </c>
      <c r="C684">
        <v>423.5</v>
      </c>
    </row>
    <row r="685" spans="2:3" x14ac:dyDescent="0.2">
      <c r="B685" s="1">
        <v>40107</v>
      </c>
      <c r="C685">
        <v>431.25</v>
      </c>
    </row>
    <row r="686" spans="2:3" x14ac:dyDescent="0.2">
      <c r="B686" s="1">
        <v>40108</v>
      </c>
      <c r="C686">
        <v>435</v>
      </c>
    </row>
    <row r="687" spans="2:3" x14ac:dyDescent="0.2">
      <c r="B687" s="1">
        <v>40109</v>
      </c>
      <c r="C687">
        <v>429.75</v>
      </c>
    </row>
    <row r="688" spans="2:3" x14ac:dyDescent="0.2">
      <c r="B688" s="1">
        <v>40112</v>
      </c>
      <c r="C688">
        <v>414.5</v>
      </c>
    </row>
    <row r="689" spans="2:3" x14ac:dyDescent="0.2">
      <c r="B689" s="1">
        <v>40113</v>
      </c>
      <c r="C689">
        <v>412.25</v>
      </c>
    </row>
    <row r="690" spans="2:3" x14ac:dyDescent="0.2">
      <c r="B690" s="1">
        <v>40114</v>
      </c>
      <c r="C690">
        <v>413.25</v>
      </c>
    </row>
    <row r="691" spans="2:3" x14ac:dyDescent="0.2">
      <c r="B691" s="1">
        <v>40115</v>
      </c>
      <c r="C691">
        <v>424.5</v>
      </c>
    </row>
    <row r="692" spans="2:3" x14ac:dyDescent="0.2">
      <c r="B692" s="1">
        <v>40116</v>
      </c>
      <c r="C692">
        <v>411.75</v>
      </c>
    </row>
    <row r="693" spans="2:3" x14ac:dyDescent="0.2">
      <c r="B693" s="1">
        <v>40119</v>
      </c>
      <c r="C693">
        <v>428.75</v>
      </c>
    </row>
    <row r="694" spans="2:3" x14ac:dyDescent="0.2">
      <c r="B694" s="1">
        <v>40120</v>
      </c>
      <c r="C694">
        <v>437.75</v>
      </c>
    </row>
    <row r="695" spans="2:3" x14ac:dyDescent="0.2">
      <c r="B695" s="1">
        <v>40121</v>
      </c>
      <c r="C695">
        <v>430.75</v>
      </c>
    </row>
    <row r="696" spans="2:3" x14ac:dyDescent="0.2">
      <c r="B696" s="1">
        <v>40122</v>
      </c>
      <c r="C696">
        <v>424</v>
      </c>
    </row>
    <row r="697" spans="2:3" x14ac:dyDescent="0.2">
      <c r="B697" s="1">
        <v>40123</v>
      </c>
      <c r="C697">
        <v>417.5</v>
      </c>
    </row>
    <row r="698" spans="2:3" x14ac:dyDescent="0.2">
      <c r="B698" s="1">
        <v>40126</v>
      </c>
      <c r="C698">
        <v>436.75</v>
      </c>
    </row>
    <row r="699" spans="2:3" x14ac:dyDescent="0.2">
      <c r="B699" s="1">
        <v>40127</v>
      </c>
      <c r="C699">
        <v>443</v>
      </c>
    </row>
    <row r="700" spans="2:3" x14ac:dyDescent="0.2">
      <c r="B700" s="1">
        <v>40128</v>
      </c>
      <c r="C700">
        <v>442.75</v>
      </c>
    </row>
    <row r="701" spans="2:3" x14ac:dyDescent="0.2">
      <c r="B701" s="1">
        <v>40129</v>
      </c>
      <c r="C701">
        <v>438.75</v>
      </c>
    </row>
    <row r="702" spans="2:3" x14ac:dyDescent="0.2">
      <c r="B702" s="1">
        <v>40130</v>
      </c>
      <c r="C702">
        <v>437</v>
      </c>
    </row>
    <row r="703" spans="2:3" x14ac:dyDescent="0.2">
      <c r="B703" s="1">
        <v>40133</v>
      </c>
      <c r="C703">
        <v>448</v>
      </c>
    </row>
    <row r="704" spans="2:3" x14ac:dyDescent="0.2">
      <c r="B704" s="1">
        <v>40134</v>
      </c>
      <c r="C704">
        <v>446.5</v>
      </c>
    </row>
    <row r="705" spans="2:3" x14ac:dyDescent="0.2">
      <c r="B705" s="1">
        <v>40135</v>
      </c>
      <c r="C705">
        <v>440.5</v>
      </c>
    </row>
    <row r="706" spans="2:3" x14ac:dyDescent="0.2">
      <c r="B706" s="1">
        <v>40136</v>
      </c>
      <c r="C706">
        <v>438.25</v>
      </c>
    </row>
    <row r="707" spans="2:3" x14ac:dyDescent="0.2">
      <c r="B707" s="1">
        <v>40137</v>
      </c>
      <c r="C707">
        <v>435.5</v>
      </c>
    </row>
    <row r="708" spans="2:3" x14ac:dyDescent="0.2">
      <c r="B708" s="1">
        <v>40140</v>
      </c>
      <c r="C708">
        <v>434.5</v>
      </c>
    </row>
    <row r="709" spans="2:3" x14ac:dyDescent="0.2">
      <c r="B709" s="1">
        <v>40141</v>
      </c>
      <c r="C709">
        <v>426</v>
      </c>
    </row>
    <row r="710" spans="2:3" x14ac:dyDescent="0.2">
      <c r="B710" s="1">
        <v>40142</v>
      </c>
      <c r="C710">
        <v>441.75</v>
      </c>
    </row>
    <row r="711" spans="2:3" x14ac:dyDescent="0.2">
      <c r="B711" s="1">
        <v>40144</v>
      </c>
      <c r="C711">
        <v>445.5</v>
      </c>
    </row>
    <row r="712" spans="2:3" x14ac:dyDescent="0.2">
      <c r="B712" s="1">
        <v>40147</v>
      </c>
      <c r="C712">
        <v>448.5</v>
      </c>
    </row>
    <row r="713" spans="2:3" x14ac:dyDescent="0.2">
      <c r="B713" s="1">
        <v>40148</v>
      </c>
      <c r="C713">
        <v>444.5</v>
      </c>
    </row>
    <row r="714" spans="2:3" x14ac:dyDescent="0.2">
      <c r="B714" s="1">
        <v>40149</v>
      </c>
      <c r="C714">
        <v>438</v>
      </c>
    </row>
    <row r="715" spans="2:3" x14ac:dyDescent="0.2">
      <c r="B715" s="1">
        <v>40150</v>
      </c>
      <c r="C715">
        <v>433.75</v>
      </c>
    </row>
    <row r="716" spans="2:3" x14ac:dyDescent="0.2">
      <c r="B716" s="1">
        <v>40151</v>
      </c>
      <c r="C716">
        <v>424.5</v>
      </c>
    </row>
    <row r="717" spans="2:3" x14ac:dyDescent="0.2">
      <c r="B717" s="1">
        <v>40154</v>
      </c>
      <c r="C717">
        <v>419.75</v>
      </c>
    </row>
    <row r="718" spans="2:3" x14ac:dyDescent="0.2">
      <c r="B718" s="1">
        <v>40155</v>
      </c>
      <c r="C718">
        <v>420.75</v>
      </c>
    </row>
    <row r="719" spans="2:3" x14ac:dyDescent="0.2">
      <c r="B719" s="1">
        <v>40156</v>
      </c>
      <c r="C719">
        <v>420</v>
      </c>
    </row>
    <row r="720" spans="2:3" x14ac:dyDescent="0.2">
      <c r="B720" s="1">
        <v>40157</v>
      </c>
      <c r="C720">
        <v>428.75</v>
      </c>
    </row>
    <row r="721" spans="2:3" x14ac:dyDescent="0.2">
      <c r="B721" s="1">
        <v>40158</v>
      </c>
      <c r="C721">
        <v>438.25</v>
      </c>
    </row>
    <row r="722" spans="2:3" x14ac:dyDescent="0.2">
      <c r="B722" s="1">
        <v>40161</v>
      </c>
      <c r="C722">
        <v>440.5</v>
      </c>
    </row>
    <row r="723" spans="2:3" x14ac:dyDescent="0.2">
      <c r="B723" s="1">
        <v>40162</v>
      </c>
      <c r="C723">
        <v>438</v>
      </c>
    </row>
    <row r="724" spans="2:3" x14ac:dyDescent="0.2">
      <c r="B724" s="1">
        <v>40163</v>
      </c>
      <c r="C724">
        <v>442.25</v>
      </c>
    </row>
    <row r="725" spans="2:3" x14ac:dyDescent="0.2">
      <c r="B725" s="1">
        <v>40164</v>
      </c>
      <c r="C725">
        <v>429.75</v>
      </c>
    </row>
    <row r="726" spans="2:3" x14ac:dyDescent="0.2">
      <c r="B726" s="1">
        <v>40165</v>
      </c>
      <c r="C726">
        <v>430.25</v>
      </c>
    </row>
    <row r="727" spans="2:3" x14ac:dyDescent="0.2">
      <c r="B727" s="1">
        <v>40168</v>
      </c>
      <c r="C727">
        <v>432</v>
      </c>
    </row>
    <row r="728" spans="2:3" x14ac:dyDescent="0.2">
      <c r="B728" s="1">
        <v>40169</v>
      </c>
      <c r="C728">
        <v>431.25</v>
      </c>
    </row>
    <row r="729" spans="2:3" x14ac:dyDescent="0.2">
      <c r="B729" s="1">
        <v>40170</v>
      </c>
      <c r="C729">
        <v>437.25</v>
      </c>
    </row>
    <row r="730" spans="2:3" x14ac:dyDescent="0.2">
      <c r="B730" s="1">
        <v>40171</v>
      </c>
      <c r="C730">
        <v>440.25</v>
      </c>
    </row>
    <row r="731" spans="2:3" x14ac:dyDescent="0.2">
      <c r="B731" s="1">
        <v>40175</v>
      </c>
      <c r="C731">
        <v>445.75</v>
      </c>
    </row>
    <row r="732" spans="2:3" x14ac:dyDescent="0.2">
      <c r="B732" s="1">
        <v>40176</v>
      </c>
      <c r="C732">
        <v>445.25</v>
      </c>
    </row>
    <row r="733" spans="2:3" x14ac:dyDescent="0.2">
      <c r="B733" s="1">
        <v>40177</v>
      </c>
      <c r="C733">
        <v>442</v>
      </c>
    </row>
    <row r="734" spans="2:3" x14ac:dyDescent="0.2">
      <c r="B734" s="1">
        <v>40178</v>
      </c>
      <c r="C734">
        <v>440.75</v>
      </c>
    </row>
    <row r="735" spans="2:3" x14ac:dyDescent="0.2">
      <c r="B735" s="1">
        <v>40182</v>
      </c>
      <c r="C735">
        <v>445.25</v>
      </c>
    </row>
    <row r="736" spans="2:3" x14ac:dyDescent="0.2">
      <c r="B736" s="1">
        <v>40183</v>
      </c>
      <c r="C736">
        <v>445.25</v>
      </c>
    </row>
    <row r="737" spans="2:3" x14ac:dyDescent="0.2">
      <c r="B737" s="1">
        <v>40184</v>
      </c>
      <c r="C737">
        <v>448.75</v>
      </c>
    </row>
    <row r="738" spans="2:3" x14ac:dyDescent="0.2">
      <c r="B738" s="1">
        <v>40185</v>
      </c>
      <c r="C738">
        <v>443.5</v>
      </c>
    </row>
    <row r="739" spans="2:3" x14ac:dyDescent="0.2">
      <c r="B739" s="1">
        <v>40186</v>
      </c>
      <c r="C739">
        <v>449</v>
      </c>
    </row>
    <row r="740" spans="2:3" x14ac:dyDescent="0.2">
      <c r="B740" s="1">
        <v>40189</v>
      </c>
      <c r="C740">
        <v>447.5</v>
      </c>
    </row>
    <row r="741" spans="2:3" x14ac:dyDescent="0.2">
      <c r="B741" s="1">
        <v>40190</v>
      </c>
      <c r="C741">
        <v>417.5</v>
      </c>
    </row>
    <row r="742" spans="2:3" x14ac:dyDescent="0.2">
      <c r="B742" s="1">
        <v>40191</v>
      </c>
      <c r="C742">
        <v>418.75</v>
      </c>
    </row>
    <row r="743" spans="2:3" x14ac:dyDescent="0.2">
      <c r="B743" s="1">
        <v>40192</v>
      </c>
      <c r="C743">
        <v>415.5</v>
      </c>
    </row>
    <row r="744" spans="2:3" x14ac:dyDescent="0.2">
      <c r="B744" s="1">
        <v>40193</v>
      </c>
      <c r="C744">
        <v>406</v>
      </c>
    </row>
    <row r="745" spans="2:3" x14ac:dyDescent="0.2">
      <c r="B745" s="1">
        <v>40197</v>
      </c>
      <c r="C745">
        <v>404</v>
      </c>
    </row>
    <row r="746" spans="2:3" x14ac:dyDescent="0.2">
      <c r="B746" s="1">
        <v>40198</v>
      </c>
      <c r="C746">
        <v>402.75</v>
      </c>
    </row>
    <row r="747" spans="2:3" x14ac:dyDescent="0.2">
      <c r="B747" s="1">
        <v>40199</v>
      </c>
      <c r="C747">
        <v>405.5</v>
      </c>
    </row>
    <row r="748" spans="2:3" x14ac:dyDescent="0.2">
      <c r="B748" s="1">
        <v>40200</v>
      </c>
      <c r="C748">
        <v>397.25</v>
      </c>
    </row>
    <row r="749" spans="2:3" x14ac:dyDescent="0.2">
      <c r="B749" s="1">
        <v>40203</v>
      </c>
      <c r="C749">
        <v>399.75</v>
      </c>
    </row>
    <row r="750" spans="2:3" x14ac:dyDescent="0.2">
      <c r="B750" s="1">
        <v>40204</v>
      </c>
      <c r="C750">
        <v>395.5</v>
      </c>
    </row>
    <row r="751" spans="2:3" x14ac:dyDescent="0.2">
      <c r="B751" s="1">
        <v>40205</v>
      </c>
      <c r="C751">
        <v>391.75</v>
      </c>
    </row>
    <row r="752" spans="2:3" x14ac:dyDescent="0.2">
      <c r="B752" s="1">
        <v>40206</v>
      </c>
      <c r="C752">
        <v>395</v>
      </c>
    </row>
    <row r="753" spans="2:3" x14ac:dyDescent="0.2">
      <c r="B753" s="1">
        <v>40207</v>
      </c>
      <c r="C753">
        <v>390.75</v>
      </c>
    </row>
    <row r="754" spans="2:3" x14ac:dyDescent="0.2">
      <c r="B754" s="1">
        <v>40210</v>
      </c>
      <c r="C754">
        <v>394.5</v>
      </c>
    </row>
    <row r="755" spans="2:3" x14ac:dyDescent="0.2">
      <c r="B755" s="1">
        <v>40211</v>
      </c>
      <c r="C755">
        <v>401</v>
      </c>
    </row>
    <row r="756" spans="2:3" x14ac:dyDescent="0.2">
      <c r="B756" s="1">
        <v>40212</v>
      </c>
      <c r="C756">
        <v>389.75</v>
      </c>
    </row>
    <row r="757" spans="2:3" x14ac:dyDescent="0.2">
      <c r="B757" s="1">
        <v>40213</v>
      </c>
      <c r="C757">
        <v>389.75</v>
      </c>
    </row>
    <row r="758" spans="2:3" x14ac:dyDescent="0.2">
      <c r="B758" s="1">
        <v>40214</v>
      </c>
      <c r="C758">
        <v>387</v>
      </c>
    </row>
    <row r="759" spans="2:3" x14ac:dyDescent="0.2">
      <c r="B759" s="1">
        <v>40217</v>
      </c>
      <c r="C759">
        <v>391</v>
      </c>
    </row>
    <row r="760" spans="2:3" x14ac:dyDescent="0.2">
      <c r="B760" s="1">
        <v>40218</v>
      </c>
      <c r="C760">
        <v>393.5</v>
      </c>
    </row>
    <row r="761" spans="2:3" x14ac:dyDescent="0.2">
      <c r="B761" s="1">
        <v>40219</v>
      </c>
      <c r="C761">
        <v>396</v>
      </c>
    </row>
    <row r="762" spans="2:3" x14ac:dyDescent="0.2">
      <c r="B762" s="1">
        <v>40220</v>
      </c>
      <c r="C762">
        <v>398.5</v>
      </c>
    </row>
    <row r="763" spans="2:3" x14ac:dyDescent="0.2">
      <c r="B763" s="1">
        <v>40221</v>
      </c>
      <c r="C763">
        <v>397.25</v>
      </c>
    </row>
    <row r="764" spans="2:3" x14ac:dyDescent="0.2">
      <c r="B764" s="1">
        <v>40225</v>
      </c>
      <c r="C764">
        <v>402.75</v>
      </c>
    </row>
    <row r="765" spans="2:3" x14ac:dyDescent="0.2">
      <c r="B765" s="1">
        <v>40226</v>
      </c>
      <c r="C765">
        <v>396.75</v>
      </c>
    </row>
    <row r="766" spans="2:3" x14ac:dyDescent="0.2">
      <c r="B766" s="1">
        <v>40227</v>
      </c>
      <c r="C766">
        <v>395.25</v>
      </c>
    </row>
    <row r="767" spans="2:3" x14ac:dyDescent="0.2">
      <c r="B767" s="1">
        <v>40228</v>
      </c>
      <c r="C767">
        <v>398.25</v>
      </c>
    </row>
    <row r="768" spans="2:3" x14ac:dyDescent="0.2">
      <c r="B768" s="1">
        <v>40231</v>
      </c>
      <c r="C768">
        <v>408</v>
      </c>
    </row>
    <row r="769" spans="2:3" x14ac:dyDescent="0.2">
      <c r="B769" s="1">
        <v>40232</v>
      </c>
      <c r="C769">
        <v>403</v>
      </c>
    </row>
    <row r="770" spans="2:3" x14ac:dyDescent="0.2">
      <c r="B770" s="1">
        <v>40233</v>
      </c>
      <c r="C770">
        <v>409.5</v>
      </c>
    </row>
    <row r="771" spans="2:3" x14ac:dyDescent="0.2">
      <c r="B771" s="1">
        <v>40234</v>
      </c>
      <c r="C771">
        <v>406.75</v>
      </c>
    </row>
    <row r="772" spans="2:3" x14ac:dyDescent="0.2">
      <c r="B772" s="1">
        <v>40235</v>
      </c>
      <c r="C772">
        <v>413</v>
      </c>
    </row>
    <row r="773" spans="2:3" x14ac:dyDescent="0.2">
      <c r="B773" s="1">
        <v>40238</v>
      </c>
      <c r="C773">
        <v>406.5</v>
      </c>
    </row>
    <row r="774" spans="2:3" x14ac:dyDescent="0.2">
      <c r="B774" s="1">
        <v>40239</v>
      </c>
      <c r="C774">
        <v>407</v>
      </c>
    </row>
    <row r="775" spans="2:3" x14ac:dyDescent="0.2">
      <c r="B775" s="1">
        <v>40240</v>
      </c>
      <c r="C775">
        <v>413</v>
      </c>
    </row>
    <row r="776" spans="2:3" x14ac:dyDescent="0.2">
      <c r="B776" s="1">
        <v>40241</v>
      </c>
      <c r="C776">
        <v>408.5</v>
      </c>
    </row>
    <row r="777" spans="2:3" x14ac:dyDescent="0.2">
      <c r="B777" s="1">
        <v>40242</v>
      </c>
      <c r="C777">
        <v>402.5</v>
      </c>
    </row>
    <row r="778" spans="2:3" x14ac:dyDescent="0.2">
      <c r="B778" s="1">
        <v>40245</v>
      </c>
      <c r="C778">
        <v>403</v>
      </c>
    </row>
    <row r="779" spans="2:3" x14ac:dyDescent="0.2">
      <c r="B779" s="1">
        <v>40246</v>
      </c>
      <c r="C779">
        <v>397</v>
      </c>
    </row>
    <row r="780" spans="2:3" x14ac:dyDescent="0.2">
      <c r="B780" s="1">
        <v>40247</v>
      </c>
      <c r="C780">
        <v>394.75</v>
      </c>
    </row>
    <row r="781" spans="2:3" x14ac:dyDescent="0.2">
      <c r="B781" s="1">
        <v>40248</v>
      </c>
      <c r="C781">
        <v>395.25</v>
      </c>
    </row>
    <row r="782" spans="2:3" x14ac:dyDescent="0.2">
      <c r="B782" s="1">
        <v>40249</v>
      </c>
      <c r="C782">
        <v>393.75</v>
      </c>
    </row>
    <row r="783" spans="2:3" x14ac:dyDescent="0.2">
      <c r="B783" s="1">
        <v>40252</v>
      </c>
      <c r="C783">
        <v>393</v>
      </c>
    </row>
    <row r="784" spans="2:3" x14ac:dyDescent="0.2">
      <c r="B784" s="1">
        <v>40253</v>
      </c>
      <c r="C784">
        <v>396.75</v>
      </c>
    </row>
    <row r="785" spans="2:3" x14ac:dyDescent="0.2">
      <c r="B785" s="1">
        <v>40254</v>
      </c>
      <c r="C785">
        <v>404</v>
      </c>
    </row>
    <row r="786" spans="2:3" x14ac:dyDescent="0.2">
      <c r="B786" s="1">
        <v>40255</v>
      </c>
      <c r="C786">
        <v>405.25</v>
      </c>
    </row>
    <row r="787" spans="2:3" x14ac:dyDescent="0.2">
      <c r="B787" s="1">
        <v>40256</v>
      </c>
      <c r="C787">
        <v>403.5</v>
      </c>
    </row>
    <row r="788" spans="2:3" x14ac:dyDescent="0.2">
      <c r="B788" s="1">
        <v>40259</v>
      </c>
      <c r="C788">
        <v>399.25</v>
      </c>
    </row>
    <row r="789" spans="2:3" x14ac:dyDescent="0.2">
      <c r="B789" s="1">
        <v>40260</v>
      </c>
      <c r="C789">
        <v>392.25</v>
      </c>
    </row>
    <row r="790" spans="2:3" x14ac:dyDescent="0.2">
      <c r="B790" s="1">
        <v>40261</v>
      </c>
      <c r="C790">
        <v>394</v>
      </c>
    </row>
    <row r="791" spans="2:3" x14ac:dyDescent="0.2">
      <c r="B791" s="1">
        <v>40262</v>
      </c>
      <c r="C791">
        <v>384.75</v>
      </c>
    </row>
    <row r="792" spans="2:3" x14ac:dyDescent="0.2">
      <c r="B792" s="1">
        <v>40263</v>
      </c>
      <c r="C792">
        <v>385.5</v>
      </c>
    </row>
    <row r="793" spans="2:3" x14ac:dyDescent="0.2">
      <c r="B793" s="1">
        <v>40266</v>
      </c>
      <c r="C793">
        <v>386.5</v>
      </c>
    </row>
    <row r="794" spans="2:3" x14ac:dyDescent="0.2">
      <c r="B794" s="1">
        <v>40267</v>
      </c>
      <c r="C794">
        <v>383.75</v>
      </c>
    </row>
    <row r="795" spans="2:3" x14ac:dyDescent="0.2">
      <c r="B795" s="1">
        <v>40268</v>
      </c>
      <c r="C795">
        <v>376.25</v>
      </c>
    </row>
    <row r="796" spans="2:3" x14ac:dyDescent="0.2">
      <c r="B796" s="1">
        <v>40269</v>
      </c>
      <c r="C796">
        <v>377</v>
      </c>
    </row>
    <row r="797" spans="2:3" x14ac:dyDescent="0.2">
      <c r="B797" s="1">
        <v>40273</v>
      </c>
      <c r="C797">
        <v>379.25</v>
      </c>
    </row>
    <row r="798" spans="2:3" x14ac:dyDescent="0.2">
      <c r="B798" s="1">
        <v>40274</v>
      </c>
      <c r="C798">
        <v>379.75</v>
      </c>
    </row>
    <row r="799" spans="2:3" x14ac:dyDescent="0.2">
      <c r="B799" s="1">
        <v>40275</v>
      </c>
      <c r="C799">
        <v>388.25</v>
      </c>
    </row>
    <row r="800" spans="2:3" x14ac:dyDescent="0.2">
      <c r="B800" s="1">
        <v>40276</v>
      </c>
      <c r="C800">
        <v>381.25</v>
      </c>
    </row>
    <row r="801" spans="2:3" x14ac:dyDescent="0.2">
      <c r="B801" s="1">
        <v>40277</v>
      </c>
      <c r="C801">
        <v>378.75</v>
      </c>
    </row>
    <row r="802" spans="2:3" x14ac:dyDescent="0.2">
      <c r="B802" s="1">
        <v>40280</v>
      </c>
      <c r="C802">
        <v>380.75</v>
      </c>
    </row>
    <row r="803" spans="2:3" x14ac:dyDescent="0.2">
      <c r="B803" s="1">
        <v>40281</v>
      </c>
      <c r="C803">
        <v>384.25</v>
      </c>
    </row>
    <row r="804" spans="2:3" x14ac:dyDescent="0.2">
      <c r="B804" s="1">
        <v>40282</v>
      </c>
      <c r="C804">
        <v>389.25</v>
      </c>
    </row>
    <row r="805" spans="2:3" x14ac:dyDescent="0.2">
      <c r="B805" s="1">
        <v>40283</v>
      </c>
      <c r="C805">
        <v>394.25</v>
      </c>
    </row>
    <row r="806" spans="2:3" x14ac:dyDescent="0.2">
      <c r="B806" s="1">
        <v>40284</v>
      </c>
      <c r="C806">
        <v>394.25</v>
      </c>
    </row>
    <row r="807" spans="2:3" x14ac:dyDescent="0.2">
      <c r="B807" s="1">
        <v>40287</v>
      </c>
      <c r="C807">
        <v>378</v>
      </c>
    </row>
    <row r="808" spans="2:3" x14ac:dyDescent="0.2">
      <c r="B808" s="1">
        <v>40288</v>
      </c>
      <c r="C808">
        <v>385.25</v>
      </c>
    </row>
    <row r="809" spans="2:3" x14ac:dyDescent="0.2">
      <c r="B809" s="1">
        <v>40289</v>
      </c>
      <c r="C809">
        <v>387.5</v>
      </c>
    </row>
    <row r="810" spans="2:3" x14ac:dyDescent="0.2">
      <c r="B810" s="1">
        <v>40290</v>
      </c>
      <c r="C810">
        <v>387.75</v>
      </c>
    </row>
    <row r="811" spans="2:3" x14ac:dyDescent="0.2">
      <c r="B811" s="1">
        <v>40291</v>
      </c>
      <c r="C811">
        <v>378.25</v>
      </c>
    </row>
    <row r="812" spans="2:3" x14ac:dyDescent="0.2">
      <c r="B812" s="1">
        <v>40294</v>
      </c>
      <c r="C812">
        <v>376.5</v>
      </c>
    </row>
    <row r="813" spans="2:3" x14ac:dyDescent="0.2">
      <c r="B813" s="1">
        <v>40295</v>
      </c>
      <c r="C813">
        <v>369</v>
      </c>
    </row>
    <row r="814" spans="2:3" x14ac:dyDescent="0.2">
      <c r="B814" s="1">
        <v>40296</v>
      </c>
      <c r="C814">
        <v>377.75</v>
      </c>
    </row>
    <row r="815" spans="2:3" x14ac:dyDescent="0.2">
      <c r="B815" s="1">
        <v>40297</v>
      </c>
      <c r="C815">
        <v>383.75</v>
      </c>
    </row>
    <row r="816" spans="2:3" x14ac:dyDescent="0.2">
      <c r="B816" s="1">
        <v>40298</v>
      </c>
      <c r="C816">
        <v>392.25</v>
      </c>
    </row>
    <row r="817" spans="2:3" x14ac:dyDescent="0.2">
      <c r="B817" s="1">
        <v>40301</v>
      </c>
      <c r="C817">
        <v>389.5</v>
      </c>
    </row>
    <row r="818" spans="2:3" x14ac:dyDescent="0.2">
      <c r="B818" s="1">
        <v>40302</v>
      </c>
      <c r="C818">
        <v>387</v>
      </c>
    </row>
    <row r="819" spans="2:3" x14ac:dyDescent="0.2">
      <c r="B819" s="1">
        <v>40303</v>
      </c>
      <c r="C819">
        <v>389.25</v>
      </c>
    </row>
    <row r="820" spans="2:3" x14ac:dyDescent="0.2">
      <c r="B820" s="1">
        <v>40304</v>
      </c>
      <c r="C820">
        <v>384.75</v>
      </c>
    </row>
    <row r="821" spans="2:3" x14ac:dyDescent="0.2">
      <c r="B821" s="1">
        <v>40305</v>
      </c>
      <c r="C821">
        <v>386</v>
      </c>
    </row>
    <row r="822" spans="2:3" x14ac:dyDescent="0.2">
      <c r="B822" s="1">
        <v>40308</v>
      </c>
      <c r="C822">
        <v>386.5</v>
      </c>
    </row>
    <row r="823" spans="2:3" x14ac:dyDescent="0.2">
      <c r="B823" s="1">
        <v>40309</v>
      </c>
      <c r="C823">
        <v>393</v>
      </c>
    </row>
    <row r="824" spans="2:3" x14ac:dyDescent="0.2">
      <c r="B824" s="1">
        <v>40310</v>
      </c>
      <c r="C824">
        <v>392.5</v>
      </c>
    </row>
    <row r="825" spans="2:3" x14ac:dyDescent="0.2">
      <c r="B825" s="1">
        <v>40311</v>
      </c>
      <c r="C825">
        <v>389</v>
      </c>
    </row>
    <row r="826" spans="2:3" x14ac:dyDescent="0.2">
      <c r="B826" s="1">
        <v>40312</v>
      </c>
      <c r="C826">
        <v>380</v>
      </c>
    </row>
    <row r="827" spans="2:3" x14ac:dyDescent="0.2">
      <c r="B827" s="1">
        <v>40315</v>
      </c>
      <c r="C827">
        <v>373.75</v>
      </c>
    </row>
    <row r="828" spans="2:3" x14ac:dyDescent="0.2">
      <c r="B828" s="1">
        <v>40316</v>
      </c>
      <c r="C828">
        <v>378.5</v>
      </c>
    </row>
    <row r="829" spans="2:3" x14ac:dyDescent="0.2">
      <c r="B829" s="1">
        <v>40317</v>
      </c>
      <c r="C829">
        <v>378</v>
      </c>
    </row>
    <row r="830" spans="2:3" x14ac:dyDescent="0.2">
      <c r="B830" s="1">
        <v>40318</v>
      </c>
      <c r="C830">
        <v>378.5</v>
      </c>
    </row>
    <row r="831" spans="2:3" x14ac:dyDescent="0.2">
      <c r="B831" s="1">
        <v>40319</v>
      </c>
      <c r="C831">
        <v>385.25</v>
      </c>
    </row>
    <row r="832" spans="2:3" x14ac:dyDescent="0.2">
      <c r="B832" s="1">
        <v>40322</v>
      </c>
      <c r="C832">
        <v>389</v>
      </c>
    </row>
    <row r="833" spans="2:3" x14ac:dyDescent="0.2">
      <c r="B833" s="1">
        <v>40323</v>
      </c>
      <c r="C833">
        <v>382.75</v>
      </c>
    </row>
    <row r="834" spans="2:3" x14ac:dyDescent="0.2">
      <c r="B834" s="1">
        <v>40324</v>
      </c>
      <c r="C834">
        <v>390.75</v>
      </c>
    </row>
    <row r="835" spans="2:3" x14ac:dyDescent="0.2">
      <c r="B835" s="1">
        <v>40325</v>
      </c>
      <c r="C835">
        <v>393.5</v>
      </c>
    </row>
    <row r="836" spans="2:3" x14ac:dyDescent="0.2">
      <c r="B836" s="1">
        <v>40326</v>
      </c>
      <c r="C836">
        <v>380</v>
      </c>
    </row>
    <row r="837" spans="2:3" x14ac:dyDescent="0.2">
      <c r="B837" s="1">
        <v>40330</v>
      </c>
      <c r="C837">
        <v>375.25</v>
      </c>
    </row>
    <row r="838" spans="2:3" x14ac:dyDescent="0.2">
      <c r="B838" s="1">
        <v>40331</v>
      </c>
      <c r="C838">
        <v>369.75</v>
      </c>
    </row>
    <row r="839" spans="2:3" x14ac:dyDescent="0.2">
      <c r="B839" s="1">
        <v>40332</v>
      </c>
      <c r="C839">
        <v>370.25</v>
      </c>
    </row>
    <row r="840" spans="2:3" x14ac:dyDescent="0.2">
      <c r="B840" s="1">
        <v>40333</v>
      </c>
      <c r="C840">
        <v>359.5</v>
      </c>
    </row>
    <row r="841" spans="2:3" x14ac:dyDescent="0.2">
      <c r="B841" s="1">
        <v>40336</v>
      </c>
      <c r="C841">
        <v>355</v>
      </c>
    </row>
    <row r="842" spans="2:3" x14ac:dyDescent="0.2">
      <c r="B842" s="1">
        <v>40337</v>
      </c>
      <c r="C842">
        <v>356.5</v>
      </c>
    </row>
    <row r="843" spans="2:3" x14ac:dyDescent="0.2">
      <c r="B843" s="1">
        <v>40338</v>
      </c>
      <c r="C843">
        <v>358.5</v>
      </c>
    </row>
    <row r="844" spans="2:3" x14ac:dyDescent="0.2">
      <c r="B844" s="1">
        <v>40339</v>
      </c>
      <c r="C844">
        <v>364.5</v>
      </c>
    </row>
    <row r="845" spans="2:3" x14ac:dyDescent="0.2">
      <c r="B845" s="1">
        <v>40340</v>
      </c>
      <c r="C845">
        <v>371</v>
      </c>
    </row>
    <row r="846" spans="2:3" x14ac:dyDescent="0.2">
      <c r="B846" s="1">
        <v>40343</v>
      </c>
      <c r="C846">
        <v>375</v>
      </c>
    </row>
    <row r="847" spans="2:3" x14ac:dyDescent="0.2">
      <c r="B847" s="1">
        <v>40344</v>
      </c>
      <c r="C847">
        <v>375</v>
      </c>
    </row>
    <row r="848" spans="2:3" x14ac:dyDescent="0.2">
      <c r="B848" s="1">
        <v>40345</v>
      </c>
      <c r="C848">
        <v>377.25</v>
      </c>
    </row>
    <row r="849" spans="2:3" x14ac:dyDescent="0.2">
      <c r="B849" s="1">
        <v>40346</v>
      </c>
      <c r="C849">
        <v>378.25</v>
      </c>
    </row>
    <row r="850" spans="2:3" x14ac:dyDescent="0.2">
      <c r="B850" s="1">
        <v>40347</v>
      </c>
      <c r="C850">
        <v>380.5</v>
      </c>
    </row>
    <row r="851" spans="2:3" x14ac:dyDescent="0.2">
      <c r="B851" s="1">
        <v>40350</v>
      </c>
      <c r="C851">
        <v>374.75</v>
      </c>
    </row>
    <row r="852" spans="2:3" x14ac:dyDescent="0.2">
      <c r="B852" s="1">
        <v>40351</v>
      </c>
      <c r="C852">
        <v>372</v>
      </c>
    </row>
    <row r="853" spans="2:3" x14ac:dyDescent="0.2">
      <c r="B853" s="1">
        <v>40352</v>
      </c>
      <c r="C853">
        <v>365.5</v>
      </c>
    </row>
    <row r="854" spans="2:3" x14ac:dyDescent="0.2">
      <c r="B854" s="1">
        <v>40353</v>
      </c>
      <c r="C854">
        <v>364.5</v>
      </c>
    </row>
    <row r="855" spans="2:3" x14ac:dyDescent="0.2">
      <c r="B855" s="1">
        <v>40354</v>
      </c>
      <c r="C855">
        <v>360.5</v>
      </c>
    </row>
    <row r="856" spans="2:3" x14ac:dyDescent="0.2">
      <c r="B856" s="1">
        <v>40357</v>
      </c>
      <c r="C856">
        <v>352.75</v>
      </c>
    </row>
    <row r="857" spans="2:3" x14ac:dyDescent="0.2">
      <c r="B857" s="1">
        <v>40358</v>
      </c>
      <c r="C857">
        <v>344</v>
      </c>
    </row>
    <row r="858" spans="2:3" x14ac:dyDescent="0.2">
      <c r="B858" s="1">
        <v>40359</v>
      </c>
      <c r="C858">
        <v>373.5</v>
      </c>
    </row>
    <row r="859" spans="2:3" x14ac:dyDescent="0.2">
      <c r="B859" s="1">
        <v>40360</v>
      </c>
      <c r="C859">
        <v>384.5</v>
      </c>
    </row>
    <row r="860" spans="2:3" x14ac:dyDescent="0.2">
      <c r="B860" s="1">
        <v>40361</v>
      </c>
      <c r="C860">
        <v>384.5</v>
      </c>
    </row>
    <row r="861" spans="2:3" x14ac:dyDescent="0.2">
      <c r="B861" s="1">
        <v>40365</v>
      </c>
      <c r="C861">
        <v>379.25</v>
      </c>
    </row>
    <row r="862" spans="2:3" x14ac:dyDescent="0.2">
      <c r="B862" s="1">
        <v>40366</v>
      </c>
      <c r="C862">
        <v>389.25</v>
      </c>
    </row>
    <row r="863" spans="2:3" x14ac:dyDescent="0.2">
      <c r="B863" s="1">
        <v>40367</v>
      </c>
      <c r="C863">
        <v>396.25</v>
      </c>
    </row>
    <row r="864" spans="2:3" x14ac:dyDescent="0.2">
      <c r="B864" s="1">
        <v>40368</v>
      </c>
      <c r="C864">
        <v>395.25</v>
      </c>
    </row>
    <row r="865" spans="2:3" x14ac:dyDescent="0.2">
      <c r="B865" s="1">
        <v>40371</v>
      </c>
      <c r="C865">
        <v>391.75</v>
      </c>
    </row>
    <row r="866" spans="2:3" x14ac:dyDescent="0.2">
      <c r="B866" s="1">
        <v>40372</v>
      </c>
      <c r="C866">
        <v>387</v>
      </c>
    </row>
    <row r="867" spans="2:3" x14ac:dyDescent="0.2">
      <c r="B867" s="1">
        <v>40373</v>
      </c>
      <c r="C867">
        <v>396.25</v>
      </c>
    </row>
    <row r="868" spans="2:3" x14ac:dyDescent="0.2">
      <c r="B868" s="1">
        <v>40374</v>
      </c>
      <c r="C868">
        <v>405.25</v>
      </c>
    </row>
    <row r="869" spans="2:3" x14ac:dyDescent="0.2">
      <c r="B869" s="1">
        <v>40375</v>
      </c>
      <c r="C869">
        <v>407.25</v>
      </c>
    </row>
    <row r="870" spans="2:3" x14ac:dyDescent="0.2">
      <c r="B870" s="1">
        <v>40378</v>
      </c>
      <c r="C870">
        <v>394</v>
      </c>
    </row>
    <row r="871" spans="2:3" x14ac:dyDescent="0.2">
      <c r="B871" s="1">
        <v>40379</v>
      </c>
      <c r="C871">
        <v>387.5</v>
      </c>
    </row>
    <row r="872" spans="2:3" x14ac:dyDescent="0.2">
      <c r="B872" s="1">
        <v>40380</v>
      </c>
      <c r="C872">
        <v>393.5</v>
      </c>
    </row>
    <row r="873" spans="2:3" x14ac:dyDescent="0.2">
      <c r="B873" s="1">
        <v>40381</v>
      </c>
      <c r="C873">
        <v>390.25</v>
      </c>
    </row>
    <row r="874" spans="2:3" x14ac:dyDescent="0.2">
      <c r="B874" s="1">
        <v>40382</v>
      </c>
      <c r="C874">
        <v>384.5</v>
      </c>
    </row>
    <row r="875" spans="2:3" x14ac:dyDescent="0.2">
      <c r="B875" s="1">
        <v>40385</v>
      </c>
      <c r="C875">
        <v>378</v>
      </c>
    </row>
    <row r="876" spans="2:3" x14ac:dyDescent="0.2">
      <c r="B876" s="1">
        <v>40386</v>
      </c>
      <c r="C876">
        <v>377</v>
      </c>
    </row>
    <row r="877" spans="2:3" x14ac:dyDescent="0.2">
      <c r="B877" s="1">
        <v>40387</v>
      </c>
      <c r="C877">
        <v>390.75</v>
      </c>
    </row>
    <row r="878" spans="2:3" x14ac:dyDescent="0.2">
      <c r="B878" s="1">
        <v>40388</v>
      </c>
      <c r="C878">
        <v>393.75</v>
      </c>
    </row>
    <row r="879" spans="2:3" x14ac:dyDescent="0.2">
      <c r="B879" s="1">
        <v>40389</v>
      </c>
      <c r="C879">
        <v>406.75</v>
      </c>
    </row>
    <row r="880" spans="2:3" x14ac:dyDescent="0.2">
      <c r="B880" s="1">
        <v>40392</v>
      </c>
      <c r="C880">
        <v>404.5</v>
      </c>
    </row>
    <row r="881" spans="2:3" x14ac:dyDescent="0.2">
      <c r="B881" s="1">
        <v>40393</v>
      </c>
      <c r="C881">
        <v>404</v>
      </c>
    </row>
    <row r="882" spans="2:3" x14ac:dyDescent="0.2">
      <c r="B882" s="1">
        <v>40394</v>
      </c>
      <c r="C882">
        <v>415</v>
      </c>
    </row>
    <row r="883" spans="2:3" x14ac:dyDescent="0.2">
      <c r="B883" s="1">
        <v>40395</v>
      </c>
      <c r="C883">
        <v>418</v>
      </c>
    </row>
    <row r="884" spans="2:3" x14ac:dyDescent="0.2">
      <c r="B884" s="1">
        <v>40396</v>
      </c>
      <c r="C884">
        <v>420</v>
      </c>
    </row>
    <row r="885" spans="2:3" x14ac:dyDescent="0.2">
      <c r="B885" s="1">
        <v>40399</v>
      </c>
      <c r="C885">
        <v>418</v>
      </c>
    </row>
    <row r="886" spans="2:3" x14ac:dyDescent="0.2">
      <c r="B886" s="1">
        <v>40400</v>
      </c>
      <c r="C886">
        <v>409</v>
      </c>
    </row>
    <row r="887" spans="2:3" x14ac:dyDescent="0.2">
      <c r="B887" s="1">
        <v>40401</v>
      </c>
      <c r="C887">
        <v>411</v>
      </c>
    </row>
    <row r="888" spans="2:3" x14ac:dyDescent="0.2">
      <c r="B888" s="1">
        <v>40402</v>
      </c>
      <c r="C888">
        <v>421.75</v>
      </c>
    </row>
    <row r="889" spans="2:3" x14ac:dyDescent="0.2">
      <c r="B889" s="1">
        <v>40403</v>
      </c>
      <c r="C889">
        <v>427.25</v>
      </c>
    </row>
    <row r="890" spans="2:3" x14ac:dyDescent="0.2">
      <c r="B890" s="1">
        <v>40406</v>
      </c>
      <c r="C890">
        <v>422.75</v>
      </c>
    </row>
    <row r="891" spans="2:3" x14ac:dyDescent="0.2">
      <c r="B891" s="1">
        <v>40407</v>
      </c>
      <c r="C891">
        <v>430</v>
      </c>
    </row>
    <row r="892" spans="2:3" x14ac:dyDescent="0.2">
      <c r="B892" s="1">
        <v>40408</v>
      </c>
      <c r="C892">
        <v>433.25</v>
      </c>
    </row>
    <row r="893" spans="2:3" x14ac:dyDescent="0.2">
      <c r="B893" s="1">
        <v>40409</v>
      </c>
      <c r="C893">
        <v>429.25</v>
      </c>
    </row>
    <row r="894" spans="2:3" x14ac:dyDescent="0.2">
      <c r="B894" s="1">
        <v>40410</v>
      </c>
      <c r="C894">
        <v>436.25</v>
      </c>
    </row>
    <row r="895" spans="2:3" x14ac:dyDescent="0.2">
      <c r="B895" s="1">
        <v>40413</v>
      </c>
      <c r="C895">
        <v>432.75</v>
      </c>
    </row>
    <row r="896" spans="2:3" x14ac:dyDescent="0.2">
      <c r="B896" s="1">
        <v>40414</v>
      </c>
      <c r="C896">
        <v>420.5</v>
      </c>
    </row>
    <row r="897" spans="2:3" x14ac:dyDescent="0.2">
      <c r="B897" s="1">
        <v>40415</v>
      </c>
      <c r="C897">
        <v>420</v>
      </c>
    </row>
    <row r="898" spans="2:3" x14ac:dyDescent="0.2">
      <c r="B898" s="1">
        <v>40416</v>
      </c>
      <c r="C898">
        <v>432</v>
      </c>
    </row>
    <row r="899" spans="2:3" x14ac:dyDescent="0.2">
      <c r="B899" s="1">
        <v>40417</v>
      </c>
      <c r="C899">
        <v>436</v>
      </c>
    </row>
    <row r="900" spans="2:3" x14ac:dyDescent="0.2">
      <c r="B900" s="1">
        <v>40420</v>
      </c>
      <c r="C900">
        <v>441.5</v>
      </c>
    </row>
    <row r="901" spans="2:3" x14ac:dyDescent="0.2">
      <c r="B901" s="1">
        <v>40421</v>
      </c>
      <c r="C901">
        <v>439.25</v>
      </c>
    </row>
    <row r="902" spans="2:3" x14ac:dyDescent="0.2">
      <c r="B902" s="1">
        <v>40422</v>
      </c>
      <c r="C902">
        <v>446.75</v>
      </c>
    </row>
    <row r="903" spans="2:3" x14ac:dyDescent="0.2">
      <c r="B903" s="1">
        <v>40423</v>
      </c>
      <c r="C903">
        <v>447.5</v>
      </c>
    </row>
    <row r="904" spans="2:3" x14ac:dyDescent="0.2">
      <c r="B904" s="1">
        <v>40424</v>
      </c>
      <c r="C904">
        <v>464.5</v>
      </c>
    </row>
    <row r="905" spans="2:3" x14ac:dyDescent="0.2">
      <c r="B905" s="1">
        <v>40428</v>
      </c>
      <c r="C905">
        <v>466.25</v>
      </c>
    </row>
    <row r="906" spans="2:3" x14ac:dyDescent="0.2">
      <c r="B906" s="1">
        <v>40429</v>
      </c>
      <c r="C906">
        <v>462.5</v>
      </c>
    </row>
    <row r="907" spans="2:3" x14ac:dyDescent="0.2">
      <c r="B907" s="1">
        <v>40430</v>
      </c>
      <c r="C907">
        <v>470.75</v>
      </c>
    </row>
    <row r="908" spans="2:3" x14ac:dyDescent="0.2">
      <c r="B908" s="1">
        <v>40431</v>
      </c>
      <c r="C908">
        <v>478.25</v>
      </c>
    </row>
    <row r="909" spans="2:3" x14ac:dyDescent="0.2">
      <c r="B909" s="1">
        <v>40434</v>
      </c>
      <c r="C909">
        <v>483.5</v>
      </c>
    </row>
    <row r="910" spans="2:3" x14ac:dyDescent="0.2">
      <c r="B910" s="1">
        <v>40435</v>
      </c>
      <c r="C910">
        <v>495</v>
      </c>
    </row>
    <row r="911" spans="2:3" x14ac:dyDescent="0.2">
      <c r="B911" s="1">
        <v>40436</v>
      </c>
      <c r="C911">
        <v>495.25</v>
      </c>
    </row>
    <row r="912" spans="2:3" x14ac:dyDescent="0.2">
      <c r="B912" s="1">
        <v>40437</v>
      </c>
      <c r="C912">
        <v>496</v>
      </c>
    </row>
    <row r="913" spans="2:3" x14ac:dyDescent="0.2">
      <c r="B913" s="1">
        <v>40438</v>
      </c>
      <c r="C913">
        <v>513.25</v>
      </c>
    </row>
    <row r="914" spans="2:3" x14ac:dyDescent="0.2">
      <c r="B914" s="1">
        <v>40441</v>
      </c>
      <c r="C914">
        <v>508.25</v>
      </c>
    </row>
    <row r="915" spans="2:3" x14ac:dyDescent="0.2">
      <c r="B915" s="1">
        <v>40442</v>
      </c>
      <c r="C915">
        <v>505.25</v>
      </c>
    </row>
    <row r="916" spans="2:3" x14ac:dyDescent="0.2">
      <c r="B916" s="1">
        <v>40443</v>
      </c>
      <c r="C916">
        <v>505</v>
      </c>
    </row>
    <row r="917" spans="2:3" x14ac:dyDescent="0.2">
      <c r="B917" s="1">
        <v>40444</v>
      </c>
      <c r="C917">
        <v>499.25</v>
      </c>
    </row>
    <row r="918" spans="2:3" x14ac:dyDescent="0.2">
      <c r="B918" s="1">
        <v>40445</v>
      </c>
      <c r="C918">
        <v>521.75</v>
      </c>
    </row>
    <row r="919" spans="2:3" x14ac:dyDescent="0.2">
      <c r="B919" s="1">
        <v>40448</v>
      </c>
      <c r="C919">
        <v>512.75</v>
      </c>
    </row>
    <row r="920" spans="2:3" x14ac:dyDescent="0.2">
      <c r="B920" s="1">
        <v>40449</v>
      </c>
      <c r="C920">
        <v>500</v>
      </c>
    </row>
    <row r="921" spans="2:3" x14ac:dyDescent="0.2">
      <c r="B921" s="1">
        <v>40450</v>
      </c>
      <c r="C921">
        <v>505</v>
      </c>
    </row>
    <row r="922" spans="2:3" x14ac:dyDescent="0.2">
      <c r="B922" s="1">
        <v>40451</v>
      </c>
      <c r="C922">
        <v>495.75</v>
      </c>
    </row>
    <row r="923" spans="2:3" x14ac:dyDescent="0.2">
      <c r="B923" s="1">
        <v>40452</v>
      </c>
      <c r="C923">
        <v>465.75</v>
      </c>
    </row>
    <row r="924" spans="2:3" x14ac:dyDescent="0.2">
      <c r="B924" s="1">
        <v>40455</v>
      </c>
      <c r="C924">
        <v>471.5</v>
      </c>
    </row>
    <row r="925" spans="2:3" x14ac:dyDescent="0.2">
      <c r="B925" s="1">
        <v>40456</v>
      </c>
      <c r="C925">
        <v>491</v>
      </c>
    </row>
    <row r="926" spans="2:3" x14ac:dyDescent="0.2">
      <c r="B926" s="1">
        <v>40457</v>
      </c>
      <c r="C926">
        <v>488.5</v>
      </c>
    </row>
    <row r="927" spans="2:3" x14ac:dyDescent="0.2">
      <c r="B927" s="1">
        <v>40458</v>
      </c>
      <c r="C927">
        <v>498.25</v>
      </c>
    </row>
    <row r="928" spans="2:3" x14ac:dyDescent="0.2">
      <c r="B928" s="1">
        <v>40459</v>
      </c>
      <c r="C928">
        <v>528.25</v>
      </c>
    </row>
    <row r="929" spans="2:3" x14ac:dyDescent="0.2">
      <c r="B929" s="1">
        <v>40462</v>
      </c>
      <c r="C929">
        <v>555.75</v>
      </c>
    </row>
    <row r="930" spans="2:3" x14ac:dyDescent="0.2">
      <c r="B930" s="1">
        <v>40463</v>
      </c>
      <c r="C930">
        <v>579</v>
      </c>
    </row>
    <row r="931" spans="2:3" x14ac:dyDescent="0.2">
      <c r="B931" s="1">
        <v>40464</v>
      </c>
      <c r="C931">
        <v>569.25</v>
      </c>
    </row>
    <row r="932" spans="2:3" x14ac:dyDescent="0.2">
      <c r="B932" s="1">
        <v>40465</v>
      </c>
      <c r="C932">
        <v>567.25</v>
      </c>
    </row>
    <row r="933" spans="2:3" x14ac:dyDescent="0.2">
      <c r="B933" s="1">
        <v>40466</v>
      </c>
      <c r="C933">
        <v>563</v>
      </c>
    </row>
    <row r="934" spans="2:3" x14ac:dyDescent="0.2">
      <c r="B934" s="1">
        <v>40469</v>
      </c>
      <c r="C934">
        <v>557.25</v>
      </c>
    </row>
    <row r="935" spans="2:3" x14ac:dyDescent="0.2">
      <c r="B935" s="1">
        <v>40470</v>
      </c>
      <c r="C935">
        <v>546</v>
      </c>
    </row>
    <row r="936" spans="2:3" x14ac:dyDescent="0.2">
      <c r="B936" s="1">
        <v>40471</v>
      </c>
      <c r="C936">
        <v>573.5</v>
      </c>
    </row>
    <row r="937" spans="2:3" x14ac:dyDescent="0.2">
      <c r="B937" s="1">
        <v>40472</v>
      </c>
      <c r="C937">
        <v>564.25</v>
      </c>
    </row>
    <row r="938" spans="2:3" x14ac:dyDescent="0.2">
      <c r="B938" s="1">
        <v>40473</v>
      </c>
      <c r="C938">
        <v>560</v>
      </c>
    </row>
    <row r="939" spans="2:3" x14ac:dyDescent="0.2">
      <c r="B939" s="1">
        <v>40476</v>
      </c>
      <c r="C939">
        <v>568.75</v>
      </c>
    </row>
    <row r="940" spans="2:3" x14ac:dyDescent="0.2">
      <c r="B940" s="1">
        <v>40477</v>
      </c>
      <c r="C940">
        <v>571</v>
      </c>
    </row>
    <row r="941" spans="2:3" x14ac:dyDescent="0.2">
      <c r="B941" s="1">
        <v>40478</v>
      </c>
      <c r="C941">
        <v>577.25</v>
      </c>
    </row>
    <row r="942" spans="2:3" x14ac:dyDescent="0.2">
      <c r="B942" s="1">
        <v>40479</v>
      </c>
      <c r="C942">
        <v>579</v>
      </c>
    </row>
    <row r="943" spans="2:3" x14ac:dyDescent="0.2">
      <c r="B943" s="1">
        <v>40480</v>
      </c>
      <c r="C943">
        <v>582</v>
      </c>
    </row>
    <row r="944" spans="2:3" x14ac:dyDescent="0.2">
      <c r="B944" s="1">
        <v>40483</v>
      </c>
      <c r="C944">
        <v>577.25</v>
      </c>
    </row>
    <row r="945" spans="2:3" x14ac:dyDescent="0.2">
      <c r="B945" s="1">
        <v>40484</v>
      </c>
      <c r="C945">
        <v>575.75</v>
      </c>
    </row>
    <row r="946" spans="2:3" x14ac:dyDescent="0.2">
      <c r="B946" s="1">
        <v>40485</v>
      </c>
      <c r="C946">
        <v>581</v>
      </c>
    </row>
    <row r="947" spans="2:3" x14ac:dyDescent="0.2">
      <c r="B947" s="1">
        <v>40486</v>
      </c>
      <c r="C947">
        <v>590</v>
      </c>
    </row>
    <row r="948" spans="2:3" x14ac:dyDescent="0.2">
      <c r="B948" s="1">
        <v>40487</v>
      </c>
      <c r="C948">
        <v>587.75</v>
      </c>
    </row>
    <row r="949" spans="2:3" x14ac:dyDescent="0.2">
      <c r="B949" s="1">
        <v>40490</v>
      </c>
      <c r="C949">
        <v>585.25</v>
      </c>
    </row>
    <row r="950" spans="2:3" x14ac:dyDescent="0.2">
      <c r="B950" s="1">
        <v>40491</v>
      </c>
      <c r="C950">
        <v>576.25</v>
      </c>
    </row>
    <row r="951" spans="2:3" x14ac:dyDescent="0.2">
      <c r="B951" s="1">
        <v>40492</v>
      </c>
      <c r="C951">
        <v>566.75</v>
      </c>
    </row>
    <row r="952" spans="2:3" x14ac:dyDescent="0.2">
      <c r="B952" s="1">
        <v>40493</v>
      </c>
      <c r="C952">
        <v>564</v>
      </c>
    </row>
    <row r="953" spans="2:3" x14ac:dyDescent="0.2">
      <c r="B953" s="1">
        <v>40494</v>
      </c>
      <c r="C953">
        <v>534</v>
      </c>
    </row>
    <row r="954" spans="2:3" x14ac:dyDescent="0.2">
      <c r="B954" s="1">
        <v>40497</v>
      </c>
      <c r="C954">
        <v>555.5</v>
      </c>
    </row>
    <row r="955" spans="2:3" x14ac:dyDescent="0.2">
      <c r="B955" s="1">
        <v>40498</v>
      </c>
      <c r="C955">
        <v>526.5</v>
      </c>
    </row>
    <row r="956" spans="2:3" x14ac:dyDescent="0.2">
      <c r="B956" s="1">
        <v>40499</v>
      </c>
      <c r="C956">
        <v>525.75</v>
      </c>
    </row>
    <row r="957" spans="2:3" x14ac:dyDescent="0.2">
      <c r="B957" s="1">
        <v>40500</v>
      </c>
      <c r="C957">
        <v>541.75</v>
      </c>
    </row>
    <row r="958" spans="2:3" x14ac:dyDescent="0.2">
      <c r="B958" s="1">
        <v>40501</v>
      </c>
      <c r="C958">
        <v>520.75</v>
      </c>
    </row>
    <row r="959" spans="2:3" x14ac:dyDescent="0.2">
      <c r="B959" s="1">
        <v>40504</v>
      </c>
      <c r="C959">
        <v>515.25</v>
      </c>
    </row>
    <row r="960" spans="2:3" x14ac:dyDescent="0.2">
      <c r="B960" s="1">
        <v>40505</v>
      </c>
      <c r="C960">
        <v>528.5</v>
      </c>
    </row>
    <row r="961" spans="2:3" x14ac:dyDescent="0.2">
      <c r="B961" s="1">
        <v>40506</v>
      </c>
      <c r="C961">
        <v>538.75</v>
      </c>
    </row>
    <row r="962" spans="2:3" x14ac:dyDescent="0.2">
      <c r="B962" s="1">
        <v>40508</v>
      </c>
      <c r="C962">
        <v>538.25</v>
      </c>
    </row>
    <row r="963" spans="2:3" x14ac:dyDescent="0.2">
      <c r="B963" s="1">
        <v>40511</v>
      </c>
      <c r="C963">
        <v>538.25</v>
      </c>
    </row>
    <row r="964" spans="2:3" x14ac:dyDescent="0.2">
      <c r="B964" s="1">
        <v>40512</v>
      </c>
      <c r="C964">
        <v>530</v>
      </c>
    </row>
    <row r="965" spans="2:3" x14ac:dyDescent="0.2">
      <c r="B965" s="1">
        <v>40513</v>
      </c>
      <c r="C965">
        <v>551.75</v>
      </c>
    </row>
    <row r="966" spans="2:3" x14ac:dyDescent="0.2">
      <c r="B966" s="1">
        <v>40514</v>
      </c>
      <c r="C966">
        <v>540.75</v>
      </c>
    </row>
    <row r="967" spans="2:3" x14ac:dyDescent="0.2">
      <c r="B967" s="1">
        <v>40515</v>
      </c>
      <c r="C967">
        <v>559</v>
      </c>
    </row>
    <row r="968" spans="2:3" x14ac:dyDescent="0.2">
      <c r="B968" s="1">
        <v>40518</v>
      </c>
      <c r="C968">
        <v>553.75</v>
      </c>
    </row>
    <row r="969" spans="2:3" x14ac:dyDescent="0.2">
      <c r="B969" s="1">
        <v>40519</v>
      </c>
      <c r="C969">
        <v>547.25</v>
      </c>
    </row>
    <row r="970" spans="2:3" x14ac:dyDescent="0.2">
      <c r="B970" s="1">
        <v>40520</v>
      </c>
      <c r="C970">
        <v>559.5</v>
      </c>
    </row>
    <row r="971" spans="2:3" x14ac:dyDescent="0.2">
      <c r="B971" s="1">
        <v>40521</v>
      </c>
      <c r="C971">
        <v>560.25</v>
      </c>
    </row>
    <row r="972" spans="2:3" x14ac:dyDescent="0.2">
      <c r="B972" s="1">
        <v>40522</v>
      </c>
      <c r="C972">
        <v>560.25</v>
      </c>
    </row>
    <row r="973" spans="2:3" x14ac:dyDescent="0.2">
      <c r="B973" s="1">
        <v>40525</v>
      </c>
      <c r="C973">
        <v>575.25</v>
      </c>
    </row>
    <row r="974" spans="2:3" x14ac:dyDescent="0.2">
      <c r="B974" s="1">
        <v>40526</v>
      </c>
      <c r="C974">
        <v>574.5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ED04-C32E-439F-A2A6-0BAD589CFD9A}">
  <dimension ref="A2:C504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35</v>
      </c>
      <c r="B2" s="1" t="e">
        <f ca="1">_xll.BDH(A2, "PX_LAST", "01/01/2000", TODAY(), "DAILY","cols=2;rows=503")</f>
        <v>#NAME?</v>
      </c>
      <c r="C2">
        <v>392</v>
      </c>
    </row>
    <row r="3" spans="1:3" x14ac:dyDescent="0.2">
      <c r="B3" s="1">
        <v>39160</v>
      </c>
      <c r="C3">
        <v>398.5</v>
      </c>
    </row>
    <row r="4" spans="1:3" x14ac:dyDescent="0.2">
      <c r="B4" s="1">
        <v>39161</v>
      </c>
      <c r="C4">
        <v>400.5</v>
      </c>
    </row>
    <row r="5" spans="1:3" x14ac:dyDescent="0.2">
      <c r="B5" s="1">
        <v>39162</v>
      </c>
      <c r="C5">
        <v>404</v>
      </c>
    </row>
    <row r="6" spans="1:3" x14ac:dyDescent="0.2">
      <c r="B6" s="1">
        <v>39163</v>
      </c>
      <c r="C6">
        <v>404.5</v>
      </c>
    </row>
    <row r="7" spans="1:3" x14ac:dyDescent="0.2">
      <c r="B7" s="1">
        <v>39164</v>
      </c>
      <c r="C7">
        <v>408</v>
      </c>
    </row>
    <row r="8" spans="1:3" x14ac:dyDescent="0.2">
      <c r="B8" s="1">
        <v>39167</v>
      </c>
      <c r="C8">
        <v>406</v>
      </c>
    </row>
    <row r="9" spans="1:3" x14ac:dyDescent="0.2">
      <c r="B9" s="1">
        <v>39168</v>
      </c>
      <c r="C9">
        <v>403.5</v>
      </c>
    </row>
    <row r="10" spans="1:3" x14ac:dyDescent="0.2">
      <c r="B10" s="1">
        <v>39169</v>
      </c>
      <c r="C10">
        <v>401.5</v>
      </c>
    </row>
    <row r="11" spans="1:3" x14ac:dyDescent="0.2">
      <c r="B11" s="1">
        <v>39170</v>
      </c>
      <c r="C11">
        <v>401.5</v>
      </c>
    </row>
    <row r="12" spans="1:3" x14ac:dyDescent="0.2">
      <c r="B12" s="1">
        <v>39171</v>
      </c>
      <c r="C12">
        <v>387</v>
      </c>
    </row>
    <row r="13" spans="1:3" x14ac:dyDescent="0.2">
      <c r="B13" s="1">
        <v>39174</v>
      </c>
      <c r="C13">
        <v>387</v>
      </c>
    </row>
    <row r="14" spans="1:3" x14ac:dyDescent="0.2">
      <c r="B14" s="1">
        <v>39175</v>
      </c>
      <c r="C14">
        <v>393</v>
      </c>
    </row>
    <row r="15" spans="1:3" x14ac:dyDescent="0.2">
      <c r="B15" s="1">
        <v>39176</v>
      </c>
      <c r="C15">
        <v>403</v>
      </c>
    </row>
    <row r="16" spans="1:3" x14ac:dyDescent="0.2">
      <c r="B16" s="1">
        <v>39177</v>
      </c>
      <c r="C16">
        <v>405.25</v>
      </c>
    </row>
    <row r="17" spans="2:3" x14ac:dyDescent="0.2">
      <c r="B17" s="1">
        <v>39181</v>
      </c>
      <c r="C17">
        <v>403</v>
      </c>
    </row>
    <row r="18" spans="2:3" x14ac:dyDescent="0.2">
      <c r="B18" s="1">
        <v>39182</v>
      </c>
      <c r="C18">
        <v>405.5</v>
      </c>
    </row>
    <row r="19" spans="2:3" x14ac:dyDescent="0.2">
      <c r="B19" s="1">
        <v>39183</v>
      </c>
      <c r="C19">
        <v>404</v>
      </c>
    </row>
    <row r="20" spans="2:3" x14ac:dyDescent="0.2">
      <c r="B20" s="1">
        <v>39184</v>
      </c>
      <c r="C20">
        <v>402</v>
      </c>
    </row>
    <row r="21" spans="2:3" x14ac:dyDescent="0.2">
      <c r="B21" s="1">
        <v>39185</v>
      </c>
      <c r="C21">
        <v>405</v>
      </c>
    </row>
    <row r="22" spans="2:3" x14ac:dyDescent="0.2">
      <c r="B22" s="1">
        <v>39188</v>
      </c>
      <c r="C22">
        <v>403.5</v>
      </c>
    </row>
    <row r="23" spans="2:3" x14ac:dyDescent="0.2">
      <c r="B23" s="1">
        <v>39189</v>
      </c>
      <c r="C23">
        <v>397</v>
      </c>
    </row>
    <row r="24" spans="2:3" x14ac:dyDescent="0.2">
      <c r="B24" s="1">
        <v>39190</v>
      </c>
      <c r="C24">
        <v>394</v>
      </c>
    </row>
    <row r="25" spans="2:3" x14ac:dyDescent="0.2">
      <c r="B25" s="1">
        <v>39191</v>
      </c>
      <c r="C25">
        <v>391.5</v>
      </c>
    </row>
    <row r="26" spans="2:3" x14ac:dyDescent="0.2">
      <c r="B26" s="1">
        <v>39192</v>
      </c>
      <c r="C26">
        <v>390</v>
      </c>
    </row>
    <row r="27" spans="2:3" x14ac:dyDescent="0.2">
      <c r="B27" s="1">
        <v>39195</v>
      </c>
      <c r="C27">
        <v>389.5</v>
      </c>
    </row>
    <row r="28" spans="2:3" x14ac:dyDescent="0.2">
      <c r="B28" s="1">
        <v>39196</v>
      </c>
      <c r="C28">
        <v>392</v>
      </c>
    </row>
    <row r="29" spans="2:3" x14ac:dyDescent="0.2">
      <c r="B29" s="1">
        <v>39197</v>
      </c>
      <c r="C29">
        <v>394.75</v>
      </c>
    </row>
    <row r="30" spans="2:3" x14ac:dyDescent="0.2">
      <c r="B30" s="1">
        <v>39198</v>
      </c>
      <c r="C30">
        <v>390</v>
      </c>
    </row>
    <row r="31" spans="2:3" x14ac:dyDescent="0.2">
      <c r="B31" s="1">
        <v>39199</v>
      </c>
      <c r="C31">
        <v>385</v>
      </c>
    </row>
    <row r="32" spans="2:3" x14ac:dyDescent="0.2">
      <c r="B32" s="1">
        <v>39202</v>
      </c>
      <c r="C32">
        <v>384.75</v>
      </c>
    </row>
    <row r="33" spans="2:3" x14ac:dyDescent="0.2">
      <c r="B33" s="1">
        <v>39203</v>
      </c>
      <c r="C33">
        <v>397</v>
      </c>
    </row>
    <row r="34" spans="2:3" x14ac:dyDescent="0.2">
      <c r="B34" s="1">
        <v>39204</v>
      </c>
      <c r="C34">
        <v>397.5</v>
      </c>
    </row>
    <row r="35" spans="2:3" x14ac:dyDescent="0.2">
      <c r="B35" s="1">
        <v>39205</v>
      </c>
      <c r="C35">
        <v>402.25</v>
      </c>
    </row>
    <row r="36" spans="2:3" x14ac:dyDescent="0.2">
      <c r="B36" s="1">
        <v>39206</v>
      </c>
      <c r="C36">
        <v>402.5</v>
      </c>
    </row>
    <row r="37" spans="2:3" x14ac:dyDescent="0.2">
      <c r="B37" s="1">
        <v>39209</v>
      </c>
      <c r="C37">
        <v>400</v>
      </c>
    </row>
    <row r="38" spans="2:3" x14ac:dyDescent="0.2">
      <c r="B38" s="1">
        <v>39210</v>
      </c>
      <c r="C38">
        <v>389.75</v>
      </c>
    </row>
    <row r="39" spans="2:3" x14ac:dyDescent="0.2">
      <c r="B39" s="1">
        <v>39211</v>
      </c>
      <c r="C39">
        <v>390</v>
      </c>
    </row>
    <row r="40" spans="2:3" x14ac:dyDescent="0.2">
      <c r="B40" s="1">
        <v>39212</v>
      </c>
      <c r="C40">
        <v>385</v>
      </c>
    </row>
    <row r="41" spans="2:3" x14ac:dyDescent="0.2">
      <c r="B41" s="1">
        <v>39213</v>
      </c>
      <c r="C41">
        <v>396.5</v>
      </c>
    </row>
    <row r="42" spans="2:3" x14ac:dyDescent="0.2">
      <c r="B42" s="1">
        <v>39216</v>
      </c>
      <c r="C42">
        <v>396.25</v>
      </c>
    </row>
    <row r="43" spans="2:3" x14ac:dyDescent="0.2">
      <c r="B43" s="1">
        <v>39217</v>
      </c>
      <c r="C43">
        <v>400</v>
      </c>
    </row>
    <row r="44" spans="2:3" x14ac:dyDescent="0.2">
      <c r="B44" s="1">
        <v>39218</v>
      </c>
      <c r="C44">
        <v>401</v>
      </c>
    </row>
    <row r="45" spans="2:3" x14ac:dyDescent="0.2">
      <c r="B45" s="1">
        <v>39219</v>
      </c>
      <c r="C45">
        <v>396</v>
      </c>
    </row>
    <row r="46" spans="2:3" x14ac:dyDescent="0.2">
      <c r="B46" s="1">
        <v>39220</v>
      </c>
      <c r="C46">
        <v>393</v>
      </c>
    </row>
    <row r="47" spans="2:3" x14ac:dyDescent="0.2">
      <c r="B47" s="1">
        <v>39223</v>
      </c>
      <c r="C47">
        <v>401</v>
      </c>
    </row>
    <row r="48" spans="2:3" x14ac:dyDescent="0.2">
      <c r="B48" s="1">
        <v>39224</v>
      </c>
      <c r="C48">
        <v>393.5</v>
      </c>
    </row>
    <row r="49" spans="2:3" x14ac:dyDescent="0.2">
      <c r="B49" s="1">
        <v>39225</v>
      </c>
      <c r="C49">
        <v>395</v>
      </c>
    </row>
    <row r="50" spans="2:3" x14ac:dyDescent="0.2">
      <c r="B50" s="1">
        <v>39226</v>
      </c>
      <c r="C50">
        <v>396.75</v>
      </c>
    </row>
    <row r="51" spans="2:3" x14ac:dyDescent="0.2">
      <c r="B51" s="1">
        <v>39227</v>
      </c>
      <c r="C51">
        <v>399</v>
      </c>
    </row>
    <row r="52" spans="2:3" x14ac:dyDescent="0.2">
      <c r="B52" s="1">
        <v>39231</v>
      </c>
      <c r="C52">
        <v>393.5</v>
      </c>
    </row>
    <row r="53" spans="2:3" x14ac:dyDescent="0.2">
      <c r="B53" s="1">
        <v>39232</v>
      </c>
      <c r="C53">
        <v>403.25</v>
      </c>
    </row>
    <row r="54" spans="2:3" x14ac:dyDescent="0.2">
      <c r="B54" s="1">
        <v>39233</v>
      </c>
      <c r="C54">
        <v>403.5</v>
      </c>
    </row>
    <row r="55" spans="2:3" x14ac:dyDescent="0.2">
      <c r="B55" s="1">
        <v>39234</v>
      </c>
      <c r="C55">
        <v>403.5</v>
      </c>
    </row>
    <row r="56" spans="2:3" x14ac:dyDescent="0.2">
      <c r="B56" s="1">
        <v>39237</v>
      </c>
      <c r="C56">
        <v>403.5</v>
      </c>
    </row>
    <row r="57" spans="2:3" x14ac:dyDescent="0.2">
      <c r="B57" s="1">
        <v>39238</v>
      </c>
      <c r="C57">
        <v>406</v>
      </c>
    </row>
    <row r="58" spans="2:3" x14ac:dyDescent="0.2">
      <c r="B58" s="1">
        <v>39239</v>
      </c>
      <c r="C58">
        <v>405.5</v>
      </c>
    </row>
    <row r="59" spans="2:3" x14ac:dyDescent="0.2">
      <c r="B59" s="1">
        <v>39240</v>
      </c>
      <c r="C59">
        <v>413</v>
      </c>
    </row>
    <row r="60" spans="2:3" x14ac:dyDescent="0.2">
      <c r="B60" s="1">
        <v>39241</v>
      </c>
      <c r="C60">
        <v>411.5</v>
      </c>
    </row>
    <row r="61" spans="2:3" x14ac:dyDescent="0.2">
      <c r="B61" s="1">
        <v>39244</v>
      </c>
      <c r="C61">
        <v>421</v>
      </c>
    </row>
    <row r="62" spans="2:3" x14ac:dyDescent="0.2">
      <c r="B62" s="1">
        <v>39245</v>
      </c>
      <c r="C62">
        <v>420</v>
      </c>
    </row>
    <row r="63" spans="2:3" x14ac:dyDescent="0.2">
      <c r="B63" s="1">
        <v>39246</v>
      </c>
      <c r="C63">
        <v>429.5</v>
      </c>
    </row>
    <row r="64" spans="2:3" x14ac:dyDescent="0.2">
      <c r="B64" s="1">
        <v>39247</v>
      </c>
      <c r="C64">
        <v>432</v>
      </c>
    </row>
    <row r="65" spans="2:3" x14ac:dyDescent="0.2">
      <c r="B65" s="1">
        <v>39248</v>
      </c>
      <c r="C65">
        <v>430.25</v>
      </c>
    </row>
    <row r="66" spans="2:3" x14ac:dyDescent="0.2">
      <c r="B66" s="1">
        <v>39251</v>
      </c>
      <c r="C66">
        <v>427.5</v>
      </c>
    </row>
    <row r="67" spans="2:3" x14ac:dyDescent="0.2">
      <c r="B67" s="1">
        <v>39252</v>
      </c>
      <c r="C67">
        <v>413</v>
      </c>
    </row>
    <row r="68" spans="2:3" x14ac:dyDescent="0.2">
      <c r="B68" s="1">
        <v>39253</v>
      </c>
      <c r="C68">
        <v>419</v>
      </c>
    </row>
    <row r="69" spans="2:3" x14ac:dyDescent="0.2">
      <c r="B69" s="1">
        <v>39254</v>
      </c>
      <c r="C69">
        <v>411.5</v>
      </c>
    </row>
    <row r="70" spans="2:3" x14ac:dyDescent="0.2">
      <c r="B70" s="1">
        <v>39255</v>
      </c>
      <c r="C70">
        <v>405.75</v>
      </c>
    </row>
    <row r="71" spans="2:3" x14ac:dyDescent="0.2">
      <c r="B71" s="1">
        <v>39258</v>
      </c>
      <c r="C71">
        <v>403</v>
      </c>
    </row>
    <row r="72" spans="2:3" x14ac:dyDescent="0.2">
      <c r="B72" s="1">
        <v>39259</v>
      </c>
      <c r="C72">
        <v>406.5</v>
      </c>
    </row>
    <row r="73" spans="2:3" x14ac:dyDescent="0.2">
      <c r="B73" s="1">
        <v>39260</v>
      </c>
      <c r="C73">
        <v>396.5</v>
      </c>
    </row>
    <row r="74" spans="2:3" x14ac:dyDescent="0.2">
      <c r="B74" s="1">
        <v>39261</v>
      </c>
      <c r="C74">
        <v>397</v>
      </c>
    </row>
    <row r="75" spans="2:3" x14ac:dyDescent="0.2">
      <c r="B75" s="1">
        <v>39262</v>
      </c>
      <c r="C75">
        <v>400.5</v>
      </c>
    </row>
    <row r="76" spans="2:3" x14ac:dyDescent="0.2">
      <c r="B76" s="1">
        <v>39265</v>
      </c>
      <c r="C76">
        <v>400</v>
      </c>
    </row>
    <row r="77" spans="2:3" x14ac:dyDescent="0.2">
      <c r="B77" s="1">
        <v>39266</v>
      </c>
      <c r="C77">
        <v>392</v>
      </c>
    </row>
    <row r="78" spans="2:3" x14ac:dyDescent="0.2">
      <c r="B78" s="1">
        <v>39268</v>
      </c>
      <c r="C78">
        <v>395</v>
      </c>
    </row>
    <row r="79" spans="2:3" x14ac:dyDescent="0.2">
      <c r="B79" s="1">
        <v>39269</v>
      </c>
      <c r="C79">
        <v>403</v>
      </c>
    </row>
    <row r="80" spans="2:3" x14ac:dyDescent="0.2">
      <c r="B80" s="1">
        <v>39272</v>
      </c>
      <c r="C80">
        <v>402.5</v>
      </c>
    </row>
    <row r="81" spans="2:3" x14ac:dyDescent="0.2">
      <c r="B81" s="1">
        <v>39273</v>
      </c>
      <c r="C81">
        <v>406.5</v>
      </c>
    </row>
    <row r="82" spans="2:3" x14ac:dyDescent="0.2">
      <c r="B82" s="1">
        <v>39274</v>
      </c>
      <c r="C82">
        <v>408.5</v>
      </c>
    </row>
    <row r="83" spans="2:3" x14ac:dyDescent="0.2">
      <c r="B83" s="1">
        <v>39275</v>
      </c>
      <c r="C83">
        <v>412.25</v>
      </c>
    </row>
    <row r="84" spans="2:3" x14ac:dyDescent="0.2">
      <c r="B84" s="1">
        <v>39276</v>
      </c>
      <c r="C84">
        <v>415</v>
      </c>
    </row>
    <row r="85" spans="2:3" x14ac:dyDescent="0.2">
      <c r="B85" s="1">
        <v>39279</v>
      </c>
      <c r="C85">
        <v>398.5</v>
      </c>
    </row>
    <row r="86" spans="2:3" x14ac:dyDescent="0.2">
      <c r="B86" s="1">
        <v>39280</v>
      </c>
      <c r="C86">
        <v>393</v>
      </c>
    </row>
    <row r="87" spans="2:3" x14ac:dyDescent="0.2">
      <c r="B87" s="1">
        <v>39281</v>
      </c>
      <c r="C87">
        <v>398</v>
      </c>
    </row>
    <row r="88" spans="2:3" x14ac:dyDescent="0.2">
      <c r="B88" s="1">
        <v>39282</v>
      </c>
      <c r="C88">
        <v>396.5</v>
      </c>
    </row>
    <row r="89" spans="2:3" x14ac:dyDescent="0.2">
      <c r="B89" s="1">
        <v>39283</v>
      </c>
      <c r="C89">
        <v>393</v>
      </c>
    </row>
    <row r="90" spans="2:3" x14ac:dyDescent="0.2">
      <c r="B90" s="1">
        <v>39286</v>
      </c>
      <c r="C90">
        <v>388.5</v>
      </c>
    </row>
    <row r="91" spans="2:3" x14ac:dyDescent="0.2">
      <c r="B91" s="1">
        <v>39287</v>
      </c>
      <c r="C91">
        <v>388.5</v>
      </c>
    </row>
    <row r="92" spans="2:3" x14ac:dyDescent="0.2">
      <c r="B92" s="1">
        <v>39288</v>
      </c>
      <c r="C92">
        <v>387</v>
      </c>
    </row>
    <row r="93" spans="2:3" x14ac:dyDescent="0.2">
      <c r="B93" s="1">
        <v>39289</v>
      </c>
      <c r="C93">
        <v>390.5</v>
      </c>
    </row>
    <row r="94" spans="2:3" x14ac:dyDescent="0.2">
      <c r="B94" s="1">
        <v>39290</v>
      </c>
      <c r="C94">
        <v>393.5</v>
      </c>
    </row>
    <row r="95" spans="2:3" x14ac:dyDescent="0.2">
      <c r="B95" s="1">
        <v>39293</v>
      </c>
      <c r="C95">
        <v>397</v>
      </c>
    </row>
    <row r="96" spans="2:3" x14ac:dyDescent="0.2">
      <c r="B96" s="1">
        <v>39294</v>
      </c>
      <c r="C96">
        <v>400.25</v>
      </c>
    </row>
    <row r="97" spans="2:3" x14ac:dyDescent="0.2">
      <c r="B97" s="1">
        <v>39295</v>
      </c>
      <c r="C97">
        <v>395</v>
      </c>
    </row>
    <row r="98" spans="2:3" x14ac:dyDescent="0.2">
      <c r="B98" s="1">
        <v>39296</v>
      </c>
      <c r="C98">
        <v>400</v>
      </c>
    </row>
    <row r="99" spans="2:3" x14ac:dyDescent="0.2">
      <c r="B99" s="1">
        <v>39297</v>
      </c>
      <c r="C99">
        <v>401.5</v>
      </c>
    </row>
    <row r="100" spans="2:3" x14ac:dyDescent="0.2">
      <c r="B100" s="1">
        <v>39300</v>
      </c>
      <c r="C100">
        <v>400</v>
      </c>
    </row>
    <row r="101" spans="2:3" x14ac:dyDescent="0.2">
      <c r="B101" s="1">
        <v>39301</v>
      </c>
      <c r="C101">
        <v>406.5</v>
      </c>
    </row>
    <row r="102" spans="2:3" x14ac:dyDescent="0.2">
      <c r="B102" s="1">
        <v>39302</v>
      </c>
      <c r="C102">
        <v>411</v>
      </c>
    </row>
    <row r="103" spans="2:3" x14ac:dyDescent="0.2">
      <c r="B103" s="1">
        <v>39303</v>
      </c>
      <c r="C103">
        <v>403.5</v>
      </c>
    </row>
    <row r="104" spans="2:3" x14ac:dyDescent="0.2">
      <c r="B104" s="1">
        <v>39304</v>
      </c>
      <c r="C104">
        <v>407</v>
      </c>
    </row>
    <row r="105" spans="2:3" x14ac:dyDescent="0.2">
      <c r="B105" s="1">
        <v>39307</v>
      </c>
      <c r="C105">
        <v>407.5</v>
      </c>
    </row>
    <row r="106" spans="2:3" x14ac:dyDescent="0.2">
      <c r="B106" s="1">
        <v>39308</v>
      </c>
      <c r="C106">
        <v>404</v>
      </c>
    </row>
    <row r="107" spans="2:3" x14ac:dyDescent="0.2">
      <c r="B107" s="1">
        <v>39309</v>
      </c>
      <c r="C107">
        <v>402</v>
      </c>
    </row>
    <row r="108" spans="2:3" x14ac:dyDescent="0.2">
      <c r="B108" s="1">
        <v>39310</v>
      </c>
      <c r="C108">
        <v>394.25</v>
      </c>
    </row>
    <row r="109" spans="2:3" x14ac:dyDescent="0.2">
      <c r="B109" s="1">
        <v>39311</v>
      </c>
      <c r="C109">
        <v>399</v>
      </c>
    </row>
    <row r="110" spans="2:3" x14ac:dyDescent="0.2">
      <c r="B110" s="1">
        <v>39314</v>
      </c>
      <c r="C110">
        <v>400.5</v>
      </c>
    </row>
    <row r="111" spans="2:3" x14ac:dyDescent="0.2">
      <c r="B111" s="1">
        <v>39315</v>
      </c>
      <c r="C111">
        <v>405.5</v>
      </c>
    </row>
    <row r="112" spans="2:3" x14ac:dyDescent="0.2">
      <c r="B112" s="1">
        <v>39316</v>
      </c>
      <c r="C112">
        <v>407.5</v>
      </c>
    </row>
    <row r="113" spans="2:3" x14ac:dyDescent="0.2">
      <c r="B113" s="1">
        <v>39317</v>
      </c>
      <c r="C113">
        <v>409</v>
      </c>
    </row>
    <row r="114" spans="2:3" x14ac:dyDescent="0.2">
      <c r="B114" s="1">
        <v>39318</v>
      </c>
      <c r="C114">
        <v>405.5</v>
      </c>
    </row>
    <row r="115" spans="2:3" x14ac:dyDescent="0.2">
      <c r="B115" s="1">
        <v>39321</v>
      </c>
      <c r="C115">
        <v>404.5</v>
      </c>
    </row>
    <row r="116" spans="2:3" x14ac:dyDescent="0.2">
      <c r="B116" s="1">
        <v>39322</v>
      </c>
      <c r="C116">
        <v>400.5</v>
      </c>
    </row>
    <row r="117" spans="2:3" x14ac:dyDescent="0.2">
      <c r="B117" s="1">
        <v>39323</v>
      </c>
      <c r="C117">
        <v>399</v>
      </c>
    </row>
    <row r="118" spans="2:3" x14ac:dyDescent="0.2">
      <c r="B118" s="1">
        <v>39324</v>
      </c>
      <c r="C118">
        <v>398.5</v>
      </c>
    </row>
    <row r="119" spans="2:3" x14ac:dyDescent="0.2">
      <c r="B119" s="1">
        <v>39325</v>
      </c>
      <c r="C119">
        <v>400</v>
      </c>
    </row>
    <row r="120" spans="2:3" x14ac:dyDescent="0.2">
      <c r="B120" s="1">
        <v>39329</v>
      </c>
      <c r="C120">
        <v>408.75</v>
      </c>
    </row>
    <row r="121" spans="2:3" x14ac:dyDescent="0.2">
      <c r="B121" s="1">
        <v>39330</v>
      </c>
      <c r="C121">
        <v>405</v>
      </c>
    </row>
    <row r="122" spans="2:3" x14ac:dyDescent="0.2">
      <c r="B122" s="1">
        <v>39331</v>
      </c>
      <c r="C122">
        <v>401</v>
      </c>
    </row>
    <row r="123" spans="2:3" x14ac:dyDescent="0.2">
      <c r="B123" s="1">
        <v>39332</v>
      </c>
      <c r="C123">
        <v>408</v>
      </c>
    </row>
    <row r="124" spans="2:3" x14ac:dyDescent="0.2">
      <c r="B124" s="1">
        <v>39335</v>
      </c>
      <c r="C124">
        <v>406</v>
      </c>
    </row>
    <row r="125" spans="2:3" x14ac:dyDescent="0.2">
      <c r="B125" s="1">
        <v>39336</v>
      </c>
      <c r="C125">
        <v>400.25</v>
      </c>
    </row>
    <row r="126" spans="2:3" x14ac:dyDescent="0.2">
      <c r="B126" s="1">
        <v>39337</v>
      </c>
      <c r="C126">
        <v>412</v>
      </c>
    </row>
    <row r="127" spans="2:3" x14ac:dyDescent="0.2">
      <c r="B127" s="1">
        <v>39338</v>
      </c>
      <c r="C127">
        <v>406.5</v>
      </c>
    </row>
    <row r="128" spans="2:3" x14ac:dyDescent="0.2">
      <c r="B128" s="1">
        <v>39339</v>
      </c>
      <c r="C128">
        <v>409</v>
      </c>
    </row>
    <row r="129" spans="2:3" x14ac:dyDescent="0.2">
      <c r="B129" s="1">
        <v>39342</v>
      </c>
      <c r="C129">
        <v>413</v>
      </c>
    </row>
    <row r="130" spans="2:3" x14ac:dyDescent="0.2">
      <c r="B130" s="1">
        <v>39343</v>
      </c>
      <c r="C130">
        <v>413.25</v>
      </c>
    </row>
    <row r="131" spans="2:3" x14ac:dyDescent="0.2">
      <c r="B131" s="1">
        <v>39344</v>
      </c>
      <c r="C131">
        <v>417</v>
      </c>
    </row>
    <row r="132" spans="2:3" x14ac:dyDescent="0.2">
      <c r="B132" s="1">
        <v>39345</v>
      </c>
      <c r="C132">
        <v>424.25</v>
      </c>
    </row>
    <row r="133" spans="2:3" x14ac:dyDescent="0.2">
      <c r="B133" s="1">
        <v>39346</v>
      </c>
      <c r="C133">
        <v>429</v>
      </c>
    </row>
    <row r="134" spans="2:3" x14ac:dyDescent="0.2">
      <c r="B134" s="1">
        <v>39349</v>
      </c>
      <c r="C134">
        <v>426</v>
      </c>
    </row>
    <row r="135" spans="2:3" x14ac:dyDescent="0.2">
      <c r="B135" s="1">
        <v>39350</v>
      </c>
      <c r="C135">
        <v>423.25</v>
      </c>
    </row>
    <row r="136" spans="2:3" x14ac:dyDescent="0.2">
      <c r="B136" s="1">
        <v>39351</v>
      </c>
      <c r="C136">
        <v>425.25</v>
      </c>
    </row>
    <row r="137" spans="2:3" x14ac:dyDescent="0.2">
      <c r="B137" s="1">
        <v>39352</v>
      </c>
      <c r="C137">
        <v>432.25</v>
      </c>
    </row>
    <row r="138" spans="2:3" x14ac:dyDescent="0.2">
      <c r="B138" s="1">
        <v>39353</v>
      </c>
      <c r="C138">
        <v>427.75</v>
      </c>
    </row>
    <row r="139" spans="2:3" x14ac:dyDescent="0.2">
      <c r="B139" s="1">
        <v>39356</v>
      </c>
      <c r="C139">
        <v>424.25</v>
      </c>
    </row>
    <row r="140" spans="2:3" x14ac:dyDescent="0.2">
      <c r="B140" s="1">
        <v>39357</v>
      </c>
      <c r="C140">
        <v>404.5</v>
      </c>
    </row>
    <row r="141" spans="2:3" x14ac:dyDescent="0.2">
      <c r="B141" s="1">
        <v>39358</v>
      </c>
      <c r="C141">
        <v>404.75</v>
      </c>
    </row>
    <row r="142" spans="2:3" x14ac:dyDescent="0.2">
      <c r="B142" s="1">
        <v>39359</v>
      </c>
      <c r="C142">
        <v>404.25</v>
      </c>
    </row>
    <row r="143" spans="2:3" x14ac:dyDescent="0.2">
      <c r="B143" s="1">
        <v>39360</v>
      </c>
      <c r="C143">
        <v>403.5</v>
      </c>
    </row>
    <row r="144" spans="2:3" x14ac:dyDescent="0.2">
      <c r="B144" s="1">
        <v>39363</v>
      </c>
      <c r="C144">
        <v>400.5</v>
      </c>
    </row>
    <row r="145" spans="2:3" x14ac:dyDescent="0.2">
      <c r="B145" s="1">
        <v>39364</v>
      </c>
      <c r="C145">
        <v>403</v>
      </c>
    </row>
    <row r="146" spans="2:3" x14ac:dyDescent="0.2">
      <c r="B146" s="1">
        <v>39365</v>
      </c>
      <c r="C146">
        <v>406</v>
      </c>
    </row>
    <row r="147" spans="2:3" x14ac:dyDescent="0.2">
      <c r="B147" s="1">
        <v>39366</v>
      </c>
      <c r="C147">
        <v>403.5</v>
      </c>
    </row>
    <row r="148" spans="2:3" x14ac:dyDescent="0.2">
      <c r="B148" s="1">
        <v>39367</v>
      </c>
      <c r="C148">
        <v>409.5</v>
      </c>
    </row>
    <row r="149" spans="2:3" x14ac:dyDescent="0.2">
      <c r="B149" s="1">
        <v>39370</v>
      </c>
      <c r="C149">
        <v>417.5</v>
      </c>
    </row>
    <row r="150" spans="2:3" x14ac:dyDescent="0.2">
      <c r="B150" s="1">
        <v>39371</v>
      </c>
      <c r="C150">
        <v>417.75</v>
      </c>
    </row>
    <row r="151" spans="2:3" x14ac:dyDescent="0.2">
      <c r="B151" s="1">
        <v>39372</v>
      </c>
      <c r="C151">
        <v>413.25</v>
      </c>
    </row>
    <row r="152" spans="2:3" x14ac:dyDescent="0.2">
      <c r="B152" s="1">
        <v>39373</v>
      </c>
      <c r="C152">
        <v>421.25</v>
      </c>
    </row>
    <row r="153" spans="2:3" x14ac:dyDescent="0.2">
      <c r="B153" s="1">
        <v>39374</v>
      </c>
      <c r="C153">
        <v>423.25</v>
      </c>
    </row>
    <row r="154" spans="2:3" x14ac:dyDescent="0.2">
      <c r="B154" s="1">
        <v>39377</v>
      </c>
      <c r="C154">
        <v>419.5</v>
      </c>
    </row>
    <row r="155" spans="2:3" x14ac:dyDescent="0.2">
      <c r="B155" s="1">
        <v>39378</v>
      </c>
      <c r="C155">
        <v>418.25</v>
      </c>
    </row>
    <row r="156" spans="2:3" x14ac:dyDescent="0.2">
      <c r="B156" s="1">
        <v>39379</v>
      </c>
      <c r="C156">
        <v>413</v>
      </c>
    </row>
    <row r="157" spans="2:3" x14ac:dyDescent="0.2">
      <c r="B157" s="1">
        <v>39380</v>
      </c>
      <c r="C157">
        <v>423.25</v>
      </c>
    </row>
    <row r="158" spans="2:3" x14ac:dyDescent="0.2">
      <c r="B158" s="1">
        <v>39381</v>
      </c>
      <c r="C158">
        <v>427.5</v>
      </c>
    </row>
    <row r="159" spans="2:3" x14ac:dyDescent="0.2">
      <c r="B159" s="1">
        <v>39384</v>
      </c>
      <c r="C159">
        <v>428.75</v>
      </c>
    </row>
    <row r="160" spans="2:3" x14ac:dyDescent="0.2">
      <c r="B160" s="1">
        <v>39385</v>
      </c>
      <c r="C160">
        <v>425.75</v>
      </c>
    </row>
    <row r="161" spans="2:3" x14ac:dyDescent="0.2">
      <c r="B161" s="1">
        <v>39386</v>
      </c>
      <c r="C161">
        <v>427.5</v>
      </c>
    </row>
    <row r="162" spans="2:3" x14ac:dyDescent="0.2">
      <c r="B162" s="1">
        <v>39387</v>
      </c>
      <c r="C162">
        <v>424</v>
      </c>
    </row>
    <row r="163" spans="2:3" x14ac:dyDescent="0.2">
      <c r="B163" s="1">
        <v>39388</v>
      </c>
      <c r="C163">
        <v>432.75</v>
      </c>
    </row>
    <row r="164" spans="2:3" x14ac:dyDescent="0.2">
      <c r="B164" s="1">
        <v>39391</v>
      </c>
      <c r="C164">
        <v>432.5</v>
      </c>
    </row>
    <row r="165" spans="2:3" x14ac:dyDescent="0.2">
      <c r="B165" s="1">
        <v>39392</v>
      </c>
      <c r="C165">
        <v>440.5</v>
      </c>
    </row>
    <row r="166" spans="2:3" x14ac:dyDescent="0.2">
      <c r="B166" s="1">
        <v>39393</v>
      </c>
      <c r="C166">
        <v>439.5</v>
      </c>
    </row>
    <row r="167" spans="2:3" x14ac:dyDescent="0.2">
      <c r="B167" s="1">
        <v>39394</v>
      </c>
      <c r="C167">
        <v>441.5</v>
      </c>
    </row>
    <row r="168" spans="2:3" x14ac:dyDescent="0.2">
      <c r="B168" s="1">
        <v>39395</v>
      </c>
      <c r="C168">
        <v>437.5</v>
      </c>
    </row>
    <row r="169" spans="2:3" x14ac:dyDescent="0.2">
      <c r="B169" s="1">
        <v>39398</v>
      </c>
      <c r="C169">
        <v>430.5</v>
      </c>
    </row>
    <row r="170" spans="2:3" x14ac:dyDescent="0.2">
      <c r="B170" s="1">
        <v>39399</v>
      </c>
      <c r="C170">
        <v>427</v>
      </c>
    </row>
    <row r="171" spans="2:3" x14ac:dyDescent="0.2">
      <c r="B171" s="1">
        <v>39400</v>
      </c>
      <c r="C171">
        <v>435</v>
      </c>
    </row>
    <row r="172" spans="2:3" x14ac:dyDescent="0.2">
      <c r="B172" s="1">
        <v>39401</v>
      </c>
      <c r="C172">
        <v>427</v>
      </c>
    </row>
    <row r="173" spans="2:3" x14ac:dyDescent="0.2">
      <c r="B173" s="1">
        <v>39402</v>
      </c>
      <c r="C173">
        <v>430.25</v>
      </c>
    </row>
    <row r="174" spans="2:3" x14ac:dyDescent="0.2">
      <c r="B174" s="1">
        <v>39405</v>
      </c>
      <c r="C174">
        <v>427</v>
      </c>
    </row>
    <row r="175" spans="2:3" x14ac:dyDescent="0.2">
      <c r="B175" s="1">
        <v>39406</v>
      </c>
      <c r="C175">
        <v>430.5</v>
      </c>
    </row>
    <row r="176" spans="2:3" x14ac:dyDescent="0.2">
      <c r="B176" s="1">
        <v>39407</v>
      </c>
      <c r="C176">
        <v>433.5</v>
      </c>
    </row>
    <row r="177" spans="2:3" x14ac:dyDescent="0.2">
      <c r="B177" s="1">
        <v>39409</v>
      </c>
      <c r="C177">
        <v>438</v>
      </c>
    </row>
    <row r="178" spans="2:3" x14ac:dyDescent="0.2">
      <c r="B178" s="1">
        <v>39412</v>
      </c>
      <c r="C178">
        <v>437</v>
      </c>
    </row>
    <row r="179" spans="2:3" x14ac:dyDescent="0.2">
      <c r="B179" s="1">
        <v>39413</v>
      </c>
      <c r="C179">
        <v>435</v>
      </c>
    </row>
    <row r="180" spans="2:3" x14ac:dyDescent="0.2">
      <c r="B180" s="1">
        <v>39414</v>
      </c>
      <c r="C180">
        <v>441</v>
      </c>
    </row>
    <row r="181" spans="2:3" x14ac:dyDescent="0.2">
      <c r="B181" s="1">
        <v>39415</v>
      </c>
      <c r="C181">
        <v>435.75</v>
      </c>
    </row>
    <row r="182" spans="2:3" x14ac:dyDescent="0.2">
      <c r="B182" s="1">
        <v>39416</v>
      </c>
      <c r="C182">
        <v>436</v>
      </c>
    </row>
    <row r="183" spans="2:3" x14ac:dyDescent="0.2">
      <c r="B183" s="1">
        <v>39419</v>
      </c>
      <c r="C183">
        <v>437.5</v>
      </c>
    </row>
    <row r="184" spans="2:3" x14ac:dyDescent="0.2">
      <c r="B184" s="1">
        <v>39420</v>
      </c>
      <c r="C184">
        <v>443.25</v>
      </c>
    </row>
    <row r="185" spans="2:3" x14ac:dyDescent="0.2">
      <c r="B185" s="1">
        <v>39421</v>
      </c>
      <c r="C185">
        <v>442</v>
      </c>
    </row>
    <row r="186" spans="2:3" x14ac:dyDescent="0.2">
      <c r="B186" s="1">
        <v>39422</v>
      </c>
      <c r="C186">
        <v>442.5</v>
      </c>
    </row>
    <row r="187" spans="2:3" x14ac:dyDescent="0.2">
      <c r="B187" s="1">
        <v>39423</v>
      </c>
      <c r="C187">
        <v>445</v>
      </c>
    </row>
    <row r="188" spans="2:3" x14ac:dyDescent="0.2">
      <c r="B188" s="1">
        <v>39426</v>
      </c>
      <c r="C188">
        <v>444.75</v>
      </c>
    </row>
    <row r="189" spans="2:3" x14ac:dyDescent="0.2">
      <c r="B189" s="1">
        <v>39427</v>
      </c>
      <c r="C189">
        <v>447.25</v>
      </c>
    </row>
    <row r="190" spans="2:3" x14ac:dyDescent="0.2">
      <c r="B190" s="1">
        <v>39428</v>
      </c>
      <c r="C190">
        <v>452.75</v>
      </c>
    </row>
    <row r="191" spans="2:3" x14ac:dyDescent="0.2">
      <c r="B191" s="1">
        <v>39429</v>
      </c>
      <c r="C191">
        <v>455.5</v>
      </c>
    </row>
    <row r="192" spans="2:3" x14ac:dyDescent="0.2">
      <c r="B192" s="1">
        <v>39430</v>
      </c>
      <c r="C192">
        <v>456</v>
      </c>
    </row>
    <row r="193" spans="2:3" x14ac:dyDescent="0.2">
      <c r="B193" s="1">
        <v>39433</v>
      </c>
      <c r="C193">
        <v>456.25</v>
      </c>
    </row>
    <row r="194" spans="2:3" x14ac:dyDescent="0.2">
      <c r="B194" s="1">
        <v>39434</v>
      </c>
      <c r="C194">
        <v>454</v>
      </c>
    </row>
    <row r="195" spans="2:3" x14ac:dyDescent="0.2">
      <c r="B195" s="1">
        <v>39435</v>
      </c>
      <c r="C195">
        <v>458.5</v>
      </c>
    </row>
    <row r="196" spans="2:3" x14ac:dyDescent="0.2">
      <c r="B196" s="1">
        <v>39436</v>
      </c>
      <c r="C196">
        <v>460.25</v>
      </c>
    </row>
    <row r="197" spans="2:3" x14ac:dyDescent="0.2">
      <c r="B197" s="1">
        <v>39437</v>
      </c>
      <c r="C197">
        <v>467</v>
      </c>
    </row>
    <row r="198" spans="2:3" x14ac:dyDescent="0.2">
      <c r="B198" s="1">
        <v>39440</v>
      </c>
      <c r="C198">
        <v>468</v>
      </c>
    </row>
    <row r="199" spans="2:3" x14ac:dyDescent="0.2">
      <c r="B199" s="1">
        <v>39442</v>
      </c>
      <c r="C199">
        <v>475</v>
      </c>
    </row>
    <row r="200" spans="2:3" x14ac:dyDescent="0.2">
      <c r="B200" s="1">
        <v>39443</v>
      </c>
      <c r="C200">
        <v>480</v>
      </c>
    </row>
    <row r="201" spans="2:3" x14ac:dyDescent="0.2">
      <c r="B201" s="1">
        <v>39444</v>
      </c>
      <c r="C201">
        <v>478</v>
      </c>
    </row>
    <row r="202" spans="2:3" x14ac:dyDescent="0.2">
      <c r="B202" s="1">
        <v>39447</v>
      </c>
      <c r="C202">
        <v>478.75</v>
      </c>
    </row>
    <row r="203" spans="2:3" x14ac:dyDescent="0.2">
      <c r="B203" s="1">
        <v>39449</v>
      </c>
      <c r="C203">
        <v>484.75</v>
      </c>
    </row>
    <row r="204" spans="2:3" x14ac:dyDescent="0.2">
      <c r="B204" s="1">
        <v>39450</v>
      </c>
      <c r="C204">
        <v>491</v>
      </c>
    </row>
    <row r="205" spans="2:3" x14ac:dyDescent="0.2">
      <c r="B205" s="1">
        <v>39451</v>
      </c>
      <c r="C205">
        <v>491.75</v>
      </c>
    </row>
    <row r="206" spans="2:3" x14ac:dyDescent="0.2">
      <c r="B206" s="1">
        <v>39454</v>
      </c>
      <c r="C206">
        <v>491.75</v>
      </c>
    </row>
    <row r="207" spans="2:3" x14ac:dyDescent="0.2">
      <c r="B207" s="1">
        <v>39455</v>
      </c>
      <c r="C207">
        <v>501</v>
      </c>
    </row>
    <row r="208" spans="2:3" x14ac:dyDescent="0.2">
      <c r="B208" s="1">
        <v>39456</v>
      </c>
      <c r="C208">
        <v>501</v>
      </c>
    </row>
    <row r="209" spans="2:3" x14ac:dyDescent="0.2">
      <c r="B209" s="1">
        <v>39457</v>
      </c>
      <c r="C209">
        <v>499</v>
      </c>
    </row>
    <row r="210" spans="2:3" x14ac:dyDescent="0.2">
      <c r="B210" s="1">
        <v>39458</v>
      </c>
      <c r="C210">
        <v>519</v>
      </c>
    </row>
    <row r="211" spans="2:3" x14ac:dyDescent="0.2">
      <c r="B211" s="1">
        <v>39461</v>
      </c>
      <c r="C211">
        <v>535.5</v>
      </c>
    </row>
    <row r="212" spans="2:3" x14ac:dyDescent="0.2">
      <c r="B212" s="1">
        <v>39462</v>
      </c>
      <c r="C212">
        <v>534.5</v>
      </c>
    </row>
    <row r="213" spans="2:3" x14ac:dyDescent="0.2">
      <c r="B213" s="1">
        <v>39463</v>
      </c>
      <c r="C213">
        <v>527.25</v>
      </c>
    </row>
    <row r="214" spans="2:3" x14ac:dyDescent="0.2">
      <c r="B214" s="1">
        <v>39464</v>
      </c>
      <c r="C214">
        <v>527.25</v>
      </c>
    </row>
    <row r="215" spans="2:3" x14ac:dyDescent="0.2">
      <c r="B215" s="1">
        <v>39465</v>
      </c>
      <c r="C215">
        <v>521.25</v>
      </c>
    </row>
    <row r="216" spans="2:3" x14ac:dyDescent="0.2">
      <c r="B216" s="1">
        <v>39469</v>
      </c>
      <c r="C216">
        <v>510.25</v>
      </c>
    </row>
    <row r="217" spans="2:3" x14ac:dyDescent="0.2">
      <c r="B217" s="1">
        <v>39470</v>
      </c>
      <c r="C217">
        <v>490.25</v>
      </c>
    </row>
    <row r="218" spans="2:3" x14ac:dyDescent="0.2">
      <c r="B218" s="1">
        <v>39471</v>
      </c>
      <c r="C218">
        <v>508</v>
      </c>
    </row>
    <row r="219" spans="2:3" x14ac:dyDescent="0.2">
      <c r="B219" s="1">
        <v>39472</v>
      </c>
      <c r="C219">
        <v>516.75</v>
      </c>
    </row>
    <row r="220" spans="2:3" x14ac:dyDescent="0.2">
      <c r="B220" s="1">
        <v>39475</v>
      </c>
      <c r="C220">
        <v>518.75</v>
      </c>
    </row>
    <row r="221" spans="2:3" x14ac:dyDescent="0.2">
      <c r="B221" s="1">
        <v>39476</v>
      </c>
      <c r="C221">
        <v>518</v>
      </c>
    </row>
    <row r="222" spans="2:3" x14ac:dyDescent="0.2">
      <c r="B222" s="1">
        <v>39477</v>
      </c>
      <c r="C222">
        <v>517.5</v>
      </c>
    </row>
    <row r="223" spans="2:3" x14ac:dyDescent="0.2">
      <c r="B223" s="1">
        <v>39478</v>
      </c>
      <c r="C223">
        <v>523.25</v>
      </c>
    </row>
    <row r="224" spans="2:3" x14ac:dyDescent="0.2">
      <c r="B224" s="1">
        <v>39479</v>
      </c>
      <c r="C224">
        <v>526.5</v>
      </c>
    </row>
    <row r="225" spans="2:3" x14ac:dyDescent="0.2">
      <c r="B225" s="1">
        <v>39482</v>
      </c>
      <c r="C225">
        <v>540.75</v>
      </c>
    </row>
    <row r="226" spans="2:3" x14ac:dyDescent="0.2">
      <c r="B226" s="1">
        <v>39483</v>
      </c>
      <c r="C226">
        <v>540.75</v>
      </c>
    </row>
    <row r="227" spans="2:3" x14ac:dyDescent="0.2">
      <c r="B227" s="1">
        <v>39484</v>
      </c>
      <c r="C227">
        <v>533.5</v>
      </c>
    </row>
    <row r="228" spans="2:3" x14ac:dyDescent="0.2">
      <c r="B228" s="1">
        <v>39485</v>
      </c>
      <c r="C228">
        <v>530.25</v>
      </c>
    </row>
    <row r="229" spans="2:3" x14ac:dyDescent="0.2">
      <c r="B229" s="1">
        <v>39486</v>
      </c>
      <c r="C229">
        <v>537.25</v>
      </c>
    </row>
    <row r="230" spans="2:3" x14ac:dyDescent="0.2">
      <c r="B230" s="1">
        <v>39489</v>
      </c>
      <c r="C230">
        <v>532.5</v>
      </c>
    </row>
    <row r="231" spans="2:3" x14ac:dyDescent="0.2">
      <c r="B231" s="1">
        <v>39490</v>
      </c>
      <c r="C231">
        <v>528.25</v>
      </c>
    </row>
    <row r="232" spans="2:3" x14ac:dyDescent="0.2">
      <c r="B232" s="1">
        <v>39491</v>
      </c>
      <c r="C232">
        <v>526.5</v>
      </c>
    </row>
    <row r="233" spans="2:3" x14ac:dyDescent="0.2">
      <c r="B233" s="1">
        <v>39492</v>
      </c>
      <c r="C233">
        <v>539.5</v>
      </c>
    </row>
    <row r="234" spans="2:3" x14ac:dyDescent="0.2">
      <c r="B234" s="1">
        <v>39493</v>
      </c>
      <c r="C234">
        <v>544.75</v>
      </c>
    </row>
    <row r="235" spans="2:3" x14ac:dyDescent="0.2">
      <c r="B235" s="1">
        <v>39497</v>
      </c>
      <c r="C235">
        <v>552.25</v>
      </c>
    </row>
    <row r="236" spans="2:3" x14ac:dyDescent="0.2">
      <c r="B236" s="1">
        <v>39498</v>
      </c>
      <c r="C236">
        <v>556.5</v>
      </c>
    </row>
    <row r="237" spans="2:3" x14ac:dyDescent="0.2">
      <c r="B237" s="1">
        <v>39499</v>
      </c>
      <c r="C237">
        <v>561.5</v>
      </c>
    </row>
    <row r="238" spans="2:3" x14ac:dyDescent="0.2">
      <c r="B238" s="1">
        <v>39500</v>
      </c>
      <c r="C238">
        <v>559.25</v>
      </c>
    </row>
    <row r="239" spans="2:3" x14ac:dyDescent="0.2">
      <c r="B239" s="1">
        <v>39503</v>
      </c>
      <c r="C239">
        <v>566.25</v>
      </c>
    </row>
    <row r="240" spans="2:3" x14ac:dyDescent="0.2">
      <c r="B240" s="1">
        <v>39504</v>
      </c>
      <c r="C240">
        <v>564.5</v>
      </c>
    </row>
    <row r="241" spans="2:3" x14ac:dyDescent="0.2">
      <c r="B241" s="1">
        <v>39505</v>
      </c>
      <c r="C241">
        <v>562.25</v>
      </c>
    </row>
    <row r="242" spans="2:3" x14ac:dyDescent="0.2">
      <c r="B242" s="1">
        <v>39506</v>
      </c>
      <c r="C242">
        <v>573</v>
      </c>
    </row>
    <row r="243" spans="2:3" x14ac:dyDescent="0.2">
      <c r="B243" s="1">
        <v>39507</v>
      </c>
      <c r="C243">
        <v>572</v>
      </c>
    </row>
    <row r="244" spans="2:3" x14ac:dyDescent="0.2">
      <c r="B244" s="1">
        <v>39510</v>
      </c>
      <c r="C244">
        <v>583.5</v>
      </c>
    </row>
    <row r="245" spans="2:3" x14ac:dyDescent="0.2">
      <c r="B245" s="1">
        <v>39511</v>
      </c>
      <c r="C245">
        <v>576.25</v>
      </c>
    </row>
    <row r="246" spans="2:3" x14ac:dyDescent="0.2">
      <c r="B246" s="1">
        <v>39512</v>
      </c>
      <c r="C246">
        <v>585.5</v>
      </c>
    </row>
    <row r="247" spans="2:3" x14ac:dyDescent="0.2">
      <c r="B247" s="1">
        <v>39513</v>
      </c>
      <c r="C247">
        <v>586.75</v>
      </c>
    </row>
    <row r="248" spans="2:3" x14ac:dyDescent="0.2">
      <c r="B248" s="1">
        <v>39514</v>
      </c>
      <c r="C248">
        <v>566.75</v>
      </c>
    </row>
    <row r="249" spans="2:3" x14ac:dyDescent="0.2">
      <c r="B249" s="1">
        <v>39517</v>
      </c>
      <c r="C249">
        <v>586.75</v>
      </c>
    </row>
    <row r="250" spans="2:3" x14ac:dyDescent="0.2">
      <c r="B250" s="1">
        <v>39518</v>
      </c>
      <c r="C250">
        <v>593</v>
      </c>
    </row>
    <row r="251" spans="2:3" x14ac:dyDescent="0.2">
      <c r="B251" s="1">
        <v>39519</v>
      </c>
      <c r="C251">
        <v>586.75</v>
      </c>
    </row>
    <row r="252" spans="2:3" x14ac:dyDescent="0.2">
      <c r="B252" s="1">
        <v>39520</v>
      </c>
      <c r="C252">
        <v>591.5</v>
      </c>
    </row>
    <row r="253" spans="2:3" x14ac:dyDescent="0.2">
      <c r="B253" s="1">
        <v>39521</v>
      </c>
      <c r="C253">
        <v>583</v>
      </c>
    </row>
    <row r="254" spans="2:3" x14ac:dyDescent="0.2">
      <c r="B254" s="1">
        <v>39524</v>
      </c>
      <c r="C254">
        <v>563</v>
      </c>
    </row>
    <row r="255" spans="2:3" x14ac:dyDescent="0.2">
      <c r="B255" s="1">
        <v>39525</v>
      </c>
      <c r="C255">
        <v>569.25</v>
      </c>
    </row>
    <row r="256" spans="2:3" x14ac:dyDescent="0.2">
      <c r="B256" s="1">
        <v>39526</v>
      </c>
      <c r="C256">
        <v>549.25</v>
      </c>
    </row>
    <row r="257" spans="2:3" x14ac:dyDescent="0.2">
      <c r="B257" s="1">
        <v>39527</v>
      </c>
      <c r="C257">
        <v>529.25</v>
      </c>
    </row>
    <row r="258" spans="2:3" x14ac:dyDescent="0.2">
      <c r="B258" s="1">
        <v>39531</v>
      </c>
      <c r="C258">
        <v>547.5</v>
      </c>
    </row>
    <row r="259" spans="2:3" x14ac:dyDescent="0.2">
      <c r="B259" s="1">
        <v>39532</v>
      </c>
      <c r="C259">
        <v>567.5</v>
      </c>
    </row>
    <row r="260" spans="2:3" x14ac:dyDescent="0.2">
      <c r="B260" s="1">
        <v>39533</v>
      </c>
      <c r="C260">
        <v>576.75</v>
      </c>
    </row>
    <row r="261" spans="2:3" x14ac:dyDescent="0.2">
      <c r="B261" s="1">
        <v>39534</v>
      </c>
      <c r="C261">
        <v>577</v>
      </c>
    </row>
    <row r="262" spans="2:3" x14ac:dyDescent="0.2">
      <c r="B262" s="1">
        <v>39535</v>
      </c>
      <c r="C262">
        <v>585</v>
      </c>
    </row>
    <row r="263" spans="2:3" x14ac:dyDescent="0.2">
      <c r="B263" s="1">
        <v>39538</v>
      </c>
      <c r="C263">
        <v>589.75</v>
      </c>
    </row>
    <row r="264" spans="2:3" x14ac:dyDescent="0.2">
      <c r="B264" s="1">
        <v>39539</v>
      </c>
      <c r="C264">
        <v>599.5</v>
      </c>
    </row>
    <row r="265" spans="2:3" x14ac:dyDescent="0.2">
      <c r="B265" s="1">
        <v>39540</v>
      </c>
      <c r="C265">
        <v>608.5</v>
      </c>
    </row>
    <row r="266" spans="2:3" x14ac:dyDescent="0.2">
      <c r="B266" s="1">
        <v>39541</v>
      </c>
      <c r="C266">
        <v>616</v>
      </c>
    </row>
    <row r="267" spans="2:3" x14ac:dyDescent="0.2">
      <c r="B267" s="1">
        <v>39542</v>
      </c>
      <c r="C267">
        <v>615.25</v>
      </c>
    </row>
    <row r="268" spans="2:3" x14ac:dyDescent="0.2">
      <c r="B268" s="1">
        <v>39545</v>
      </c>
      <c r="C268">
        <v>611</v>
      </c>
    </row>
    <row r="269" spans="2:3" x14ac:dyDescent="0.2">
      <c r="B269" s="1">
        <v>39546</v>
      </c>
      <c r="C269">
        <v>612.25</v>
      </c>
    </row>
    <row r="270" spans="2:3" x14ac:dyDescent="0.2">
      <c r="B270" s="1">
        <v>39547</v>
      </c>
      <c r="C270">
        <v>626.75</v>
      </c>
    </row>
    <row r="271" spans="2:3" x14ac:dyDescent="0.2">
      <c r="B271" s="1">
        <v>39548</v>
      </c>
      <c r="C271">
        <v>619.25</v>
      </c>
    </row>
    <row r="272" spans="2:3" x14ac:dyDescent="0.2">
      <c r="B272" s="1">
        <v>39549</v>
      </c>
      <c r="C272">
        <v>614.75</v>
      </c>
    </row>
    <row r="273" spans="2:3" x14ac:dyDescent="0.2">
      <c r="B273" s="1">
        <v>39552</v>
      </c>
      <c r="C273">
        <v>622.5</v>
      </c>
    </row>
    <row r="274" spans="2:3" x14ac:dyDescent="0.2">
      <c r="B274" s="1">
        <v>39553</v>
      </c>
      <c r="C274">
        <v>634</v>
      </c>
    </row>
    <row r="275" spans="2:3" x14ac:dyDescent="0.2">
      <c r="B275" s="1">
        <v>39554</v>
      </c>
      <c r="C275">
        <v>635</v>
      </c>
    </row>
    <row r="276" spans="2:3" x14ac:dyDescent="0.2">
      <c r="B276" s="1">
        <v>39555</v>
      </c>
      <c r="C276">
        <v>635</v>
      </c>
    </row>
    <row r="277" spans="2:3" x14ac:dyDescent="0.2">
      <c r="B277" s="1">
        <v>39556</v>
      </c>
      <c r="C277">
        <v>631.25</v>
      </c>
    </row>
    <row r="278" spans="2:3" x14ac:dyDescent="0.2">
      <c r="B278" s="1">
        <v>39559</v>
      </c>
      <c r="C278">
        <v>614</v>
      </c>
    </row>
    <row r="279" spans="2:3" x14ac:dyDescent="0.2">
      <c r="B279" s="1">
        <v>39560</v>
      </c>
      <c r="C279">
        <v>628.25</v>
      </c>
    </row>
    <row r="280" spans="2:3" x14ac:dyDescent="0.2">
      <c r="B280" s="1">
        <v>39561</v>
      </c>
      <c r="C280">
        <v>622</v>
      </c>
    </row>
    <row r="281" spans="2:3" x14ac:dyDescent="0.2">
      <c r="B281" s="1">
        <v>39562</v>
      </c>
      <c r="C281">
        <v>612</v>
      </c>
    </row>
    <row r="282" spans="2:3" x14ac:dyDescent="0.2">
      <c r="B282" s="1">
        <v>39563</v>
      </c>
      <c r="C282">
        <v>617</v>
      </c>
    </row>
    <row r="283" spans="2:3" x14ac:dyDescent="0.2">
      <c r="B283" s="1">
        <v>39566</v>
      </c>
      <c r="C283">
        <v>640</v>
      </c>
    </row>
    <row r="284" spans="2:3" x14ac:dyDescent="0.2">
      <c r="B284" s="1">
        <v>39567</v>
      </c>
      <c r="C284">
        <v>631.5</v>
      </c>
    </row>
    <row r="285" spans="2:3" x14ac:dyDescent="0.2">
      <c r="B285" s="1">
        <v>39568</v>
      </c>
      <c r="C285">
        <v>635.25</v>
      </c>
    </row>
    <row r="286" spans="2:3" x14ac:dyDescent="0.2">
      <c r="B286" s="1">
        <v>39569</v>
      </c>
      <c r="C286">
        <v>641.25</v>
      </c>
    </row>
    <row r="287" spans="2:3" x14ac:dyDescent="0.2">
      <c r="B287" s="1">
        <v>39570</v>
      </c>
      <c r="C287">
        <v>639.75</v>
      </c>
    </row>
    <row r="288" spans="2:3" x14ac:dyDescent="0.2">
      <c r="B288" s="1">
        <v>39573</v>
      </c>
      <c r="C288">
        <v>623.75</v>
      </c>
    </row>
    <row r="289" spans="2:3" x14ac:dyDescent="0.2">
      <c r="B289" s="1">
        <v>39574</v>
      </c>
      <c r="C289">
        <v>634.25</v>
      </c>
    </row>
    <row r="290" spans="2:3" x14ac:dyDescent="0.2">
      <c r="B290" s="1">
        <v>39575</v>
      </c>
      <c r="C290">
        <v>641.5</v>
      </c>
    </row>
    <row r="291" spans="2:3" x14ac:dyDescent="0.2">
      <c r="B291" s="1">
        <v>39576</v>
      </c>
      <c r="C291">
        <v>656.75</v>
      </c>
    </row>
    <row r="292" spans="2:3" x14ac:dyDescent="0.2">
      <c r="B292" s="1">
        <v>39577</v>
      </c>
      <c r="C292">
        <v>661</v>
      </c>
    </row>
    <row r="293" spans="2:3" x14ac:dyDescent="0.2">
      <c r="B293" s="1">
        <v>39580</v>
      </c>
      <c r="C293">
        <v>649.25</v>
      </c>
    </row>
    <row r="294" spans="2:3" x14ac:dyDescent="0.2">
      <c r="B294" s="1">
        <v>39581</v>
      </c>
      <c r="C294">
        <v>642.5</v>
      </c>
    </row>
    <row r="295" spans="2:3" x14ac:dyDescent="0.2">
      <c r="B295" s="1">
        <v>39582</v>
      </c>
      <c r="C295">
        <v>632.75</v>
      </c>
    </row>
    <row r="296" spans="2:3" x14ac:dyDescent="0.2">
      <c r="B296" s="1">
        <v>39583</v>
      </c>
      <c r="C296">
        <v>634.75</v>
      </c>
    </row>
    <row r="297" spans="2:3" x14ac:dyDescent="0.2">
      <c r="B297" s="1">
        <v>39584</v>
      </c>
      <c r="C297">
        <v>629.25</v>
      </c>
    </row>
    <row r="298" spans="2:3" x14ac:dyDescent="0.2">
      <c r="B298" s="1">
        <v>39587</v>
      </c>
      <c r="C298">
        <v>625.5</v>
      </c>
    </row>
    <row r="299" spans="2:3" x14ac:dyDescent="0.2">
      <c r="B299" s="1">
        <v>39588</v>
      </c>
      <c r="C299">
        <v>628.75</v>
      </c>
    </row>
    <row r="300" spans="2:3" x14ac:dyDescent="0.2">
      <c r="B300" s="1">
        <v>39589</v>
      </c>
      <c r="C300">
        <v>646.25</v>
      </c>
    </row>
    <row r="301" spans="2:3" x14ac:dyDescent="0.2">
      <c r="B301" s="1">
        <v>39590</v>
      </c>
      <c r="C301">
        <v>636.25</v>
      </c>
    </row>
    <row r="302" spans="2:3" x14ac:dyDescent="0.2">
      <c r="B302" s="1">
        <v>39591</v>
      </c>
      <c r="C302">
        <v>640.25</v>
      </c>
    </row>
    <row r="303" spans="2:3" x14ac:dyDescent="0.2">
      <c r="B303" s="1">
        <v>39595</v>
      </c>
      <c r="C303">
        <v>639</v>
      </c>
    </row>
    <row r="304" spans="2:3" x14ac:dyDescent="0.2">
      <c r="B304" s="1">
        <v>39596</v>
      </c>
      <c r="C304">
        <v>633</v>
      </c>
    </row>
    <row r="305" spans="2:3" x14ac:dyDescent="0.2">
      <c r="B305" s="1">
        <v>39597</v>
      </c>
      <c r="C305">
        <v>623</v>
      </c>
    </row>
    <row r="306" spans="2:3" x14ac:dyDescent="0.2">
      <c r="B306" s="1">
        <v>39598</v>
      </c>
      <c r="C306">
        <v>640</v>
      </c>
    </row>
    <row r="307" spans="2:3" x14ac:dyDescent="0.2">
      <c r="B307" s="1">
        <v>39601</v>
      </c>
      <c r="C307">
        <v>657.25</v>
      </c>
    </row>
    <row r="308" spans="2:3" x14ac:dyDescent="0.2">
      <c r="B308" s="1">
        <v>39602</v>
      </c>
      <c r="C308">
        <v>651</v>
      </c>
    </row>
    <row r="309" spans="2:3" x14ac:dyDescent="0.2">
      <c r="B309" s="1">
        <v>39603</v>
      </c>
      <c r="C309">
        <v>658.25</v>
      </c>
    </row>
    <row r="310" spans="2:3" x14ac:dyDescent="0.2">
      <c r="B310" s="1">
        <v>39604</v>
      </c>
      <c r="C310">
        <v>685.25</v>
      </c>
    </row>
    <row r="311" spans="2:3" x14ac:dyDescent="0.2">
      <c r="B311" s="1">
        <v>39605</v>
      </c>
      <c r="C311">
        <v>691.75</v>
      </c>
    </row>
    <row r="312" spans="2:3" x14ac:dyDescent="0.2">
      <c r="B312" s="1">
        <v>39608</v>
      </c>
      <c r="C312">
        <v>699.25</v>
      </c>
    </row>
    <row r="313" spans="2:3" x14ac:dyDescent="0.2">
      <c r="B313" s="1">
        <v>39609</v>
      </c>
      <c r="C313">
        <v>717</v>
      </c>
    </row>
    <row r="314" spans="2:3" x14ac:dyDescent="0.2">
      <c r="B314" s="1">
        <v>39610</v>
      </c>
      <c r="C314">
        <v>747</v>
      </c>
    </row>
    <row r="315" spans="2:3" x14ac:dyDescent="0.2">
      <c r="B315" s="1">
        <v>39611</v>
      </c>
      <c r="C315">
        <v>752.75</v>
      </c>
    </row>
    <row r="316" spans="2:3" x14ac:dyDescent="0.2">
      <c r="B316" s="1">
        <v>39612</v>
      </c>
      <c r="C316">
        <v>776.5</v>
      </c>
    </row>
    <row r="317" spans="2:3" x14ac:dyDescent="0.2">
      <c r="B317" s="1">
        <v>39615</v>
      </c>
      <c r="C317">
        <v>777</v>
      </c>
    </row>
    <row r="318" spans="2:3" x14ac:dyDescent="0.2">
      <c r="B318" s="1">
        <v>39616</v>
      </c>
      <c r="C318">
        <v>790</v>
      </c>
    </row>
    <row r="319" spans="2:3" x14ac:dyDescent="0.2">
      <c r="B319" s="1">
        <v>39617</v>
      </c>
      <c r="C319">
        <v>794.25</v>
      </c>
    </row>
    <row r="320" spans="2:3" x14ac:dyDescent="0.2">
      <c r="B320" s="1">
        <v>39618</v>
      </c>
      <c r="C320">
        <v>776</v>
      </c>
    </row>
    <row r="321" spans="2:3" x14ac:dyDescent="0.2">
      <c r="B321" s="1">
        <v>39619</v>
      </c>
      <c r="C321">
        <v>770.25</v>
      </c>
    </row>
    <row r="322" spans="2:3" x14ac:dyDescent="0.2">
      <c r="B322" s="1">
        <v>39622</v>
      </c>
      <c r="C322">
        <v>774.75</v>
      </c>
    </row>
    <row r="323" spans="2:3" x14ac:dyDescent="0.2">
      <c r="B323" s="1">
        <v>39623</v>
      </c>
      <c r="C323">
        <v>764.5</v>
      </c>
    </row>
    <row r="324" spans="2:3" x14ac:dyDescent="0.2">
      <c r="B324" s="1">
        <v>39624</v>
      </c>
      <c r="C324">
        <v>782.75</v>
      </c>
    </row>
    <row r="325" spans="2:3" x14ac:dyDescent="0.2">
      <c r="B325" s="1">
        <v>39625</v>
      </c>
      <c r="C325">
        <v>805</v>
      </c>
    </row>
    <row r="326" spans="2:3" x14ac:dyDescent="0.2">
      <c r="B326" s="1">
        <v>39626</v>
      </c>
      <c r="C326">
        <v>803.75</v>
      </c>
    </row>
    <row r="327" spans="2:3" x14ac:dyDescent="0.2">
      <c r="B327" s="1">
        <v>39629</v>
      </c>
      <c r="C327">
        <v>773.75</v>
      </c>
    </row>
    <row r="328" spans="2:3" x14ac:dyDescent="0.2">
      <c r="B328" s="1">
        <v>39630</v>
      </c>
      <c r="C328">
        <v>768.75</v>
      </c>
    </row>
    <row r="329" spans="2:3" x14ac:dyDescent="0.2">
      <c r="B329" s="1">
        <v>39631</v>
      </c>
      <c r="C329">
        <v>797.75</v>
      </c>
    </row>
    <row r="330" spans="2:3" x14ac:dyDescent="0.2">
      <c r="B330" s="1">
        <v>39632</v>
      </c>
      <c r="C330">
        <v>794</v>
      </c>
    </row>
    <row r="331" spans="2:3" x14ac:dyDescent="0.2">
      <c r="B331" s="1">
        <v>39636</v>
      </c>
      <c r="C331">
        <v>764</v>
      </c>
    </row>
    <row r="332" spans="2:3" x14ac:dyDescent="0.2">
      <c r="B332" s="1">
        <v>39637</v>
      </c>
      <c r="C332">
        <v>740</v>
      </c>
    </row>
    <row r="333" spans="2:3" x14ac:dyDescent="0.2">
      <c r="B333" s="1">
        <v>39638</v>
      </c>
      <c r="C333">
        <v>729.75</v>
      </c>
    </row>
    <row r="334" spans="2:3" x14ac:dyDescent="0.2">
      <c r="B334" s="1">
        <v>39639</v>
      </c>
      <c r="C334">
        <v>721.25</v>
      </c>
    </row>
    <row r="335" spans="2:3" x14ac:dyDescent="0.2">
      <c r="B335" s="1">
        <v>39640</v>
      </c>
      <c r="C335">
        <v>726.75</v>
      </c>
    </row>
    <row r="336" spans="2:3" x14ac:dyDescent="0.2">
      <c r="B336" s="1">
        <v>39643</v>
      </c>
      <c r="C336">
        <v>700.25</v>
      </c>
    </row>
    <row r="337" spans="2:3" x14ac:dyDescent="0.2">
      <c r="B337" s="1">
        <v>39644</v>
      </c>
      <c r="C337">
        <v>685.25</v>
      </c>
    </row>
    <row r="338" spans="2:3" x14ac:dyDescent="0.2">
      <c r="B338" s="1">
        <v>39645</v>
      </c>
      <c r="C338">
        <v>695.5</v>
      </c>
    </row>
    <row r="339" spans="2:3" x14ac:dyDescent="0.2">
      <c r="B339" s="1">
        <v>39646</v>
      </c>
      <c r="C339">
        <v>668.75</v>
      </c>
    </row>
    <row r="340" spans="2:3" x14ac:dyDescent="0.2">
      <c r="B340" s="1">
        <v>39647</v>
      </c>
      <c r="C340">
        <v>647.75</v>
      </c>
    </row>
    <row r="341" spans="2:3" x14ac:dyDescent="0.2">
      <c r="B341" s="1">
        <v>39650</v>
      </c>
      <c r="C341">
        <v>627.75</v>
      </c>
    </row>
    <row r="342" spans="2:3" x14ac:dyDescent="0.2">
      <c r="B342" s="1">
        <v>39651</v>
      </c>
      <c r="C342">
        <v>611.25</v>
      </c>
    </row>
    <row r="343" spans="2:3" x14ac:dyDescent="0.2">
      <c r="B343" s="1">
        <v>39652</v>
      </c>
      <c r="C343">
        <v>609.75</v>
      </c>
    </row>
    <row r="344" spans="2:3" x14ac:dyDescent="0.2">
      <c r="B344" s="1">
        <v>39653</v>
      </c>
      <c r="C344">
        <v>611.25</v>
      </c>
    </row>
    <row r="345" spans="2:3" x14ac:dyDescent="0.2">
      <c r="B345" s="1">
        <v>39654</v>
      </c>
      <c r="C345">
        <v>616</v>
      </c>
    </row>
    <row r="346" spans="2:3" x14ac:dyDescent="0.2">
      <c r="B346" s="1">
        <v>39657</v>
      </c>
      <c r="C346">
        <v>620.75</v>
      </c>
    </row>
    <row r="347" spans="2:3" x14ac:dyDescent="0.2">
      <c r="B347" s="1">
        <v>39658</v>
      </c>
      <c r="C347">
        <v>633.5</v>
      </c>
    </row>
    <row r="348" spans="2:3" x14ac:dyDescent="0.2">
      <c r="B348" s="1">
        <v>39659</v>
      </c>
      <c r="C348">
        <v>641.25</v>
      </c>
    </row>
    <row r="349" spans="2:3" x14ac:dyDescent="0.2">
      <c r="B349" s="1">
        <v>39660</v>
      </c>
      <c r="C349">
        <v>627.5</v>
      </c>
    </row>
    <row r="350" spans="2:3" x14ac:dyDescent="0.2">
      <c r="B350" s="1">
        <v>39661</v>
      </c>
      <c r="C350">
        <v>605</v>
      </c>
    </row>
    <row r="351" spans="2:3" x14ac:dyDescent="0.2">
      <c r="B351" s="1">
        <v>39664</v>
      </c>
      <c r="C351">
        <v>575.75</v>
      </c>
    </row>
    <row r="352" spans="2:3" x14ac:dyDescent="0.2">
      <c r="B352" s="1">
        <v>39665</v>
      </c>
      <c r="C352">
        <v>564.75</v>
      </c>
    </row>
    <row r="353" spans="2:3" x14ac:dyDescent="0.2">
      <c r="B353" s="1">
        <v>39666</v>
      </c>
      <c r="C353">
        <v>547.25</v>
      </c>
    </row>
    <row r="354" spans="2:3" x14ac:dyDescent="0.2">
      <c r="B354" s="1">
        <v>39667</v>
      </c>
      <c r="C354">
        <v>561.75</v>
      </c>
    </row>
    <row r="355" spans="2:3" x14ac:dyDescent="0.2">
      <c r="B355" s="1">
        <v>39668</v>
      </c>
      <c r="C355">
        <v>538</v>
      </c>
    </row>
    <row r="356" spans="2:3" x14ac:dyDescent="0.2">
      <c r="B356" s="1">
        <v>39671</v>
      </c>
      <c r="C356">
        <v>536.75</v>
      </c>
    </row>
    <row r="357" spans="2:3" x14ac:dyDescent="0.2">
      <c r="B357" s="1">
        <v>39672</v>
      </c>
      <c r="C357">
        <v>547.75</v>
      </c>
    </row>
    <row r="358" spans="2:3" x14ac:dyDescent="0.2">
      <c r="B358" s="1">
        <v>39673</v>
      </c>
      <c r="C358">
        <v>577.75</v>
      </c>
    </row>
    <row r="359" spans="2:3" x14ac:dyDescent="0.2">
      <c r="B359" s="1">
        <v>39674</v>
      </c>
      <c r="C359">
        <v>596.5</v>
      </c>
    </row>
    <row r="360" spans="2:3" x14ac:dyDescent="0.2">
      <c r="B360" s="1">
        <v>39675</v>
      </c>
      <c r="C360">
        <v>568.5</v>
      </c>
    </row>
    <row r="361" spans="2:3" x14ac:dyDescent="0.2">
      <c r="B361" s="1">
        <v>39678</v>
      </c>
      <c r="C361">
        <v>591.75</v>
      </c>
    </row>
    <row r="362" spans="2:3" x14ac:dyDescent="0.2">
      <c r="B362" s="1">
        <v>39679</v>
      </c>
      <c r="C362">
        <v>603.75</v>
      </c>
    </row>
    <row r="363" spans="2:3" x14ac:dyDescent="0.2">
      <c r="B363" s="1">
        <v>39680</v>
      </c>
      <c r="C363">
        <v>614</v>
      </c>
    </row>
    <row r="364" spans="2:3" x14ac:dyDescent="0.2">
      <c r="B364" s="1">
        <v>39681</v>
      </c>
      <c r="C364">
        <v>637</v>
      </c>
    </row>
    <row r="365" spans="2:3" x14ac:dyDescent="0.2">
      <c r="B365" s="1">
        <v>39682</v>
      </c>
      <c r="C365">
        <v>625.75</v>
      </c>
    </row>
    <row r="366" spans="2:3" x14ac:dyDescent="0.2">
      <c r="B366" s="1">
        <v>39685</v>
      </c>
      <c r="C366">
        <v>619.5</v>
      </c>
    </row>
    <row r="367" spans="2:3" x14ac:dyDescent="0.2">
      <c r="B367" s="1">
        <v>39686</v>
      </c>
      <c r="C367">
        <v>613.5</v>
      </c>
    </row>
    <row r="368" spans="2:3" x14ac:dyDescent="0.2">
      <c r="B368" s="1">
        <v>39687</v>
      </c>
      <c r="C368">
        <v>615</v>
      </c>
    </row>
    <row r="369" spans="2:3" x14ac:dyDescent="0.2">
      <c r="B369" s="1">
        <v>39688</v>
      </c>
      <c r="C369">
        <v>606.75</v>
      </c>
    </row>
    <row r="370" spans="2:3" x14ac:dyDescent="0.2">
      <c r="B370" s="1">
        <v>39689</v>
      </c>
      <c r="C370">
        <v>604</v>
      </c>
    </row>
    <row r="371" spans="2:3" x14ac:dyDescent="0.2">
      <c r="B371" s="1">
        <v>39693</v>
      </c>
      <c r="C371">
        <v>588</v>
      </c>
    </row>
    <row r="372" spans="2:3" x14ac:dyDescent="0.2">
      <c r="B372" s="1">
        <v>39694</v>
      </c>
      <c r="C372">
        <v>581</v>
      </c>
    </row>
    <row r="373" spans="2:3" x14ac:dyDescent="0.2">
      <c r="B373" s="1">
        <v>39695</v>
      </c>
      <c r="C373">
        <v>583.25</v>
      </c>
    </row>
    <row r="374" spans="2:3" x14ac:dyDescent="0.2">
      <c r="B374" s="1">
        <v>39696</v>
      </c>
      <c r="C374">
        <v>567.25</v>
      </c>
    </row>
    <row r="375" spans="2:3" x14ac:dyDescent="0.2">
      <c r="B375" s="1">
        <v>39699</v>
      </c>
      <c r="C375">
        <v>567.75</v>
      </c>
    </row>
    <row r="376" spans="2:3" x14ac:dyDescent="0.2">
      <c r="B376" s="1">
        <v>39700</v>
      </c>
      <c r="C376">
        <v>563.5</v>
      </c>
    </row>
    <row r="377" spans="2:3" x14ac:dyDescent="0.2">
      <c r="B377" s="1">
        <v>39701</v>
      </c>
      <c r="C377">
        <v>555.75</v>
      </c>
    </row>
    <row r="378" spans="2:3" x14ac:dyDescent="0.2">
      <c r="B378" s="1">
        <v>39702</v>
      </c>
      <c r="C378">
        <v>552.25</v>
      </c>
    </row>
    <row r="379" spans="2:3" x14ac:dyDescent="0.2">
      <c r="B379" s="1">
        <v>39703</v>
      </c>
      <c r="C379">
        <v>582</v>
      </c>
    </row>
    <row r="380" spans="2:3" x14ac:dyDescent="0.2">
      <c r="B380" s="1">
        <v>39706</v>
      </c>
      <c r="C380">
        <v>580.25</v>
      </c>
    </row>
    <row r="381" spans="2:3" x14ac:dyDescent="0.2">
      <c r="B381" s="1">
        <v>39707</v>
      </c>
      <c r="C381">
        <v>550.25</v>
      </c>
    </row>
    <row r="382" spans="2:3" x14ac:dyDescent="0.2">
      <c r="B382" s="1">
        <v>39708</v>
      </c>
      <c r="C382">
        <v>570</v>
      </c>
    </row>
    <row r="383" spans="2:3" x14ac:dyDescent="0.2">
      <c r="B383" s="1">
        <v>39709</v>
      </c>
      <c r="C383">
        <v>543.25</v>
      </c>
    </row>
    <row r="384" spans="2:3" x14ac:dyDescent="0.2">
      <c r="B384" s="1">
        <v>39710</v>
      </c>
      <c r="C384">
        <v>559</v>
      </c>
    </row>
    <row r="385" spans="2:3" x14ac:dyDescent="0.2">
      <c r="B385" s="1">
        <v>39713</v>
      </c>
      <c r="C385">
        <v>576.25</v>
      </c>
    </row>
    <row r="386" spans="2:3" x14ac:dyDescent="0.2">
      <c r="B386" s="1">
        <v>39714</v>
      </c>
      <c r="C386">
        <v>578</v>
      </c>
    </row>
    <row r="387" spans="2:3" x14ac:dyDescent="0.2">
      <c r="B387" s="1">
        <v>39715</v>
      </c>
      <c r="C387">
        <v>580.5</v>
      </c>
    </row>
    <row r="388" spans="2:3" x14ac:dyDescent="0.2">
      <c r="B388" s="1">
        <v>39716</v>
      </c>
      <c r="C388">
        <v>576</v>
      </c>
    </row>
    <row r="389" spans="2:3" x14ac:dyDescent="0.2">
      <c r="B389" s="1">
        <v>39717</v>
      </c>
      <c r="C389">
        <v>561</v>
      </c>
    </row>
    <row r="390" spans="2:3" x14ac:dyDescent="0.2">
      <c r="B390" s="1">
        <v>39720</v>
      </c>
      <c r="C390">
        <v>531</v>
      </c>
    </row>
    <row r="391" spans="2:3" x14ac:dyDescent="0.2">
      <c r="B391" s="1">
        <v>39721</v>
      </c>
      <c r="C391">
        <v>506.5</v>
      </c>
    </row>
    <row r="392" spans="2:3" x14ac:dyDescent="0.2">
      <c r="B392" s="1">
        <v>39722</v>
      </c>
      <c r="C392">
        <v>503</v>
      </c>
    </row>
    <row r="393" spans="2:3" x14ac:dyDescent="0.2">
      <c r="B393" s="1">
        <v>39723</v>
      </c>
      <c r="C393">
        <v>473</v>
      </c>
    </row>
    <row r="394" spans="2:3" x14ac:dyDescent="0.2">
      <c r="B394" s="1">
        <v>39724</v>
      </c>
      <c r="C394">
        <v>472.5</v>
      </c>
    </row>
    <row r="395" spans="2:3" x14ac:dyDescent="0.2">
      <c r="B395" s="1">
        <v>39727</v>
      </c>
      <c r="C395">
        <v>442.5</v>
      </c>
    </row>
    <row r="396" spans="2:3" x14ac:dyDescent="0.2">
      <c r="B396" s="1">
        <v>39728</v>
      </c>
      <c r="C396">
        <v>433.5</v>
      </c>
    </row>
    <row r="397" spans="2:3" x14ac:dyDescent="0.2">
      <c r="B397" s="1">
        <v>39729</v>
      </c>
      <c r="C397">
        <v>444</v>
      </c>
    </row>
    <row r="398" spans="2:3" x14ac:dyDescent="0.2">
      <c r="B398" s="1">
        <v>39730</v>
      </c>
      <c r="C398">
        <v>455.75</v>
      </c>
    </row>
    <row r="399" spans="2:3" x14ac:dyDescent="0.2">
      <c r="B399" s="1">
        <v>39731</v>
      </c>
      <c r="C399">
        <v>425.75</v>
      </c>
    </row>
    <row r="400" spans="2:3" x14ac:dyDescent="0.2">
      <c r="B400" s="1">
        <v>39734</v>
      </c>
      <c r="C400">
        <v>429.5</v>
      </c>
    </row>
    <row r="401" spans="2:3" x14ac:dyDescent="0.2">
      <c r="B401" s="1">
        <v>39735</v>
      </c>
      <c r="C401">
        <v>429</v>
      </c>
    </row>
    <row r="402" spans="2:3" x14ac:dyDescent="0.2">
      <c r="B402" s="1">
        <v>39736</v>
      </c>
      <c r="C402">
        <v>405.5</v>
      </c>
    </row>
    <row r="403" spans="2:3" x14ac:dyDescent="0.2">
      <c r="B403" s="1">
        <v>39737</v>
      </c>
      <c r="C403">
        <v>401.5</v>
      </c>
    </row>
    <row r="404" spans="2:3" x14ac:dyDescent="0.2">
      <c r="B404" s="1">
        <v>39738</v>
      </c>
      <c r="C404">
        <v>420.5</v>
      </c>
    </row>
    <row r="405" spans="2:3" x14ac:dyDescent="0.2">
      <c r="B405" s="1">
        <v>39741</v>
      </c>
      <c r="C405">
        <v>436.25</v>
      </c>
    </row>
    <row r="406" spans="2:3" x14ac:dyDescent="0.2">
      <c r="B406" s="1">
        <v>39742</v>
      </c>
      <c r="C406">
        <v>427.75</v>
      </c>
    </row>
    <row r="407" spans="2:3" x14ac:dyDescent="0.2">
      <c r="B407" s="1">
        <v>39743</v>
      </c>
      <c r="C407">
        <v>400.75</v>
      </c>
    </row>
    <row r="408" spans="2:3" x14ac:dyDescent="0.2">
      <c r="B408" s="1">
        <v>39744</v>
      </c>
      <c r="C408">
        <v>406.25</v>
      </c>
    </row>
    <row r="409" spans="2:3" x14ac:dyDescent="0.2">
      <c r="B409" s="1">
        <v>39745</v>
      </c>
      <c r="C409">
        <v>388.75</v>
      </c>
    </row>
    <row r="410" spans="2:3" x14ac:dyDescent="0.2">
      <c r="B410" s="1">
        <v>39748</v>
      </c>
      <c r="C410">
        <v>402.25</v>
      </c>
    </row>
    <row r="411" spans="2:3" x14ac:dyDescent="0.2">
      <c r="B411" s="1">
        <v>39749</v>
      </c>
      <c r="C411">
        <v>408.25</v>
      </c>
    </row>
    <row r="412" spans="2:3" x14ac:dyDescent="0.2">
      <c r="B412" s="1">
        <v>39750</v>
      </c>
      <c r="C412">
        <v>438.25</v>
      </c>
    </row>
    <row r="413" spans="2:3" x14ac:dyDescent="0.2">
      <c r="B413" s="1">
        <v>39751</v>
      </c>
      <c r="C413">
        <v>427.5</v>
      </c>
    </row>
    <row r="414" spans="2:3" x14ac:dyDescent="0.2">
      <c r="B414" s="1">
        <v>39752</v>
      </c>
      <c r="C414">
        <v>419.25</v>
      </c>
    </row>
    <row r="415" spans="2:3" x14ac:dyDescent="0.2">
      <c r="B415" s="1">
        <v>39755</v>
      </c>
      <c r="C415">
        <v>420.75</v>
      </c>
    </row>
    <row r="416" spans="2:3" x14ac:dyDescent="0.2">
      <c r="B416" s="1">
        <v>39756</v>
      </c>
      <c r="C416">
        <v>430.75</v>
      </c>
    </row>
    <row r="417" spans="2:3" x14ac:dyDescent="0.2">
      <c r="B417" s="1">
        <v>39757</v>
      </c>
      <c r="C417">
        <v>408</v>
      </c>
    </row>
    <row r="418" spans="2:3" x14ac:dyDescent="0.2">
      <c r="B418" s="1">
        <v>39758</v>
      </c>
      <c r="C418">
        <v>395.5</v>
      </c>
    </row>
    <row r="419" spans="2:3" x14ac:dyDescent="0.2">
      <c r="B419" s="1">
        <v>39759</v>
      </c>
      <c r="C419">
        <v>393.5</v>
      </c>
    </row>
    <row r="420" spans="2:3" x14ac:dyDescent="0.2">
      <c r="B420" s="1">
        <v>39762</v>
      </c>
      <c r="C420">
        <v>401.5</v>
      </c>
    </row>
    <row r="421" spans="2:3" x14ac:dyDescent="0.2">
      <c r="B421" s="1">
        <v>39763</v>
      </c>
      <c r="C421">
        <v>391.75</v>
      </c>
    </row>
    <row r="422" spans="2:3" x14ac:dyDescent="0.2">
      <c r="B422" s="1">
        <v>39764</v>
      </c>
      <c r="C422">
        <v>386.25</v>
      </c>
    </row>
    <row r="423" spans="2:3" x14ac:dyDescent="0.2">
      <c r="B423" s="1">
        <v>39765</v>
      </c>
      <c r="C423">
        <v>393.5</v>
      </c>
    </row>
    <row r="424" spans="2:3" x14ac:dyDescent="0.2">
      <c r="B424" s="1">
        <v>39766</v>
      </c>
      <c r="C424">
        <v>397</v>
      </c>
    </row>
    <row r="425" spans="2:3" x14ac:dyDescent="0.2">
      <c r="B425" s="1">
        <v>39769</v>
      </c>
      <c r="C425">
        <v>403</v>
      </c>
    </row>
    <row r="426" spans="2:3" x14ac:dyDescent="0.2">
      <c r="B426" s="1">
        <v>39770</v>
      </c>
      <c r="C426">
        <v>396.5</v>
      </c>
    </row>
    <row r="427" spans="2:3" x14ac:dyDescent="0.2">
      <c r="B427" s="1">
        <v>39771</v>
      </c>
      <c r="C427">
        <v>395.25</v>
      </c>
    </row>
    <row r="428" spans="2:3" x14ac:dyDescent="0.2">
      <c r="B428" s="1">
        <v>39772</v>
      </c>
      <c r="C428">
        <v>380</v>
      </c>
    </row>
    <row r="429" spans="2:3" x14ac:dyDescent="0.2">
      <c r="B429" s="1">
        <v>39773</v>
      </c>
      <c r="C429">
        <v>354.25</v>
      </c>
    </row>
    <row r="430" spans="2:3" x14ac:dyDescent="0.2">
      <c r="B430" s="1">
        <v>39776</v>
      </c>
      <c r="C430">
        <v>371</v>
      </c>
    </row>
    <row r="431" spans="2:3" x14ac:dyDescent="0.2">
      <c r="B431" s="1">
        <v>39777</v>
      </c>
      <c r="C431">
        <v>370.5</v>
      </c>
    </row>
    <row r="432" spans="2:3" x14ac:dyDescent="0.2">
      <c r="B432" s="1">
        <v>39778</v>
      </c>
      <c r="C432">
        <v>371</v>
      </c>
    </row>
    <row r="433" spans="2:3" x14ac:dyDescent="0.2">
      <c r="B433" s="1">
        <v>39780</v>
      </c>
      <c r="C433">
        <v>365.75</v>
      </c>
    </row>
    <row r="434" spans="2:3" x14ac:dyDescent="0.2">
      <c r="B434" s="1">
        <v>39783</v>
      </c>
      <c r="C434">
        <v>348.75</v>
      </c>
    </row>
    <row r="435" spans="2:3" x14ac:dyDescent="0.2">
      <c r="B435" s="1">
        <v>39784</v>
      </c>
      <c r="C435">
        <v>348.25</v>
      </c>
    </row>
    <row r="436" spans="2:3" x14ac:dyDescent="0.2">
      <c r="B436" s="1">
        <v>39785</v>
      </c>
      <c r="C436">
        <v>348.25</v>
      </c>
    </row>
    <row r="437" spans="2:3" x14ac:dyDescent="0.2">
      <c r="B437" s="1">
        <v>39786</v>
      </c>
      <c r="C437">
        <v>334</v>
      </c>
    </row>
    <row r="438" spans="2:3" x14ac:dyDescent="0.2">
      <c r="B438" s="1">
        <v>39787</v>
      </c>
      <c r="C438">
        <v>309.25</v>
      </c>
    </row>
    <row r="439" spans="2:3" x14ac:dyDescent="0.2">
      <c r="B439" s="1">
        <v>39790</v>
      </c>
      <c r="C439">
        <v>330</v>
      </c>
    </row>
    <row r="440" spans="2:3" x14ac:dyDescent="0.2">
      <c r="B440" s="1">
        <v>39791</v>
      </c>
      <c r="C440">
        <v>327.75</v>
      </c>
    </row>
    <row r="441" spans="2:3" x14ac:dyDescent="0.2">
      <c r="B441" s="1">
        <v>39792</v>
      </c>
      <c r="C441">
        <v>342</v>
      </c>
    </row>
    <row r="442" spans="2:3" x14ac:dyDescent="0.2">
      <c r="B442" s="1">
        <v>39793</v>
      </c>
      <c r="C442">
        <v>351.5</v>
      </c>
    </row>
    <row r="443" spans="2:3" x14ac:dyDescent="0.2">
      <c r="B443" s="1">
        <v>39794</v>
      </c>
      <c r="C443">
        <v>373.5</v>
      </c>
    </row>
    <row r="444" spans="2:3" x14ac:dyDescent="0.2">
      <c r="B444" s="1">
        <v>39797</v>
      </c>
      <c r="C444">
        <v>375.25</v>
      </c>
    </row>
    <row r="445" spans="2:3" x14ac:dyDescent="0.2">
      <c r="B445" s="1">
        <v>39798</v>
      </c>
      <c r="C445">
        <v>394</v>
      </c>
    </row>
    <row r="446" spans="2:3" x14ac:dyDescent="0.2">
      <c r="B446" s="1">
        <v>39799</v>
      </c>
      <c r="C446">
        <v>389.5</v>
      </c>
    </row>
    <row r="447" spans="2:3" x14ac:dyDescent="0.2">
      <c r="B447" s="1">
        <v>39800</v>
      </c>
      <c r="C447">
        <v>389.5</v>
      </c>
    </row>
    <row r="448" spans="2:3" x14ac:dyDescent="0.2">
      <c r="B448" s="1">
        <v>39801</v>
      </c>
      <c r="C448">
        <v>380.75</v>
      </c>
    </row>
    <row r="449" spans="2:3" x14ac:dyDescent="0.2">
      <c r="B449" s="1">
        <v>39804</v>
      </c>
      <c r="C449">
        <v>381.75</v>
      </c>
    </row>
    <row r="450" spans="2:3" x14ac:dyDescent="0.2">
      <c r="B450" s="1">
        <v>39805</v>
      </c>
      <c r="C450">
        <v>394.75</v>
      </c>
    </row>
    <row r="451" spans="2:3" x14ac:dyDescent="0.2">
      <c r="B451" s="1">
        <v>39806</v>
      </c>
      <c r="C451">
        <v>398</v>
      </c>
    </row>
    <row r="452" spans="2:3" x14ac:dyDescent="0.2">
      <c r="B452" s="1">
        <v>39808</v>
      </c>
      <c r="C452">
        <v>412.25</v>
      </c>
    </row>
    <row r="453" spans="2:3" x14ac:dyDescent="0.2">
      <c r="B453" s="1">
        <v>39811</v>
      </c>
      <c r="C453">
        <v>393.5</v>
      </c>
    </row>
    <row r="454" spans="2:3" x14ac:dyDescent="0.2">
      <c r="B454" s="1">
        <v>39812</v>
      </c>
      <c r="C454">
        <v>396.25</v>
      </c>
    </row>
    <row r="455" spans="2:3" x14ac:dyDescent="0.2">
      <c r="B455" s="1">
        <v>39813</v>
      </c>
      <c r="C455">
        <v>407</v>
      </c>
    </row>
    <row r="456" spans="2:3" x14ac:dyDescent="0.2">
      <c r="B456" s="1">
        <v>39815</v>
      </c>
      <c r="C456">
        <v>412.25</v>
      </c>
    </row>
    <row r="457" spans="2:3" x14ac:dyDescent="0.2">
      <c r="B457" s="1">
        <v>39818</v>
      </c>
      <c r="C457">
        <v>411.25</v>
      </c>
    </row>
    <row r="458" spans="2:3" x14ac:dyDescent="0.2">
      <c r="B458" s="1">
        <v>39819</v>
      </c>
      <c r="C458">
        <v>427.5</v>
      </c>
    </row>
    <row r="459" spans="2:3" x14ac:dyDescent="0.2">
      <c r="B459" s="1">
        <v>39820</v>
      </c>
      <c r="C459">
        <v>416.5</v>
      </c>
    </row>
    <row r="460" spans="2:3" x14ac:dyDescent="0.2">
      <c r="B460" s="1">
        <v>39821</v>
      </c>
      <c r="C460">
        <v>406.75</v>
      </c>
    </row>
    <row r="461" spans="2:3" x14ac:dyDescent="0.2">
      <c r="B461" s="1">
        <v>39822</v>
      </c>
      <c r="C461">
        <v>410.75</v>
      </c>
    </row>
    <row r="462" spans="2:3" x14ac:dyDescent="0.2">
      <c r="B462" s="1">
        <v>39825</v>
      </c>
      <c r="C462">
        <v>380.75</v>
      </c>
    </row>
    <row r="463" spans="2:3" x14ac:dyDescent="0.2">
      <c r="B463" s="1">
        <v>39826</v>
      </c>
      <c r="C463">
        <v>362.5</v>
      </c>
    </row>
    <row r="464" spans="2:3" x14ac:dyDescent="0.2">
      <c r="B464" s="1">
        <v>39827</v>
      </c>
      <c r="C464">
        <v>366.5</v>
      </c>
    </row>
    <row r="465" spans="2:3" x14ac:dyDescent="0.2">
      <c r="B465" s="1">
        <v>39828</v>
      </c>
      <c r="C465">
        <v>365.25</v>
      </c>
    </row>
    <row r="466" spans="2:3" x14ac:dyDescent="0.2">
      <c r="B466" s="1">
        <v>39829</v>
      </c>
      <c r="C466">
        <v>391</v>
      </c>
    </row>
    <row r="467" spans="2:3" x14ac:dyDescent="0.2">
      <c r="B467" s="1">
        <v>39833</v>
      </c>
      <c r="C467">
        <v>383.5</v>
      </c>
    </row>
    <row r="468" spans="2:3" x14ac:dyDescent="0.2">
      <c r="B468" s="1">
        <v>39834</v>
      </c>
      <c r="C468">
        <v>390.25</v>
      </c>
    </row>
    <row r="469" spans="2:3" x14ac:dyDescent="0.2">
      <c r="B469" s="1">
        <v>39835</v>
      </c>
      <c r="C469">
        <v>387.5</v>
      </c>
    </row>
    <row r="470" spans="2:3" x14ac:dyDescent="0.2">
      <c r="B470" s="1">
        <v>39836</v>
      </c>
      <c r="C470">
        <v>390.5</v>
      </c>
    </row>
    <row r="471" spans="2:3" x14ac:dyDescent="0.2">
      <c r="B471" s="1">
        <v>39839</v>
      </c>
      <c r="C471">
        <v>393.75</v>
      </c>
    </row>
    <row r="472" spans="2:3" x14ac:dyDescent="0.2">
      <c r="B472" s="1">
        <v>39840</v>
      </c>
      <c r="C472">
        <v>377.5</v>
      </c>
    </row>
    <row r="473" spans="2:3" x14ac:dyDescent="0.2">
      <c r="B473" s="1">
        <v>39841</v>
      </c>
      <c r="C473">
        <v>384.5</v>
      </c>
    </row>
    <row r="474" spans="2:3" x14ac:dyDescent="0.2">
      <c r="B474" s="1">
        <v>39842</v>
      </c>
      <c r="C474">
        <v>381.75</v>
      </c>
    </row>
    <row r="475" spans="2:3" x14ac:dyDescent="0.2">
      <c r="B475" s="1">
        <v>39843</v>
      </c>
      <c r="C475">
        <v>379</v>
      </c>
    </row>
    <row r="476" spans="2:3" x14ac:dyDescent="0.2">
      <c r="B476" s="1">
        <v>39846</v>
      </c>
      <c r="C476">
        <v>370.5</v>
      </c>
    </row>
    <row r="477" spans="2:3" x14ac:dyDescent="0.2">
      <c r="B477" s="1">
        <v>39847</v>
      </c>
      <c r="C477">
        <v>361.75</v>
      </c>
    </row>
    <row r="478" spans="2:3" x14ac:dyDescent="0.2">
      <c r="B478" s="1">
        <v>39848</v>
      </c>
      <c r="C478">
        <v>358.25</v>
      </c>
    </row>
    <row r="479" spans="2:3" x14ac:dyDescent="0.2">
      <c r="B479" s="1">
        <v>39849</v>
      </c>
      <c r="C479">
        <v>371.25</v>
      </c>
    </row>
    <row r="480" spans="2:3" x14ac:dyDescent="0.2">
      <c r="B480" s="1">
        <v>39850</v>
      </c>
      <c r="C480">
        <v>377.25</v>
      </c>
    </row>
    <row r="481" spans="2:3" x14ac:dyDescent="0.2">
      <c r="B481" s="1">
        <v>39853</v>
      </c>
      <c r="C481">
        <v>377.5</v>
      </c>
    </row>
    <row r="482" spans="2:3" x14ac:dyDescent="0.2">
      <c r="B482" s="1">
        <v>39854</v>
      </c>
      <c r="C482">
        <v>376.75</v>
      </c>
    </row>
    <row r="483" spans="2:3" x14ac:dyDescent="0.2">
      <c r="B483" s="1">
        <v>39855</v>
      </c>
      <c r="C483">
        <v>368.5</v>
      </c>
    </row>
    <row r="484" spans="2:3" x14ac:dyDescent="0.2">
      <c r="B484" s="1">
        <v>39856</v>
      </c>
      <c r="C484">
        <v>366.25</v>
      </c>
    </row>
    <row r="485" spans="2:3" x14ac:dyDescent="0.2">
      <c r="B485" s="1">
        <v>39857</v>
      </c>
      <c r="C485">
        <v>363.25</v>
      </c>
    </row>
    <row r="486" spans="2:3" x14ac:dyDescent="0.2">
      <c r="B486" s="1">
        <v>39861</v>
      </c>
      <c r="C486">
        <v>349.25</v>
      </c>
    </row>
    <row r="487" spans="2:3" x14ac:dyDescent="0.2">
      <c r="B487" s="1">
        <v>39862</v>
      </c>
      <c r="C487">
        <v>349.25</v>
      </c>
    </row>
    <row r="488" spans="2:3" x14ac:dyDescent="0.2">
      <c r="B488" s="1">
        <v>39863</v>
      </c>
      <c r="C488">
        <v>353.25</v>
      </c>
    </row>
    <row r="489" spans="2:3" x14ac:dyDescent="0.2">
      <c r="B489" s="1">
        <v>39864</v>
      </c>
      <c r="C489">
        <v>350.25</v>
      </c>
    </row>
    <row r="490" spans="2:3" x14ac:dyDescent="0.2">
      <c r="B490" s="1">
        <v>39867</v>
      </c>
      <c r="C490">
        <v>351.75</v>
      </c>
    </row>
    <row r="491" spans="2:3" x14ac:dyDescent="0.2">
      <c r="B491" s="1">
        <v>39868</v>
      </c>
      <c r="C491">
        <v>354.25</v>
      </c>
    </row>
    <row r="492" spans="2:3" x14ac:dyDescent="0.2">
      <c r="B492" s="1">
        <v>39869</v>
      </c>
      <c r="C492">
        <v>363.75</v>
      </c>
    </row>
    <row r="493" spans="2:3" x14ac:dyDescent="0.2">
      <c r="B493" s="1">
        <v>39870</v>
      </c>
      <c r="C493">
        <v>362</v>
      </c>
    </row>
    <row r="494" spans="2:3" x14ac:dyDescent="0.2">
      <c r="B494" s="1">
        <v>39871</v>
      </c>
      <c r="C494">
        <v>350.75</v>
      </c>
    </row>
    <row r="495" spans="2:3" x14ac:dyDescent="0.2">
      <c r="B495" s="1">
        <v>39874</v>
      </c>
      <c r="C495">
        <v>343.5</v>
      </c>
    </row>
    <row r="496" spans="2:3" x14ac:dyDescent="0.2">
      <c r="B496" s="1">
        <v>39875</v>
      </c>
      <c r="C496">
        <v>343.5</v>
      </c>
    </row>
    <row r="497" spans="2:3" x14ac:dyDescent="0.2">
      <c r="B497" s="1">
        <v>39876</v>
      </c>
      <c r="C497">
        <v>355.25</v>
      </c>
    </row>
    <row r="498" spans="2:3" x14ac:dyDescent="0.2">
      <c r="B498" s="1">
        <v>39877</v>
      </c>
      <c r="C498">
        <v>349.25</v>
      </c>
    </row>
    <row r="499" spans="2:3" x14ac:dyDescent="0.2">
      <c r="B499" s="1">
        <v>39878</v>
      </c>
      <c r="C499">
        <v>352.75</v>
      </c>
    </row>
    <row r="500" spans="2:3" x14ac:dyDescent="0.2">
      <c r="B500" s="1">
        <v>39881</v>
      </c>
      <c r="C500">
        <v>357.25</v>
      </c>
    </row>
    <row r="501" spans="2:3" x14ac:dyDescent="0.2">
      <c r="B501" s="1">
        <v>39882</v>
      </c>
      <c r="C501">
        <v>366.75</v>
      </c>
    </row>
    <row r="502" spans="2:3" x14ac:dyDescent="0.2">
      <c r="B502" s="1">
        <v>39883</v>
      </c>
      <c r="C502">
        <v>356</v>
      </c>
    </row>
    <row r="503" spans="2:3" x14ac:dyDescent="0.2">
      <c r="B503" s="1">
        <v>39884</v>
      </c>
      <c r="C503">
        <v>376.75</v>
      </c>
    </row>
    <row r="504" spans="2:3" x14ac:dyDescent="0.2">
      <c r="B504" s="1">
        <v>39885</v>
      </c>
      <c r="C504">
        <v>375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B4E9-704F-49FC-B221-B9799C37456B}">
  <dimension ref="A2:C42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58</v>
      </c>
      <c r="B2" s="1" t="e">
        <f ca="1">_xll.BDH(A2, "PX_LAST", "01/01/2000", TODAY(), "DAILY","cols=2;rows=419")</f>
        <v>#NAME?</v>
      </c>
      <c r="C2">
        <v>413</v>
      </c>
    </row>
    <row r="3" spans="1:3" x14ac:dyDescent="0.2">
      <c r="B3" s="1">
        <v>39343</v>
      </c>
      <c r="C3">
        <v>417</v>
      </c>
    </row>
    <row r="4" spans="1:3" x14ac:dyDescent="0.2">
      <c r="B4" s="1">
        <v>39344</v>
      </c>
      <c r="C4">
        <v>420.5</v>
      </c>
    </row>
    <row r="5" spans="1:3" x14ac:dyDescent="0.2">
      <c r="B5" s="1">
        <v>39345</v>
      </c>
      <c r="C5">
        <v>429</v>
      </c>
    </row>
    <row r="6" spans="1:3" x14ac:dyDescent="0.2">
      <c r="B6" s="1">
        <v>39346</v>
      </c>
      <c r="C6">
        <v>433.5</v>
      </c>
    </row>
    <row r="7" spans="1:3" x14ac:dyDescent="0.2">
      <c r="B7" s="1">
        <v>39349</v>
      </c>
      <c r="C7">
        <v>431</v>
      </c>
    </row>
    <row r="8" spans="1:3" x14ac:dyDescent="0.2">
      <c r="B8" s="1">
        <v>39350</v>
      </c>
      <c r="C8">
        <v>429</v>
      </c>
    </row>
    <row r="9" spans="1:3" x14ac:dyDescent="0.2">
      <c r="B9" s="1">
        <v>39351</v>
      </c>
      <c r="C9">
        <v>430.5</v>
      </c>
    </row>
    <row r="10" spans="1:3" x14ac:dyDescent="0.2">
      <c r="B10" s="1">
        <v>39352</v>
      </c>
      <c r="C10">
        <v>437.25</v>
      </c>
    </row>
    <row r="11" spans="1:3" x14ac:dyDescent="0.2">
      <c r="B11" s="1">
        <v>39353</v>
      </c>
      <c r="C11">
        <v>433</v>
      </c>
    </row>
    <row r="12" spans="1:3" x14ac:dyDescent="0.2">
      <c r="B12" s="1">
        <v>39356</v>
      </c>
      <c r="C12">
        <v>430</v>
      </c>
    </row>
    <row r="13" spans="1:3" x14ac:dyDescent="0.2">
      <c r="B13" s="1">
        <v>39357</v>
      </c>
      <c r="C13">
        <v>410.25</v>
      </c>
    </row>
    <row r="14" spans="1:3" x14ac:dyDescent="0.2">
      <c r="B14" s="1">
        <v>39358</v>
      </c>
      <c r="C14">
        <v>410.5</v>
      </c>
    </row>
    <row r="15" spans="1:3" x14ac:dyDescent="0.2">
      <c r="B15" s="1">
        <v>39359</v>
      </c>
      <c r="C15">
        <v>409.5</v>
      </c>
    </row>
    <row r="16" spans="1:3" x14ac:dyDescent="0.2">
      <c r="B16" s="1">
        <v>39360</v>
      </c>
      <c r="C16">
        <v>408.5</v>
      </c>
    </row>
    <row r="17" spans="2:3" x14ac:dyDescent="0.2">
      <c r="B17" s="1">
        <v>39363</v>
      </c>
      <c r="C17">
        <v>405</v>
      </c>
    </row>
    <row r="18" spans="2:3" x14ac:dyDescent="0.2">
      <c r="B18" s="1">
        <v>39364</v>
      </c>
      <c r="C18">
        <v>408</v>
      </c>
    </row>
    <row r="19" spans="2:3" x14ac:dyDescent="0.2">
      <c r="B19" s="1">
        <v>39365</v>
      </c>
      <c r="C19">
        <v>411</v>
      </c>
    </row>
    <row r="20" spans="2:3" x14ac:dyDescent="0.2">
      <c r="B20" s="1">
        <v>39366</v>
      </c>
      <c r="C20">
        <v>408.5</v>
      </c>
    </row>
    <row r="21" spans="2:3" x14ac:dyDescent="0.2">
      <c r="B21" s="1">
        <v>39367</v>
      </c>
      <c r="C21">
        <v>413.5</v>
      </c>
    </row>
    <row r="22" spans="2:3" x14ac:dyDescent="0.2">
      <c r="B22" s="1">
        <v>39370</v>
      </c>
      <c r="C22">
        <v>421.5</v>
      </c>
    </row>
    <row r="23" spans="2:3" x14ac:dyDescent="0.2">
      <c r="B23" s="1">
        <v>39371</v>
      </c>
      <c r="C23">
        <v>421.75</v>
      </c>
    </row>
    <row r="24" spans="2:3" x14ac:dyDescent="0.2">
      <c r="B24" s="1">
        <v>39372</v>
      </c>
      <c r="C24">
        <v>418.25</v>
      </c>
    </row>
    <row r="25" spans="2:3" x14ac:dyDescent="0.2">
      <c r="B25" s="1">
        <v>39373</v>
      </c>
      <c r="C25">
        <v>425</v>
      </c>
    </row>
    <row r="26" spans="2:3" x14ac:dyDescent="0.2">
      <c r="B26" s="1">
        <v>39374</v>
      </c>
      <c r="C26">
        <v>427</v>
      </c>
    </row>
    <row r="27" spans="2:3" x14ac:dyDescent="0.2">
      <c r="B27" s="1">
        <v>39377</v>
      </c>
      <c r="C27">
        <v>423.5</v>
      </c>
    </row>
    <row r="28" spans="2:3" x14ac:dyDescent="0.2">
      <c r="B28" s="1">
        <v>39378</v>
      </c>
      <c r="C28">
        <v>422</v>
      </c>
    </row>
    <row r="29" spans="2:3" x14ac:dyDescent="0.2">
      <c r="B29" s="1">
        <v>39379</v>
      </c>
      <c r="C29">
        <v>417.5</v>
      </c>
    </row>
    <row r="30" spans="2:3" x14ac:dyDescent="0.2">
      <c r="B30" s="1">
        <v>39380</v>
      </c>
      <c r="C30">
        <v>427</v>
      </c>
    </row>
    <row r="31" spans="2:3" x14ac:dyDescent="0.2">
      <c r="B31" s="1">
        <v>39381</v>
      </c>
      <c r="C31">
        <v>431</v>
      </c>
    </row>
    <row r="32" spans="2:3" x14ac:dyDescent="0.2">
      <c r="B32" s="1">
        <v>39384</v>
      </c>
      <c r="C32">
        <v>431.5</v>
      </c>
    </row>
    <row r="33" spans="2:3" x14ac:dyDescent="0.2">
      <c r="B33" s="1">
        <v>39385</v>
      </c>
      <c r="C33">
        <v>428.5</v>
      </c>
    </row>
    <row r="34" spans="2:3" x14ac:dyDescent="0.2">
      <c r="B34" s="1">
        <v>39386</v>
      </c>
      <c r="C34">
        <v>431</v>
      </c>
    </row>
    <row r="35" spans="2:3" x14ac:dyDescent="0.2">
      <c r="B35" s="1">
        <v>39387</v>
      </c>
      <c r="C35">
        <v>426.25</v>
      </c>
    </row>
    <row r="36" spans="2:3" x14ac:dyDescent="0.2">
      <c r="B36" s="1">
        <v>39388</v>
      </c>
      <c r="C36">
        <v>436.5</v>
      </c>
    </row>
    <row r="37" spans="2:3" x14ac:dyDescent="0.2">
      <c r="B37" s="1">
        <v>39391</v>
      </c>
      <c r="C37">
        <v>436</v>
      </c>
    </row>
    <row r="38" spans="2:3" x14ac:dyDescent="0.2">
      <c r="B38" s="1">
        <v>39392</v>
      </c>
      <c r="C38">
        <v>444.5</v>
      </c>
    </row>
    <row r="39" spans="2:3" x14ac:dyDescent="0.2">
      <c r="B39" s="1">
        <v>39393</v>
      </c>
      <c r="C39">
        <v>442.5</v>
      </c>
    </row>
    <row r="40" spans="2:3" x14ac:dyDescent="0.2">
      <c r="B40" s="1">
        <v>39394</v>
      </c>
      <c r="C40">
        <v>445.5</v>
      </c>
    </row>
    <row r="41" spans="2:3" x14ac:dyDescent="0.2">
      <c r="B41" s="1">
        <v>39395</v>
      </c>
      <c r="C41">
        <v>442</v>
      </c>
    </row>
    <row r="42" spans="2:3" x14ac:dyDescent="0.2">
      <c r="B42" s="1">
        <v>39398</v>
      </c>
      <c r="C42">
        <v>434.5</v>
      </c>
    </row>
    <row r="43" spans="2:3" x14ac:dyDescent="0.2">
      <c r="B43" s="1">
        <v>39399</v>
      </c>
      <c r="C43">
        <v>431</v>
      </c>
    </row>
    <row r="44" spans="2:3" x14ac:dyDescent="0.2">
      <c r="B44" s="1">
        <v>39400</v>
      </c>
      <c r="C44">
        <v>439.5</v>
      </c>
    </row>
    <row r="45" spans="2:3" x14ac:dyDescent="0.2">
      <c r="B45" s="1">
        <v>39401</v>
      </c>
      <c r="C45">
        <v>431</v>
      </c>
    </row>
    <row r="46" spans="2:3" x14ac:dyDescent="0.2">
      <c r="B46" s="1">
        <v>39402</v>
      </c>
      <c r="C46">
        <v>433</v>
      </c>
    </row>
    <row r="47" spans="2:3" x14ac:dyDescent="0.2">
      <c r="B47" s="1">
        <v>39405</v>
      </c>
      <c r="C47">
        <v>430.5</v>
      </c>
    </row>
    <row r="48" spans="2:3" x14ac:dyDescent="0.2">
      <c r="B48" s="1">
        <v>39406</v>
      </c>
      <c r="C48">
        <v>433.5</v>
      </c>
    </row>
    <row r="49" spans="2:3" x14ac:dyDescent="0.2">
      <c r="B49" s="1">
        <v>39407</v>
      </c>
      <c r="C49">
        <v>436.5</v>
      </c>
    </row>
    <row r="50" spans="2:3" x14ac:dyDescent="0.2">
      <c r="B50" s="1">
        <v>39409</v>
      </c>
      <c r="C50">
        <v>441</v>
      </c>
    </row>
    <row r="51" spans="2:3" x14ac:dyDescent="0.2">
      <c r="B51" s="1">
        <v>39412</v>
      </c>
      <c r="C51">
        <v>440</v>
      </c>
    </row>
    <row r="52" spans="2:3" x14ac:dyDescent="0.2">
      <c r="B52" s="1">
        <v>39413</v>
      </c>
      <c r="C52">
        <v>438.5</v>
      </c>
    </row>
    <row r="53" spans="2:3" x14ac:dyDescent="0.2">
      <c r="B53" s="1">
        <v>39414</v>
      </c>
      <c r="C53">
        <v>444.5</v>
      </c>
    </row>
    <row r="54" spans="2:3" x14ac:dyDescent="0.2">
      <c r="B54" s="1">
        <v>39415</v>
      </c>
      <c r="C54">
        <v>439.25</v>
      </c>
    </row>
    <row r="55" spans="2:3" x14ac:dyDescent="0.2">
      <c r="B55" s="1">
        <v>39416</v>
      </c>
      <c r="C55">
        <v>440</v>
      </c>
    </row>
    <row r="56" spans="2:3" x14ac:dyDescent="0.2">
      <c r="B56" s="1">
        <v>39419</v>
      </c>
      <c r="C56">
        <v>440.5</v>
      </c>
    </row>
    <row r="57" spans="2:3" x14ac:dyDescent="0.2">
      <c r="B57" s="1">
        <v>39420</v>
      </c>
      <c r="C57">
        <v>447</v>
      </c>
    </row>
    <row r="58" spans="2:3" x14ac:dyDescent="0.2">
      <c r="B58" s="1">
        <v>39421</v>
      </c>
      <c r="C58">
        <v>445.5</v>
      </c>
    </row>
    <row r="59" spans="2:3" x14ac:dyDescent="0.2">
      <c r="B59" s="1">
        <v>39422</v>
      </c>
      <c r="C59">
        <v>446</v>
      </c>
    </row>
    <row r="60" spans="2:3" x14ac:dyDescent="0.2">
      <c r="B60" s="1">
        <v>39423</v>
      </c>
      <c r="C60">
        <v>448.5</v>
      </c>
    </row>
    <row r="61" spans="2:3" x14ac:dyDescent="0.2">
      <c r="B61" s="1">
        <v>39426</v>
      </c>
      <c r="C61">
        <v>448</v>
      </c>
    </row>
    <row r="62" spans="2:3" x14ac:dyDescent="0.2">
      <c r="B62" s="1">
        <v>39427</v>
      </c>
      <c r="C62">
        <v>450</v>
      </c>
    </row>
    <row r="63" spans="2:3" x14ac:dyDescent="0.2">
      <c r="B63" s="1">
        <v>39428</v>
      </c>
      <c r="C63">
        <v>455.75</v>
      </c>
    </row>
    <row r="64" spans="2:3" x14ac:dyDescent="0.2">
      <c r="B64" s="1">
        <v>39429</v>
      </c>
      <c r="C64">
        <v>458.5</v>
      </c>
    </row>
    <row r="65" spans="2:3" x14ac:dyDescent="0.2">
      <c r="B65" s="1">
        <v>39430</v>
      </c>
      <c r="C65">
        <v>459</v>
      </c>
    </row>
    <row r="66" spans="2:3" x14ac:dyDescent="0.2">
      <c r="B66" s="1">
        <v>39433</v>
      </c>
      <c r="C66">
        <v>459.5</v>
      </c>
    </row>
    <row r="67" spans="2:3" x14ac:dyDescent="0.2">
      <c r="B67" s="1">
        <v>39434</v>
      </c>
      <c r="C67">
        <v>457</v>
      </c>
    </row>
    <row r="68" spans="2:3" x14ac:dyDescent="0.2">
      <c r="B68" s="1">
        <v>39435</v>
      </c>
      <c r="C68">
        <v>461.5</v>
      </c>
    </row>
    <row r="69" spans="2:3" x14ac:dyDescent="0.2">
      <c r="B69" s="1">
        <v>39436</v>
      </c>
      <c r="C69">
        <v>464</v>
      </c>
    </row>
    <row r="70" spans="2:3" x14ac:dyDescent="0.2">
      <c r="B70" s="1">
        <v>39437</v>
      </c>
      <c r="C70">
        <v>469.5</v>
      </c>
    </row>
    <row r="71" spans="2:3" x14ac:dyDescent="0.2">
      <c r="B71" s="1">
        <v>39440</v>
      </c>
      <c r="C71">
        <v>471</v>
      </c>
    </row>
    <row r="72" spans="2:3" x14ac:dyDescent="0.2">
      <c r="B72" s="1">
        <v>39442</v>
      </c>
      <c r="C72">
        <v>478</v>
      </c>
    </row>
    <row r="73" spans="2:3" x14ac:dyDescent="0.2">
      <c r="B73" s="1">
        <v>39443</v>
      </c>
      <c r="C73">
        <v>482.5</v>
      </c>
    </row>
    <row r="74" spans="2:3" x14ac:dyDescent="0.2">
      <c r="B74" s="1">
        <v>39444</v>
      </c>
      <c r="C74">
        <v>481</v>
      </c>
    </row>
    <row r="75" spans="2:3" x14ac:dyDescent="0.2">
      <c r="B75" s="1">
        <v>39447</v>
      </c>
      <c r="C75">
        <v>482.5</v>
      </c>
    </row>
    <row r="76" spans="2:3" x14ac:dyDescent="0.2">
      <c r="B76" s="1">
        <v>39449</v>
      </c>
      <c r="C76">
        <v>489.5</v>
      </c>
    </row>
    <row r="77" spans="2:3" x14ac:dyDescent="0.2">
      <c r="B77" s="1">
        <v>39450</v>
      </c>
      <c r="C77">
        <v>494</v>
      </c>
    </row>
    <row r="78" spans="2:3" x14ac:dyDescent="0.2">
      <c r="B78" s="1">
        <v>39451</v>
      </c>
      <c r="C78">
        <v>494.25</v>
      </c>
    </row>
    <row r="79" spans="2:3" x14ac:dyDescent="0.2">
      <c r="B79" s="1">
        <v>39454</v>
      </c>
      <c r="C79">
        <v>495</v>
      </c>
    </row>
    <row r="80" spans="2:3" x14ac:dyDescent="0.2">
      <c r="B80" s="1">
        <v>39455</v>
      </c>
      <c r="C80">
        <v>504</v>
      </c>
    </row>
    <row r="81" spans="2:3" x14ac:dyDescent="0.2">
      <c r="B81" s="1">
        <v>39456</v>
      </c>
      <c r="C81">
        <v>504.5</v>
      </c>
    </row>
    <row r="82" spans="2:3" x14ac:dyDescent="0.2">
      <c r="B82" s="1">
        <v>39457</v>
      </c>
      <c r="C82">
        <v>503.5</v>
      </c>
    </row>
    <row r="83" spans="2:3" x14ac:dyDescent="0.2">
      <c r="B83" s="1">
        <v>39458</v>
      </c>
      <c r="C83">
        <v>523.5</v>
      </c>
    </row>
    <row r="84" spans="2:3" x14ac:dyDescent="0.2">
      <c r="B84" s="1">
        <v>39461</v>
      </c>
      <c r="C84">
        <v>539.5</v>
      </c>
    </row>
    <row r="85" spans="2:3" x14ac:dyDescent="0.2">
      <c r="B85" s="1">
        <v>39462</v>
      </c>
      <c r="C85">
        <v>537.5</v>
      </c>
    </row>
    <row r="86" spans="2:3" x14ac:dyDescent="0.2">
      <c r="B86" s="1">
        <v>39463</v>
      </c>
      <c r="C86">
        <v>531</v>
      </c>
    </row>
    <row r="87" spans="2:3" x14ac:dyDescent="0.2">
      <c r="B87" s="1">
        <v>39464</v>
      </c>
      <c r="C87">
        <v>531.5</v>
      </c>
    </row>
    <row r="88" spans="2:3" x14ac:dyDescent="0.2">
      <c r="B88" s="1">
        <v>39465</v>
      </c>
      <c r="C88">
        <v>526</v>
      </c>
    </row>
    <row r="89" spans="2:3" x14ac:dyDescent="0.2">
      <c r="B89" s="1">
        <v>39469</v>
      </c>
      <c r="C89">
        <v>514</v>
      </c>
    </row>
    <row r="90" spans="2:3" x14ac:dyDescent="0.2">
      <c r="B90" s="1">
        <v>39470</v>
      </c>
      <c r="C90">
        <v>494</v>
      </c>
    </row>
    <row r="91" spans="2:3" x14ac:dyDescent="0.2">
      <c r="B91" s="1">
        <v>39471</v>
      </c>
      <c r="C91">
        <v>511</v>
      </c>
    </row>
    <row r="92" spans="2:3" x14ac:dyDescent="0.2">
      <c r="B92" s="1">
        <v>39472</v>
      </c>
      <c r="C92">
        <v>521.5</v>
      </c>
    </row>
    <row r="93" spans="2:3" x14ac:dyDescent="0.2">
      <c r="B93" s="1">
        <v>39475</v>
      </c>
      <c r="C93">
        <v>525.5</v>
      </c>
    </row>
    <row r="94" spans="2:3" x14ac:dyDescent="0.2">
      <c r="B94" s="1">
        <v>39476</v>
      </c>
      <c r="C94">
        <v>524.75</v>
      </c>
    </row>
    <row r="95" spans="2:3" x14ac:dyDescent="0.2">
      <c r="B95" s="1">
        <v>39477</v>
      </c>
      <c r="C95">
        <v>523.25</v>
      </c>
    </row>
    <row r="96" spans="2:3" x14ac:dyDescent="0.2">
      <c r="B96" s="1">
        <v>39478</v>
      </c>
      <c r="C96">
        <v>528.5</v>
      </c>
    </row>
    <row r="97" spans="2:3" x14ac:dyDescent="0.2">
      <c r="B97" s="1">
        <v>39479</v>
      </c>
      <c r="C97">
        <v>532</v>
      </c>
    </row>
    <row r="98" spans="2:3" x14ac:dyDescent="0.2">
      <c r="B98" s="1">
        <v>39482</v>
      </c>
      <c r="C98">
        <v>545</v>
      </c>
    </row>
    <row r="99" spans="2:3" x14ac:dyDescent="0.2">
      <c r="B99" s="1">
        <v>39483</v>
      </c>
      <c r="C99">
        <v>545</v>
      </c>
    </row>
    <row r="100" spans="2:3" x14ac:dyDescent="0.2">
      <c r="B100" s="1">
        <v>39484</v>
      </c>
      <c r="C100">
        <v>537</v>
      </c>
    </row>
    <row r="101" spans="2:3" x14ac:dyDescent="0.2">
      <c r="B101" s="1">
        <v>39485</v>
      </c>
      <c r="C101">
        <v>534</v>
      </c>
    </row>
    <row r="102" spans="2:3" x14ac:dyDescent="0.2">
      <c r="B102" s="1">
        <v>39486</v>
      </c>
      <c r="C102">
        <v>540.5</v>
      </c>
    </row>
    <row r="103" spans="2:3" x14ac:dyDescent="0.2">
      <c r="B103" s="1">
        <v>39489</v>
      </c>
      <c r="C103">
        <v>535</v>
      </c>
    </row>
    <row r="104" spans="2:3" x14ac:dyDescent="0.2">
      <c r="B104" s="1">
        <v>39490</v>
      </c>
      <c r="C104">
        <v>531</v>
      </c>
    </row>
    <row r="105" spans="2:3" x14ac:dyDescent="0.2">
      <c r="B105" s="1">
        <v>39491</v>
      </c>
      <c r="C105">
        <v>528.5</v>
      </c>
    </row>
    <row r="106" spans="2:3" x14ac:dyDescent="0.2">
      <c r="B106" s="1">
        <v>39492</v>
      </c>
      <c r="C106">
        <v>540.5</v>
      </c>
    </row>
    <row r="107" spans="2:3" x14ac:dyDescent="0.2">
      <c r="B107" s="1">
        <v>39493</v>
      </c>
      <c r="C107">
        <v>547</v>
      </c>
    </row>
    <row r="108" spans="2:3" x14ac:dyDescent="0.2">
      <c r="B108" s="1">
        <v>39497</v>
      </c>
      <c r="C108">
        <v>553.5</v>
      </c>
    </row>
    <row r="109" spans="2:3" x14ac:dyDescent="0.2">
      <c r="B109" s="1">
        <v>39498</v>
      </c>
      <c r="C109">
        <v>558</v>
      </c>
    </row>
    <row r="110" spans="2:3" x14ac:dyDescent="0.2">
      <c r="B110" s="1">
        <v>39499</v>
      </c>
      <c r="C110">
        <v>564.5</v>
      </c>
    </row>
    <row r="111" spans="2:3" x14ac:dyDescent="0.2">
      <c r="B111" s="1">
        <v>39500</v>
      </c>
      <c r="C111">
        <v>563.5</v>
      </c>
    </row>
    <row r="112" spans="2:3" x14ac:dyDescent="0.2">
      <c r="B112" s="1">
        <v>39503</v>
      </c>
      <c r="C112">
        <v>569.5</v>
      </c>
    </row>
    <row r="113" spans="2:3" x14ac:dyDescent="0.2">
      <c r="B113" s="1">
        <v>39504</v>
      </c>
      <c r="C113">
        <v>565</v>
      </c>
    </row>
    <row r="114" spans="2:3" x14ac:dyDescent="0.2">
      <c r="B114" s="1">
        <v>39505</v>
      </c>
      <c r="C114">
        <v>565.5</v>
      </c>
    </row>
    <row r="115" spans="2:3" x14ac:dyDescent="0.2">
      <c r="B115" s="1">
        <v>39506</v>
      </c>
      <c r="C115">
        <v>576</v>
      </c>
    </row>
    <row r="116" spans="2:3" x14ac:dyDescent="0.2">
      <c r="B116" s="1">
        <v>39507</v>
      </c>
      <c r="C116">
        <v>573</v>
      </c>
    </row>
    <row r="117" spans="2:3" x14ac:dyDescent="0.2">
      <c r="B117" s="1">
        <v>39510</v>
      </c>
      <c r="C117">
        <v>585</v>
      </c>
    </row>
    <row r="118" spans="2:3" x14ac:dyDescent="0.2">
      <c r="B118" s="1">
        <v>39511</v>
      </c>
      <c r="C118">
        <v>570</v>
      </c>
    </row>
    <row r="119" spans="2:3" x14ac:dyDescent="0.2">
      <c r="B119" s="1">
        <v>39512</v>
      </c>
      <c r="C119">
        <v>587</v>
      </c>
    </row>
    <row r="120" spans="2:3" x14ac:dyDescent="0.2">
      <c r="B120" s="1">
        <v>39513</v>
      </c>
      <c r="C120">
        <v>592</v>
      </c>
    </row>
    <row r="121" spans="2:3" x14ac:dyDescent="0.2">
      <c r="B121" s="1">
        <v>39514</v>
      </c>
      <c r="C121">
        <v>572</v>
      </c>
    </row>
    <row r="122" spans="2:3" x14ac:dyDescent="0.2">
      <c r="B122" s="1">
        <v>39517</v>
      </c>
      <c r="C122">
        <v>588</v>
      </c>
    </row>
    <row r="123" spans="2:3" x14ac:dyDescent="0.2">
      <c r="B123" s="1">
        <v>39518</v>
      </c>
      <c r="C123">
        <v>593.5</v>
      </c>
    </row>
    <row r="124" spans="2:3" x14ac:dyDescent="0.2">
      <c r="B124" s="1">
        <v>39519</v>
      </c>
      <c r="C124">
        <v>589</v>
      </c>
    </row>
    <row r="125" spans="2:3" x14ac:dyDescent="0.2">
      <c r="B125" s="1">
        <v>39520</v>
      </c>
      <c r="C125">
        <v>594</v>
      </c>
    </row>
    <row r="126" spans="2:3" x14ac:dyDescent="0.2">
      <c r="B126" s="1">
        <v>39521</v>
      </c>
      <c r="C126">
        <v>585</v>
      </c>
    </row>
    <row r="127" spans="2:3" x14ac:dyDescent="0.2">
      <c r="B127" s="1">
        <v>39524</v>
      </c>
      <c r="C127">
        <v>565</v>
      </c>
    </row>
    <row r="128" spans="2:3" x14ac:dyDescent="0.2">
      <c r="B128" s="1">
        <v>39525</v>
      </c>
      <c r="C128">
        <v>572</v>
      </c>
    </row>
    <row r="129" spans="2:3" x14ac:dyDescent="0.2">
      <c r="B129" s="1">
        <v>39526</v>
      </c>
      <c r="C129">
        <v>552</v>
      </c>
    </row>
    <row r="130" spans="2:3" x14ac:dyDescent="0.2">
      <c r="B130" s="1">
        <v>39527</v>
      </c>
      <c r="C130">
        <v>535</v>
      </c>
    </row>
    <row r="131" spans="2:3" x14ac:dyDescent="0.2">
      <c r="B131" s="1">
        <v>39531</v>
      </c>
      <c r="C131">
        <v>552</v>
      </c>
    </row>
    <row r="132" spans="2:3" x14ac:dyDescent="0.2">
      <c r="B132" s="1">
        <v>39532</v>
      </c>
      <c r="C132">
        <v>572</v>
      </c>
    </row>
    <row r="133" spans="2:3" x14ac:dyDescent="0.2">
      <c r="B133" s="1">
        <v>39533</v>
      </c>
      <c r="C133">
        <v>580.5</v>
      </c>
    </row>
    <row r="134" spans="2:3" x14ac:dyDescent="0.2">
      <c r="B134" s="1">
        <v>39534</v>
      </c>
      <c r="C134">
        <v>580</v>
      </c>
    </row>
    <row r="135" spans="2:3" x14ac:dyDescent="0.2">
      <c r="B135" s="1">
        <v>39535</v>
      </c>
      <c r="C135">
        <v>587</v>
      </c>
    </row>
    <row r="136" spans="2:3" x14ac:dyDescent="0.2">
      <c r="B136" s="1">
        <v>39538</v>
      </c>
      <c r="C136">
        <v>590</v>
      </c>
    </row>
    <row r="137" spans="2:3" x14ac:dyDescent="0.2">
      <c r="B137" s="1">
        <v>39539</v>
      </c>
      <c r="C137">
        <v>603</v>
      </c>
    </row>
    <row r="138" spans="2:3" x14ac:dyDescent="0.2">
      <c r="B138" s="1">
        <v>39540</v>
      </c>
      <c r="C138">
        <v>611</v>
      </c>
    </row>
    <row r="139" spans="2:3" x14ac:dyDescent="0.2">
      <c r="B139" s="1">
        <v>39541</v>
      </c>
      <c r="C139">
        <v>618.5</v>
      </c>
    </row>
    <row r="140" spans="2:3" x14ac:dyDescent="0.2">
      <c r="B140" s="1">
        <v>39542</v>
      </c>
      <c r="C140">
        <v>615.75</v>
      </c>
    </row>
    <row r="141" spans="2:3" x14ac:dyDescent="0.2">
      <c r="B141" s="1">
        <v>39545</v>
      </c>
      <c r="C141">
        <v>614</v>
      </c>
    </row>
    <row r="142" spans="2:3" x14ac:dyDescent="0.2">
      <c r="B142" s="1">
        <v>39546</v>
      </c>
      <c r="C142">
        <v>616</v>
      </c>
    </row>
    <row r="143" spans="2:3" x14ac:dyDescent="0.2">
      <c r="B143" s="1">
        <v>39547</v>
      </c>
      <c r="C143">
        <v>629</v>
      </c>
    </row>
    <row r="144" spans="2:3" x14ac:dyDescent="0.2">
      <c r="B144" s="1">
        <v>39548</v>
      </c>
      <c r="C144">
        <v>622.25</v>
      </c>
    </row>
    <row r="145" spans="2:3" x14ac:dyDescent="0.2">
      <c r="B145" s="1">
        <v>39549</v>
      </c>
      <c r="C145">
        <v>617.75</v>
      </c>
    </row>
    <row r="146" spans="2:3" x14ac:dyDescent="0.2">
      <c r="B146" s="1">
        <v>39552</v>
      </c>
      <c r="C146">
        <v>626</v>
      </c>
    </row>
    <row r="147" spans="2:3" x14ac:dyDescent="0.2">
      <c r="B147" s="1">
        <v>39553</v>
      </c>
      <c r="C147">
        <v>637.5</v>
      </c>
    </row>
    <row r="148" spans="2:3" x14ac:dyDescent="0.2">
      <c r="B148" s="1">
        <v>39554</v>
      </c>
      <c r="C148">
        <v>637.5</v>
      </c>
    </row>
    <row r="149" spans="2:3" x14ac:dyDescent="0.2">
      <c r="B149" s="1">
        <v>39555</v>
      </c>
      <c r="C149">
        <v>639</v>
      </c>
    </row>
    <row r="150" spans="2:3" x14ac:dyDescent="0.2">
      <c r="B150" s="1">
        <v>39556</v>
      </c>
      <c r="C150">
        <v>635</v>
      </c>
    </row>
    <row r="151" spans="2:3" x14ac:dyDescent="0.2">
      <c r="B151" s="1">
        <v>39559</v>
      </c>
      <c r="C151">
        <v>619</v>
      </c>
    </row>
    <row r="152" spans="2:3" x14ac:dyDescent="0.2">
      <c r="B152" s="1">
        <v>39560</v>
      </c>
      <c r="C152">
        <v>635.5</v>
      </c>
    </row>
    <row r="153" spans="2:3" x14ac:dyDescent="0.2">
      <c r="B153" s="1">
        <v>39561</v>
      </c>
      <c r="C153">
        <v>629</v>
      </c>
    </row>
    <row r="154" spans="2:3" x14ac:dyDescent="0.2">
      <c r="B154" s="1">
        <v>39562</v>
      </c>
      <c r="C154">
        <v>619</v>
      </c>
    </row>
    <row r="155" spans="2:3" x14ac:dyDescent="0.2">
      <c r="B155" s="1">
        <v>39563</v>
      </c>
      <c r="C155">
        <v>625</v>
      </c>
    </row>
    <row r="156" spans="2:3" x14ac:dyDescent="0.2">
      <c r="B156" s="1">
        <v>39566</v>
      </c>
      <c r="C156">
        <v>647</v>
      </c>
    </row>
    <row r="157" spans="2:3" x14ac:dyDescent="0.2">
      <c r="B157" s="1">
        <v>39567</v>
      </c>
      <c r="C157">
        <v>638.75</v>
      </c>
    </row>
    <row r="158" spans="2:3" x14ac:dyDescent="0.2">
      <c r="B158" s="1">
        <v>39568</v>
      </c>
      <c r="C158">
        <v>642.25</v>
      </c>
    </row>
    <row r="159" spans="2:3" x14ac:dyDescent="0.2">
      <c r="B159" s="1">
        <v>39569</v>
      </c>
      <c r="C159">
        <v>649</v>
      </c>
    </row>
    <row r="160" spans="2:3" x14ac:dyDescent="0.2">
      <c r="B160" s="1">
        <v>39570</v>
      </c>
      <c r="C160">
        <v>646.5</v>
      </c>
    </row>
    <row r="161" spans="2:3" x14ac:dyDescent="0.2">
      <c r="B161" s="1">
        <v>39573</v>
      </c>
      <c r="C161">
        <v>631</v>
      </c>
    </row>
    <row r="162" spans="2:3" x14ac:dyDescent="0.2">
      <c r="B162" s="1">
        <v>39574</v>
      </c>
      <c r="C162">
        <v>641.5</v>
      </c>
    </row>
    <row r="163" spans="2:3" x14ac:dyDescent="0.2">
      <c r="B163" s="1">
        <v>39575</v>
      </c>
      <c r="C163">
        <v>650</v>
      </c>
    </row>
    <row r="164" spans="2:3" x14ac:dyDescent="0.2">
      <c r="B164" s="1">
        <v>39576</v>
      </c>
      <c r="C164">
        <v>664.75</v>
      </c>
    </row>
    <row r="165" spans="2:3" x14ac:dyDescent="0.2">
      <c r="B165" s="1">
        <v>39577</v>
      </c>
      <c r="C165">
        <v>669</v>
      </c>
    </row>
    <row r="166" spans="2:3" x14ac:dyDescent="0.2">
      <c r="B166" s="1">
        <v>39580</v>
      </c>
      <c r="C166">
        <v>658</v>
      </c>
    </row>
    <row r="167" spans="2:3" x14ac:dyDescent="0.2">
      <c r="B167" s="1">
        <v>39581</v>
      </c>
      <c r="C167">
        <v>651</v>
      </c>
    </row>
    <row r="168" spans="2:3" x14ac:dyDescent="0.2">
      <c r="B168" s="1">
        <v>39582</v>
      </c>
      <c r="C168">
        <v>641.5</v>
      </c>
    </row>
    <row r="169" spans="2:3" x14ac:dyDescent="0.2">
      <c r="B169" s="1">
        <v>39583</v>
      </c>
      <c r="C169">
        <v>642.75</v>
      </c>
    </row>
    <row r="170" spans="2:3" x14ac:dyDescent="0.2">
      <c r="B170" s="1">
        <v>39584</v>
      </c>
      <c r="C170">
        <v>637.25</v>
      </c>
    </row>
    <row r="171" spans="2:3" x14ac:dyDescent="0.2">
      <c r="B171" s="1">
        <v>39587</v>
      </c>
      <c r="C171">
        <v>633.5</v>
      </c>
    </row>
    <row r="172" spans="2:3" x14ac:dyDescent="0.2">
      <c r="B172" s="1">
        <v>39588</v>
      </c>
      <c r="C172">
        <v>636.5</v>
      </c>
    </row>
    <row r="173" spans="2:3" x14ac:dyDescent="0.2">
      <c r="B173" s="1">
        <v>39589</v>
      </c>
      <c r="C173">
        <v>653.5</v>
      </c>
    </row>
    <row r="174" spans="2:3" x14ac:dyDescent="0.2">
      <c r="B174" s="1">
        <v>39590</v>
      </c>
      <c r="C174">
        <v>644</v>
      </c>
    </row>
    <row r="175" spans="2:3" x14ac:dyDescent="0.2">
      <c r="B175" s="1">
        <v>39591</v>
      </c>
      <c r="C175">
        <v>648.25</v>
      </c>
    </row>
    <row r="176" spans="2:3" x14ac:dyDescent="0.2">
      <c r="B176" s="1">
        <v>39595</v>
      </c>
      <c r="C176">
        <v>647.25</v>
      </c>
    </row>
    <row r="177" spans="2:3" x14ac:dyDescent="0.2">
      <c r="B177" s="1">
        <v>39596</v>
      </c>
      <c r="C177">
        <v>641.5</v>
      </c>
    </row>
    <row r="178" spans="2:3" x14ac:dyDescent="0.2">
      <c r="B178" s="1">
        <v>39597</v>
      </c>
      <c r="C178">
        <v>631.75</v>
      </c>
    </row>
    <row r="179" spans="2:3" x14ac:dyDescent="0.2">
      <c r="B179" s="1">
        <v>39598</v>
      </c>
      <c r="C179">
        <v>648.5</v>
      </c>
    </row>
    <row r="180" spans="2:3" x14ac:dyDescent="0.2">
      <c r="B180" s="1">
        <v>39601</v>
      </c>
      <c r="C180">
        <v>665.5</v>
      </c>
    </row>
    <row r="181" spans="2:3" x14ac:dyDescent="0.2">
      <c r="B181" s="1">
        <v>39602</v>
      </c>
      <c r="C181">
        <v>658</v>
      </c>
    </row>
    <row r="182" spans="2:3" x14ac:dyDescent="0.2">
      <c r="B182" s="1">
        <v>39603</v>
      </c>
      <c r="C182">
        <v>665</v>
      </c>
    </row>
    <row r="183" spans="2:3" x14ac:dyDescent="0.2">
      <c r="B183" s="1">
        <v>39604</v>
      </c>
      <c r="C183">
        <v>692.25</v>
      </c>
    </row>
    <row r="184" spans="2:3" x14ac:dyDescent="0.2">
      <c r="B184" s="1">
        <v>39605</v>
      </c>
      <c r="C184">
        <v>697</v>
      </c>
    </row>
    <row r="185" spans="2:3" x14ac:dyDescent="0.2">
      <c r="B185" s="1">
        <v>39608</v>
      </c>
      <c r="C185">
        <v>704.75</v>
      </c>
    </row>
    <row r="186" spans="2:3" x14ac:dyDescent="0.2">
      <c r="B186" s="1">
        <v>39609</v>
      </c>
      <c r="C186">
        <v>722.25</v>
      </c>
    </row>
    <row r="187" spans="2:3" x14ac:dyDescent="0.2">
      <c r="B187" s="1">
        <v>39610</v>
      </c>
      <c r="C187">
        <v>752.25</v>
      </c>
    </row>
    <row r="188" spans="2:3" x14ac:dyDescent="0.2">
      <c r="B188" s="1">
        <v>39611</v>
      </c>
      <c r="C188">
        <v>767</v>
      </c>
    </row>
    <row r="189" spans="2:3" x14ac:dyDescent="0.2">
      <c r="B189" s="1">
        <v>39612</v>
      </c>
      <c r="C189">
        <v>780.5</v>
      </c>
    </row>
    <row r="190" spans="2:3" x14ac:dyDescent="0.2">
      <c r="B190" s="1">
        <v>39615</v>
      </c>
      <c r="C190">
        <v>782.5</v>
      </c>
    </row>
    <row r="191" spans="2:3" x14ac:dyDescent="0.2">
      <c r="B191" s="1">
        <v>39616</v>
      </c>
      <c r="C191">
        <v>796</v>
      </c>
    </row>
    <row r="192" spans="2:3" x14ac:dyDescent="0.2">
      <c r="B192" s="1">
        <v>39617</v>
      </c>
      <c r="C192">
        <v>800</v>
      </c>
    </row>
    <row r="193" spans="2:3" x14ac:dyDescent="0.2">
      <c r="B193" s="1">
        <v>39618</v>
      </c>
      <c r="C193">
        <v>783.5</v>
      </c>
    </row>
    <row r="194" spans="2:3" x14ac:dyDescent="0.2">
      <c r="B194" s="1">
        <v>39619</v>
      </c>
      <c r="C194">
        <v>777.5</v>
      </c>
    </row>
    <row r="195" spans="2:3" x14ac:dyDescent="0.2">
      <c r="B195" s="1">
        <v>39622</v>
      </c>
      <c r="C195">
        <v>782.5</v>
      </c>
    </row>
    <row r="196" spans="2:3" x14ac:dyDescent="0.2">
      <c r="B196" s="1">
        <v>39623</v>
      </c>
      <c r="C196">
        <v>773</v>
      </c>
    </row>
    <row r="197" spans="2:3" x14ac:dyDescent="0.2">
      <c r="B197" s="1">
        <v>39624</v>
      </c>
      <c r="C197">
        <v>790.5</v>
      </c>
    </row>
    <row r="198" spans="2:3" x14ac:dyDescent="0.2">
      <c r="B198" s="1">
        <v>39625</v>
      </c>
      <c r="C198">
        <v>813</v>
      </c>
    </row>
    <row r="199" spans="2:3" x14ac:dyDescent="0.2">
      <c r="B199" s="1">
        <v>39626</v>
      </c>
      <c r="C199">
        <v>811</v>
      </c>
    </row>
    <row r="200" spans="2:3" x14ac:dyDescent="0.2">
      <c r="B200" s="1">
        <v>39629</v>
      </c>
      <c r="C200">
        <v>781</v>
      </c>
    </row>
    <row r="201" spans="2:3" x14ac:dyDescent="0.2">
      <c r="B201" s="1">
        <v>39630</v>
      </c>
      <c r="C201">
        <v>776.75</v>
      </c>
    </row>
    <row r="202" spans="2:3" x14ac:dyDescent="0.2">
      <c r="B202" s="1">
        <v>39631</v>
      </c>
      <c r="C202">
        <v>806.75</v>
      </c>
    </row>
    <row r="203" spans="2:3" x14ac:dyDescent="0.2">
      <c r="B203" s="1">
        <v>39632</v>
      </c>
      <c r="C203">
        <v>803.5</v>
      </c>
    </row>
    <row r="204" spans="2:3" x14ac:dyDescent="0.2">
      <c r="B204" s="1">
        <v>39636</v>
      </c>
      <c r="C204">
        <v>773.5</v>
      </c>
    </row>
    <row r="205" spans="2:3" x14ac:dyDescent="0.2">
      <c r="B205" s="1">
        <v>39637</v>
      </c>
      <c r="C205">
        <v>751</v>
      </c>
    </row>
    <row r="206" spans="2:3" x14ac:dyDescent="0.2">
      <c r="B206" s="1">
        <v>39638</v>
      </c>
      <c r="C206">
        <v>740.5</v>
      </c>
    </row>
    <row r="207" spans="2:3" x14ac:dyDescent="0.2">
      <c r="B207" s="1">
        <v>39639</v>
      </c>
      <c r="C207">
        <v>731.75</v>
      </c>
    </row>
    <row r="208" spans="2:3" x14ac:dyDescent="0.2">
      <c r="B208" s="1">
        <v>39640</v>
      </c>
      <c r="C208">
        <v>738.25</v>
      </c>
    </row>
    <row r="209" spans="2:3" x14ac:dyDescent="0.2">
      <c r="B209" s="1">
        <v>39643</v>
      </c>
      <c r="C209">
        <v>712.25</v>
      </c>
    </row>
    <row r="210" spans="2:3" x14ac:dyDescent="0.2">
      <c r="B210" s="1">
        <v>39644</v>
      </c>
      <c r="C210">
        <v>697.25</v>
      </c>
    </row>
    <row r="211" spans="2:3" x14ac:dyDescent="0.2">
      <c r="B211" s="1">
        <v>39645</v>
      </c>
      <c r="C211">
        <v>707.75</v>
      </c>
    </row>
    <row r="212" spans="2:3" x14ac:dyDescent="0.2">
      <c r="B212" s="1">
        <v>39646</v>
      </c>
      <c r="C212">
        <v>681</v>
      </c>
    </row>
    <row r="213" spans="2:3" x14ac:dyDescent="0.2">
      <c r="B213" s="1">
        <v>39647</v>
      </c>
      <c r="C213">
        <v>659.75</v>
      </c>
    </row>
    <row r="214" spans="2:3" x14ac:dyDescent="0.2">
      <c r="B214" s="1">
        <v>39650</v>
      </c>
      <c r="C214">
        <v>640</v>
      </c>
    </row>
    <row r="215" spans="2:3" x14ac:dyDescent="0.2">
      <c r="B215" s="1">
        <v>39651</v>
      </c>
      <c r="C215">
        <v>623.75</v>
      </c>
    </row>
    <row r="216" spans="2:3" x14ac:dyDescent="0.2">
      <c r="B216" s="1">
        <v>39652</v>
      </c>
      <c r="C216">
        <v>622</v>
      </c>
    </row>
    <row r="217" spans="2:3" x14ac:dyDescent="0.2">
      <c r="B217" s="1">
        <v>39653</v>
      </c>
      <c r="C217">
        <v>623.75</v>
      </c>
    </row>
    <row r="218" spans="2:3" x14ac:dyDescent="0.2">
      <c r="B218" s="1">
        <v>39654</v>
      </c>
      <c r="C218">
        <v>628</v>
      </c>
    </row>
    <row r="219" spans="2:3" x14ac:dyDescent="0.2">
      <c r="B219" s="1">
        <v>39657</v>
      </c>
      <c r="C219">
        <v>633</v>
      </c>
    </row>
    <row r="220" spans="2:3" x14ac:dyDescent="0.2">
      <c r="B220" s="1">
        <v>39658</v>
      </c>
      <c r="C220">
        <v>645.5</v>
      </c>
    </row>
    <row r="221" spans="2:3" x14ac:dyDescent="0.2">
      <c r="B221" s="1">
        <v>39659</v>
      </c>
      <c r="C221">
        <v>653.25</v>
      </c>
    </row>
    <row r="222" spans="2:3" x14ac:dyDescent="0.2">
      <c r="B222" s="1">
        <v>39660</v>
      </c>
      <c r="C222">
        <v>640</v>
      </c>
    </row>
    <row r="223" spans="2:3" x14ac:dyDescent="0.2">
      <c r="B223" s="1">
        <v>39661</v>
      </c>
      <c r="C223">
        <v>618</v>
      </c>
    </row>
    <row r="224" spans="2:3" x14ac:dyDescent="0.2">
      <c r="B224" s="1">
        <v>39664</v>
      </c>
      <c r="C224">
        <v>588</v>
      </c>
    </row>
    <row r="225" spans="2:3" x14ac:dyDescent="0.2">
      <c r="B225" s="1">
        <v>39665</v>
      </c>
      <c r="C225">
        <v>577.75</v>
      </c>
    </row>
    <row r="226" spans="2:3" x14ac:dyDescent="0.2">
      <c r="B226" s="1">
        <v>39666</v>
      </c>
      <c r="C226">
        <v>559.75</v>
      </c>
    </row>
    <row r="227" spans="2:3" x14ac:dyDescent="0.2">
      <c r="B227" s="1">
        <v>39667</v>
      </c>
      <c r="C227">
        <v>574</v>
      </c>
    </row>
    <row r="228" spans="2:3" x14ac:dyDescent="0.2">
      <c r="B228" s="1">
        <v>39668</v>
      </c>
      <c r="C228">
        <v>550.75</v>
      </c>
    </row>
    <row r="229" spans="2:3" x14ac:dyDescent="0.2">
      <c r="B229" s="1">
        <v>39671</v>
      </c>
      <c r="C229">
        <v>549</v>
      </c>
    </row>
    <row r="230" spans="2:3" x14ac:dyDescent="0.2">
      <c r="B230" s="1">
        <v>39672</v>
      </c>
      <c r="C230">
        <v>559</v>
      </c>
    </row>
    <row r="231" spans="2:3" x14ac:dyDescent="0.2">
      <c r="B231" s="1">
        <v>39673</v>
      </c>
      <c r="C231">
        <v>589</v>
      </c>
    </row>
    <row r="232" spans="2:3" x14ac:dyDescent="0.2">
      <c r="B232" s="1">
        <v>39674</v>
      </c>
      <c r="C232">
        <v>608.25</v>
      </c>
    </row>
    <row r="233" spans="2:3" x14ac:dyDescent="0.2">
      <c r="B233" s="1">
        <v>39675</v>
      </c>
      <c r="C233">
        <v>580.5</v>
      </c>
    </row>
    <row r="234" spans="2:3" x14ac:dyDescent="0.2">
      <c r="B234" s="1">
        <v>39678</v>
      </c>
      <c r="C234">
        <v>603.5</v>
      </c>
    </row>
    <row r="235" spans="2:3" x14ac:dyDescent="0.2">
      <c r="B235" s="1">
        <v>39679</v>
      </c>
      <c r="C235">
        <v>615.25</v>
      </c>
    </row>
    <row r="236" spans="2:3" x14ac:dyDescent="0.2">
      <c r="B236" s="1">
        <v>39680</v>
      </c>
      <c r="C236">
        <v>626</v>
      </c>
    </row>
    <row r="237" spans="2:3" x14ac:dyDescent="0.2">
      <c r="B237" s="1">
        <v>39681</v>
      </c>
      <c r="C237">
        <v>648.5</v>
      </c>
    </row>
    <row r="238" spans="2:3" x14ac:dyDescent="0.2">
      <c r="B238" s="1">
        <v>39682</v>
      </c>
      <c r="C238">
        <v>637.75</v>
      </c>
    </row>
    <row r="239" spans="2:3" x14ac:dyDescent="0.2">
      <c r="B239" s="1">
        <v>39685</v>
      </c>
      <c r="C239">
        <v>632</v>
      </c>
    </row>
    <row r="240" spans="2:3" x14ac:dyDescent="0.2">
      <c r="B240" s="1">
        <v>39686</v>
      </c>
      <c r="C240">
        <v>626</v>
      </c>
    </row>
    <row r="241" spans="2:3" x14ac:dyDescent="0.2">
      <c r="B241" s="1">
        <v>39687</v>
      </c>
      <c r="C241">
        <v>627.75</v>
      </c>
    </row>
    <row r="242" spans="2:3" x14ac:dyDescent="0.2">
      <c r="B242" s="1">
        <v>39688</v>
      </c>
      <c r="C242">
        <v>619.25</v>
      </c>
    </row>
    <row r="243" spans="2:3" x14ac:dyDescent="0.2">
      <c r="B243" s="1">
        <v>39689</v>
      </c>
      <c r="C243">
        <v>616.25</v>
      </c>
    </row>
    <row r="244" spans="2:3" x14ac:dyDescent="0.2">
      <c r="B244" s="1">
        <v>39693</v>
      </c>
      <c r="C244">
        <v>600.25</v>
      </c>
    </row>
    <row r="245" spans="2:3" x14ac:dyDescent="0.2">
      <c r="B245" s="1">
        <v>39694</v>
      </c>
      <c r="C245">
        <v>593</v>
      </c>
    </row>
    <row r="246" spans="2:3" x14ac:dyDescent="0.2">
      <c r="B246" s="1">
        <v>39695</v>
      </c>
      <c r="C246">
        <v>595.25</v>
      </c>
    </row>
    <row r="247" spans="2:3" x14ac:dyDescent="0.2">
      <c r="B247" s="1">
        <v>39696</v>
      </c>
      <c r="C247">
        <v>579.25</v>
      </c>
    </row>
    <row r="248" spans="2:3" x14ac:dyDescent="0.2">
      <c r="B248" s="1">
        <v>39699</v>
      </c>
      <c r="C248">
        <v>579.75</v>
      </c>
    </row>
    <row r="249" spans="2:3" x14ac:dyDescent="0.2">
      <c r="B249" s="1">
        <v>39700</v>
      </c>
      <c r="C249">
        <v>575.5</v>
      </c>
    </row>
    <row r="250" spans="2:3" x14ac:dyDescent="0.2">
      <c r="B250" s="1">
        <v>39701</v>
      </c>
      <c r="C250">
        <v>568</v>
      </c>
    </row>
    <row r="251" spans="2:3" x14ac:dyDescent="0.2">
      <c r="B251" s="1">
        <v>39702</v>
      </c>
      <c r="C251">
        <v>564.5</v>
      </c>
    </row>
    <row r="252" spans="2:3" x14ac:dyDescent="0.2">
      <c r="B252" s="1">
        <v>39703</v>
      </c>
      <c r="C252">
        <v>594.5</v>
      </c>
    </row>
    <row r="253" spans="2:3" x14ac:dyDescent="0.2">
      <c r="B253" s="1">
        <v>39706</v>
      </c>
      <c r="C253">
        <v>592</v>
      </c>
    </row>
    <row r="254" spans="2:3" x14ac:dyDescent="0.2">
      <c r="B254" s="1">
        <v>39707</v>
      </c>
      <c r="C254">
        <v>562</v>
      </c>
    </row>
    <row r="255" spans="2:3" x14ac:dyDescent="0.2">
      <c r="B255" s="1">
        <v>39708</v>
      </c>
      <c r="C255">
        <v>579.5</v>
      </c>
    </row>
    <row r="256" spans="2:3" x14ac:dyDescent="0.2">
      <c r="B256" s="1">
        <v>39709</v>
      </c>
      <c r="C256">
        <v>552.5</v>
      </c>
    </row>
    <row r="257" spans="2:3" x14ac:dyDescent="0.2">
      <c r="B257" s="1">
        <v>39710</v>
      </c>
      <c r="C257">
        <v>569.5</v>
      </c>
    </row>
    <row r="258" spans="2:3" x14ac:dyDescent="0.2">
      <c r="B258" s="1">
        <v>39713</v>
      </c>
      <c r="C258">
        <v>587.25</v>
      </c>
    </row>
    <row r="259" spans="2:3" x14ac:dyDescent="0.2">
      <c r="B259" s="1">
        <v>39714</v>
      </c>
      <c r="C259">
        <v>589.25</v>
      </c>
    </row>
    <row r="260" spans="2:3" x14ac:dyDescent="0.2">
      <c r="B260" s="1">
        <v>39715</v>
      </c>
      <c r="C260">
        <v>592.25</v>
      </c>
    </row>
    <row r="261" spans="2:3" x14ac:dyDescent="0.2">
      <c r="B261" s="1">
        <v>39716</v>
      </c>
      <c r="C261">
        <v>587.25</v>
      </c>
    </row>
    <row r="262" spans="2:3" x14ac:dyDescent="0.2">
      <c r="B262" s="1">
        <v>39717</v>
      </c>
      <c r="C262">
        <v>572.5</v>
      </c>
    </row>
    <row r="263" spans="2:3" x14ac:dyDescent="0.2">
      <c r="B263" s="1">
        <v>39720</v>
      </c>
      <c r="C263">
        <v>542.5</v>
      </c>
    </row>
    <row r="264" spans="2:3" x14ac:dyDescent="0.2">
      <c r="B264" s="1">
        <v>39721</v>
      </c>
      <c r="C264">
        <v>518.5</v>
      </c>
    </row>
    <row r="265" spans="2:3" x14ac:dyDescent="0.2">
      <c r="B265" s="1">
        <v>39722</v>
      </c>
      <c r="C265">
        <v>515</v>
      </c>
    </row>
    <row r="266" spans="2:3" x14ac:dyDescent="0.2">
      <c r="B266" s="1">
        <v>39723</v>
      </c>
      <c r="C266">
        <v>485</v>
      </c>
    </row>
    <row r="267" spans="2:3" x14ac:dyDescent="0.2">
      <c r="B267" s="1">
        <v>39724</v>
      </c>
      <c r="C267">
        <v>484.75</v>
      </c>
    </row>
    <row r="268" spans="2:3" x14ac:dyDescent="0.2">
      <c r="B268" s="1">
        <v>39727</v>
      </c>
      <c r="C268">
        <v>454.75</v>
      </c>
    </row>
    <row r="269" spans="2:3" x14ac:dyDescent="0.2">
      <c r="B269" s="1">
        <v>39728</v>
      </c>
      <c r="C269">
        <v>445.5</v>
      </c>
    </row>
    <row r="270" spans="2:3" x14ac:dyDescent="0.2">
      <c r="B270" s="1">
        <v>39729</v>
      </c>
      <c r="C270">
        <v>455.75</v>
      </c>
    </row>
    <row r="271" spans="2:3" x14ac:dyDescent="0.2">
      <c r="B271" s="1">
        <v>39730</v>
      </c>
      <c r="C271">
        <v>467.5</v>
      </c>
    </row>
    <row r="272" spans="2:3" x14ac:dyDescent="0.2">
      <c r="B272" s="1">
        <v>39731</v>
      </c>
      <c r="C272">
        <v>437.5</v>
      </c>
    </row>
    <row r="273" spans="2:3" x14ac:dyDescent="0.2">
      <c r="B273" s="1">
        <v>39734</v>
      </c>
      <c r="C273">
        <v>441.25</v>
      </c>
    </row>
    <row r="274" spans="2:3" x14ac:dyDescent="0.2">
      <c r="B274" s="1">
        <v>39735</v>
      </c>
      <c r="C274">
        <v>440.75</v>
      </c>
    </row>
    <row r="275" spans="2:3" x14ac:dyDescent="0.2">
      <c r="B275" s="1">
        <v>39736</v>
      </c>
      <c r="C275">
        <v>417</v>
      </c>
    </row>
    <row r="276" spans="2:3" x14ac:dyDescent="0.2">
      <c r="B276" s="1">
        <v>39737</v>
      </c>
      <c r="C276">
        <v>412.5</v>
      </c>
    </row>
    <row r="277" spans="2:3" x14ac:dyDescent="0.2">
      <c r="B277" s="1">
        <v>39738</v>
      </c>
      <c r="C277">
        <v>431.75</v>
      </c>
    </row>
    <row r="278" spans="2:3" x14ac:dyDescent="0.2">
      <c r="B278" s="1">
        <v>39741</v>
      </c>
      <c r="C278">
        <v>448</v>
      </c>
    </row>
    <row r="279" spans="2:3" x14ac:dyDescent="0.2">
      <c r="B279" s="1">
        <v>39742</v>
      </c>
      <c r="C279">
        <v>439.25</v>
      </c>
    </row>
    <row r="280" spans="2:3" x14ac:dyDescent="0.2">
      <c r="B280" s="1">
        <v>39743</v>
      </c>
      <c r="C280">
        <v>412</v>
      </c>
    </row>
    <row r="281" spans="2:3" x14ac:dyDescent="0.2">
      <c r="B281" s="1">
        <v>39744</v>
      </c>
      <c r="C281">
        <v>417.25</v>
      </c>
    </row>
    <row r="282" spans="2:3" x14ac:dyDescent="0.2">
      <c r="B282" s="1">
        <v>39745</v>
      </c>
      <c r="C282">
        <v>399.5</v>
      </c>
    </row>
    <row r="283" spans="2:3" x14ac:dyDescent="0.2">
      <c r="B283" s="1">
        <v>39748</v>
      </c>
      <c r="C283">
        <v>413.75</v>
      </c>
    </row>
    <row r="284" spans="2:3" x14ac:dyDescent="0.2">
      <c r="B284" s="1">
        <v>39749</v>
      </c>
      <c r="C284">
        <v>420</v>
      </c>
    </row>
    <row r="285" spans="2:3" x14ac:dyDescent="0.2">
      <c r="B285" s="1">
        <v>39750</v>
      </c>
      <c r="C285">
        <v>450</v>
      </c>
    </row>
    <row r="286" spans="2:3" x14ac:dyDescent="0.2">
      <c r="B286" s="1">
        <v>39751</v>
      </c>
      <c r="C286">
        <v>439.5</v>
      </c>
    </row>
    <row r="287" spans="2:3" x14ac:dyDescent="0.2">
      <c r="B287" s="1">
        <v>39752</v>
      </c>
      <c r="C287">
        <v>430.75</v>
      </c>
    </row>
    <row r="288" spans="2:3" x14ac:dyDescent="0.2">
      <c r="B288" s="1">
        <v>39755</v>
      </c>
      <c r="C288">
        <v>432.5</v>
      </c>
    </row>
    <row r="289" spans="2:3" x14ac:dyDescent="0.2">
      <c r="B289" s="1">
        <v>39756</v>
      </c>
      <c r="C289">
        <v>442.75</v>
      </c>
    </row>
    <row r="290" spans="2:3" x14ac:dyDescent="0.2">
      <c r="B290" s="1">
        <v>39757</v>
      </c>
      <c r="C290">
        <v>420.25</v>
      </c>
    </row>
    <row r="291" spans="2:3" x14ac:dyDescent="0.2">
      <c r="B291" s="1">
        <v>39758</v>
      </c>
      <c r="C291">
        <v>407.5</v>
      </c>
    </row>
    <row r="292" spans="2:3" x14ac:dyDescent="0.2">
      <c r="B292" s="1">
        <v>39759</v>
      </c>
      <c r="C292">
        <v>405.5</v>
      </c>
    </row>
    <row r="293" spans="2:3" x14ac:dyDescent="0.2">
      <c r="B293" s="1">
        <v>39762</v>
      </c>
      <c r="C293">
        <v>413.75</v>
      </c>
    </row>
    <row r="294" spans="2:3" x14ac:dyDescent="0.2">
      <c r="B294" s="1">
        <v>39763</v>
      </c>
      <c r="C294">
        <v>403.75</v>
      </c>
    </row>
    <row r="295" spans="2:3" x14ac:dyDescent="0.2">
      <c r="B295" s="1">
        <v>39764</v>
      </c>
      <c r="C295">
        <v>398</v>
      </c>
    </row>
    <row r="296" spans="2:3" x14ac:dyDescent="0.2">
      <c r="B296" s="1">
        <v>39765</v>
      </c>
      <c r="C296">
        <v>404.75</v>
      </c>
    </row>
    <row r="297" spans="2:3" x14ac:dyDescent="0.2">
      <c r="B297" s="1">
        <v>39766</v>
      </c>
      <c r="C297">
        <v>408.5</v>
      </c>
    </row>
    <row r="298" spans="2:3" x14ac:dyDescent="0.2">
      <c r="B298" s="1">
        <v>39769</v>
      </c>
      <c r="C298">
        <v>414.75</v>
      </c>
    </row>
    <row r="299" spans="2:3" x14ac:dyDescent="0.2">
      <c r="B299" s="1">
        <v>39770</v>
      </c>
      <c r="C299">
        <v>407.75</v>
      </c>
    </row>
    <row r="300" spans="2:3" x14ac:dyDescent="0.2">
      <c r="B300" s="1">
        <v>39771</v>
      </c>
      <c r="C300">
        <v>406.5</v>
      </c>
    </row>
    <row r="301" spans="2:3" x14ac:dyDescent="0.2">
      <c r="B301" s="1">
        <v>39772</v>
      </c>
      <c r="C301">
        <v>391</v>
      </c>
    </row>
    <row r="302" spans="2:3" x14ac:dyDescent="0.2">
      <c r="B302" s="1">
        <v>39773</v>
      </c>
      <c r="C302">
        <v>365.5</v>
      </c>
    </row>
    <row r="303" spans="2:3" x14ac:dyDescent="0.2">
      <c r="B303" s="1">
        <v>39776</v>
      </c>
      <c r="C303">
        <v>382.25</v>
      </c>
    </row>
    <row r="304" spans="2:3" x14ac:dyDescent="0.2">
      <c r="B304" s="1">
        <v>39777</v>
      </c>
      <c r="C304">
        <v>381.75</v>
      </c>
    </row>
    <row r="305" spans="2:3" x14ac:dyDescent="0.2">
      <c r="B305" s="1">
        <v>39778</v>
      </c>
      <c r="C305">
        <v>382.25</v>
      </c>
    </row>
    <row r="306" spans="2:3" x14ac:dyDescent="0.2">
      <c r="B306" s="1">
        <v>39780</v>
      </c>
      <c r="C306">
        <v>377.25</v>
      </c>
    </row>
    <row r="307" spans="2:3" x14ac:dyDescent="0.2">
      <c r="B307" s="1">
        <v>39783</v>
      </c>
      <c r="C307">
        <v>360</v>
      </c>
    </row>
    <row r="308" spans="2:3" x14ac:dyDescent="0.2">
      <c r="B308" s="1">
        <v>39784</v>
      </c>
      <c r="C308">
        <v>359.5</v>
      </c>
    </row>
    <row r="309" spans="2:3" x14ac:dyDescent="0.2">
      <c r="B309" s="1">
        <v>39785</v>
      </c>
      <c r="C309">
        <v>359.25</v>
      </c>
    </row>
    <row r="310" spans="2:3" x14ac:dyDescent="0.2">
      <c r="B310" s="1">
        <v>39786</v>
      </c>
      <c r="C310">
        <v>345</v>
      </c>
    </row>
    <row r="311" spans="2:3" x14ac:dyDescent="0.2">
      <c r="B311" s="1">
        <v>39787</v>
      </c>
      <c r="C311">
        <v>319.25</v>
      </c>
    </row>
    <row r="312" spans="2:3" x14ac:dyDescent="0.2">
      <c r="B312" s="1">
        <v>39790</v>
      </c>
      <c r="C312">
        <v>340.5</v>
      </c>
    </row>
    <row r="313" spans="2:3" x14ac:dyDescent="0.2">
      <c r="B313" s="1">
        <v>39791</v>
      </c>
      <c r="C313">
        <v>338.5</v>
      </c>
    </row>
    <row r="314" spans="2:3" x14ac:dyDescent="0.2">
      <c r="B314" s="1">
        <v>39792</v>
      </c>
      <c r="C314">
        <v>352.75</v>
      </c>
    </row>
    <row r="315" spans="2:3" x14ac:dyDescent="0.2">
      <c r="B315" s="1">
        <v>39793</v>
      </c>
      <c r="C315">
        <v>362.5</v>
      </c>
    </row>
    <row r="316" spans="2:3" x14ac:dyDescent="0.2">
      <c r="B316" s="1">
        <v>39794</v>
      </c>
      <c r="C316">
        <v>384.75</v>
      </c>
    </row>
    <row r="317" spans="2:3" x14ac:dyDescent="0.2">
      <c r="B317" s="1">
        <v>39797</v>
      </c>
      <c r="C317">
        <v>386.5</v>
      </c>
    </row>
    <row r="318" spans="2:3" x14ac:dyDescent="0.2">
      <c r="B318" s="1">
        <v>39798</v>
      </c>
      <c r="C318">
        <v>405.25</v>
      </c>
    </row>
    <row r="319" spans="2:3" x14ac:dyDescent="0.2">
      <c r="B319" s="1">
        <v>39799</v>
      </c>
      <c r="C319">
        <v>400.5</v>
      </c>
    </row>
    <row r="320" spans="2:3" x14ac:dyDescent="0.2">
      <c r="B320" s="1">
        <v>39800</v>
      </c>
      <c r="C320">
        <v>400.25</v>
      </c>
    </row>
    <row r="321" spans="2:3" x14ac:dyDescent="0.2">
      <c r="B321" s="1">
        <v>39801</v>
      </c>
      <c r="C321">
        <v>391</v>
      </c>
    </row>
    <row r="322" spans="2:3" x14ac:dyDescent="0.2">
      <c r="B322" s="1">
        <v>39804</v>
      </c>
      <c r="C322">
        <v>392</v>
      </c>
    </row>
    <row r="323" spans="2:3" x14ac:dyDescent="0.2">
      <c r="B323" s="1">
        <v>39805</v>
      </c>
      <c r="C323">
        <v>405</v>
      </c>
    </row>
    <row r="324" spans="2:3" x14ac:dyDescent="0.2">
      <c r="B324" s="1">
        <v>39806</v>
      </c>
      <c r="C324">
        <v>408</v>
      </c>
    </row>
    <row r="325" spans="2:3" x14ac:dyDescent="0.2">
      <c r="B325" s="1">
        <v>39808</v>
      </c>
      <c r="C325">
        <v>422.5</v>
      </c>
    </row>
    <row r="326" spans="2:3" x14ac:dyDescent="0.2">
      <c r="B326" s="1">
        <v>39811</v>
      </c>
      <c r="C326">
        <v>404</v>
      </c>
    </row>
    <row r="327" spans="2:3" x14ac:dyDescent="0.2">
      <c r="B327" s="1">
        <v>39812</v>
      </c>
      <c r="C327">
        <v>406.5</v>
      </c>
    </row>
    <row r="328" spans="2:3" x14ac:dyDescent="0.2">
      <c r="B328" s="1">
        <v>39813</v>
      </c>
      <c r="C328">
        <v>417.75</v>
      </c>
    </row>
    <row r="329" spans="2:3" x14ac:dyDescent="0.2">
      <c r="B329" s="1">
        <v>39815</v>
      </c>
      <c r="C329">
        <v>422.75</v>
      </c>
    </row>
    <row r="330" spans="2:3" x14ac:dyDescent="0.2">
      <c r="B330" s="1">
        <v>39818</v>
      </c>
      <c r="C330">
        <v>421.5</v>
      </c>
    </row>
    <row r="331" spans="2:3" x14ac:dyDescent="0.2">
      <c r="B331" s="1">
        <v>39819</v>
      </c>
      <c r="C331">
        <v>438</v>
      </c>
    </row>
    <row r="332" spans="2:3" x14ac:dyDescent="0.2">
      <c r="B332" s="1">
        <v>39820</v>
      </c>
      <c r="C332">
        <v>427.25</v>
      </c>
    </row>
    <row r="333" spans="2:3" x14ac:dyDescent="0.2">
      <c r="B333" s="1">
        <v>39821</v>
      </c>
      <c r="C333">
        <v>417.25</v>
      </c>
    </row>
    <row r="334" spans="2:3" x14ac:dyDescent="0.2">
      <c r="B334" s="1">
        <v>39822</v>
      </c>
      <c r="C334">
        <v>421.25</v>
      </c>
    </row>
    <row r="335" spans="2:3" x14ac:dyDescent="0.2">
      <c r="B335" s="1">
        <v>39825</v>
      </c>
      <c r="C335">
        <v>391.25</v>
      </c>
    </row>
    <row r="336" spans="2:3" x14ac:dyDescent="0.2">
      <c r="B336" s="1">
        <v>39826</v>
      </c>
      <c r="C336">
        <v>373.25</v>
      </c>
    </row>
    <row r="337" spans="2:3" x14ac:dyDescent="0.2">
      <c r="B337" s="1">
        <v>39827</v>
      </c>
      <c r="C337">
        <v>377.5</v>
      </c>
    </row>
    <row r="338" spans="2:3" x14ac:dyDescent="0.2">
      <c r="B338" s="1">
        <v>39828</v>
      </c>
      <c r="C338">
        <v>376.25</v>
      </c>
    </row>
    <row r="339" spans="2:3" x14ac:dyDescent="0.2">
      <c r="B339" s="1">
        <v>39829</v>
      </c>
      <c r="C339">
        <v>401.75</v>
      </c>
    </row>
    <row r="340" spans="2:3" x14ac:dyDescent="0.2">
      <c r="B340" s="1">
        <v>39833</v>
      </c>
      <c r="C340">
        <v>394.75</v>
      </c>
    </row>
    <row r="341" spans="2:3" x14ac:dyDescent="0.2">
      <c r="B341" s="1">
        <v>39834</v>
      </c>
      <c r="C341">
        <v>401</v>
      </c>
    </row>
    <row r="342" spans="2:3" x14ac:dyDescent="0.2">
      <c r="B342" s="1">
        <v>39835</v>
      </c>
      <c r="C342">
        <v>398.5</v>
      </c>
    </row>
    <row r="343" spans="2:3" x14ac:dyDescent="0.2">
      <c r="B343" s="1">
        <v>39836</v>
      </c>
      <c r="C343">
        <v>401.5</v>
      </c>
    </row>
    <row r="344" spans="2:3" x14ac:dyDescent="0.2">
      <c r="B344" s="1">
        <v>39839</v>
      </c>
      <c r="C344">
        <v>404.75</v>
      </c>
    </row>
    <row r="345" spans="2:3" x14ac:dyDescent="0.2">
      <c r="B345" s="1">
        <v>39840</v>
      </c>
      <c r="C345">
        <v>388.5</v>
      </c>
    </row>
    <row r="346" spans="2:3" x14ac:dyDescent="0.2">
      <c r="B346" s="1">
        <v>39841</v>
      </c>
      <c r="C346">
        <v>395.5</v>
      </c>
    </row>
    <row r="347" spans="2:3" x14ac:dyDescent="0.2">
      <c r="B347" s="1">
        <v>39842</v>
      </c>
      <c r="C347">
        <v>393</v>
      </c>
    </row>
    <row r="348" spans="2:3" x14ac:dyDescent="0.2">
      <c r="B348" s="1">
        <v>39843</v>
      </c>
      <c r="C348">
        <v>390.25</v>
      </c>
    </row>
    <row r="349" spans="2:3" x14ac:dyDescent="0.2">
      <c r="B349" s="1">
        <v>39846</v>
      </c>
      <c r="C349">
        <v>381.75</v>
      </c>
    </row>
    <row r="350" spans="2:3" x14ac:dyDescent="0.2">
      <c r="B350" s="1">
        <v>39847</v>
      </c>
      <c r="C350">
        <v>372.75</v>
      </c>
    </row>
    <row r="351" spans="2:3" x14ac:dyDescent="0.2">
      <c r="B351" s="1">
        <v>39848</v>
      </c>
      <c r="C351">
        <v>368.75</v>
      </c>
    </row>
    <row r="352" spans="2:3" x14ac:dyDescent="0.2">
      <c r="B352" s="1">
        <v>39849</v>
      </c>
      <c r="C352">
        <v>381.5</v>
      </c>
    </row>
    <row r="353" spans="2:3" x14ac:dyDescent="0.2">
      <c r="B353" s="1">
        <v>39850</v>
      </c>
      <c r="C353">
        <v>387.5</v>
      </c>
    </row>
    <row r="354" spans="2:3" x14ac:dyDescent="0.2">
      <c r="B354" s="1">
        <v>39853</v>
      </c>
      <c r="C354">
        <v>388</v>
      </c>
    </row>
    <row r="355" spans="2:3" x14ac:dyDescent="0.2">
      <c r="B355" s="1">
        <v>39854</v>
      </c>
      <c r="C355">
        <v>387</v>
      </c>
    </row>
    <row r="356" spans="2:3" x14ac:dyDescent="0.2">
      <c r="B356" s="1">
        <v>39855</v>
      </c>
      <c r="C356">
        <v>378.5</v>
      </c>
    </row>
    <row r="357" spans="2:3" x14ac:dyDescent="0.2">
      <c r="B357" s="1">
        <v>39856</v>
      </c>
      <c r="C357">
        <v>376</v>
      </c>
    </row>
    <row r="358" spans="2:3" x14ac:dyDescent="0.2">
      <c r="B358" s="1">
        <v>39857</v>
      </c>
      <c r="C358">
        <v>373.25</v>
      </c>
    </row>
    <row r="359" spans="2:3" x14ac:dyDescent="0.2">
      <c r="B359" s="1">
        <v>39861</v>
      </c>
      <c r="C359">
        <v>359</v>
      </c>
    </row>
    <row r="360" spans="2:3" x14ac:dyDescent="0.2">
      <c r="B360" s="1">
        <v>39862</v>
      </c>
      <c r="C360">
        <v>358</v>
      </c>
    </row>
    <row r="361" spans="2:3" x14ac:dyDescent="0.2">
      <c r="B361" s="1">
        <v>39863</v>
      </c>
      <c r="C361">
        <v>362</v>
      </c>
    </row>
    <row r="362" spans="2:3" x14ac:dyDescent="0.2">
      <c r="B362" s="1">
        <v>39864</v>
      </c>
      <c r="C362">
        <v>359</v>
      </c>
    </row>
    <row r="363" spans="2:3" x14ac:dyDescent="0.2">
      <c r="B363" s="1">
        <v>39867</v>
      </c>
      <c r="C363">
        <v>360.75</v>
      </c>
    </row>
    <row r="364" spans="2:3" x14ac:dyDescent="0.2">
      <c r="B364" s="1">
        <v>39868</v>
      </c>
      <c r="C364">
        <v>363</v>
      </c>
    </row>
    <row r="365" spans="2:3" x14ac:dyDescent="0.2">
      <c r="B365" s="1">
        <v>39869</v>
      </c>
      <c r="C365">
        <v>372.25</v>
      </c>
    </row>
    <row r="366" spans="2:3" x14ac:dyDescent="0.2">
      <c r="B366" s="1">
        <v>39870</v>
      </c>
      <c r="C366">
        <v>370.5</v>
      </c>
    </row>
    <row r="367" spans="2:3" x14ac:dyDescent="0.2">
      <c r="B367" s="1">
        <v>39871</v>
      </c>
      <c r="C367">
        <v>359</v>
      </c>
    </row>
    <row r="368" spans="2:3" x14ac:dyDescent="0.2">
      <c r="B368" s="1">
        <v>39874</v>
      </c>
      <c r="C368">
        <v>350.25</v>
      </c>
    </row>
    <row r="369" spans="2:3" x14ac:dyDescent="0.2">
      <c r="B369" s="1">
        <v>39875</v>
      </c>
      <c r="C369">
        <v>350.5</v>
      </c>
    </row>
    <row r="370" spans="2:3" x14ac:dyDescent="0.2">
      <c r="B370" s="1">
        <v>39876</v>
      </c>
      <c r="C370">
        <v>363.5</v>
      </c>
    </row>
    <row r="371" spans="2:3" x14ac:dyDescent="0.2">
      <c r="B371" s="1">
        <v>39877</v>
      </c>
      <c r="C371">
        <v>358.5</v>
      </c>
    </row>
    <row r="372" spans="2:3" x14ac:dyDescent="0.2">
      <c r="B372" s="1">
        <v>39878</v>
      </c>
      <c r="C372">
        <v>361.5</v>
      </c>
    </row>
    <row r="373" spans="2:3" x14ac:dyDescent="0.2">
      <c r="B373" s="1">
        <v>39881</v>
      </c>
      <c r="C373">
        <v>365.5</v>
      </c>
    </row>
    <row r="374" spans="2:3" x14ac:dyDescent="0.2">
      <c r="B374" s="1">
        <v>39882</v>
      </c>
      <c r="C374">
        <v>375.5</v>
      </c>
    </row>
    <row r="375" spans="2:3" x14ac:dyDescent="0.2">
      <c r="B375" s="1">
        <v>39883</v>
      </c>
      <c r="C375">
        <v>364.5</v>
      </c>
    </row>
    <row r="376" spans="2:3" x14ac:dyDescent="0.2">
      <c r="B376" s="1">
        <v>39884</v>
      </c>
      <c r="C376">
        <v>385.25</v>
      </c>
    </row>
    <row r="377" spans="2:3" x14ac:dyDescent="0.2">
      <c r="B377" s="1">
        <v>39885</v>
      </c>
      <c r="C377">
        <v>388.5</v>
      </c>
    </row>
    <row r="378" spans="2:3" x14ac:dyDescent="0.2">
      <c r="B378" s="1">
        <v>39888</v>
      </c>
      <c r="C378">
        <v>391.5</v>
      </c>
    </row>
    <row r="379" spans="2:3" x14ac:dyDescent="0.2">
      <c r="B379" s="1">
        <v>39889</v>
      </c>
      <c r="C379">
        <v>390.5</v>
      </c>
    </row>
    <row r="380" spans="2:3" x14ac:dyDescent="0.2">
      <c r="B380" s="1">
        <v>39890</v>
      </c>
      <c r="C380">
        <v>388.25</v>
      </c>
    </row>
    <row r="381" spans="2:3" x14ac:dyDescent="0.2">
      <c r="B381" s="1">
        <v>39891</v>
      </c>
      <c r="C381">
        <v>396.5</v>
      </c>
    </row>
    <row r="382" spans="2:3" x14ac:dyDescent="0.2">
      <c r="B382" s="1">
        <v>39892</v>
      </c>
      <c r="C382">
        <v>396.5</v>
      </c>
    </row>
    <row r="383" spans="2:3" x14ac:dyDescent="0.2">
      <c r="B383" s="1">
        <v>39895</v>
      </c>
      <c r="C383">
        <v>395.5</v>
      </c>
    </row>
    <row r="384" spans="2:3" x14ac:dyDescent="0.2">
      <c r="B384" s="1">
        <v>39896</v>
      </c>
      <c r="C384">
        <v>393.75</v>
      </c>
    </row>
    <row r="385" spans="2:3" x14ac:dyDescent="0.2">
      <c r="B385" s="1">
        <v>39897</v>
      </c>
      <c r="C385">
        <v>385.75</v>
      </c>
    </row>
    <row r="386" spans="2:3" x14ac:dyDescent="0.2">
      <c r="B386" s="1">
        <v>39898</v>
      </c>
      <c r="C386">
        <v>390.75</v>
      </c>
    </row>
    <row r="387" spans="2:3" x14ac:dyDescent="0.2">
      <c r="B387" s="1">
        <v>39899</v>
      </c>
      <c r="C387">
        <v>387</v>
      </c>
    </row>
    <row r="388" spans="2:3" x14ac:dyDescent="0.2">
      <c r="B388" s="1">
        <v>39902</v>
      </c>
      <c r="C388">
        <v>386.25</v>
      </c>
    </row>
    <row r="389" spans="2:3" x14ac:dyDescent="0.2">
      <c r="B389" s="1">
        <v>39903</v>
      </c>
      <c r="C389">
        <v>404.75</v>
      </c>
    </row>
    <row r="390" spans="2:3" x14ac:dyDescent="0.2">
      <c r="B390" s="1">
        <v>39904</v>
      </c>
      <c r="C390">
        <v>396</v>
      </c>
    </row>
    <row r="391" spans="2:3" x14ac:dyDescent="0.2">
      <c r="B391" s="1">
        <v>39905</v>
      </c>
      <c r="C391">
        <v>402.5</v>
      </c>
    </row>
    <row r="392" spans="2:3" x14ac:dyDescent="0.2">
      <c r="B392" s="1">
        <v>39906</v>
      </c>
      <c r="C392">
        <v>404.5</v>
      </c>
    </row>
    <row r="393" spans="2:3" x14ac:dyDescent="0.2">
      <c r="B393" s="1">
        <v>39909</v>
      </c>
      <c r="C393">
        <v>405.5</v>
      </c>
    </row>
    <row r="394" spans="2:3" x14ac:dyDescent="0.2">
      <c r="B394" s="1">
        <v>39910</v>
      </c>
      <c r="C394">
        <v>396.25</v>
      </c>
    </row>
    <row r="395" spans="2:3" x14ac:dyDescent="0.2">
      <c r="B395" s="1">
        <v>39911</v>
      </c>
      <c r="C395">
        <v>397</v>
      </c>
    </row>
    <row r="396" spans="2:3" x14ac:dyDescent="0.2">
      <c r="B396" s="1">
        <v>39912</v>
      </c>
      <c r="C396">
        <v>390.25</v>
      </c>
    </row>
    <row r="397" spans="2:3" x14ac:dyDescent="0.2">
      <c r="B397" s="1">
        <v>39916</v>
      </c>
      <c r="C397">
        <v>387.5</v>
      </c>
    </row>
    <row r="398" spans="2:3" x14ac:dyDescent="0.2">
      <c r="B398" s="1">
        <v>39917</v>
      </c>
      <c r="C398">
        <v>394.25</v>
      </c>
    </row>
    <row r="399" spans="2:3" x14ac:dyDescent="0.2">
      <c r="B399" s="1">
        <v>39918</v>
      </c>
      <c r="C399">
        <v>384.5</v>
      </c>
    </row>
    <row r="400" spans="2:3" x14ac:dyDescent="0.2">
      <c r="B400" s="1">
        <v>39919</v>
      </c>
      <c r="C400">
        <v>385.75</v>
      </c>
    </row>
    <row r="401" spans="2:3" x14ac:dyDescent="0.2">
      <c r="B401" s="1">
        <v>39920</v>
      </c>
      <c r="C401">
        <v>376.25</v>
      </c>
    </row>
    <row r="402" spans="2:3" x14ac:dyDescent="0.2">
      <c r="B402" s="1">
        <v>39923</v>
      </c>
      <c r="C402">
        <v>369.5</v>
      </c>
    </row>
    <row r="403" spans="2:3" x14ac:dyDescent="0.2">
      <c r="B403" s="1">
        <v>39924</v>
      </c>
      <c r="C403">
        <v>374</v>
      </c>
    </row>
    <row r="404" spans="2:3" x14ac:dyDescent="0.2">
      <c r="B404" s="1">
        <v>39925</v>
      </c>
      <c r="C404">
        <v>373.5</v>
      </c>
    </row>
    <row r="405" spans="2:3" x14ac:dyDescent="0.2">
      <c r="B405" s="1">
        <v>39926</v>
      </c>
      <c r="C405">
        <v>381</v>
      </c>
    </row>
    <row r="406" spans="2:3" x14ac:dyDescent="0.2">
      <c r="B406" s="1">
        <v>39927</v>
      </c>
      <c r="C406">
        <v>377</v>
      </c>
    </row>
    <row r="407" spans="2:3" x14ac:dyDescent="0.2">
      <c r="B407" s="1">
        <v>39930</v>
      </c>
      <c r="C407">
        <v>372.25</v>
      </c>
    </row>
    <row r="408" spans="2:3" x14ac:dyDescent="0.2">
      <c r="B408" s="1">
        <v>39931</v>
      </c>
      <c r="C408">
        <v>375</v>
      </c>
    </row>
    <row r="409" spans="2:3" x14ac:dyDescent="0.2">
      <c r="B409" s="1">
        <v>39932</v>
      </c>
      <c r="C409">
        <v>393</v>
      </c>
    </row>
    <row r="410" spans="2:3" x14ac:dyDescent="0.2">
      <c r="B410" s="1">
        <v>39933</v>
      </c>
      <c r="C410">
        <v>396.25</v>
      </c>
    </row>
    <row r="411" spans="2:3" x14ac:dyDescent="0.2">
      <c r="B411" s="1">
        <v>39934</v>
      </c>
      <c r="C411">
        <v>406.25</v>
      </c>
    </row>
    <row r="412" spans="2:3" x14ac:dyDescent="0.2">
      <c r="B412" s="1">
        <v>39937</v>
      </c>
      <c r="C412">
        <v>398</v>
      </c>
    </row>
    <row r="413" spans="2:3" x14ac:dyDescent="0.2">
      <c r="B413" s="1">
        <v>39938</v>
      </c>
      <c r="C413">
        <v>398.5</v>
      </c>
    </row>
    <row r="414" spans="2:3" x14ac:dyDescent="0.2">
      <c r="B414" s="1">
        <v>39939</v>
      </c>
      <c r="C414">
        <v>400.75</v>
      </c>
    </row>
    <row r="415" spans="2:3" x14ac:dyDescent="0.2">
      <c r="B415" s="1">
        <v>39940</v>
      </c>
      <c r="C415">
        <v>404.75</v>
      </c>
    </row>
    <row r="416" spans="2:3" x14ac:dyDescent="0.2">
      <c r="B416" s="1">
        <v>39941</v>
      </c>
      <c r="C416">
        <v>414</v>
      </c>
    </row>
    <row r="417" spans="2:3" x14ac:dyDescent="0.2">
      <c r="B417" s="1">
        <v>39944</v>
      </c>
      <c r="C417">
        <v>413.5</v>
      </c>
    </row>
    <row r="418" spans="2:3" x14ac:dyDescent="0.2">
      <c r="B418" s="1">
        <v>39945</v>
      </c>
      <c r="C418">
        <v>419.5</v>
      </c>
    </row>
    <row r="419" spans="2:3" x14ac:dyDescent="0.2">
      <c r="B419" s="1">
        <v>39946</v>
      </c>
      <c r="C419">
        <v>419.5</v>
      </c>
    </row>
    <row r="420" spans="2:3" x14ac:dyDescent="0.2">
      <c r="B420" s="1">
        <v>39947</v>
      </c>
      <c r="C420">
        <v>421.5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EEF0-9022-4CD5-943D-7A01F7C0703E}">
  <dimension ref="A2:C75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81</v>
      </c>
      <c r="B2" s="1" t="e">
        <f ca="1">_xll.BDH(A2, "PX_LAST", "01/01/2000", TODAY(), "DAILY","cols=2;rows=752")</f>
        <v>#NAME?</v>
      </c>
      <c r="C2">
        <v>324.25</v>
      </c>
    </row>
    <row r="3" spans="1:3" x14ac:dyDescent="0.2">
      <c r="B3" s="1">
        <v>38919</v>
      </c>
      <c r="C3">
        <v>323.5</v>
      </c>
    </row>
    <row r="4" spans="1:3" x14ac:dyDescent="0.2">
      <c r="B4" s="1">
        <v>38922</v>
      </c>
      <c r="C4">
        <v>325.25</v>
      </c>
    </row>
    <row r="5" spans="1:3" x14ac:dyDescent="0.2">
      <c r="B5" s="1">
        <v>38923</v>
      </c>
      <c r="C5">
        <v>333</v>
      </c>
    </row>
    <row r="6" spans="1:3" x14ac:dyDescent="0.2">
      <c r="B6" s="1">
        <v>38924</v>
      </c>
      <c r="C6">
        <v>332</v>
      </c>
    </row>
    <row r="7" spans="1:3" x14ac:dyDescent="0.2">
      <c r="B7" s="1">
        <v>38925</v>
      </c>
      <c r="C7">
        <v>333</v>
      </c>
    </row>
    <row r="8" spans="1:3" x14ac:dyDescent="0.2">
      <c r="B8" s="1">
        <v>38926</v>
      </c>
      <c r="C8">
        <v>331</v>
      </c>
    </row>
    <row r="9" spans="1:3" x14ac:dyDescent="0.2">
      <c r="B9" s="1">
        <v>38929</v>
      </c>
      <c r="C9">
        <v>335.5</v>
      </c>
    </row>
    <row r="10" spans="1:3" x14ac:dyDescent="0.2">
      <c r="B10" s="1">
        <v>38930</v>
      </c>
      <c r="C10">
        <v>330</v>
      </c>
    </row>
    <row r="11" spans="1:3" x14ac:dyDescent="0.2">
      <c r="B11" s="1">
        <v>38931</v>
      </c>
      <c r="C11">
        <v>335</v>
      </c>
    </row>
    <row r="12" spans="1:3" x14ac:dyDescent="0.2">
      <c r="B12" s="1">
        <v>38932</v>
      </c>
      <c r="C12">
        <v>335</v>
      </c>
    </row>
    <row r="13" spans="1:3" x14ac:dyDescent="0.2">
      <c r="B13" s="1">
        <v>38933</v>
      </c>
      <c r="C13">
        <v>335</v>
      </c>
    </row>
    <row r="14" spans="1:3" x14ac:dyDescent="0.2">
      <c r="B14" s="1">
        <v>38936</v>
      </c>
      <c r="C14">
        <v>333</v>
      </c>
    </row>
    <row r="15" spans="1:3" x14ac:dyDescent="0.2">
      <c r="B15" s="1">
        <v>38937</v>
      </c>
      <c r="C15">
        <v>333</v>
      </c>
    </row>
    <row r="16" spans="1:3" x14ac:dyDescent="0.2">
      <c r="B16" s="1">
        <v>38938</v>
      </c>
      <c r="C16">
        <v>330</v>
      </c>
    </row>
    <row r="17" spans="2:3" x14ac:dyDescent="0.2">
      <c r="B17" s="1">
        <v>38939</v>
      </c>
      <c r="C17">
        <v>330.5</v>
      </c>
    </row>
    <row r="18" spans="2:3" x14ac:dyDescent="0.2">
      <c r="B18" s="1">
        <v>38940</v>
      </c>
      <c r="C18">
        <v>328</v>
      </c>
    </row>
    <row r="19" spans="2:3" x14ac:dyDescent="0.2">
      <c r="B19" s="1">
        <v>38943</v>
      </c>
      <c r="C19">
        <v>328</v>
      </c>
    </row>
    <row r="20" spans="2:3" x14ac:dyDescent="0.2">
      <c r="B20" s="1">
        <v>38944</v>
      </c>
      <c r="C20">
        <v>329</v>
      </c>
    </row>
    <row r="21" spans="2:3" x14ac:dyDescent="0.2">
      <c r="B21" s="1">
        <v>38945</v>
      </c>
      <c r="C21">
        <v>313</v>
      </c>
    </row>
    <row r="22" spans="2:3" x14ac:dyDescent="0.2">
      <c r="B22" s="1">
        <v>38946</v>
      </c>
      <c r="C22">
        <v>320</v>
      </c>
    </row>
    <row r="23" spans="2:3" x14ac:dyDescent="0.2">
      <c r="B23" s="1">
        <v>38947</v>
      </c>
      <c r="C23">
        <v>318</v>
      </c>
    </row>
    <row r="24" spans="2:3" x14ac:dyDescent="0.2">
      <c r="B24" s="1">
        <v>38950</v>
      </c>
      <c r="C24">
        <v>321</v>
      </c>
    </row>
    <row r="25" spans="2:3" x14ac:dyDescent="0.2">
      <c r="B25" s="1">
        <v>38951</v>
      </c>
      <c r="C25">
        <v>320</v>
      </c>
    </row>
    <row r="26" spans="2:3" x14ac:dyDescent="0.2">
      <c r="B26" s="1">
        <v>38952</v>
      </c>
      <c r="C26">
        <v>323</v>
      </c>
    </row>
    <row r="27" spans="2:3" x14ac:dyDescent="0.2">
      <c r="B27" s="1">
        <v>38953</v>
      </c>
      <c r="C27">
        <v>327.5</v>
      </c>
    </row>
    <row r="28" spans="2:3" x14ac:dyDescent="0.2">
      <c r="B28" s="1">
        <v>38954</v>
      </c>
      <c r="C28">
        <v>326</v>
      </c>
    </row>
    <row r="29" spans="2:3" x14ac:dyDescent="0.2">
      <c r="B29" s="1">
        <v>38957</v>
      </c>
      <c r="C29">
        <v>325</v>
      </c>
    </row>
    <row r="30" spans="2:3" x14ac:dyDescent="0.2">
      <c r="B30" s="1">
        <v>38958</v>
      </c>
      <c r="C30">
        <v>323</v>
      </c>
    </row>
    <row r="31" spans="2:3" x14ac:dyDescent="0.2">
      <c r="B31" s="1">
        <v>38959</v>
      </c>
      <c r="C31">
        <v>325.5</v>
      </c>
    </row>
    <row r="32" spans="2:3" x14ac:dyDescent="0.2">
      <c r="B32" s="1">
        <v>38960</v>
      </c>
      <c r="C32">
        <v>329</v>
      </c>
    </row>
    <row r="33" spans="2:3" x14ac:dyDescent="0.2">
      <c r="B33" s="1">
        <v>38961</v>
      </c>
      <c r="C33">
        <v>327.5</v>
      </c>
    </row>
    <row r="34" spans="2:3" x14ac:dyDescent="0.2">
      <c r="B34" s="1">
        <v>38965</v>
      </c>
      <c r="C34">
        <v>325</v>
      </c>
    </row>
    <row r="35" spans="2:3" x14ac:dyDescent="0.2">
      <c r="B35" s="1">
        <v>38966</v>
      </c>
      <c r="C35">
        <v>320</v>
      </c>
    </row>
    <row r="36" spans="2:3" x14ac:dyDescent="0.2">
      <c r="B36" s="1">
        <v>38967</v>
      </c>
      <c r="C36">
        <v>322</v>
      </c>
    </row>
    <row r="37" spans="2:3" x14ac:dyDescent="0.2">
      <c r="B37" s="1">
        <v>38968</v>
      </c>
      <c r="C37">
        <v>320</v>
      </c>
    </row>
    <row r="38" spans="2:3" x14ac:dyDescent="0.2">
      <c r="B38" s="1">
        <v>38971</v>
      </c>
      <c r="C38">
        <v>316</v>
      </c>
    </row>
    <row r="39" spans="2:3" x14ac:dyDescent="0.2">
      <c r="B39" s="1">
        <v>38972</v>
      </c>
      <c r="C39">
        <v>312.5</v>
      </c>
    </row>
    <row r="40" spans="2:3" x14ac:dyDescent="0.2">
      <c r="B40" s="1">
        <v>38973</v>
      </c>
      <c r="C40">
        <v>312.5</v>
      </c>
    </row>
    <row r="41" spans="2:3" x14ac:dyDescent="0.2">
      <c r="B41" s="1">
        <v>38974</v>
      </c>
      <c r="C41">
        <v>309.5</v>
      </c>
    </row>
    <row r="42" spans="2:3" x14ac:dyDescent="0.2">
      <c r="B42" s="1">
        <v>38975</v>
      </c>
      <c r="C42">
        <v>314</v>
      </c>
    </row>
    <row r="43" spans="2:3" x14ac:dyDescent="0.2">
      <c r="B43" s="1">
        <v>38978</v>
      </c>
      <c r="C43">
        <v>318</v>
      </c>
    </row>
    <row r="44" spans="2:3" x14ac:dyDescent="0.2">
      <c r="B44" s="1">
        <v>38979</v>
      </c>
      <c r="C44">
        <v>318.5</v>
      </c>
    </row>
    <row r="45" spans="2:3" x14ac:dyDescent="0.2">
      <c r="B45" s="1">
        <v>38980</v>
      </c>
      <c r="C45">
        <v>318.5</v>
      </c>
    </row>
    <row r="46" spans="2:3" x14ac:dyDescent="0.2">
      <c r="B46" s="1">
        <v>38981</v>
      </c>
      <c r="C46">
        <v>319.25</v>
      </c>
    </row>
    <row r="47" spans="2:3" x14ac:dyDescent="0.2">
      <c r="B47" s="1">
        <v>38982</v>
      </c>
      <c r="C47">
        <v>320</v>
      </c>
    </row>
    <row r="48" spans="2:3" x14ac:dyDescent="0.2">
      <c r="B48" s="1">
        <v>38985</v>
      </c>
      <c r="C48">
        <v>320</v>
      </c>
    </row>
    <row r="49" spans="2:3" x14ac:dyDescent="0.2">
      <c r="B49" s="1">
        <v>38986</v>
      </c>
      <c r="C49">
        <v>326</v>
      </c>
    </row>
    <row r="50" spans="2:3" x14ac:dyDescent="0.2">
      <c r="B50" s="1">
        <v>38987</v>
      </c>
      <c r="C50">
        <v>324</v>
      </c>
    </row>
    <row r="51" spans="2:3" x14ac:dyDescent="0.2">
      <c r="B51" s="1">
        <v>38988</v>
      </c>
      <c r="C51">
        <v>328</v>
      </c>
    </row>
    <row r="52" spans="2:3" x14ac:dyDescent="0.2">
      <c r="B52" s="1">
        <v>38989</v>
      </c>
      <c r="C52">
        <v>326</v>
      </c>
    </row>
    <row r="53" spans="2:3" x14ac:dyDescent="0.2">
      <c r="B53" s="1">
        <v>38992</v>
      </c>
      <c r="C53">
        <v>330</v>
      </c>
    </row>
    <row r="54" spans="2:3" x14ac:dyDescent="0.2">
      <c r="B54" s="1">
        <v>38993</v>
      </c>
      <c r="C54">
        <v>329</v>
      </c>
    </row>
    <row r="55" spans="2:3" x14ac:dyDescent="0.2">
      <c r="B55" s="1">
        <v>38994</v>
      </c>
      <c r="C55">
        <v>334</v>
      </c>
    </row>
    <row r="56" spans="2:3" x14ac:dyDescent="0.2">
      <c r="B56" s="1">
        <v>38995</v>
      </c>
      <c r="C56">
        <v>329</v>
      </c>
    </row>
    <row r="57" spans="2:3" x14ac:dyDescent="0.2">
      <c r="B57" s="1">
        <v>38996</v>
      </c>
      <c r="C57">
        <v>329</v>
      </c>
    </row>
    <row r="58" spans="2:3" x14ac:dyDescent="0.2">
      <c r="B58" s="1">
        <v>38999</v>
      </c>
      <c r="C58">
        <v>334</v>
      </c>
    </row>
    <row r="59" spans="2:3" x14ac:dyDescent="0.2">
      <c r="B59" s="1">
        <v>39000</v>
      </c>
      <c r="C59">
        <v>324</v>
      </c>
    </row>
    <row r="60" spans="2:3" x14ac:dyDescent="0.2">
      <c r="B60" s="1">
        <v>39001</v>
      </c>
      <c r="C60">
        <v>324</v>
      </c>
    </row>
    <row r="61" spans="2:3" x14ac:dyDescent="0.2">
      <c r="B61" s="1">
        <v>39002</v>
      </c>
      <c r="C61">
        <v>325</v>
      </c>
    </row>
    <row r="62" spans="2:3" x14ac:dyDescent="0.2">
      <c r="B62" s="1">
        <v>39003</v>
      </c>
      <c r="C62">
        <v>335</v>
      </c>
    </row>
    <row r="63" spans="2:3" x14ac:dyDescent="0.2">
      <c r="B63" s="1">
        <v>39006</v>
      </c>
      <c r="C63">
        <v>325</v>
      </c>
    </row>
    <row r="64" spans="2:3" x14ac:dyDescent="0.2">
      <c r="B64" s="1">
        <v>39007</v>
      </c>
      <c r="C64">
        <v>331</v>
      </c>
    </row>
    <row r="65" spans="2:3" x14ac:dyDescent="0.2">
      <c r="B65" s="1">
        <v>39008</v>
      </c>
      <c r="C65">
        <v>328</v>
      </c>
    </row>
    <row r="66" spans="2:3" x14ac:dyDescent="0.2">
      <c r="B66" s="1">
        <v>39009</v>
      </c>
      <c r="C66">
        <v>330</v>
      </c>
    </row>
    <row r="67" spans="2:3" x14ac:dyDescent="0.2">
      <c r="B67" s="1">
        <v>39010</v>
      </c>
      <c r="C67">
        <v>329</v>
      </c>
    </row>
    <row r="68" spans="2:3" x14ac:dyDescent="0.2">
      <c r="B68" s="1">
        <v>39013</v>
      </c>
      <c r="C68">
        <v>332</v>
      </c>
    </row>
    <row r="69" spans="2:3" x14ac:dyDescent="0.2">
      <c r="B69" s="1">
        <v>39014</v>
      </c>
      <c r="C69">
        <v>332</v>
      </c>
    </row>
    <row r="70" spans="2:3" x14ac:dyDescent="0.2">
      <c r="B70" s="1">
        <v>39015</v>
      </c>
      <c r="C70">
        <v>334</v>
      </c>
    </row>
    <row r="71" spans="2:3" x14ac:dyDescent="0.2">
      <c r="B71" s="1">
        <v>39016</v>
      </c>
      <c r="C71">
        <v>333</v>
      </c>
    </row>
    <row r="72" spans="2:3" x14ac:dyDescent="0.2">
      <c r="B72" s="1">
        <v>39017</v>
      </c>
      <c r="C72">
        <v>335</v>
      </c>
    </row>
    <row r="73" spans="2:3" x14ac:dyDescent="0.2">
      <c r="B73" s="1">
        <v>39020</v>
      </c>
      <c r="C73">
        <v>331</v>
      </c>
    </row>
    <row r="74" spans="2:3" x14ac:dyDescent="0.2">
      <c r="B74" s="1">
        <v>39021</v>
      </c>
      <c r="C74">
        <v>329</v>
      </c>
    </row>
    <row r="75" spans="2:3" x14ac:dyDescent="0.2">
      <c r="B75" s="1">
        <v>39022</v>
      </c>
      <c r="C75">
        <v>332.5</v>
      </c>
    </row>
    <row r="76" spans="2:3" x14ac:dyDescent="0.2">
      <c r="B76" s="1">
        <v>39023</v>
      </c>
      <c r="C76">
        <v>334</v>
      </c>
    </row>
    <row r="77" spans="2:3" x14ac:dyDescent="0.2">
      <c r="B77" s="1">
        <v>39024</v>
      </c>
      <c r="C77">
        <v>335</v>
      </c>
    </row>
    <row r="78" spans="2:3" x14ac:dyDescent="0.2">
      <c r="B78" s="1">
        <v>39027</v>
      </c>
      <c r="C78">
        <v>335</v>
      </c>
    </row>
    <row r="79" spans="2:3" x14ac:dyDescent="0.2">
      <c r="B79" s="1">
        <v>39028</v>
      </c>
      <c r="C79">
        <v>335</v>
      </c>
    </row>
    <row r="80" spans="2:3" x14ac:dyDescent="0.2">
      <c r="B80" s="1">
        <v>39029</v>
      </c>
      <c r="C80">
        <v>336</v>
      </c>
    </row>
    <row r="81" spans="2:3" x14ac:dyDescent="0.2">
      <c r="B81" s="1">
        <v>39030</v>
      </c>
      <c r="C81">
        <v>331</v>
      </c>
    </row>
    <row r="82" spans="2:3" x14ac:dyDescent="0.2">
      <c r="B82" s="1">
        <v>39031</v>
      </c>
      <c r="C82">
        <v>328</v>
      </c>
    </row>
    <row r="83" spans="2:3" x14ac:dyDescent="0.2">
      <c r="B83" s="1">
        <v>39034</v>
      </c>
      <c r="C83">
        <v>325</v>
      </c>
    </row>
    <row r="84" spans="2:3" x14ac:dyDescent="0.2">
      <c r="B84" s="1">
        <v>39035</v>
      </c>
      <c r="C84">
        <v>328</v>
      </c>
    </row>
    <row r="85" spans="2:3" x14ac:dyDescent="0.2">
      <c r="B85" s="1">
        <v>39036</v>
      </c>
      <c r="C85">
        <v>326</v>
      </c>
    </row>
    <row r="86" spans="2:3" x14ac:dyDescent="0.2">
      <c r="B86" s="1">
        <v>39037</v>
      </c>
      <c r="C86">
        <v>327</v>
      </c>
    </row>
    <row r="87" spans="2:3" x14ac:dyDescent="0.2">
      <c r="B87" s="1">
        <v>39038</v>
      </c>
      <c r="C87">
        <v>329.25</v>
      </c>
    </row>
    <row r="88" spans="2:3" x14ac:dyDescent="0.2">
      <c r="B88" s="1">
        <v>39041</v>
      </c>
      <c r="C88">
        <v>330</v>
      </c>
    </row>
    <row r="89" spans="2:3" x14ac:dyDescent="0.2">
      <c r="B89" s="1">
        <v>39042</v>
      </c>
      <c r="C89">
        <v>330</v>
      </c>
    </row>
    <row r="90" spans="2:3" x14ac:dyDescent="0.2">
      <c r="B90" s="1">
        <v>39043</v>
      </c>
      <c r="C90">
        <v>330.5</v>
      </c>
    </row>
    <row r="91" spans="2:3" x14ac:dyDescent="0.2">
      <c r="B91" s="1">
        <v>39045</v>
      </c>
      <c r="C91">
        <v>330</v>
      </c>
    </row>
    <row r="92" spans="2:3" x14ac:dyDescent="0.2">
      <c r="B92" s="1">
        <v>39048</v>
      </c>
      <c r="C92">
        <v>335</v>
      </c>
    </row>
    <row r="93" spans="2:3" x14ac:dyDescent="0.2">
      <c r="B93" s="1">
        <v>39049</v>
      </c>
      <c r="C93">
        <v>336.5</v>
      </c>
    </row>
    <row r="94" spans="2:3" x14ac:dyDescent="0.2">
      <c r="B94" s="1">
        <v>39050</v>
      </c>
      <c r="C94">
        <v>334</v>
      </c>
    </row>
    <row r="95" spans="2:3" x14ac:dyDescent="0.2">
      <c r="B95" s="1">
        <v>39051</v>
      </c>
      <c r="C95">
        <v>335</v>
      </c>
    </row>
    <row r="96" spans="2:3" x14ac:dyDescent="0.2">
      <c r="B96" s="1">
        <v>39052</v>
      </c>
      <c r="C96">
        <v>337</v>
      </c>
    </row>
    <row r="97" spans="2:3" x14ac:dyDescent="0.2">
      <c r="B97" s="1">
        <v>39055</v>
      </c>
      <c r="C97">
        <v>333.5</v>
      </c>
    </row>
    <row r="98" spans="2:3" x14ac:dyDescent="0.2">
      <c r="B98" s="1">
        <v>39056</v>
      </c>
      <c r="C98">
        <v>335</v>
      </c>
    </row>
    <row r="99" spans="2:3" x14ac:dyDescent="0.2">
      <c r="B99" s="1">
        <v>39057</v>
      </c>
      <c r="C99">
        <v>333</v>
      </c>
    </row>
    <row r="100" spans="2:3" x14ac:dyDescent="0.2">
      <c r="B100" s="1">
        <v>39058</v>
      </c>
      <c r="C100">
        <v>336</v>
      </c>
    </row>
    <row r="101" spans="2:3" x14ac:dyDescent="0.2">
      <c r="B101" s="1">
        <v>39059</v>
      </c>
      <c r="C101">
        <v>336.25</v>
      </c>
    </row>
    <row r="102" spans="2:3" x14ac:dyDescent="0.2">
      <c r="B102" s="1">
        <v>39062</v>
      </c>
      <c r="C102">
        <v>339</v>
      </c>
    </row>
    <row r="103" spans="2:3" x14ac:dyDescent="0.2">
      <c r="B103" s="1">
        <v>39063</v>
      </c>
      <c r="C103">
        <v>341</v>
      </c>
    </row>
    <row r="104" spans="2:3" x14ac:dyDescent="0.2">
      <c r="B104" s="1">
        <v>39064</v>
      </c>
      <c r="C104">
        <v>341</v>
      </c>
    </row>
    <row r="105" spans="2:3" x14ac:dyDescent="0.2">
      <c r="B105" s="1">
        <v>39065</v>
      </c>
      <c r="C105">
        <v>348</v>
      </c>
    </row>
    <row r="106" spans="2:3" x14ac:dyDescent="0.2">
      <c r="B106" s="1">
        <v>39066</v>
      </c>
      <c r="C106">
        <v>350.5</v>
      </c>
    </row>
    <row r="107" spans="2:3" x14ac:dyDescent="0.2">
      <c r="B107" s="1">
        <v>39069</v>
      </c>
      <c r="C107">
        <v>351</v>
      </c>
    </row>
    <row r="108" spans="2:3" x14ac:dyDescent="0.2">
      <c r="B108" s="1">
        <v>39070</v>
      </c>
      <c r="C108">
        <v>352</v>
      </c>
    </row>
    <row r="109" spans="2:3" x14ac:dyDescent="0.2">
      <c r="B109" s="1">
        <v>39071</v>
      </c>
      <c r="C109">
        <v>352</v>
      </c>
    </row>
    <row r="110" spans="2:3" x14ac:dyDescent="0.2">
      <c r="B110" s="1">
        <v>39072</v>
      </c>
      <c r="C110">
        <v>354</v>
      </c>
    </row>
    <row r="111" spans="2:3" x14ac:dyDescent="0.2">
      <c r="B111" s="1">
        <v>39073</v>
      </c>
      <c r="C111">
        <v>355</v>
      </c>
    </row>
    <row r="112" spans="2:3" x14ac:dyDescent="0.2">
      <c r="B112" s="1">
        <v>39077</v>
      </c>
      <c r="C112">
        <v>357</v>
      </c>
    </row>
    <row r="113" spans="2:3" x14ac:dyDescent="0.2">
      <c r="B113" s="1">
        <v>39078</v>
      </c>
      <c r="C113">
        <v>357</v>
      </c>
    </row>
    <row r="114" spans="2:3" x14ac:dyDescent="0.2">
      <c r="B114" s="1">
        <v>39079</v>
      </c>
      <c r="C114">
        <v>366</v>
      </c>
    </row>
    <row r="115" spans="2:3" x14ac:dyDescent="0.2">
      <c r="B115" s="1">
        <v>39080</v>
      </c>
      <c r="C115">
        <v>368.5</v>
      </c>
    </row>
    <row r="116" spans="2:3" x14ac:dyDescent="0.2">
      <c r="B116" s="1">
        <v>39084</v>
      </c>
      <c r="C116">
        <v>368.5</v>
      </c>
    </row>
    <row r="117" spans="2:3" x14ac:dyDescent="0.2">
      <c r="B117" s="1">
        <v>39085</v>
      </c>
      <c r="C117">
        <v>358.5</v>
      </c>
    </row>
    <row r="118" spans="2:3" x14ac:dyDescent="0.2">
      <c r="B118" s="1">
        <v>39086</v>
      </c>
      <c r="C118">
        <v>358.75</v>
      </c>
    </row>
    <row r="119" spans="2:3" x14ac:dyDescent="0.2">
      <c r="B119" s="1">
        <v>39087</v>
      </c>
      <c r="C119">
        <v>361</v>
      </c>
    </row>
    <row r="120" spans="2:3" x14ac:dyDescent="0.2">
      <c r="B120" s="1">
        <v>39090</v>
      </c>
      <c r="C120">
        <v>362.25</v>
      </c>
    </row>
    <row r="121" spans="2:3" x14ac:dyDescent="0.2">
      <c r="B121" s="1">
        <v>39091</v>
      </c>
      <c r="C121">
        <v>360</v>
      </c>
    </row>
    <row r="122" spans="2:3" x14ac:dyDescent="0.2">
      <c r="B122" s="1">
        <v>39092</v>
      </c>
      <c r="C122">
        <v>359.5</v>
      </c>
    </row>
    <row r="123" spans="2:3" x14ac:dyDescent="0.2">
      <c r="B123" s="1">
        <v>39093</v>
      </c>
      <c r="C123">
        <v>365</v>
      </c>
    </row>
    <row r="124" spans="2:3" x14ac:dyDescent="0.2">
      <c r="B124" s="1">
        <v>39094</v>
      </c>
      <c r="C124">
        <v>377</v>
      </c>
    </row>
    <row r="125" spans="2:3" x14ac:dyDescent="0.2">
      <c r="B125" s="1">
        <v>39098</v>
      </c>
      <c r="C125">
        <v>375</v>
      </c>
    </row>
    <row r="126" spans="2:3" x14ac:dyDescent="0.2">
      <c r="B126" s="1">
        <v>39099</v>
      </c>
      <c r="C126">
        <v>382</v>
      </c>
    </row>
    <row r="127" spans="2:3" x14ac:dyDescent="0.2">
      <c r="B127" s="1">
        <v>39100</v>
      </c>
      <c r="C127">
        <v>380</v>
      </c>
    </row>
    <row r="128" spans="2:3" x14ac:dyDescent="0.2">
      <c r="B128" s="1">
        <v>39101</v>
      </c>
      <c r="C128">
        <v>382</v>
      </c>
    </row>
    <row r="129" spans="2:3" x14ac:dyDescent="0.2">
      <c r="B129" s="1">
        <v>39104</v>
      </c>
      <c r="C129">
        <v>380.75</v>
      </c>
    </row>
    <row r="130" spans="2:3" x14ac:dyDescent="0.2">
      <c r="B130" s="1">
        <v>39105</v>
      </c>
      <c r="C130">
        <v>385.5</v>
      </c>
    </row>
    <row r="131" spans="2:3" x14ac:dyDescent="0.2">
      <c r="B131" s="1">
        <v>39106</v>
      </c>
      <c r="C131">
        <v>382</v>
      </c>
    </row>
    <row r="132" spans="2:3" x14ac:dyDescent="0.2">
      <c r="B132" s="1">
        <v>39107</v>
      </c>
      <c r="C132">
        <v>383.25</v>
      </c>
    </row>
    <row r="133" spans="2:3" x14ac:dyDescent="0.2">
      <c r="B133" s="1">
        <v>39108</v>
      </c>
      <c r="C133">
        <v>383.75</v>
      </c>
    </row>
    <row r="134" spans="2:3" x14ac:dyDescent="0.2">
      <c r="B134" s="1">
        <v>39111</v>
      </c>
      <c r="C134">
        <v>380</v>
      </c>
    </row>
    <row r="135" spans="2:3" x14ac:dyDescent="0.2">
      <c r="B135" s="1">
        <v>39112</v>
      </c>
      <c r="C135">
        <v>381.5</v>
      </c>
    </row>
    <row r="136" spans="2:3" x14ac:dyDescent="0.2">
      <c r="B136" s="1">
        <v>39113</v>
      </c>
      <c r="C136">
        <v>381.5</v>
      </c>
    </row>
    <row r="137" spans="2:3" x14ac:dyDescent="0.2">
      <c r="B137" s="1">
        <v>39114</v>
      </c>
      <c r="C137">
        <v>383</v>
      </c>
    </row>
    <row r="138" spans="2:3" x14ac:dyDescent="0.2">
      <c r="B138" s="1">
        <v>39115</v>
      </c>
      <c r="C138">
        <v>385</v>
      </c>
    </row>
    <row r="139" spans="2:3" x14ac:dyDescent="0.2">
      <c r="B139" s="1">
        <v>39118</v>
      </c>
      <c r="C139">
        <v>385</v>
      </c>
    </row>
    <row r="140" spans="2:3" x14ac:dyDescent="0.2">
      <c r="B140" s="1">
        <v>39119</v>
      </c>
      <c r="C140">
        <v>385.5</v>
      </c>
    </row>
    <row r="141" spans="2:3" x14ac:dyDescent="0.2">
      <c r="B141" s="1">
        <v>39120</v>
      </c>
      <c r="C141">
        <v>383</v>
      </c>
    </row>
    <row r="142" spans="2:3" x14ac:dyDescent="0.2">
      <c r="B142" s="1">
        <v>39121</v>
      </c>
      <c r="C142">
        <v>384.5</v>
      </c>
    </row>
    <row r="143" spans="2:3" x14ac:dyDescent="0.2">
      <c r="B143" s="1">
        <v>39122</v>
      </c>
      <c r="C143">
        <v>387</v>
      </c>
    </row>
    <row r="144" spans="2:3" x14ac:dyDescent="0.2">
      <c r="B144" s="1">
        <v>39125</v>
      </c>
      <c r="C144">
        <v>385.5</v>
      </c>
    </row>
    <row r="145" spans="2:3" x14ac:dyDescent="0.2">
      <c r="B145" s="1">
        <v>39126</v>
      </c>
      <c r="C145">
        <v>388</v>
      </c>
    </row>
    <row r="146" spans="2:3" x14ac:dyDescent="0.2">
      <c r="B146" s="1">
        <v>39127</v>
      </c>
      <c r="C146">
        <v>386.5</v>
      </c>
    </row>
    <row r="147" spans="2:3" x14ac:dyDescent="0.2">
      <c r="B147" s="1">
        <v>39128</v>
      </c>
      <c r="C147">
        <v>389</v>
      </c>
    </row>
    <row r="148" spans="2:3" x14ac:dyDescent="0.2">
      <c r="B148" s="1">
        <v>39129</v>
      </c>
      <c r="C148">
        <v>392</v>
      </c>
    </row>
    <row r="149" spans="2:3" x14ac:dyDescent="0.2">
      <c r="B149" s="1">
        <v>39133</v>
      </c>
      <c r="C149">
        <v>393.5</v>
      </c>
    </row>
    <row r="150" spans="2:3" x14ac:dyDescent="0.2">
      <c r="B150" s="1">
        <v>39134</v>
      </c>
      <c r="C150">
        <v>399</v>
      </c>
    </row>
    <row r="151" spans="2:3" x14ac:dyDescent="0.2">
      <c r="B151" s="1">
        <v>39135</v>
      </c>
      <c r="C151">
        <v>403</v>
      </c>
    </row>
    <row r="152" spans="2:3" x14ac:dyDescent="0.2">
      <c r="B152" s="1">
        <v>39136</v>
      </c>
      <c r="C152">
        <v>400.25</v>
      </c>
    </row>
    <row r="153" spans="2:3" x14ac:dyDescent="0.2">
      <c r="B153" s="1">
        <v>39139</v>
      </c>
      <c r="C153">
        <v>399</v>
      </c>
    </row>
    <row r="154" spans="2:3" x14ac:dyDescent="0.2">
      <c r="B154" s="1">
        <v>39140</v>
      </c>
      <c r="C154">
        <v>391</v>
      </c>
    </row>
    <row r="155" spans="2:3" x14ac:dyDescent="0.2">
      <c r="B155" s="1">
        <v>39141</v>
      </c>
      <c r="C155">
        <v>395</v>
      </c>
    </row>
    <row r="156" spans="2:3" x14ac:dyDescent="0.2">
      <c r="B156" s="1">
        <v>39142</v>
      </c>
      <c r="C156">
        <v>390</v>
      </c>
    </row>
    <row r="157" spans="2:3" x14ac:dyDescent="0.2">
      <c r="B157" s="1">
        <v>39143</v>
      </c>
      <c r="C157">
        <v>388</v>
      </c>
    </row>
    <row r="158" spans="2:3" x14ac:dyDescent="0.2">
      <c r="B158" s="1">
        <v>39146</v>
      </c>
      <c r="C158">
        <v>387</v>
      </c>
    </row>
    <row r="159" spans="2:3" x14ac:dyDescent="0.2">
      <c r="B159" s="1">
        <v>39147</v>
      </c>
      <c r="C159">
        <v>389</v>
      </c>
    </row>
    <row r="160" spans="2:3" x14ac:dyDescent="0.2">
      <c r="B160" s="1">
        <v>39148</v>
      </c>
      <c r="C160">
        <v>392</v>
      </c>
    </row>
    <row r="161" spans="2:3" x14ac:dyDescent="0.2">
      <c r="B161" s="1">
        <v>39149</v>
      </c>
      <c r="C161">
        <v>396</v>
      </c>
    </row>
    <row r="162" spans="2:3" x14ac:dyDescent="0.2">
      <c r="B162" s="1">
        <v>39150</v>
      </c>
      <c r="C162">
        <v>397</v>
      </c>
    </row>
    <row r="163" spans="2:3" x14ac:dyDescent="0.2">
      <c r="B163" s="1">
        <v>39153</v>
      </c>
      <c r="C163">
        <v>395</v>
      </c>
    </row>
    <row r="164" spans="2:3" x14ac:dyDescent="0.2">
      <c r="B164" s="1">
        <v>39154</v>
      </c>
      <c r="C164">
        <v>392</v>
      </c>
    </row>
    <row r="165" spans="2:3" x14ac:dyDescent="0.2">
      <c r="B165" s="1">
        <v>39155</v>
      </c>
      <c r="C165">
        <v>389.5</v>
      </c>
    </row>
    <row r="166" spans="2:3" x14ac:dyDescent="0.2">
      <c r="B166" s="1">
        <v>39156</v>
      </c>
      <c r="C166">
        <v>389.5</v>
      </c>
    </row>
    <row r="167" spans="2:3" x14ac:dyDescent="0.2">
      <c r="B167" s="1">
        <v>39157</v>
      </c>
      <c r="C167">
        <v>396</v>
      </c>
    </row>
    <row r="168" spans="2:3" x14ac:dyDescent="0.2">
      <c r="B168" s="1">
        <v>39160</v>
      </c>
      <c r="C168">
        <v>402</v>
      </c>
    </row>
    <row r="169" spans="2:3" x14ac:dyDescent="0.2">
      <c r="B169" s="1">
        <v>39161</v>
      </c>
      <c r="C169">
        <v>404</v>
      </c>
    </row>
    <row r="170" spans="2:3" x14ac:dyDescent="0.2">
      <c r="B170" s="1">
        <v>39162</v>
      </c>
      <c r="C170">
        <v>406</v>
      </c>
    </row>
    <row r="171" spans="2:3" x14ac:dyDescent="0.2">
      <c r="B171" s="1">
        <v>39163</v>
      </c>
      <c r="C171">
        <v>407.5</v>
      </c>
    </row>
    <row r="172" spans="2:3" x14ac:dyDescent="0.2">
      <c r="B172" s="1">
        <v>39164</v>
      </c>
      <c r="C172">
        <v>410</v>
      </c>
    </row>
    <row r="173" spans="2:3" x14ac:dyDescent="0.2">
      <c r="B173" s="1">
        <v>39167</v>
      </c>
      <c r="C173">
        <v>408</v>
      </c>
    </row>
    <row r="174" spans="2:3" x14ac:dyDescent="0.2">
      <c r="B174" s="1">
        <v>39168</v>
      </c>
      <c r="C174">
        <v>406</v>
      </c>
    </row>
    <row r="175" spans="2:3" x14ac:dyDescent="0.2">
      <c r="B175" s="1">
        <v>39169</v>
      </c>
      <c r="C175">
        <v>404.5</v>
      </c>
    </row>
    <row r="176" spans="2:3" x14ac:dyDescent="0.2">
      <c r="B176" s="1">
        <v>39170</v>
      </c>
      <c r="C176">
        <v>404</v>
      </c>
    </row>
    <row r="177" spans="2:3" x14ac:dyDescent="0.2">
      <c r="B177" s="1">
        <v>39171</v>
      </c>
      <c r="C177">
        <v>388</v>
      </c>
    </row>
    <row r="178" spans="2:3" x14ac:dyDescent="0.2">
      <c r="B178" s="1">
        <v>39174</v>
      </c>
      <c r="C178">
        <v>389</v>
      </c>
    </row>
    <row r="179" spans="2:3" x14ac:dyDescent="0.2">
      <c r="B179" s="1">
        <v>39175</v>
      </c>
      <c r="C179">
        <v>395</v>
      </c>
    </row>
    <row r="180" spans="2:3" x14ac:dyDescent="0.2">
      <c r="B180" s="1">
        <v>39176</v>
      </c>
      <c r="C180">
        <v>404</v>
      </c>
    </row>
    <row r="181" spans="2:3" x14ac:dyDescent="0.2">
      <c r="B181" s="1">
        <v>39177</v>
      </c>
      <c r="C181">
        <v>408</v>
      </c>
    </row>
    <row r="182" spans="2:3" x14ac:dyDescent="0.2">
      <c r="B182" s="1">
        <v>39181</v>
      </c>
      <c r="C182">
        <v>406</v>
      </c>
    </row>
    <row r="183" spans="2:3" x14ac:dyDescent="0.2">
      <c r="B183" s="1">
        <v>39182</v>
      </c>
      <c r="C183">
        <v>408.5</v>
      </c>
    </row>
    <row r="184" spans="2:3" x14ac:dyDescent="0.2">
      <c r="B184" s="1">
        <v>39183</v>
      </c>
      <c r="C184">
        <v>407</v>
      </c>
    </row>
    <row r="185" spans="2:3" x14ac:dyDescent="0.2">
      <c r="B185" s="1">
        <v>39184</v>
      </c>
      <c r="C185">
        <v>405.5</v>
      </c>
    </row>
    <row r="186" spans="2:3" x14ac:dyDescent="0.2">
      <c r="B186" s="1">
        <v>39185</v>
      </c>
      <c r="C186">
        <v>408.5</v>
      </c>
    </row>
    <row r="187" spans="2:3" x14ac:dyDescent="0.2">
      <c r="B187" s="1">
        <v>39188</v>
      </c>
      <c r="C187">
        <v>406.5</v>
      </c>
    </row>
    <row r="188" spans="2:3" x14ac:dyDescent="0.2">
      <c r="B188" s="1">
        <v>39189</v>
      </c>
      <c r="C188">
        <v>400</v>
      </c>
    </row>
    <row r="189" spans="2:3" x14ac:dyDescent="0.2">
      <c r="B189" s="1">
        <v>39190</v>
      </c>
      <c r="C189">
        <v>397</v>
      </c>
    </row>
    <row r="190" spans="2:3" x14ac:dyDescent="0.2">
      <c r="B190" s="1">
        <v>39191</v>
      </c>
      <c r="C190">
        <v>395</v>
      </c>
    </row>
    <row r="191" spans="2:3" x14ac:dyDescent="0.2">
      <c r="B191" s="1">
        <v>39192</v>
      </c>
      <c r="C191">
        <v>393</v>
      </c>
    </row>
    <row r="192" spans="2:3" x14ac:dyDescent="0.2">
      <c r="B192" s="1">
        <v>39195</v>
      </c>
      <c r="C192">
        <v>392.5</v>
      </c>
    </row>
    <row r="193" spans="2:3" x14ac:dyDescent="0.2">
      <c r="B193" s="1">
        <v>39196</v>
      </c>
      <c r="C193">
        <v>395</v>
      </c>
    </row>
    <row r="194" spans="2:3" x14ac:dyDescent="0.2">
      <c r="B194" s="1">
        <v>39197</v>
      </c>
      <c r="C194">
        <v>398</v>
      </c>
    </row>
    <row r="195" spans="2:3" x14ac:dyDescent="0.2">
      <c r="B195" s="1">
        <v>39198</v>
      </c>
      <c r="C195">
        <v>393</v>
      </c>
    </row>
    <row r="196" spans="2:3" x14ac:dyDescent="0.2">
      <c r="B196" s="1">
        <v>39199</v>
      </c>
      <c r="C196">
        <v>388</v>
      </c>
    </row>
    <row r="197" spans="2:3" x14ac:dyDescent="0.2">
      <c r="B197" s="1">
        <v>39202</v>
      </c>
      <c r="C197">
        <v>389.5</v>
      </c>
    </row>
    <row r="198" spans="2:3" x14ac:dyDescent="0.2">
      <c r="B198" s="1">
        <v>39203</v>
      </c>
      <c r="C198">
        <v>401</v>
      </c>
    </row>
    <row r="199" spans="2:3" x14ac:dyDescent="0.2">
      <c r="B199" s="1">
        <v>39204</v>
      </c>
      <c r="C199">
        <v>401.5</v>
      </c>
    </row>
    <row r="200" spans="2:3" x14ac:dyDescent="0.2">
      <c r="B200" s="1">
        <v>39205</v>
      </c>
      <c r="C200">
        <v>406</v>
      </c>
    </row>
    <row r="201" spans="2:3" x14ac:dyDescent="0.2">
      <c r="B201" s="1">
        <v>39206</v>
      </c>
      <c r="C201">
        <v>406.5</v>
      </c>
    </row>
    <row r="202" spans="2:3" x14ac:dyDescent="0.2">
      <c r="B202" s="1">
        <v>39209</v>
      </c>
      <c r="C202">
        <v>404</v>
      </c>
    </row>
    <row r="203" spans="2:3" x14ac:dyDescent="0.2">
      <c r="B203" s="1">
        <v>39210</v>
      </c>
      <c r="C203">
        <v>393.5</v>
      </c>
    </row>
    <row r="204" spans="2:3" x14ac:dyDescent="0.2">
      <c r="B204" s="1">
        <v>39211</v>
      </c>
      <c r="C204">
        <v>394</v>
      </c>
    </row>
    <row r="205" spans="2:3" x14ac:dyDescent="0.2">
      <c r="B205" s="1">
        <v>39212</v>
      </c>
      <c r="C205">
        <v>390</v>
      </c>
    </row>
    <row r="206" spans="2:3" x14ac:dyDescent="0.2">
      <c r="B206" s="1">
        <v>39213</v>
      </c>
      <c r="C206">
        <v>401.5</v>
      </c>
    </row>
    <row r="207" spans="2:3" x14ac:dyDescent="0.2">
      <c r="B207" s="1">
        <v>39216</v>
      </c>
      <c r="C207">
        <v>401</v>
      </c>
    </row>
    <row r="208" spans="2:3" x14ac:dyDescent="0.2">
      <c r="B208" s="1">
        <v>39217</v>
      </c>
      <c r="C208">
        <v>404.75</v>
      </c>
    </row>
    <row r="209" spans="2:3" x14ac:dyDescent="0.2">
      <c r="B209" s="1">
        <v>39218</v>
      </c>
      <c r="C209">
        <v>406.5</v>
      </c>
    </row>
    <row r="210" spans="2:3" x14ac:dyDescent="0.2">
      <c r="B210" s="1">
        <v>39219</v>
      </c>
      <c r="C210">
        <v>401</v>
      </c>
    </row>
    <row r="211" spans="2:3" x14ac:dyDescent="0.2">
      <c r="B211" s="1">
        <v>39220</v>
      </c>
      <c r="C211">
        <v>398</v>
      </c>
    </row>
    <row r="212" spans="2:3" x14ac:dyDescent="0.2">
      <c r="B212" s="1">
        <v>39223</v>
      </c>
      <c r="C212">
        <v>405.5</v>
      </c>
    </row>
    <row r="213" spans="2:3" x14ac:dyDescent="0.2">
      <c r="B213" s="1">
        <v>39224</v>
      </c>
      <c r="C213">
        <v>398.5</v>
      </c>
    </row>
    <row r="214" spans="2:3" x14ac:dyDescent="0.2">
      <c r="B214" s="1">
        <v>39225</v>
      </c>
      <c r="C214">
        <v>400</v>
      </c>
    </row>
    <row r="215" spans="2:3" x14ac:dyDescent="0.2">
      <c r="B215" s="1">
        <v>39226</v>
      </c>
      <c r="C215">
        <v>401.75</v>
      </c>
    </row>
    <row r="216" spans="2:3" x14ac:dyDescent="0.2">
      <c r="B216" s="1">
        <v>39227</v>
      </c>
      <c r="C216">
        <v>403</v>
      </c>
    </row>
    <row r="217" spans="2:3" x14ac:dyDescent="0.2">
      <c r="B217" s="1">
        <v>39231</v>
      </c>
      <c r="C217">
        <v>398.5</v>
      </c>
    </row>
    <row r="218" spans="2:3" x14ac:dyDescent="0.2">
      <c r="B218" s="1">
        <v>39232</v>
      </c>
      <c r="C218">
        <v>408.25</v>
      </c>
    </row>
    <row r="219" spans="2:3" x14ac:dyDescent="0.2">
      <c r="B219" s="1">
        <v>39233</v>
      </c>
      <c r="C219">
        <v>408</v>
      </c>
    </row>
    <row r="220" spans="2:3" x14ac:dyDescent="0.2">
      <c r="B220" s="1">
        <v>39234</v>
      </c>
      <c r="C220">
        <v>408.5</v>
      </c>
    </row>
    <row r="221" spans="2:3" x14ac:dyDescent="0.2">
      <c r="B221" s="1">
        <v>39237</v>
      </c>
      <c r="C221">
        <v>408.5</v>
      </c>
    </row>
    <row r="222" spans="2:3" x14ac:dyDescent="0.2">
      <c r="B222" s="1">
        <v>39238</v>
      </c>
      <c r="C222">
        <v>411</v>
      </c>
    </row>
    <row r="223" spans="2:3" x14ac:dyDescent="0.2">
      <c r="B223" s="1">
        <v>39239</v>
      </c>
      <c r="C223">
        <v>410.5</v>
      </c>
    </row>
    <row r="224" spans="2:3" x14ac:dyDescent="0.2">
      <c r="B224" s="1">
        <v>39240</v>
      </c>
      <c r="C224">
        <v>418.5</v>
      </c>
    </row>
    <row r="225" spans="2:3" x14ac:dyDescent="0.2">
      <c r="B225" s="1">
        <v>39241</v>
      </c>
      <c r="C225">
        <v>416</v>
      </c>
    </row>
    <row r="226" spans="2:3" x14ac:dyDescent="0.2">
      <c r="B226" s="1">
        <v>39244</v>
      </c>
      <c r="C226">
        <v>426.5</v>
      </c>
    </row>
    <row r="227" spans="2:3" x14ac:dyDescent="0.2">
      <c r="B227" s="1">
        <v>39245</v>
      </c>
      <c r="C227">
        <v>425.5</v>
      </c>
    </row>
    <row r="228" spans="2:3" x14ac:dyDescent="0.2">
      <c r="B228" s="1">
        <v>39246</v>
      </c>
      <c r="C228">
        <v>435</v>
      </c>
    </row>
    <row r="229" spans="2:3" x14ac:dyDescent="0.2">
      <c r="B229" s="1">
        <v>39247</v>
      </c>
      <c r="C229">
        <v>438.5</v>
      </c>
    </row>
    <row r="230" spans="2:3" x14ac:dyDescent="0.2">
      <c r="B230" s="1">
        <v>39248</v>
      </c>
      <c r="C230">
        <v>436.5</v>
      </c>
    </row>
    <row r="231" spans="2:3" x14ac:dyDescent="0.2">
      <c r="B231" s="1">
        <v>39251</v>
      </c>
      <c r="C231">
        <v>433</v>
      </c>
    </row>
    <row r="232" spans="2:3" x14ac:dyDescent="0.2">
      <c r="B232" s="1">
        <v>39252</v>
      </c>
      <c r="C232">
        <v>418</v>
      </c>
    </row>
    <row r="233" spans="2:3" x14ac:dyDescent="0.2">
      <c r="B233" s="1">
        <v>39253</v>
      </c>
      <c r="C233">
        <v>423</v>
      </c>
    </row>
    <row r="234" spans="2:3" x14ac:dyDescent="0.2">
      <c r="B234" s="1">
        <v>39254</v>
      </c>
      <c r="C234">
        <v>416.5</v>
      </c>
    </row>
    <row r="235" spans="2:3" x14ac:dyDescent="0.2">
      <c r="B235" s="1">
        <v>39255</v>
      </c>
      <c r="C235">
        <v>410</v>
      </c>
    </row>
    <row r="236" spans="2:3" x14ac:dyDescent="0.2">
      <c r="B236" s="1">
        <v>39258</v>
      </c>
      <c r="C236">
        <v>407.5</v>
      </c>
    </row>
    <row r="237" spans="2:3" x14ac:dyDescent="0.2">
      <c r="B237" s="1">
        <v>39259</v>
      </c>
      <c r="C237">
        <v>410.5</v>
      </c>
    </row>
    <row r="238" spans="2:3" x14ac:dyDescent="0.2">
      <c r="B238" s="1">
        <v>39260</v>
      </c>
      <c r="C238">
        <v>401</v>
      </c>
    </row>
    <row r="239" spans="2:3" x14ac:dyDescent="0.2">
      <c r="B239" s="1">
        <v>39261</v>
      </c>
      <c r="C239">
        <v>402</v>
      </c>
    </row>
    <row r="240" spans="2:3" x14ac:dyDescent="0.2">
      <c r="B240" s="1">
        <v>39262</v>
      </c>
      <c r="C240">
        <v>405</v>
      </c>
    </row>
    <row r="241" spans="2:3" x14ac:dyDescent="0.2">
      <c r="B241" s="1">
        <v>39265</v>
      </c>
      <c r="C241">
        <v>404.5</v>
      </c>
    </row>
    <row r="242" spans="2:3" x14ac:dyDescent="0.2">
      <c r="B242" s="1">
        <v>39266</v>
      </c>
      <c r="C242">
        <v>396</v>
      </c>
    </row>
    <row r="243" spans="2:3" x14ac:dyDescent="0.2">
      <c r="B243" s="1">
        <v>39268</v>
      </c>
      <c r="C243">
        <v>399</v>
      </c>
    </row>
    <row r="244" spans="2:3" x14ac:dyDescent="0.2">
      <c r="B244" s="1">
        <v>39269</v>
      </c>
      <c r="C244">
        <v>407</v>
      </c>
    </row>
    <row r="245" spans="2:3" x14ac:dyDescent="0.2">
      <c r="B245" s="1">
        <v>39272</v>
      </c>
      <c r="C245">
        <v>406.5</v>
      </c>
    </row>
    <row r="246" spans="2:3" x14ac:dyDescent="0.2">
      <c r="B246" s="1">
        <v>39273</v>
      </c>
      <c r="C246">
        <v>411.5</v>
      </c>
    </row>
    <row r="247" spans="2:3" x14ac:dyDescent="0.2">
      <c r="B247" s="1">
        <v>39274</v>
      </c>
      <c r="C247">
        <v>414.25</v>
      </c>
    </row>
    <row r="248" spans="2:3" x14ac:dyDescent="0.2">
      <c r="B248" s="1">
        <v>39275</v>
      </c>
      <c r="C248">
        <v>417.25</v>
      </c>
    </row>
    <row r="249" spans="2:3" x14ac:dyDescent="0.2">
      <c r="B249" s="1">
        <v>39276</v>
      </c>
      <c r="C249">
        <v>421</v>
      </c>
    </row>
    <row r="250" spans="2:3" x14ac:dyDescent="0.2">
      <c r="B250" s="1">
        <v>39279</v>
      </c>
      <c r="C250">
        <v>405</v>
      </c>
    </row>
    <row r="251" spans="2:3" x14ac:dyDescent="0.2">
      <c r="B251" s="1">
        <v>39280</v>
      </c>
      <c r="C251">
        <v>400.5</v>
      </c>
    </row>
    <row r="252" spans="2:3" x14ac:dyDescent="0.2">
      <c r="B252" s="1">
        <v>39281</v>
      </c>
      <c r="C252">
        <v>405.5</v>
      </c>
    </row>
    <row r="253" spans="2:3" x14ac:dyDescent="0.2">
      <c r="B253" s="1">
        <v>39282</v>
      </c>
      <c r="C253">
        <v>404</v>
      </c>
    </row>
    <row r="254" spans="2:3" x14ac:dyDescent="0.2">
      <c r="B254" s="1">
        <v>39283</v>
      </c>
      <c r="C254">
        <v>400.5</v>
      </c>
    </row>
    <row r="255" spans="2:3" x14ac:dyDescent="0.2">
      <c r="B255" s="1">
        <v>39286</v>
      </c>
      <c r="C255">
        <v>397.5</v>
      </c>
    </row>
    <row r="256" spans="2:3" x14ac:dyDescent="0.2">
      <c r="B256" s="1">
        <v>39287</v>
      </c>
      <c r="C256">
        <v>398.5</v>
      </c>
    </row>
    <row r="257" spans="2:3" x14ac:dyDescent="0.2">
      <c r="B257" s="1">
        <v>39288</v>
      </c>
      <c r="C257">
        <v>396</v>
      </c>
    </row>
    <row r="258" spans="2:3" x14ac:dyDescent="0.2">
      <c r="B258" s="1">
        <v>39289</v>
      </c>
      <c r="C258">
        <v>398.75</v>
      </c>
    </row>
    <row r="259" spans="2:3" x14ac:dyDescent="0.2">
      <c r="B259" s="1">
        <v>39290</v>
      </c>
      <c r="C259">
        <v>400.5</v>
      </c>
    </row>
    <row r="260" spans="2:3" x14ac:dyDescent="0.2">
      <c r="B260" s="1">
        <v>39293</v>
      </c>
      <c r="C260">
        <v>401</v>
      </c>
    </row>
    <row r="261" spans="2:3" x14ac:dyDescent="0.2">
      <c r="B261" s="1">
        <v>39294</v>
      </c>
      <c r="C261">
        <v>404</v>
      </c>
    </row>
    <row r="262" spans="2:3" x14ac:dyDescent="0.2">
      <c r="B262" s="1">
        <v>39295</v>
      </c>
      <c r="C262">
        <v>400</v>
      </c>
    </row>
    <row r="263" spans="2:3" x14ac:dyDescent="0.2">
      <c r="B263" s="1">
        <v>39296</v>
      </c>
      <c r="C263">
        <v>404.5</v>
      </c>
    </row>
    <row r="264" spans="2:3" x14ac:dyDescent="0.2">
      <c r="B264" s="1">
        <v>39297</v>
      </c>
      <c r="C264">
        <v>406.5</v>
      </c>
    </row>
    <row r="265" spans="2:3" x14ac:dyDescent="0.2">
      <c r="B265" s="1">
        <v>39300</v>
      </c>
      <c r="C265">
        <v>405</v>
      </c>
    </row>
    <row r="266" spans="2:3" x14ac:dyDescent="0.2">
      <c r="B266" s="1">
        <v>39301</v>
      </c>
      <c r="C266">
        <v>411</v>
      </c>
    </row>
    <row r="267" spans="2:3" x14ac:dyDescent="0.2">
      <c r="B267" s="1">
        <v>39302</v>
      </c>
      <c r="C267">
        <v>416</v>
      </c>
    </row>
    <row r="268" spans="2:3" x14ac:dyDescent="0.2">
      <c r="B268" s="1">
        <v>39303</v>
      </c>
      <c r="C268">
        <v>408</v>
      </c>
    </row>
    <row r="269" spans="2:3" x14ac:dyDescent="0.2">
      <c r="B269" s="1">
        <v>39304</v>
      </c>
      <c r="C269">
        <v>412</v>
      </c>
    </row>
    <row r="270" spans="2:3" x14ac:dyDescent="0.2">
      <c r="B270" s="1">
        <v>39307</v>
      </c>
      <c r="C270">
        <v>412.5</v>
      </c>
    </row>
    <row r="271" spans="2:3" x14ac:dyDescent="0.2">
      <c r="B271" s="1">
        <v>39308</v>
      </c>
      <c r="C271">
        <v>408</v>
      </c>
    </row>
    <row r="272" spans="2:3" x14ac:dyDescent="0.2">
      <c r="B272" s="1">
        <v>39309</v>
      </c>
      <c r="C272">
        <v>407</v>
      </c>
    </row>
    <row r="273" spans="2:3" x14ac:dyDescent="0.2">
      <c r="B273" s="1">
        <v>39310</v>
      </c>
      <c r="C273">
        <v>399.5</v>
      </c>
    </row>
    <row r="274" spans="2:3" x14ac:dyDescent="0.2">
      <c r="B274" s="1">
        <v>39311</v>
      </c>
      <c r="C274">
        <v>403</v>
      </c>
    </row>
    <row r="275" spans="2:3" x14ac:dyDescent="0.2">
      <c r="B275" s="1">
        <v>39314</v>
      </c>
      <c r="C275">
        <v>406.5</v>
      </c>
    </row>
    <row r="276" spans="2:3" x14ac:dyDescent="0.2">
      <c r="B276" s="1">
        <v>39315</v>
      </c>
      <c r="C276">
        <v>412</v>
      </c>
    </row>
    <row r="277" spans="2:3" x14ac:dyDescent="0.2">
      <c r="B277" s="1">
        <v>39316</v>
      </c>
      <c r="C277">
        <v>414.5</v>
      </c>
    </row>
    <row r="278" spans="2:3" x14ac:dyDescent="0.2">
      <c r="B278" s="1">
        <v>39317</v>
      </c>
      <c r="C278">
        <v>414.5</v>
      </c>
    </row>
    <row r="279" spans="2:3" x14ac:dyDescent="0.2">
      <c r="B279" s="1">
        <v>39318</v>
      </c>
      <c r="C279">
        <v>411</v>
      </c>
    </row>
    <row r="280" spans="2:3" x14ac:dyDescent="0.2">
      <c r="B280" s="1">
        <v>39321</v>
      </c>
      <c r="C280">
        <v>410</v>
      </c>
    </row>
    <row r="281" spans="2:3" x14ac:dyDescent="0.2">
      <c r="B281" s="1">
        <v>39322</v>
      </c>
      <c r="C281">
        <v>405.5</v>
      </c>
    </row>
    <row r="282" spans="2:3" x14ac:dyDescent="0.2">
      <c r="B282" s="1">
        <v>39323</v>
      </c>
      <c r="C282">
        <v>404.5</v>
      </c>
    </row>
    <row r="283" spans="2:3" x14ac:dyDescent="0.2">
      <c r="B283" s="1">
        <v>39324</v>
      </c>
      <c r="C283">
        <v>404.5</v>
      </c>
    </row>
    <row r="284" spans="2:3" x14ac:dyDescent="0.2">
      <c r="B284" s="1">
        <v>39325</v>
      </c>
      <c r="C284">
        <v>407</v>
      </c>
    </row>
    <row r="285" spans="2:3" x14ac:dyDescent="0.2">
      <c r="B285" s="1">
        <v>39329</v>
      </c>
      <c r="C285">
        <v>414</v>
      </c>
    </row>
    <row r="286" spans="2:3" x14ac:dyDescent="0.2">
      <c r="B286" s="1">
        <v>39330</v>
      </c>
      <c r="C286">
        <v>412</v>
      </c>
    </row>
    <row r="287" spans="2:3" x14ac:dyDescent="0.2">
      <c r="B287" s="1">
        <v>39331</v>
      </c>
      <c r="C287">
        <v>407.75</v>
      </c>
    </row>
    <row r="288" spans="2:3" x14ac:dyDescent="0.2">
      <c r="B288" s="1">
        <v>39332</v>
      </c>
      <c r="C288">
        <v>414.5</v>
      </c>
    </row>
    <row r="289" spans="2:3" x14ac:dyDescent="0.2">
      <c r="B289" s="1">
        <v>39335</v>
      </c>
      <c r="C289">
        <v>412.5</v>
      </c>
    </row>
    <row r="290" spans="2:3" x14ac:dyDescent="0.2">
      <c r="B290" s="1">
        <v>39336</v>
      </c>
      <c r="C290">
        <v>406.5</v>
      </c>
    </row>
    <row r="291" spans="2:3" x14ac:dyDescent="0.2">
      <c r="B291" s="1">
        <v>39337</v>
      </c>
      <c r="C291">
        <v>418.5</v>
      </c>
    </row>
    <row r="292" spans="2:3" x14ac:dyDescent="0.2">
      <c r="B292" s="1">
        <v>39338</v>
      </c>
      <c r="C292">
        <v>412.5</v>
      </c>
    </row>
    <row r="293" spans="2:3" x14ac:dyDescent="0.2">
      <c r="B293" s="1">
        <v>39339</v>
      </c>
      <c r="C293">
        <v>414.75</v>
      </c>
    </row>
    <row r="294" spans="2:3" x14ac:dyDescent="0.2">
      <c r="B294" s="1">
        <v>39342</v>
      </c>
      <c r="C294">
        <v>420</v>
      </c>
    </row>
    <row r="295" spans="2:3" x14ac:dyDescent="0.2">
      <c r="B295" s="1">
        <v>39343</v>
      </c>
      <c r="C295">
        <v>421.25</v>
      </c>
    </row>
    <row r="296" spans="2:3" x14ac:dyDescent="0.2">
      <c r="B296" s="1">
        <v>39344</v>
      </c>
      <c r="C296">
        <v>423.5</v>
      </c>
    </row>
    <row r="297" spans="2:3" x14ac:dyDescent="0.2">
      <c r="B297" s="1">
        <v>39345</v>
      </c>
      <c r="C297">
        <v>430.5</v>
      </c>
    </row>
    <row r="298" spans="2:3" x14ac:dyDescent="0.2">
      <c r="B298" s="1">
        <v>39346</v>
      </c>
      <c r="C298">
        <v>436</v>
      </c>
    </row>
    <row r="299" spans="2:3" x14ac:dyDescent="0.2">
      <c r="B299" s="1">
        <v>39349</v>
      </c>
      <c r="C299">
        <v>432</v>
      </c>
    </row>
    <row r="300" spans="2:3" x14ac:dyDescent="0.2">
      <c r="B300" s="1">
        <v>39350</v>
      </c>
      <c r="C300">
        <v>431</v>
      </c>
    </row>
    <row r="301" spans="2:3" x14ac:dyDescent="0.2">
      <c r="B301" s="1">
        <v>39351</v>
      </c>
      <c r="C301">
        <v>434</v>
      </c>
    </row>
    <row r="302" spans="2:3" x14ac:dyDescent="0.2">
      <c r="B302" s="1">
        <v>39352</v>
      </c>
      <c r="C302">
        <v>440.25</v>
      </c>
    </row>
    <row r="303" spans="2:3" x14ac:dyDescent="0.2">
      <c r="B303" s="1">
        <v>39353</v>
      </c>
      <c r="C303">
        <v>436</v>
      </c>
    </row>
    <row r="304" spans="2:3" x14ac:dyDescent="0.2">
      <c r="B304" s="1">
        <v>39356</v>
      </c>
      <c r="C304">
        <v>433</v>
      </c>
    </row>
    <row r="305" spans="2:3" x14ac:dyDescent="0.2">
      <c r="B305" s="1">
        <v>39357</v>
      </c>
      <c r="C305">
        <v>413</v>
      </c>
    </row>
    <row r="306" spans="2:3" x14ac:dyDescent="0.2">
      <c r="B306" s="1">
        <v>39358</v>
      </c>
      <c r="C306">
        <v>411.5</v>
      </c>
    </row>
    <row r="307" spans="2:3" x14ac:dyDescent="0.2">
      <c r="B307" s="1">
        <v>39359</v>
      </c>
      <c r="C307">
        <v>410.5</v>
      </c>
    </row>
    <row r="308" spans="2:3" x14ac:dyDescent="0.2">
      <c r="B308" s="1">
        <v>39360</v>
      </c>
      <c r="C308">
        <v>410.5</v>
      </c>
    </row>
    <row r="309" spans="2:3" x14ac:dyDescent="0.2">
      <c r="B309" s="1">
        <v>39363</v>
      </c>
      <c r="C309">
        <v>408</v>
      </c>
    </row>
    <row r="310" spans="2:3" x14ac:dyDescent="0.2">
      <c r="B310" s="1">
        <v>39364</v>
      </c>
      <c r="C310">
        <v>411</v>
      </c>
    </row>
    <row r="311" spans="2:3" x14ac:dyDescent="0.2">
      <c r="B311" s="1">
        <v>39365</v>
      </c>
      <c r="C311">
        <v>413.5</v>
      </c>
    </row>
    <row r="312" spans="2:3" x14ac:dyDescent="0.2">
      <c r="B312" s="1">
        <v>39366</v>
      </c>
      <c r="C312">
        <v>410.5</v>
      </c>
    </row>
    <row r="313" spans="2:3" x14ac:dyDescent="0.2">
      <c r="B313" s="1">
        <v>39367</v>
      </c>
      <c r="C313">
        <v>417</v>
      </c>
    </row>
    <row r="314" spans="2:3" x14ac:dyDescent="0.2">
      <c r="B314" s="1">
        <v>39370</v>
      </c>
      <c r="C314">
        <v>426.5</v>
      </c>
    </row>
    <row r="315" spans="2:3" x14ac:dyDescent="0.2">
      <c r="B315" s="1">
        <v>39371</v>
      </c>
      <c r="C315">
        <v>425.5</v>
      </c>
    </row>
    <row r="316" spans="2:3" x14ac:dyDescent="0.2">
      <c r="B316" s="1">
        <v>39372</v>
      </c>
      <c r="C316">
        <v>421</v>
      </c>
    </row>
    <row r="317" spans="2:3" x14ac:dyDescent="0.2">
      <c r="B317" s="1">
        <v>39373</v>
      </c>
      <c r="C317">
        <v>428</v>
      </c>
    </row>
    <row r="318" spans="2:3" x14ac:dyDescent="0.2">
      <c r="B318" s="1">
        <v>39374</v>
      </c>
      <c r="C318">
        <v>430</v>
      </c>
    </row>
    <row r="319" spans="2:3" x14ac:dyDescent="0.2">
      <c r="B319" s="1">
        <v>39377</v>
      </c>
      <c r="C319">
        <v>427</v>
      </c>
    </row>
    <row r="320" spans="2:3" x14ac:dyDescent="0.2">
      <c r="B320" s="1">
        <v>39378</v>
      </c>
      <c r="C320">
        <v>425.5</v>
      </c>
    </row>
    <row r="321" spans="2:3" x14ac:dyDescent="0.2">
      <c r="B321" s="1">
        <v>39379</v>
      </c>
      <c r="C321">
        <v>421</v>
      </c>
    </row>
    <row r="322" spans="2:3" x14ac:dyDescent="0.2">
      <c r="B322" s="1">
        <v>39380</v>
      </c>
      <c r="C322">
        <v>429</v>
      </c>
    </row>
    <row r="323" spans="2:3" x14ac:dyDescent="0.2">
      <c r="B323" s="1">
        <v>39381</v>
      </c>
      <c r="C323">
        <v>433</v>
      </c>
    </row>
    <row r="324" spans="2:3" x14ac:dyDescent="0.2">
      <c r="B324" s="1">
        <v>39384</v>
      </c>
      <c r="C324">
        <v>435</v>
      </c>
    </row>
    <row r="325" spans="2:3" x14ac:dyDescent="0.2">
      <c r="B325" s="1">
        <v>39385</v>
      </c>
      <c r="C325">
        <v>432</v>
      </c>
    </row>
    <row r="326" spans="2:3" x14ac:dyDescent="0.2">
      <c r="B326" s="1">
        <v>39386</v>
      </c>
      <c r="C326">
        <v>435</v>
      </c>
    </row>
    <row r="327" spans="2:3" x14ac:dyDescent="0.2">
      <c r="B327" s="1">
        <v>39387</v>
      </c>
      <c r="C327">
        <v>430.5</v>
      </c>
    </row>
    <row r="328" spans="2:3" x14ac:dyDescent="0.2">
      <c r="B328" s="1">
        <v>39388</v>
      </c>
      <c r="C328">
        <v>439.75</v>
      </c>
    </row>
    <row r="329" spans="2:3" x14ac:dyDescent="0.2">
      <c r="B329" s="1">
        <v>39391</v>
      </c>
      <c r="C329">
        <v>440</v>
      </c>
    </row>
    <row r="330" spans="2:3" x14ac:dyDescent="0.2">
      <c r="B330" s="1">
        <v>39392</v>
      </c>
      <c r="C330">
        <v>448.5</v>
      </c>
    </row>
    <row r="331" spans="2:3" x14ac:dyDescent="0.2">
      <c r="B331" s="1">
        <v>39393</v>
      </c>
      <c r="C331">
        <v>446.5</v>
      </c>
    </row>
    <row r="332" spans="2:3" x14ac:dyDescent="0.2">
      <c r="B332" s="1">
        <v>39394</v>
      </c>
      <c r="C332">
        <v>449.5</v>
      </c>
    </row>
    <row r="333" spans="2:3" x14ac:dyDescent="0.2">
      <c r="B333" s="1">
        <v>39395</v>
      </c>
      <c r="C333">
        <v>445</v>
      </c>
    </row>
    <row r="334" spans="2:3" x14ac:dyDescent="0.2">
      <c r="B334" s="1">
        <v>39398</v>
      </c>
      <c r="C334">
        <v>438.5</v>
      </c>
    </row>
    <row r="335" spans="2:3" x14ac:dyDescent="0.2">
      <c r="B335" s="1">
        <v>39399</v>
      </c>
      <c r="C335">
        <v>435</v>
      </c>
    </row>
    <row r="336" spans="2:3" x14ac:dyDescent="0.2">
      <c r="B336" s="1">
        <v>39400</v>
      </c>
      <c r="C336">
        <v>443.5</v>
      </c>
    </row>
    <row r="337" spans="2:3" x14ac:dyDescent="0.2">
      <c r="B337" s="1">
        <v>39401</v>
      </c>
      <c r="C337">
        <v>435</v>
      </c>
    </row>
    <row r="338" spans="2:3" x14ac:dyDescent="0.2">
      <c r="B338" s="1">
        <v>39402</v>
      </c>
      <c r="C338">
        <v>437.5</v>
      </c>
    </row>
    <row r="339" spans="2:3" x14ac:dyDescent="0.2">
      <c r="B339" s="1">
        <v>39405</v>
      </c>
      <c r="C339">
        <v>435</v>
      </c>
    </row>
    <row r="340" spans="2:3" x14ac:dyDescent="0.2">
      <c r="B340" s="1">
        <v>39406</v>
      </c>
      <c r="C340">
        <v>437</v>
      </c>
    </row>
    <row r="341" spans="2:3" x14ac:dyDescent="0.2">
      <c r="B341" s="1">
        <v>39407</v>
      </c>
      <c r="C341">
        <v>440</v>
      </c>
    </row>
    <row r="342" spans="2:3" x14ac:dyDescent="0.2">
      <c r="B342" s="1">
        <v>39409</v>
      </c>
      <c r="C342">
        <v>444</v>
      </c>
    </row>
    <row r="343" spans="2:3" x14ac:dyDescent="0.2">
      <c r="B343" s="1">
        <v>39412</v>
      </c>
      <c r="C343">
        <v>442.75</v>
      </c>
    </row>
    <row r="344" spans="2:3" x14ac:dyDescent="0.2">
      <c r="B344" s="1">
        <v>39413</v>
      </c>
      <c r="C344">
        <v>442</v>
      </c>
    </row>
    <row r="345" spans="2:3" x14ac:dyDescent="0.2">
      <c r="B345" s="1">
        <v>39414</v>
      </c>
      <c r="C345">
        <v>447</v>
      </c>
    </row>
    <row r="346" spans="2:3" x14ac:dyDescent="0.2">
      <c r="B346" s="1">
        <v>39415</v>
      </c>
      <c r="C346">
        <v>442.5</v>
      </c>
    </row>
    <row r="347" spans="2:3" x14ac:dyDescent="0.2">
      <c r="B347" s="1">
        <v>39416</v>
      </c>
      <c r="C347">
        <v>444</v>
      </c>
    </row>
    <row r="348" spans="2:3" x14ac:dyDescent="0.2">
      <c r="B348" s="1">
        <v>39419</v>
      </c>
      <c r="C348">
        <v>444</v>
      </c>
    </row>
    <row r="349" spans="2:3" x14ac:dyDescent="0.2">
      <c r="B349" s="1">
        <v>39420</v>
      </c>
      <c r="C349">
        <v>450</v>
      </c>
    </row>
    <row r="350" spans="2:3" x14ac:dyDescent="0.2">
      <c r="B350" s="1">
        <v>39421</v>
      </c>
      <c r="C350">
        <v>449</v>
      </c>
    </row>
    <row r="351" spans="2:3" x14ac:dyDescent="0.2">
      <c r="B351" s="1">
        <v>39422</v>
      </c>
      <c r="C351">
        <v>449</v>
      </c>
    </row>
    <row r="352" spans="2:3" x14ac:dyDescent="0.2">
      <c r="B352" s="1">
        <v>39423</v>
      </c>
      <c r="C352">
        <v>452</v>
      </c>
    </row>
    <row r="353" spans="2:3" x14ac:dyDescent="0.2">
      <c r="B353" s="1">
        <v>39426</v>
      </c>
      <c r="C353">
        <v>451</v>
      </c>
    </row>
    <row r="354" spans="2:3" x14ac:dyDescent="0.2">
      <c r="B354" s="1">
        <v>39427</v>
      </c>
      <c r="C354">
        <v>453</v>
      </c>
    </row>
    <row r="355" spans="2:3" x14ac:dyDescent="0.2">
      <c r="B355" s="1">
        <v>39428</v>
      </c>
      <c r="C355">
        <v>460</v>
      </c>
    </row>
    <row r="356" spans="2:3" x14ac:dyDescent="0.2">
      <c r="B356" s="1">
        <v>39429</v>
      </c>
      <c r="C356">
        <v>462</v>
      </c>
    </row>
    <row r="357" spans="2:3" x14ac:dyDescent="0.2">
      <c r="B357" s="1">
        <v>39430</v>
      </c>
      <c r="C357">
        <v>463</v>
      </c>
    </row>
    <row r="358" spans="2:3" x14ac:dyDescent="0.2">
      <c r="B358" s="1">
        <v>39433</v>
      </c>
      <c r="C358">
        <v>462.5</v>
      </c>
    </row>
    <row r="359" spans="2:3" x14ac:dyDescent="0.2">
      <c r="B359" s="1">
        <v>39434</v>
      </c>
      <c r="C359">
        <v>460</v>
      </c>
    </row>
    <row r="360" spans="2:3" x14ac:dyDescent="0.2">
      <c r="B360" s="1">
        <v>39435</v>
      </c>
      <c r="C360">
        <v>464.5</v>
      </c>
    </row>
    <row r="361" spans="2:3" x14ac:dyDescent="0.2">
      <c r="B361" s="1">
        <v>39436</v>
      </c>
      <c r="C361">
        <v>467.5</v>
      </c>
    </row>
    <row r="362" spans="2:3" x14ac:dyDescent="0.2">
      <c r="B362" s="1">
        <v>39437</v>
      </c>
      <c r="C362">
        <v>473.5</v>
      </c>
    </row>
    <row r="363" spans="2:3" x14ac:dyDescent="0.2">
      <c r="B363" s="1">
        <v>39440</v>
      </c>
      <c r="C363">
        <v>474</v>
      </c>
    </row>
    <row r="364" spans="2:3" x14ac:dyDescent="0.2">
      <c r="B364" s="1">
        <v>39442</v>
      </c>
      <c r="C364">
        <v>482</v>
      </c>
    </row>
    <row r="365" spans="2:3" x14ac:dyDescent="0.2">
      <c r="B365" s="1">
        <v>39443</v>
      </c>
      <c r="C365">
        <v>483</v>
      </c>
    </row>
    <row r="366" spans="2:3" x14ac:dyDescent="0.2">
      <c r="B366" s="1">
        <v>39444</v>
      </c>
      <c r="C366">
        <v>484</v>
      </c>
    </row>
    <row r="367" spans="2:3" x14ac:dyDescent="0.2">
      <c r="B367" s="1">
        <v>39447</v>
      </c>
      <c r="C367">
        <v>485</v>
      </c>
    </row>
    <row r="368" spans="2:3" x14ac:dyDescent="0.2">
      <c r="B368" s="1">
        <v>39449</v>
      </c>
      <c r="C368">
        <v>492.5</v>
      </c>
    </row>
    <row r="369" spans="2:3" x14ac:dyDescent="0.2">
      <c r="B369" s="1">
        <v>39450</v>
      </c>
      <c r="C369">
        <v>497.5</v>
      </c>
    </row>
    <row r="370" spans="2:3" x14ac:dyDescent="0.2">
      <c r="B370" s="1">
        <v>39451</v>
      </c>
      <c r="C370">
        <v>499</v>
      </c>
    </row>
    <row r="371" spans="2:3" x14ac:dyDescent="0.2">
      <c r="B371" s="1">
        <v>39454</v>
      </c>
      <c r="C371">
        <v>499</v>
      </c>
    </row>
    <row r="372" spans="2:3" x14ac:dyDescent="0.2">
      <c r="B372" s="1">
        <v>39455</v>
      </c>
      <c r="C372">
        <v>508</v>
      </c>
    </row>
    <row r="373" spans="2:3" x14ac:dyDescent="0.2">
      <c r="B373" s="1">
        <v>39456</v>
      </c>
      <c r="C373">
        <v>508</v>
      </c>
    </row>
    <row r="374" spans="2:3" x14ac:dyDescent="0.2">
      <c r="B374" s="1">
        <v>39457</v>
      </c>
      <c r="C374">
        <v>507</v>
      </c>
    </row>
    <row r="375" spans="2:3" x14ac:dyDescent="0.2">
      <c r="B375" s="1">
        <v>39458</v>
      </c>
      <c r="C375">
        <v>527</v>
      </c>
    </row>
    <row r="376" spans="2:3" x14ac:dyDescent="0.2">
      <c r="B376" s="1">
        <v>39461</v>
      </c>
      <c r="C376">
        <v>544</v>
      </c>
    </row>
    <row r="377" spans="2:3" x14ac:dyDescent="0.2">
      <c r="B377" s="1">
        <v>39462</v>
      </c>
      <c r="C377">
        <v>541</v>
      </c>
    </row>
    <row r="378" spans="2:3" x14ac:dyDescent="0.2">
      <c r="B378" s="1">
        <v>39463</v>
      </c>
      <c r="C378">
        <v>535.25</v>
      </c>
    </row>
    <row r="379" spans="2:3" x14ac:dyDescent="0.2">
      <c r="B379" s="1">
        <v>39464</v>
      </c>
      <c r="C379">
        <v>535</v>
      </c>
    </row>
    <row r="380" spans="2:3" x14ac:dyDescent="0.2">
      <c r="B380" s="1">
        <v>39465</v>
      </c>
      <c r="C380">
        <v>529.5</v>
      </c>
    </row>
    <row r="381" spans="2:3" x14ac:dyDescent="0.2">
      <c r="B381" s="1">
        <v>39469</v>
      </c>
      <c r="C381">
        <v>517</v>
      </c>
    </row>
    <row r="382" spans="2:3" x14ac:dyDescent="0.2">
      <c r="B382" s="1">
        <v>39470</v>
      </c>
      <c r="C382">
        <v>497</v>
      </c>
    </row>
    <row r="383" spans="2:3" x14ac:dyDescent="0.2">
      <c r="B383" s="1">
        <v>39471</v>
      </c>
      <c r="C383">
        <v>514</v>
      </c>
    </row>
    <row r="384" spans="2:3" x14ac:dyDescent="0.2">
      <c r="B384" s="1">
        <v>39472</v>
      </c>
      <c r="C384">
        <v>525</v>
      </c>
    </row>
    <row r="385" spans="2:3" x14ac:dyDescent="0.2">
      <c r="B385" s="1">
        <v>39475</v>
      </c>
      <c r="C385">
        <v>529.5</v>
      </c>
    </row>
    <row r="386" spans="2:3" x14ac:dyDescent="0.2">
      <c r="B386" s="1">
        <v>39476</v>
      </c>
      <c r="C386">
        <v>528.5</v>
      </c>
    </row>
    <row r="387" spans="2:3" x14ac:dyDescent="0.2">
      <c r="B387" s="1">
        <v>39477</v>
      </c>
      <c r="C387">
        <v>527</v>
      </c>
    </row>
    <row r="388" spans="2:3" x14ac:dyDescent="0.2">
      <c r="B388" s="1">
        <v>39478</v>
      </c>
      <c r="C388">
        <v>532.5</v>
      </c>
    </row>
    <row r="389" spans="2:3" x14ac:dyDescent="0.2">
      <c r="B389" s="1">
        <v>39479</v>
      </c>
      <c r="C389">
        <v>536</v>
      </c>
    </row>
    <row r="390" spans="2:3" x14ac:dyDescent="0.2">
      <c r="B390" s="1">
        <v>39482</v>
      </c>
      <c r="C390">
        <v>549</v>
      </c>
    </row>
    <row r="391" spans="2:3" x14ac:dyDescent="0.2">
      <c r="B391" s="1">
        <v>39483</v>
      </c>
      <c r="C391">
        <v>549</v>
      </c>
    </row>
    <row r="392" spans="2:3" x14ac:dyDescent="0.2">
      <c r="B392" s="1">
        <v>39484</v>
      </c>
      <c r="C392">
        <v>540.5</v>
      </c>
    </row>
    <row r="393" spans="2:3" x14ac:dyDescent="0.2">
      <c r="B393" s="1">
        <v>39485</v>
      </c>
      <c r="C393">
        <v>537</v>
      </c>
    </row>
    <row r="394" spans="2:3" x14ac:dyDescent="0.2">
      <c r="B394" s="1">
        <v>39486</v>
      </c>
      <c r="C394">
        <v>542.5</v>
      </c>
    </row>
    <row r="395" spans="2:3" x14ac:dyDescent="0.2">
      <c r="B395" s="1">
        <v>39489</v>
      </c>
      <c r="C395">
        <v>538</v>
      </c>
    </row>
    <row r="396" spans="2:3" x14ac:dyDescent="0.2">
      <c r="B396" s="1">
        <v>39490</v>
      </c>
      <c r="C396">
        <v>534</v>
      </c>
    </row>
    <row r="397" spans="2:3" x14ac:dyDescent="0.2">
      <c r="B397" s="1">
        <v>39491</v>
      </c>
      <c r="C397">
        <v>531.5</v>
      </c>
    </row>
    <row r="398" spans="2:3" x14ac:dyDescent="0.2">
      <c r="B398" s="1">
        <v>39492</v>
      </c>
      <c r="C398">
        <v>543</v>
      </c>
    </row>
    <row r="399" spans="2:3" x14ac:dyDescent="0.2">
      <c r="B399" s="1">
        <v>39493</v>
      </c>
      <c r="C399">
        <v>548.25</v>
      </c>
    </row>
    <row r="400" spans="2:3" x14ac:dyDescent="0.2">
      <c r="B400" s="1">
        <v>39497</v>
      </c>
      <c r="C400">
        <v>554.5</v>
      </c>
    </row>
    <row r="401" spans="2:3" x14ac:dyDescent="0.2">
      <c r="B401" s="1">
        <v>39498</v>
      </c>
      <c r="C401">
        <v>560</v>
      </c>
    </row>
    <row r="402" spans="2:3" x14ac:dyDescent="0.2">
      <c r="B402" s="1">
        <v>39499</v>
      </c>
      <c r="C402">
        <v>567.5</v>
      </c>
    </row>
    <row r="403" spans="2:3" x14ac:dyDescent="0.2">
      <c r="B403" s="1">
        <v>39500</v>
      </c>
      <c r="C403">
        <v>567</v>
      </c>
    </row>
    <row r="404" spans="2:3" x14ac:dyDescent="0.2">
      <c r="B404" s="1">
        <v>39503</v>
      </c>
      <c r="C404">
        <v>573</v>
      </c>
    </row>
    <row r="405" spans="2:3" x14ac:dyDescent="0.2">
      <c r="B405" s="1">
        <v>39504</v>
      </c>
      <c r="C405">
        <v>570</v>
      </c>
    </row>
    <row r="406" spans="2:3" x14ac:dyDescent="0.2">
      <c r="B406" s="1">
        <v>39505</v>
      </c>
      <c r="C406">
        <v>568.5</v>
      </c>
    </row>
    <row r="407" spans="2:3" x14ac:dyDescent="0.2">
      <c r="B407" s="1">
        <v>39506</v>
      </c>
      <c r="C407">
        <v>578</v>
      </c>
    </row>
    <row r="408" spans="2:3" x14ac:dyDescent="0.2">
      <c r="B408" s="1">
        <v>39507</v>
      </c>
      <c r="C408">
        <v>574.25</v>
      </c>
    </row>
    <row r="409" spans="2:3" x14ac:dyDescent="0.2">
      <c r="B409" s="1">
        <v>39510</v>
      </c>
      <c r="C409">
        <v>587</v>
      </c>
    </row>
    <row r="410" spans="2:3" x14ac:dyDescent="0.2">
      <c r="B410" s="1">
        <v>39511</v>
      </c>
      <c r="C410">
        <v>572</v>
      </c>
    </row>
    <row r="411" spans="2:3" x14ac:dyDescent="0.2">
      <c r="B411" s="1">
        <v>39512</v>
      </c>
      <c r="C411">
        <v>590</v>
      </c>
    </row>
    <row r="412" spans="2:3" x14ac:dyDescent="0.2">
      <c r="B412" s="1">
        <v>39513</v>
      </c>
      <c r="C412">
        <v>594</v>
      </c>
    </row>
    <row r="413" spans="2:3" x14ac:dyDescent="0.2">
      <c r="B413" s="1">
        <v>39514</v>
      </c>
      <c r="C413">
        <v>574</v>
      </c>
    </row>
    <row r="414" spans="2:3" x14ac:dyDescent="0.2">
      <c r="B414" s="1">
        <v>39517</v>
      </c>
      <c r="C414">
        <v>590</v>
      </c>
    </row>
    <row r="415" spans="2:3" x14ac:dyDescent="0.2">
      <c r="B415" s="1">
        <v>39518</v>
      </c>
      <c r="C415">
        <v>596</v>
      </c>
    </row>
    <row r="416" spans="2:3" x14ac:dyDescent="0.2">
      <c r="B416" s="1">
        <v>39519</v>
      </c>
      <c r="C416">
        <v>592</v>
      </c>
    </row>
    <row r="417" spans="2:3" x14ac:dyDescent="0.2">
      <c r="B417" s="1">
        <v>39520</v>
      </c>
      <c r="C417">
        <v>597</v>
      </c>
    </row>
    <row r="418" spans="2:3" x14ac:dyDescent="0.2">
      <c r="B418" s="1">
        <v>39521</v>
      </c>
      <c r="C418">
        <v>588.5</v>
      </c>
    </row>
    <row r="419" spans="2:3" x14ac:dyDescent="0.2">
      <c r="B419" s="1">
        <v>39524</v>
      </c>
      <c r="C419">
        <v>568.5</v>
      </c>
    </row>
    <row r="420" spans="2:3" x14ac:dyDescent="0.2">
      <c r="B420" s="1">
        <v>39525</v>
      </c>
      <c r="C420">
        <v>577</v>
      </c>
    </row>
    <row r="421" spans="2:3" x14ac:dyDescent="0.2">
      <c r="B421" s="1">
        <v>39526</v>
      </c>
      <c r="C421">
        <v>557</v>
      </c>
    </row>
    <row r="422" spans="2:3" x14ac:dyDescent="0.2">
      <c r="B422" s="1">
        <v>39527</v>
      </c>
      <c r="C422">
        <v>537</v>
      </c>
    </row>
    <row r="423" spans="2:3" x14ac:dyDescent="0.2">
      <c r="B423" s="1">
        <v>39531</v>
      </c>
      <c r="C423">
        <v>554</v>
      </c>
    </row>
    <row r="424" spans="2:3" x14ac:dyDescent="0.2">
      <c r="B424" s="1">
        <v>39532</v>
      </c>
      <c r="C424">
        <v>573.5</v>
      </c>
    </row>
    <row r="425" spans="2:3" x14ac:dyDescent="0.2">
      <c r="B425" s="1">
        <v>39533</v>
      </c>
      <c r="C425">
        <v>582.25</v>
      </c>
    </row>
    <row r="426" spans="2:3" x14ac:dyDescent="0.2">
      <c r="B426" s="1">
        <v>39534</v>
      </c>
      <c r="C426">
        <v>581.5</v>
      </c>
    </row>
    <row r="427" spans="2:3" x14ac:dyDescent="0.2">
      <c r="B427" s="1">
        <v>39535</v>
      </c>
      <c r="C427">
        <v>587</v>
      </c>
    </row>
    <row r="428" spans="2:3" x14ac:dyDescent="0.2">
      <c r="B428" s="1">
        <v>39538</v>
      </c>
      <c r="C428">
        <v>591</v>
      </c>
    </row>
    <row r="429" spans="2:3" x14ac:dyDescent="0.2">
      <c r="B429" s="1">
        <v>39539</v>
      </c>
      <c r="C429">
        <v>604</v>
      </c>
    </row>
    <row r="430" spans="2:3" x14ac:dyDescent="0.2">
      <c r="B430" s="1">
        <v>39540</v>
      </c>
      <c r="C430">
        <v>614</v>
      </c>
    </row>
    <row r="431" spans="2:3" x14ac:dyDescent="0.2">
      <c r="B431" s="1">
        <v>39541</v>
      </c>
      <c r="C431">
        <v>619.5</v>
      </c>
    </row>
    <row r="432" spans="2:3" x14ac:dyDescent="0.2">
      <c r="B432" s="1">
        <v>39542</v>
      </c>
      <c r="C432">
        <v>618.25</v>
      </c>
    </row>
    <row r="433" spans="2:3" x14ac:dyDescent="0.2">
      <c r="B433" s="1">
        <v>39545</v>
      </c>
      <c r="C433">
        <v>615.5</v>
      </c>
    </row>
    <row r="434" spans="2:3" x14ac:dyDescent="0.2">
      <c r="B434" s="1">
        <v>39546</v>
      </c>
      <c r="C434">
        <v>617.5</v>
      </c>
    </row>
    <row r="435" spans="2:3" x14ac:dyDescent="0.2">
      <c r="B435" s="1">
        <v>39547</v>
      </c>
      <c r="C435">
        <v>631.5</v>
      </c>
    </row>
    <row r="436" spans="2:3" x14ac:dyDescent="0.2">
      <c r="B436" s="1">
        <v>39548</v>
      </c>
      <c r="C436">
        <v>628</v>
      </c>
    </row>
    <row r="437" spans="2:3" x14ac:dyDescent="0.2">
      <c r="B437" s="1">
        <v>39549</v>
      </c>
      <c r="C437">
        <v>621</v>
      </c>
    </row>
    <row r="438" spans="2:3" x14ac:dyDescent="0.2">
      <c r="B438" s="1">
        <v>39552</v>
      </c>
      <c r="C438">
        <v>628.5</v>
      </c>
    </row>
    <row r="439" spans="2:3" x14ac:dyDescent="0.2">
      <c r="B439" s="1">
        <v>39553</v>
      </c>
      <c r="C439">
        <v>639.5</v>
      </c>
    </row>
    <row r="440" spans="2:3" x14ac:dyDescent="0.2">
      <c r="B440" s="1">
        <v>39554</v>
      </c>
      <c r="C440">
        <v>640.5</v>
      </c>
    </row>
    <row r="441" spans="2:3" x14ac:dyDescent="0.2">
      <c r="B441" s="1">
        <v>39555</v>
      </c>
      <c r="C441">
        <v>642.5</v>
      </c>
    </row>
    <row r="442" spans="2:3" x14ac:dyDescent="0.2">
      <c r="B442" s="1">
        <v>39556</v>
      </c>
      <c r="C442">
        <v>639.5</v>
      </c>
    </row>
    <row r="443" spans="2:3" x14ac:dyDescent="0.2">
      <c r="B443" s="1">
        <v>39559</v>
      </c>
      <c r="C443">
        <v>623.75</v>
      </c>
    </row>
    <row r="444" spans="2:3" x14ac:dyDescent="0.2">
      <c r="B444" s="1">
        <v>39560</v>
      </c>
      <c r="C444">
        <v>638.25</v>
      </c>
    </row>
    <row r="445" spans="2:3" x14ac:dyDescent="0.2">
      <c r="B445" s="1">
        <v>39561</v>
      </c>
      <c r="C445">
        <v>632.5</v>
      </c>
    </row>
    <row r="446" spans="2:3" x14ac:dyDescent="0.2">
      <c r="B446" s="1">
        <v>39562</v>
      </c>
      <c r="C446">
        <v>623</v>
      </c>
    </row>
    <row r="447" spans="2:3" x14ac:dyDescent="0.2">
      <c r="B447" s="1">
        <v>39563</v>
      </c>
      <c r="C447">
        <v>627.5</v>
      </c>
    </row>
    <row r="448" spans="2:3" x14ac:dyDescent="0.2">
      <c r="B448" s="1">
        <v>39566</v>
      </c>
      <c r="C448">
        <v>651</v>
      </c>
    </row>
    <row r="449" spans="2:3" x14ac:dyDescent="0.2">
      <c r="B449" s="1">
        <v>39567</v>
      </c>
      <c r="C449">
        <v>643</v>
      </c>
    </row>
    <row r="450" spans="2:3" x14ac:dyDescent="0.2">
      <c r="B450" s="1">
        <v>39568</v>
      </c>
      <c r="C450">
        <v>646.25</v>
      </c>
    </row>
    <row r="451" spans="2:3" x14ac:dyDescent="0.2">
      <c r="B451" s="1">
        <v>39569</v>
      </c>
      <c r="C451">
        <v>653</v>
      </c>
    </row>
    <row r="452" spans="2:3" x14ac:dyDescent="0.2">
      <c r="B452" s="1">
        <v>39570</v>
      </c>
      <c r="C452">
        <v>654.5</v>
      </c>
    </row>
    <row r="453" spans="2:3" x14ac:dyDescent="0.2">
      <c r="B453" s="1">
        <v>39573</v>
      </c>
      <c r="C453">
        <v>639</v>
      </c>
    </row>
    <row r="454" spans="2:3" x14ac:dyDescent="0.2">
      <c r="B454" s="1">
        <v>39574</v>
      </c>
      <c r="C454">
        <v>649</v>
      </c>
    </row>
    <row r="455" spans="2:3" x14ac:dyDescent="0.2">
      <c r="B455" s="1">
        <v>39575</v>
      </c>
      <c r="C455">
        <v>656.5</v>
      </c>
    </row>
    <row r="456" spans="2:3" x14ac:dyDescent="0.2">
      <c r="B456" s="1">
        <v>39576</v>
      </c>
      <c r="C456">
        <v>671.25</v>
      </c>
    </row>
    <row r="457" spans="2:3" x14ac:dyDescent="0.2">
      <c r="B457" s="1">
        <v>39577</v>
      </c>
      <c r="C457">
        <v>676</v>
      </c>
    </row>
    <row r="458" spans="2:3" x14ac:dyDescent="0.2">
      <c r="B458" s="1">
        <v>39580</v>
      </c>
      <c r="C458">
        <v>664.5</v>
      </c>
    </row>
    <row r="459" spans="2:3" x14ac:dyDescent="0.2">
      <c r="B459" s="1">
        <v>39581</v>
      </c>
      <c r="C459">
        <v>658.75</v>
      </c>
    </row>
    <row r="460" spans="2:3" x14ac:dyDescent="0.2">
      <c r="B460" s="1">
        <v>39582</v>
      </c>
      <c r="C460">
        <v>648.5</v>
      </c>
    </row>
    <row r="461" spans="2:3" x14ac:dyDescent="0.2">
      <c r="B461" s="1">
        <v>39583</v>
      </c>
      <c r="C461">
        <v>649.75</v>
      </c>
    </row>
    <row r="462" spans="2:3" x14ac:dyDescent="0.2">
      <c r="B462" s="1">
        <v>39584</v>
      </c>
      <c r="C462">
        <v>644.5</v>
      </c>
    </row>
    <row r="463" spans="2:3" x14ac:dyDescent="0.2">
      <c r="B463" s="1">
        <v>39587</v>
      </c>
      <c r="C463">
        <v>640.5</v>
      </c>
    </row>
    <row r="464" spans="2:3" x14ac:dyDescent="0.2">
      <c r="B464" s="1">
        <v>39588</v>
      </c>
      <c r="C464">
        <v>643.5</v>
      </c>
    </row>
    <row r="465" spans="2:3" x14ac:dyDescent="0.2">
      <c r="B465" s="1">
        <v>39589</v>
      </c>
      <c r="C465">
        <v>660.5</v>
      </c>
    </row>
    <row r="466" spans="2:3" x14ac:dyDescent="0.2">
      <c r="B466" s="1">
        <v>39590</v>
      </c>
      <c r="C466">
        <v>651.25</v>
      </c>
    </row>
    <row r="467" spans="2:3" x14ac:dyDescent="0.2">
      <c r="B467" s="1">
        <v>39591</v>
      </c>
      <c r="C467">
        <v>655.75</v>
      </c>
    </row>
    <row r="468" spans="2:3" x14ac:dyDescent="0.2">
      <c r="B468" s="1">
        <v>39595</v>
      </c>
      <c r="C468">
        <v>654.5</v>
      </c>
    </row>
    <row r="469" spans="2:3" x14ac:dyDescent="0.2">
      <c r="B469" s="1">
        <v>39596</v>
      </c>
      <c r="C469">
        <v>648</v>
      </c>
    </row>
    <row r="470" spans="2:3" x14ac:dyDescent="0.2">
      <c r="B470" s="1">
        <v>39597</v>
      </c>
      <c r="C470">
        <v>638.25</v>
      </c>
    </row>
    <row r="471" spans="2:3" x14ac:dyDescent="0.2">
      <c r="B471" s="1">
        <v>39598</v>
      </c>
      <c r="C471">
        <v>654.75</v>
      </c>
    </row>
    <row r="472" spans="2:3" x14ac:dyDescent="0.2">
      <c r="B472" s="1">
        <v>39601</v>
      </c>
      <c r="C472">
        <v>672</v>
      </c>
    </row>
    <row r="473" spans="2:3" x14ac:dyDescent="0.2">
      <c r="B473" s="1">
        <v>39602</v>
      </c>
      <c r="C473">
        <v>664</v>
      </c>
    </row>
    <row r="474" spans="2:3" x14ac:dyDescent="0.2">
      <c r="B474" s="1">
        <v>39603</v>
      </c>
      <c r="C474">
        <v>671.5</v>
      </c>
    </row>
    <row r="475" spans="2:3" x14ac:dyDescent="0.2">
      <c r="B475" s="1">
        <v>39604</v>
      </c>
      <c r="C475">
        <v>697.75</v>
      </c>
    </row>
    <row r="476" spans="2:3" x14ac:dyDescent="0.2">
      <c r="B476" s="1">
        <v>39605</v>
      </c>
      <c r="C476">
        <v>701.25</v>
      </c>
    </row>
    <row r="477" spans="2:3" x14ac:dyDescent="0.2">
      <c r="B477" s="1">
        <v>39608</v>
      </c>
      <c r="C477">
        <v>709.25</v>
      </c>
    </row>
    <row r="478" spans="2:3" x14ac:dyDescent="0.2">
      <c r="B478" s="1">
        <v>39609</v>
      </c>
      <c r="C478">
        <v>726.25</v>
      </c>
    </row>
    <row r="479" spans="2:3" x14ac:dyDescent="0.2">
      <c r="B479" s="1">
        <v>39610</v>
      </c>
      <c r="C479">
        <v>756.25</v>
      </c>
    </row>
    <row r="480" spans="2:3" x14ac:dyDescent="0.2">
      <c r="B480" s="1">
        <v>39611</v>
      </c>
      <c r="C480">
        <v>760</v>
      </c>
    </row>
    <row r="481" spans="2:3" x14ac:dyDescent="0.2">
      <c r="B481" s="1">
        <v>39612</v>
      </c>
      <c r="C481">
        <v>781.5</v>
      </c>
    </row>
    <row r="482" spans="2:3" x14ac:dyDescent="0.2">
      <c r="B482" s="1">
        <v>39615</v>
      </c>
      <c r="C482">
        <v>785.25</v>
      </c>
    </row>
    <row r="483" spans="2:3" x14ac:dyDescent="0.2">
      <c r="B483" s="1">
        <v>39616</v>
      </c>
      <c r="C483">
        <v>795.25</v>
      </c>
    </row>
    <row r="484" spans="2:3" x14ac:dyDescent="0.2">
      <c r="B484" s="1">
        <v>39617</v>
      </c>
      <c r="C484">
        <v>801.25</v>
      </c>
    </row>
    <row r="485" spans="2:3" x14ac:dyDescent="0.2">
      <c r="B485" s="1">
        <v>39618</v>
      </c>
      <c r="C485">
        <v>784.25</v>
      </c>
    </row>
    <row r="486" spans="2:3" x14ac:dyDescent="0.2">
      <c r="B486" s="1">
        <v>39619</v>
      </c>
      <c r="C486">
        <v>779</v>
      </c>
    </row>
    <row r="487" spans="2:3" x14ac:dyDescent="0.2">
      <c r="B487" s="1">
        <v>39622</v>
      </c>
      <c r="C487">
        <v>784.25</v>
      </c>
    </row>
    <row r="488" spans="2:3" x14ac:dyDescent="0.2">
      <c r="B488" s="1">
        <v>39623</v>
      </c>
      <c r="C488">
        <v>775</v>
      </c>
    </row>
    <row r="489" spans="2:3" x14ac:dyDescent="0.2">
      <c r="B489" s="1">
        <v>39624</v>
      </c>
      <c r="C489">
        <v>793</v>
      </c>
    </row>
    <row r="490" spans="2:3" x14ac:dyDescent="0.2">
      <c r="B490" s="1">
        <v>39625</v>
      </c>
      <c r="C490">
        <v>815.75</v>
      </c>
    </row>
    <row r="491" spans="2:3" x14ac:dyDescent="0.2">
      <c r="B491" s="1">
        <v>39626</v>
      </c>
      <c r="C491">
        <v>814</v>
      </c>
    </row>
    <row r="492" spans="2:3" x14ac:dyDescent="0.2">
      <c r="B492" s="1">
        <v>39629</v>
      </c>
      <c r="C492">
        <v>784</v>
      </c>
    </row>
    <row r="493" spans="2:3" x14ac:dyDescent="0.2">
      <c r="B493" s="1">
        <v>39630</v>
      </c>
      <c r="C493">
        <v>779.5</v>
      </c>
    </row>
    <row r="494" spans="2:3" x14ac:dyDescent="0.2">
      <c r="B494" s="1">
        <v>39631</v>
      </c>
      <c r="C494">
        <v>809.5</v>
      </c>
    </row>
    <row r="495" spans="2:3" x14ac:dyDescent="0.2">
      <c r="B495" s="1">
        <v>39632</v>
      </c>
      <c r="C495">
        <v>807.5</v>
      </c>
    </row>
    <row r="496" spans="2:3" x14ac:dyDescent="0.2">
      <c r="B496" s="1">
        <v>39636</v>
      </c>
      <c r="C496">
        <v>777.5</v>
      </c>
    </row>
    <row r="497" spans="2:3" x14ac:dyDescent="0.2">
      <c r="B497" s="1">
        <v>39637</v>
      </c>
      <c r="C497">
        <v>756.5</v>
      </c>
    </row>
    <row r="498" spans="2:3" x14ac:dyDescent="0.2">
      <c r="B498" s="1">
        <v>39638</v>
      </c>
      <c r="C498">
        <v>746.25</v>
      </c>
    </row>
    <row r="499" spans="2:3" x14ac:dyDescent="0.2">
      <c r="B499" s="1">
        <v>39639</v>
      </c>
      <c r="C499">
        <v>738.75</v>
      </c>
    </row>
    <row r="500" spans="2:3" x14ac:dyDescent="0.2">
      <c r="B500" s="1">
        <v>39640</v>
      </c>
      <c r="C500">
        <v>745.25</v>
      </c>
    </row>
    <row r="501" spans="2:3" x14ac:dyDescent="0.2">
      <c r="B501" s="1">
        <v>39643</v>
      </c>
      <c r="C501">
        <v>720</v>
      </c>
    </row>
    <row r="502" spans="2:3" x14ac:dyDescent="0.2">
      <c r="B502" s="1">
        <v>39644</v>
      </c>
      <c r="C502">
        <v>705</v>
      </c>
    </row>
    <row r="503" spans="2:3" x14ac:dyDescent="0.2">
      <c r="B503" s="1">
        <v>39645</v>
      </c>
      <c r="C503">
        <v>715</v>
      </c>
    </row>
    <row r="504" spans="2:3" x14ac:dyDescent="0.2">
      <c r="B504" s="1">
        <v>39646</v>
      </c>
      <c r="C504">
        <v>688.5</v>
      </c>
    </row>
    <row r="505" spans="2:3" x14ac:dyDescent="0.2">
      <c r="B505" s="1">
        <v>39647</v>
      </c>
      <c r="C505">
        <v>667</v>
      </c>
    </row>
    <row r="506" spans="2:3" x14ac:dyDescent="0.2">
      <c r="B506" s="1">
        <v>39650</v>
      </c>
      <c r="C506">
        <v>648.25</v>
      </c>
    </row>
    <row r="507" spans="2:3" x14ac:dyDescent="0.2">
      <c r="B507" s="1">
        <v>39651</v>
      </c>
      <c r="C507">
        <v>633.25</v>
      </c>
    </row>
    <row r="508" spans="2:3" x14ac:dyDescent="0.2">
      <c r="B508" s="1">
        <v>39652</v>
      </c>
      <c r="C508">
        <v>629.5</v>
      </c>
    </row>
    <row r="509" spans="2:3" x14ac:dyDescent="0.2">
      <c r="B509" s="1">
        <v>39653</v>
      </c>
      <c r="C509">
        <v>632</v>
      </c>
    </row>
    <row r="510" spans="2:3" x14ac:dyDescent="0.2">
      <c r="B510" s="1">
        <v>39654</v>
      </c>
      <c r="C510">
        <v>638</v>
      </c>
    </row>
    <row r="511" spans="2:3" x14ac:dyDescent="0.2">
      <c r="B511" s="1">
        <v>39657</v>
      </c>
      <c r="C511">
        <v>643.25</v>
      </c>
    </row>
    <row r="512" spans="2:3" x14ac:dyDescent="0.2">
      <c r="B512" s="1">
        <v>39658</v>
      </c>
      <c r="C512">
        <v>655.75</v>
      </c>
    </row>
    <row r="513" spans="2:3" x14ac:dyDescent="0.2">
      <c r="B513" s="1">
        <v>39659</v>
      </c>
      <c r="C513">
        <v>664</v>
      </c>
    </row>
    <row r="514" spans="2:3" x14ac:dyDescent="0.2">
      <c r="B514" s="1">
        <v>39660</v>
      </c>
      <c r="C514">
        <v>651.5</v>
      </c>
    </row>
    <row r="515" spans="2:3" x14ac:dyDescent="0.2">
      <c r="B515" s="1">
        <v>39661</v>
      </c>
      <c r="C515">
        <v>629</v>
      </c>
    </row>
    <row r="516" spans="2:3" x14ac:dyDescent="0.2">
      <c r="B516" s="1">
        <v>39664</v>
      </c>
      <c r="C516">
        <v>599.5</v>
      </c>
    </row>
    <row r="517" spans="2:3" x14ac:dyDescent="0.2">
      <c r="B517" s="1">
        <v>39665</v>
      </c>
      <c r="C517">
        <v>587.75</v>
      </c>
    </row>
    <row r="518" spans="2:3" x14ac:dyDescent="0.2">
      <c r="B518" s="1">
        <v>39666</v>
      </c>
      <c r="C518">
        <v>570</v>
      </c>
    </row>
    <row r="519" spans="2:3" x14ac:dyDescent="0.2">
      <c r="B519" s="1">
        <v>39667</v>
      </c>
      <c r="C519">
        <v>583.75</v>
      </c>
    </row>
    <row r="520" spans="2:3" x14ac:dyDescent="0.2">
      <c r="B520" s="1">
        <v>39668</v>
      </c>
      <c r="C520">
        <v>561</v>
      </c>
    </row>
    <row r="521" spans="2:3" x14ac:dyDescent="0.2">
      <c r="B521" s="1">
        <v>39671</v>
      </c>
      <c r="C521">
        <v>558.5</v>
      </c>
    </row>
    <row r="522" spans="2:3" x14ac:dyDescent="0.2">
      <c r="B522" s="1">
        <v>39672</v>
      </c>
      <c r="C522">
        <v>567.75</v>
      </c>
    </row>
    <row r="523" spans="2:3" x14ac:dyDescent="0.2">
      <c r="B523" s="1">
        <v>39673</v>
      </c>
      <c r="C523">
        <v>597.75</v>
      </c>
    </row>
    <row r="524" spans="2:3" x14ac:dyDescent="0.2">
      <c r="B524" s="1">
        <v>39674</v>
      </c>
      <c r="C524">
        <v>616.75</v>
      </c>
    </row>
    <row r="525" spans="2:3" x14ac:dyDescent="0.2">
      <c r="B525" s="1">
        <v>39675</v>
      </c>
      <c r="C525">
        <v>588.75</v>
      </c>
    </row>
    <row r="526" spans="2:3" x14ac:dyDescent="0.2">
      <c r="B526" s="1">
        <v>39678</v>
      </c>
      <c r="C526">
        <v>612</v>
      </c>
    </row>
    <row r="527" spans="2:3" x14ac:dyDescent="0.2">
      <c r="B527" s="1">
        <v>39679</v>
      </c>
      <c r="C527">
        <v>624.25</v>
      </c>
    </row>
    <row r="528" spans="2:3" x14ac:dyDescent="0.2">
      <c r="B528" s="1">
        <v>39680</v>
      </c>
      <c r="C528">
        <v>635.25</v>
      </c>
    </row>
    <row r="529" spans="2:3" x14ac:dyDescent="0.2">
      <c r="B529" s="1">
        <v>39681</v>
      </c>
      <c r="C529">
        <v>658.5</v>
      </c>
    </row>
    <row r="530" spans="2:3" x14ac:dyDescent="0.2">
      <c r="B530" s="1">
        <v>39682</v>
      </c>
      <c r="C530">
        <v>647.75</v>
      </c>
    </row>
    <row r="531" spans="2:3" x14ac:dyDescent="0.2">
      <c r="B531" s="1">
        <v>39685</v>
      </c>
      <c r="C531">
        <v>641.75</v>
      </c>
    </row>
    <row r="532" spans="2:3" x14ac:dyDescent="0.2">
      <c r="B532" s="1">
        <v>39686</v>
      </c>
      <c r="C532">
        <v>636</v>
      </c>
    </row>
    <row r="533" spans="2:3" x14ac:dyDescent="0.2">
      <c r="B533" s="1">
        <v>39687</v>
      </c>
      <c r="C533">
        <v>637.75</v>
      </c>
    </row>
    <row r="534" spans="2:3" x14ac:dyDescent="0.2">
      <c r="B534" s="1">
        <v>39688</v>
      </c>
      <c r="C534">
        <v>629</v>
      </c>
    </row>
    <row r="535" spans="2:3" x14ac:dyDescent="0.2">
      <c r="B535" s="1">
        <v>39689</v>
      </c>
      <c r="C535">
        <v>625.75</v>
      </c>
    </row>
    <row r="536" spans="2:3" x14ac:dyDescent="0.2">
      <c r="B536" s="1">
        <v>39693</v>
      </c>
      <c r="C536">
        <v>610</v>
      </c>
    </row>
    <row r="537" spans="2:3" x14ac:dyDescent="0.2">
      <c r="B537" s="1">
        <v>39694</v>
      </c>
      <c r="C537">
        <v>602.75</v>
      </c>
    </row>
    <row r="538" spans="2:3" x14ac:dyDescent="0.2">
      <c r="B538" s="1">
        <v>39695</v>
      </c>
      <c r="C538">
        <v>605</v>
      </c>
    </row>
    <row r="539" spans="2:3" x14ac:dyDescent="0.2">
      <c r="B539" s="1">
        <v>39696</v>
      </c>
      <c r="C539">
        <v>589</v>
      </c>
    </row>
    <row r="540" spans="2:3" x14ac:dyDescent="0.2">
      <c r="B540" s="1">
        <v>39699</v>
      </c>
      <c r="C540">
        <v>588.75</v>
      </c>
    </row>
    <row r="541" spans="2:3" x14ac:dyDescent="0.2">
      <c r="B541" s="1">
        <v>39700</v>
      </c>
      <c r="C541">
        <v>585</v>
      </c>
    </row>
    <row r="542" spans="2:3" x14ac:dyDescent="0.2">
      <c r="B542" s="1">
        <v>39701</v>
      </c>
      <c r="C542">
        <v>577.75</v>
      </c>
    </row>
    <row r="543" spans="2:3" x14ac:dyDescent="0.2">
      <c r="B543" s="1">
        <v>39702</v>
      </c>
      <c r="C543">
        <v>574.5</v>
      </c>
    </row>
    <row r="544" spans="2:3" x14ac:dyDescent="0.2">
      <c r="B544" s="1">
        <v>39703</v>
      </c>
      <c r="C544">
        <v>604.5</v>
      </c>
    </row>
    <row r="545" spans="2:3" x14ac:dyDescent="0.2">
      <c r="B545" s="1">
        <v>39706</v>
      </c>
      <c r="C545">
        <v>600.25</v>
      </c>
    </row>
    <row r="546" spans="2:3" x14ac:dyDescent="0.2">
      <c r="B546" s="1">
        <v>39707</v>
      </c>
      <c r="C546">
        <v>570.25</v>
      </c>
    </row>
    <row r="547" spans="2:3" x14ac:dyDescent="0.2">
      <c r="B547" s="1">
        <v>39708</v>
      </c>
      <c r="C547">
        <v>588.5</v>
      </c>
    </row>
    <row r="548" spans="2:3" x14ac:dyDescent="0.2">
      <c r="B548" s="1">
        <v>39709</v>
      </c>
      <c r="C548">
        <v>561.25</v>
      </c>
    </row>
    <row r="549" spans="2:3" x14ac:dyDescent="0.2">
      <c r="B549" s="1">
        <v>39710</v>
      </c>
      <c r="C549">
        <v>578.25</v>
      </c>
    </row>
    <row r="550" spans="2:3" x14ac:dyDescent="0.2">
      <c r="B550" s="1">
        <v>39713</v>
      </c>
      <c r="C550">
        <v>596.5</v>
      </c>
    </row>
    <row r="551" spans="2:3" x14ac:dyDescent="0.2">
      <c r="B551" s="1">
        <v>39714</v>
      </c>
      <c r="C551">
        <v>598.25</v>
      </c>
    </row>
    <row r="552" spans="2:3" x14ac:dyDescent="0.2">
      <c r="B552" s="1">
        <v>39715</v>
      </c>
      <c r="C552">
        <v>601</v>
      </c>
    </row>
    <row r="553" spans="2:3" x14ac:dyDescent="0.2">
      <c r="B553" s="1">
        <v>39716</v>
      </c>
      <c r="C553">
        <v>596.25</v>
      </c>
    </row>
    <row r="554" spans="2:3" x14ac:dyDescent="0.2">
      <c r="B554" s="1">
        <v>39717</v>
      </c>
      <c r="C554">
        <v>582.5</v>
      </c>
    </row>
    <row r="555" spans="2:3" x14ac:dyDescent="0.2">
      <c r="B555" s="1">
        <v>39720</v>
      </c>
      <c r="C555">
        <v>552.5</v>
      </c>
    </row>
    <row r="556" spans="2:3" x14ac:dyDescent="0.2">
      <c r="B556" s="1">
        <v>39721</v>
      </c>
      <c r="C556">
        <v>529.5</v>
      </c>
    </row>
    <row r="557" spans="2:3" x14ac:dyDescent="0.2">
      <c r="B557" s="1">
        <v>39722</v>
      </c>
      <c r="C557">
        <v>525.75</v>
      </c>
    </row>
    <row r="558" spans="2:3" x14ac:dyDescent="0.2">
      <c r="B558" s="1">
        <v>39723</v>
      </c>
      <c r="C558">
        <v>496</v>
      </c>
    </row>
    <row r="559" spans="2:3" x14ac:dyDescent="0.2">
      <c r="B559" s="1">
        <v>39724</v>
      </c>
      <c r="C559">
        <v>496</v>
      </c>
    </row>
    <row r="560" spans="2:3" x14ac:dyDescent="0.2">
      <c r="B560" s="1">
        <v>39727</v>
      </c>
      <c r="C560">
        <v>466</v>
      </c>
    </row>
    <row r="561" spans="2:3" x14ac:dyDescent="0.2">
      <c r="B561" s="1">
        <v>39728</v>
      </c>
      <c r="C561">
        <v>456.25</v>
      </c>
    </row>
    <row r="562" spans="2:3" x14ac:dyDescent="0.2">
      <c r="B562" s="1">
        <v>39729</v>
      </c>
      <c r="C562">
        <v>466</v>
      </c>
    </row>
    <row r="563" spans="2:3" x14ac:dyDescent="0.2">
      <c r="B563" s="1">
        <v>39730</v>
      </c>
      <c r="C563">
        <v>478.25</v>
      </c>
    </row>
    <row r="564" spans="2:3" x14ac:dyDescent="0.2">
      <c r="B564" s="1">
        <v>39731</v>
      </c>
      <c r="C564">
        <v>448.25</v>
      </c>
    </row>
    <row r="565" spans="2:3" x14ac:dyDescent="0.2">
      <c r="B565" s="1">
        <v>39734</v>
      </c>
      <c r="C565">
        <v>452</v>
      </c>
    </row>
    <row r="566" spans="2:3" x14ac:dyDescent="0.2">
      <c r="B566" s="1">
        <v>39735</v>
      </c>
      <c r="C566">
        <v>451.75</v>
      </c>
    </row>
    <row r="567" spans="2:3" x14ac:dyDescent="0.2">
      <c r="B567" s="1">
        <v>39736</v>
      </c>
      <c r="C567">
        <v>427.75</v>
      </c>
    </row>
    <row r="568" spans="2:3" x14ac:dyDescent="0.2">
      <c r="B568" s="1">
        <v>39737</v>
      </c>
      <c r="C568">
        <v>423.25</v>
      </c>
    </row>
    <row r="569" spans="2:3" x14ac:dyDescent="0.2">
      <c r="B569" s="1">
        <v>39738</v>
      </c>
      <c r="C569">
        <v>443</v>
      </c>
    </row>
    <row r="570" spans="2:3" x14ac:dyDescent="0.2">
      <c r="B570" s="1">
        <v>39741</v>
      </c>
      <c r="C570">
        <v>459</v>
      </c>
    </row>
    <row r="571" spans="2:3" x14ac:dyDescent="0.2">
      <c r="B571" s="1">
        <v>39742</v>
      </c>
      <c r="C571">
        <v>450</v>
      </c>
    </row>
    <row r="572" spans="2:3" x14ac:dyDescent="0.2">
      <c r="B572" s="1">
        <v>39743</v>
      </c>
      <c r="C572">
        <v>422.25</v>
      </c>
    </row>
    <row r="573" spans="2:3" x14ac:dyDescent="0.2">
      <c r="B573" s="1">
        <v>39744</v>
      </c>
      <c r="C573">
        <v>427</v>
      </c>
    </row>
    <row r="574" spans="2:3" x14ac:dyDescent="0.2">
      <c r="B574" s="1">
        <v>39745</v>
      </c>
      <c r="C574">
        <v>409.75</v>
      </c>
    </row>
    <row r="575" spans="2:3" x14ac:dyDescent="0.2">
      <c r="B575" s="1">
        <v>39748</v>
      </c>
      <c r="C575">
        <v>423.25</v>
      </c>
    </row>
    <row r="576" spans="2:3" x14ac:dyDescent="0.2">
      <c r="B576" s="1">
        <v>39749</v>
      </c>
      <c r="C576">
        <v>430.75</v>
      </c>
    </row>
    <row r="577" spans="2:3" x14ac:dyDescent="0.2">
      <c r="B577" s="1">
        <v>39750</v>
      </c>
      <c r="C577">
        <v>460.75</v>
      </c>
    </row>
    <row r="578" spans="2:3" x14ac:dyDescent="0.2">
      <c r="B578" s="1">
        <v>39751</v>
      </c>
      <c r="C578">
        <v>450</v>
      </c>
    </row>
    <row r="579" spans="2:3" x14ac:dyDescent="0.2">
      <c r="B579" s="1">
        <v>39752</v>
      </c>
      <c r="C579">
        <v>441.75</v>
      </c>
    </row>
    <row r="580" spans="2:3" x14ac:dyDescent="0.2">
      <c r="B580" s="1">
        <v>39755</v>
      </c>
      <c r="C580">
        <v>443.5</v>
      </c>
    </row>
    <row r="581" spans="2:3" x14ac:dyDescent="0.2">
      <c r="B581" s="1">
        <v>39756</v>
      </c>
      <c r="C581">
        <v>454.5</v>
      </c>
    </row>
    <row r="582" spans="2:3" x14ac:dyDescent="0.2">
      <c r="B582" s="1">
        <v>39757</v>
      </c>
      <c r="C582">
        <v>432</v>
      </c>
    </row>
    <row r="583" spans="2:3" x14ac:dyDescent="0.2">
      <c r="B583" s="1">
        <v>39758</v>
      </c>
      <c r="C583">
        <v>419.25</v>
      </c>
    </row>
    <row r="584" spans="2:3" x14ac:dyDescent="0.2">
      <c r="B584" s="1">
        <v>39759</v>
      </c>
      <c r="C584">
        <v>417</v>
      </c>
    </row>
    <row r="585" spans="2:3" x14ac:dyDescent="0.2">
      <c r="B585" s="1">
        <v>39762</v>
      </c>
      <c r="C585">
        <v>425.25</v>
      </c>
    </row>
    <row r="586" spans="2:3" x14ac:dyDescent="0.2">
      <c r="B586" s="1">
        <v>39763</v>
      </c>
      <c r="C586">
        <v>415</v>
      </c>
    </row>
    <row r="587" spans="2:3" x14ac:dyDescent="0.2">
      <c r="B587" s="1">
        <v>39764</v>
      </c>
      <c r="C587">
        <v>409</v>
      </c>
    </row>
    <row r="588" spans="2:3" x14ac:dyDescent="0.2">
      <c r="B588" s="1">
        <v>39765</v>
      </c>
      <c r="C588">
        <v>416</v>
      </c>
    </row>
    <row r="589" spans="2:3" x14ac:dyDescent="0.2">
      <c r="B589" s="1">
        <v>39766</v>
      </c>
      <c r="C589">
        <v>419.75</v>
      </c>
    </row>
    <row r="590" spans="2:3" x14ac:dyDescent="0.2">
      <c r="B590" s="1">
        <v>39769</v>
      </c>
      <c r="C590">
        <v>426</v>
      </c>
    </row>
    <row r="591" spans="2:3" x14ac:dyDescent="0.2">
      <c r="B591" s="1">
        <v>39770</v>
      </c>
      <c r="C591">
        <v>419</v>
      </c>
    </row>
    <row r="592" spans="2:3" x14ac:dyDescent="0.2">
      <c r="B592" s="1">
        <v>39771</v>
      </c>
      <c r="C592">
        <v>417.25</v>
      </c>
    </row>
    <row r="593" spans="2:3" x14ac:dyDescent="0.2">
      <c r="B593" s="1">
        <v>39772</v>
      </c>
      <c r="C593">
        <v>401.75</v>
      </c>
    </row>
    <row r="594" spans="2:3" x14ac:dyDescent="0.2">
      <c r="B594" s="1">
        <v>39773</v>
      </c>
      <c r="C594">
        <v>376.25</v>
      </c>
    </row>
    <row r="595" spans="2:3" x14ac:dyDescent="0.2">
      <c r="B595" s="1">
        <v>39776</v>
      </c>
      <c r="C595">
        <v>393.5</v>
      </c>
    </row>
    <row r="596" spans="2:3" x14ac:dyDescent="0.2">
      <c r="B596" s="1">
        <v>39777</v>
      </c>
      <c r="C596">
        <v>393</v>
      </c>
    </row>
    <row r="597" spans="2:3" x14ac:dyDescent="0.2">
      <c r="B597" s="1">
        <v>39778</v>
      </c>
      <c r="C597">
        <v>393.75</v>
      </c>
    </row>
    <row r="598" spans="2:3" x14ac:dyDescent="0.2">
      <c r="B598" s="1">
        <v>39780</v>
      </c>
      <c r="C598">
        <v>388.5</v>
      </c>
    </row>
    <row r="599" spans="2:3" x14ac:dyDescent="0.2">
      <c r="B599" s="1">
        <v>39783</v>
      </c>
      <c r="C599">
        <v>370.75</v>
      </c>
    </row>
    <row r="600" spans="2:3" x14ac:dyDescent="0.2">
      <c r="B600" s="1">
        <v>39784</v>
      </c>
      <c r="C600">
        <v>370</v>
      </c>
    </row>
    <row r="601" spans="2:3" x14ac:dyDescent="0.2">
      <c r="B601" s="1">
        <v>39785</v>
      </c>
      <c r="C601">
        <v>369.75</v>
      </c>
    </row>
    <row r="602" spans="2:3" x14ac:dyDescent="0.2">
      <c r="B602" s="1">
        <v>39786</v>
      </c>
      <c r="C602">
        <v>355.25</v>
      </c>
    </row>
    <row r="603" spans="2:3" x14ac:dyDescent="0.2">
      <c r="B603" s="1">
        <v>39787</v>
      </c>
      <c r="C603">
        <v>328.75</v>
      </c>
    </row>
    <row r="604" spans="2:3" x14ac:dyDescent="0.2">
      <c r="B604" s="1">
        <v>39790</v>
      </c>
      <c r="C604">
        <v>350.25</v>
      </c>
    </row>
    <row r="605" spans="2:3" x14ac:dyDescent="0.2">
      <c r="B605" s="1">
        <v>39791</v>
      </c>
      <c r="C605">
        <v>348.5</v>
      </c>
    </row>
    <row r="606" spans="2:3" x14ac:dyDescent="0.2">
      <c r="B606" s="1">
        <v>39792</v>
      </c>
      <c r="C606">
        <v>363</v>
      </c>
    </row>
    <row r="607" spans="2:3" x14ac:dyDescent="0.2">
      <c r="B607" s="1">
        <v>39793</v>
      </c>
      <c r="C607">
        <v>372.75</v>
      </c>
    </row>
    <row r="608" spans="2:3" x14ac:dyDescent="0.2">
      <c r="B608" s="1">
        <v>39794</v>
      </c>
      <c r="C608">
        <v>395.25</v>
      </c>
    </row>
    <row r="609" spans="2:3" x14ac:dyDescent="0.2">
      <c r="B609" s="1">
        <v>39797</v>
      </c>
      <c r="C609">
        <v>397.25</v>
      </c>
    </row>
    <row r="610" spans="2:3" x14ac:dyDescent="0.2">
      <c r="B610" s="1">
        <v>39798</v>
      </c>
      <c r="C610">
        <v>416.25</v>
      </c>
    </row>
    <row r="611" spans="2:3" x14ac:dyDescent="0.2">
      <c r="B611" s="1">
        <v>39799</v>
      </c>
      <c r="C611">
        <v>411</v>
      </c>
    </row>
    <row r="612" spans="2:3" x14ac:dyDescent="0.2">
      <c r="B612" s="1">
        <v>39800</v>
      </c>
      <c r="C612">
        <v>410.75</v>
      </c>
    </row>
    <row r="613" spans="2:3" x14ac:dyDescent="0.2">
      <c r="B613" s="1">
        <v>39801</v>
      </c>
      <c r="C613">
        <v>401</v>
      </c>
    </row>
    <row r="614" spans="2:3" x14ac:dyDescent="0.2">
      <c r="B614" s="1">
        <v>39804</v>
      </c>
      <c r="C614">
        <v>402.5</v>
      </c>
    </row>
    <row r="615" spans="2:3" x14ac:dyDescent="0.2">
      <c r="B615" s="1">
        <v>39805</v>
      </c>
      <c r="C615">
        <v>415.25</v>
      </c>
    </row>
    <row r="616" spans="2:3" x14ac:dyDescent="0.2">
      <c r="B616" s="1">
        <v>39806</v>
      </c>
      <c r="C616">
        <v>418</v>
      </c>
    </row>
    <row r="617" spans="2:3" x14ac:dyDescent="0.2">
      <c r="B617" s="1">
        <v>39808</v>
      </c>
      <c r="C617">
        <v>432.5</v>
      </c>
    </row>
    <row r="618" spans="2:3" x14ac:dyDescent="0.2">
      <c r="B618" s="1">
        <v>39811</v>
      </c>
      <c r="C618">
        <v>414.25</v>
      </c>
    </row>
    <row r="619" spans="2:3" x14ac:dyDescent="0.2">
      <c r="B619" s="1">
        <v>39812</v>
      </c>
      <c r="C619">
        <v>417</v>
      </c>
    </row>
    <row r="620" spans="2:3" x14ac:dyDescent="0.2">
      <c r="B620" s="1">
        <v>39813</v>
      </c>
      <c r="C620">
        <v>428</v>
      </c>
    </row>
    <row r="621" spans="2:3" x14ac:dyDescent="0.2">
      <c r="B621" s="1">
        <v>39815</v>
      </c>
      <c r="C621">
        <v>433</v>
      </c>
    </row>
    <row r="622" spans="2:3" x14ac:dyDescent="0.2">
      <c r="B622" s="1">
        <v>39818</v>
      </c>
      <c r="C622">
        <v>431.5</v>
      </c>
    </row>
    <row r="623" spans="2:3" x14ac:dyDescent="0.2">
      <c r="B623" s="1">
        <v>39819</v>
      </c>
      <c r="C623">
        <v>448</v>
      </c>
    </row>
    <row r="624" spans="2:3" x14ac:dyDescent="0.2">
      <c r="B624" s="1">
        <v>39820</v>
      </c>
      <c r="C624">
        <v>437.25</v>
      </c>
    </row>
    <row r="625" spans="2:3" x14ac:dyDescent="0.2">
      <c r="B625" s="1">
        <v>39821</v>
      </c>
      <c r="C625">
        <v>427.5</v>
      </c>
    </row>
    <row r="626" spans="2:3" x14ac:dyDescent="0.2">
      <c r="B626" s="1">
        <v>39822</v>
      </c>
      <c r="C626">
        <v>431.5</v>
      </c>
    </row>
    <row r="627" spans="2:3" x14ac:dyDescent="0.2">
      <c r="B627" s="1">
        <v>39825</v>
      </c>
      <c r="C627">
        <v>401.5</v>
      </c>
    </row>
    <row r="628" spans="2:3" x14ac:dyDescent="0.2">
      <c r="B628" s="1">
        <v>39826</v>
      </c>
      <c r="C628">
        <v>383.5</v>
      </c>
    </row>
    <row r="629" spans="2:3" x14ac:dyDescent="0.2">
      <c r="B629" s="1">
        <v>39827</v>
      </c>
      <c r="C629">
        <v>387.75</v>
      </c>
    </row>
    <row r="630" spans="2:3" x14ac:dyDescent="0.2">
      <c r="B630" s="1">
        <v>39828</v>
      </c>
      <c r="C630">
        <v>386.5</v>
      </c>
    </row>
    <row r="631" spans="2:3" x14ac:dyDescent="0.2">
      <c r="B631" s="1">
        <v>39829</v>
      </c>
      <c r="C631">
        <v>412.5</v>
      </c>
    </row>
    <row r="632" spans="2:3" x14ac:dyDescent="0.2">
      <c r="B632" s="1">
        <v>39833</v>
      </c>
      <c r="C632">
        <v>405.5</v>
      </c>
    </row>
    <row r="633" spans="2:3" x14ac:dyDescent="0.2">
      <c r="B633" s="1">
        <v>39834</v>
      </c>
      <c r="C633">
        <v>411.25</v>
      </c>
    </row>
    <row r="634" spans="2:3" x14ac:dyDescent="0.2">
      <c r="B634" s="1">
        <v>39835</v>
      </c>
      <c r="C634">
        <v>409</v>
      </c>
    </row>
    <row r="635" spans="2:3" x14ac:dyDescent="0.2">
      <c r="B635" s="1">
        <v>39836</v>
      </c>
      <c r="C635">
        <v>412</v>
      </c>
    </row>
    <row r="636" spans="2:3" x14ac:dyDescent="0.2">
      <c r="B636" s="1">
        <v>39839</v>
      </c>
      <c r="C636">
        <v>415.25</v>
      </c>
    </row>
    <row r="637" spans="2:3" x14ac:dyDescent="0.2">
      <c r="B637" s="1">
        <v>39840</v>
      </c>
      <c r="C637">
        <v>399.25</v>
      </c>
    </row>
    <row r="638" spans="2:3" x14ac:dyDescent="0.2">
      <c r="B638" s="1">
        <v>39841</v>
      </c>
      <c r="C638">
        <v>406.25</v>
      </c>
    </row>
    <row r="639" spans="2:3" x14ac:dyDescent="0.2">
      <c r="B639" s="1">
        <v>39842</v>
      </c>
      <c r="C639">
        <v>403.75</v>
      </c>
    </row>
    <row r="640" spans="2:3" x14ac:dyDescent="0.2">
      <c r="B640" s="1">
        <v>39843</v>
      </c>
      <c r="C640">
        <v>401.25</v>
      </c>
    </row>
    <row r="641" spans="2:3" x14ac:dyDescent="0.2">
      <c r="B641" s="1">
        <v>39846</v>
      </c>
      <c r="C641">
        <v>392.5</v>
      </c>
    </row>
    <row r="642" spans="2:3" x14ac:dyDescent="0.2">
      <c r="B642" s="1">
        <v>39847</v>
      </c>
      <c r="C642">
        <v>383</v>
      </c>
    </row>
    <row r="643" spans="2:3" x14ac:dyDescent="0.2">
      <c r="B643" s="1">
        <v>39848</v>
      </c>
      <c r="C643">
        <v>379.25</v>
      </c>
    </row>
    <row r="644" spans="2:3" x14ac:dyDescent="0.2">
      <c r="B644" s="1">
        <v>39849</v>
      </c>
      <c r="C644">
        <v>391.5</v>
      </c>
    </row>
    <row r="645" spans="2:3" x14ac:dyDescent="0.2">
      <c r="B645" s="1">
        <v>39850</v>
      </c>
      <c r="C645">
        <v>397.75</v>
      </c>
    </row>
    <row r="646" spans="2:3" x14ac:dyDescent="0.2">
      <c r="B646" s="1">
        <v>39853</v>
      </c>
      <c r="C646">
        <v>398.5</v>
      </c>
    </row>
    <row r="647" spans="2:3" x14ac:dyDescent="0.2">
      <c r="B647" s="1">
        <v>39854</v>
      </c>
      <c r="C647">
        <v>397.25</v>
      </c>
    </row>
    <row r="648" spans="2:3" x14ac:dyDescent="0.2">
      <c r="B648" s="1">
        <v>39855</v>
      </c>
      <c r="C648">
        <v>388</v>
      </c>
    </row>
    <row r="649" spans="2:3" x14ac:dyDescent="0.2">
      <c r="B649" s="1">
        <v>39856</v>
      </c>
      <c r="C649">
        <v>385.5</v>
      </c>
    </row>
    <row r="650" spans="2:3" x14ac:dyDescent="0.2">
      <c r="B650" s="1">
        <v>39857</v>
      </c>
      <c r="C650">
        <v>383.25</v>
      </c>
    </row>
    <row r="651" spans="2:3" x14ac:dyDescent="0.2">
      <c r="B651" s="1">
        <v>39861</v>
      </c>
      <c r="C651">
        <v>368.75</v>
      </c>
    </row>
    <row r="652" spans="2:3" x14ac:dyDescent="0.2">
      <c r="B652" s="1">
        <v>39862</v>
      </c>
      <c r="C652">
        <v>367.25</v>
      </c>
    </row>
    <row r="653" spans="2:3" x14ac:dyDescent="0.2">
      <c r="B653" s="1">
        <v>39863</v>
      </c>
      <c r="C653">
        <v>371.5</v>
      </c>
    </row>
    <row r="654" spans="2:3" x14ac:dyDescent="0.2">
      <c r="B654" s="1">
        <v>39864</v>
      </c>
      <c r="C654">
        <v>368.5</v>
      </c>
    </row>
    <row r="655" spans="2:3" x14ac:dyDescent="0.2">
      <c r="B655" s="1">
        <v>39867</v>
      </c>
      <c r="C655">
        <v>370.75</v>
      </c>
    </row>
    <row r="656" spans="2:3" x14ac:dyDescent="0.2">
      <c r="B656" s="1">
        <v>39868</v>
      </c>
      <c r="C656">
        <v>372.5</v>
      </c>
    </row>
    <row r="657" spans="2:3" x14ac:dyDescent="0.2">
      <c r="B657" s="1">
        <v>39869</v>
      </c>
      <c r="C657">
        <v>382</v>
      </c>
    </row>
    <row r="658" spans="2:3" x14ac:dyDescent="0.2">
      <c r="B658" s="1">
        <v>39870</v>
      </c>
      <c r="C658">
        <v>380.25</v>
      </c>
    </row>
    <row r="659" spans="2:3" x14ac:dyDescent="0.2">
      <c r="B659" s="1">
        <v>39871</v>
      </c>
      <c r="C659">
        <v>368.5</v>
      </c>
    </row>
    <row r="660" spans="2:3" x14ac:dyDescent="0.2">
      <c r="B660" s="1">
        <v>39874</v>
      </c>
      <c r="C660">
        <v>359.5</v>
      </c>
    </row>
    <row r="661" spans="2:3" x14ac:dyDescent="0.2">
      <c r="B661" s="1">
        <v>39875</v>
      </c>
      <c r="C661">
        <v>359.75</v>
      </c>
    </row>
    <row r="662" spans="2:3" x14ac:dyDescent="0.2">
      <c r="B662" s="1">
        <v>39876</v>
      </c>
      <c r="C662">
        <v>372.75</v>
      </c>
    </row>
    <row r="663" spans="2:3" x14ac:dyDescent="0.2">
      <c r="B663" s="1">
        <v>39877</v>
      </c>
      <c r="C663">
        <v>367.75</v>
      </c>
    </row>
    <row r="664" spans="2:3" x14ac:dyDescent="0.2">
      <c r="B664" s="1">
        <v>39878</v>
      </c>
      <c r="C664">
        <v>371</v>
      </c>
    </row>
    <row r="665" spans="2:3" x14ac:dyDescent="0.2">
      <c r="B665" s="1">
        <v>39881</v>
      </c>
      <c r="C665">
        <v>375.25</v>
      </c>
    </row>
    <row r="666" spans="2:3" x14ac:dyDescent="0.2">
      <c r="B666" s="1">
        <v>39882</v>
      </c>
      <c r="C666">
        <v>385.5</v>
      </c>
    </row>
    <row r="667" spans="2:3" x14ac:dyDescent="0.2">
      <c r="B667" s="1">
        <v>39883</v>
      </c>
      <c r="C667">
        <v>374.5</v>
      </c>
    </row>
    <row r="668" spans="2:3" x14ac:dyDescent="0.2">
      <c r="B668" s="1">
        <v>39884</v>
      </c>
      <c r="C668">
        <v>395.5</v>
      </c>
    </row>
    <row r="669" spans="2:3" x14ac:dyDescent="0.2">
      <c r="B669" s="1">
        <v>39885</v>
      </c>
      <c r="C669">
        <v>398.25</v>
      </c>
    </row>
    <row r="670" spans="2:3" x14ac:dyDescent="0.2">
      <c r="B670" s="1">
        <v>39888</v>
      </c>
      <c r="C670">
        <v>401.75</v>
      </c>
    </row>
    <row r="671" spans="2:3" x14ac:dyDescent="0.2">
      <c r="B671" s="1">
        <v>39889</v>
      </c>
      <c r="C671">
        <v>400.75</v>
      </c>
    </row>
    <row r="672" spans="2:3" x14ac:dyDescent="0.2">
      <c r="B672" s="1">
        <v>39890</v>
      </c>
      <c r="C672">
        <v>398.5</v>
      </c>
    </row>
    <row r="673" spans="2:3" x14ac:dyDescent="0.2">
      <c r="B673" s="1">
        <v>39891</v>
      </c>
      <c r="C673">
        <v>407</v>
      </c>
    </row>
    <row r="674" spans="2:3" x14ac:dyDescent="0.2">
      <c r="B674" s="1">
        <v>39892</v>
      </c>
      <c r="C674">
        <v>407</v>
      </c>
    </row>
    <row r="675" spans="2:3" x14ac:dyDescent="0.2">
      <c r="B675" s="1">
        <v>39895</v>
      </c>
      <c r="C675">
        <v>406</v>
      </c>
    </row>
    <row r="676" spans="2:3" x14ac:dyDescent="0.2">
      <c r="B676" s="1">
        <v>39896</v>
      </c>
      <c r="C676">
        <v>404.25</v>
      </c>
    </row>
    <row r="677" spans="2:3" x14ac:dyDescent="0.2">
      <c r="B677" s="1">
        <v>39897</v>
      </c>
      <c r="C677">
        <v>396.25</v>
      </c>
    </row>
    <row r="678" spans="2:3" x14ac:dyDescent="0.2">
      <c r="B678" s="1">
        <v>39898</v>
      </c>
      <c r="C678">
        <v>401.25</v>
      </c>
    </row>
    <row r="679" spans="2:3" x14ac:dyDescent="0.2">
      <c r="B679" s="1">
        <v>39899</v>
      </c>
      <c r="C679">
        <v>397.5</v>
      </c>
    </row>
    <row r="680" spans="2:3" x14ac:dyDescent="0.2">
      <c r="B680" s="1">
        <v>39902</v>
      </c>
      <c r="C680">
        <v>396.75</v>
      </c>
    </row>
    <row r="681" spans="2:3" x14ac:dyDescent="0.2">
      <c r="B681" s="1">
        <v>39903</v>
      </c>
      <c r="C681">
        <v>414.75</v>
      </c>
    </row>
    <row r="682" spans="2:3" x14ac:dyDescent="0.2">
      <c r="B682" s="1">
        <v>39904</v>
      </c>
      <c r="C682">
        <v>406.25</v>
      </c>
    </row>
    <row r="683" spans="2:3" x14ac:dyDescent="0.2">
      <c r="B683" s="1">
        <v>39905</v>
      </c>
      <c r="C683">
        <v>412.75</v>
      </c>
    </row>
    <row r="684" spans="2:3" x14ac:dyDescent="0.2">
      <c r="B684" s="1">
        <v>39906</v>
      </c>
      <c r="C684">
        <v>414.75</v>
      </c>
    </row>
    <row r="685" spans="2:3" x14ac:dyDescent="0.2">
      <c r="B685" s="1">
        <v>39909</v>
      </c>
      <c r="C685">
        <v>415.75</v>
      </c>
    </row>
    <row r="686" spans="2:3" x14ac:dyDescent="0.2">
      <c r="B686" s="1">
        <v>39910</v>
      </c>
      <c r="C686">
        <v>406.5</v>
      </c>
    </row>
    <row r="687" spans="2:3" x14ac:dyDescent="0.2">
      <c r="B687" s="1">
        <v>39911</v>
      </c>
      <c r="C687">
        <v>406.75</v>
      </c>
    </row>
    <row r="688" spans="2:3" x14ac:dyDescent="0.2">
      <c r="B688" s="1">
        <v>39912</v>
      </c>
      <c r="C688">
        <v>399.75</v>
      </c>
    </row>
    <row r="689" spans="2:3" x14ac:dyDescent="0.2">
      <c r="B689" s="1">
        <v>39916</v>
      </c>
      <c r="C689">
        <v>397.25</v>
      </c>
    </row>
    <row r="690" spans="2:3" x14ac:dyDescent="0.2">
      <c r="B690" s="1">
        <v>39917</v>
      </c>
      <c r="C690">
        <v>403.5</v>
      </c>
    </row>
    <row r="691" spans="2:3" x14ac:dyDescent="0.2">
      <c r="B691" s="1">
        <v>39918</v>
      </c>
      <c r="C691">
        <v>394</v>
      </c>
    </row>
    <row r="692" spans="2:3" x14ac:dyDescent="0.2">
      <c r="B692" s="1">
        <v>39919</v>
      </c>
      <c r="C692">
        <v>395.25</v>
      </c>
    </row>
    <row r="693" spans="2:3" x14ac:dyDescent="0.2">
      <c r="B693" s="1">
        <v>39920</v>
      </c>
      <c r="C693">
        <v>385.75</v>
      </c>
    </row>
    <row r="694" spans="2:3" x14ac:dyDescent="0.2">
      <c r="B694" s="1">
        <v>39923</v>
      </c>
      <c r="C694">
        <v>378.75</v>
      </c>
    </row>
    <row r="695" spans="2:3" x14ac:dyDescent="0.2">
      <c r="B695" s="1">
        <v>39924</v>
      </c>
      <c r="C695">
        <v>383</v>
      </c>
    </row>
    <row r="696" spans="2:3" x14ac:dyDescent="0.2">
      <c r="B696" s="1">
        <v>39925</v>
      </c>
      <c r="C696">
        <v>382.5</v>
      </c>
    </row>
    <row r="697" spans="2:3" x14ac:dyDescent="0.2">
      <c r="B697" s="1">
        <v>39926</v>
      </c>
      <c r="C697">
        <v>390</v>
      </c>
    </row>
    <row r="698" spans="2:3" x14ac:dyDescent="0.2">
      <c r="B698" s="1">
        <v>39927</v>
      </c>
      <c r="C698">
        <v>385.75</v>
      </c>
    </row>
    <row r="699" spans="2:3" x14ac:dyDescent="0.2">
      <c r="B699" s="1">
        <v>39930</v>
      </c>
      <c r="C699">
        <v>380.75</v>
      </c>
    </row>
    <row r="700" spans="2:3" x14ac:dyDescent="0.2">
      <c r="B700" s="1">
        <v>39931</v>
      </c>
      <c r="C700">
        <v>383.5</v>
      </c>
    </row>
    <row r="701" spans="2:3" x14ac:dyDescent="0.2">
      <c r="B701" s="1">
        <v>39932</v>
      </c>
      <c r="C701">
        <v>401.25</v>
      </c>
    </row>
    <row r="702" spans="2:3" x14ac:dyDescent="0.2">
      <c r="B702" s="1">
        <v>39933</v>
      </c>
      <c r="C702">
        <v>403.5</v>
      </c>
    </row>
    <row r="703" spans="2:3" x14ac:dyDescent="0.2">
      <c r="B703" s="1">
        <v>39934</v>
      </c>
      <c r="C703">
        <v>413.75</v>
      </c>
    </row>
    <row r="704" spans="2:3" x14ac:dyDescent="0.2">
      <c r="B704" s="1">
        <v>39937</v>
      </c>
      <c r="C704">
        <v>405.5</v>
      </c>
    </row>
    <row r="705" spans="2:3" x14ac:dyDescent="0.2">
      <c r="B705" s="1">
        <v>39938</v>
      </c>
      <c r="C705">
        <v>405.25</v>
      </c>
    </row>
    <row r="706" spans="2:3" x14ac:dyDescent="0.2">
      <c r="B706" s="1">
        <v>39939</v>
      </c>
      <c r="C706">
        <v>407.5</v>
      </c>
    </row>
    <row r="707" spans="2:3" x14ac:dyDescent="0.2">
      <c r="B707" s="1">
        <v>39940</v>
      </c>
      <c r="C707">
        <v>412</v>
      </c>
    </row>
    <row r="708" spans="2:3" x14ac:dyDescent="0.2">
      <c r="B708" s="1">
        <v>39941</v>
      </c>
      <c r="C708">
        <v>421</v>
      </c>
    </row>
    <row r="709" spans="2:3" x14ac:dyDescent="0.2">
      <c r="B709" s="1">
        <v>39944</v>
      </c>
      <c r="C709">
        <v>421.25</v>
      </c>
    </row>
    <row r="710" spans="2:3" x14ac:dyDescent="0.2">
      <c r="B710" s="1">
        <v>39945</v>
      </c>
      <c r="C710">
        <v>427.5</v>
      </c>
    </row>
    <row r="711" spans="2:3" x14ac:dyDescent="0.2">
      <c r="B711" s="1">
        <v>39946</v>
      </c>
      <c r="C711">
        <v>426.5</v>
      </c>
    </row>
    <row r="712" spans="2:3" x14ac:dyDescent="0.2">
      <c r="B712" s="1">
        <v>39947</v>
      </c>
      <c r="C712">
        <v>428.25</v>
      </c>
    </row>
    <row r="713" spans="2:3" x14ac:dyDescent="0.2">
      <c r="B713" s="1">
        <v>39948</v>
      </c>
      <c r="C713">
        <v>417.25</v>
      </c>
    </row>
    <row r="714" spans="2:3" x14ac:dyDescent="0.2">
      <c r="B714" s="1">
        <v>39951</v>
      </c>
      <c r="C714">
        <v>421.5</v>
      </c>
    </row>
    <row r="715" spans="2:3" x14ac:dyDescent="0.2">
      <c r="B715" s="1">
        <v>39952</v>
      </c>
      <c r="C715">
        <v>425.75</v>
      </c>
    </row>
    <row r="716" spans="2:3" x14ac:dyDescent="0.2">
      <c r="B716" s="1">
        <v>39953</v>
      </c>
      <c r="C716">
        <v>426</v>
      </c>
    </row>
    <row r="717" spans="2:3" x14ac:dyDescent="0.2">
      <c r="B717" s="1">
        <v>39954</v>
      </c>
      <c r="C717">
        <v>424</v>
      </c>
    </row>
    <row r="718" spans="2:3" x14ac:dyDescent="0.2">
      <c r="B718" s="1">
        <v>39955</v>
      </c>
      <c r="C718">
        <v>430.25</v>
      </c>
    </row>
    <row r="719" spans="2:3" x14ac:dyDescent="0.2">
      <c r="B719" s="1">
        <v>39959</v>
      </c>
      <c r="C719">
        <v>427.5</v>
      </c>
    </row>
    <row r="720" spans="2:3" x14ac:dyDescent="0.2">
      <c r="B720" s="1">
        <v>39960</v>
      </c>
      <c r="C720">
        <v>426</v>
      </c>
    </row>
    <row r="721" spans="2:3" x14ac:dyDescent="0.2">
      <c r="B721" s="1">
        <v>39961</v>
      </c>
      <c r="C721">
        <v>428.75</v>
      </c>
    </row>
    <row r="722" spans="2:3" x14ac:dyDescent="0.2">
      <c r="B722" s="1">
        <v>39962</v>
      </c>
      <c r="C722">
        <v>436.25</v>
      </c>
    </row>
    <row r="723" spans="2:3" x14ac:dyDescent="0.2">
      <c r="B723" s="1">
        <v>39965</v>
      </c>
      <c r="C723">
        <v>445.75</v>
      </c>
    </row>
    <row r="724" spans="2:3" x14ac:dyDescent="0.2">
      <c r="B724" s="1">
        <v>39966</v>
      </c>
      <c r="C724">
        <v>449.5</v>
      </c>
    </row>
    <row r="725" spans="2:3" x14ac:dyDescent="0.2">
      <c r="B725" s="1">
        <v>39967</v>
      </c>
      <c r="C725">
        <v>432.5</v>
      </c>
    </row>
    <row r="726" spans="2:3" x14ac:dyDescent="0.2">
      <c r="B726" s="1">
        <v>39968</v>
      </c>
      <c r="C726">
        <v>448.5</v>
      </c>
    </row>
    <row r="727" spans="2:3" x14ac:dyDescent="0.2">
      <c r="B727" s="1">
        <v>39969</v>
      </c>
      <c r="C727">
        <v>444</v>
      </c>
    </row>
    <row r="728" spans="2:3" x14ac:dyDescent="0.2">
      <c r="B728" s="1">
        <v>39972</v>
      </c>
      <c r="C728">
        <v>435</v>
      </c>
    </row>
    <row r="729" spans="2:3" x14ac:dyDescent="0.2">
      <c r="B729" s="1">
        <v>39973</v>
      </c>
      <c r="C729">
        <v>444</v>
      </c>
    </row>
    <row r="730" spans="2:3" x14ac:dyDescent="0.2">
      <c r="B730" s="1">
        <v>39974</v>
      </c>
      <c r="C730">
        <v>435.75</v>
      </c>
    </row>
    <row r="731" spans="2:3" x14ac:dyDescent="0.2">
      <c r="B731" s="1">
        <v>39975</v>
      </c>
      <c r="C731">
        <v>441</v>
      </c>
    </row>
    <row r="732" spans="2:3" x14ac:dyDescent="0.2">
      <c r="B732" s="1">
        <v>39976</v>
      </c>
      <c r="C732">
        <v>425.5</v>
      </c>
    </row>
    <row r="733" spans="2:3" x14ac:dyDescent="0.2">
      <c r="B733" s="1">
        <v>39979</v>
      </c>
      <c r="C733">
        <v>406</v>
      </c>
    </row>
    <row r="734" spans="2:3" x14ac:dyDescent="0.2">
      <c r="B734" s="1">
        <v>39980</v>
      </c>
      <c r="C734">
        <v>404</v>
      </c>
    </row>
    <row r="735" spans="2:3" x14ac:dyDescent="0.2">
      <c r="B735" s="1">
        <v>39981</v>
      </c>
      <c r="C735">
        <v>407.75</v>
      </c>
    </row>
    <row r="736" spans="2:3" x14ac:dyDescent="0.2">
      <c r="B736" s="1">
        <v>39982</v>
      </c>
      <c r="C736">
        <v>403.25</v>
      </c>
    </row>
    <row r="737" spans="2:3" x14ac:dyDescent="0.2">
      <c r="B737" s="1">
        <v>39983</v>
      </c>
      <c r="C737">
        <v>399.25</v>
      </c>
    </row>
    <row r="738" spans="2:3" x14ac:dyDescent="0.2">
      <c r="B738" s="1">
        <v>39986</v>
      </c>
      <c r="C738">
        <v>385.25</v>
      </c>
    </row>
    <row r="739" spans="2:3" x14ac:dyDescent="0.2">
      <c r="B739" s="1">
        <v>39987</v>
      </c>
      <c r="C739">
        <v>389</v>
      </c>
    </row>
    <row r="740" spans="2:3" x14ac:dyDescent="0.2">
      <c r="B740" s="1">
        <v>39988</v>
      </c>
      <c r="C740">
        <v>386.5</v>
      </c>
    </row>
    <row r="741" spans="2:3" x14ac:dyDescent="0.2">
      <c r="B741" s="1">
        <v>39989</v>
      </c>
      <c r="C741">
        <v>382.5</v>
      </c>
    </row>
    <row r="742" spans="2:3" x14ac:dyDescent="0.2">
      <c r="B742" s="1">
        <v>39990</v>
      </c>
      <c r="C742">
        <v>384.25</v>
      </c>
    </row>
    <row r="743" spans="2:3" x14ac:dyDescent="0.2">
      <c r="B743" s="1">
        <v>39993</v>
      </c>
      <c r="C743">
        <v>377</v>
      </c>
    </row>
    <row r="744" spans="2:3" x14ac:dyDescent="0.2">
      <c r="B744" s="1">
        <v>39994</v>
      </c>
      <c r="C744">
        <v>347.75</v>
      </c>
    </row>
    <row r="745" spans="2:3" x14ac:dyDescent="0.2">
      <c r="B745" s="1">
        <v>39995</v>
      </c>
      <c r="C745">
        <v>351.75</v>
      </c>
    </row>
    <row r="746" spans="2:3" x14ac:dyDescent="0.2">
      <c r="B746" s="1">
        <v>39996</v>
      </c>
      <c r="C746">
        <v>345.75</v>
      </c>
    </row>
    <row r="747" spans="2:3" x14ac:dyDescent="0.2">
      <c r="B747" s="1">
        <v>40000</v>
      </c>
      <c r="C747">
        <v>343.25</v>
      </c>
    </row>
    <row r="748" spans="2:3" x14ac:dyDescent="0.2">
      <c r="B748" s="1">
        <v>40001</v>
      </c>
      <c r="C748">
        <v>335.5</v>
      </c>
    </row>
    <row r="749" spans="2:3" x14ac:dyDescent="0.2">
      <c r="B749" s="1">
        <v>40002</v>
      </c>
      <c r="C749">
        <v>339.25</v>
      </c>
    </row>
    <row r="750" spans="2:3" x14ac:dyDescent="0.2">
      <c r="B750" s="1">
        <v>40003</v>
      </c>
      <c r="C750">
        <v>343.5</v>
      </c>
    </row>
    <row r="751" spans="2:3" x14ac:dyDescent="0.2">
      <c r="B751" s="1">
        <v>40004</v>
      </c>
      <c r="C751">
        <v>345.5</v>
      </c>
    </row>
    <row r="752" spans="2:3" x14ac:dyDescent="0.2">
      <c r="B752" s="1">
        <v>40007</v>
      </c>
      <c r="C752">
        <v>359</v>
      </c>
    </row>
    <row r="753" spans="2:3" x14ac:dyDescent="0.2">
      <c r="B753" s="1">
        <v>40008</v>
      </c>
      <c r="C753">
        <v>350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4556-6E06-47C9-90F0-A81BFE60340F}">
  <dimension ref="A2:C37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104</v>
      </c>
      <c r="B2" s="1" t="e">
        <f ca="1">_xll.BDH(A2, "PX_LAST", "01/01/2000", TODAY(), "DAILY","cols=2;rows=378")</f>
        <v>#NAME?</v>
      </c>
      <c r="C2">
        <v>540</v>
      </c>
    </row>
    <row r="3" spans="1:3" x14ac:dyDescent="0.2">
      <c r="B3" s="1">
        <v>39525</v>
      </c>
      <c r="C3">
        <v>546</v>
      </c>
    </row>
    <row r="4" spans="1:3" x14ac:dyDescent="0.2">
      <c r="B4" s="1">
        <v>39526</v>
      </c>
      <c r="C4">
        <v>526</v>
      </c>
    </row>
    <row r="5" spans="1:3" x14ac:dyDescent="0.2">
      <c r="B5" s="1">
        <v>39527</v>
      </c>
      <c r="C5">
        <v>515</v>
      </c>
    </row>
    <row r="6" spans="1:3" x14ac:dyDescent="0.2">
      <c r="B6" s="1">
        <v>39531</v>
      </c>
      <c r="C6">
        <v>526</v>
      </c>
    </row>
    <row r="7" spans="1:3" x14ac:dyDescent="0.2">
      <c r="B7" s="1">
        <v>39532</v>
      </c>
      <c r="C7">
        <v>542</v>
      </c>
    </row>
    <row r="8" spans="1:3" x14ac:dyDescent="0.2">
      <c r="B8" s="1">
        <v>39533</v>
      </c>
      <c r="C8">
        <v>550</v>
      </c>
    </row>
    <row r="9" spans="1:3" x14ac:dyDescent="0.2">
      <c r="B9" s="1">
        <v>39534</v>
      </c>
      <c r="C9">
        <v>549</v>
      </c>
    </row>
    <row r="10" spans="1:3" x14ac:dyDescent="0.2">
      <c r="B10" s="1">
        <v>39535</v>
      </c>
      <c r="C10">
        <v>558</v>
      </c>
    </row>
    <row r="11" spans="1:3" x14ac:dyDescent="0.2">
      <c r="B11" s="1">
        <v>39538</v>
      </c>
      <c r="C11">
        <v>555</v>
      </c>
    </row>
    <row r="12" spans="1:3" x14ac:dyDescent="0.2">
      <c r="B12" s="1">
        <v>39539</v>
      </c>
      <c r="C12">
        <v>556.75</v>
      </c>
    </row>
    <row r="13" spans="1:3" x14ac:dyDescent="0.2">
      <c r="B13" s="1">
        <v>39540</v>
      </c>
      <c r="C13">
        <v>559</v>
      </c>
    </row>
    <row r="14" spans="1:3" x14ac:dyDescent="0.2">
      <c r="B14" s="1">
        <v>39541</v>
      </c>
      <c r="C14">
        <v>573</v>
      </c>
    </row>
    <row r="15" spans="1:3" x14ac:dyDescent="0.2">
      <c r="B15" s="1">
        <v>39542</v>
      </c>
      <c r="C15">
        <v>569</v>
      </c>
    </row>
    <row r="16" spans="1:3" x14ac:dyDescent="0.2">
      <c r="B16" s="1">
        <v>39545</v>
      </c>
      <c r="C16">
        <v>566</v>
      </c>
    </row>
    <row r="17" spans="2:3" x14ac:dyDescent="0.2">
      <c r="B17" s="1">
        <v>39546</v>
      </c>
      <c r="C17">
        <v>568</v>
      </c>
    </row>
    <row r="18" spans="2:3" x14ac:dyDescent="0.2">
      <c r="B18" s="1">
        <v>39547</v>
      </c>
      <c r="C18">
        <v>582</v>
      </c>
    </row>
    <row r="19" spans="2:3" x14ac:dyDescent="0.2">
      <c r="B19" s="1">
        <v>39548</v>
      </c>
      <c r="C19">
        <v>580</v>
      </c>
    </row>
    <row r="20" spans="2:3" x14ac:dyDescent="0.2">
      <c r="B20" s="1">
        <v>39549</v>
      </c>
      <c r="C20">
        <v>576</v>
      </c>
    </row>
    <row r="21" spans="2:3" x14ac:dyDescent="0.2">
      <c r="B21" s="1">
        <v>39552</v>
      </c>
      <c r="C21">
        <v>581</v>
      </c>
    </row>
    <row r="22" spans="2:3" x14ac:dyDescent="0.2">
      <c r="B22" s="1">
        <v>39553</v>
      </c>
      <c r="C22">
        <v>590</v>
      </c>
    </row>
    <row r="23" spans="2:3" x14ac:dyDescent="0.2">
      <c r="B23" s="1">
        <v>39554</v>
      </c>
      <c r="C23">
        <v>592.5</v>
      </c>
    </row>
    <row r="24" spans="2:3" x14ac:dyDescent="0.2">
      <c r="B24" s="1">
        <v>39555</v>
      </c>
      <c r="C24">
        <v>598</v>
      </c>
    </row>
    <row r="25" spans="2:3" x14ac:dyDescent="0.2">
      <c r="B25" s="1">
        <v>39556</v>
      </c>
      <c r="C25">
        <v>598</v>
      </c>
    </row>
    <row r="26" spans="2:3" x14ac:dyDescent="0.2">
      <c r="B26" s="1">
        <v>39559</v>
      </c>
      <c r="C26">
        <v>592</v>
      </c>
    </row>
    <row r="27" spans="2:3" x14ac:dyDescent="0.2">
      <c r="B27" s="1">
        <v>39560</v>
      </c>
      <c r="C27">
        <v>604</v>
      </c>
    </row>
    <row r="28" spans="2:3" x14ac:dyDescent="0.2">
      <c r="B28" s="1">
        <v>39561</v>
      </c>
      <c r="C28">
        <v>597</v>
      </c>
    </row>
    <row r="29" spans="2:3" x14ac:dyDescent="0.2">
      <c r="B29" s="1">
        <v>39562</v>
      </c>
      <c r="C29">
        <v>587</v>
      </c>
    </row>
    <row r="30" spans="2:3" x14ac:dyDescent="0.2">
      <c r="B30" s="1">
        <v>39563</v>
      </c>
      <c r="C30">
        <v>588</v>
      </c>
    </row>
    <row r="31" spans="2:3" x14ac:dyDescent="0.2">
      <c r="B31" s="1">
        <v>39566</v>
      </c>
      <c r="C31">
        <v>608</v>
      </c>
    </row>
    <row r="32" spans="2:3" x14ac:dyDescent="0.2">
      <c r="B32" s="1">
        <v>39567</v>
      </c>
      <c r="C32">
        <v>602.75</v>
      </c>
    </row>
    <row r="33" spans="2:3" x14ac:dyDescent="0.2">
      <c r="B33" s="1">
        <v>39568</v>
      </c>
      <c r="C33">
        <v>606</v>
      </c>
    </row>
    <row r="34" spans="2:3" x14ac:dyDescent="0.2">
      <c r="B34" s="1">
        <v>39569</v>
      </c>
      <c r="C34">
        <v>609</v>
      </c>
    </row>
    <row r="35" spans="2:3" x14ac:dyDescent="0.2">
      <c r="B35" s="1">
        <v>39570</v>
      </c>
      <c r="C35">
        <v>610</v>
      </c>
    </row>
    <row r="36" spans="2:3" x14ac:dyDescent="0.2">
      <c r="B36" s="1">
        <v>39573</v>
      </c>
      <c r="C36">
        <v>601</v>
      </c>
    </row>
    <row r="37" spans="2:3" x14ac:dyDescent="0.2">
      <c r="B37" s="1">
        <v>39574</v>
      </c>
      <c r="C37">
        <v>609</v>
      </c>
    </row>
    <row r="38" spans="2:3" x14ac:dyDescent="0.2">
      <c r="B38" s="1">
        <v>39575</v>
      </c>
      <c r="C38">
        <v>615</v>
      </c>
    </row>
    <row r="39" spans="2:3" x14ac:dyDescent="0.2">
      <c r="B39" s="1">
        <v>39576</v>
      </c>
      <c r="C39">
        <v>625.25</v>
      </c>
    </row>
    <row r="40" spans="2:3" x14ac:dyDescent="0.2">
      <c r="B40" s="1">
        <v>39577</v>
      </c>
      <c r="C40">
        <v>630</v>
      </c>
    </row>
    <row r="41" spans="2:3" x14ac:dyDescent="0.2">
      <c r="B41" s="1">
        <v>39580</v>
      </c>
      <c r="C41">
        <v>617.5</v>
      </c>
    </row>
    <row r="42" spans="2:3" x14ac:dyDescent="0.2">
      <c r="B42" s="1">
        <v>39581</v>
      </c>
      <c r="C42">
        <v>613</v>
      </c>
    </row>
    <row r="43" spans="2:3" x14ac:dyDescent="0.2">
      <c r="B43" s="1">
        <v>39582</v>
      </c>
      <c r="C43">
        <v>607.25</v>
      </c>
    </row>
    <row r="44" spans="2:3" x14ac:dyDescent="0.2">
      <c r="B44" s="1">
        <v>39583</v>
      </c>
      <c r="C44">
        <v>607</v>
      </c>
    </row>
    <row r="45" spans="2:3" x14ac:dyDescent="0.2">
      <c r="B45" s="1">
        <v>39584</v>
      </c>
      <c r="C45">
        <v>602</v>
      </c>
    </row>
    <row r="46" spans="2:3" x14ac:dyDescent="0.2">
      <c r="B46" s="1">
        <v>39587</v>
      </c>
      <c r="C46">
        <v>601</v>
      </c>
    </row>
    <row r="47" spans="2:3" x14ac:dyDescent="0.2">
      <c r="B47" s="1">
        <v>39588</v>
      </c>
      <c r="C47">
        <v>616.5</v>
      </c>
    </row>
    <row r="48" spans="2:3" x14ac:dyDescent="0.2">
      <c r="B48" s="1">
        <v>39589</v>
      </c>
      <c r="C48">
        <v>628</v>
      </c>
    </row>
    <row r="49" spans="2:3" x14ac:dyDescent="0.2">
      <c r="B49" s="1">
        <v>39590</v>
      </c>
      <c r="C49">
        <v>619.5</v>
      </c>
    </row>
    <row r="50" spans="2:3" x14ac:dyDescent="0.2">
      <c r="B50" s="1">
        <v>39591</v>
      </c>
      <c r="C50">
        <v>621</v>
      </c>
    </row>
    <row r="51" spans="2:3" x14ac:dyDescent="0.2">
      <c r="B51" s="1">
        <v>39595</v>
      </c>
      <c r="C51">
        <v>621</v>
      </c>
    </row>
    <row r="52" spans="2:3" x14ac:dyDescent="0.2">
      <c r="B52" s="1">
        <v>39596</v>
      </c>
      <c r="C52">
        <v>620</v>
      </c>
    </row>
    <row r="53" spans="2:3" x14ac:dyDescent="0.2">
      <c r="B53" s="1">
        <v>39597</v>
      </c>
      <c r="C53">
        <v>609</v>
      </c>
    </row>
    <row r="54" spans="2:3" x14ac:dyDescent="0.2">
      <c r="B54" s="1">
        <v>39598</v>
      </c>
      <c r="C54">
        <v>614</v>
      </c>
    </row>
    <row r="55" spans="2:3" x14ac:dyDescent="0.2">
      <c r="B55" s="1">
        <v>39601</v>
      </c>
      <c r="C55">
        <v>631.5</v>
      </c>
    </row>
    <row r="56" spans="2:3" x14ac:dyDescent="0.2">
      <c r="B56" s="1">
        <v>39602</v>
      </c>
      <c r="C56">
        <v>633</v>
      </c>
    </row>
    <row r="57" spans="2:3" x14ac:dyDescent="0.2">
      <c r="B57" s="1">
        <v>39603</v>
      </c>
      <c r="C57">
        <v>644</v>
      </c>
    </row>
    <row r="58" spans="2:3" x14ac:dyDescent="0.2">
      <c r="B58" s="1">
        <v>39604</v>
      </c>
      <c r="C58">
        <v>663.5</v>
      </c>
    </row>
    <row r="59" spans="2:3" x14ac:dyDescent="0.2">
      <c r="B59" s="1">
        <v>39605</v>
      </c>
      <c r="C59">
        <v>675.25</v>
      </c>
    </row>
    <row r="60" spans="2:3" x14ac:dyDescent="0.2">
      <c r="B60" s="1">
        <v>39608</v>
      </c>
      <c r="C60">
        <v>675.25</v>
      </c>
    </row>
    <row r="61" spans="2:3" x14ac:dyDescent="0.2">
      <c r="B61" s="1">
        <v>39609</v>
      </c>
      <c r="C61">
        <v>689</v>
      </c>
    </row>
    <row r="62" spans="2:3" x14ac:dyDescent="0.2">
      <c r="B62" s="1">
        <v>39610</v>
      </c>
      <c r="C62">
        <v>719</v>
      </c>
    </row>
    <row r="63" spans="2:3" x14ac:dyDescent="0.2">
      <c r="B63" s="1">
        <v>39611</v>
      </c>
      <c r="C63">
        <v>722</v>
      </c>
    </row>
    <row r="64" spans="2:3" x14ac:dyDescent="0.2">
      <c r="B64" s="1">
        <v>39612</v>
      </c>
      <c r="C64">
        <v>735</v>
      </c>
    </row>
    <row r="65" spans="2:3" x14ac:dyDescent="0.2">
      <c r="B65" s="1">
        <v>39615</v>
      </c>
      <c r="C65">
        <v>735</v>
      </c>
    </row>
    <row r="66" spans="2:3" x14ac:dyDescent="0.2">
      <c r="B66" s="1">
        <v>39616</v>
      </c>
      <c r="C66">
        <v>740</v>
      </c>
    </row>
    <row r="67" spans="2:3" x14ac:dyDescent="0.2">
      <c r="B67" s="1">
        <v>39617</v>
      </c>
      <c r="C67">
        <v>756.25</v>
      </c>
    </row>
    <row r="68" spans="2:3" x14ac:dyDescent="0.2">
      <c r="B68" s="1">
        <v>39618</v>
      </c>
      <c r="C68">
        <v>742.5</v>
      </c>
    </row>
    <row r="69" spans="2:3" x14ac:dyDescent="0.2">
      <c r="B69" s="1">
        <v>39619</v>
      </c>
      <c r="C69">
        <v>734</v>
      </c>
    </row>
    <row r="70" spans="2:3" x14ac:dyDescent="0.2">
      <c r="B70" s="1">
        <v>39622</v>
      </c>
      <c r="C70">
        <v>735.25</v>
      </c>
    </row>
    <row r="71" spans="2:3" x14ac:dyDescent="0.2">
      <c r="B71" s="1">
        <v>39623</v>
      </c>
      <c r="C71">
        <v>721</v>
      </c>
    </row>
    <row r="72" spans="2:3" x14ac:dyDescent="0.2">
      <c r="B72" s="1">
        <v>39624</v>
      </c>
      <c r="C72">
        <v>734</v>
      </c>
    </row>
    <row r="73" spans="2:3" x14ac:dyDescent="0.2">
      <c r="B73" s="1">
        <v>39625</v>
      </c>
      <c r="C73">
        <v>756</v>
      </c>
    </row>
    <row r="74" spans="2:3" x14ac:dyDescent="0.2">
      <c r="B74" s="1">
        <v>39626</v>
      </c>
      <c r="C74">
        <v>747.5</v>
      </c>
    </row>
    <row r="75" spans="2:3" x14ac:dyDescent="0.2">
      <c r="B75" s="1">
        <v>39629</v>
      </c>
      <c r="C75">
        <v>719</v>
      </c>
    </row>
    <row r="76" spans="2:3" x14ac:dyDescent="0.2">
      <c r="B76" s="1">
        <v>39630</v>
      </c>
      <c r="C76">
        <v>726</v>
      </c>
    </row>
    <row r="77" spans="2:3" x14ac:dyDescent="0.2">
      <c r="B77" s="1">
        <v>39631</v>
      </c>
      <c r="C77">
        <v>754.5</v>
      </c>
    </row>
    <row r="78" spans="2:3" x14ac:dyDescent="0.2">
      <c r="B78" s="1">
        <v>39632</v>
      </c>
      <c r="C78">
        <v>742</v>
      </c>
    </row>
    <row r="79" spans="2:3" x14ac:dyDescent="0.2">
      <c r="B79" s="1">
        <v>39636</v>
      </c>
      <c r="C79">
        <v>712</v>
      </c>
    </row>
    <row r="80" spans="2:3" x14ac:dyDescent="0.2">
      <c r="B80" s="1">
        <v>39637</v>
      </c>
      <c r="C80">
        <v>716.5</v>
      </c>
    </row>
    <row r="81" spans="2:3" x14ac:dyDescent="0.2">
      <c r="B81" s="1">
        <v>39638</v>
      </c>
      <c r="C81">
        <v>703</v>
      </c>
    </row>
    <row r="82" spans="2:3" x14ac:dyDescent="0.2">
      <c r="B82" s="1">
        <v>39639</v>
      </c>
      <c r="C82">
        <v>703</v>
      </c>
    </row>
    <row r="83" spans="2:3" x14ac:dyDescent="0.2">
      <c r="B83" s="1">
        <v>39640</v>
      </c>
      <c r="C83">
        <v>711.5</v>
      </c>
    </row>
    <row r="84" spans="2:3" x14ac:dyDescent="0.2">
      <c r="B84" s="1">
        <v>39643</v>
      </c>
      <c r="C84">
        <v>690</v>
      </c>
    </row>
    <row r="85" spans="2:3" x14ac:dyDescent="0.2">
      <c r="B85" s="1">
        <v>39644</v>
      </c>
      <c r="C85">
        <v>677</v>
      </c>
    </row>
    <row r="86" spans="2:3" x14ac:dyDescent="0.2">
      <c r="B86" s="1">
        <v>39645</v>
      </c>
      <c r="C86">
        <v>688</v>
      </c>
    </row>
    <row r="87" spans="2:3" x14ac:dyDescent="0.2">
      <c r="B87" s="1">
        <v>39646</v>
      </c>
      <c r="C87">
        <v>669</v>
      </c>
    </row>
    <row r="88" spans="2:3" x14ac:dyDescent="0.2">
      <c r="B88" s="1">
        <v>39647</v>
      </c>
      <c r="C88">
        <v>651</v>
      </c>
    </row>
    <row r="89" spans="2:3" x14ac:dyDescent="0.2">
      <c r="B89" s="1">
        <v>39650</v>
      </c>
      <c r="C89">
        <v>644.75</v>
      </c>
    </row>
    <row r="90" spans="2:3" x14ac:dyDescent="0.2">
      <c r="B90" s="1">
        <v>39651</v>
      </c>
      <c r="C90">
        <v>630.25</v>
      </c>
    </row>
    <row r="91" spans="2:3" x14ac:dyDescent="0.2">
      <c r="B91" s="1">
        <v>39652</v>
      </c>
      <c r="C91">
        <v>626.5</v>
      </c>
    </row>
    <row r="92" spans="2:3" x14ac:dyDescent="0.2">
      <c r="B92" s="1">
        <v>39653</v>
      </c>
      <c r="C92">
        <v>626</v>
      </c>
    </row>
    <row r="93" spans="2:3" x14ac:dyDescent="0.2">
      <c r="B93" s="1">
        <v>39654</v>
      </c>
      <c r="C93">
        <v>632</v>
      </c>
    </row>
    <row r="94" spans="2:3" x14ac:dyDescent="0.2">
      <c r="B94" s="1">
        <v>39657</v>
      </c>
      <c r="C94">
        <v>635.25</v>
      </c>
    </row>
    <row r="95" spans="2:3" x14ac:dyDescent="0.2">
      <c r="B95" s="1">
        <v>39658</v>
      </c>
      <c r="C95">
        <v>651</v>
      </c>
    </row>
    <row r="96" spans="2:3" x14ac:dyDescent="0.2">
      <c r="B96" s="1">
        <v>39659</v>
      </c>
      <c r="C96">
        <v>665.25</v>
      </c>
    </row>
    <row r="97" spans="2:3" x14ac:dyDescent="0.2">
      <c r="B97" s="1">
        <v>39660</v>
      </c>
      <c r="C97">
        <v>651.5</v>
      </c>
    </row>
    <row r="98" spans="2:3" x14ac:dyDescent="0.2">
      <c r="B98" s="1">
        <v>39661</v>
      </c>
      <c r="C98">
        <v>631.5</v>
      </c>
    </row>
    <row r="99" spans="2:3" x14ac:dyDescent="0.2">
      <c r="B99" s="1">
        <v>39664</v>
      </c>
      <c r="C99">
        <v>601.5</v>
      </c>
    </row>
    <row r="100" spans="2:3" x14ac:dyDescent="0.2">
      <c r="B100" s="1">
        <v>39665</v>
      </c>
      <c r="C100">
        <v>588</v>
      </c>
    </row>
    <row r="101" spans="2:3" x14ac:dyDescent="0.2">
      <c r="B101" s="1">
        <v>39666</v>
      </c>
      <c r="C101">
        <v>573</v>
      </c>
    </row>
    <row r="102" spans="2:3" x14ac:dyDescent="0.2">
      <c r="B102" s="1">
        <v>39667</v>
      </c>
      <c r="C102">
        <v>587</v>
      </c>
    </row>
    <row r="103" spans="2:3" x14ac:dyDescent="0.2">
      <c r="B103" s="1">
        <v>39668</v>
      </c>
      <c r="C103">
        <v>566.25</v>
      </c>
    </row>
    <row r="104" spans="2:3" x14ac:dyDescent="0.2">
      <c r="B104" s="1">
        <v>39671</v>
      </c>
      <c r="C104">
        <v>561.5</v>
      </c>
    </row>
    <row r="105" spans="2:3" x14ac:dyDescent="0.2">
      <c r="B105" s="1">
        <v>39672</v>
      </c>
      <c r="C105">
        <v>569.5</v>
      </c>
    </row>
    <row r="106" spans="2:3" x14ac:dyDescent="0.2">
      <c r="B106" s="1">
        <v>39673</v>
      </c>
      <c r="C106">
        <v>599.5</v>
      </c>
    </row>
    <row r="107" spans="2:3" x14ac:dyDescent="0.2">
      <c r="B107" s="1">
        <v>39674</v>
      </c>
      <c r="C107">
        <v>618</v>
      </c>
    </row>
    <row r="108" spans="2:3" x14ac:dyDescent="0.2">
      <c r="B108" s="1">
        <v>39675</v>
      </c>
      <c r="C108">
        <v>589.5</v>
      </c>
    </row>
    <row r="109" spans="2:3" x14ac:dyDescent="0.2">
      <c r="B109" s="1">
        <v>39678</v>
      </c>
      <c r="C109">
        <v>612</v>
      </c>
    </row>
    <row r="110" spans="2:3" x14ac:dyDescent="0.2">
      <c r="B110" s="1">
        <v>39679</v>
      </c>
      <c r="C110">
        <v>621.25</v>
      </c>
    </row>
    <row r="111" spans="2:3" x14ac:dyDescent="0.2">
      <c r="B111" s="1">
        <v>39680</v>
      </c>
      <c r="C111">
        <v>631</v>
      </c>
    </row>
    <row r="112" spans="2:3" x14ac:dyDescent="0.2">
      <c r="B112" s="1">
        <v>39681</v>
      </c>
      <c r="C112">
        <v>653</v>
      </c>
    </row>
    <row r="113" spans="2:3" x14ac:dyDescent="0.2">
      <c r="B113" s="1">
        <v>39682</v>
      </c>
      <c r="C113">
        <v>644.5</v>
      </c>
    </row>
    <row r="114" spans="2:3" x14ac:dyDescent="0.2">
      <c r="B114" s="1">
        <v>39685</v>
      </c>
      <c r="C114">
        <v>640.5</v>
      </c>
    </row>
    <row r="115" spans="2:3" x14ac:dyDescent="0.2">
      <c r="B115" s="1">
        <v>39686</v>
      </c>
      <c r="C115">
        <v>635.5</v>
      </c>
    </row>
    <row r="116" spans="2:3" x14ac:dyDescent="0.2">
      <c r="B116" s="1">
        <v>39687</v>
      </c>
      <c r="C116">
        <v>636</v>
      </c>
    </row>
    <row r="117" spans="2:3" x14ac:dyDescent="0.2">
      <c r="B117" s="1">
        <v>39688</v>
      </c>
      <c r="C117">
        <v>626</v>
      </c>
    </row>
    <row r="118" spans="2:3" x14ac:dyDescent="0.2">
      <c r="B118" s="1">
        <v>39689</v>
      </c>
      <c r="C118">
        <v>622</v>
      </c>
    </row>
    <row r="119" spans="2:3" x14ac:dyDescent="0.2">
      <c r="B119" s="1">
        <v>39693</v>
      </c>
      <c r="C119">
        <v>608.5</v>
      </c>
    </row>
    <row r="120" spans="2:3" x14ac:dyDescent="0.2">
      <c r="B120" s="1">
        <v>39694</v>
      </c>
      <c r="C120">
        <v>600.25</v>
      </c>
    </row>
    <row r="121" spans="2:3" x14ac:dyDescent="0.2">
      <c r="B121" s="1">
        <v>39695</v>
      </c>
      <c r="C121">
        <v>603.5</v>
      </c>
    </row>
    <row r="122" spans="2:3" x14ac:dyDescent="0.2">
      <c r="B122" s="1">
        <v>39696</v>
      </c>
      <c r="C122">
        <v>588</v>
      </c>
    </row>
    <row r="123" spans="2:3" x14ac:dyDescent="0.2">
      <c r="B123" s="1">
        <v>39699</v>
      </c>
      <c r="C123">
        <v>587</v>
      </c>
    </row>
    <row r="124" spans="2:3" x14ac:dyDescent="0.2">
      <c r="B124" s="1">
        <v>39700</v>
      </c>
      <c r="C124">
        <v>584.25</v>
      </c>
    </row>
    <row r="125" spans="2:3" x14ac:dyDescent="0.2">
      <c r="B125" s="1">
        <v>39701</v>
      </c>
      <c r="C125">
        <v>579</v>
      </c>
    </row>
    <row r="126" spans="2:3" x14ac:dyDescent="0.2">
      <c r="B126" s="1">
        <v>39702</v>
      </c>
      <c r="C126">
        <v>577</v>
      </c>
    </row>
    <row r="127" spans="2:3" x14ac:dyDescent="0.2">
      <c r="B127" s="1">
        <v>39703</v>
      </c>
      <c r="C127">
        <v>598</v>
      </c>
    </row>
    <row r="128" spans="2:3" x14ac:dyDescent="0.2">
      <c r="B128" s="1">
        <v>39706</v>
      </c>
      <c r="C128">
        <v>597.5</v>
      </c>
    </row>
    <row r="129" spans="2:3" x14ac:dyDescent="0.2">
      <c r="B129" s="1">
        <v>39707</v>
      </c>
      <c r="C129">
        <v>569</v>
      </c>
    </row>
    <row r="130" spans="2:3" x14ac:dyDescent="0.2">
      <c r="B130" s="1">
        <v>39708</v>
      </c>
      <c r="C130">
        <v>586</v>
      </c>
    </row>
    <row r="131" spans="2:3" x14ac:dyDescent="0.2">
      <c r="B131" s="1">
        <v>39709</v>
      </c>
      <c r="C131">
        <v>560</v>
      </c>
    </row>
    <row r="132" spans="2:3" x14ac:dyDescent="0.2">
      <c r="B132" s="1">
        <v>39710</v>
      </c>
      <c r="C132">
        <v>575</v>
      </c>
    </row>
    <row r="133" spans="2:3" x14ac:dyDescent="0.2">
      <c r="B133" s="1">
        <v>39713</v>
      </c>
      <c r="C133">
        <v>596.5</v>
      </c>
    </row>
    <row r="134" spans="2:3" x14ac:dyDescent="0.2">
      <c r="B134" s="1">
        <v>39714</v>
      </c>
      <c r="C134">
        <v>599.75</v>
      </c>
    </row>
    <row r="135" spans="2:3" x14ac:dyDescent="0.2">
      <c r="B135" s="1">
        <v>39715</v>
      </c>
      <c r="C135">
        <v>602.75</v>
      </c>
    </row>
    <row r="136" spans="2:3" x14ac:dyDescent="0.2">
      <c r="B136" s="1">
        <v>39716</v>
      </c>
      <c r="C136">
        <v>599</v>
      </c>
    </row>
    <row r="137" spans="2:3" x14ac:dyDescent="0.2">
      <c r="B137" s="1">
        <v>39717</v>
      </c>
      <c r="C137">
        <v>586.5</v>
      </c>
    </row>
    <row r="138" spans="2:3" x14ac:dyDescent="0.2">
      <c r="B138" s="1">
        <v>39720</v>
      </c>
      <c r="C138">
        <v>556.5</v>
      </c>
    </row>
    <row r="139" spans="2:3" x14ac:dyDescent="0.2">
      <c r="B139" s="1">
        <v>39721</v>
      </c>
      <c r="C139">
        <v>534.5</v>
      </c>
    </row>
    <row r="140" spans="2:3" x14ac:dyDescent="0.2">
      <c r="B140" s="1">
        <v>39722</v>
      </c>
      <c r="C140">
        <v>532</v>
      </c>
    </row>
    <row r="141" spans="2:3" x14ac:dyDescent="0.2">
      <c r="B141" s="1">
        <v>39723</v>
      </c>
      <c r="C141">
        <v>503</v>
      </c>
    </row>
    <row r="142" spans="2:3" x14ac:dyDescent="0.2">
      <c r="B142" s="1">
        <v>39724</v>
      </c>
      <c r="C142">
        <v>504</v>
      </c>
    </row>
    <row r="143" spans="2:3" x14ac:dyDescent="0.2">
      <c r="B143" s="1">
        <v>39727</v>
      </c>
      <c r="C143">
        <v>474</v>
      </c>
    </row>
    <row r="144" spans="2:3" x14ac:dyDescent="0.2">
      <c r="B144" s="1">
        <v>39728</v>
      </c>
      <c r="C144">
        <v>462.5</v>
      </c>
    </row>
    <row r="145" spans="2:3" x14ac:dyDescent="0.2">
      <c r="B145" s="1">
        <v>39729</v>
      </c>
      <c r="C145">
        <v>472.5</v>
      </c>
    </row>
    <row r="146" spans="2:3" x14ac:dyDescent="0.2">
      <c r="B146" s="1">
        <v>39730</v>
      </c>
      <c r="C146">
        <v>483.25</v>
      </c>
    </row>
    <row r="147" spans="2:3" x14ac:dyDescent="0.2">
      <c r="B147" s="1">
        <v>39731</v>
      </c>
      <c r="C147">
        <v>453.25</v>
      </c>
    </row>
    <row r="148" spans="2:3" x14ac:dyDescent="0.2">
      <c r="B148" s="1">
        <v>39734</v>
      </c>
      <c r="C148">
        <v>460</v>
      </c>
    </row>
    <row r="149" spans="2:3" x14ac:dyDescent="0.2">
      <c r="B149" s="1">
        <v>39735</v>
      </c>
      <c r="C149">
        <v>459.75</v>
      </c>
    </row>
    <row r="150" spans="2:3" x14ac:dyDescent="0.2">
      <c r="B150" s="1">
        <v>39736</v>
      </c>
      <c r="C150">
        <v>436.25</v>
      </c>
    </row>
    <row r="151" spans="2:3" x14ac:dyDescent="0.2">
      <c r="B151" s="1">
        <v>39737</v>
      </c>
      <c r="C151">
        <v>430.5</v>
      </c>
    </row>
    <row r="152" spans="2:3" x14ac:dyDescent="0.2">
      <c r="B152" s="1">
        <v>39738</v>
      </c>
      <c r="C152">
        <v>451</v>
      </c>
    </row>
    <row r="153" spans="2:3" x14ac:dyDescent="0.2">
      <c r="B153" s="1">
        <v>39741</v>
      </c>
      <c r="C153">
        <v>467.5</v>
      </c>
    </row>
    <row r="154" spans="2:3" x14ac:dyDescent="0.2">
      <c r="B154" s="1">
        <v>39742</v>
      </c>
      <c r="C154">
        <v>458.25</v>
      </c>
    </row>
    <row r="155" spans="2:3" x14ac:dyDescent="0.2">
      <c r="B155" s="1">
        <v>39743</v>
      </c>
      <c r="C155">
        <v>431</v>
      </c>
    </row>
    <row r="156" spans="2:3" x14ac:dyDescent="0.2">
      <c r="B156" s="1">
        <v>39744</v>
      </c>
      <c r="C156">
        <v>435.75</v>
      </c>
    </row>
    <row r="157" spans="2:3" x14ac:dyDescent="0.2">
      <c r="B157" s="1">
        <v>39745</v>
      </c>
      <c r="C157">
        <v>419</v>
      </c>
    </row>
    <row r="158" spans="2:3" x14ac:dyDescent="0.2">
      <c r="B158" s="1">
        <v>39748</v>
      </c>
      <c r="C158">
        <v>433.25</v>
      </c>
    </row>
    <row r="159" spans="2:3" x14ac:dyDescent="0.2">
      <c r="B159" s="1">
        <v>39749</v>
      </c>
      <c r="C159">
        <v>440.75</v>
      </c>
    </row>
    <row r="160" spans="2:3" x14ac:dyDescent="0.2">
      <c r="B160" s="1">
        <v>39750</v>
      </c>
      <c r="C160">
        <v>469.5</v>
      </c>
    </row>
    <row r="161" spans="2:3" x14ac:dyDescent="0.2">
      <c r="B161" s="1">
        <v>39751</v>
      </c>
      <c r="C161">
        <v>459.5</v>
      </c>
    </row>
    <row r="162" spans="2:3" x14ac:dyDescent="0.2">
      <c r="B162" s="1">
        <v>39752</v>
      </c>
      <c r="C162">
        <v>450.25</v>
      </c>
    </row>
    <row r="163" spans="2:3" x14ac:dyDescent="0.2">
      <c r="B163" s="1">
        <v>39755</v>
      </c>
      <c r="C163">
        <v>453.25</v>
      </c>
    </row>
    <row r="164" spans="2:3" x14ac:dyDescent="0.2">
      <c r="B164" s="1">
        <v>39756</v>
      </c>
      <c r="C164">
        <v>464.25</v>
      </c>
    </row>
    <row r="165" spans="2:3" x14ac:dyDescent="0.2">
      <c r="B165" s="1">
        <v>39757</v>
      </c>
      <c r="C165">
        <v>443.25</v>
      </c>
    </row>
    <row r="166" spans="2:3" x14ac:dyDescent="0.2">
      <c r="B166" s="1">
        <v>39758</v>
      </c>
      <c r="C166">
        <v>430</v>
      </c>
    </row>
    <row r="167" spans="2:3" x14ac:dyDescent="0.2">
      <c r="B167" s="1">
        <v>39759</v>
      </c>
      <c r="C167">
        <v>427.75</v>
      </c>
    </row>
    <row r="168" spans="2:3" x14ac:dyDescent="0.2">
      <c r="B168" s="1">
        <v>39762</v>
      </c>
      <c r="C168">
        <v>436</v>
      </c>
    </row>
    <row r="169" spans="2:3" x14ac:dyDescent="0.2">
      <c r="B169" s="1">
        <v>39763</v>
      </c>
      <c r="C169">
        <v>425.5</v>
      </c>
    </row>
    <row r="170" spans="2:3" x14ac:dyDescent="0.2">
      <c r="B170" s="1">
        <v>39764</v>
      </c>
      <c r="C170">
        <v>419.5</v>
      </c>
    </row>
    <row r="171" spans="2:3" x14ac:dyDescent="0.2">
      <c r="B171" s="1">
        <v>39765</v>
      </c>
      <c r="C171">
        <v>426.5</v>
      </c>
    </row>
    <row r="172" spans="2:3" x14ac:dyDescent="0.2">
      <c r="B172" s="1">
        <v>39766</v>
      </c>
      <c r="C172">
        <v>430.25</v>
      </c>
    </row>
    <row r="173" spans="2:3" x14ac:dyDescent="0.2">
      <c r="B173" s="1">
        <v>39769</v>
      </c>
      <c r="C173">
        <v>436</v>
      </c>
    </row>
    <row r="174" spans="2:3" x14ac:dyDescent="0.2">
      <c r="B174" s="1">
        <v>39770</v>
      </c>
      <c r="C174">
        <v>429.5</v>
      </c>
    </row>
    <row r="175" spans="2:3" x14ac:dyDescent="0.2">
      <c r="B175" s="1">
        <v>39771</v>
      </c>
      <c r="C175">
        <v>427.5</v>
      </c>
    </row>
    <row r="176" spans="2:3" x14ac:dyDescent="0.2">
      <c r="B176" s="1">
        <v>39772</v>
      </c>
      <c r="C176">
        <v>412</v>
      </c>
    </row>
    <row r="177" spans="2:3" x14ac:dyDescent="0.2">
      <c r="B177" s="1">
        <v>39773</v>
      </c>
      <c r="C177">
        <v>386.75</v>
      </c>
    </row>
    <row r="178" spans="2:3" x14ac:dyDescent="0.2">
      <c r="B178" s="1">
        <v>39776</v>
      </c>
      <c r="C178">
        <v>404</v>
      </c>
    </row>
    <row r="179" spans="2:3" x14ac:dyDescent="0.2">
      <c r="B179" s="1">
        <v>39777</v>
      </c>
      <c r="C179">
        <v>404</v>
      </c>
    </row>
    <row r="180" spans="2:3" x14ac:dyDescent="0.2">
      <c r="B180" s="1">
        <v>39778</v>
      </c>
      <c r="C180">
        <v>404.5</v>
      </c>
    </row>
    <row r="181" spans="2:3" x14ac:dyDescent="0.2">
      <c r="B181" s="1">
        <v>39780</v>
      </c>
      <c r="C181">
        <v>399.25</v>
      </c>
    </row>
    <row r="182" spans="2:3" x14ac:dyDescent="0.2">
      <c r="B182" s="1">
        <v>39783</v>
      </c>
      <c r="C182">
        <v>381.5</v>
      </c>
    </row>
    <row r="183" spans="2:3" x14ac:dyDescent="0.2">
      <c r="B183" s="1">
        <v>39784</v>
      </c>
      <c r="C183">
        <v>380.75</v>
      </c>
    </row>
    <row r="184" spans="2:3" x14ac:dyDescent="0.2">
      <c r="B184" s="1">
        <v>39785</v>
      </c>
      <c r="C184">
        <v>380.5</v>
      </c>
    </row>
    <row r="185" spans="2:3" x14ac:dyDescent="0.2">
      <c r="B185" s="1">
        <v>39786</v>
      </c>
      <c r="C185">
        <v>365.75</v>
      </c>
    </row>
    <row r="186" spans="2:3" x14ac:dyDescent="0.2">
      <c r="B186" s="1">
        <v>39787</v>
      </c>
      <c r="C186">
        <v>338.5</v>
      </c>
    </row>
    <row r="187" spans="2:3" x14ac:dyDescent="0.2">
      <c r="B187" s="1">
        <v>39790</v>
      </c>
      <c r="C187">
        <v>360.25</v>
      </c>
    </row>
    <row r="188" spans="2:3" x14ac:dyDescent="0.2">
      <c r="B188" s="1">
        <v>39791</v>
      </c>
      <c r="C188">
        <v>358.75</v>
      </c>
    </row>
    <row r="189" spans="2:3" x14ac:dyDescent="0.2">
      <c r="B189" s="1">
        <v>39792</v>
      </c>
      <c r="C189">
        <v>373.25</v>
      </c>
    </row>
    <row r="190" spans="2:3" x14ac:dyDescent="0.2">
      <c r="B190" s="1">
        <v>39793</v>
      </c>
      <c r="C190">
        <v>383</v>
      </c>
    </row>
    <row r="191" spans="2:3" x14ac:dyDescent="0.2">
      <c r="B191" s="1">
        <v>39794</v>
      </c>
      <c r="C191">
        <v>405.75</v>
      </c>
    </row>
    <row r="192" spans="2:3" x14ac:dyDescent="0.2">
      <c r="B192" s="1">
        <v>39797</v>
      </c>
      <c r="C192">
        <v>407.75</v>
      </c>
    </row>
    <row r="193" spans="2:3" x14ac:dyDescent="0.2">
      <c r="B193" s="1">
        <v>39798</v>
      </c>
      <c r="C193">
        <v>427</v>
      </c>
    </row>
    <row r="194" spans="2:3" x14ac:dyDescent="0.2">
      <c r="B194" s="1">
        <v>39799</v>
      </c>
      <c r="C194">
        <v>421.5</v>
      </c>
    </row>
    <row r="195" spans="2:3" x14ac:dyDescent="0.2">
      <c r="B195" s="1">
        <v>39800</v>
      </c>
      <c r="C195">
        <v>421</v>
      </c>
    </row>
    <row r="196" spans="2:3" x14ac:dyDescent="0.2">
      <c r="B196" s="1">
        <v>39801</v>
      </c>
      <c r="C196">
        <v>411</v>
      </c>
    </row>
    <row r="197" spans="2:3" x14ac:dyDescent="0.2">
      <c r="B197" s="1">
        <v>39804</v>
      </c>
      <c r="C197">
        <v>412.75</v>
      </c>
    </row>
    <row r="198" spans="2:3" x14ac:dyDescent="0.2">
      <c r="B198" s="1">
        <v>39805</v>
      </c>
      <c r="C198">
        <v>425.5</v>
      </c>
    </row>
    <row r="199" spans="2:3" x14ac:dyDescent="0.2">
      <c r="B199" s="1">
        <v>39806</v>
      </c>
      <c r="C199">
        <v>427.75</v>
      </c>
    </row>
    <row r="200" spans="2:3" x14ac:dyDescent="0.2">
      <c r="B200" s="1">
        <v>39808</v>
      </c>
      <c r="C200">
        <v>442.5</v>
      </c>
    </row>
    <row r="201" spans="2:3" x14ac:dyDescent="0.2">
      <c r="B201" s="1">
        <v>39811</v>
      </c>
      <c r="C201">
        <v>424.25</v>
      </c>
    </row>
    <row r="202" spans="2:3" x14ac:dyDescent="0.2">
      <c r="B202" s="1">
        <v>39812</v>
      </c>
      <c r="C202">
        <v>427</v>
      </c>
    </row>
    <row r="203" spans="2:3" x14ac:dyDescent="0.2">
      <c r="B203" s="1">
        <v>39813</v>
      </c>
      <c r="C203">
        <v>438</v>
      </c>
    </row>
    <row r="204" spans="2:3" x14ac:dyDescent="0.2">
      <c r="B204" s="1">
        <v>39815</v>
      </c>
      <c r="C204">
        <v>443</v>
      </c>
    </row>
    <row r="205" spans="2:3" x14ac:dyDescent="0.2">
      <c r="B205" s="1">
        <v>39818</v>
      </c>
      <c r="C205">
        <v>441.5</v>
      </c>
    </row>
    <row r="206" spans="2:3" x14ac:dyDescent="0.2">
      <c r="B206" s="1">
        <v>39819</v>
      </c>
      <c r="C206">
        <v>457.75</v>
      </c>
    </row>
    <row r="207" spans="2:3" x14ac:dyDescent="0.2">
      <c r="B207" s="1">
        <v>39820</v>
      </c>
      <c r="C207">
        <v>447.25</v>
      </c>
    </row>
    <row r="208" spans="2:3" x14ac:dyDescent="0.2">
      <c r="B208" s="1">
        <v>39821</v>
      </c>
      <c r="C208">
        <v>437.5</v>
      </c>
    </row>
    <row r="209" spans="2:3" x14ac:dyDescent="0.2">
      <c r="B209" s="1">
        <v>39822</v>
      </c>
      <c r="C209">
        <v>441.25</v>
      </c>
    </row>
    <row r="210" spans="2:3" x14ac:dyDescent="0.2">
      <c r="B210" s="1">
        <v>39825</v>
      </c>
      <c r="C210">
        <v>411.25</v>
      </c>
    </row>
    <row r="211" spans="2:3" x14ac:dyDescent="0.2">
      <c r="B211" s="1">
        <v>39826</v>
      </c>
      <c r="C211">
        <v>393.5</v>
      </c>
    </row>
    <row r="212" spans="2:3" x14ac:dyDescent="0.2">
      <c r="B212" s="1">
        <v>39827</v>
      </c>
      <c r="C212">
        <v>398</v>
      </c>
    </row>
    <row r="213" spans="2:3" x14ac:dyDescent="0.2">
      <c r="B213" s="1">
        <v>39828</v>
      </c>
      <c r="C213">
        <v>397</v>
      </c>
    </row>
    <row r="214" spans="2:3" x14ac:dyDescent="0.2">
      <c r="B214" s="1">
        <v>39829</v>
      </c>
      <c r="C214">
        <v>423.25</v>
      </c>
    </row>
    <row r="215" spans="2:3" x14ac:dyDescent="0.2">
      <c r="B215" s="1">
        <v>39833</v>
      </c>
      <c r="C215">
        <v>416.25</v>
      </c>
    </row>
    <row r="216" spans="2:3" x14ac:dyDescent="0.2">
      <c r="B216" s="1">
        <v>39834</v>
      </c>
      <c r="C216">
        <v>421.75</v>
      </c>
    </row>
    <row r="217" spans="2:3" x14ac:dyDescent="0.2">
      <c r="B217" s="1">
        <v>39835</v>
      </c>
      <c r="C217">
        <v>419.75</v>
      </c>
    </row>
    <row r="218" spans="2:3" x14ac:dyDescent="0.2">
      <c r="B218" s="1">
        <v>39836</v>
      </c>
      <c r="C218">
        <v>422.25</v>
      </c>
    </row>
    <row r="219" spans="2:3" x14ac:dyDescent="0.2">
      <c r="B219" s="1">
        <v>39839</v>
      </c>
      <c r="C219">
        <v>425.75</v>
      </c>
    </row>
    <row r="220" spans="2:3" x14ac:dyDescent="0.2">
      <c r="B220" s="1">
        <v>39840</v>
      </c>
      <c r="C220">
        <v>409.5</v>
      </c>
    </row>
    <row r="221" spans="2:3" x14ac:dyDescent="0.2">
      <c r="B221" s="1">
        <v>39841</v>
      </c>
      <c r="C221">
        <v>416.5</v>
      </c>
    </row>
    <row r="222" spans="2:3" x14ac:dyDescent="0.2">
      <c r="B222" s="1">
        <v>39842</v>
      </c>
      <c r="C222">
        <v>414</v>
      </c>
    </row>
    <row r="223" spans="2:3" x14ac:dyDescent="0.2">
      <c r="B223" s="1">
        <v>39843</v>
      </c>
      <c r="C223">
        <v>411.75</v>
      </c>
    </row>
    <row r="224" spans="2:3" x14ac:dyDescent="0.2">
      <c r="B224" s="1">
        <v>39846</v>
      </c>
      <c r="C224">
        <v>402.75</v>
      </c>
    </row>
    <row r="225" spans="2:3" x14ac:dyDescent="0.2">
      <c r="B225" s="1">
        <v>39847</v>
      </c>
      <c r="C225">
        <v>393.25</v>
      </c>
    </row>
    <row r="226" spans="2:3" x14ac:dyDescent="0.2">
      <c r="B226" s="1">
        <v>39848</v>
      </c>
      <c r="C226">
        <v>389</v>
      </c>
    </row>
    <row r="227" spans="2:3" x14ac:dyDescent="0.2">
      <c r="B227" s="1">
        <v>39849</v>
      </c>
      <c r="C227">
        <v>401.5</v>
      </c>
    </row>
    <row r="228" spans="2:3" x14ac:dyDescent="0.2">
      <c r="B228" s="1">
        <v>39850</v>
      </c>
      <c r="C228">
        <v>408.5</v>
      </c>
    </row>
    <row r="229" spans="2:3" x14ac:dyDescent="0.2">
      <c r="B229" s="1">
        <v>39853</v>
      </c>
      <c r="C229">
        <v>408.75</v>
      </c>
    </row>
    <row r="230" spans="2:3" x14ac:dyDescent="0.2">
      <c r="B230" s="1">
        <v>39854</v>
      </c>
      <c r="C230">
        <v>407.5</v>
      </c>
    </row>
    <row r="231" spans="2:3" x14ac:dyDescent="0.2">
      <c r="B231" s="1">
        <v>39855</v>
      </c>
      <c r="C231">
        <v>398.25</v>
      </c>
    </row>
    <row r="232" spans="2:3" x14ac:dyDescent="0.2">
      <c r="B232" s="1">
        <v>39856</v>
      </c>
      <c r="C232">
        <v>396</v>
      </c>
    </row>
    <row r="233" spans="2:3" x14ac:dyDescent="0.2">
      <c r="B233" s="1">
        <v>39857</v>
      </c>
      <c r="C233">
        <v>393.25</v>
      </c>
    </row>
    <row r="234" spans="2:3" x14ac:dyDescent="0.2">
      <c r="B234" s="1">
        <v>39861</v>
      </c>
      <c r="C234">
        <v>378.5</v>
      </c>
    </row>
    <row r="235" spans="2:3" x14ac:dyDescent="0.2">
      <c r="B235" s="1">
        <v>39862</v>
      </c>
      <c r="C235">
        <v>376</v>
      </c>
    </row>
    <row r="236" spans="2:3" x14ac:dyDescent="0.2">
      <c r="B236" s="1">
        <v>39863</v>
      </c>
      <c r="C236">
        <v>381</v>
      </c>
    </row>
    <row r="237" spans="2:3" x14ac:dyDescent="0.2">
      <c r="B237" s="1">
        <v>39864</v>
      </c>
      <c r="C237">
        <v>377.75</v>
      </c>
    </row>
    <row r="238" spans="2:3" x14ac:dyDescent="0.2">
      <c r="B238" s="1">
        <v>39867</v>
      </c>
      <c r="C238">
        <v>380</v>
      </c>
    </row>
    <row r="239" spans="2:3" x14ac:dyDescent="0.2">
      <c r="B239" s="1">
        <v>39868</v>
      </c>
      <c r="C239">
        <v>381.5</v>
      </c>
    </row>
    <row r="240" spans="2:3" x14ac:dyDescent="0.2">
      <c r="B240" s="1">
        <v>39869</v>
      </c>
      <c r="C240">
        <v>390.75</v>
      </c>
    </row>
    <row r="241" spans="2:3" x14ac:dyDescent="0.2">
      <c r="B241" s="1">
        <v>39870</v>
      </c>
      <c r="C241">
        <v>389.5</v>
      </c>
    </row>
    <row r="242" spans="2:3" x14ac:dyDescent="0.2">
      <c r="B242" s="1">
        <v>39871</v>
      </c>
      <c r="C242">
        <v>377.75</v>
      </c>
    </row>
    <row r="243" spans="2:3" x14ac:dyDescent="0.2">
      <c r="B243" s="1">
        <v>39874</v>
      </c>
      <c r="C243">
        <v>368.25</v>
      </c>
    </row>
    <row r="244" spans="2:3" x14ac:dyDescent="0.2">
      <c r="B244" s="1">
        <v>39875</v>
      </c>
      <c r="C244">
        <v>368.5</v>
      </c>
    </row>
    <row r="245" spans="2:3" x14ac:dyDescent="0.2">
      <c r="B245" s="1">
        <v>39876</v>
      </c>
      <c r="C245">
        <v>381.75</v>
      </c>
    </row>
    <row r="246" spans="2:3" x14ac:dyDescent="0.2">
      <c r="B246" s="1">
        <v>39877</v>
      </c>
      <c r="C246">
        <v>376.25</v>
      </c>
    </row>
    <row r="247" spans="2:3" x14ac:dyDescent="0.2">
      <c r="B247" s="1">
        <v>39878</v>
      </c>
      <c r="C247">
        <v>379.25</v>
      </c>
    </row>
    <row r="248" spans="2:3" x14ac:dyDescent="0.2">
      <c r="B248" s="1">
        <v>39881</v>
      </c>
      <c r="C248">
        <v>384</v>
      </c>
    </row>
    <row r="249" spans="2:3" x14ac:dyDescent="0.2">
      <c r="B249" s="1">
        <v>39882</v>
      </c>
      <c r="C249">
        <v>394.5</v>
      </c>
    </row>
    <row r="250" spans="2:3" x14ac:dyDescent="0.2">
      <c r="B250" s="1">
        <v>39883</v>
      </c>
      <c r="C250">
        <v>383.75</v>
      </c>
    </row>
    <row r="251" spans="2:3" x14ac:dyDescent="0.2">
      <c r="B251" s="1">
        <v>39884</v>
      </c>
      <c r="C251">
        <v>404</v>
      </c>
    </row>
    <row r="252" spans="2:3" x14ac:dyDescent="0.2">
      <c r="B252" s="1">
        <v>39885</v>
      </c>
      <c r="C252">
        <v>406.5</v>
      </c>
    </row>
    <row r="253" spans="2:3" x14ac:dyDescent="0.2">
      <c r="B253" s="1">
        <v>39888</v>
      </c>
      <c r="C253">
        <v>410</v>
      </c>
    </row>
    <row r="254" spans="2:3" x14ac:dyDescent="0.2">
      <c r="B254" s="1">
        <v>39889</v>
      </c>
      <c r="C254">
        <v>409.25</v>
      </c>
    </row>
    <row r="255" spans="2:3" x14ac:dyDescent="0.2">
      <c r="B255" s="1">
        <v>39890</v>
      </c>
      <c r="C255">
        <v>407.25</v>
      </c>
    </row>
    <row r="256" spans="2:3" x14ac:dyDescent="0.2">
      <c r="B256" s="1">
        <v>39891</v>
      </c>
      <c r="C256">
        <v>416.25</v>
      </c>
    </row>
    <row r="257" spans="2:3" x14ac:dyDescent="0.2">
      <c r="B257" s="1">
        <v>39892</v>
      </c>
      <c r="C257">
        <v>416</v>
      </c>
    </row>
    <row r="258" spans="2:3" x14ac:dyDescent="0.2">
      <c r="B258" s="1">
        <v>39895</v>
      </c>
      <c r="C258">
        <v>415.5</v>
      </c>
    </row>
    <row r="259" spans="2:3" x14ac:dyDescent="0.2">
      <c r="B259" s="1">
        <v>39896</v>
      </c>
      <c r="C259">
        <v>413.25</v>
      </c>
    </row>
    <row r="260" spans="2:3" x14ac:dyDescent="0.2">
      <c r="B260" s="1">
        <v>39897</v>
      </c>
      <c r="C260">
        <v>405.25</v>
      </c>
    </row>
    <row r="261" spans="2:3" x14ac:dyDescent="0.2">
      <c r="B261" s="1">
        <v>39898</v>
      </c>
      <c r="C261">
        <v>410.5</v>
      </c>
    </row>
    <row r="262" spans="2:3" x14ac:dyDescent="0.2">
      <c r="B262" s="1">
        <v>39899</v>
      </c>
      <c r="C262">
        <v>407</v>
      </c>
    </row>
    <row r="263" spans="2:3" x14ac:dyDescent="0.2">
      <c r="B263" s="1">
        <v>39902</v>
      </c>
      <c r="C263">
        <v>406</v>
      </c>
    </row>
    <row r="264" spans="2:3" x14ac:dyDescent="0.2">
      <c r="B264" s="1">
        <v>39903</v>
      </c>
      <c r="C264">
        <v>424</v>
      </c>
    </row>
    <row r="265" spans="2:3" x14ac:dyDescent="0.2">
      <c r="B265" s="1">
        <v>39904</v>
      </c>
      <c r="C265">
        <v>415.25</v>
      </c>
    </row>
    <row r="266" spans="2:3" x14ac:dyDescent="0.2">
      <c r="B266" s="1">
        <v>39905</v>
      </c>
      <c r="C266">
        <v>422</v>
      </c>
    </row>
    <row r="267" spans="2:3" x14ac:dyDescent="0.2">
      <c r="B267" s="1">
        <v>39906</v>
      </c>
      <c r="C267">
        <v>423.5</v>
      </c>
    </row>
    <row r="268" spans="2:3" x14ac:dyDescent="0.2">
      <c r="B268" s="1">
        <v>39909</v>
      </c>
      <c r="C268">
        <v>424.75</v>
      </c>
    </row>
    <row r="269" spans="2:3" x14ac:dyDescent="0.2">
      <c r="B269" s="1">
        <v>39910</v>
      </c>
      <c r="C269">
        <v>416</v>
      </c>
    </row>
    <row r="270" spans="2:3" x14ac:dyDescent="0.2">
      <c r="B270" s="1">
        <v>39911</v>
      </c>
      <c r="C270">
        <v>416.25</v>
      </c>
    </row>
    <row r="271" spans="2:3" x14ac:dyDescent="0.2">
      <c r="B271" s="1">
        <v>39912</v>
      </c>
      <c r="C271">
        <v>409.5</v>
      </c>
    </row>
    <row r="272" spans="2:3" x14ac:dyDescent="0.2">
      <c r="B272" s="1">
        <v>39916</v>
      </c>
      <c r="C272">
        <v>407</v>
      </c>
    </row>
    <row r="273" spans="2:3" x14ac:dyDescent="0.2">
      <c r="B273" s="1">
        <v>39917</v>
      </c>
      <c r="C273">
        <v>413.25</v>
      </c>
    </row>
    <row r="274" spans="2:3" x14ac:dyDescent="0.2">
      <c r="B274" s="1">
        <v>39918</v>
      </c>
      <c r="C274">
        <v>403.75</v>
      </c>
    </row>
    <row r="275" spans="2:3" x14ac:dyDescent="0.2">
      <c r="B275" s="1">
        <v>39919</v>
      </c>
      <c r="C275">
        <v>405</v>
      </c>
    </row>
    <row r="276" spans="2:3" x14ac:dyDescent="0.2">
      <c r="B276" s="1">
        <v>39920</v>
      </c>
      <c r="C276">
        <v>395.25</v>
      </c>
    </row>
    <row r="277" spans="2:3" x14ac:dyDescent="0.2">
      <c r="B277" s="1">
        <v>39923</v>
      </c>
      <c r="C277">
        <v>387.75</v>
      </c>
    </row>
    <row r="278" spans="2:3" x14ac:dyDescent="0.2">
      <c r="B278" s="1">
        <v>39924</v>
      </c>
      <c r="C278">
        <v>392.5</v>
      </c>
    </row>
    <row r="279" spans="2:3" x14ac:dyDescent="0.2">
      <c r="B279" s="1">
        <v>39925</v>
      </c>
      <c r="C279">
        <v>392.25</v>
      </c>
    </row>
    <row r="280" spans="2:3" x14ac:dyDescent="0.2">
      <c r="B280" s="1">
        <v>39926</v>
      </c>
      <c r="C280">
        <v>399.75</v>
      </c>
    </row>
    <row r="281" spans="2:3" x14ac:dyDescent="0.2">
      <c r="B281" s="1">
        <v>39927</v>
      </c>
      <c r="C281">
        <v>395.25</v>
      </c>
    </row>
    <row r="282" spans="2:3" x14ac:dyDescent="0.2">
      <c r="B282" s="1">
        <v>39930</v>
      </c>
      <c r="C282">
        <v>390</v>
      </c>
    </row>
    <row r="283" spans="2:3" x14ac:dyDescent="0.2">
      <c r="B283" s="1">
        <v>39931</v>
      </c>
      <c r="C283">
        <v>392.75</v>
      </c>
    </row>
    <row r="284" spans="2:3" x14ac:dyDescent="0.2">
      <c r="B284" s="1">
        <v>39932</v>
      </c>
      <c r="C284">
        <v>410.5</v>
      </c>
    </row>
    <row r="285" spans="2:3" x14ac:dyDescent="0.2">
      <c r="B285" s="1">
        <v>39933</v>
      </c>
      <c r="C285">
        <v>412.5</v>
      </c>
    </row>
    <row r="286" spans="2:3" x14ac:dyDescent="0.2">
      <c r="B286" s="1">
        <v>39934</v>
      </c>
      <c r="C286">
        <v>422.5</v>
      </c>
    </row>
    <row r="287" spans="2:3" x14ac:dyDescent="0.2">
      <c r="B287" s="1">
        <v>39937</v>
      </c>
      <c r="C287">
        <v>414.5</v>
      </c>
    </row>
    <row r="288" spans="2:3" x14ac:dyDescent="0.2">
      <c r="B288" s="1">
        <v>39938</v>
      </c>
      <c r="C288">
        <v>414.25</v>
      </c>
    </row>
    <row r="289" spans="2:3" x14ac:dyDescent="0.2">
      <c r="B289" s="1">
        <v>39939</v>
      </c>
      <c r="C289">
        <v>416</v>
      </c>
    </row>
    <row r="290" spans="2:3" x14ac:dyDescent="0.2">
      <c r="B290" s="1">
        <v>39940</v>
      </c>
      <c r="C290">
        <v>420.5</v>
      </c>
    </row>
    <row r="291" spans="2:3" x14ac:dyDescent="0.2">
      <c r="B291" s="1">
        <v>39941</v>
      </c>
      <c r="C291">
        <v>429.5</v>
      </c>
    </row>
    <row r="292" spans="2:3" x14ac:dyDescent="0.2">
      <c r="B292" s="1">
        <v>39944</v>
      </c>
      <c r="C292">
        <v>429.5</v>
      </c>
    </row>
    <row r="293" spans="2:3" x14ac:dyDescent="0.2">
      <c r="B293" s="1">
        <v>39945</v>
      </c>
      <c r="C293">
        <v>436.25</v>
      </c>
    </row>
    <row r="294" spans="2:3" x14ac:dyDescent="0.2">
      <c r="B294" s="1">
        <v>39946</v>
      </c>
      <c r="C294">
        <v>435.5</v>
      </c>
    </row>
    <row r="295" spans="2:3" x14ac:dyDescent="0.2">
      <c r="B295" s="1">
        <v>39947</v>
      </c>
      <c r="C295">
        <v>437.5</v>
      </c>
    </row>
    <row r="296" spans="2:3" x14ac:dyDescent="0.2">
      <c r="B296" s="1">
        <v>39948</v>
      </c>
      <c r="C296">
        <v>426.75</v>
      </c>
    </row>
    <row r="297" spans="2:3" x14ac:dyDescent="0.2">
      <c r="B297" s="1">
        <v>39951</v>
      </c>
      <c r="C297">
        <v>430.75</v>
      </c>
    </row>
    <row r="298" spans="2:3" x14ac:dyDescent="0.2">
      <c r="B298" s="1">
        <v>39952</v>
      </c>
      <c r="C298">
        <v>435.25</v>
      </c>
    </row>
    <row r="299" spans="2:3" x14ac:dyDescent="0.2">
      <c r="B299" s="1">
        <v>39953</v>
      </c>
      <c r="C299">
        <v>435.5</v>
      </c>
    </row>
    <row r="300" spans="2:3" x14ac:dyDescent="0.2">
      <c r="B300" s="1">
        <v>39954</v>
      </c>
      <c r="C300">
        <v>433.75</v>
      </c>
    </row>
    <row r="301" spans="2:3" x14ac:dyDescent="0.2">
      <c r="B301" s="1">
        <v>39955</v>
      </c>
      <c r="C301">
        <v>440.25</v>
      </c>
    </row>
    <row r="302" spans="2:3" x14ac:dyDescent="0.2">
      <c r="B302" s="1">
        <v>39959</v>
      </c>
      <c r="C302">
        <v>437.75</v>
      </c>
    </row>
    <row r="303" spans="2:3" x14ac:dyDescent="0.2">
      <c r="B303" s="1">
        <v>39960</v>
      </c>
      <c r="C303">
        <v>436.25</v>
      </c>
    </row>
    <row r="304" spans="2:3" x14ac:dyDescent="0.2">
      <c r="B304" s="1">
        <v>39961</v>
      </c>
      <c r="C304">
        <v>439</v>
      </c>
    </row>
    <row r="305" spans="2:3" x14ac:dyDescent="0.2">
      <c r="B305" s="1">
        <v>39962</v>
      </c>
      <c r="C305">
        <v>446.25</v>
      </c>
    </row>
    <row r="306" spans="2:3" x14ac:dyDescent="0.2">
      <c r="B306" s="1">
        <v>39965</v>
      </c>
      <c r="C306">
        <v>455.75</v>
      </c>
    </row>
    <row r="307" spans="2:3" x14ac:dyDescent="0.2">
      <c r="B307" s="1">
        <v>39966</v>
      </c>
      <c r="C307">
        <v>459.75</v>
      </c>
    </row>
    <row r="308" spans="2:3" x14ac:dyDescent="0.2">
      <c r="B308" s="1">
        <v>39967</v>
      </c>
      <c r="C308">
        <v>442.5</v>
      </c>
    </row>
    <row r="309" spans="2:3" x14ac:dyDescent="0.2">
      <c r="B309" s="1">
        <v>39968</v>
      </c>
      <c r="C309">
        <v>458.25</v>
      </c>
    </row>
    <row r="310" spans="2:3" x14ac:dyDescent="0.2">
      <c r="B310" s="1">
        <v>39969</v>
      </c>
      <c r="C310">
        <v>454</v>
      </c>
    </row>
    <row r="311" spans="2:3" x14ac:dyDescent="0.2">
      <c r="B311" s="1">
        <v>39972</v>
      </c>
      <c r="C311">
        <v>444.75</v>
      </c>
    </row>
    <row r="312" spans="2:3" x14ac:dyDescent="0.2">
      <c r="B312" s="1">
        <v>39973</v>
      </c>
      <c r="C312">
        <v>453.25</v>
      </c>
    </row>
    <row r="313" spans="2:3" x14ac:dyDescent="0.2">
      <c r="B313" s="1">
        <v>39974</v>
      </c>
      <c r="C313">
        <v>444.75</v>
      </c>
    </row>
    <row r="314" spans="2:3" x14ac:dyDescent="0.2">
      <c r="B314" s="1">
        <v>39975</v>
      </c>
      <c r="C314">
        <v>450</v>
      </c>
    </row>
    <row r="315" spans="2:3" x14ac:dyDescent="0.2">
      <c r="B315" s="1">
        <v>39976</v>
      </c>
      <c r="C315">
        <v>434.5</v>
      </c>
    </row>
    <row r="316" spans="2:3" x14ac:dyDescent="0.2">
      <c r="B316" s="1">
        <v>39979</v>
      </c>
      <c r="C316">
        <v>414.75</v>
      </c>
    </row>
    <row r="317" spans="2:3" x14ac:dyDescent="0.2">
      <c r="B317" s="1">
        <v>39980</v>
      </c>
      <c r="C317">
        <v>412.75</v>
      </c>
    </row>
    <row r="318" spans="2:3" x14ac:dyDescent="0.2">
      <c r="B318" s="1">
        <v>39981</v>
      </c>
      <c r="C318">
        <v>416.25</v>
      </c>
    </row>
    <row r="319" spans="2:3" x14ac:dyDescent="0.2">
      <c r="B319" s="1">
        <v>39982</v>
      </c>
      <c r="C319">
        <v>411.75</v>
      </c>
    </row>
    <row r="320" spans="2:3" x14ac:dyDescent="0.2">
      <c r="B320" s="1">
        <v>39983</v>
      </c>
      <c r="C320">
        <v>407.25</v>
      </c>
    </row>
    <row r="321" spans="2:3" x14ac:dyDescent="0.2">
      <c r="B321" s="1">
        <v>39986</v>
      </c>
      <c r="C321">
        <v>393.5</v>
      </c>
    </row>
    <row r="322" spans="2:3" x14ac:dyDescent="0.2">
      <c r="B322" s="1">
        <v>39987</v>
      </c>
      <c r="C322">
        <v>397.25</v>
      </c>
    </row>
    <row r="323" spans="2:3" x14ac:dyDescent="0.2">
      <c r="B323" s="1">
        <v>39988</v>
      </c>
      <c r="C323">
        <v>395</v>
      </c>
    </row>
    <row r="324" spans="2:3" x14ac:dyDescent="0.2">
      <c r="B324" s="1">
        <v>39989</v>
      </c>
      <c r="C324">
        <v>390</v>
      </c>
    </row>
    <row r="325" spans="2:3" x14ac:dyDescent="0.2">
      <c r="B325" s="1">
        <v>39990</v>
      </c>
      <c r="C325">
        <v>391.75</v>
      </c>
    </row>
    <row r="326" spans="2:3" x14ac:dyDescent="0.2">
      <c r="B326" s="1">
        <v>39993</v>
      </c>
      <c r="C326">
        <v>384.5</v>
      </c>
    </row>
    <row r="327" spans="2:3" x14ac:dyDescent="0.2">
      <c r="B327" s="1">
        <v>39994</v>
      </c>
      <c r="C327">
        <v>354.5</v>
      </c>
    </row>
    <row r="328" spans="2:3" x14ac:dyDescent="0.2">
      <c r="B328" s="1">
        <v>39995</v>
      </c>
      <c r="C328">
        <v>356.5</v>
      </c>
    </row>
    <row r="329" spans="2:3" x14ac:dyDescent="0.2">
      <c r="B329" s="1">
        <v>39996</v>
      </c>
      <c r="C329">
        <v>345.75</v>
      </c>
    </row>
    <row r="330" spans="2:3" x14ac:dyDescent="0.2">
      <c r="B330" s="1">
        <v>40000</v>
      </c>
      <c r="C330">
        <v>334.75</v>
      </c>
    </row>
    <row r="331" spans="2:3" x14ac:dyDescent="0.2">
      <c r="B331" s="1">
        <v>40001</v>
      </c>
      <c r="C331">
        <v>325.5</v>
      </c>
    </row>
    <row r="332" spans="2:3" x14ac:dyDescent="0.2">
      <c r="B332" s="1">
        <v>40002</v>
      </c>
      <c r="C332">
        <v>325.25</v>
      </c>
    </row>
    <row r="333" spans="2:3" x14ac:dyDescent="0.2">
      <c r="B333" s="1">
        <v>40003</v>
      </c>
      <c r="C333">
        <v>329.5</v>
      </c>
    </row>
    <row r="334" spans="2:3" x14ac:dyDescent="0.2">
      <c r="B334" s="1">
        <v>40004</v>
      </c>
      <c r="C334">
        <v>328.25</v>
      </c>
    </row>
    <row r="335" spans="2:3" x14ac:dyDescent="0.2">
      <c r="B335" s="1">
        <v>40007</v>
      </c>
      <c r="C335">
        <v>331.75</v>
      </c>
    </row>
    <row r="336" spans="2:3" x14ac:dyDescent="0.2">
      <c r="B336" s="1">
        <v>40008</v>
      </c>
      <c r="C336">
        <v>338.5</v>
      </c>
    </row>
    <row r="337" spans="2:3" x14ac:dyDescent="0.2">
      <c r="B337" s="1">
        <v>40009</v>
      </c>
      <c r="C337">
        <v>329.5</v>
      </c>
    </row>
    <row r="338" spans="2:3" x14ac:dyDescent="0.2">
      <c r="B338" s="1">
        <v>40010</v>
      </c>
      <c r="C338">
        <v>316.75</v>
      </c>
    </row>
    <row r="339" spans="2:3" x14ac:dyDescent="0.2">
      <c r="B339" s="1">
        <v>40011</v>
      </c>
      <c r="C339">
        <v>322.25</v>
      </c>
    </row>
    <row r="340" spans="2:3" x14ac:dyDescent="0.2">
      <c r="B340" s="1">
        <v>40014</v>
      </c>
      <c r="C340">
        <v>323.25</v>
      </c>
    </row>
    <row r="341" spans="2:3" x14ac:dyDescent="0.2">
      <c r="B341" s="1">
        <v>40015</v>
      </c>
      <c r="C341">
        <v>311.5</v>
      </c>
    </row>
    <row r="342" spans="2:3" x14ac:dyDescent="0.2">
      <c r="B342" s="1">
        <v>40016</v>
      </c>
      <c r="C342">
        <v>308</v>
      </c>
    </row>
    <row r="343" spans="2:3" x14ac:dyDescent="0.2">
      <c r="B343" s="1">
        <v>40017</v>
      </c>
      <c r="C343">
        <v>327</v>
      </c>
    </row>
    <row r="344" spans="2:3" x14ac:dyDescent="0.2">
      <c r="B344" s="1">
        <v>40018</v>
      </c>
      <c r="C344">
        <v>316.25</v>
      </c>
    </row>
    <row r="345" spans="2:3" x14ac:dyDescent="0.2">
      <c r="B345" s="1">
        <v>40021</v>
      </c>
      <c r="C345">
        <v>322.25</v>
      </c>
    </row>
    <row r="346" spans="2:3" x14ac:dyDescent="0.2">
      <c r="B346" s="1">
        <v>40022</v>
      </c>
      <c r="C346">
        <v>320.5</v>
      </c>
    </row>
    <row r="347" spans="2:3" x14ac:dyDescent="0.2">
      <c r="B347" s="1">
        <v>40023</v>
      </c>
      <c r="C347">
        <v>320.75</v>
      </c>
    </row>
    <row r="348" spans="2:3" x14ac:dyDescent="0.2">
      <c r="B348" s="1">
        <v>40024</v>
      </c>
      <c r="C348">
        <v>332.25</v>
      </c>
    </row>
    <row r="349" spans="2:3" x14ac:dyDescent="0.2">
      <c r="B349" s="1">
        <v>40025</v>
      </c>
      <c r="C349">
        <v>339.5</v>
      </c>
    </row>
    <row r="350" spans="2:3" x14ac:dyDescent="0.2">
      <c r="B350" s="1">
        <v>40028</v>
      </c>
      <c r="C350">
        <v>358</v>
      </c>
    </row>
    <row r="351" spans="2:3" x14ac:dyDescent="0.2">
      <c r="B351" s="1">
        <v>40029</v>
      </c>
      <c r="C351">
        <v>354.5</v>
      </c>
    </row>
    <row r="352" spans="2:3" x14ac:dyDescent="0.2">
      <c r="B352" s="1">
        <v>40030</v>
      </c>
      <c r="C352">
        <v>347</v>
      </c>
    </row>
    <row r="353" spans="2:3" x14ac:dyDescent="0.2">
      <c r="B353" s="1">
        <v>40031</v>
      </c>
      <c r="C353">
        <v>332.5</v>
      </c>
    </row>
    <row r="354" spans="2:3" x14ac:dyDescent="0.2">
      <c r="B354" s="1">
        <v>40032</v>
      </c>
      <c r="C354">
        <v>322</v>
      </c>
    </row>
    <row r="355" spans="2:3" x14ac:dyDescent="0.2">
      <c r="B355" s="1">
        <v>40035</v>
      </c>
      <c r="C355">
        <v>324.25</v>
      </c>
    </row>
    <row r="356" spans="2:3" x14ac:dyDescent="0.2">
      <c r="B356" s="1">
        <v>40036</v>
      </c>
      <c r="C356">
        <v>326.5</v>
      </c>
    </row>
    <row r="357" spans="2:3" x14ac:dyDescent="0.2">
      <c r="B357" s="1">
        <v>40037</v>
      </c>
      <c r="C357">
        <v>330.75</v>
      </c>
    </row>
    <row r="358" spans="2:3" x14ac:dyDescent="0.2">
      <c r="B358" s="1">
        <v>40038</v>
      </c>
      <c r="C358">
        <v>324.5</v>
      </c>
    </row>
    <row r="359" spans="2:3" x14ac:dyDescent="0.2">
      <c r="B359" s="1">
        <v>40039</v>
      </c>
      <c r="C359">
        <v>319.25</v>
      </c>
    </row>
    <row r="360" spans="2:3" x14ac:dyDescent="0.2">
      <c r="B360" s="1">
        <v>40042</v>
      </c>
      <c r="C360">
        <v>314.25</v>
      </c>
    </row>
    <row r="361" spans="2:3" x14ac:dyDescent="0.2">
      <c r="B361" s="1">
        <v>40043</v>
      </c>
      <c r="C361">
        <v>314.5</v>
      </c>
    </row>
    <row r="362" spans="2:3" x14ac:dyDescent="0.2">
      <c r="B362" s="1">
        <v>40044</v>
      </c>
      <c r="C362">
        <v>320</v>
      </c>
    </row>
    <row r="363" spans="2:3" x14ac:dyDescent="0.2">
      <c r="B363" s="1">
        <v>40045</v>
      </c>
      <c r="C363">
        <v>318.5</v>
      </c>
    </row>
    <row r="364" spans="2:3" x14ac:dyDescent="0.2">
      <c r="B364" s="1">
        <v>40046</v>
      </c>
      <c r="C364">
        <v>321.75</v>
      </c>
    </row>
    <row r="365" spans="2:3" x14ac:dyDescent="0.2">
      <c r="B365" s="1">
        <v>40049</v>
      </c>
      <c r="C365">
        <v>329.5</v>
      </c>
    </row>
    <row r="366" spans="2:3" x14ac:dyDescent="0.2">
      <c r="B366" s="1">
        <v>40050</v>
      </c>
      <c r="C366">
        <v>321.5</v>
      </c>
    </row>
    <row r="367" spans="2:3" x14ac:dyDescent="0.2">
      <c r="B367" s="1">
        <v>40051</v>
      </c>
      <c r="C367">
        <v>320.5</v>
      </c>
    </row>
    <row r="368" spans="2:3" x14ac:dyDescent="0.2">
      <c r="B368" s="1">
        <v>40052</v>
      </c>
      <c r="C368">
        <v>323</v>
      </c>
    </row>
    <row r="369" spans="2:3" x14ac:dyDescent="0.2">
      <c r="B369" s="1">
        <v>40053</v>
      </c>
      <c r="C369">
        <v>321</v>
      </c>
    </row>
    <row r="370" spans="2:3" x14ac:dyDescent="0.2">
      <c r="B370" s="1">
        <v>40056</v>
      </c>
      <c r="C370">
        <v>326.25</v>
      </c>
    </row>
    <row r="371" spans="2:3" x14ac:dyDescent="0.2">
      <c r="B371" s="1">
        <v>40057</v>
      </c>
      <c r="C371">
        <v>312.25</v>
      </c>
    </row>
    <row r="372" spans="2:3" x14ac:dyDescent="0.2">
      <c r="B372" s="1">
        <v>40058</v>
      </c>
      <c r="C372">
        <v>313.25</v>
      </c>
    </row>
    <row r="373" spans="2:3" x14ac:dyDescent="0.2">
      <c r="B373" s="1">
        <v>40059</v>
      </c>
      <c r="C373">
        <v>311</v>
      </c>
    </row>
    <row r="374" spans="2:3" x14ac:dyDescent="0.2">
      <c r="B374" s="1">
        <v>40060</v>
      </c>
      <c r="C374">
        <v>300.5</v>
      </c>
    </row>
    <row r="375" spans="2:3" x14ac:dyDescent="0.2">
      <c r="B375" s="1">
        <v>40064</v>
      </c>
      <c r="C375">
        <v>302.75</v>
      </c>
    </row>
    <row r="376" spans="2:3" x14ac:dyDescent="0.2">
      <c r="B376" s="1">
        <v>40065</v>
      </c>
      <c r="C376">
        <v>305.5</v>
      </c>
    </row>
    <row r="377" spans="2:3" x14ac:dyDescent="0.2">
      <c r="B377" s="1">
        <v>40066</v>
      </c>
      <c r="C377">
        <v>309.5</v>
      </c>
    </row>
    <row r="378" spans="2:3" x14ac:dyDescent="0.2">
      <c r="B378" s="1">
        <v>40067</v>
      </c>
      <c r="C378">
        <v>314.5</v>
      </c>
    </row>
    <row r="379" spans="2:3" x14ac:dyDescent="0.2">
      <c r="B379" s="1">
        <v>40070</v>
      </c>
      <c r="C379">
        <v>305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AFDC-C8DF-40EA-AD27-28E9F621A2B2}">
  <dimension ref="A2:C85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127</v>
      </c>
      <c r="B2" s="1" t="e">
        <f ca="1">_xll.BDH(A2, "PX_LAST", "01/01/2000", TODAY(), "DAILY","cols=2;rows=858")</f>
        <v>#NAME?</v>
      </c>
      <c r="C2">
        <v>324</v>
      </c>
    </row>
    <row r="3" spans="1:3" x14ac:dyDescent="0.2">
      <c r="B3" s="1">
        <v>38922</v>
      </c>
      <c r="C3">
        <v>333</v>
      </c>
    </row>
    <row r="4" spans="1:3" x14ac:dyDescent="0.2">
      <c r="B4" s="1">
        <v>38923</v>
      </c>
      <c r="C4">
        <v>336.5</v>
      </c>
    </row>
    <row r="5" spans="1:3" x14ac:dyDescent="0.2">
      <c r="B5" s="1">
        <v>38924</v>
      </c>
      <c r="C5">
        <v>336</v>
      </c>
    </row>
    <row r="6" spans="1:3" x14ac:dyDescent="0.2">
      <c r="B6" s="1">
        <v>38925</v>
      </c>
      <c r="C6">
        <v>339.75</v>
      </c>
    </row>
    <row r="7" spans="1:3" x14ac:dyDescent="0.2">
      <c r="B7" s="1">
        <v>38926</v>
      </c>
      <c r="C7">
        <v>338</v>
      </c>
    </row>
    <row r="8" spans="1:3" x14ac:dyDescent="0.2">
      <c r="B8" s="1">
        <v>38929</v>
      </c>
      <c r="C8">
        <v>339.5</v>
      </c>
    </row>
    <row r="9" spans="1:3" x14ac:dyDescent="0.2">
      <c r="B9" s="1">
        <v>38930</v>
      </c>
      <c r="C9">
        <v>342</v>
      </c>
    </row>
    <row r="10" spans="1:3" x14ac:dyDescent="0.2">
      <c r="B10" s="1">
        <v>38931</v>
      </c>
      <c r="C10">
        <v>345</v>
      </c>
    </row>
    <row r="11" spans="1:3" x14ac:dyDescent="0.2">
      <c r="B11" s="1">
        <v>38932</v>
      </c>
      <c r="C11">
        <v>344</v>
      </c>
    </row>
    <row r="12" spans="1:3" x14ac:dyDescent="0.2">
      <c r="B12" s="1">
        <v>38933</v>
      </c>
      <c r="C12">
        <v>342</v>
      </c>
    </row>
    <row r="13" spans="1:3" x14ac:dyDescent="0.2">
      <c r="B13" s="1">
        <v>38936</v>
      </c>
      <c r="C13">
        <v>338.5</v>
      </c>
    </row>
    <row r="14" spans="1:3" x14ac:dyDescent="0.2">
      <c r="B14" s="1">
        <v>38937</v>
      </c>
      <c r="C14">
        <v>335</v>
      </c>
    </row>
    <row r="15" spans="1:3" x14ac:dyDescent="0.2">
      <c r="B15" s="1">
        <v>38938</v>
      </c>
      <c r="C15">
        <v>335.5</v>
      </c>
    </row>
    <row r="16" spans="1:3" x14ac:dyDescent="0.2">
      <c r="B16" s="1">
        <v>38939</v>
      </c>
      <c r="C16">
        <v>335</v>
      </c>
    </row>
    <row r="17" spans="2:3" x14ac:dyDescent="0.2">
      <c r="B17" s="1">
        <v>38940</v>
      </c>
      <c r="C17">
        <v>332</v>
      </c>
    </row>
    <row r="18" spans="2:3" x14ac:dyDescent="0.2">
      <c r="B18" s="1">
        <v>38943</v>
      </c>
      <c r="C18">
        <v>328</v>
      </c>
    </row>
    <row r="19" spans="2:3" x14ac:dyDescent="0.2">
      <c r="B19" s="1">
        <v>38944</v>
      </c>
      <c r="C19">
        <v>328.5</v>
      </c>
    </row>
    <row r="20" spans="2:3" x14ac:dyDescent="0.2">
      <c r="B20" s="1">
        <v>38945</v>
      </c>
      <c r="C20">
        <v>328.5</v>
      </c>
    </row>
    <row r="21" spans="2:3" x14ac:dyDescent="0.2">
      <c r="B21" s="1">
        <v>38946</v>
      </c>
      <c r="C21">
        <v>327</v>
      </c>
    </row>
    <row r="22" spans="2:3" x14ac:dyDescent="0.2">
      <c r="B22" s="1">
        <v>38947</v>
      </c>
      <c r="C22">
        <v>323</v>
      </c>
    </row>
    <row r="23" spans="2:3" x14ac:dyDescent="0.2">
      <c r="B23" s="1">
        <v>38950</v>
      </c>
      <c r="C23">
        <v>324</v>
      </c>
    </row>
    <row r="24" spans="2:3" x14ac:dyDescent="0.2">
      <c r="B24" s="1">
        <v>38951</v>
      </c>
      <c r="C24">
        <v>324.5</v>
      </c>
    </row>
    <row r="25" spans="2:3" x14ac:dyDescent="0.2">
      <c r="B25" s="1">
        <v>38952</v>
      </c>
      <c r="C25">
        <v>328</v>
      </c>
    </row>
    <row r="26" spans="2:3" x14ac:dyDescent="0.2">
      <c r="B26" s="1">
        <v>38953</v>
      </c>
      <c r="C26">
        <v>332.5</v>
      </c>
    </row>
    <row r="27" spans="2:3" x14ac:dyDescent="0.2">
      <c r="B27" s="1">
        <v>38954</v>
      </c>
      <c r="C27">
        <v>330</v>
      </c>
    </row>
    <row r="28" spans="2:3" x14ac:dyDescent="0.2">
      <c r="B28" s="1">
        <v>38957</v>
      </c>
      <c r="C28">
        <v>328.5</v>
      </c>
    </row>
    <row r="29" spans="2:3" x14ac:dyDescent="0.2">
      <c r="B29" s="1">
        <v>38958</v>
      </c>
      <c r="C29">
        <v>326.5</v>
      </c>
    </row>
    <row r="30" spans="2:3" x14ac:dyDescent="0.2">
      <c r="B30" s="1">
        <v>38959</v>
      </c>
      <c r="C30">
        <v>330</v>
      </c>
    </row>
    <row r="31" spans="2:3" x14ac:dyDescent="0.2">
      <c r="B31" s="1">
        <v>38960</v>
      </c>
      <c r="C31">
        <v>331.5</v>
      </c>
    </row>
    <row r="32" spans="2:3" x14ac:dyDescent="0.2">
      <c r="B32" s="1">
        <v>38961</v>
      </c>
      <c r="C32">
        <v>329</v>
      </c>
    </row>
    <row r="33" spans="2:3" x14ac:dyDescent="0.2">
      <c r="B33" s="1">
        <v>38965</v>
      </c>
      <c r="C33">
        <v>327.5</v>
      </c>
    </row>
    <row r="34" spans="2:3" x14ac:dyDescent="0.2">
      <c r="B34" s="1">
        <v>38966</v>
      </c>
      <c r="C34">
        <v>323</v>
      </c>
    </row>
    <row r="35" spans="2:3" x14ac:dyDescent="0.2">
      <c r="B35" s="1">
        <v>38967</v>
      </c>
      <c r="C35">
        <v>324.5</v>
      </c>
    </row>
    <row r="36" spans="2:3" x14ac:dyDescent="0.2">
      <c r="B36" s="1">
        <v>38968</v>
      </c>
      <c r="C36">
        <v>322</v>
      </c>
    </row>
    <row r="37" spans="2:3" x14ac:dyDescent="0.2">
      <c r="B37" s="1">
        <v>38971</v>
      </c>
      <c r="C37">
        <v>318</v>
      </c>
    </row>
    <row r="38" spans="2:3" x14ac:dyDescent="0.2">
      <c r="B38" s="1">
        <v>38972</v>
      </c>
      <c r="C38">
        <v>314</v>
      </c>
    </row>
    <row r="39" spans="2:3" x14ac:dyDescent="0.2">
      <c r="B39" s="1">
        <v>38973</v>
      </c>
      <c r="C39">
        <v>310</v>
      </c>
    </row>
    <row r="40" spans="2:3" x14ac:dyDescent="0.2">
      <c r="B40" s="1">
        <v>38974</v>
      </c>
      <c r="C40">
        <v>305</v>
      </c>
    </row>
    <row r="41" spans="2:3" x14ac:dyDescent="0.2">
      <c r="B41" s="1">
        <v>38975</v>
      </c>
      <c r="C41">
        <v>304</v>
      </c>
    </row>
    <row r="42" spans="2:3" x14ac:dyDescent="0.2">
      <c r="B42" s="1">
        <v>38978</v>
      </c>
      <c r="C42">
        <v>308.5</v>
      </c>
    </row>
    <row r="43" spans="2:3" x14ac:dyDescent="0.2">
      <c r="B43" s="1">
        <v>38979</v>
      </c>
      <c r="C43">
        <v>310</v>
      </c>
    </row>
    <row r="44" spans="2:3" x14ac:dyDescent="0.2">
      <c r="B44" s="1">
        <v>38980</v>
      </c>
      <c r="C44">
        <v>309.5</v>
      </c>
    </row>
    <row r="45" spans="2:3" x14ac:dyDescent="0.2">
      <c r="B45" s="1">
        <v>38981</v>
      </c>
      <c r="C45">
        <v>311.5</v>
      </c>
    </row>
    <row r="46" spans="2:3" x14ac:dyDescent="0.2">
      <c r="B46" s="1">
        <v>38982</v>
      </c>
      <c r="C46">
        <v>314.5</v>
      </c>
    </row>
    <row r="47" spans="2:3" x14ac:dyDescent="0.2">
      <c r="B47" s="1">
        <v>38985</v>
      </c>
      <c r="C47">
        <v>317.5</v>
      </c>
    </row>
    <row r="48" spans="2:3" x14ac:dyDescent="0.2">
      <c r="B48" s="1">
        <v>38986</v>
      </c>
      <c r="C48">
        <v>321</v>
      </c>
    </row>
    <row r="49" spans="2:3" x14ac:dyDescent="0.2">
      <c r="B49" s="1">
        <v>38987</v>
      </c>
      <c r="C49">
        <v>319</v>
      </c>
    </row>
    <row r="50" spans="2:3" x14ac:dyDescent="0.2">
      <c r="B50" s="1">
        <v>38988</v>
      </c>
      <c r="C50">
        <v>322</v>
      </c>
    </row>
    <row r="51" spans="2:3" x14ac:dyDescent="0.2">
      <c r="B51" s="1">
        <v>38989</v>
      </c>
      <c r="C51">
        <v>318.5</v>
      </c>
    </row>
    <row r="52" spans="2:3" x14ac:dyDescent="0.2">
      <c r="B52" s="1">
        <v>38992</v>
      </c>
      <c r="C52">
        <v>323</v>
      </c>
    </row>
    <row r="53" spans="2:3" x14ac:dyDescent="0.2">
      <c r="B53" s="1">
        <v>38993</v>
      </c>
      <c r="C53">
        <v>322</v>
      </c>
    </row>
    <row r="54" spans="2:3" x14ac:dyDescent="0.2">
      <c r="B54" s="1">
        <v>38994</v>
      </c>
      <c r="C54">
        <v>327</v>
      </c>
    </row>
    <row r="55" spans="2:3" x14ac:dyDescent="0.2">
      <c r="B55" s="1">
        <v>38995</v>
      </c>
      <c r="C55">
        <v>322</v>
      </c>
    </row>
    <row r="56" spans="2:3" x14ac:dyDescent="0.2">
      <c r="B56" s="1">
        <v>38996</v>
      </c>
      <c r="C56">
        <v>322</v>
      </c>
    </row>
    <row r="57" spans="2:3" x14ac:dyDescent="0.2">
      <c r="B57" s="1">
        <v>38999</v>
      </c>
      <c r="C57">
        <v>321</v>
      </c>
    </row>
    <row r="58" spans="2:3" x14ac:dyDescent="0.2">
      <c r="B58" s="1">
        <v>39000</v>
      </c>
      <c r="C58">
        <v>306.5</v>
      </c>
    </row>
    <row r="59" spans="2:3" x14ac:dyDescent="0.2">
      <c r="B59" s="1">
        <v>39001</v>
      </c>
      <c r="C59">
        <v>308</v>
      </c>
    </row>
    <row r="60" spans="2:3" x14ac:dyDescent="0.2">
      <c r="B60" s="1">
        <v>39002</v>
      </c>
      <c r="C60">
        <v>313</v>
      </c>
    </row>
    <row r="61" spans="2:3" x14ac:dyDescent="0.2">
      <c r="B61" s="1">
        <v>39003</v>
      </c>
      <c r="C61">
        <v>320</v>
      </c>
    </row>
    <row r="62" spans="2:3" x14ac:dyDescent="0.2">
      <c r="B62" s="1">
        <v>39006</v>
      </c>
      <c r="C62">
        <v>316</v>
      </c>
    </row>
    <row r="63" spans="2:3" x14ac:dyDescent="0.2">
      <c r="B63" s="1">
        <v>39007</v>
      </c>
      <c r="C63">
        <v>319</v>
      </c>
    </row>
    <row r="64" spans="2:3" x14ac:dyDescent="0.2">
      <c r="B64" s="1">
        <v>39008</v>
      </c>
      <c r="C64">
        <v>316</v>
      </c>
    </row>
    <row r="65" spans="2:3" x14ac:dyDescent="0.2">
      <c r="B65" s="1">
        <v>39009</v>
      </c>
      <c r="C65">
        <v>317.5</v>
      </c>
    </row>
    <row r="66" spans="2:3" x14ac:dyDescent="0.2">
      <c r="B66" s="1">
        <v>39010</v>
      </c>
      <c r="C66">
        <v>317</v>
      </c>
    </row>
    <row r="67" spans="2:3" x14ac:dyDescent="0.2">
      <c r="B67" s="1">
        <v>39013</v>
      </c>
      <c r="C67">
        <v>320</v>
      </c>
    </row>
    <row r="68" spans="2:3" x14ac:dyDescent="0.2">
      <c r="B68" s="1">
        <v>39014</v>
      </c>
      <c r="C68">
        <v>321</v>
      </c>
    </row>
    <row r="69" spans="2:3" x14ac:dyDescent="0.2">
      <c r="B69" s="1">
        <v>39015</v>
      </c>
      <c r="C69">
        <v>322.5</v>
      </c>
    </row>
    <row r="70" spans="2:3" x14ac:dyDescent="0.2">
      <c r="B70" s="1">
        <v>39016</v>
      </c>
      <c r="C70">
        <v>320</v>
      </c>
    </row>
    <row r="71" spans="2:3" x14ac:dyDescent="0.2">
      <c r="B71" s="1">
        <v>39017</v>
      </c>
      <c r="C71">
        <v>323</v>
      </c>
    </row>
    <row r="72" spans="2:3" x14ac:dyDescent="0.2">
      <c r="B72" s="1">
        <v>39020</v>
      </c>
      <c r="C72">
        <v>322</v>
      </c>
    </row>
    <row r="73" spans="2:3" x14ac:dyDescent="0.2">
      <c r="B73" s="1">
        <v>39021</v>
      </c>
      <c r="C73">
        <v>319.5</v>
      </c>
    </row>
    <row r="74" spans="2:3" x14ac:dyDescent="0.2">
      <c r="B74" s="1">
        <v>39022</v>
      </c>
      <c r="C74">
        <v>325.5</v>
      </c>
    </row>
    <row r="75" spans="2:3" x14ac:dyDescent="0.2">
      <c r="B75" s="1">
        <v>39023</v>
      </c>
      <c r="C75">
        <v>327</v>
      </c>
    </row>
    <row r="76" spans="2:3" x14ac:dyDescent="0.2">
      <c r="B76" s="1">
        <v>39024</v>
      </c>
      <c r="C76">
        <v>329</v>
      </c>
    </row>
    <row r="77" spans="2:3" x14ac:dyDescent="0.2">
      <c r="B77" s="1">
        <v>39027</v>
      </c>
      <c r="C77">
        <v>331</v>
      </c>
    </row>
    <row r="78" spans="2:3" x14ac:dyDescent="0.2">
      <c r="B78" s="1">
        <v>39028</v>
      </c>
      <c r="C78">
        <v>331</v>
      </c>
    </row>
    <row r="79" spans="2:3" x14ac:dyDescent="0.2">
      <c r="B79" s="1">
        <v>39029</v>
      </c>
      <c r="C79">
        <v>330</v>
      </c>
    </row>
    <row r="80" spans="2:3" x14ac:dyDescent="0.2">
      <c r="B80" s="1">
        <v>39030</v>
      </c>
      <c r="C80">
        <v>325</v>
      </c>
    </row>
    <row r="81" spans="2:3" x14ac:dyDescent="0.2">
      <c r="B81" s="1">
        <v>39031</v>
      </c>
      <c r="C81">
        <v>322</v>
      </c>
    </row>
    <row r="82" spans="2:3" x14ac:dyDescent="0.2">
      <c r="B82" s="1">
        <v>39034</v>
      </c>
      <c r="C82">
        <v>320</v>
      </c>
    </row>
    <row r="83" spans="2:3" x14ac:dyDescent="0.2">
      <c r="B83" s="1">
        <v>39035</v>
      </c>
      <c r="C83">
        <v>320</v>
      </c>
    </row>
    <row r="84" spans="2:3" x14ac:dyDescent="0.2">
      <c r="B84" s="1">
        <v>39036</v>
      </c>
      <c r="C84">
        <v>319</v>
      </c>
    </row>
    <row r="85" spans="2:3" x14ac:dyDescent="0.2">
      <c r="B85" s="1">
        <v>39037</v>
      </c>
      <c r="C85">
        <v>320.5</v>
      </c>
    </row>
    <row r="86" spans="2:3" x14ac:dyDescent="0.2">
      <c r="B86" s="1">
        <v>39038</v>
      </c>
      <c r="C86">
        <v>319</v>
      </c>
    </row>
    <row r="87" spans="2:3" x14ac:dyDescent="0.2">
      <c r="B87" s="1">
        <v>39041</v>
      </c>
      <c r="C87">
        <v>319</v>
      </c>
    </row>
    <row r="88" spans="2:3" x14ac:dyDescent="0.2">
      <c r="B88" s="1">
        <v>39042</v>
      </c>
      <c r="C88">
        <v>319</v>
      </c>
    </row>
    <row r="89" spans="2:3" x14ac:dyDescent="0.2">
      <c r="B89" s="1">
        <v>39043</v>
      </c>
      <c r="C89">
        <v>319</v>
      </c>
    </row>
    <row r="90" spans="2:3" x14ac:dyDescent="0.2">
      <c r="B90" s="1">
        <v>39045</v>
      </c>
      <c r="C90">
        <v>321</v>
      </c>
    </row>
    <row r="91" spans="2:3" x14ac:dyDescent="0.2">
      <c r="B91" s="1">
        <v>39048</v>
      </c>
      <c r="C91">
        <v>323</v>
      </c>
    </row>
    <row r="92" spans="2:3" x14ac:dyDescent="0.2">
      <c r="B92" s="1">
        <v>39049</v>
      </c>
      <c r="C92">
        <v>322.5</v>
      </c>
    </row>
    <row r="93" spans="2:3" x14ac:dyDescent="0.2">
      <c r="B93" s="1">
        <v>39050</v>
      </c>
      <c r="C93">
        <v>316</v>
      </c>
    </row>
    <row r="94" spans="2:3" x14ac:dyDescent="0.2">
      <c r="B94" s="1">
        <v>39051</v>
      </c>
      <c r="C94">
        <v>321</v>
      </c>
    </row>
    <row r="95" spans="2:3" x14ac:dyDescent="0.2">
      <c r="B95" s="1">
        <v>39052</v>
      </c>
      <c r="C95">
        <v>322.5</v>
      </c>
    </row>
    <row r="96" spans="2:3" x14ac:dyDescent="0.2">
      <c r="B96" s="1">
        <v>39055</v>
      </c>
      <c r="C96">
        <v>320</v>
      </c>
    </row>
    <row r="97" spans="2:3" x14ac:dyDescent="0.2">
      <c r="B97" s="1">
        <v>39056</v>
      </c>
      <c r="C97">
        <v>325</v>
      </c>
    </row>
    <row r="98" spans="2:3" x14ac:dyDescent="0.2">
      <c r="B98" s="1">
        <v>39057</v>
      </c>
      <c r="C98">
        <v>323</v>
      </c>
    </row>
    <row r="99" spans="2:3" x14ac:dyDescent="0.2">
      <c r="B99" s="1">
        <v>39058</v>
      </c>
      <c r="C99">
        <v>324</v>
      </c>
    </row>
    <row r="100" spans="2:3" x14ac:dyDescent="0.2">
      <c r="B100" s="1">
        <v>39059</v>
      </c>
      <c r="C100">
        <v>324</v>
      </c>
    </row>
    <row r="101" spans="2:3" x14ac:dyDescent="0.2">
      <c r="B101" s="1">
        <v>39062</v>
      </c>
      <c r="C101">
        <v>328</v>
      </c>
    </row>
    <row r="102" spans="2:3" x14ac:dyDescent="0.2">
      <c r="B102" s="1">
        <v>39063</v>
      </c>
      <c r="C102">
        <v>330</v>
      </c>
    </row>
    <row r="103" spans="2:3" x14ac:dyDescent="0.2">
      <c r="B103" s="1">
        <v>39064</v>
      </c>
      <c r="C103">
        <v>330</v>
      </c>
    </row>
    <row r="104" spans="2:3" x14ac:dyDescent="0.2">
      <c r="B104" s="1">
        <v>39065</v>
      </c>
      <c r="C104">
        <v>335</v>
      </c>
    </row>
    <row r="105" spans="2:3" x14ac:dyDescent="0.2">
      <c r="B105" s="1">
        <v>39066</v>
      </c>
      <c r="C105">
        <v>336</v>
      </c>
    </row>
    <row r="106" spans="2:3" x14ac:dyDescent="0.2">
      <c r="B106" s="1">
        <v>39069</v>
      </c>
      <c r="C106">
        <v>336</v>
      </c>
    </row>
    <row r="107" spans="2:3" x14ac:dyDescent="0.2">
      <c r="B107" s="1">
        <v>39070</v>
      </c>
      <c r="C107">
        <v>337.5</v>
      </c>
    </row>
    <row r="108" spans="2:3" x14ac:dyDescent="0.2">
      <c r="B108" s="1">
        <v>39071</v>
      </c>
      <c r="C108">
        <v>337</v>
      </c>
    </row>
    <row r="109" spans="2:3" x14ac:dyDescent="0.2">
      <c r="B109" s="1">
        <v>39072</v>
      </c>
      <c r="C109">
        <v>339.5</v>
      </c>
    </row>
    <row r="110" spans="2:3" x14ac:dyDescent="0.2">
      <c r="B110" s="1">
        <v>39073</v>
      </c>
      <c r="C110">
        <v>340</v>
      </c>
    </row>
    <row r="111" spans="2:3" x14ac:dyDescent="0.2">
      <c r="B111" s="1">
        <v>39077</v>
      </c>
      <c r="C111">
        <v>339.5</v>
      </c>
    </row>
    <row r="112" spans="2:3" x14ac:dyDescent="0.2">
      <c r="B112" s="1">
        <v>39078</v>
      </c>
      <c r="C112">
        <v>341.25</v>
      </c>
    </row>
    <row r="113" spans="2:3" x14ac:dyDescent="0.2">
      <c r="B113" s="1">
        <v>39079</v>
      </c>
      <c r="C113">
        <v>347.5</v>
      </c>
    </row>
    <row r="114" spans="2:3" x14ac:dyDescent="0.2">
      <c r="B114" s="1">
        <v>39080</v>
      </c>
      <c r="C114">
        <v>348.5</v>
      </c>
    </row>
    <row r="115" spans="2:3" x14ac:dyDescent="0.2">
      <c r="B115" s="1">
        <v>39084</v>
      </c>
      <c r="C115">
        <v>348.5</v>
      </c>
    </row>
    <row r="116" spans="2:3" x14ac:dyDescent="0.2">
      <c r="B116" s="1">
        <v>39085</v>
      </c>
      <c r="C116">
        <v>342</v>
      </c>
    </row>
    <row r="117" spans="2:3" x14ac:dyDescent="0.2">
      <c r="B117" s="1">
        <v>39086</v>
      </c>
      <c r="C117">
        <v>342</v>
      </c>
    </row>
    <row r="118" spans="2:3" x14ac:dyDescent="0.2">
      <c r="B118" s="1">
        <v>39087</v>
      </c>
      <c r="C118">
        <v>347</v>
      </c>
    </row>
    <row r="119" spans="2:3" x14ac:dyDescent="0.2">
      <c r="B119" s="1">
        <v>39090</v>
      </c>
      <c r="C119">
        <v>345</v>
      </c>
    </row>
    <row r="120" spans="2:3" x14ac:dyDescent="0.2">
      <c r="B120" s="1">
        <v>39091</v>
      </c>
      <c r="C120">
        <v>342.75</v>
      </c>
    </row>
    <row r="121" spans="2:3" x14ac:dyDescent="0.2">
      <c r="B121" s="1">
        <v>39092</v>
      </c>
      <c r="C121">
        <v>343</v>
      </c>
    </row>
    <row r="122" spans="2:3" x14ac:dyDescent="0.2">
      <c r="B122" s="1">
        <v>39093</v>
      </c>
      <c r="C122">
        <v>351.5</v>
      </c>
    </row>
    <row r="123" spans="2:3" x14ac:dyDescent="0.2">
      <c r="B123" s="1">
        <v>39094</v>
      </c>
      <c r="C123">
        <v>364</v>
      </c>
    </row>
    <row r="124" spans="2:3" x14ac:dyDescent="0.2">
      <c r="B124" s="1">
        <v>39098</v>
      </c>
      <c r="C124">
        <v>359</v>
      </c>
    </row>
    <row r="125" spans="2:3" x14ac:dyDescent="0.2">
      <c r="B125" s="1">
        <v>39099</v>
      </c>
      <c r="C125">
        <v>358.5</v>
      </c>
    </row>
    <row r="126" spans="2:3" x14ac:dyDescent="0.2">
      <c r="B126" s="1">
        <v>39100</v>
      </c>
      <c r="C126">
        <v>356.75</v>
      </c>
    </row>
    <row r="127" spans="2:3" x14ac:dyDescent="0.2">
      <c r="B127" s="1">
        <v>39101</v>
      </c>
      <c r="C127">
        <v>355</v>
      </c>
    </row>
    <row r="128" spans="2:3" x14ac:dyDescent="0.2">
      <c r="B128" s="1">
        <v>39104</v>
      </c>
      <c r="C128">
        <v>355.5</v>
      </c>
    </row>
    <row r="129" spans="2:3" x14ac:dyDescent="0.2">
      <c r="B129" s="1">
        <v>39105</v>
      </c>
      <c r="C129">
        <v>359</v>
      </c>
    </row>
    <row r="130" spans="2:3" x14ac:dyDescent="0.2">
      <c r="B130" s="1">
        <v>39106</v>
      </c>
      <c r="C130">
        <v>354.5</v>
      </c>
    </row>
    <row r="131" spans="2:3" x14ac:dyDescent="0.2">
      <c r="B131" s="1">
        <v>39107</v>
      </c>
      <c r="C131">
        <v>356</v>
      </c>
    </row>
    <row r="132" spans="2:3" x14ac:dyDescent="0.2">
      <c r="B132" s="1">
        <v>39108</v>
      </c>
      <c r="C132">
        <v>357</v>
      </c>
    </row>
    <row r="133" spans="2:3" x14ac:dyDescent="0.2">
      <c r="B133" s="1">
        <v>39111</v>
      </c>
      <c r="C133">
        <v>354</v>
      </c>
    </row>
    <row r="134" spans="2:3" x14ac:dyDescent="0.2">
      <c r="B134" s="1">
        <v>39112</v>
      </c>
      <c r="C134">
        <v>357.5</v>
      </c>
    </row>
    <row r="135" spans="2:3" x14ac:dyDescent="0.2">
      <c r="B135" s="1">
        <v>39113</v>
      </c>
      <c r="C135">
        <v>356</v>
      </c>
    </row>
    <row r="136" spans="2:3" x14ac:dyDescent="0.2">
      <c r="B136" s="1">
        <v>39114</v>
      </c>
      <c r="C136">
        <v>358</v>
      </c>
    </row>
    <row r="137" spans="2:3" x14ac:dyDescent="0.2">
      <c r="B137" s="1">
        <v>39115</v>
      </c>
      <c r="C137">
        <v>360</v>
      </c>
    </row>
    <row r="138" spans="2:3" x14ac:dyDescent="0.2">
      <c r="B138" s="1">
        <v>39118</v>
      </c>
      <c r="C138">
        <v>358</v>
      </c>
    </row>
    <row r="139" spans="2:3" x14ac:dyDescent="0.2">
      <c r="B139" s="1">
        <v>39119</v>
      </c>
      <c r="C139">
        <v>358.25</v>
      </c>
    </row>
    <row r="140" spans="2:3" x14ac:dyDescent="0.2">
      <c r="B140" s="1">
        <v>39120</v>
      </c>
      <c r="C140">
        <v>356</v>
      </c>
    </row>
    <row r="141" spans="2:3" x14ac:dyDescent="0.2">
      <c r="B141" s="1">
        <v>39121</v>
      </c>
      <c r="C141">
        <v>358.25</v>
      </c>
    </row>
    <row r="142" spans="2:3" x14ac:dyDescent="0.2">
      <c r="B142" s="1">
        <v>39122</v>
      </c>
      <c r="C142">
        <v>359.5</v>
      </c>
    </row>
    <row r="143" spans="2:3" x14ac:dyDescent="0.2">
      <c r="B143" s="1">
        <v>39125</v>
      </c>
      <c r="C143">
        <v>358.75</v>
      </c>
    </row>
    <row r="144" spans="2:3" x14ac:dyDescent="0.2">
      <c r="B144" s="1">
        <v>39126</v>
      </c>
      <c r="C144">
        <v>361.5</v>
      </c>
    </row>
    <row r="145" spans="2:3" x14ac:dyDescent="0.2">
      <c r="B145" s="1">
        <v>39127</v>
      </c>
      <c r="C145">
        <v>361.5</v>
      </c>
    </row>
    <row r="146" spans="2:3" x14ac:dyDescent="0.2">
      <c r="B146" s="1">
        <v>39128</v>
      </c>
      <c r="C146">
        <v>364.5</v>
      </c>
    </row>
    <row r="147" spans="2:3" x14ac:dyDescent="0.2">
      <c r="B147" s="1">
        <v>39129</v>
      </c>
      <c r="C147">
        <v>370.5</v>
      </c>
    </row>
    <row r="148" spans="2:3" x14ac:dyDescent="0.2">
      <c r="B148" s="1">
        <v>39133</v>
      </c>
      <c r="C148">
        <v>371</v>
      </c>
    </row>
    <row r="149" spans="2:3" x14ac:dyDescent="0.2">
      <c r="B149" s="1">
        <v>39134</v>
      </c>
      <c r="C149">
        <v>378.5</v>
      </c>
    </row>
    <row r="150" spans="2:3" x14ac:dyDescent="0.2">
      <c r="B150" s="1">
        <v>39135</v>
      </c>
      <c r="C150">
        <v>384</v>
      </c>
    </row>
    <row r="151" spans="2:3" x14ac:dyDescent="0.2">
      <c r="B151" s="1">
        <v>39136</v>
      </c>
      <c r="C151">
        <v>380</v>
      </c>
    </row>
    <row r="152" spans="2:3" x14ac:dyDescent="0.2">
      <c r="B152" s="1">
        <v>39139</v>
      </c>
      <c r="C152">
        <v>380</v>
      </c>
    </row>
    <row r="153" spans="2:3" x14ac:dyDescent="0.2">
      <c r="B153" s="1">
        <v>39140</v>
      </c>
      <c r="C153">
        <v>370</v>
      </c>
    </row>
    <row r="154" spans="2:3" x14ac:dyDescent="0.2">
      <c r="B154" s="1">
        <v>39141</v>
      </c>
      <c r="C154">
        <v>375</v>
      </c>
    </row>
    <row r="155" spans="2:3" x14ac:dyDescent="0.2">
      <c r="B155" s="1">
        <v>39142</v>
      </c>
      <c r="C155">
        <v>370</v>
      </c>
    </row>
    <row r="156" spans="2:3" x14ac:dyDescent="0.2">
      <c r="B156" s="1">
        <v>39143</v>
      </c>
      <c r="C156">
        <v>370</v>
      </c>
    </row>
    <row r="157" spans="2:3" x14ac:dyDescent="0.2">
      <c r="B157" s="1">
        <v>39146</v>
      </c>
      <c r="C157">
        <v>370</v>
      </c>
    </row>
    <row r="158" spans="2:3" x14ac:dyDescent="0.2">
      <c r="B158" s="1">
        <v>39147</v>
      </c>
      <c r="C158">
        <v>374</v>
      </c>
    </row>
    <row r="159" spans="2:3" x14ac:dyDescent="0.2">
      <c r="B159" s="1">
        <v>39148</v>
      </c>
      <c r="C159">
        <v>375</v>
      </c>
    </row>
    <row r="160" spans="2:3" x14ac:dyDescent="0.2">
      <c r="B160" s="1">
        <v>39149</v>
      </c>
      <c r="C160">
        <v>378.25</v>
      </c>
    </row>
    <row r="161" spans="2:3" x14ac:dyDescent="0.2">
      <c r="B161" s="1">
        <v>39150</v>
      </c>
      <c r="C161">
        <v>378.5</v>
      </c>
    </row>
    <row r="162" spans="2:3" x14ac:dyDescent="0.2">
      <c r="B162" s="1">
        <v>39153</v>
      </c>
      <c r="C162">
        <v>376.5</v>
      </c>
    </row>
    <row r="163" spans="2:3" x14ac:dyDescent="0.2">
      <c r="B163" s="1">
        <v>39154</v>
      </c>
      <c r="C163">
        <v>374</v>
      </c>
    </row>
    <row r="164" spans="2:3" x14ac:dyDescent="0.2">
      <c r="B164" s="1">
        <v>39155</v>
      </c>
      <c r="C164">
        <v>373</v>
      </c>
    </row>
    <row r="165" spans="2:3" x14ac:dyDescent="0.2">
      <c r="B165" s="1">
        <v>39156</v>
      </c>
      <c r="C165">
        <v>371.75</v>
      </c>
    </row>
    <row r="166" spans="2:3" x14ac:dyDescent="0.2">
      <c r="B166" s="1">
        <v>39157</v>
      </c>
      <c r="C166">
        <v>375</v>
      </c>
    </row>
    <row r="167" spans="2:3" x14ac:dyDescent="0.2">
      <c r="B167" s="1">
        <v>39160</v>
      </c>
      <c r="C167">
        <v>381</v>
      </c>
    </row>
    <row r="168" spans="2:3" x14ac:dyDescent="0.2">
      <c r="B168" s="1">
        <v>39161</v>
      </c>
      <c r="C168">
        <v>382.5</v>
      </c>
    </row>
    <row r="169" spans="2:3" x14ac:dyDescent="0.2">
      <c r="B169" s="1">
        <v>39162</v>
      </c>
      <c r="C169">
        <v>384.5</v>
      </c>
    </row>
    <row r="170" spans="2:3" x14ac:dyDescent="0.2">
      <c r="B170" s="1">
        <v>39163</v>
      </c>
      <c r="C170">
        <v>385.25</v>
      </c>
    </row>
    <row r="171" spans="2:3" x14ac:dyDescent="0.2">
      <c r="B171" s="1">
        <v>39164</v>
      </c>
      <c r="C171">
        <v>387</v>
      </c>
    </row>
    <row r="172" spans="2:3" x14ac:dyDescent="0.2">
      <c r="B172" s="1">
        <v>39167</v>
      </c>
      <c r="C172">
        <v>387</v>
      </c>
    </row>
    <row r="173" spans="2:3" x14ac:dyDescent="0.2">
      <c r="B173" s="1">
        <v>39168</v>
      </c>
      <c r="C173">
        <v>384.25</v>
      </c>
    </row>
    <row r="174" spans="2:3" x14ac:dyDescent="0.2">
      <c r="B174" s="1">
        <v>39169</v>
      </c>
      <c r="C174">
        <v>383.75</v>
      </c>
    </row>
    <row r="175" spans="2:3" x14ac:dyDescent="0.2">
      <c r="B175" s="1">
        <v>39170</v>
      </c>
      <c r="C175">
        <v>384.5</v>
      </c>
    </row>
    <row r="176" spans="2:3" x14ac:dyDescent="0.2">
      <c r="B176" s="1">
        <v>39171</v>
      </c>
      <c r="C176">
        <v>372</v>
      </c>
    </row>
    <row r="177" spans="2:3" x14ac:dyDescent="0.2">
      <c r="B177" s="1">
        <v>39174</v>
      </c>
      <c r="C177">
        <v>373</v>
      </c>
    </row>
    <row r="178" spans="2:3" x14ac:dyDescent="0.2">
      <c r="B178" s="1">
        <v>39175</v>
      </c>
      <c r="C178">
        <v>382</v>
      </c>
    </row>
    <row r="179" spans="2:3" x14ac:dyDescent="0.2">
      <c r="B179" s="1">
        <v>39176</v>
      </c>
      <c r="C179">
        <v>388</v>
      </c>
    </row>
    <row r="180" spans="2:3" x14ac:dyDescent="0.2">
      <c r="B180" s="1">
        <v>39177</v>
      </c>
      <c r="C180">
        <v>389.25</v>
      </c>
    </row>
    <row r="181" spans="2:3" x14ac:dyDescent="0.2">
      <c r="B181" s="1">
        <v>39181</v>
      </c>
      <c r="C181">
        <v>386.5</v>
      </c>
    </row>
    <row r="182" spans="2:3" x14ac:dyDescent="0.2">
      <c r="B182" s="1">
        <v>39182</v>
      </c>
      <c r="C182">
        <v>386</v>
      </c>
    </row>
    <row r="183" spans="2:3" x14ac:dyDescent="0.2">
      <c r="B183" s="1">
        <v>39183</v>
      </c>
      <c r="C183">
        <v>387</v>
      </c>
    </row>
    <row r="184" spans="2:3" x14ac:dyDescent="0.2">
      <c r="B184" s="1">
        <v>39184</v>
      </c>
      <c r="C184">
        <v>386</v>
      </c>
    </row>
    <row r="185" spans="2:3" x14ac:dyDescent="0.2">
      <c r="B185" s="1">
        <v>39185</v>
      </c>
      <c r="C185">
        <v>388.5</v>
      </c>
    </row>
    <row r="186" spans="2:3" x14ac:dyDescent="0.2">
      <c r="B186" s="1">
        <v>39188</v>
      </c>
      <c r="C186">
        <v>388.5</v>
      </c>
    </row>
    <row r="187" spans="2:3" x14ac:dyDescent="0.2">
      <c r="B187" s="1">
        <v>39189</v>
      </c>
      <c r="C187">
        <v>385</v>
      </c>
    </row>
    <row r="188" spans="2:3" x14ac:dyDescent="0.2">
      <c r="B188" s="1">
        <v>39190</v>
      </c>
      <c r="C188">
        <v>384</v>
      </c>
    </row>
    <row r="189" spans="2:3" x14ac:dyDescent="0.2">
      <c r="B189" s="1">
        <v>39191</v>
      </c>
      <c r="C189">
        <v>383</v>
      </c>
    </row>
    <row r="190" spans="2:3" x14ac:dyDescent="0.2">
      <c r="B190" s="1">
        <v>39192</v>
      </c>
      <c r="C190">
        <v>381.5</v>
      </c>
    </row>
    <row r="191" spans="2:3" x14ac:dyDescent="0.2">
      <c r="B191" s="1">
        <v>39195</v>
      </c>
      <c r="C191">
        <v>382.5</v>
      </c>
    </row>
    <row r="192" spans="2:3" x14ac:dyDescent="0.2">
      <c r="B192" s="1">
        <v>39196</v>
      </c>
      <c r="C192">
        <v>387</v>
      </c>
    </row>
    <row r="193" spans="2:3" x14ac:dyDescent="0.2">
      <c r="B193" s="1">
        <v>39197</v>
      </c>
      <c r="C193">
        <v>390</v>
      </c>
    </row>
    <row r="194" spans="2:3" x14ac:dyDescent="0.2">
      <c r="B194" s="1">
        <v>39198</v>
      </c>
      <c r="C194">
        <v>384.5</v>
      </c>
    </row>
    <row r="195" spans="2:3" x14ac:dyDescent="0.2">
      <c r="B195" s="1">
        <v>39199</v>
      </c>
      <c r="C195">
        <v>380.5</v>
      </c>
    </row>
    <row r="196" spans="2:3" x14ac:dyDescent="0.2">
      <c r="B196" s="1">
        <v>39202</v>
      </c>
      <c r="C196">
        <v>382.75</v>
      </c>
    </row>
    <row r="197" spans="2:3" x14ac:dyDescent="0.2">
      <c r="B197" s="1">
        <v>39203</v>
      </c>
      <c r="C197">
        <v>392.75</v>
      </c>
    </row>
    <row r="198" spans="2:3" x14ac:dyDescent="0.2">
      <c r="B198" s="1">
        <v>39204</v>
      </c>
      <c r="C198">
        <v>394</v>
      </c>
    </row>
    <row r="199" spans="2:3" x14ac:dyDescent="0.2">
      <c r="B199" s="1">
        <v>39205</v>
      </c>
      <c r="C199">
        <v>399</v>
      </c>
    </row>
    <row r="200" spans="2:3" x14ac:dyDescent="0.2">
      <c r="B200" s="1">
        <v>39206</v>
      </c>
      <c r="C200">
        <v>400.5</v>
      </c>
    </row>
    <row r="201" spans="2:3" x14ac:dyDescent="0.2">
      <c r="B201" s="1">
        <v>39209</v>
      </c>
      <c r="C201">
        <v>397.5</v>
      </c>
    </row>
    <row r="202" spans="2:3" x14ac:dyDescent="0.2">
      <c r="B202" s="1">
        <v>39210</v>
      </c>
      <c r="C202">
        <v>388</v>
      </c>
    </row>
    <row r="203" spans="2:3" x14ac:dyDescent="0.2">
      <c r="B203" s="1">
        <v>39211</v>
      </c>
      <c r="C203">
        <v>389.5</v>
      </c>
    </row>
    <row r="204" spans="2:3" x14ac:dyDescent="0.2">
      <c r="B204" s="1">
        <v>39212</v>
      </c>
      <c r="C204">
        <v>387</v>
      </c>
    </row>
    <row r="205" spans="2:3" x14ac:dyDescent="0.2">
      <c r="B205" s="1">
        <v>39213</v>
      </c>
      <c r="C205">
        <v>396</v>
      </c>
    </row>
    <row r="206" spans="2:3" x14ac:dyDescent="0.2">
      <c r="B206" s="1">
        <v>39216</v>
      </c>
      <c r="C206">
        <v>393.5</v>
      </c>
    </row>
    <row r="207" spans="2:3" x14ac:dyDescent="0.2">
      <c r="B207" s="1">
        <v>39217</v>
      </c>
      <c r="C207">
        <v>397</v>
      </c>
    </row>
    <row r="208" spans="2:3" x14ac:dyDescent="0.2">
      <c r="B208" s="1">
        <v>39218</v>
      </c>
      <c r="C208">
        <v>398</v>
      </c>
    </row>
    <row r="209" spans="2:3" x14ac:dyDescent="0.2">
      <c r="B209" s="1">
        <v>39219</v>
      </c>
      <c r="C209">
        <v>394</v>
      </c>
    </row>
    <row r="210" spans="2:3" x14ac:dyDescent="0.2">
      <c r="B210" s="1">
        <v>39220</v>
      </c>
      <c r="C210">
        <v>391.75</v>
      </c>
    </row>
    <row r="211" spans="2:3" x14ac:dyDescent="0.2">
      <c r="B211" s="1">
        <v>39223</v>
      </c>
      <c r="C211">
        <v>403</v>
      </c>
    </row>
    <row r="212" spans="2:3" x14ac:dyDescent="0.2">
      <c r="B212" s="1">
        <v>39224</v>
      </c>
      <c r="C212">
        <v>395</v>
      </c>
    </row>
    <row r="213" spans="2:3" x14ac:dyDescent="0.2">
      <c r="B213" s="1">
        <v>39225</v>
      </c>
      <c r="C213">
        <v>396.5</v>
      </c>
    </row>
    <row r="214" spans="2:3" x14ac:dyDescent="0.2">
      <c r="B214" s="1">
        <v>39226</v>
      </c>
      <c r="C214">
        <v>397</v>
      </c>
    </row>
    <row r="215" spans="2:3" x14ac:dyDescent="0.2">
      <c r="B215" s="1">
        <v>39227</v>
      </c>
      <c r="C215">
        <v>395.5</v>
      </c>
    </row>
    <row r="216" spans="2:3" x14ac:dyDescent="0.2">
      <c r="B216" s="1">
        <v>39231</v>
      </c>
      <c r="C216">
        <v>392</v>
      </c>
    </row>
    <row r="217" spans="2:3" x14ac:dyDescent="0.2">
      <c r="B217" s="1">
        <v>39232</v>
      </c>
      <c r="C217">
        <v>399</v>
      </c>
    </row>
    <row r="218" spans="2:3" x14ac:dyDescent="0.2">
      <c r="B218" s="1">
        <v>39233</v>
      </c>
      <c r="C218">
        <v>401</v>
      </c>
    </row>
    <row r="219" spans="2:3" x14ac:dyDescent="0.2">
      <c r="B219" s="1">
        <v>39234</v>
      </c>
      <c r="C219">
        <v>400</v>
      </c>
    </row>
    <row r="220" spans="2:3" x14ac:dyDescent="0.2">
      <c r="B220" s="1">
        <v>39237</v>
      </c>
      <c r="C220">
        <v>400</v>
      </c>
    </row>
    <row r="221" spans="2:3" x14ac:dyDescent="0.2">
      <c r="B221" s="1">
        <v>39238</v>
      </c>
      <c r="C221">
        <v>400</v>
      </c>
    </row>
    <row r="222" spans="2:3" x14ac:dyDescent="0.2">
      <c r="B222" s="1">
        <v>39239</v>
      </c>
      <c r="C222">
        <v>401.5</v>
      </c>
    </row>
    <row r="223" spans="2:3" x14ac:dyDescent="0.2">
      <c r="B223" s="1">
        <v>39240</v>
      </c>
      <c r="C223">
        <v>409.5</v>
      </c>
    </row>
    <row r="224" spans="2:3" x14ac:dyDescent="0.2">
      <c r="B224" s="1">
        <v>39241</v>
      </c>
      <c r="C224">
        <v>408.5</v>
      </c>
    </row>
    <row r="225" spans="2:3" x14ac:dyDescent="0.2">
      <c r="B225" s="1">
        <v>39244</v>
      </c>
      <c r="C225">
        <v>419</v>
      </c>
    </row>
    <row r="226" spans="2:3" x14ac:dyDescent="0.2">
      <c r="B226" s="1">
        <v>39245</v>
      </c>
      <c r="C226">
        <v>417</v>
      </c>
    </row>
    <row r="227" spans="2:3" x14ac:dyDescent="0.2">
      <c r="B227" s="1">
        <v>39246</v>
      </c>
      <c r="C227">
        <v>425.75</v>
      </c>
    </row>
    <row r="228" spans="2:3" x14ac:dyDescent="0.2">
      <c r="B228" s="1">
        <v>39247</v>
      </c>
      <c r="C228">
        <v>428</v>
      </c>
    </row>
    <row r="229" spans="2:3" x14ac:dyDescent="0.2">
      <c r="B229" s="1">
        <v>39248</v>
      </c>
      <c r="C229">
        <v>429</v>
      </c>
    </row>
    <row r="230" spans="2:3" x14ac:dyDescent="0.2">
      <c r="B230" s="1">
        <v>39251</v>
      </c>
      <c r="C230">
        <v>428.5</v>
      </c>
    </row>
    <row r="231" spans="2:3" x14ac:dyDescent="0.2">
      <c r="B231" s="1">
        <v>39252</v>
      </c>
      <c r="C231">
        <v>412</v>
      </c>
    </row>
    <row r="232" spans="2:3" x14ac:dyDescent="0.2">
      <c r="B232" s="1">
        <v>39253</v>
      </c>
      <c r="C232">
        <v>414.5</v>
      </c>
    </row>
    <row r="233" spans="2:3" x14ac:dyDescent="0.2">
      <c r="B233" s="1">
        <v>39254</v>
      </c>
      <c r="C233">
        <v>409.5</v>
      </c>
    </row>
    <row r="234" spans="2:3" x14ac:dyDescent="0.2">
      <c r="B234" s="1">
        <v>39255</v>
      </c>
      <c r="C234">
        <v>401</v>
      </c>
    </row>
    <row r="235" spans="2:3" x14ac:dyDescent="0.2">
      <c r="B235" s="1">
        <v>39258</v>
      </c>
      <c r="C235">
        <v>399.25</v>
      </c>
    </row>
    <row r="236" spans="2:3" x14ac:dyDescent="0.2">
      <c r="B236" s="1">
        <v>39259</v>
      </c>
      <c r="C236">
        <v>402</v>
      </c>
    </row>
    <row r="237" spans="2:3" x14ac:dyDescent="0.2">
      <c r="B237" s="1">
        <v>39260</v>
      </c>
      <c r="C237">
        <v>394.75</v>
      </c>
    </row>
    <row r="238" spans="2:3" x14ac:dyDescent="0.2">
      <c r="B238" s="1">
        <v>39261</v>
      </c>
      <c r="C238">
        <v>396</v>
      </c>
    </row>
    <row r="239" spans="2:3" x14ac:dyDescent="0.2">
      <c r="B239" s="1">
        <v>39262</v>
      </c>
      <c r="C239">
        <v>399.5</v>
      </c>
    </row>
    <row r="240" spans="2:3" x14ac:dyDescent="0.2">
      <c r="B240" s="1">
        <v>39265</v>
      </c>
      <c r="C240">
        <v>398</v>
      </c>
    </row>
    <row r="241" spans="2:3" x14ac:dyDescent="0.2">
      <c r="B241" s="1">
        <v>39266</v>
      </c>
      <c r="C241">
        <v>392</v>
      </c>
    </row>
    <row r="242" spans="2:3" x14ac:dyDescent="0.2">
      <c r="B242" s="1">
        <v>39268</v>
      </c>
      <c r="C242">
        <v>395</v>
      </c>
    </row>
    <row r="243" spans="2:3" x14ac:dyDescent="0.2">
      <c r="B243" s="1">
        <v>39269</v>
      </c>
      <c r="C243">
        <v>402</v>
      </c>
    </row>
    <row r="244" spans="2:3" x14ac:dyDescent="0.2">
      <c r="B244" s="1">
        <v>39272</v>
      </c>
      <c r="C244">
        <v>403</v>
      </c>
    </row>
    <row r="245" spans="2:3" x14ac:dyDescent="0.2">
      <c r="B245" s="1">
        <v>39273</v>
      </c>
      <c r="C245">
        <v>407</v>
      </c>
    </row>
    <row r="246" spans="2:3" x14ac:dyDescent="0.2">
      <c r="B246" s="1">
        <v>39274</v>
      </c>
      <c r="C246">
        <v>409.25</v>
      </c>
    </row>
    <row r="247" spans="2:3" x14ac:dyDescent="0.2">
      <c r="B247" s="1">
        <v>39275</v>
      </c>
      <c r="C247">
        <v>411</v>
      </c>
    </row>
    <row r="248" spans="2:3" x14ac:dyDescent="0.2">
      <c r="B248" s="1">
        <v>39276</v>
      </c>
      <c r="C248">
        <v>414.5</v>
      </c>
    </row>
    <row r="249" spans="2:3" x14ac:dyDescent="0.2">
      <c r="B249" s="1">
        <v>39279</v>
      </c>
      <c r="C249">
        <v>403</v>
      </c>
    </row>
    <row r="250" spans="2:3" x14ac:dyDescent="0.2">
      <c r="B250" s="1">
        <v>39280</v>
      </c>
      <c r="C250">
        <v>400</v>
      </c>
    </row>
    <row r="251" spans="2:3" x14ac:dyDescent="0.2">
      <c r="B251" s="1">
        <v>39281</v>
      </c>
      <c r="C251">
        <v>403.5</v>
      </c>
    </row>
    <row r="252" spans="2:3" x14ac:dyDescent="0.2">
      <c r="B252" s="1">
        <v>39282</v>
      </c>
      <c r="C252">
        <v>402</v>
      </c>
    </row>
    <row r="253" spans="2:3" x14ac:dyDescent="0.2">
      <c r="B253" s="1">
        <v>39283</v>
      </c>
      <c r="C253">
        <v>399</v>
      </c>
    </row>
    <row r="254" spans="2:3" x14ac:dyDescent="0.2">
      <c r="B254" s="1">
        <v>39286</v>
      </c>
      <c r="C254">
        <v>396.5</v>
      </c>
    </row>
    <row r="255" spans="2:3" x14ac:dyDescent="0.2">
      <c r="B255" s="1">
        <v>39287</v>
      </c>
      <c r="C255">
        <v>398</v>
      </c>
    </row>
    <row r="256" spans="2:3" x14ac:dyDescent="0.2">
      <c r="B256" s="1">
        <v>39288</v>
      </c>
      <c r="C256">
        <v>395.25</v>
      </c>
    </row>
    <row r="257" spans="2:3" x14ac:dyDescent="0.2">
      <c r="B257" s="1">
        <v>39289</v>
      </c>
      <c r="C257">
        <v>397.75</v>
      </c>
    </row>
    <row r="258" spans="2:3" x14ac:dyDescent="0.2">
      <c r="B258" s="1">
        <v>39290</v>
      </c>
      <c r="C258">
        <v>400</v>
      </c>
    </row>
    <row r="259" spans="2:3" x14ac:dyDescent="0.2">
      <c r="B259" s="1">
        <v>39293</v>
      </c>
      <c r="C259">
        <v>399.25</v>
      </c>
    </row>
    <row r="260" spans="2:3" x14ac:dyDescent="0.2">
      <c r="B260" s="1">
        <v>39294</v>
      </c>
      <c r="C260">
        <v>402</v>
      </c>
    </row>
    <row r="261" spans="2:3" x14ac:dyDescent="0.2">
      <c r="B261" s="1">
        <v>39295</v>
      </c>
      <c r="C261">
        <v>398</v>
      </c>
    </row>
    <row r="262" spans="2:3" x14ac:dyDescent="0.2">
      <c r="B262" s="1">
        <v>39296</v>
      </c>
      <c r="C262">
        <v>403</v>
      </c>
    </row>
    <row r="263" spans="2:3" x14ac:dyDescent="0.2">
      <c r="B263" s="1">
        <v>39297</v>
      </c>
      <c r="C263">
        <v>402.25</v>
      </c>
    </row>
    <row r="264" spans="2:3" x14ac:dyDescent="0.2">
      <c r="B264" s="1">
        <v>39300</v>
      </c>
      <c r="C264">
        <v>400</v>
      </c>
    </row>
    <row r="265" spans="2:3" x14ac:dyDescent="0.2">
      <c r="B265" s="1">
        <v>39301</v>
      </c>
      <c r="C265">
        <v>406.5</v>
      </c>
    </row>
    <row r="266" spans="2:3" x14ac:dyDescent="0.2">
      <c r="B266" s="1">
        <v>39302</v>
      </c>
      <c r="C266">
        <v>410.75</v>
      </c>
    </row>
    <row r="267" spans="2:3" x14ac:dyDescent="0.2">
      <c r="B267" s="1">
        <v>39303</v>
      </c>
      <c r="C267">
        <v>402</v>
      </c>
    </row>
    <row r="268" spans="2:3" x14ac:dyDescent="0.2">
      <c r="B268" s="1">
        <v>39304</v>
      </c>
      <c r="C268">
        <v>404</v>
      </c>
    </row>
    <row r="269" spans="2:3" x14ac:dyDescent="0.2">
      <c r="B269" s="1">
        <v>39307</v>
      </c>
      <c r="C269">
        <v>405</v>
      </c>
    </row>
    <row r="270" spans="2:3" x14ac:dyDescent="0.2">
      <c r="B270" s="1">
        <v>39308</v>
      </c>
      <c r="C270">
        <v>402.5</v>
      </c>
    </row>
    <row r="271" spans="2:3" x14ac:dyDescent="0.2">
      <c r="B271" s="1">
        <v>39309</v>
      </c>
      <c r="C271">
        <v>401.5</v>
      </c>
    </row>
    <row r="272" spans="2:3" x14ac:dyDescent="0.2">
      <c r="B272" s="1">
        <v>39310</v>
      </c>
      <c r="C272">
        <v>395</v>
      </c>
    </row>
    <row r="273" spans="2:3" x14ac:dyDescent="0.2">
      <c r="B273" s="1">
        <v>39311</v>
      </c>
      <c r="C273">
        <v>395.5</v>
      </c>
    </row>
    <row r="274" spans="2:3" x14ac:dyDescent="0.2">
      <c r="B274" s="1">
        <v>39314</v>
      </c>
      <c r="C274">
        <v>398</v>
      </c>
    </row>
    <row r="275" spans="2:3" x14ac:dyDescent="0.2">
      <c r="B275" s="1">
        <v>39315</v>
      </c>
      <c r="C275">
        <v>403.25</v>
      </c>
    </row>
    <row r="276" spans="2:3" x14ac:dyDescent="0.2">
      <c r="B276" s="1">
        <v>39316</v>
      </c>
      <c r="C276">
        <v>404.5</v>
      </c>
    </row>
    <row r="277" spans="2:3" x14ac:dyDescent="0.2">
      <c r="B277" s="1">
        <v>39317</v>
      </c>
      <c r="C277">
        <v>404.25</v>
      </c>
    </row>
    <row r="278" spans="2:3" x14ac:dyDescent="0.2">
      <c r="B278" s="1">
        <v>39318</v>
      </c>
      <c r="C278">
        <v>403</v>
      </c>
    </row>
    <row r="279" spans="2:3" x14ac:dyDescent="0.2">
      <c r="B279" s="1">
        <v>39321</v>
      </c>
      <c r="C279">
        <v>400</v>
      </c>
    </row>
    <row r="280" spans="2:3" x14ac:dyDescent="0.2">
      <c r="B280" s="1">
        <v>39322</v>
      </c>
      <c r="C280">
        <v>399.5</v>
      </c>
    </row>
    <row r="281" spans="2:3" x14ac:dyDescent="0.2">
      <c r="B281" s="1">
        <v>39323</v>
      </c>
      <c r="C281">
        <v>399.25</v>
      </c>
    </row>
    <row r="282" spans="2:3" x14ac:dyDescent="0.2">
      <c r="B282" s="1">
        <v>39324</v>
      </c>
      <c r="C282">
        <v>399.5</v>
      </c>
    </row>
    <row r="283" spans="2:3" x14ac:dyDescent="0.2">
      <c r="B283" s="1">
        <v>39325</v>
      </c>
      <c r="C283">
        <v>408</v>
      </c>
    </row>
    <row r="284" spans="2:3" x14ac:dyDescent="0.2">
      <c r="B284" s="1">
        <v>39329</v>
      </c>
      <c r="C284">
        <v>410.75</v>
      </c>
    </row>
    <row r="285" spans="2:3" x14ac:dyDescent="0.2">
      <c r="B285" s="1">
        <v>39330</v>
      </c>
      <c r="C285">
        <v>408</v>
      </c>
    </row>
    <row r="286" spans="2:3" x14ac:dyDescent="0.2">
      <c r="B286" s="1">
        <v>39331</v>
      </c>
      <c r="C286">
        <v>403</v>
      </c>
    </row>
    <row r="287" spans="2:3" x14ac:dyDescent="0.2">
      <c r="B287" s="1">
        <v>39332</v>
      </c>
      <c r="C287">
        <v>407</v>
      </c>
    </row>
    <row r="288" spans="2:3" x14ac:dyDescent="0.2">
      <c r="B288" s="1">
        <v>39335</v>
      </c>
      <c r="C288">
        <v>405</v>
      </c>
    </row>
    <row r="289" spans="2:3" x14ac:dyDescent="0.2">
      <c r="B289" s="1">
        <v>39336</v>
      </c>
      <c r="C289">
        <v>400.5</v>
      </c>
    </row>
    <row r="290" spans="2:3" x14ac:dyDescent="0.2">
      <c r="B290" s="1">
        <v>39337</v>
      </c>
      <c r="C290">
        <v>409.5</v>
      </c>
    </row>
    <row r="291" spans="2:3" x14ac:dyDescent="0.2">
      <c r="B291" s="1">
        <v>39338</v>
      </c>
      <c r="C291">
        <v>404</v>
      </c>
    </row>
    <row r="292" spans="2:3" x14ac:dyDescent="0.2">
      <c r="B292" s="1">
        <v>39339</v>
      </c>
      <c r="C292">
        <v>404.5</v>
      </c>
    </row>
    <row r="293" spans="2:3" x14ac:dyDescent="0.2">
      <c r="B293" s="1">
        <v>39342</v>
      </c>
      <c r="C293">
        <v>405.5</v>
      </c>
    </row>
    <row r="294" spans="2:3" x14ac:dyDescent="0.2">
      <c r="B294" s="1">
        <v>39343</v>
      </c>
      <c r="C294">
        <v>405</v>
      </c>
    </row>
    <row r="295" spans="2:3" x14ac:dyDescent="0.2">
      <c r="B295" s="1">
        <v>39344</v>
      </c>
      <c r="C295">
        <v>408.25</v>
      </c>
    </row>
    <row r="296" spans="2:3" x14ac:dyDescent="0.2">
      <c r="B296" s="1">
        <v>39345</v>
      </c>
      <c r="C296">
        <v>415</v>
      </c>
    </row>
    <row r="297" spans="2:3" x14ac:dyDescent="0.2">
      <c r="B297" s="1">
        <v>39346</v>
      </c>
      <c r="C297">
        <v>421</v>
      </c>
    </row>
    <row r="298" spans="2:3" x14ac:dyDescent="0.2">
      <c r="B298" s="1">
        <v>39349</v>
      </c>
      <c r="C298">
        <v>418</v>
      </c>
    </row>
    <row r="299" spans="2:3" x14ac:dyDescent="0.2">
      <c r="B299" s="1">
        <v>39350</v>
      </c>
      <c r="C299">
        <v>417.75</v>
      </c>
    </row>
    <row r="300" spans="2:3" x14ac:dyDescent="0.2">
      <c r="B300" s="1">
        <v>39351</v>
      </c>
      <c r="C300">
        <v>420.5</v>
      </c>
    </row>
    <row r="301" spans="2:3" x14ac:dyDescent="0.2">
      <c r="B301" s="1">
        <v>39352</v>
      </c>
      <c r="C301">
        <v>425</v>
      </c>
    </row>
    <row r="302" spans="2:3" x14ac:dyDescent="0.2">
      <c r="B302" s="1">
        <v>39353</v>
      </c>
      <c r="C302">
        <v>425</v>
      </c>
    </row>
    <row r="303" spans="2:3" x14ac:dyDescent="0.2">
      <c r="B303" s="1">
        <v>39356</v>
      </c>
      <c r="C303">
        <v>419.5</v>
      </c>
    </row>
    <row r="304" spans="2:3" x14ac:dyDescent="0.2">
      <c r="B304" s="1">
        <v>39357</v>
      </c>
      <c r="C304">
        <v>403.5</v>
      </c>
    </row>
    <row r="305" spans="2:3" x14ac:dyDescent="0.2">
      <c r="B305" s="1">
        <v>39358</v>
      </c>
      <c r="C305">
        <v>400.5</v>
      </c>
    </row>
    <row r="306" spans="2:3" x14ac:dyDescent="0.2">
      <c r="B306" s="1">
        <v>39359</v>
      </c>
      <c r="C306">
        <v>401</v>
      </c>
    </row>
    <row r="307" spans="2:3" x14ac:dyDescent="0.2">
      <c r="B307" s="1">
        <v>39360</v>
      </c>
      <c r="C307">
        <v>399.25</v>
      </c>
    </row>
    <row r="308" spans="2:3" x14ac:dyDescent="0.2">
      <c r="B308" s="1">
        <v>39363</v>
      </c>
      <c r="C308">
        <v>396</v>
      </c>
    </row>
    <row r="309" spans="2:3" x14ac:dyDescent="0.2">
      <c r="B309" s="1">
        <v>39364</v>
      </c>
      <c r="C309">
        <v>397</v>
      </c>
    </row>
    <row r="310" spans="2:3" x14ac:dyDescent="0.2">
      <c r="B310" s="1">
        <v>39365</v>
      </c>
      <c r="C310">
        <v>399.25</v>
      </c>
    </row>
    <row r="311" spans="2:3" x14ac:dyDescent="0.2">
      <c r="B311" s="1">
        <v>39366</v>
      </c>
      <c r="C311">
        <v>397</v>
      </c>
    </row>
    <row r="312" spans="2:3" x14ac:dyDescent="0.2">
      <c r="B312" s="1">
        <v>39367</v>
      </c>
      <c r="C312">
        <v>403</v>
      </c>
    </row>
    <row r="313" spans="2:3" x14ac:dyDescent="0.2">
      <c r="B313" s="1">
        <v>39370</v>
      </c>
      <c r="C313">
        <v>409</v>
      </c>
    </row>
    <row r="314" spans="2:3" x14ac:dyDescent="0.2">
      <c r="B314" s="1">
        <v>39371</v>
      </c>
      <c r="C314">
        <v>409.5</v>
      </c>
    </row>
    <row r="315" spans="2:3" x14ac:dyDescent="0.2">
      <c r="B315" s="1">
        <v>39372</v>
      </c>
      <c r="C315">
        <v>408.5</v>
      </c>
    </row>
    <row r="316" spans="2:3" x14ac:dyDescent="0.2">
      <c r="B316" s="1">
        <v>39373</v>
      </c>
      <c r="C316">
        <v>416</v>
      </c>
    </row>
    <row r="317" spans="2:3" x14ac:dyDescent="0.2">
      <c r="B317" s="1">
        <v>39374</v>
      </c>
      <c r="C317">
        <v>417.5</v>
      </c>
    </row>
    <row r="318" spans="2:3" x14ac:dyDescent="0.2">
      <c r="B318" s="1">
        <v>39377</v>
      </c>
      <c r="C318">
        <v>415</v>
      </c>
    </row>
    <row r="319" spans="2:3" x14ac:dyDescent="0.2">
      <c r="B319" s="1">
        <v>39378</v>
      </c>
      <c r="C319">
        <v>414.5</v>
      </c>
    </row>
    <row r="320" spans="2:3" x14ac:dyDescent="0.2">
      <c r="B320" s="1">
        <v>39379</v>
      </c>
      <c r="C320">
        <v>409.5</v>
      </c>
    </row>
    <row r="321" spans="2:3" x14ac:dyDescent="0.2">
      <c r="B321" s="1">
        <v>39380</v>
      </c>
      <c r="C321">
        <v>416.5</v>
      </c>
    </row>
    <row r="322" spans="2:3" x14ac:dyDescent="0.2">
      <c r="B322" s="1">
        <v>39381</v>
      </c>
      <c r="C322">
        <v>419.5</v>
      </c>
    </row>
    <row r="323" spans="2:3" x14ac:dyDescent="0.2">
      <c r="B323" s="1">
        <v>39384</v>
      </c>
      <c r="C323">
        <v>422.5</v>
      </c>
    </row>
    <row r="324" spans="2:3" x14ac:dyDescent="0.2">
      <c r="B324" s="1">
        <v>39385</v>
      </c>
      <c r="C324">
        <v>419</v>
      </c>
    </row>
    <row r="325" spans="2:3" x14ac:dyDescent="0.2">
      <c r="B325" s="1">
        <v>39386</v>
      </c>
      <c r="C325">
        <v>420.5</v>
      </c>
    </row>
    <row r="326" spans="2:3" x14ac:dyDescent="0.2">
      <c r="B326" s="1">
        <v>39387</v>
      </c>
      <c r="C326">
        <v>416.5</v>
      </c>
    </row>
    <row r="327" spans="2:3" x14ac:dyDescent="0.2">
      <c r="B327" s="1">
        <v>39388</v>
      </c>
      <c r="C327">
        <v>425.25</v>
      </c>
    </row>
    <row r="328" spans="2:3" x14ac:dyDescent="0.2">
      <c r="B328" s="1">
        <v>39391</v>
      </c>
      <c r="C328">
        <v>424.25</v>
      </c>
    </row>
    <row r="329" spans="2:3" x14ac:dyDescent="0.2">
      <c r="B329" s="1">
        <v>39392</v>
      </c>
      <c r="C329">
        <v>431.5</v>
      </c>
    </row>
    <row r="330" spans="2:3" x14ac:dyDescent="0.2">
      <c r="B330" s="1">
        <v>39393</v>
      </c>
      <c r="C330">
        <v>430</v>
      </c>
    </row>
    <row r="331" spans="2:3" x14ac:dyDescent="0.2">
      <c r="B331" s="1">
        <v>39394</v>
      </c>
      <c r="C331">
        <v>433.5</v>
      </c>
    </row>
    <row r="332" spans="2:3" x14ac:dyDescent="0.2">
      <c r="B332" s="1">
        <v>39395</v>
      </c>
      <c r="C332">
        <v>431.5</v>
      </c>
    </row>
    <row r="333" spans="2:3" x14ac:dyDescent="0.2">
      <c r="B333" s="1">
        <v>39398</v>
      </c>
      <c r="C333">
        <v>424.5</v>
      </c>
    </row>
    <row r="334" spans="2:3" x14ac:dyDescent="0.2">
      <c r="B334" s="1">
        <v>39399</v>
      </c>
      <c r="C334">
        <v>421.5</v>
      </c>
    </row>
    <row r="335" spans="2:3" x14ac:dyDescent="0.2">
      <c r="B335" s="1">
        <v>39400</v>
      </c>
      <c r="C335">
        <v>427</v>
      </c>
    </row>
    <row r="336" spans="2:3" x14ac:dyDescent="0.2">
      <c r="B336" s="1">
        <v>39401</v>
      </c>
      <c r="C336">
        <v>421</v>
      </c>
    </row>
    <row r="337" spans="2:3" x14ac:dyDescent="0.2">
      <c r="B337" s="1">
        <v>39402</v>
      </c>
      <c r="C337">
        <v>425.25</v>
      </c>
    </row>
    <row r="338" spans="2:3" x14ac:dyDescent="0.2">
      <c r="B338" s="1">
        <v>39405</v>
      </c>
      <c r="C338">
        <v>422.5</v>
      </c>
    </row>
    <row r="339" spans="2:3" x14ac:dyDescent="0.2">
      <c r="B339" s="1">
        <v>39406</v>
      </c>
      <c r="C339">
        <v>425.25</v>
      </c>
    </row>
    <row r="340" spans="2:3" x14ac:dyDescent="0.2">
      <c r="B340" s="1">
        <v>39407</v>
      </c>
      <c r="C340">
        <v>427.5</v>
      </c>
    </row>
    <row r="341" spans="2:3" x14ac:dyDescent="0.2">
      <c r="B341" s="1">
        <v>39409</v>
      </c>
      <c r="C341">
        <v>432</v>
      </c>
    </row>
    <row r="342" spans="2:3" x14ac:dyDescent="0.2">
      <c r="B342" s="1">
        <v>39412</v>
      </c>
      <c r="C342">
        <v>430</v>
      </c>
    </row>
    <row r="343" spans="2:3" x14ac:dyDescent="0.2">
      <c r="B343" s="1">
        <v>39413</v>
      </c>
      <c r="C343">
        <v>427</v>
      </c>
    </row>
    <row r="344" spans="2:3" x14ac:dyDescent="0.2">
      <c r="B344" s="1">
        <v>39414</v>
      </c>
      <c r="C344">
        <v>430.75</v>
      </c>
    </row>
    <row r="345" spans="2:3" x14ac:dyDescent="0.2">
      <c r="B345" s="1">
        <v>39415</v>
      </c>
      <c r="C345">
        <v>426.5</v>
      </c>
    </row>
    <row r="346" spans="2:3" x14ac:dyDescent="0.2">
      <c r="B346" s="1">
        <v>39416</v>
      </c>
      <c r="C346">
        <v>425</v>
      </c>
    </row>
    <row r="347" spans="2:3" x14ac:dyDescent="0.2">
      <c r="B347" s="1">
        <v>39419</v>
      </c>
      <c r="C347">
        <v>425</v>
      </c>
    </row>
    <row r="348" spans="2:3" x14ac:dyDescent="0.2">
      <c r="B348" s="1">
        <v>39420</v>
      </c>
      <c r="C348">
        <v>431.5</v>
      </c>
    </row>
    <row r="349" spans="2:3" x14ac:dyDescent="0.2">
      <c r="B349" s="1">
        <v>39421</v>
      </c>
      <c r="C349">
        <v>431.5</v>
      </c>
    </row>
    <row r="350" spans="2:3" x14ac:dyDescent="0.2">
      <c r="B350" s="1">
        <v>39422</v>
      </c>
      <c r="C350">
        <v>432</v>
      </c>
    </row>
    <row r="351" spans="2:3" x14ac:dyDescent="0.2">
      <c r="B351" s="1">
        <v>39423</v>
      </c>
      <c r="C351">
        <v>434</v>
      </c>
    </row>
    <row r="352" spans="2:3" x14ac:dyDescent="0.2">
      <c r="B352" s="1">
        <v>39426</v>
      </c>
      <c r="C352">
        <v>432.5</v>
      </c>
    </row>
    <row r="353" spans="2:3" x14ac:dyDescent="0.2">
      <c r="B353" s="1">
        <v>39427</v>
      </c>
      <c r="C353">
        <v>433</v>
      </c>
    </row>
    <row r="354" spans="2:3" x14ac:dyDescent="0.2">
      <c r="B354" s="1">
        <v>39428</v>
      </c>
      <c r="C354">
        <v>437</v>
      </c>
    </row>
    <row r="355" spans="2:3" x14ac:dyDescent="0.2">
      <c r="B355" s="1">
        <v>39429</v>
      </c>
      <c r="C355">
        <v>436.5</v>
      </c>
    </row>
    <row r="356" spans="2:3" x14ac:dyDescent="0.2">
      <c r="B356" s="1">
        <v>39430</v>
      </c>
      <c r="C356">
        <v>436</v>
      </c>
    </row>
    <row r="357" spans="2:3" x14ac:dyDescent="0.2">
      <c r="B357" s="1">
        <v>39433</v>
      </c>
      <c r="C357">
        <v>436.5</v>
      </c>
    </row>
    <row r="358" spans="2:3" x14ac:dyDescent="0.2">
      <c r="B358" s="1">
        <v>39434</v>
      </c>
      <c r="C358">
        <v>435</v>
      </c>
    </row>
    <row r="359" spans="2:3" x14ac:dyDescent="0.2">
      <c r="B359" s="1">
        <v>39435</v>
      </c>
      <c r="C359">
        <v>440.75</v>
      </c>
    </row>
    <row r="360" spans="2:3" x14ac:dyDescent="0.2">
      <c r="B360" s="1">
        <v>39436</v>
      </c>
      <c r="C360">
        <v>446.75</v>
      </c>
    </row>
    <row r="361" spans="2:3" x14ac:dyDescent="0.2">
      <c r="B361" s="1">
        <v>39437</v>
      </c>
      <c r="C361">
        <v>456</v>
      </c>
    </row>
    <row r="362" spans="2:3" x14ac:dyDescent="0.2">
      <c r="B362" s="1">
        <v>39440</v>
      </c>
      <c r="C362">
        <v>456.5</v>
      </c>
    </row>
    <row r="363" spans="2:3" x14ac:dyDescent="0.2">
      <c r="B363" s="1">
        <v>39442</v>
      </c>
      <c r="C363">
        <v>462.75</v>
      </c>
    </row>
    <row r="364" spans="2:3" x14ac:dyDescent="0.2">
      <c r="B364" s="1">
        <v>39443</v>
      </c>
      <c r="C364">
        <v>461.5</v>
      </c>
    </row>
    <row r="365" spans="2:3" x14ac:dyDescent="0.2">
      <c r="B365" s="1">
        <v>39444</v>
      </c>
      <c r="C365">
        <v>461.75</v>
      </c>
    </row>
    <row r="366" spans="2:3" x14ac:dyDescent="0.2">
      <c r="B366" s="1">
        <v>39447</v>
      </c>
      <c r="C366">
        <v>462</v>
      </c>
    </row>
    <row r="367" spans="2:3" x14ac:dyDescent="0.2">
      <c r="B367" s="1">
        <v>39449</v>
      </c>
      <c r="C367">
        <v>469.75</v>
      </c>
    </row>
    <row r="368" spans="2:3" x14ac:dyDescent="0.2">
      <c r="B368" s="1">
        <v>39450</v>
      </c>
      <c r="C368">
        <v>476</v>
      </c>
    </row>
    <row r="369" spans="2:3" x14ac:dyDescent="0.2">
      <c r="B369" s="1">
        <v>39451</v>
      </c>
      <c r="C369">
        <v>479.25</v>
      </c>
    </row>
    <row r="370" spans="2:3" x14ac:dyDescent="0.2">
      <c r="B370" s="1">
        <v>39454</v>
      </c>
      <c r="C370">
        <v>479.25</v>
      </c>
    </row>
    <row r="371" spans="2:3" x14ac:dyDescent="0.2">
      <c r="B371" s="1">
        <v>39455</v>
      </c>
      <c r="C371">
        <v>488.75</v>
      </c>
    </row>
    <row r="372" spans="2:3" x14ac:dyDescent="0.2">
      <c r="B372" s="1">
        <v>39456</v>
      </c>
      <c r="C372">
        <v>489.5</v>
      </c>
    </row>
    <row r="373" spans="2:3" x14ac:dyDescent="0.2">
      <c r="B373" s="1">
        <v>39457</v>
      </c>
      <c r="C373">
        <v>486</v>
      </c>
    </row>
    <row r="374" spans="2:3" x14ac:dyDescent="0.2">
      <c r="B374" s="1">
        <v>39458</v>
      </c>
      <c r="C374">
        <v>501.5</v>
      </c>
    </row>
    <row r="375" spans="2:3" x14ac:dyDescent="0.2">
      <c r="B375" s="1">
        <v>39461</v>
      </c>
      <c r="C375">
        <v>503</v>
      </c>
    </row>
    <row r="376" spans="2:3" x14ac:dyDescent="0.2">
      <c r="B376" s="1">
        <v>39462</v>
      </c>
      <c r="C376">
        <v>501</v>
      </c>
    </row>
    <row r="377" spans="2:3" x14ac:dyDescent="0.2">
      <c r="B377" s="1">
        <v>39463</v>
      </c>
      <c r="C377">
        <v>495</v>
      </c>
    </row>
    <row r="378" spans="2:3" x14ac:dyDescent="0.2">
      <c r="B378" s="1">
        <v>39464</v>
      </c>
      <c r="C378">
        <v>503</v>
      </c>
    </row>
    <row r="379" spans="2:3" x14ac:dyDescent="0.2">
      <c r="B379" s="1">
        <v>39465</v>
      </c>
      <c r="C379">
        <v>499.5</v>
      </c>
    </row>
    <row r="380" spans="2:3" x14ac:dyDescent="0.2">
      <c r="B380" s="1">
        <v>39469</v>
      </c>
      <c r="C380">
        <v>487.75</v>
      </c>
    </row>
    <row r="381" spans="2:3" x14ac:dyDescent="0.2">
      <c r="B381" s="1">
        <v>39470</v>
      </c>
      <c r="C381">
        <v>467.75</v>
      </c>
    </row>
    <row r="382" spans="2:3" x14ac:dyDescent="0.2">
      <c r="B382" s="1">
        <v>39471</v>
      </c>
      <c r="C382">
        <v>484</v>
      </c>
    </row>
    <row r="383" spans="2:3" x14ac:dyDescent="0.2">
      <c r="B383" s="1">
        <v>39472</v>
      </c>
      <c r="C383">
        <v>490</v>
      </c>
    </row>
    <row r="384" spans="2:3" x14ac:dyDescent="0.2">
      <c r="B384" s="1">
        <v>39475</v>
      </c>
      <c r="C384">
        <v>490.5</v>
      </c>
    </row>
    <row r="385" spans="2:3" x14ac:dyDescent="0.2">
      <c r="B385" s="1">
        <v>39476</v>
      </c>
      <c r="C385">
        <v>493.5</v>
      </c>
    </row>
    <row r="386" spans="2:3" x14ac:dyDescent="0.2">
      <c r="B386" s="1">
        <v>39477</v>
      </c>
      <c r="C386">
        <v>490</v>
      </c>
    </row>
    <row r="387" spans="2:3" x14ac:dyDescent="0.2">
      <c r="B387" s="1">
        <v>39478</v>
      </c>
      <c r="C387">
        <v>495.5</v>
      </c>
    </row>
    <row r="388" spans="2:3" x14ac:dyDescent="0.2">
      <c r="B388" s="1">
        <v>39479</v>
      </c>
      <c r="C388">
        <v>499</v>
      </c>
    </row>
    <row r="389" spans="2:3" x14ac:dyDescent="0.2">
      <c r="B389" s="1">
        <v>39482</v>
      </c>
      <c r="C389">
        <v>509</v>
      </c>
    </row>
    <row r="390" spans="2:3" x14ac:dyDescent="0.2">
      <c r="B390" s="1">
        <v>39483</v>
      </c>
      <c r="C390">
        <v>509</v>
      </c>
    </row>
    <row r="391" spans="2:3" x14ac:dyDescent="0.2">
      <c r="B391" s="1">
        <v>39484</v>
      </c>
      <c r="C391">
        <v>502.5</v>
      </c>
    </row>
    <row r="392" spans="2:3" x14ac:dyDescent="0.2">
      <c r="B392" s="1">
        <v>39485</v>
      </c>
      <c r="C392">
        <v>499</v>
      </c>
    </row>
    <row r="393" spans="2:3" x14ac:dyDescent="0.2">
      <c r="B393" s="1">
        <v>39486</v>
      </c>
      <c r="C393">
        <v>505.5</v>
      </c>
    </row>
    <row r="394" spans="2:3" x14ac:dyDescent="0.2">
      <c r="B394" s="1">
        <v>39489</v>
      </c>
      <c r="C394">
        <v>499.75</v>
      </c>
    </row>
    <row r="395" spans="2:3" x14ac:dyDescent="0.2">
      <c r="B395" s="1">
        <v>39490</v>
      </c>
      <c r="C395">
        <v>498.5</v>
      </c>
    </row>
    <row r="396" spans="2:3" x14ac:dyDescent="0.2">
      <c r="B396" s="1">
        <v>39491</v>
      </c>
      <c r="C396">
        <v>497</v>
      </c>
    </row>
    <row r="397" spans="2:3" x14ac:dyDescent="0.2">
      <c r="B397" s="1">
        <v>39492</v>
      </c>
      <c r="C397">
        <v>505.5</v>
      </c>
    </row>
    <row r="398" spans="2:3" x14ac:dyDescent="0.2">
      <c r="B398" s="1">
        <v>39493</v>
      </c>
      <c r="C398">
        <v>508</v>
      </c>
    </row>
    <row r="399" spans="2:3" x14ac:dyDescent="0.2">
      <c r="B399" s="1">
        <v>39497</v>
      </c>
      <c r="C399">
        <v>513.5</v>
      </c>
    </row>
    <row r="400" spans="2:3" x14ac:dyDescent="0.2">
      <c r="B400" s="1">
        <v>39498</v>
      </c>
      <c r="C400">
        <v>518.5</v>
      </c>
    </row>
    <row r="401" spans="2:3" x14ac:dyDescent="0.2">
      <c r="B401" s="1">
        <v>39499</v>
      </c>
      <c r="C401">
        <v>527.25</v>
      </c>
    </row>
    <row r="402" spans="2:3" x14ac:dyDescent="0.2">
      <c r="B402" s="1">
        <v>39500</v>
      </c>
      <c r="C402">
        <v>530.75</v>
      </c>
    </row>
    <row r="403" spans="2:3" x14ac:dyDescent="0.2">
      <c r="B403" s="1">
        <v>39503</v>
      </c>
      <c r="C403">
        <v>541</v>
      </c>
    </row>
    <row r="404" spans="2:3" x14ac:dyDescent="0.2">
      <c r="B404" s="1">
        <v>39504</v>
      </c>
      <c r="C404">
        <v>540</v>
      </c>
    </row>
    <row r="405" spans="2:3" x14ac:dyDescent="0.2">
      <c r="B405" s="1">
        <v>39505</v>
      </c>
      <c r="C405">
        <v>536.5</v>
      </c>
    </row>
    <row r="406" spans="2:3" x14ac:dyDescent="0.2">
      <c r="B406" s="1">
        <v>39506</v>
      </c>
      <c r="C406">
        <v>542.5</v>
      </c>
    </row>
    <row r="407" spans="2:3" x14ac:dyDescent="0.2">
      <c r="B407" s="1">
        <v>39507</v>
      </c>
      <c r="C407">
        <v>538.5</v>
      </c>
    </row>
    <row r="408" spans="2:3" x14ac:dyDescent="0.2">
      <c r="B408" s="1">
        <v>39510</v>
      </c>
      <c r="C408">
        <v>549.25</v>
      </c>
    </row>
    <row r="409" spans="2:3" x14ac:dyDescent="0.2">
      <c r="B409" s="1">
        <v>39511</v>
      </c>
      <c r="C409">
        <v>548.5</v>
      </c>
    </row>
    <row r="410" spans="2:3" x14ac:dyDescent="0.2">
      <c r="B410" s="1">
        <v>39512</v>
      </c>
      <c r="C410">
        <v>551</v>
      </c>
    </row>
    <row r="411" spans="2:3" x14ac:dyDescent="0.2">
      <c r="B411" s="1">
        <v>39513</v>
      </c>
      <c r="C411">
        <v>553</v>
      </c>
    </row>
    <row r="412" spans="2:3" x14ac:dyDescent="0.2">
      <c r="B412" s="1">
        <v>39514</v>
      </c>
      <c r="C412">
        <v>535.75</v>
      </c>
    </row>
    <row r="413" spans="2:3" x14ac:dyDescent="0.2">
      <c r="B413" s="1">
        <v>39517</v>
      </c>
      <c r="C413">
        <v>548</v>
      </c>
    </row>
    <row r="414" spans="2:3" x14ac:dyDescent="0.2">
      <c r="B414" s="1">
        <v>39518</v>
      </c>
      <c r="C414">
        <v>560</v>
      </c>
    </row>
    <row r="415" spans="2:3" x14ac:dyDescent="0.2">
      <c r="B415" s="1">
        <v>39519</v>
      </c>
      <c r="C415">
        <v>553.5</v>
      </c>
    </row>
    <row r="416" spans="2:3" x14ac:dyDescent="0.2">
      <c r="B416" s="1">
        <v>39520</v>
      </c>
      <c r="C416">
        <v>555.5</v>
      </c>
    </row>
    <row r="417" spans="2:3" x14ac:dyDescent="0.2">
      <c r="B417" s="1">
        <v>39521</v>
      </c>
      <c r="C417">
        <v>553.75</v>
      </c>
    </row>
    <row r="418" spans="2:3" x14ac:dyDescent="0.2">
      <c r="B418" s="1">
        <v>39524</v>
      </c>
      <c r="C418">
        <v>533.75</v>
      </c>
    </row>
    <row r="419" spans="2:3" x14ac:dyDescent="0.2">
      <c r="B419" s="1">
        <v>39525</v>
      </c>
      <c r="C419">
        <v>538.5</v>
      </c>
    </row>
    <row r="420" spans="2:3" x14ac:dyDescent="0.2">
      <c r="B420" s="1">
        <v>39526</v>
      </c>
      <c r="C420">
        <v>518.5</v>
      </c>
    </row>
    <row r="421" spans="2:3" x14ac:dyDescent="0.2">
      <c r="B421" s="1">
        <v>39527</v>
      </c>
      <c r="C421">
        <v>503.25</v>
      </c>
    </row>
    <row r="422" spans="2:3" x14ac:dyDescent="0.2">
      <c r="B422" s="1">
        <v>39531</v>
      </c>
      <c r="C422">
        <v>519</v>
      </c>
    </row>
    <row r="423" spans="2:3" x14ac:dyDescent="0.2">
      <c r="B423" s="1">
        <v>39532</v>
      </c>
      <c r="C423">
        <v>539</v>
      </c>
    </row>
    <row r="424" spans="2:3" x14ac:dyDescent="0.2">
      <c r="B424" s="1">
        <v>39533</v>
      </c>
      <c r="C424">
        <v>542</v>
      </c>
    </row>
    <row r="425" spans="2:3" x14ac:dyDescent="0.2">
      <c r="B425" s="1">
        <v>39534</v>
      </c>
      <c r="C425">
        <v>541</v>
      </c>
    </row>
    <row r="426" spans="2:3" x14ac:dyDescent="0.2">
      <c r="B426" s="1">
        <v>39535</v>
      </c>
      <c r="C426">
        <v>551</v>
      </c>
    </row>
    <row r="427" spans="2:3" x14ac:dyDescent="0.2">
      <c r="B427" s="1">
        <v>39538</v>
      </c>
      <c r="C427">
        <v>550.5</v>
      </c>
    </row>
    <row r="428" spans="2:3" x14ac:dyDescent="0.2">
      <c r="B428" s="1">
        <v>39539</v>
      </c>
      <c r="C428">
        <v>546</v>
      </c>
    </row>
    <row r="429" spans="2:3" x14ac:dyDescent="0.2">
      <c r="B429" s="1">
        <v>39540</v>
      </c>
      <c r="C429">
        <v>550</v>
      </c>
    </row>
    <row r="430" spans="2:3" x14ac:dyDescent="0.2">
      <c r="B430" s="1">
        <v>39541</v>
      </c>
      <c r="C430">
        <v>560.25</v>
      </c>
    </row>
    <row r="431" spans="2:3" x14ac:dyDescent="0.2">
      <c r="B431" s="1">
        <v>39542</v>
      </c>
      <c r="C431">
        <v>561.75</v>
      </c>
    </row>
    <row r="432" spans="2:3" x14ac:dyDescent="0.2">
      <c r="B432" s="1">
        <v>39545</v>
      </c>
      <c r="C432">
        <v>558</v>
      </c>
    </row>
    <row r="433" spans="2:3" x14ac:dyDescent="0.2">
      <c r="B433" s="1">
        <v>39546</v>
      </c>
      <c r="C433">
        <v>559</v>
      </c>
    </row>
    <row r="434" spans="2:3" x14ac:dyDescent="0.2">
      <c r="B434" s="1">
        <v>39547</v>
      </c>
      <c r="C434">
        <v>572</v>
      </c>
    </row>
    <row r="435" spans="2:3" x14ac:dyDescent="0.2">
      <c r="B435" s="1">
        <v>39548</v>
      </c>
      <c r="C435">
        <v>570</v>
      </c>
    </row>
    <row r="436" spans="2:3" x14ac:dyDescent="0.2">
      <c r="B436" s="1">
        <v>39549</v>
      </c>
      <c r="C436">
        <v>565</v>
      </c>
    </row>
    <row r="437" spans="2:3" x14ac:dyDescent="0.2">
      <c r="B437" s="1">
        <v>39552</v>
      </c>
      <c r="C437">
        <v>571</v>
      </c>
    </row>
    <row r="438" spans="2:3" x14ac:dyDescent="0.2">
      <c r="B438" s="1">
        <v>39553</v>
      </c>
      <c r="C438">
        <v>577.75</v>
      </c>
    </row>
    <row r="439" spans="2:3" x14ac:dyDescent="0.2">
      <c r="B439" s="1">
        <v>39554</v>
      </c>
      <c r="C439">
        <v>580</v>
      </c>
    </row>
    <row r="440" spans="2:3" x14ac:dyDescent="0.2">
      <c r="B440" s="1">
        <v>39555</v>
      </c>
      <c r="C440">
        <v>587</v>
      </c>
    </row>
    <row r="441" spans="2:3" x14ac:dyDescent="0.2">
      <c r="B441" s="1">
        <v>39556</v>
      </c>
      <c r="C441">
        <v>586.5</v>
      </c>
    </row>
    <row r="442" spans="2:3" x14ac:dyDescent="0.2">
      <c r="B442" s="1">
        <v>39559</v>
      </c>
      <c r="C442">
        <v>579.5</v>
      </c>
    </row>
    <row r="443" spans="2:3" x14ac:dyDescent="0.2">
      <c r="B443" s="1">
        <v>39560</v>
      </c>
      <c r="C443">
        <v>590</v>
      </c>
    </row>
    <row r="444" spans="2:3" x14ac:dyDescent="0.2">
      <c r="B444" s="1">
        <v>39561</v>
      </c>
      <c r="C444">
        <v>580.5</v>
      </c>
    </row>
    <row r="445" spans="2:3" x14ac:dyDescent="0.2">
      <c r="B445" s="1">
        <v>39562</v>
      </c>
      <c r="C445">
        <v>572</v>
      </c>
    </row>
    <row r="446" spans="2:3" x14ac:dyDescent="0.2">
      <c r="B446" s="1">
        <v>39563</v>
      </c>
      <c r="C446">
        <v>574</v>
      </c>
    </row>
    <row r="447" spans="2:3" x14ac:dyDescent="0.2">
      <c r="B447" s="1">
        <v>39566</v>
      </c>
      <c r="C447">
        <v>585</v>
      </c>
    </row>
    <row r="448" spans="2:3" x14ac:dyDescent="0.2">
      <c r="B448" s="1">
        <v>39567</v>
      </c>
      <c r="C448">
        <v>579</v>
      </c>
    </row>
    <row r="449" spans="2:3" x14ac:dyDescent="0.2">
      <c r="B449" s="1">
        <v>39568</v>
      </c>
      <c r="C449">
        <v>575</v>
      </c>
    </row>
    <row r="450" spans="2:3" x14ac:dyDescent="0.2">
      <c r="B450" s="1">
        <v>39569</v>
      </c>
      <c r="C450">
        <v>580</v>
      </c>
    </row>
    <row r="451" spans="2:3" x14ac:dyDescent="0.2">
      <c r="B451" s="1">
        <v>39570</v>
      </c>
      <c r="C451">
        <v>582</v>
      </c>
    </row>
    <row r="452" spans="2:3" x14ac:dyDescent="0.2">
      <c r="B452" s="1">
        <v>39573</v>
      </c>
      <c r="C452">
        <v>573.5</v>
      </c>
    </row>
    <row r="453" spans="2:3" x14ac:dyDescent="0.2">
      <c r="B453" s="1">
        <v>39574</v>
      </c>
      <c r="C453">
        <v>582</v>
      </c>
    </row>
    <row r="454" spans="2:3" x14ac:dyDescent="0.2">
      <c r="B454" s="1">
        <v>39575</v>
      </c>
      <c r="C454">
        <v>581</v>
      </c>
    </row>
    <row r="455" spans="2:3" x14ac:dyDescent="0.2">
      <c r="B455" s="1">
        <v>39576</v>
      </c>
      <c r="C455">
        <v>594</v>
      </c>
    </row>
    <row r="456" spans="2:3" x14ac:dyDescent="0.2">
      <c r="B456" s="1">
        <v>39577</v>
      </c>
      <c r="C456">
        <v>602</v>
      </c>
    </row>
    <row r="457" spans="2:3" x14ac:dyDescent="0.2">
      <c r="B457" s="1">
        <v>39580</v>
      </c>
      <c r="C457">
        <v>595.5</v>
      </c>
    </row>
    <row r="458" spans="2:3" x14ac:dyDescent="0.2">
      <c r="B458" s="1">
        <v>39581</v>
      </c>
      <c r="C458">
        <v>596</v>
      </c>
    </row>
    <row r="459" spans="2:3" x14ac:dyDescent="0.2">
      <c r="B459" s="1">
        <v>39582</v>
      </c>
      <c r="C459">
        <v>592.5</v>
      </c>
    </row>
    <row r="460" spans="2:3" x14ac:dyDescent="0.2">
      <c r="B460" s="1">
        <v>39583</v>
      </c>
      <c r="C460">
        <v>594</v>
      </c>
    </row>
    <row r="461" spans="2:3" x14ac:dyDescent="0.2">
      <c r="B461" s="1">
        <v>39584</v>
      </c>
      <c r="C461">
        <v>589</v>
      </c>
    </row>
    <row r="462" spans="2:3" x14ac:dyDescent="0.2">
      <c r="B462" s="1">
        <v>39587</v>
      </c>
      <c r="C462">
        <v>588</v>
      </c>
    </row>
    <row r="463" spans="2:3" x14ac:dyDescent="0.2">
      <c r="B463" s="1">
        <v>39588</v>
      </c>
      <c r="C463">
        <v>602</v>
      </c>
    </row>
    <row r="464" spans="2:3" x14ac:dyDescent="0.2">
      <c r="B464" s="1">
        <v>39589</v>
      </c>
      <c r="C464">
        <v>623.5</v>
      </c>
    </row>
    <row r="465" spans="2:3" x14ac:dyDescent="0.2">
      <c r="B465" s="1">
        <v>39590</v>
      </c>
      <c r="C465">
        <v>614</v>
      </c>
    </row>
    <row r="466" spans="2:3" x14ac:dyDescent="0.2">
      <c r="B466" s="1">
        <v>39591</v>
      </c>
      <c r="C466">
        <v>614.5</v>
      </c>
    </row>
    <row r="467" spans="2:3" x14ac:dyDescent="0.2">
      <c r="B467" s="1">
        <v>39595</v>
      </c>
      <c r="C467">
        <v>615</v>
      </c>
    </row>
    <row r="468" spans="2:3" x14ac:dyDescent="0.2">
      <c r="B468" s="1">
        <v>39596</v>
      </c>
      <c r="C468">
        <v>608.5</v>
      </c>
    </row>
    <row r="469" spans="2:3" x14ac:dyDescent="0.2">
      <c r="B469" s="1">
        <v>39597</v>
      </c>
      <c r="C469">
        <v>595</v>
      </c>
    </row>
    <row r="470" spans="2:3" x14ac:dyDescent="0.2">
      <c r="B470" s="1">
        <v>39598</v>
      </c>
      <c r="C470">
        <v>596.5</v>
      </c>
    </row>
    <row r="471" spans="2:3" x14ac:dyDescent="0.2">
      <c r="B471" s="1">
        <v>39601</v>
      </c>
      <c r="C471">
        <v>609</v>
      </c>
    </row>
    <row r="472" spans="2:3" x14ac:dyDescent="0.2">
      <c r="B472" s="1">
        <v>39602</v>
      </c>
      <c r="C472">
        <v>608</v>
      </c>
    </row>
    <row r="473" spans="2:3" x14ac:dyDescent="0.2">
      <c r="B473" s="1">
        <v>39603</v>
      </c>
      <c r="C473">
        <v>615.5</v>
      </c>
    </row>
    <row r="474" spans="2:3" x14ac:dyDescent="0.2">
      <c r="B474" s="1">
        <v>39604</v>
      </c>
      <c r="C474">
        <v>634.75</v>
      </c>
    </row>
    <row r="475" spans="2:3" x14ac:dyDescent="0.2">
      <c r="B475" s="1">
        <v>39605</v>
      </c>
      <c r="C475">
        <v>648.25</v>
      </c>
    </row>
    <row r="476" spans="2:3" x14ac:dyDescent="0.2">
      <c r="B476" s="1">
        <v>39608</v>
      </c>
      <c r="C476">
        <v>645.25</v>
      </c>
    </row>
    <row r="477" spans="2:3" x14ac:dyDescent="0.2">
      <c r="B477" s="1">
        <v>39609</v>
      </c>
      <c r="C477">
        <v>655.5</v>
      </c>
    </row>
    <row r="478" spans="2:3" x14ac:dyDescent="0.2">
      <c r="B478" s="1">
        <v>39610</v>
      </c>
      <c r="C478">
        <v>685.5</v>
      </c>
    </row>
    <row r="479" spans="2:3" x14ac:dyDescent="0.2">
      <c r="B479" s="1">
        <v>39611</v>
      </c>
      <c r="C479">
        <v>682</v>
      </c>
    </row>
    <row r="480" spans="2:3" x14ac:dyDescent="0.2">
      <c r="B480" s="1">
        <v>39612</v>
      </c>
      <c r="C480">
        <v>693.5</v>
      </c>
    </row>
    <row r="481" spans="2:3" x14ac:dyDescent="0.2">
      <c r="B481" s="1">
        <v>39615</v>
      </c>
      <c r="C481">
        <v>685</v>
      </c>
    </row>
    <row r="482" spans="2:3" x14ac:dyDescent="0.2">
      <c r="B482" s="1">
        <v>39616</v>
      </c>
      <c r="C482">
        <v>680.5</v>
      </c>
    </row>
    <row r="483" spans="2:3" x14ac:dyDescent="0.2">
      <c r="B483" s="1">
        <v>39617</v>
      </c>
      <c r="C483">
        <v>685</v>
      </c>
    </row>
    <row r="484" spans="2:3" x14ac:dyDescent="0.2">
      <c r="B484" s="1">
        <v>39618</v>
      </c>
      <c r="C484">
        <v>670.5</v>
      </c>
    </row>
    <row r="485" spans="2:3" x14ac:dyDescent="0.2">
      <c r="B485" s="1">
        <v>39619</v>
      </c>
      <c r="C485">
        <v>667</v>
      </c>
    </row>
    <row r="486" spans="2:3" x14ac:dyDescent="0.2">
      <c r="B486" s="1">
        <v>39622</v>
      </c>
      <c r="C486">
        <v>678.5</v>
      </c>
    </row>
    <row r="487" spans="2:3" x14ac:dyDescent="0.2">
      <c r="B487" s="1">
        <v>39623</v>
      </c>
      <c r="C487">
        <v>664</v>
      </c>
    </row>
    <row r="488" spans="2:3" x14ac:dyDescent="0.2">
      <c r="B488" s="1">
        <v>39624</v>
      </c>
      <c r="C488">
        <v>673</v>
      </c>
    </row>
    <row r="489" spans="2:3" x14ac:dyDescent="0.2">
      <c r="B489" s="1">
        <v>39625</v>
      </c>
      <c r="C489">
        <v>686</v>
      </c>
    </row>
    <row r="490" spans="2:3" x14ac:dyDescent="0.2">
      <c r="B490" s="1">
        <v>39626</v>
      </c>
      <c r="C490">
        <v>677</v>
      </c>
    </row>
    <row r="491" spans="2:3" x14ac:dyDescent="0.2">
      <c r="B491" s="1">
        <v>39629</v>
      </c>
      <c r="C491">
        <v>655</v>
      </c>
    </row>
    <row r="492" spans="2:3" x14ac:dyDescent="0.2">
      <c r="B492" s="1">
        <v>39630</v>
      </c>
      <c r="C492">
        <v>673</v>
      </c>
    </row>
    <row r="493" spans="2:3" x14ac:dyDescent="0.2">
      <c r="B493" s="1">
        <v>39631</v>
      </c>
      <c r="C493">
        <v>700.5</v>
      </c>
    </row>
    <row r="494" spans="2:3" x14ac:dyDescent="0.2">
      <c r="B494" s="1">
        <v>39632</v>
      </c>
      <c r="C494">
        <v>697.5</v>
      </c>
    </row>
    <row r="495" spans="2:3" x14ac:dyDescent="0.2">
      <c r="B495" s="1">
        <v>39636</v>
      </c>
      <c r="C495">
        <v>667.5</v>
      </c>
    </row>
    <row r="496" spans="2:3" x14ac:dyDescent="0.2">
      <c r="B496" s="1">
        <v>39637</v>
      </c>
      <c r="C496">
        <v>665.5</v>
      </c>
    </row>
    <row r="497" spans="2:3" x14ac:dyDescent="0.2">
      <c r="B497" s="1">
        <v>39638</v>
      </c>
      <c r="C497">
        <v>662</v>
      </c>
    </row>
    <row r="498" spans="2:3" x14ac:dyDescent="0.2">
      <c r="B498" s="1">
        <v>39639</v>
      </c>
      <c r="C498">
        <v>667.25</v>
      </c>
    </row>
    <row r="499" spans="2:3" x14ac:dyDescent="0.2">
      <c r="B499" s="1">
        <v>39640</v>
      </c>
      <c r="C499">
        <v>679</v>
      </c>
    </row>
    <row r="500" spans="2:3" x14ac:dyDescent="0.2">
      <c r="B500" s="1">
        <v>39643</v>
      </c>
      <c r="C500">
        <v>659.25</v>
      </c>
    </row>
    <row r="501" spans="2:3" x14ac:dyDescent="0.2">
      <c r="B501" s="1">
        <v>39644</v>
      </c>
      <c r="C501">
        <v>646.75</v>
      </c>
    </row>
    <row r="502" spans="2:3" x14ac:dyDescent="0.2">
      <c r="B502" s="1">
        <v>39645</v>
      </c>
      <c r="C502">
        <v>657</v>
      </c>
    </row>
    <row r="503" spans="2:3" x14ac:dyDescent="0.2">
      <c r="B503" s="1">
        <v>39646</v>
      </c>
      <c r="C503">
        <v>642</v>
      </c>
    </row>
    <row r="504" spans="2:3" x14ac:dyDescent="0.2">
      <c r="B504" s="1">
        <v>39647</v>
      </c>
      <c r="C504">
        <v>631</v>
      </c>
    </row>
    <row r="505" spans="2:3" x14ac:dyDescent="0.2">
      <c r="B505" s="1">
        <v>39650</v>
      </c>
      <c r="C505">
        <v>631</v>
      </c>
    </row>
    <row r="506" spans="2:3" x14ac:dyDescent="0.2">
      <c r="B506" s="1">
        <v>39651</v>
      </c>
      <c r="C506">
        <v>620.25</v>
      </c>
    </row>
    <row r="507" spans="2:3" x14ac:dyDescent="0.2">
      <c r="B507" s="1">
        <v>39652</v>
      </c>
      <c r="C507">
        <v>618.5</v>
      </c>
    </row>
    <row r="508" spans="2:3" x14ac:dyDescent="0.2">
      <c r="B508" s="1">
        <v>39653</v>
      </c>
      <c r="C508">
        <v>616</v>
      </c>
    </row>
    <row r="509" spans="2:3" x14ac:dyDescent="0.2">
      <c r="B509" s="1">
        <v>39654</v>
      </c>
      <c r="C509">
        <v>620</v>
      </c>
    </row>
    <row r="510" spans="2:3" x14ac:dyDescent="0.2">
      <c r="B510" s="1">
        <v>39657</v>
      </c>
      <c r="C510">
        <v>623.25</v>
      </c>
    </row>
    <row r="511" spans="2:3" x14ac:dyDescent="0.2">
      <c r="B511" s="1">
        <v>39658</v>
      </c>
      <c r="C511">
        <v>635.5</v>
      </c>
    </row>
    <row r="512" spans="2:3" x14ac:dyDescent="0.2">
      <c r="B512" s="1">
        <v>39659</v>
      </c>
      <c r="C512">
        <v>655</v>
      </c>
    </row>
    <row r="513" spans="2:3" x14ac:dyDescent="0.2">
      <c r="B513" s="1">
        <v>39660</v>
      </c>
      <c r="C513">
        <v>643</v>
      </c>
    </row>
    <row r="514" spans="2:3" x14ac:dyDescent="0.2">
      <c r="B514" s="1">
        <v>39661</v>
      </c>
      <c r="C514">
        <v>623</v>
      </c>
    </row>
    <row r="515" spans="2:3" x14ac:dyDescent="0.2">
      <c r="B515" s="1">
        <v>39664</v>
      </c>
      <c r="C515">
        <v>596.5</v>
      </c>
    </row>
    <row r="516" spans="2:3" x14ac:dyDescent="0.2">
      <c r="B516" s="1">
        <v>39665</v>
      </c>
      <c r="C516">
        <v>592.75</v>
      </c>
    </row>
    <row r="517" spans="2:3" x14ac:dyDescent="0.2">
      <c r="B517" s="1">
        <v>39666</v>
      </c>
      <c r="C517">
        <v>574.75</v>
      </c>
    </row>
    <row r="518" spans="2:3" x14ac:dyDescent="0.2">
      <c r="B518" s="1">
        <v>39667</v>
      </c>
      <c r="C518">
        <v>591.25</v>
      </c>
    </row>
    <row r="519" spans="2:3" x14ac:dyDescent="0.2">
      <c r="B519" s="1">
        <v>39668</v>
      </c>
      <c r="C519">
        <v>570.5</v>
      </c>
    </row>
    <row r="520" spans="2:3" x14ac:dyDescent="0.2">
      <c r="B520" s="1">
        <v>39671</v>
      </c>
      <c r="C520">
        <v>564.5</v>
      </c>
    </row>
    <row r="521" spans="2:3" x14ac:dyDescent="0.2">
      <c r="B521" s="1">
        <v>39672</v>
      </c>
      <c r="C521">
        <v>571.75</v>
      </c>
    </row>
    <row r="522" spans="2:3" x14ac:dyDescent="0.2">
      <c r="B522" s="1">
        <v>39673</v>
      </c>
      <c r="C522">
        <v>599</v>
      </c>
    </row>
    <row r="523" spans="2:3" x14ac:dyDescent="0.2">
      <c r="B523" s="1">
        <v>39674</v>
      </c>
      <c r="C523">
        <v>620.5</v>
      </c>
    </row>
    <row r="524" spans="2:3" x14ac:dyDescent="0.2">
      <c r="B524" s="1">
        <v>39675</v>
      </c>
      <c r="C524">
        <v>592.5</v>
      </c>
    </row>
    <row r="525" spans="2:3" x14ac:dyDescent="0.2">
      <c r="B525" s="1">
        <v>39678</v>
      </c>
      <c r="C525">
        <v>611</v>
      </c>
    </row>
    <row r="526" spans="2:3" x14ac:dyDescent="0.2">
      <c r="B526" s="1">
        <v>39679</v>
      </c>
      <c r="C526">
        <v>618.25</v>
      </c>
    </row>
    <row r="527" spans="2:3" x14ac:dyDescent="0.2">
      <c r="B527" s="1">
        <v>39680</v>
      </c>
      <c r="C527">
        <v>626.5</v>
      </c>
    </row>
    <row r="528" spans="2:3" x14ac:dyDescent="0.2">
      <c r="B528" s="1">
        <v>39681</v>
      </c>
      <c r="C528">
        <v>645.5</v>
      </c>
    </row>
    <row r="529" spans="2:3" x14ac:dyDescent="0.2">
      <c r="B529" s="1">
        <v>39682</v>
      </c>
      <c r="C529">
        <v>637.5</v>
      </c>
    </row>
    <row r="530" spans="2:3" x14ac:dyDescent="0.2">
      <c r="B530" s="1">
        <v>39685</v>
      </c>
      <c r="C530">
        <v>636</v>
      </c>
    </row>
    <row r="531" spans="2:3" x14ac:dyDescent="0.2">
      <c r="B531" s="1">
        <v>39686</v>
      </c>
      <c r="C531">
        <v>631</v>
      </c>
    </row>
    <row r="532" spans="2:3" x14ac:dyDescent="0.2">
      <c r="B532" s="1">
        <v>39687</v>
      </c>
      <c r="C532">
        <v>632</v>
      </c>
    </row>
    <row r="533" spans="2:3" x14ac:dyDescent="0.2">
      <c r="B533" s="1">
        <v>39688</v>
      </c>
      <c r="C533">
        <v>623.75</v>
      </c>
    </row>
    <row r="534" spans="2:3" x14ac:dyDescent="0.2">
      <c r="B534" s="1">
        <v>39689</v>
      </c>
      <c r="C534">
        <v>620</v>
      </c>
    </row>
    <row r="535" spans="2:3" x14ac:dyDescent="0.2">
      <c r="B535" s="1">
        <v>39693</v>
      </c>
      <c r="C535">
        <v>606</v>
      </c>
    </row>
    <row r="536" spans="2:3" x14ac:dyDescent="0.2">
      <c r="B536" s="1">
        <v>39694</v>
      </c>
      <c r="C536">
        <v>597.75</v>
      </c>
    </row>
    <row r="537" spans="2:3" x14ac:dyDescent="0.2">
      <c r="B537" s="1">
        <v>39695</v>
      </c>
      <c r="C537">
        <v>600</v>
      </c>
    </row>
    <row r="538" spans="2:3" x14ac:dyDescent="0.2">
      <c r="B538" s="1">
        <v>39696</v>
      </c>
      <c r="C538">
        <v>585</v>
      </c>
    </row>
    <row r="539" spans="2:3" x14ac:dyDescent="0.2">
      <c r="B539" s="1">
        <v>39699</v>
      </c>
      <c r="C539">
        <v>586</v>
      </c>
    </row>
    <row r="540" spans="2:3" x14ac:dyDescent="0.2">
      <c r="B540" s="1">
        <v>39700</v>
      </c>
      <c r="C540">
        <v>584</v>
      </c>
    </row>
    <row r="541" spans="2:3" x14ac:dyDescent="0.2">
      <c r="B541" s="1">
        <v>39701</v>
      </c>
      <c r="C541">
        <v>580</v>
      </c>
    </row>
    <row r="542" spans="2:3" x14ac:dyDescent="0.2">
      <c r="B542" s="1">
        <v>39702</v>
      </c>
      <c r="C542">
        <v>579</v>
      </c>
    </row>
    <row r="543" spans="2:3" x14ac:dyDescent="0.2">
      <c r="B543" s="1">
        <v>39703</v>
      </c>
      <c r="C543">
        <v>598.5</v>
      </c>
    </row>
    <row r="544" spans="2:3" x14ac:dyDescent="0.2">
      <c r="B544" s="1">
        <v>39706</v>
      </c>
      <c r="C544">
        <v>592</v>
      </c>
    </row>
    <row r="545" spans="2:3" x14ac:dyDescent="0.2">
      <c r="B545" s="1">
        <v>39707</v>
      </c>
      <c r="C545">
        <v>565</v>
      </c>
    </row>
    <row r="546" spans="2:3" x14ac:dyDescent="0.2">
      <c r="B546" s="1">
        <v>39708</v>
      </c>
      <c r="C546">
        <v>585.5</v>
      </c>
    </row>
    <row r="547" spans="2:3" x14ac:dyDescent="0.2">
      <c r="B547" s="1">
        <v>39709</v>
      </c>
      <c r="C547">
        <v>558.75</v>
      </c>
    </row>
    <row r="548" spans="2:3" x14ac:dyDescent="0.2">
      <c r="B548" s="1">
        <v>39710</v>
      </c>
      <c r="C548">
        <v>576</v>
      </c>
    </row>
    <row r="549" spans="2:3" x14ac:dyDescent="0.2">
      <c r="B549" s="1">
        <v>39713</v>
      </c>
      <c r="C549">
        <v>596</v>
      </c>
    </row>
    <row r="550" spans="2:3" x14ac:dyDescent="0.2">
      <c r="B550" s="1">
        <v>39714</v>
      </c>
      <c r="C550">
        <v>598.75</v>
      </c>
    </row>
    <row r="551" spans="2:3" x14ac:dyDescent="0.2">
      <c r="B551" s="1">
        <v>39715</v>
      </c>
      <c r="C551">
        <v>602.75</v>
      </c>
    </row>
    <row r="552" spans="2:3" x14ac:dyDescent="0.2">
      <c r="B552" s="1">
        <v>39716</v>
      </c>
      <c r="C552">
        <v>599.25</v>
      </c>
    </row>
    <row r="553" spans="2:3" x14ac:dyDescent="0.2">
      <c r="B553" s="1">
        <v>39717</v>
      </c>
      <c r="C553">
        <v>588.75</v>
      </c>
    </row>
    <row r="554" spans="2:3" x14ac:dyDescent="0.2">
      <c r="B554" s="1">
        <v>39720</v>
      </c>
      <c r="C554">
        <v>558.75</v>
      </c>
    </row>
    <row r="555" spans="2:3" x14ac:dyDescent="0.2">
      <c r="B555" s="1">
        <v>39721</v>
      </c>
      <c r="C555">
        <v>541.25</v>
      </c>
    </row>
    <row r="556" spans="2:3" x14ac:dyDescent="0.2">
      <c r="B556" s="1">
        <v>39722</v>
      </c>
      <c r="C556">
        <v>537</v>
      </c>
    </row>
    <row r="557" spans="2:3" x14ac:dyDescent="0.2">
      <c r="B557" s="1">
        <v>39723</v>
      </c>
      <c r="C557">
        <v>509.5</v>
      </c>
    </row>
    <row r="558" spans="2:3" x14ac:dyDescent="0.2">
      <c r="B558" s="1">
        <v>39724</v>
      </c>
      <c r="C558">
        <v>511</v>
      </c>
    </row>
    <row r="559" spans="2:3" x14ac:dyDescent="0.2">
      <c r="B559" s="1">
        <v>39727</v>
      </c>
      <c r="C559">
        <v>481</v>
      </c>
    </row>
    <row r="560" spans="2:3" x14ac:dyDescent="0.2">
      <c r="B560" s="1">
        <v>39728</v>
      </c>
      <c r="C560">
        <v>465.5</v>
      </c>
    </row>
    <row r="561" spans="2:3" x14ac:dyDescent="0.2">
      <c r="B561" s="1">
        <v>39729</v>
      </c>
      <c r="C561">
        <v>477</v>
      </c>
    </row>
    <row r="562" spans="2:3" x14ac:dyDescent="0.2">
      <c r="B562" s="1">
        <v>39730</v>
      </c>
      <c r="C562">
        <v>490.5</v>
      </c>
    </row>
    <row r="563" spans="2:3" x14ac:dyDescent="0.2">
      <c r="B563" s="1">
        <v>39731</v>
      </c>
      <c r="C563">
        <v>460.5</v>
      </c>
    </row>
    <row r="564" spans="2:3" x14ac:dyDescent="0.2">
      <c r="B564" s="1">
        <v>39734</v>
      </c>
      <c r="C564">
        <v>466.5</v>
      </c>
    </row>
    <row r="565" spans="2:3" x14ac:dyDescent="0.2">
      <c r="B565" s="1">
        <v>39735</v>
      </c>
      <c r="C565">
        <v>467</v>
      </c>
    </row>
    <row r="566" spans="2:3" x14ac:dyDescent="0.2">
      <c r="B566" s="1">
        <v>39736</v>
      </c>
      <c r="C566">
        <v>444.5</v>
      </c>
    </row>
    <row r="567" spans="2:3" x14ac:dyDescent="0.2">
      <c r="B567" s="1">
        <v>39737</v>
      </c>
      <c r="C567">
        <v>437.5</v>
      </c>
    </row>
    <row r="568" spans="2:3" x14ac:dyDescent="0.2">
      <c r="B568" s="1">
        <v>39738</v>
      </c>
      <c r="C568">
        <v>458</v>
      </c>
    </row>
    <row r="569" spans="2:3" x14ac:dyDescent="0.2">
      <c r="B569" s="1">
        <v>39741</v>
      </c>
      <c r="C569">
        <v>476.5</v>
      </c>
    </row>
    <row r="570" spans="2:3" x14ac:dyDescent="0.2">
      <c r="B570" s="1">
        <v>39742</v>
      </c>
      <c r="C570">
        <v>465</v>
      </c>
    </row>
    <row r="571" spans="2:3" x14ac:dyDescent="0.2">
      <c r="B571" s="1">
        <v>39743</v>
      </c>
      <c r="C571">
        <v>439</v>
      </c>
    </row>
    <row r="572" spans="2:3" x14ac:dyDescent="0.2">
      <c r="B572" s="1">
        <v>39744</v>
      </c>
      <c r="C572">
        <v>446.25</v>
      </c>
    </row>
    <row r="573" spans="2:3" x14ac:dyDescent="0.2">
      <c r="B573" s="1">
        <v>39745</v>
      </c>
      <c r="C573">
        <v>427.75</v>
      </c>
    </row>
    <row r="574" spans="2:3" x14ac:dyDescent="0.2">
      <c r="B574" s="1">
        <v>39748</v>
      </c>
      <c r="C574">
        <v>443.25</v>
      </c>
    </row>
    <row r="575" spans="2:3" x14ac:dyDescent="0.2">
      <c r="B575" s="1">
        <v>39749</v>
      </c>
      <c r="C575">
        <v>451</v>
      </c>
    </row>
    <row r="576" spans="2:3" x14ac:dyDescent="0.2">
      <c r="B576" s="1">
        <v>39750</v>
      </c>
      <c r="C576">
        <v>480.25</v>
      </c>
    </row>
    <row r="577" spans="2:3" x14ac:dyDescent="0.2">
      <c r="B577" s="1">
        <v>39751</v>
      </c>
      <c r="C577">
        <v>469.5</v>
      </c>
    </row>
    <row r="578" spans="2:3" x14ac:dyDescent="0.2">
      <c r="B578" s="1">
        <v>39752</v>
      </c>
      <c r="C578">
        <v>460.5</v>
      </c>
    </row>
    <row r="579" spans="2:3" x14ac:dyDescent="0.2">
      <c r="B579" s="1">
        <v>39755</v>
      </c>
      <c r="C579">
        <v>464.25</v>
      </c>
    </row>
    <row r="580" spans="2:3" x14ac:dyDescent="0.2">
      <c r="B580" s="1">
        <v>39756</v>
      </c>
      <c r="C580">
        <v>477</v>
      </c>
    </row>
    <row r="581" spans="2:3" x14ac:dyDescent="0.2">
      <c r="B581" s="1">
        <v>39757</v>
      </c>
      <c r="C581">
        <v>457.25</v>
      </c>
    </row>
    <row r="582" spans="2:3" x14ac:dyDescent="0.2">
      <c r="B582" s="1">
        <v>39758</v>
      </c>
      <c r="C582">
        <v>444</v>
      </c>
    </row>
    <row r="583" spans="2:3" x14ac:dyDescent="0.2">
      <c r="B583" s="1">
        <v>39759</v>
      </c>
      <c r="C583">
        <v>441</v>
      </c>
    </row>
    <row r="584" spans="2:3" x14ac:dyDescent="0.2">
      <c r="B584" s="1">
        <v>39762</v>
      </c>
      <c r="C584">
        <v>450</v>
      </c>
    </row>
    <row r="585" spans="2:3" x14ac:dyDescent="0.2">
      <c r="B585" s="1">
        <v>39763</v>
      </c>
      <c r="C585">
        <v>439</v>
      </c>
    </row>
    <row r="586" spans="2:3" x14ac:dyDescent="0.2">
      <c r="B586" s="1">
        <v>39764</v>
      </c>
      <c r="C586">
        <v>433</v>
      </c>
    </row>
    <row r="587" spans="2:3" x14ac:dyDescent="0.2">
      <c r="B587" s="1">
        <v>39765</v>
      </c>
      <c r="C587">
        <v>440.25</v>
      </c>
    </row>
    <row r="588" spans="2:3" x14ac:dyDescent="0.2">
      <c r="B588" s="1">
        <v>39766</v>
      </c>
      <c r="C588">
        <v>443</v>
      </c>
    </row>
    <row r="589" spans="2:3" x14ac:dyDescent="0.2">
      <c r="B589" s="1">
        <v>39769</v>
      </c>
      <c r="C589">
        <v>449.5</v>
      </c>
    </row>
    <row r="590" spans="2:3" x14ac:dyDescent="0.2">
      <c r="B590" s="1">
        <v>39770</v>
      </c>
      <c r="C590">
        <v>443.5</v>
      </c>
    </row>
    <row r="591" spans="2:3" x14ac:dyDescent="0.2">
      <c r="B591" s="1">
        <v>39771</v>
      </c>
      <c r="C591">
        <v>441.5</v>
      </c>
    </row>
    <row r="592" spans="2:3" x14ac:dyDescent="0.2">
      <c r="B592" s="1">
        <v>39772</v>
      </c>
      <c r="C592">
        <v>426</v>
      </c>
    </row>
    <row r="593" spans="2:3" x14ac:dyDescent="0.2">
      <c r="B593" s="1">
        <v>39773</v>
      </c>
      <c r="C593">
        <v>400.75</v>
      </c>
    </row>
    <row r="594" spans="2:3" x14ac:dyDescent="0.2">
      <c r="B594" s="1">
        <v>39776</v>
      </c>
      <c r="C594">
        <v>417.75</v>
      </c>
    </row>
    <row r="595" spans="2:3" x14ac:dyDescent="0.2">
      <c r="B595" s="1">
        <v>39777</v>
      </c>
      <c r="C595">
        <v>417.5</v>
      </c>
    </row>
    <row r="596" spans="2:3" x14ac:dyDescent="0.2">
      <c r="B596" s="1">
        <v>39778</v>
      </c>
      <c r="C596">
        <v>418.25</v>
      </c>
    </row>
    <row r="597" spans="2:3" x14ac:dyDescent="0.2">
      <c r="B597" s="1">
        <v>39780</v>
      </c>
      <c r="C597">
        <v>413.5</v>
      </c>
    </row>
    <row r="598" spans="2:3" x14ac:dyDescent="0.2">
      <c r="B598" s="1">
        <v>39783</v>
      </c>
      <c r="C598">
        <v>396.25</v>
      </c>
    </row>
    <row r="599" spans="2:3" x14ac:dyDescent="0.2">
      <c r="B599" s="1">
        <v>39784</v>
      </c>
      <c r="C599">
        <v>395</v>
      </c>
    </row>
    <row r="600" spans="2:3" x14ac:dyDescent="0.2">
      <c r="B600" s="1">
        <v>39785</v>
      </c>
      <c r="C600">
        <v>394.25</v>
      </c>
    </row>
    <row r="601" spans="2:3" x14ac:dyDescent="0.2">
      <c r="B601" s="1">
        <v>39786</v>
      </c>
      <c r="C601">
        <v>379.25</v>
      </c>
    </row>
    <row r="602" spans="2:3" x14ac:dyDescent="0.2">
      <c r="B602" s="1">
        <v>39787</v>
      </c>
      <c r="C602">
        <v>351.25</v>
      </c>
    </row>
    <row r="603" spans="2:3" x14ac:dyDescent="0.2">
      <c r="B603" s="1">
        <v>39790</v>
      </c>
      <c r="C603">
        <v>373.75</v>
      </c>
    </row>
    <row r="604" spans="2:3" x14ac:dyDescent="0.2">
      <c r="B604" s="1">
        <v>39791</v>
      </c>
      <c r="C604">
        <v>372.25</v>
      </c>
    </row>
    <row r="605" spans="2:3" x14ac:dyDescent="0.2">
      <c r="B605" s="1">
        <v>39792</v>
      </c>
      <c r="C605">
        <v>387.25</v>
      </c>
    </row>
    <row r="606" spans="2:3" x14ac:dyDescent="0.2">
      <c r="B606" s="1">
        <v>39793</v>
      </c>
      <c r="C606">
        <v>396.5</v>
      </c>
    </row>
    <row r="607" spans="2:3" x14ac:dyDescent="0.2">
      <c r="B607" s="1">
        <v>39794</v>
      </c>
      <c r="C607">
        <v>420</v>
      </c>
    </row>
    <row r="608" spans="2:3" x14ac:dyDescent="0.2">
      <c r="B608" s="1">
        <v>39797</v>
      </c>
      <c r="C608">
        <v>422.5</v>
      </c>
    </row>
    <row r="609" spans="2:3" x14ac:dyDescent="0.2">
      <c r="B609" s="1">
        <v>39798</v>
      </c>
      <c r="C609">
        <v>441.5</v>
      </c>
    </row>
    <row r="610" spans="2:3" x14ac:dyDescent="0.2">
      <c r="B610" s="1">
        <v>39799</v>
      </c>
      <c r="C610">
        <v>435.25</v>
      </c>
    </row>
    <row r="611" spans="2:3" x14ac:dyDescent="0.2">
      <c r="B611" s="1">
        <v>39800</v>
      </c>
      <c r="C611">
        <v>434.75</v>
      </c>
    </row>
    <row r="612" spans="2:3" x14ac:dyDescent="0.2">
      <c r="B612" s="1">
        <v>39801</v>
      </c>
      <c r="C612">
        <v>425</v>
      </c>
    </row>
    <row r="613" spans="2:3" x14ac:dyDescent="0.2">
      <c r="B613" s="1">
        <v>39804</v>
      </c>
      <c r="C613">
        <v>427</v>
      </c>
    </row>
    <row r="614" spans="2:3" x14ac:dyDescent="0.2">
      <c r="B614" s="1">
        <v>39805</v>
      </c>
      <c r="C614">
        <v>439.75</v>
      </c>
    </row>
    <row r="615" spans="2:3" x14ac:dyDescent="0.2">
      <c r="B615" s="1">
        <v>39806</v>
      </c>
      <c r="C615">
        <v>441.5</v>
      </c>
    </row>
    <row r="616" spans="2:3" x14ac:dyDescent="0.2">
      <c r="B616" s="1">
        <v>39808</v>
      </c>
      <c r="C616">
        <v>456.5</v>
      </c>
    </row>
    <row r="617" spans="2:3" x14ac:dyDescent="0.2">
      <c r="B617" s="1">
        <v>39811</v>
      </c>
      <c r="C617">
        <v>438.25</v>
      </c>
    </row>
    <row r="618" spans="2:3" x14ac:dyDescent="0.2">
      <c r="B618" s="1">
        <v>39812</v>
      </c>
      <c r="C618">
        <v>440.75</v>
      </c>
    </row>
    <row r="619" spans="2:3" x14ac:dyDescent="0.2">
      <c r="B619" s="1">
        <v>39813</v>
      </c>
      <c r="C619">
        <v>451.5</v>
      </c>
    </row>
    <row r="620" spans="2:3" x14ac:dyDescent="0.2">
      <c r="B620" s="1">
        <v>39815</v>
      </c>
      <c r="C620">
        <v>456.25</v>
      </c>
    </row>
    <row r="621" spans="2:3" x14ac:dyDescent="0.2">
      <c r="B621" s="1">
        <v>39818</v>
      </c>
      <c r="C621">
        <v>455.25</v>
      </c>
    </row>
    <row r="622" spans="2:3" x14ac:dyDescent="0.2">
      <c r="B622" s="1">
        <v>39819</v>
      </c>
      <c r="C622">
        <v>471.25</v>
      </c>
    </row>
    <row r="623" spans="2:3" x14ac:dyDescent="0.2">
      <c r="B623" s="1">
        <v>39820</v>
      </c>
      <c r="C623">
        <v>460.5</v>
      </c>
    </row>
    <row r="624" spans="2:3" x14ac:dyDescent="0.2">
      <c r="B624" s="1">
        <v>39821</v>
      </c>
      <c r="C624">
        <v>450.25</v>
      </c>
    </row>
    <row r="625" spans="2:3" x14ac:dyDescent="0.2">
      <c r="B625" s="1">
        <v>39822</v>
      </c>
      <c r="C625">
        <v>454.25</v>
      </c>
    </row>
    <row r="626" spans="2:3" x14ac:dyDescent="0.2">
      <c r="B626" s="1">
        <v>39825</v>
      </c>
      <c r="C626">
        <v>424.25</v>
      </c>
    </row>
    <row r="627" spans="2:3" x14ac:dyDescent="0.2">
      <c r="B627" s="1">
        <v>39826</v>
      </c>
      <c r="C627">
        <v>407</v>
      </c>
    </row>
    <row r="628" spans="2:3" x14ac:dyDescent="0.2">
      <c r="B628" s="1">
        <v>39827</v>
      </c>
      <c r="C628">
        <v>411.5</v>
      </c>
    </row>
    <row r="629" spans="2:3" x14ac:dyDescent="0.2">
      <c r="B629" s="1">
        <v>39828</v>
      </c>
      <c r="C629">
        <v>411</v>
      </c>
    </row>
    <row r="630" spans="2:3" x14ac:dyDescent="0.2">
      <c r="B630" s="1">
        <v>39829</v>
      </c>
      <c r="C630">
        <v>436.75</v>
      </c>
    </row>
    <row r="631" spans="2:3" x14ac:dyDescent="0.2">
      <c r="B631" s="1">
        <v>39833</v>
      </c>
      <c r="C631">
        <v>430</v>
      </c>
    </row>
    <row r="632" spans="2:3" x14ac:dyDescent="0.2">
      <c r="B632" s="1">
        <v>39834</v>
      </c>
      <c r="C632">
        <v>435.75</v>
      </c>
    </row>
    <row r="633" spans="2:3" x14ac:dyDescent="0.2">
      <c r="B633" s="1">
        <v>39835</v>
      </c>
      <c r="C633">
        <v>433.5</v>
      </c>
    </row>
    <row r="634" spans="2:3" x14ac:dyDescent="0.2">
      <c r="B634" s="1">
        <v>39836</v>
      </c>
      <c r="C634">
        <v>436</v>
      </c>
    </row>
    <row r="635" spans="2:3" x14ac:dyDescent="0.2">
      <c r="B635" s="1">
        <v>39839</v>
      </c>
      <c r="C635">
        <v>439</v>
      </c>
    </row>
    <row r="636" spans="2:3" x14ac:dyDescent="0.2">
      <c r="B636" s="1">
        <v>39840</v>
      </c>
      <c r="C636">
        <v>423</v>
      </c>
    </row>
    <row r="637" spans="2:3" x14ac:dyDescent="0.2">
      <c r="B637" s="1">
        <v>39841</v>
      </c>
      <c r="C637">
        <v>430</v>
      </c>
    </row>
    <row r="638" spans="2:3" x14ac:dyDescent="0.2">
      <c r="B638" s="1">
        <v>39842</v>
      </c>
      <c r="C638">
        <v>427.25</v>
      </c>
    </row>
    <row r="639" spans="2:3" x14ac:dyDescent="0.2">
      <c r="B639" s="1">
        <v>39843</v>
      </c>
      <c r="C639">
        <v>425</v>
      </c>
    </row>
    <row r="640" spans="2:3" x14ac:dyDescent="0.2">
      <c r="B640" s="1">
        <v>39846</v>
      </c>
      <c r="C640">
        <v>416</v>
      </c>
    </row>
    <row r="641" spans="2:3" x14ac:dyDescent="0.2">
      <c r="B641" s="1">
        <v>39847</v>
      </c>
      <c r="C641">
        <v>406.25</v>
      </c>
    </row>
    <row r="642" spans="2:3" x14ac:dyDescent="0.2">
      <c r="B642" s="1">
        <v>39848</v>
      </c>
      <c r="C642">
        <v>401.75</v>
      </c>
    </row>
    <row r="643" spans="2:3" x14ac:dyDescent="0.2">
      <c r="B643" s="1">
        <v>39849</v>
      </c>
      <c r="C643">
        <v>415.25</v>
      </c>
    </row>
    <row r="644" spans="2:3" x14ac:dyDescent="0.2">
      <c r="B644" s="1">
        <v>39850</v>
      </c>
      <c r="C644">
        <v>421.75</v>
      </c>
    </row>
    <row r="645" spans="2:3" x14ac:dyDescent="0.2">
      <c r="B645" s="1">
        <v>39853</v>
      </c>
      <c r="C645">
        <v>421.75</v>
      </c>
    </row>
    <row r="646" spans="2:3" x14ac:dyDescent="0.2">
      <c r="B646" s="1">
        <v>39854</v>
      </c>
      <c r="C646">
        <v>420.5</v>
      </c>
    </row>
    <row r="647" spans="2:3" x14ac:dyDescent="0.2">
      <c r="B647" s="1">
        <v>39855</v>
      </c>
      <c r="C647">
        <v>410</v>
      </c>
    </row>
    <row r="648" spans="2:3" x14ac:dyDescent="0.2">
      <c r="B648" s="1">
        <v>39856</v>
      </c>
      <c r="C648">
        <v>407.75</v>
      </c>
    </row>
    <row r="649" spans="2:3" x14ac:dyDescent="0.2">
      <c r="B649" s="1">
        <v>39857</v>
      </c>
      <c r="C649">
        <v>405.5</v>
      </c>
    </row>
    <row r="650" spans="2:3" x14ac:dyDescent="0.2">
      <c r="B650" s="1">
        <v>39861</v>
      </c>
      <c r="C650">
        <v>390.25</v>
      </c>
    </row>
    <row r="651" spans="2:3" x14ac:dyDescent="0.2">
      <c r="B651" s="1">
        <v>39862</v>
      </c>
      <c r="C651">
        <v>387.5</v>
      </c>
    </row>
    <row r="652" spans="2:3" x14ac:dyDescent="0.2">
      <c r="B652" s="1">
        <v>39863</v>
      </c>
      <c r="C652">
        <v>393.75</v>
      </c>
    </row>
    <row r="653" spans="2:3" x14ac:dyDescent="0.2">
      <c r="B653" s="1">
        <v>39864</v>
      </c>
      <c r="C653">
        <v>389.75</v>
      </c>
    </row>
    <row r="654" spans="2:3" x14ac:dyDescent="0.2">
      <c r="B654" s="1">
        <v>39867</v>
      </c>
      <c r="C654">
        <v>391.5</v>
      </c>
    </row>
    <row r="655" spans="2:3" x14ac:dyDescent="0.2">
      <c r="B655" s="1">
        <v>39868</v>
      </c>
      <c r="C655">
        <v>394.25</v>
      </c>
    </row>
    <row r="656" spans="2:3" x14ac:dyDescent="0.2">
      <c r="B656" s="1">
        <v>39869</v>
      </c>
      <c r="C656">
        <v>403.75</v>
      </c>
    </row>
    <row r="657" spans="2:3" x14ac:dyDescent="0.2">
      <c r="B657" s="1">
        <v>39870</v>
      </c>
      <c r="C657">
        <v>402.25</v>
      </c>
    </row>
    <row r="658" spans="2:3" x14ac:dyDescent="0.2">
      <c r="B658" s="1">
        <v>39871</v>
      </c>
      <c r="C658">
        <v>391</v>
      </c>
    </row>
    <row r="659" spans="2:3" x14ac:dyDescent="0.2">
      <c r="B659" s="1">
        <v>39874</v>
      </c>
      <c r="C659">
        <v>380.25</v>
      </c>
    </row>
    <row r="660" spans="2:3" x14ac:dyDescent="0.2">
      <c r="B660" s="1">
        <v>39875</v>
      </c>
      <c r="C660">
        <v>380.75</v>
      </c>
    </row>
    <row r="661" spans="2:3" x14ac:dyDescent="0.2">
      <c r="B661" s="1">
        <v>39876</v>
      </c>
      <c r="C661">
        <v>393.75</v>
      </c>
    </row>
    <row r="662" spans="2:3" x14ac:dyDescent="0.2">
      <c r="B662" s="1">
        <v>39877</v>
      </c>
      <c r="C662">
        <v>387.75</v>
      </c>
    </row>
    <row r="663" spans="2:3" x14ac:dyDescent="0.2">
      <c r="B663" s="1">
        <v>39878</v>
      </c>
      <c r="C663">
        <v>390.75</v>
      </c>
    </row>
    <row r="664" spans="2:3" x14ac:dyDescent="0.2">
      <c r="B664" s="1">
        <v>39881</v>
      </c>
      <c r="C664">
        <v>396</v>
      </c>
    </row>
    <row r="665" spans="2:3" x14ac:dyDescent="0.2">
      <c r="B665" s="1">
        <v>39882</v>
      </c>
      <c r="C665">
        <v>406.75</v>
      </c>
    </row>
    <row r="666" spans="2:3" x14ac:dyDescent="0.2">
      <c r="B666" s="1">
        <v>39883</v>
      </c>
      <c r="C666">
        <v>396</v>
      </c>
    </row>
    <row r="667" spans="2:3" x14ac:dyDescent="0.2">
      <c r="B667" s="1">
        <v>39884</v>
      </c>
      <c r="C667">
        <v>415.75</v>
      </c>
    </row>
    <row r="668" spans="2:3" x14ac:dyDescent="0.2">
      <c r="B668" s="1">
        <v>39885</v>
      </c>
      <c r="C668">
        <v>418</v>
      </c>
    </row>
    <row r="669" spans="2:3" x14ac:dyDescent="0.2">
      <c r="B669" s="1">
        <v>39888</v>
      </c>
      <c r="C669">
        <v>421.25</v>
      </c>
    </row>
    <row r="670" spans="2:3" x14ac:dyDescent="0.2">
      <c r="B670" s="1">
        <v>39889</v>
      </c>
      <c r="C670">
        <v>420.75</v>
      </c>
    </row>
    <row r="671" spans="2:3" x14ac:dyDescent="0.2">
      <c r="B671" s="1">
        <v>39890</v>
      </c>
      <c r="C671">
        <v>418.75</v>
      </c>
    </row>
    <row r="672" spans="2:3" x14ac:dyDescent="0.2">
      <c r="B672" s="1">
        <v>39891</v>
      </c>
      <c r="C672">
        <v>428.25</v>
      </c>
    </row>
    <row r="673" spans="2:3" x14ac:dyDescent="0.2">
      <c r="B673" s="1">
        <v>39892</v>
      </c>
      <c r="C673">
        <v>428</v>
      </c>
    </row>
    <row r="674" spans="2:3" x14ac:dyDescent="0.2">
      <c r="B674" s="1">
        <v>39895</v>
      </c>
      <c r="C674">
        <v>427.25</v>
      </c>
    </row>
    <row r="675" spans="2:3" x14ac:dyDescent="0.2">
      <c r="B675" s="1">
        <v>39896</v>
      </c>
      <c r="C675">
        <v>425.25</v>
      </c>
    </row>
    <row r="676" spans="2:3" x14ac:dyDescent="0.2">
      <c r="B676" s="1">
        <v>39897</v>
      </c>
      <c r="C676">
        <v>417.5</v>
      </c>
    </row>
    <row r="677" spans="2:3" x14ac:dyDescent="0.2">
      <c r="B677" s="1">
        <v>39898</v>
      </c>
      <c r="C677">
        <v>422.75</v>
      </c>
    </row>
    <row r="678" spans="2:3" x14ac:dyDescent="0.2">
      <c r="B678" s="1">
        <v>39899</v>
      </c>
      <c r="C678">
        <v>419.25</v>
      </c>
    </row>
    <row r="679" spans="2:3" x14ac:dyDescent="0.2">
      <c r="B679" s="1">
        <v>39902</v>
      </c>
      <c r="C679">
        <v>418.25</v>
      </c>
    </row>
    <row r="680" spans="2:3" x14ac:dyDescent="0.2">
      <c r="B680" s="1">
        <v>39903</v>
      </c>
      <c r="C680">
        <v>435.75</v>
      </c>
    </row>
    <row r="681" spans="2:3" x14ac:dyDescent="0.2">
      <c r="B681" s="1">
        <v>39904</v>
      </c>
      <c r="C681">
        <v>427.25</v>
      </c>
    </row>
    <row r="682" spans="2:3" x14ac:dyDescent="0.2">
      <c r="B682" s="1">
        <v>39905</v>
      </c>
      <c r="C682">
        <v>433.75</v>
      </c>
    </row>
    <row r="683" spans="2:3" x14ac:dyDescent="0.2">
      <c r="B683" s="1">
        <v>39906</v>
      </c>
      <c r="C683">
        <v>435.5</v>
      </c>
    </row>
    <row r="684" spans="2:3" x14ac:dyDescent="0.2">
      <c r="B684" s="1">
        <v>39909</v>
      </c>
      <c r="C684">
        <v>436.75</v>
      </c>
    </row>
    <row r="685" spans="2:3" x14ac:dyDescent="0.2">
      <c r="B685" s="1">
        <v>39910</v>
      </c>
      <c r="C685">
        <v>427.5</v>
      </c>
    </row>
    <row r="686" spans="2:3" x14ac:dyDescent="0.2">
      <c r="B686" s="1">
        <v>39911</v>
      </c>
      <c r="C686">
        <v>427.75</v>
      </c>
    </row>
    <row r="687" spans="2:3" x14ac:dyDescent="0.2">
      <c r="B687" s="1">
        <v>39912</v>
      </c>
      <c r="C687">
        <v>421.75</v>
      </c>
    </row>
    <row r="688" spans="2:3" x14ac:dyDescent="0.2">
      <c r="B688" s="1">
        <v>39916</v>
      </c>
      <c r="C688">
        <v>419.25</v>
      </c>
    </row>
    <row r="689" spans="2:3" x14ac:dyDescent="0.2">
      <c r="B689" s="1">
        <v>39917</v>
      </c>
      <c r="C689">
        <v>424.75</v>
      </c>
    </row>
    <row r="690" spans="2:3" x14ac:dyDescent="0.2">
      <c r="B690" s="1">
        <v>39918</v>
      </c>
      <c r="C690">
        <v>415.25</v>
      </c>
    </row>
    <row r="691" spans="2:3" x14ac:dyDescent="0.2">
      <c r="B691" s="1">
        <v>39919</v>
      </c>
      <c r="C691">
        <v>416.75</v>
      </c>
    </row>
    <row r="692" spans="2:3" x14ac:dyDescent="0.2">
      <c r="B692" s="1">
        <v>39920</v>
      </c>
      <c r="C692">
        <v>407</v>
      </c>
    </row>
    <row r="693" spans="2:3" x14ac:dyDescent="0.2">
      <c r="B693" s="1">
        <v>39923</v>
      </c>
      <c r="C693">
        <v>398.75</v>
      </c>
    </row>
    <row r="694" spans="2:3" x14ac:dyDescent="0.2">
      <c r="B694" s="1">
        <v>39924</v>
      </c>
      <c r="C694">
        <v>403.5</v>
      </c>
    </row>
    <row r="695" spans="2:3" x14ac:dyDescent="0.2">
      <c r="B695" s="1">
        <v>39925</v>
      </c>
      <c r="C695">
        <v>403.25</v>
      </c>
    </row>
    <row r="696" spans="2:3" x14ac:dyDescent="0.2">
      <c r="B696" s="1">
        <v>39926</v>
      </c>
      <c r="C696">
        <v>411.5</v>
      </c>
    </row>
    <row r="697" spans="2:3" x14ac:dyDescent="0.2">
      <c r="B697" s="1">
        <v>39927</v>
      </c>
      <c r="C697">
        <v>406.75</v>
      </c>
    </row>
    <row r="698" spans="2:3" x14ac:dyDescent="0.2">
      <c r="B698" s="1">
        <v>39930</v>
      </c>
      <c r="C698">
        <v>401.5</v>
      </c>
    </row>
    <row r="699" spans="2:3" x14ac:dyDescent="0.2">
      <c r="B699" s="1">
        <v>39931</v>
      </c>
      <c r="C699">
        <v>404.25</v>
      </c>
    </row>
    <row r="700" spans="2:3" x14ac:dyDescent="0.2">
      <c r="B700" s="1">
        <v>39932</v>
      </c>
      <c r="C700">
        <v>421.75</v>
      </c>
    </row>
    <row r="701" spans="2:3" x14ac:dyDescent="0.2">
      <c r="B701" s="1">
        <v>39933</v>
      </c>
      <c r="C701">
        <v>423.25</v>
      </c>
    </row>
    <row r="702" spans="2:3" x14ac:dyDescent="0.2">
      <c r="B702" s="1">
        <v>39934</v>
      </c>
      <c r="C702">
        <v>433.25</v>
      </c>
    </row>
    <row r="703" spans="2:3" x14ac:dyDescent="0.2">
      <c r="B703" s="1">
        <v>39937</v>
      </c>
      <c r="C703">
        <v>425.5</v>
      </c>
    </row>
    <row r="704" spans="2:3" x14ac:dyDescent="0.2">
      <c r="B704" s="1">
        <v>39938</v>
      </c>
      <c r="C704">
        <v>425</v>
      </c>
    </row>
    <row r="705" spans="2:3" x14ac:dyDescent="0.2">
      <c r="B705" s="1">
        <v>39939</v>
      </c>
      <c r="C705">
        <v>426.75</v>
      </c>
    </row>
    <row r="706" spans="2:3" x14ac:dyDescent="0.2">
      <c r="B706" s="1">
        <v>39940</v>
      </c>
      <c r="C706">
        <v>431</v>
      </c>
    </row>
    <row r="707" spans="2:3" x14ac:dyDescent="0.2">
      <c r="B707" s="1">
        <v>39941</v>
      </c>
      <c r="C707">
        <v>439.75</v>
      </c>
    </row>
    <row r="708" spans="2:3" x14ac:dyDescent="0.2">
      <c r="B708" s="1">
        <v>39944</v>
      </c>
      <c r="C708">
        <v>440.25</v>
      </c>
    </row>
    <row r="709" spans="2:3" x14ac:dyDescent="0.2">
      <c r="B709" s="1">
        <v>39945</v>
      </c>
      <c r="C709">
        <v>448</v>
      </c>
    </row>
    <row r="710" spans="2:3" x14ac:dyDescent="0.2">
      <c r="B710" s="1">
        <v>39946</v>
      </c>
      <c r="C710">
        <v>447.25</v>
      </c>
    </row>
    <row r="711" spans="2:3" x14ac:dyDescent="0.2">
      <c r="B711" s="1">
        <v>39947</v>
      </c>
      <c r="C711">
        <v>449.25</v>
      </c>
    </row>
    <row r="712" spans="2:3" x14ac:dyDescent="0.2">
      <c r="B712" s="1">
        <v>39948</v>
      </c>
      <c r="C712">
        <v>438.5</v>
      </c>
    </row>
    <row r="713" spans="2:3" x14ac:dyDescent="0.2">
      <c r="B713" s="1">
        <v>39951</v>
      </c>
      <c r="C713">
        <v>442</v>
      </c>
    </row>
    <row r="714" spans="2:3" x14ac:dyDescent="0.2">
      <c r="B714" s="1">
        <v>39952</v>
      </c>
      <c r="C714">
        <v>447</v>
      </c>
    </row>
    <row r="715" spans="2:3" x14ac:dyDescent="0.2">
      <c r="B715" s="1">
        <v>39953</v>
      </c>
      <c r="C715">
        <v>447.25</v>
      </c>
    </row>
    <row r="716" spans="2:3" x14ac:dyDescent="0.2">
      <c r="B716" s="1">
        <v>39954</v>
      </c>
      <c r="C716">
        <v>445.5</v>
      </c>
    </row>
    <row r="717" spans="2:3" x14ac:dyDescent="0.2">
      <c r="B717" s="1">
        <v>39955</v>
      </c>
      <c r="C717">
        <v>452</v>
      </c>
    </row>
    <row r="718" spans="2:3" x14ac:dyDescent="0.2">
      <c r="B718" s="1">
        <v>39959</v>
      </c>
      <c r="C718">
        <v>450.25</v>
      </c>
    </row>
    <row r="719" spans="2:3" x14ac:dyDescent="0.2">
      <c r="B719" s="1">
        <v>39960</v>
      </c>
      <c r="C719">
        <v>449.75</v>
      </c>
    </row>
    <row r="720" spans="2:3" x14ac:dyDescent="0.2">
      <c r="B720" s="1">
        <v>39961</v>
      </c>
      <c r="C720">
        <v>452.25</v>
      </c>
    </row>
    <row r="721" spans="2:3" x14ac:dyDescent="0.2">
      <c r="B721" s="1">
        <v>39962</v>
      </c>
      <c r="C721">
        <v>459.25</v>
      </c>
    </row>
    <row r="722" spans="2:3" x14ac:dyDescent="0.2">
      <c r="B722" s="1">
        <v>39965</v>
      </c>
      <c r="C722">
        <v>469.25</v>
      </c>
    </row>
    <row r="723" spans="2:3" x14ac:dyDescent="0.2">
      <c r="B723" s="1">
        <v>39966</v>
      </c>
      <c r="C723">
        <v>472.75</v>
      </c>
    </row>
    <row r="724" spans="2:3" x14ac:dyDescent="0.2">
      <c r="B724" s="1">
        <v>39967</v>
      </c>
      <c r="C724">
        <v>455</v>
      </c>
    </row>
    <row r="725" spans="2:3" x14ac:dyDescent="0.2">
      <c r="B725" s="1">
        <v>39968</v>
      </c>
      <c r="C725">
        <v>471.5</v>
      </c>
    </row>
    <row r="726" spans="2:3" x14ac:dyDescent="0.2">
      <c r="B726" s="1">
        <v>39969</v>
      </c>
      <c r="C726">
        <v>467.5</v>
      </c>
    </row>
    <row r="727" spans="2:3" x14ac:dyDescent="0.2">
      <c r="B727" s="1">
        <v>39972</v>
      </c>
      <c r="C727">
        <v>458</v>
      </c>
    </row>
    <row r="728" spans="2:3" x14ac:dyDescent="0.2">
      <c r="B728" s="1">
        <v>39973</v>
      </c>
      <c r="C728">
        <v>466.25</v>
      </c>
    </row>
    <row r="729" spans="2:3" x14ac:dyDescent="0.2">
      <c r="B729" s="1">
        <v>39974</v>
      </c>
      <c r="C729">
        <v>458</v>
      </c>
    </row>
    <row r="730" spans="2:3" x14ac:dyDescent="0.2">
      <c r="B730" s="1">
        <v>39975</v>
      </c>
      <c r="C730">
        <v>463.25</v>
      </c>
    </row>
    <row r="731" spans="2:3" x14ac:dyDescent="0.2">
      <c r="B731" s="1">
        <v>39976</v>
      </c>
      <c r="C731">
        <v>447.75</v>
      </c>
    </row>
    <row r="732" spans="2:3" x14ac:dyDescent="0.2">
      <c r="B732" s="1">
        <v>39979</v>
      </c>
      <c r="C732">
        <v>427.75</v>
      </c>
    </row>
    <row r="733" spans="2:3" x14ac:dyDescent="0.2">
      <c r="B733" s="1">
        <v>39980</v>
      </c>
      <c r="C733">
        <v>425.25</v>
      </c>
    </row>
    <row r="734" spans="2:3" x14ac:dyDescent="0.2">
      <c r="B734" s="1">
        <v>39981</v>
      </c>
      <c r="C734">
        <v>428.75</v>
      </c>
    </row>
    <row r="735" spans="2:3" x14ac:dyDescent="0.2">
      <c r="B735" s="1">
        <v>39982</v>
      </c>
      <c r="C735">
        <v>423.75</v>
      </c>
    </row>
    <row r="736" spans="2:3" x14ac:dyDescent="0.2">
      <c r="B736" s="1">
        <v>39983</v>
      </c>
      <c r="C736">
        <v>419.5</v>
      </c>
    </row>
    <row r="737" spans="2:3" x14ac:dyDescent="0.2">
      <c r="B737" s="1">
        <v>39986</v>
      </c>
      <c r="C737">
        <v>405.5</v>
      </c>
    </row>
    <row r="738" spans="2:3" x14ac:dyDescent="0.2">
      <c r="B738" s="1">
        <v>39987</v>
      </c>
      <c r="C738">
        <v>409</v>
      </c>
    </row>
    <row r="739" spans="2:3" x14ac:dyDescent="0.2">
      <c r="B739" s="1">
        <v>39988</v>
      </c>
      <c r="C739">
        <v>407.25</v>
      </c>
    </row>
    <row r="740" spans="2:3" x14ac:dyDescent="0.2">
      <c r="B740" s="1">
        <v>39989</v>
      </c>
      <c r="C740">
        <v>401.5</v>
      </c>
    </row>
    <row r="741" spans="2:3" x14ac:dyDescent="0.2">
      <c r="B741" s="1">
        <v>39990</v>
      </c>
      <c r="C741">
        <v>404.25</v>
      </c>
    </row>
    <row r="742" spans="2:3" x14ac:dyDescent="0.2">
      <c r="B742" s="1">
        <v>39993</v>
      </c>
      <c r="C742">
        <v>397.25</v>
      </c>
    </row>
    <row r="743" spans="2:3" x14ac:dyDescent="0.2">
      <c r="B743" s="1">
        <v>39994</v>
      </c>
      <c r="C743">
        <v>367.25</v>
      </c>
    </row>
    <row r="744" spans="2:3" x14ac:dyDescent="0.2">
      <c r="B744" s="1">
        <v>39995</v>
      </c>
      <c r="C744">
        <v>369.25</v>
      </c>
    </row>
    <row r="745" spans="2:3" x14ac:dyDescent="0.2">
      <c r="B745" s="1">
        <v>39996</v>
      </c>
      <c r="C745">
        <v>357.5</v>
      </c>
    </row>
    <row r="746" spans="2:3" x14ac:dyDescent="0.2">
      <c r="B746" s="1">
        <v>40000</v>
      </c>
      <c r="C746">
        <v>344.25</v>
      </c>
    </row>
    <row r="747" spans="2:3" x14ac:dyDescent="0.2">
      <c r="B747" s="1">
        <v>40001</v>
      </c>
      <c r="C747">
        <v>335.75</v>
      </c>
    </row>
    <row r="748" spans="2:3" x14ac:dyDescent="0.2">
      <c r="B748" s="1">
        <v>40002</v>
      </c>
      <c r="C748">
        <v>334.25</v>
      </c>
    </row>
    <row r="749" spans="2:3" x14ac:dyDescent="0.2">
      <c r="B749" s="1">
        <v>40003</v>
      </c>
      <c r="C749">
        <v>340</v>
      </c>
    </row>
    <row r="750" spans="2:3" x14ac:dyDescent="0.2">
      <c r="B750" s="1">
        <v>40004</v>
      </c>
      <c r="C750">
        <v>338</v>
      </c>
    </row>
    <row r="751" spans="2:3" x14ac:dyDescent="0.2">
      <c r="B751" s="1">
        <v>40007</v>
      </c>
      <c r="C751">
        <v>339.5</v>
      </c>
    </row>
    <row r="752" spans="2:3" x14ac:dyDescent="0.2">
      <c r="B752" s="1">
        <v>40008</v>
      </c>
      <c r="C752">
        <v>345.5</v>
      </c>
    </row>
    <row r="753" spans="2:3" x14ac:dyDescent="0.2">
      <c r="B753" s="1">
        <v>40009</v>
      </c>
      <c r="C753">
        <v>337.5</v>
      </c>
    </row>
    <row r="754" spans="2:3" x14ac:dyDescent="0.2">
      <c r="B754" s="1">
        <v>40010</v>
      </c>
      <c r="C754">
        <v>325.25</v>
      </c>
    </row>
    <row r="755" spans="2:3" x14ac:dyDescent="0.2">
      <c r="B755" s="1">
        <v>40011</v>
      </c>
      <c r="C755">
        <v>331.5</v>
      </c>
    </row>
    <row r="756" spans="2:3" x14ac:dyDescent="0.2">
      <c r="B756" s="1">
        <v>40014</v>
      </c>
      <c r="C756">
        <v>333.75</v>
      </c>
    </row>
    <row r="757" spans="2:3" x14ac:dyDescent="0.2">
      <c r="B757" s="1">
        <v>40015</v>
      </c>
      <c r="C757">
        <v>322</v>
      </c>
    </row>
    <row r="758" spans="2:3" x14ac:dyDescent="0.2">
      <c r="B758" s="1">
        <v>40016</v>
      </c>
      <c r="C758">
        <v>319.25</v>
      </c>
    </row>
    <row r="759" spans="2:3" x14ac:dyDescent="0.2">
      <c r="B759" s="1">
        <v>40017</v>
      </c>
      <c r="C759">
        <v>338.75</v>
      </c>
    </row>
    <row r="760" spans="2:3" x14ac:dyDescent="0.2">
      <c r="B760" s="1">
        <v>40018</v>
      </c>
      <c r="C760">
        <v>327.25</v>
      </c>
    </row>
    <row r="761" spans="2:3" x14ac:dyDescent="0.2">
      <c r="B761" s="1">
        <v>40021</v>
      </c>
      <c r="C761">
        <v>333.75</v>
      </c>
    </row>
    <row r="762" spans="2:3" x14ac:dyDescent="0.2">
      <c r="B762" s="1">
        <v>40022</v>
      </c>
      <c r="C762">
        <v>329.75</v>
      </c>
    </row>
    <row r="763" spans="2:3" x14ac:dyDescent="0.2">
      <c r="B763" s="1">
        <v>40023</v>
      </c>
      <c r="C763">
        <v>328</v>
      </c>
    </row>
    <row r="764" spans="2:3" x14ac:dyDescent="0.2">
      <c r="B764" s="1">
        <v>40024</v>
      </c>
      <c r="C764">
        <v>342.25</v>
      </c>
    </row>
    <row r="765" spans="2:3" x14ac:dyDescent="0.2">
      <c r="B765" s="1">
        <v>40025</v>
      </c>
      <c r="C765">
        <v>349.5</v>
      </c>
    </row>
    <row r="766" spans="2:3" x14ac:dyDescent="0.2">
      <c r="B766" s="1">
        <v>40028</v>
      </c>
      <c r="C766">
        <v>369</v>
      </c>
    </row>
    <row r="767" spans="2:3" x14ac:dyDescent="0.2">
      <c r="B767" s="1">
        <v>40029</v>
      </c>
      <c r="C767">
        <v>365.75</v>
      </c>
    </row>
    <row r="768" spans="2:3" x14ac:dyDescent="0.2">
      <c r="B768" s="1">
        <v>40030</v>
      </c>
      <c r="C768">
        <v>357</v>
      </c>
    </row>
    <row r="769" spans="2:3" x14ac:dyDescent="0.2">
      <c r="B769" s="1">
        <v>40031</v>
      </c>
      <c r="C769">
        <v>340.25</v>
      </c>
    </row>
    <row r="770" spans="2:3" x14ac:dyDescent="0.2">
      <c r="B770" s="1">
        <v>40032</v>
      </c>
      <c r="C770">
        <v>326.5</v>
      </c>
    </row>
    <row r="771" spans="2:3" x14ac:dyDescent="0.2">
      <c r="B771" s="1">
        <v>40035</v>
      </c>
      <c r="C771">
        <v>330.5</v>
      </c>
    </row>
    <row r="772" spans="2:3" x14ac:dyDescent="0.2">
      <c r="B772" s="1">
        <v>40036</v>
      </c>
      <c r="C772">
        <v>331</v>
      </c>
    </row>
    <row r="773" spans="2:3" x14ac:dyDescent="0.2">
      <c r="B773" s="1">
        <v>40037</v>
      </c>
      <c r="C773">
        <v>336.25</v>
      </c>
    </row>
    <row r="774" spans="2:3" x14ac:dyDescent="0.2">
      <c r="B774" s="1">
        <v>40038</v>
      </c>
      <c r="C774">
        <v>332</v>
      </c>
    </row>
    <row r="775" spans="2:3" x14ac:dyDescent="0.2">
      <c r="B775" s="1">
        <v>40039</v>
      </c>
      <c r="C775">
        <v>327.75</v>
      </c>
    </row>
    <row r="776" spans="2:3" x14ac:dyDescent="0.2">
      <c r="B776" s="1">
        <v>40042</v>
      </c>
      <c r="C776">
        <v>321.75</v>
      </c>
    </row>
    <row r="777" spans="2:3" x14ac:dyDescent="0.2">
      <c r="B777" s="1">
        <v>40043</v>
      </c>
      <c r="C777">
        <v>322.5</v>
      </c>
    </row>
    <row r="778" spans="2:3" x14ac:dyDescent="0.2">
      <c r="B778" s="1">
        <v>40044</v>
      </c>
      <c r="C778">
        <v>327.5</v>
      </c>
    </row>
    <row r="779" spans="2:3" x14ac:dyDescent="0.2">
      <c r="B779" s="1">
        <v>40045</v>
      </c>
      <c r="C779">
        <v>324</v>
      </c>
    </row>
    <row r="780" spans="2:3" x14ac:dyDescent="0.2">
      <c r="B780" s="1">
        <v>40046</v>
      </c>
      <c r="C780">
        <v>326.25</v>
      </c>
    </row>
    <row r="781" spans="2:3" x14ac:dyDescent="0.2">
      <c r="B781" s="1">
        <v>40049</v>
      </c>
      <c r="C781">
        <v>335.5</v>
      </c>
    </row>
    <row r="782" spans="2:3" x14ac:dyDescent="0.2">
      <c r="B782" s="1">
        <v>40050</v>
      </c>
      <c r="C782">
        <v>326.75</v>
      </c>
    </row>
    <row r="783" spans="2:3" x14ac:dyDescent="0.2">
      <c r="B783" s="1">
        <v>40051</v>
      </c>
      <c r="C783">
        <v>326.25</v>
      </c>
    </row>
    <row r="784" spans="2:3" x14ac:dyDescent="0.2">
      <c r="B784" s="1">
        <v>40052</v>
      </c>
      <c r="C784">
        <v>329.25</v>
      </c>
    </row>
    <row r="785" spans="2:3" x14ac:dyDescent="0.2">
      <c r="B785" s="1">
        <v>40053</v>
      </c>
      <c r="C785">
        <v>329</v>
      </c>
    </row>
    <row r="786" spans="2:3" x14ac:dyDescent="0.2">
      <c r="B786" s="1">
        <v>40056</v>
      </c>
      <c r="C786">
        <v>329.75</v>
      </c>
    </row>
    <row r="787" spans="2:3" x14ac:dyDescent="0.2">
      <c r="B787" s="1">
        <v>40057</v>
      </c>
      <c r="C787">
        <v>319.25</v>
      </c>
    </row>
    <row r="788" spans="2:3" x14ac:dyDescent="0.2">
      <c r="B788" s="1">
        <v>40058</v>
      </c>
      <c r="C788">
        <v>319.25</v>
      </c>
    </row>
    <row r="789" spans="2:3" x14ac:dyDescent="0.2">
      <c r="B789" s="1">
        <v>40059</v>
      </c>
      <c r="C789">
        <v>315.75</v>
      </c>
    </row>
    <row r="790" spans="2:3" x14ac:dyDescent="0.2">
      <c r="B790" s="1">
        <v>40060</v>
      </c>
      <c r="C790">
        <v>306.25</v>
      </c>
    </row>
    <row r="791" spans="2:3" x14ac:dyDescent="0.2">
      <c r="B791" s="1">
        <v>40064</v>
      </c>
      <c r="C791">
        <v>307.5</v>
      </c>
    </row>
    <row r="792" spans="2:3" x14ac:dyDescent="0.2">
      <c r="B792" s="1">
        <v>40065</v>
      </c>
      <c r="C792">
        <v>309.75</v>
      </c>
    </row>
    <row r="793" spans="2:3" x14ac:dyDescent="0.2">
      <c r="B793" s="1">
        <v>40066</v>
      </c>
      <c r="C793">
        <v>315.25</v>
      </c>
    </row>
    <row r="794" spans="2:3" x14ac:dyDescent="0.2">
      <c r="B794" s="1">
        <v>40067</v>
      </c>
      <c r="C794">
        <v>319.75</v>
      </c>
    </row>
    <row r="795" spans="2:3" x14ac:dyDescent="0.2">
      <c r="B795" s="1">
        <v>40070</v>
      </c>
      <c r="C795">
        <v>317.75</v>
      </c>
    </row>
    <row r="796" spans="2:3" x14ac:dyDescent="0.2">
      <c r="B796" s="1">
        <v>40071</v>
      </c>
      <c r="C796">
        <v>346.5</v>
      </c>
    </row>
    <row r="797" spans="2:3" x14ac:dyDescent="0.2">
      <c r="B797" s="1">
        <v>40072</v>
      </c>
      <c r="C797">
        <v>336.25</v>
      </c>
    </row>
    <row r="798" spans="2:3" x14ac:dyDescent="0.2">
      <c r="B798" s="1">
        <v>40073</v>
      </c>
      <c r="C798">
        <v>329</v>
      </c>
    </row>
    <row r="799" spans="2:3" x14ac:dyDescent="0.2">
      <c r="B799" s="1">
        <v>40074</v>
      </c>
      <c r="C799">
        <v>318</v>
      </c>
    </row>
    <row r="800" spans="2:3" x14ac:dyDescent="0.2">
      <c r="B800" s="1">
        <v>40077</v>
      </c>
      <c r="C800">
        <v>316</v>
      </c>
    </row>
    <row r="801" spans="2:3" x14ac:dyDescent="0.2">
      <c r="B801" s="1">
        <v>40078</v>
      </c>
      <c r="C801">
        <v>325.75</v>
      </c>
    </row>
    <row r="802" spans="2:3" x14ac:dyDescent="0.2">
      <c r="B802" s="1">
        <v>40079</v>
      </c>
      <c r="C802">
        <v>330.25</v>
      </c>
    </row>
    <row r="803" spans="2:3" x14ac:dyDescent="0.2">
      <c r="B803" s="1">
        <v>40080</v>
      </c>
      <c r="C803">
        <v>336.5</v>
      </c>
    </row>
    <row r="804" spans="2:3" x14ac:dyDescent="0.2">
      <c r="B804" s="1">
        <v>40081</v>
      </c>
      <c r="C804">
        <v>334</v>
      </c>
    </row>
    <row r="805" spans="2:3" x14ac:dyDescent="0.2">
      <c r="B805" s="1">
        <v>40084</v>
      </c>
      <c r="C805">
        <v>338.75</v>
      </c>
    </row>
    <row r="806" spans="2:3" x14ac:dyDescent="0.2">
      <c r="B806" s="1">
        <v>40085</v>
      </c>
      <c r="C806">
        <v>341</v>
      </c>
    </row>
    <row r="807" spans="2:3" x14ac:dyDescent="0.2">
      <c r="B807" s="1">
        <v>40086</v>
      </c>
      <c r="C807">
        <v>344</v>
      </c>
    </row>
    <row r="808" spans="2:3" x14ac:dyDescent="0.2">
      <c r="B808" s="1">
        <v>40087</v>
      </c>
      <c r="C808">
        <v>340.5</v>
      </c>
    </row>
    <row r="809" spans="2:3" x14ac:dyDescent="0.2">
      <c r="B809" s="1">
        <v>40088</v>
      </c>
      <c r="C809">
        <v>333.5</v>
      </c>
    </row>
    <row r="810" spans="2:3" x14ac:dyDescent="0.2">
      <c r="B810" s="1">
        <v>40091</v>
      </c>
      <c r="C810">
        <v>341.5</v>
      </c>
    </row>
    <row r="811" spans="2:3" x14ac:dyDescent="0.2">
      <c r="B811" s="1">
        <v>40092</v>
      </c>
      <c r="C811">
        <v>358.25</v>
      </c>
    </row>
    <row r="812" spans="2:3" x14ac:dyDescent="0.2">
      <c r="B812" s="1">
        <v>40093</v>
      </c>
      <c r="C812">
        <v>359.75</v>
      </c>
    </row>
    <row r="813" spans="2:3" x14ac:dyDescent="0.2">
      <c r="B813" s="1">
        <v>40094</v>
      </c>
      <c r="C813">
        <v>364</v>
      </c>
    </row>
    <row r="814" spans="2:3" x14ac:dyDescent="0.2">
      <c r="B814" s="1">
        <v>40095</v>
      </c>
      <c r="C814">
        <v>362.25</v>
      </c>
    </row>
    <row r="815" spans="2:3" x14ac:dyDescent="0.2">
      <c r="B815" s="1">
        <v>40098</v>
      </c>
      <c r="C815">
        <v>381.25</v>
      </c>
    </row>
    <row r="816" spans="2:3" x14ac:dyDescent="0.2">
      <c r="B816" s="1">
        <v>40099</v>
      </c>
      <c r="C816">
        <v>381.75</v>
      </c>
    </row>
    <row r="817" spans="2:3" x14ac:dyDescent="0.2">
      <c r="B817" s="1">
        <v>40100</v>
      </c>
      <c r="C817">
        <v>383</v>
      </c>
    </row>
    <row r="818" spans="2:3" x14ac:dyDescent="0.2">
      <c r="B818" s="1">
        <v>40101</v>
      </c>
      <c r="C818">
        <v>373</v>
      </c>
    </row>
    <row r="819" spans="2:3" x14ac:dyDescent="0.2">
      <c r="B819" s="1">
        <v>40102</v>
      </c>
      <c r="C819">
        <v>372</v>
      </c>
    </row>
    <row r="820" spans="2:3" x14ac:dyDescent="0.2">
      <c r="B820" s="1">
        <v>40105</v>
      </c>
      <c r="C820">
        <v>386.25</v>
      </c>
    </row>
    <row r="821" spans="2:3" x14ac:dyDescent="0.2">
      <c r="B821" s="1">
        <v>40106</v>
      </c>
      <c r="C821">
        <v>384.5</v>
      </c>
    </row>
    <row r="822" spans="2:3" x14ac:dyDescent="0.2">
      <c r="B822" s="1">
        <v>40107</v>
      </c>
      <c r="C822">
        <v>398.25</v>
      </c>
    </row>
    <row r="823" spans="2:3" x14ac:dyDescent="0.2">
      <c r="B823" s="1">
        <v>40108</v>
      </c>
      <c r="C823">
        <v>403.5</v>
      </c>
    </row>
    <row r="824" spans="2:3" x14ac:dyDescent="0.2">
      <c r="B824" s="1">
        <v>40109</v>
      </c>
      <c r="C824">
        <v>397.75</v>
      </c>
    </row>
    <row r="825" spans="2:3" x14ac:dyDescent="0.2">
      <c r="B825" s="1">
        <v>40112</v>
      </c>
      <c r="C825">
        <v>378</v>
      </c>
    </row>
    <row r="826" spans="2:3" x14ac:dyDescent="0.2">
      <c r="B826" s="1">
        <v>40113</v>
      </c>
      <c r="C826">
        <v>370.75</v>
      </c>
    </row>
    <row r="827" spans="2:3" x14ac:dyDescent="0.2">
      <c r="B827" s="1">
        <v>40114</v>
      </c>
      <c r="C827">
        <v>369</v>
      </c>
    </row>
    <row r="828" spans="2:3" x14ac:dyDescent="0.2">
      <c r="B828" s="1">
        <v>40115</v>
      </c>
      <c r="C828">
        <v>379.5</v>
      </c>
    </row>
    <row r="829" spans="2:3" x14ac:dyDescent="0.2">
      <c r="B829" s="1">
        <v>40116</v>
      </c>
      <c r="C829">
        <v>366</v>
      </c>
    </row>
    <row r="830" spans="2:3" x14ac:dyDescent="0.2">
      <c r="B830" s="1">
        <v>40119</v>
      </c>
      <c r="C830">
        <v>382.25</v>
      </c>
    </row>
    <row r="831" spans="2:3" x14ac:dyDescent="0.2">
      <c r="B831" s="1">
        <v>40120</v>
      </c>
      <c r="C831">
        <v>390</v>
      </c>
    </row>
    <row r="832" spans="2:3" x14ac:dyDescent="0.2">
      <c r="B832" s="1">
        <v>40121</v>
      </c>
      <c r="C832">
        <v>384</v>
      </c>
    </row>
    <row r="833" spans="2:3" x14ac:dyDescent="0.2">
      <c r="B833" s="1">
        <v>40122</v>
      </c>
      <c r="C833">
        <v>376.5</v>
      </c>
    </row>
    <row r="834" spans="2:3" x14ac:dyDescent="0.2">
      <c r="B834" s="1">
        <v>40123</v>
      </c>
      <c r="C834">
        <v>367</v>
      </c>
    </row>
    <row r="835" spans="2:3" x14ac:dyDescent="0.2">
      <c r="B835" s="1">
        <v>40126</v>
      </c>
      <c r="C835">
        <v>386</v>
      </c>
    </row>
    <row r="836" spans="2:3" x14ac:dyDescent="0.2">
      <c r="B836" s="1">
        <v>40127</v>
      </c>
      <c r="C836">
        <v>394.5</v>
      </c>
    </row>
    <row r="837" spans="2:3" x14ac:dyDescent="0.2">
      <c r="B837" s="1">
        <v>40128</v>
      </c>
      <c r="C837">
        <v>394</v>
      </c>
    </row>
    <row r="838" spans="2:3" x14ac:dyDescent="0.2">
      <c r="B838" s="1">
        <v>40129</v>
      </c>
      <c r="C838">
        <v>390.5</v>
      </c>
    </row>
    <row r="839" spans="2:3" x14ac:dyDescent="0.2">
      <c r="B839" s="1">
        <v>40130</v>
      </c>
      <c r="C839">
        <v>390.5</v>
      </c>
    </row>
    <row r="840" spans="2:3" x14ac:dyDescent="0.2">
      <c r="B840" s="1">
        <v>40133</v>
      </c>
      <c r="C840">
        <v>402.25</v>
      </c>
    </row>
    <row r="841" spans="2:3" x14ac:dyDescent="0.2">
      <c r="B841" s="1">
        <v>40134</v>
      </c>
      <c r="C841">
        <v>402</v>
      </c>
    </row>
    <row r="842" spans="2:3" x14ac:dyDescent="0.2">
      <c r="B842" s="1">
        <v>40135</v>
      </c>
      <c r="C842">
        <v>398</v>
      </c>
    </row>
    <row r="843" spans="2:3" x14ac:dyDescent="0.2">
      <c r="B843" s="1">
        <v>40136</v>
      </c>
      <c r="C843">
        <v>395</v>
      </c>
    </row>
    <row r="844" spans="2:3" x14ac:dyDescent="0.2">
      <c r="B844" s="1">
        <v>40137</v>
      </c>
      <c r="C844">
        <v>391</v>
      </c>
    </row>
    <row r="845" spans="2:3" x14ac:dyDescent="0.2">
      <c r="B845" s="1">
        <v>40140</v>
      </c>
      <c r="C845">
        <v>387.25</v>
      </c>
    </row>
    <row r="846" spans="2:3" x14ac:dyDescent="0.2">
      <c r="B846" s="1">
        <v>40141</v>
      </c>
      <c r="C846">
        <v>376</v>
      </c>
    </row>
    <row r="847" spans="2:3" x14ac:dyDescent="0.2">
      <c r="B847" s="1">
        <v>40142</v>
      </c>
      <c r="C847">
        <v>392</v>
      </c>
    </row>
    <row r="848" spans="2:3" x14ac:dyDescent="0.2">
      <c r="B848" s="1">
        <v>40144</v>
      </c>
      <c r="C848">
        <v>397.25</v>
      </c>
    </row>
    <row r="849" spans="2:3" x14ac:dyDescent="0.2">
      <c r="B849" s="1">
        <v>40147</v>
      </c>
      <c r="C849">
        <v>402.75</v>
      </c>
    </row>
    <row r="850" spans="2:3" x14ac:dyDescent="0.2">
      <c r="B850" s="1">
        <v>40148</v>
      </c>
      <c r="C850">
        <v>399.75</v>
      </c>
    </row>
    <row r="851" spans="2:3" x14ac:dyDescent="0.2">
      <c r="B851" s="1">
        <v>40149</v>
      </c>
      <c r="C851">
        <v>391.75</v>
      </c>
    </row>
    <row r="852" spans="2:3" x14ac:dyDescent="0.2">
      <c r="B852" s="1">
        <v>40150</v>
      </c>
      <c r="C852">
        <v>385.25</v>
      </c>
    </row>
    <row r="853" spans="2:3" x14ac:dyDescent="0.2">
      <c r="B853" s="1">
        <v>40151</v>
      </c>
      <c r="C853">
        <v>373.75</v>
      </c>
    </row>
    <row r="854" spans="2:3" x14ac:dyDescent="0.2">
      <c r="B854" s="1">
        <v>40154</v>
      </c>
      <c r="C854">
        <v>368.75</v>
      </c>
    </row>
    <row r="855" spans="2:3" x14ac:dyDescent="0.2">
      <c r="B855" s="1">
        <v>40155</v>
      </c>
      <c r="C855">
        <v>369.5</v>
      </c>
    </row>
    <row r="856" spans="2:3" x14ac:dyDescent="0.2">
      <c r="B856" s="1">
        <v>40156</v>
      </c>
      <c r="C856">
        <v>368</v>
      </c>
    </row>
    <row r="857" spans="2:3" x14ac:dyDescent="0.2">
      <c r="B857" s="1">
        <v>40157</v>
      </c>
      <c r="C857">
        <v>377.25</v>
      </c>
    </row>
    <row r="858" spans="2:3" x14ac:dyDescent="0.2">
      <c r="B858" s="1">
        <v>40158</v>
      </c>
      <c r="C858">
        <v>389.25</v>
      </c>
    </row>
    <row r="859" spans="2:3" x14ac:dyDescent="0.2">
      <c r="B859" s="1">
        <v>40161</v>
      </c>
      <c r="C859">
        <v>392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8B78-4D58-45F1-9066-DEE6099836AA}">
  <dimension ref="A2:C498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36</v>
      </c>
      <c r="B2" s="1" t="e">
        <f ca="1">_xll.BDH(A2, "PX_LAST", "01/01/2000", TODAY(), "DAILY","cols=2;rows=497")</f>
        <v>#NAME?</v>
      </c>
      <c r="C2">
        <v>277</v>
      </c>
    </row>
    <row r="3" spans="1:3" x14ac:dyDescent="0.2">
      <c r="B3" s="1">
        <v>38804</v>
      </c>
      <c r="C3">
        <v>277</v>
      </c>
    </row>
    <row r="4" spans="1:3" x14ac:dyDescent="0.2">
      <c r="B4" s="1">
        <v>38805</v>
      </c>
      <c r="C4">
        <v>279</v>
      </c>
    </row>
    <row r="5" spans="1:3" x14ac:dyDescent="0.2">
      <c r="B5" s="1">
        <v>38806</v>
      </c>
      <c r="C5">
        <v>281.5</v>
      </c>
    </row>
    <row r="6" spans="1:3" x14ac:dyDescent="0.2">
      <c r="B6" s="1">
        <v>38807</v>
      </c>
      <c r="C6">
        <v>288</v>
      </c>
    </row>
    <row r="7" spans="1:3" x14ac:dyDescent="0.2">
      <c r="B7" s="1">
        <v>38810</v>
      </c>
      <c r="C7">
        <v>288.5</v>
      </c>
    </row>
    <row r="8" spans="1:3" x14ac:dyDescent="0.2">
      <c r="B8" s="1">
        <v>38811</v>
      </c>
      <c r="C8">
        <v>288.25</v>
      </c>
    </row>
    <row r="9" spans="1:3" x14ac:dyDescent="0.2">
      <c r="B9" s="1">
        <v>38812</v>
      </c>
      <c r="C9">
        <v>288.75</v>
      </c>
    </row>
    <row r="10" spans="1:3" x14ac:dyDescent="0.2">
      <c r="B10" s="1">
        <v>38813</v>
      </c>
      <c r="C10">
        <v>292</v>
      </c>
    </row>
    <row r="11" spans="1:3" x14ac:dyDescent="0.2">
      <c r="B11" s="1">
        <v>38814</v>
      </c>
      <c r="C11">
        <v>291.75</v>
      </c>
    </row>
    <row r="12" spans="1:3" x14ac:dyDescent="0.2">
      <c r="B12" s="1">
        <v>38817</v>
      </c>
      <c r="C12">
        <v>291.5</v>
      </c>
    </row>
    <row r="13" spans="1:3" x14ac:dyDescent="0.2">
      <c r="B13" s="1">
        <v>38818</v>
      </c>
      <c r="C13">
        <v>293.75</v>
      </c>
    </row>
    <row r="14" spans="1:3" x14ac:dyDescent="0.2">
      <c r="B14" s="1">
        <v>38819</v>
      </c>
      <c r="C14">
        <v>292.25</v>
      </c>
    </row>
    <row r="15" spans="1:3" x14ac:dyDescent="0.2">
      <c r="B15" s="1">
        <v>38820</v>
      </c>
      <c r="C15">
        <v>290.5</v>
      </c>
    </row>
    <row r="16" spans="1:3" x14ac:dyDescent="0.2">
      <c r="B16" s="1">
        <v>38824</v>
      </c>
      <c r="C16">
        <v>292</v>
      </c>
    </row>
    <row r="17" spans="2:3" x14ac:dyDescent="0.2">
      <c r="B17" s="1">
        <v>38825</v>
      </c>
      <c r="C17">
        <v>294</v>
      </c>
    </row>
    <row r="18" spans="2:3" x14ac:dyDescent="0.2">
      <c r="B18" s="1">
        <v>38826</v>
      </c>
      <c r="C18">
        <v>294</v>
      </c>
    </row>
    <row r="19" spans="2:3" x14ac:dyDescent="0.2">
      <c r="B19" s="1">
        <v>38827</v>
      </c>
      <c r="C19">
        <v>292</v>
      </c>
    </row>
    <row r="20" spans="2:3" x14ac:dyDescent="0.2">
      <c r="B20" s="1">
        <v>38828</v>
      </c>
      <c r="C20">
        <v>293.25</v>
      </c>
    </row>
    <row r="21" spans="2:3" x14ac:dyDescent="0.2">
      <c r="B21" s="1">
        <v>38831</v>
      </c>
      <c r="C21">
        <v>292.75</v>
      </c>
    </row>
    <row r="22" spans="2:3" x14ac:dyDescent="0.2">
      <c r="B22" s="1">
        <v>38832</v>
      </c>
      <c r="C22">
        <v>294.75</v>
      </c>
    </row>
    <row r="23" spans="2:3" x14ac:dyDescent="0.2">
      <c r="B23" s="1">
        <v>38833</v>
      </c>
      <c r="C23">
        <v>294.25</v>
      </c>
    </row>
    <row r="24" spans="2:3" x14ac:dyDescent="0.2">
      <c r="B24" s="1">
        <v>38834</v>
      </c>
      <c r="C24">
        <v>294.5</v>
      </c>
    </row>
    <row r="25" spans="2:3" x14ac:dyDescent="0.2">
      <c r="B25" s="1">
        <v>38835</v>
      </c>
      <c r="C25">
        <v>299.75</v>
      </c>
    </row>
    <row r="26" spans="2:3" x14ac:dyDescent="0.2">
      <c r="B26" s="1">
        <v>38838</v>
      </c>
      <c r="C26">
        <v>300.25</v>
      </c>
    </row>
    <row r="27" spans="2:3" x14ac:dyDescent="0.2">
      <c r="B27" s="1">
        <v>38839</v>
      </c>
      <c r="C27">
        <v>298.5</v>
      </c>
    </row>
    <row r="28" spans="2:3" x14ac:dyDescent="0.2">
      <c r="B28" s="1">
        <v>38840</v>
      </c>
      <c r="C28">
        <v>298.5</v>
      </c>
    </row>
    <row r="29" spans="2:3" x14ac:dyDescent="0.2">
      <c r="B29" s="1">
        <v>38841</v>
      </c>
      <c r="C29">
        <v>296.5</v>
      </c>
    </row>
    <row r="30" spans="2:3" x14ac:dyDescent="0.2">
      <c r="B30" s="1">
        <v>38842</v>
      </c>
      <c r="C30">
        <v>298.25</v>
      </c>
    </row>
    <row r="31" spans="2:3" x14ac:dyDescent="0.2">
      <c r="B31" s="1">
        <v>38845</v>
      </c>
      <c r="C31">
        <v>297</v>
      </c>
    </row>
    <row r="32" spans="2:3" x14ac:dyDescent="0.2">
      <c r="B32" s="1">
        <v>38846</v>
      </c>
      <c r="C32">
        <v>300.25</v>
      </c>
    </row>
    <row r="33" spans="2:3" x14ac:dyDescent="0.2">
      <c r="B33" s="1">
        <v>38847</v>
      </c>
      <c r="C33">
        <v>303</v>
      </c>
    </row>
    <row r="34" spans="2:3" x14ac:dyDescent="0.2">
      <c r="B34" s="1">
        <v>38848</v>
      </c>
      <c r="C34">
        <v>308</v>
      </c>
    </row>
    <row r="35" spans="2:3" x14ac:dyDescent="0.2">
      <c r="B35" s="1">
        <v>38849</v>
      </c>
      <c r="C35">
        <v>316.5</v>
      </c>
    </row>
    <row r="36" spans="2:3" x14ac:dyDescent="0.2">
      <c r="B36" s="1">
        <v>38852</v>
      </c>
      <c r="C36">
        <v>314.75</v>
      </c>
    </row>
    <row r="37" spans="2:3" x14ac:dyDescent="0.2">
      <c r="B37" s="1">
        <v>38853</v>
      </c>
      <c r="C37">
        <v>312</v>
      </c>
    </row>
    <row r="38" spans="2:3" x14ac:dyDescent="0.2">
      <c r="B38" s="1">
        <v>38854</v>
      </c>
      <c r="C38">
        <v>314</v>
      </c>
    </row>
    <row r="39" spans="2:3" x14ac:dyDescent="0.2">
      <c r="B39" s="1">
        <v>38855</v>
      </c>
      <c r="C39">
        <v>314.75</v>
      </c>
    </row>
    <row r="40" spans="2:3" x14ac:dyDescent="0.2">
      <c r="B40" s="1">
        <v>38856</v>
      </c>
      <c r="C40">
        <v>308.5</v>
      </c>
    </row>
    <row r="41" spans="2:3" x14ac:dyDescent="0.2">
      <c r="B41" s="1">
        <v>38859</v>
      </c>
      <c r="C41">
        <v>309</v>
      </c>
    </row>
    <row r="42" spans="2:3" x14ac:dyDescent="0.2">
      <c r="B42" s="1">
        <v>38860</v>
      </c>
      <c r="C42">
        <v>309.75</v>
      </c>
    </row>
    <row r="43" spans="2:3" x14ac:dyDescent="0.2">
      <c r="B43" s="1">
        <v>38861</v>
      </c>
      <c r="C43">
        <v>305.5</v>
      </c>
    </row>
    <row r="44" spans="2:3" x14ac:dyDescent="0.2">
      <c r="B44" s="1">
        <v>38862</v>
      </c>
      <c r="C44">
        <v>313</v>
      </c>
    </row>
    <row r="45" spans="2:3" x14ac:dyDescent="0.2">
      <c r="B45" s="1">
        <v>38863</v>
      </c>
      <c r="C45">
        <v>315.5</v>
      </c>
    </row>
    <row r="46" spans="2:3" x14ac:dyDescent="0.2">
      <c r="B46" s="1">
        <v>38867</v>
      </c>
      <c r="C46">
        <v>317.5</v>
      </c>
    </row>
    <row r="47" spans="2:3" x14ac:dyDescent="0.2">
      <c r="B47" s="1">
        <v>38868</v>
      </c>
      <c r="C47">
        <v>316</v>
      </c>
    </row>
    <row r="48" spans="2:3" x14ac:dyDescent="0.2">
      <c r="B48" s="1">
        <v>38869</v>
      </c>
      <c r="C48">
        <v>316</v>
      </c>
    </row>
    <row r="49" spans="2:3" x14ac:dyDescent="0.2">
      <c r="B49" s="1">
        <v>38870</v>
      </c>
      <c r="C49">
        <v>318</v>
      </c>
    </row>
    <row r="50" spans="2:3" x14ac:dyDescent="0.2">
      <c r="B50" s="1">
        <v>38873</v>
      </c>
      <c r="C50">
        <v>313</v>
      </c>
    </row>
    <row r="51" spans="2:3" x14ac:dyDescent="0.2">
      <c r="B51" s="1">
        <v>38874</v>
      </c>
      <c r="C51">
        <v>309</v>
      </c>
    </row>
    <row r="52" spans="2:3" x14ac:dyDescent="0.2">
      <c r="B52" s="1">
        <v>38875</v>
      </c>
      <c r="C52">
        <v>311.5</v>
      </c>
    </row>
    <row r="53" spans="2:3" x14ac:dyDescent="0.2">
      <c r="B53" s="1">
        <v>38876</v>
      </c>
      <c r="C53">
        <v>309.5</v>
      </c>
    </row>
    <row r="54" spans="2:3" x14ac:dyDescent="0.2">
      <c r="B54" s="1">
        <v>38877</v>
      </c>
      <c r="C54">
        <v>307.25</v>
      </c>
    </row>
    <row r="55" spans="2:3" x14ac:dyDescent="0.2">
      <c r="B55" s="1">
        <v>38880</v>
      </c>
      <c r="C55">
        <v>313</v>
      </c>
    </row>
    <row r="56" spans="2:3" x14ac:dyDescent="0.2">
      <c r="B56" s="1">
        <v>38881</v>
      </c>
      <c r="C56">
        <v>308</v>
      </c>
    </row>
    <row r="57" spans="2:3" x14ac:dyDescent="0.2">
      <c r="B57" s="1">
        <v>38882</v>
      </c>
      <c r="C57">
        <v>301.5</v>
      </c>
    </row>
    <row r="58" spans="2:3" x14ac:dyDescent="0.2">
      <c r="B58" s="1">
        <v>38883</v>
      </c>
      <c r="C58">
        <v>300</v>
      </c>
    </row>
    <row r="59" spans="2:3" x14ac:dyDescent="0.2">
      <c r="B59" s="1">
        <v>38884</v>
      </c>
      <c r="C59">
        <v>302.5</v>
      </c>
    </row>
    <row r="60" spans="2:3" x14ac:dyDescent="0.2">
      <c r="B60" s="1">
        <v>38887</v>
      </c>
      <c r="C60">
        <v>300</v>
      </c>
    </row>
    <row r="61" spans="2:3" x14ac:dyDescent="0.2">
      <c r="B61" s="1">
        <v>38888</v>
      </c>
      <c r="C61">
        <v>304</v>
      </c>
    </row>
    <row r="62" spans="2:3" x14ac:dyDescent="0.2">
      <c r="B62" s="1">
        <v>38889</v>
      </c>
      <c r="C62">
        <v>306.5</v>
      </c>
    </row>
    <row r="63" spans="2:3" x14ac:dyDescent="0.2">
      <c r="B63" s="1">
        <v>38890</v>
      </c>
      <c r="C63">
        <v>306.5</v>
      </c>
    </row>
    <row r="64" spans="2:3" x14ac:dyDescent="0.2">
      <c r="B64" s="1">
        <v>38891</v>
      </c>
      <c r="C64">
        <v>307</v>
      </c>
    </row>
    <row r="65" spans="2:3" x14ac:dyDescent="0.2">
      <c r="B65" s="1">
        <v>38894</v>
      </c>
      <c r="C65">
        <v>302</v>
      </c>
    </row>
    <row r="66" spans="2:3" x14ac:dyDescent="0.2">
      <c r="B66" s="1">
        <v>38895</v>
      </c>
      <c r="C66">
        <v>303</v>
      </c>
    </row>
    <row r="67" spans="2:3" x14ac:dyDescent="0.2">
      <c r="B67" s="1">
        <v>38896</v>
      </c>
      <c r="C67">
        <v>304</v>
      </c>
    </row>
    <row r="68" spans="2:3" x14ac:dyDescent="0.2">
      <c r="B68" s="1">
        <v>38897</v>
      </c>
      <c r="C68">
        <v>306.25</v>
      </c>
    </row>
    <row r="69" spans="2:3" x14ac:dyDescent="0.2">
      <c r="B69" s="1">
        <v>38898</v>
      </c>
      <c r="C69">
        <v>308</v>
      </c>
    </row>
    <row r="70" spans="2:3" x14ac:dyDescent="0.2">
      <c r="B70" s="1">
        <v>38901</v>
      </c>
      <c r="C70">
        <v>315</v>
      </c>
    </row>
    <row r="71" spans="2:3" x14ac:dyDescent="0.2">
      <c r="B71" s="1">
        <v>38903</v>
      </c>
      <c r="C71">
        <v>313</v>
      </c>
    </row>
    <row r="72" spans="2:3" x14ac:dyDescent="0.2">
      <c r="B72" s="1">
        <v>38904</v>
      </c>
      <c r="C72">
        <v>317</v>
      </c>
    </row>
    <row r="73" spans="2:3" x14ac:dyDescent="0.2">
      <c r="B73" s="1">
        <v>38905</v>
      </c>
      <c r="C73">
        <v>314.5</v>
      </c>
    </row>
    <row r="74" spans="2:3" x14ac:dyDescent="0.2">
      <c r="B74" s="1">
        <v>38908</v>
      </c>
      <c r="C74">
        <v>317.5</v>
      </c>
    </row>
    <row r="75" spans="2:3" x14ac:dyDescent="0.2">
      <c r="B75" s="1">
        <v>38909</v>
      </c>
      <c r="C75">
        <v>319.75</v>
      </c>
    </row>
    <row r="76" spans="2:3" x14ac:dyDescent="0.2">
      <c r="B76" s="1">
        <v>38910</v>
      </c>
      <c r="C76">
        <v>324.25</v>
      </c>
    </row>
    <row r="77" spans="2:3" x14ac:dyDescent="0.2">
      <c r="B77" s="1">
        <v>38911</v>
      </c>
      <c r="C77">
        <v>319.75</v>
      </c>
    </row>
    <row r="78" spans="2:3" x14ac:dyDescent="0.2">
      <c r="B78" s="1">
        <v>38912</v>
      </c>
      <c r="C78">
        <v>322</v>
      </c>
    </row>
    <row r="79" spans="2:3" x14ac:dyDescent="0.2">
      <c r="B79" s="1">
        <v>38915</v>
      </c>
      <c r="C79">
        <v>317</v>
      </c>
    </row>
    <row r="80" spans="2:3" x14ac:dyDescent="0.2">
      <c r="B80" s="1">
        <v>38916</v>
      </c>
      <c r="C80">
        <v>315</v>
      </c>
    </row>
    <row r="81" spans="2:3" x14ac:dyDescent="0.2">
      <c r="B81" s="1">
        <v>38917</v>
      </c>
      <c r="C81">
        <v>313.5</v>
      </c>
    </row>
    <row r="82" spans="2:3" x14ac:dyDescent="0.2">
      <c r="B82" s="1">
        <v>38918</v>
      </c>
      <c r="C82">
        <v>313</v>
      </c>
    </row>
    <row r="83" spans="2:3" x14ac:dyDescent="0.2">
      <c r="B83" s="1">
        <v>38919</v>
      </c>
      <c r="C83">
        <v>310</v>
      </c>
    </row>
    <row r="84" spans="2:3" x14ac:dyDescent="0.2">
      <c r="B84" s="1">
        <v>38922</v>
      </c>
      <c r="C84">
        <v>313</v>
      </c>
    </row>
    <row r="85" spans="2:3" x14ac:dyDescent="0.2">
      <c r="B85" s="1">
        <v>38923</v>
      </c>
      <c r="C85">
        <v>313.25</v>
      </c>
    </row>
    <row r="86" spans="2:3" x14ac:dyDescent="0.2">
      <c r="B86" s="1">
        <v>38924</v>
      </c>
      <c r="C86">
        <v>310.25</v>
      </c>
    </row>
    <row r="87" spans="2:3" x14ac:dyDescent="0.2">
      <c r="B87" s="1">
        <v>38925</v>
      </c>
      <c r="C87">
        <v>312.5</v>
      </c>
    </row>
    <row r="88" spans="2:3" x14ac:dyDescent="0.2">
      <c r="B88" s="1">
        <v>38926</v>
      </c>
      <c r="C88">
        <v>311.5</v>
      </c>
    </row>
    <row r="89" spans="2:3" x14ac:dyDescent="0.2">
      <c r="B89" s="1">
        <v>38929</v>
      </c>
      <c r="C89">
        <v>314.5</v>
      </c>
    </row>
    <row r="90" spans="2:3" x14ac:dyDescent="0.2">
      <c r="B90" s="1">
        <v>38930</v>
      </c>
      <c r="C90">
        <v>317</v>
      </c>
    </row>
    <row r="91" spans="2:3" x14ac:dyDescent="0.2">
      <c r="B91" s="1">
        <v>38931</v>
      </c>
      <c r="C91">
        <v>321</v>
      </c>
    </row>
    <row r="92" spans="2:3" x14ac:dyDescent="0.2">
      <c r="B92" s="1">
        <v>38932</v>
      </c>
      <c r="C92">
        <v>319.5</v>
      </c>
    </row>
    <row r="93" spans="2:3" x14ac:dyDescent="0.2">
      <c r="B93" s="1">
        <v>38933</v>
      </c>
      <c r="C93">
        <v>320</v>
      </c>
    </row>
    <row r="94" spans="2:3" x14ac:dyDescent="0.2">
      <c r="B94" s="1">
        <v>38936</v>
      </c>
      <c r="C94">
        <v>316</v>
      </c>
    </row>
    <row r="95" spans="2:3" x14ac:dyDescent="0.2">
      <c r="B95" s="1">
        <v>38937</v>
      </c>
      <c r="C95">
        <v>311.5</v>
      </c>
    </row>
    <row r="96" spans="2:3" x14ac:dyDescent="0.2">
      <c r="B96" s="1">
        <v>38938</v>
      </c>
      <c r="C96">
        <v>314.25</v>
      </c>
    </row>
    <row r="97" spans="2:3" x14ac:dyDescent="0.2">
      <c r="B97" s="1">
        <v>38939</v>
      </c>
      <c r="C97">
        <v>312.25</v>
      </c>
    </row>
    <row r="98" spans="2:3" x14ac:dyDescent="0.2">
      <c r="B98" s="1">
        <v>38940</v>
      </c>
      <c r="C98">
        <v>301</v>
      </c>
    </row>
    <row r="99" spans="2:3" x14ac:dyDescent="0.2">
      <c r="B99" s="1">
        <v>38943</v>
      </c>
      <c r="C99">
        <v>299.75</v>
      </c>
    </row>
    <row r="100" spans="2:3" x14ac:dyDescent="0.2">
      <c r="B100" s="1">
        <v>38944</v>
      </c>
      <c r="C100">
        <v>300</v>
      </c>
    </row>
    <row r="101" spans="2:3" x14ac:dyDescent="0.2">
      <c r="B101" s="1">
        <v>38945</v>
      </c>
      <c r="C101">
        <v>298.5</v>
      </c>
    </row>
    <row r="102" spans="2:3" x14ac:dyDescent="0.2">
      <c r="B102" s="1">
        <v>38946</v>
      </c>
      <c r="C102">
        <v>295.5</v>
      </c>
    </row>
    <row r="103" spans="2:3" x14ac:dyDescent="0.2">
      <c r="B103" s="1">
        <v>38947</v>
      </c>
      <c r="C103">
        <v>294.5</v>
      </c>
    </row>
    <row r="104" spans="2:3" x14ac:dyDescent="0.2">
      <c r="B104" s="1">
        <v>38950</v>
      </c>
      <c r="C104">
        <v>296.5</v>
      </c>
    </row>
    <row r="105" spans="2:3" x14ac:dyDescent="0.2">
      <c r="B105" s="1">
        <v>38951</v>
      </c>
      <c r="C105">
        <v>295.75</v>
      </c>
    </row>
    <row r="106" spans="2:3" x14ac:dyDescent="0.2">
      <c r="B106" s="1">
        <v>38952</v>
      </c>
      <c r="C106">
        <v>299.75</v>
      </c>
    </row>
    <row r="107" spans="2:3" x14ac:dyDescent="0.2">
      <c r="B107" s="1">
        <v>38953</v>
      </c>
      <c r="C107">
        <v>305.25</v>
      </c>
    </row>
    <row r="108" spans="2:3" x14ac:dyDescent="0.2">
      <c r="B108" s="1">
        <v>38954</v>
      </c>
      <c r="C108">
        <v>303.5</v>
      </c>
    </row>
    <row r="109" spans="2:3" x14ac:dyDescent="0.2">
      <c r="B109" s="1">
        <v>38957</v>
      </c>
      <c r="C109">
        <v>302.75</v>
      </c>
    </row>
    <row r="110" spans="2:3" x14ac:dyDescent="0.2">
      <c r="B110" s="1">
        <v>38958</v>
      </c>
      <c r="C110">
        <v>300</v>
      </c>
    </row>
    <row r="111" spans="2:3" x14ac:dyDescent="0.2">
      <c r="B111" s="1">
        <v>38959</v>
      </c>
      <c r="C111">
        <v>304.25</v>
      </c>
    </row>
    <row r="112" spans="2:3" x14ac:dyDescent="0.2">
      <c r="B112" s="1">
        <v>38960</v>
      </c>
      <c r="C112">
        <v>307</v>
      </c>
    </row>
    <row r="113" spans="2:3" x14ac:dyDescent="0.2">
      <c r="B113" s="1">
        <v>38961</v>
      </c>
      <c r="C113">
        <v>306</v>
      </c>
    </row>
    <row r="114" spans="2:3" x14ac:dyDescent="0.2">
      <c r="B114" s="1">
        <v>38965</v>
      </c>
      <c r="C114">
        <v>303.5</v>
      </c>
    </row>
    <row r="115" spans="2:3" x14ac:dyDescent="0.2">
      <c r="B115" s="1">
        <v>38966</v>
      </c>
      <c r="C115">
        <v>298.25</v>
      </c>
    </row>
    <row r="116" spans="2:3" x14ac:dyDescent="0.2">
      <c r="B116" s="1">
        <v>38967</v>
      </c>
      <c r="C116">
        <v>301.5</v>
      </c>
    </row>
    <row r="117" spans="2:3" x14ac:dyDescent="0.2">
      <c r="B117" s="1">
        <v>38968</v>
      </c>
      <c r="C117">
        <v>300</v>
      </c>
    </row>
    <row r="118" spans="2:3" x14ac:dyDescent="0.2">
      <c r="B118" s="1">
        <v>38971</v>
      </c>
      <c r="C118">
        <v>297</v>
      </c>
    </row>
    <row r="119" spans="2:3" x14ac:dyDescent="0.2">
      <c r="B119" s="1">
        <v>38972</v>
      </c>
      <c r="C119">
        <v>292.25</v>
      </c>
    </row>
    <row r="120" spans="2:3" x14ac:dyDescent="0.2">
      <c r="B120" s="1">
        <v>38973</v>
      </c>
      <c r="C120">
        <v>293.75</v>
      </c>
    </row>
    <row r="121" spans="2:3" x14ac:dyDescent="0.2">
      <c r="B121" s="1">
        <v>38974</v>
      </c>
      <c r="C121">
        <v>290.75</v>
      </c>
    </row>
    <row r="122" spans="2:3" x14ac:dyDescent="0.2">
      <c r="B122" s="1">
        <v>38975</v>
      </c>
      <c r="C122">
        <v>292</v>
      </c>
    </row>
    <row r="123" spans="2:3" x14ac:dyDescent="0.2">
      <c r="B123" s="1">
        <v>38978</v>
      </c>
      <c r="C123">
        <v>296.75</v>
      </c>
    </row>
    <row r="124" spans="2:3" x14ac:dyDescent="0.2">
      <c r="B124" s="1">
        <v>38979</v>
      </c>
      <c r="C124">
        <v>297</v>
      </c>
    </row>
    <row r="125" spans="2:3" x14ac:dyDescent="0.2">
      <c r="B125" s="1">
        <v>38980</v>
      </c>
      <c r="C125">
        <v>297.75</v>
      </c>
    </row>
    <row r="126" spans="2:3" x14ac:dyDescent="0.2">
      <c r="B126" s="1">
        <v>38981</v>
      </c>
      <c r="C126">
        <v>301.75</v>
      </c>
    </row>
    <row r="127" spans="2:3" x14ac:dyDescent="0.2">
      <c r="B127" s="1">
        <v>38982</v>
      </c>
      <c r="C127">
        <v>302.75</v>
      </c>
    </row>
    <row r="128" spans="2:3" x14ac:dyDescent="0.2">
      <c r="B128" s="1">
        <v>38985</v>
      </c>
      <c r="C128">
        <v>304.75</v>
      </c>
    </row>
    <row r="129" spans="2:3" x14ac:dyDescent="0.2">
      <c r="B129" s="1">
        <v>38986</v>
      </c>
      <c r="C129">
        <v>309.25</v>
      </c>
    </row>
    <row r="130" spans="2:3" x14ac:dyDescent="0.2">
      <c r="B130" s="1">
        <v>38987</v>
      </c>
      <c r="C130">
        <v>304.25</v>
      </c>
    </row>
    <row r="131" spans="2:3" x14ac:dyDescent="0.2">
      <c r="B131" s="1">
        <v>38988</v>
      </c>
      <c r="C131">
        <v>312.5</v>
      </c>
    </row>
    <row r="132" spans="2:3" x14ac:dyDescent="0.2">
      <c r="B132" s="1">
        <v>38989</v>
      </c>
      <c r="C132">
        <v>310.75</v>
      </c>
    </row>
    <row r="133" spans="2:3" x14ac:dyDescent="0.2">
      <c r="B133" s="1">
        <v>38992</v>
      </c>
      <c r="C133">
        <v>315.25</v>
      </c>
    </row>
    <row r="134" spans="2:3" x14ac:dyDescent="0.2">
      <c r="B134" s="1">
        <v>38993</v>
      </c>
      <c r="C134">
        <v>314</v>
      </c>
    </row>
    <row r="135" spans="2:3" x14ac:dyDescent="0.2">
      <c r="B135" s="1">
        <v>38994</v>
      </c>
      <c r="C135">
        <v>321</v>
      </c>
    </row>
    <row r="136" spans="2:3" x14ac:dyDescent="0.2">
      <c r="B136" s="1">
        <v>38995</v>
      </c>
      <c r="C136">
        <v>316.75</v>
      </c>
    </row>
    <row r="137" spans="2:3" x14ac:dyDescent="0.2">
      <c r="B137" s="1">
        <v>38996</v>
      </c>
      <c r="C137">
        <v>314.25</v>
      </c>
    </row>
    <row r="138" spans="2:3" x14ac:dyDescent="0.2">
      <c r="B138" s="1">
        <v>38999</v>
      </c>
      <c r="C138">
        <v>328.5</v>
      </c>
    </row>
    <row r="139" spans="2:3" x14ac:dyDescent="0.2">
      <c r="B139" s="1">
        <v>39000</v>
      </c>
      <c r="C139">
        <v>315</v>
      </c>
    </row>
    <row r="140" spans="2:3" x14ac:dyDescent="0.2">
      <c r="B140" s="1">
        <v>39001</v>
      </c>
      <c r="C140">
        <v>317.5</v>
      </c>
    </row>
    <row r="141" spans="2:3" x14ac:dyDescent="0.2">
      <c r="B141" s="1">
        <v>39002</v>
      </c>
      <c r="C141">
        <v>322</v>
      </c>
    </row>
    <row r="142" spans="2:3" x14ac:dyDescent="0.2">
      <c r="B142" s="1">
        <v>39003</v>
      </c>
      <c r="C142">
        <v>331.5</v>
      </c>
    </row>
    <row r="143" spans="2:3" x14ac:dyDescent="0.2">
      <c r="B143" s="1">
        <v>39006</v>
      </c>
      <c r="C143">
        <v>328</v>
      </c>
    </row>
    <row r="144" spans="2:3" x14ac:dyDescent="0.2">
      <c r="B144" s="1">
        <v>39007</v>
      </c>
      <c r="C144">
        <v>331</v>
      </c>
    </row>
    <row r="145" spans="2:3" x14ac:dyDescent="0.2">
      <c r="B145" s="1">
        <v>39008</v>
      </c>
      <c r="C145">
        <v>330.25</v>
      </c>
    </row>
    <row r="146" spans="2:3" x14ac:dyDescent="0.2">
      <c r="B146" s="1">
        <v>39009</v>
      </c>
      <c r="C146">
        <v>334.75</v>
      </c>
    </row>
    <row r="147" spans="2:3" x14ac:dyDescent="0.2">
      <c r="B147" s="1">
        <v>39010</v>
      </c>
      <c r="C147">
        <v>334</v>
      </c>
    </row>
    <row r="148" spans="2:3" x14ac:dyDescent="0.2">
      <c r="B148" s="1">
        <v>39013</v>
      </c>
      <c r="C148">
        <v>339.5</v>
      </c>
    </row>
    <row r="149" spans="2:3" x14ac:dyDescent="0.2">
      <c r="B149" s="1">
        <v>39014</v>
      </c>
      <c r="C149">
        <v>343.75</v>
      </c>
    </row>
    <row r="150" spans="2:3" x14ac:dyDescent="0.2">
      <c r="B150" s="1">
        <v>39015</v>
      </c>
      <c r="C150">
        <v>344</v>
      </c>
    </row>
    <row r="151" spans="2:3" x14ac:dyDescent="0.2">
      <c r="B151" s="1">
        <v>39016</v>
      </c>
      <c r="C151">
        <v>339.5</v>
      </c>
    </row>
    <row r="152" spans="2:3" x14ac:dyDescent="0.2">
      <c r="B152" s="1">
        <v>39017</v>
      </c>
      <c r="C152">
        <v>342.5</v>
      </c>
    </row>
    <row r="153" spans="2:3" x14ac:dyDescent="0.2">
      <c r="B153" s="1">
        <v>39020</v>
      </c>
      <c r="C153">
        <v>338.5</v>
      </c>
    </row>
    <row r="154" spans="2:3" x14ac:dyDescent="0.2">
      <c r="B154" s="1">
        <v>39021</v>
      </c>
      <c r="C154">
        <v>333.75</v>
      </c>
    </row>
    <row r="155" spans="2:3" x14ac:dyDescent="0.2">
      <c r="B155" s="1">
        <v>39022</v>
      </c>
      <c r="C155">
        <v>341</v>
      </c>
    </row>
    <row r="156" spans="2:3" x14ac:dyDescent="0.2">
      <c r="B156" s="1">
        <v>39023</v>
      </c>
      <c r="C156">
        <v>353</v>
      </c>
    </row>
    <row r="157" spans="2:3" x14ac:dyDescent="0.2">
      <c r="B157" s="1">
        <v>39024</v>
      </c>
      <c r="C157">
        <v>355</v>
      </c>
    </row>
    <row r="158" spans="2:3" x14ac:dyDescent="0.2">
      <c r="B158" s="1">
        <v>39027</v>
      </c>
      <c r="C158">
        <v>359</v>
      </c>
    </row>
    <row r="159" spans="2:3" x14ac:dyDescent="0.2">
      <c r="B159" s="1">
        <v>39028</v>
      </c>
      <c r="C159">
        <v>362.25</v>
      </c>
    </row>
    <row r="160" spans="2:3" x14ac:dyDescent="0.2">
      <c r="B160" s="1">
        <v>39029</v>
      </c>
      <c r="C160">
        <v>363.5</v>
      </c>
    </row>
    <row r="161" spans="2:3" x14ac:dyDescent="0.2">
      <c r="B161" s="1">
        <v>39030</v>
      </c>
      <c r="C161">
        <v>353</v>
      </c>
    </row>
    <row r="162" spans="2:3" x14ac:dyDescent="0.2">
      <c r="B162" s="1">
        <v>39031</v>
      </c>
      <c r="C162">
        <v>349.5</v>
      </c>
    </row>
    <row r="163" spans="2:3" x14ac:dyDescent="0.2">
      <c r="B163" s="1">
        <v>39034</v>
      </c>
      <c r="C163">
        <v>344.5</v>
      </c>
    </row>
    <row r="164" spans="2:3" x14ac:dyDescent="0.2">
      <c r="B164" s="1">
        <v>39035</v>
      </c>
      <c r="C164">
        <v>349.5</v>
      </c>
    </row>
    <row r="165" spans="2:3" x14ac:dyDescent="0.2">
      <c r="B165" s="1">
        <v>39036</v>
      </c>
      <c r="C165">
        <v>349.25</v>
      </c>
    </row>
    <row r="166" spans="2:3" x14ac:dyDescent="0.2">
      <c r="B166" s="1">
        <v>39037</v>
      </c>
      <c r="C166">
        <v>348</v>
      </c>
    </row>
    <row r="167" spans="2:3" x14ac:dyDescent="0.2">
      <c r="B167" s="1">
        <v>39038</v>
      </c>
      <c r="C167">
        <v>347</v>
      </c>
    </row>
    <row r="168" spans="2:3" x14ac:dyDescent="0.2">
      <c r="B168" s="1">
        <v>39041</v>
      </c>
      <c r="C168">
        <v>348.5</v>
      </c>
    </row>
    <row r="169" spans="2:3" x14ac:dyDescent="0.2">
      <c r="B169" s="1">
        <v>39042</v>
      </c>
      <c r="C169">
        <v>352.75</v>
      </c>
    </row>
    <row r="170" spans="2:3" x14ac:dyDescent="0.2">
      <c r="B170" s="1">
        <v>39043</v>
      </c>
      <c r="C170">
        <v>356.5</v>
      </c>
    </row>
    <row r="171" spans="2:3" x14ac:dyDescent="0.2">
      <c r="B171" s="1">
        <v>39045</v>
      </c>
      <c r="C171">
        <v>365</v>
      </c>
    </row>
    <row r="172" spans="2:3" x14ac:dyDescent="0.2">
      <c r="B172" s="1">
        <v>39048</v>
      </c>
      <c r="C172">
        <v>372</v>
      </c>
    </row>
    <row r="173" spans="2:3" x14ac:dyDescent="0.2">
      <c r="B173" s="1">
        <v>39049</v>
      </c>
      <c r="C173">
        <v>367.25</v>
      </c>
    </row>
    <row r="174" spans="2:3" x14ac:dyDescent="0.2">
      <c r="B174" s="1">
        <v>39050</v>
      </c>
      <c r="C174">
        <v>367.25</v>
      </c>
    </row>
    <row r="175" spans="2:3" x14ac:dyDescent="0.2">
      <c r="B175" s="1">
        <v>39051</v>
      </c>
      <c r="C175">
        <v>369</v>
      </c>
    </row>
    <row r="176" spans="2:3" x14ac:dyDescent="0.2">
      <c r="B176" s="1">
        <v>39052</v>
      </c>
      <c r="C176">
        <v>367.75</v>
      </c>
    </row>
    <row r="177" spans="2:3" x14ac:dyDescent="0.2">
      <c r="B177" s="1">
        <v>39055</v>
      </c>
      <c r="C177">
        <v>362</v>
      </c>
    </row>
    <row r="178" spans="2:3" x14ac:dyDescent="0.2">
      <c r="B178" s="1">
        <v>39056</v>
      </c>
      <c r="C178">
        <v>364.5</v>
      </c>
    </row>
    <row r="179" spans="2:3" x14ac:dyDescent="0.2">
      <c r="B179" s="1">
        <v>39057</v>
      </c>
      <c r="C179">
        <v>356.5</v>
      </c>
    </row>
    <row r="180" spans="2:3" x14ac:dyDescent="0.2">
      <c r="B180" s="1">
        <v>39058</v>
      </c>
      <c r="C180">
        <v>360.75</v>
      </c>
    </row>
    <row r="181" spans="2:3" x14ac:dyDescent="0.2">
      <c r="B181" s="1">
        <v>39059</v>
      </c>
      <c r="C181">
        <v>356.5</v>
      </c>
    </row>
    <row r="182" spans="2:3" x14ac:dyDescent="0.2">
      <c r="B182" s="1">
        <v>39062</v>
      </c>
      <c r="C182">
        <v>358</v>
      </c>
    </row>
    <row r="183" spans="2:3" x14ac:dyDescent="0.2">
      <c r="B183" s="1">
        <v>39063</v>
      </c>
      <c r="C183">
        <v>360.5</v>
      </c>
    </row>
    <row r="184" spans="2:3" x14ac:dyDescent="0.2">
      <c r="B184" s="1">
        <v>39064</v>
      </c>
      <c r="C184">
        <v>357</v>
      </c>
    </row>
    <row r="185" spans="2:3" x14ac:dyDescent="0.2">
      <c r="B185" s="1">
        <v>39065</v>
      </c>
      <c r="C185">
        <v>365.5</v>
      </c>
    </row>
    <row r="186" spans="2:3" x14ac:dyDescent="0.2">
      <c r="B186" s="1">
        <v>39066</v>
      </c>
      <c r="C186">
        <v>366.5</v>
      </c>
    </row>
    <row r="187" spans="2:3" x14ac:dyDescent="0.2">
      <c r="B187" s="1">
        <v>39069</v>
      </c>
      <c r="C187">
        <v>367</v>
      </c>
    </row>
    <row r="188" spans="2:3" x14ac:dyDescent="0.2">
      <c r="B188" s="1">
        <v>39070</v>
      </c>
      <c r="C188">
        <v>371</v>
      </c>
    </row>
    <row r="189" spans="2:3" x14ac:dyDescent="0.2">
      <c r="B189" s="1">
        <v>39071</v>
      </c>
      <c r="C189">
        <v>371.5</v>
      </c>
    </row>
    <row r="190" spans="2:3" x14ac:dyDescent="0.2">
      <c r="B190" s="1">
        <v>39072</v>
      </c>
      <c r="C190">
        <v>374</v>
      </c>
    </row>
    <row r="191" spans="2:3" x14ac:dyDescent="0.2">
      <c r="B191" s="1">
        <v>39073</v>
      </c>
      <c r="C191">
        <v>376.5</v>
      </c>
    </row>
    <row r="192" spans="2:3" x14ac:dyDescent="0.2">
      <c r="B192" s="1">
        <v>39077</v>
      </c>
      <c r="C192">
        <v>376.75</v>
      </c>
    </row>
    <row r="193" spans="2:3" x14ac:dyDescent="0.2">
      <c r="B193" s="1">
        <v>39078</v>
      </c>
      <c r="C193">
        <v>377</v>
      </c>
    </row>
    <row r="194" spans="2:3" x14ac:dyDescent="0.2">
      <c r="B194" s="1">
        <v>39079</v>
      </c>
      <c r="C194">
        <v>379</v>
      </c>
    </row>
    <row r="195" spans="2:3" x14ac:dyDescent="0.2">
      <c r="B195" s="1">
        <v>39080</v>
      </c>
      <c r="C195">
        <v>379.75</v>
      </c>
    </row>
    <row r="196" spans="2:3" x14ac:dyDescent="0.2">
      <c r="B196" s="1">
        <v>39084</v>
      </c>
      <c r="C196">
        <v>379.75</v>
      </c>
    </row>
    <row r="197" spans="2:3" x14ac:dyDescent="0.2">
      <c r="B197" s="1">
        <v>39085</v>
      </c>
      <c r="C197">
        <v>367</v>
      </c>
    </row>
    <row r="198" spans="2:3" x14ac:dyDescent="0.2">
      <c r="B198" s="1">
        <v>39086</v>
      </c>
      <c r="C198">
        <v>364.75</v>
      </c>
    </row>
    <row r="199" spans="2:3" x14ac:dyDescent="0.2">
      <c r="B199" s="1">
        <v>39087</v>
      </c>
      <c r="C199">
        <v>372</v>
      </c>
    </row>
    <row r="200" spans="2:3" x14ac:dyDescent="0.2">
      <c r="B200" s="1">
        <v>39090</v>
      </c>
      <c r="C200">
        <v>371.25</v>
      </c>
    </row>
    <row r="201" spans="2:3" x14ac:dyDescent="0.2">
      <c r="B201" s="1">
        <v>39091</v>
      </c>
      <c r="C201">
        <v>365.5</v>
      </c>
    </row>
    <row r="202" spans="2:3" x14ac:dyDescent="0.2">
      <c r="B202" s="1">
        <v>39092</v>
      </c>
      <c r="C202">
        <v>368</v>
      </c>
    </row>
    <row r="203" spans="2:3" x14ac:dyDescent="0.2">
      <c r="B203" s="1">
        <v>39093</v>
      </c>
      <c r="C203">
        <v>380.25</v>
      </c>
    </row>
    <row r="204" spans="2:3" x14ac:dyDescent="0.2">
      <c r="B204" s="1">
        <v>39094</v>
      </c>
      <c r="C204">
        <v>400.25</v>
      </c>
    </row>
    <row r="205" spans="2:3" x14ac:dyDescent="0.2">
      <c r="B205" s="1">
        <v>39098</v>
      </c>
      <c r="C205">
        <v>393.5</v>
      </c>
    </row>
    <row r="206" spans="2:3" x14ac:dyDescent="0.2">
      <c r="B206" s="1">
        <v>39099</v>
      </c>
      <c r="C206">
        <v>395.5</v>
      </c>
    </row>
    <row r="207" spans="2:3" x14ac:dyDescent="0.2">
      <c r="B207" s="1">
        <v>39100</v>
      </c>
      <c r="C207">
        <v>397.5</v>
      </c>
    </row>
    <row r="208" spans="2:3" x14ac:dyDescent="0.2">
      <c r="B208" s="1">
        <v>39101</v>
      </c>
      <c r="C208">
        <v>396</v>
      </c>
    </row>
    <row r="209" spans="2:3" x14ac:dyDescent="0.2">
      <c r="B209" s="1">
        <v>39104</v>
      </c>
      <c r="C209">
        <v>401.25</v>
      </c>
    </row>
    <row r="210" spans="2:3" x14ac:dyDescent="0.2">
      <c r="B210" s="1">
        <v>39105</v>
      </c>
      <c r="C210">
        <v>408.25</v>
      </c>
    </row>
    <row r="211" spans="2:3" x14ac:dyDescent="0.2">
      <c r="B211" s="1">
        <v>39106</v>
      </c>
      <c r="C211">
        <v>404</v>
      </c>
    </row>
    <row r="212" spans="2:3" x14ac:dyDescent="0.2">
      <c r="B212" s="1">
        <v>39107</v>
      </c>
      <c r="C212">
        <v>405</v>
      </c>
    </row>
    <row r="213" spans="2:3" x14ac:dyDescent="0.2">
      <c r="B213" s="1">
        <v>39108</v>
      </c>
      <c r="C213">
        <v>404.5</v>
      </c>
    </row>
    <row r="214" spans="2:3" x14ac:dyDescent="0.2">
      <c r="B214" s="1">
        <v>39111</v>
      </c>
      <c r="C214">
        <v>399.5</v>
      </c>
    </row>
    <row r="215" spans="2:3" x14ac:dyDescent="0.2">
      <c r="B215" s="1">
        <v>39112</v>
      </c>
      <c r="C215">
        <v>403.5</v>
      </c>
    </row>
    <row r="216" spans="2:3" x14ac:dyDescent="0.2">
      <c r="B216" s="1">
        <v>39113</v>
      </c>
      <c r="C216">
        <v>401</v>
      </c>
    </row>
    <row r="217" spans="2:3" x14ac:dyDescent="0.2">
      <c r="B217" s="1">
        <v>39114</v>
      </c>
      <c r="C217">
        <v>399</v>
      </c>
    </row>
    <row r="218" spans="2:3" x14ac:dyDescent="0.2">
      <c r="B218" s="1">
        <v>39115</v>
      </c>
      <c r="C218">
        <v>403.5</v>
      </c>
    </row>
    <row r="219" spans="2:3" x14ac:dyDescent="0.2">
      <c r="B219" s="1">
        <v>39118</v>
      </c>
      <c r="C219">
        <v>401.5</v>
      </c>
    </row>
    <row r="220" spans="2:3" x14ac:dyDescent="0.2">
      <c r="B220" s="1">
        <v>39119</v>
      </c>
      <c r="C220">
        <v>397.75</v>
      </c>
    </row>
    <row r="221" spans="2:3" x14ac:dyDescent="0.2">
      <c r="B221" s="1">
        <v>39120</v>
      </c>
      <c r="C221">
        <v>397</v>
      </c>
    </row>
    <row r="222" spans="2:3" x14ac:dyDescent="0.2">
      <c r="B222" s="1">
        <v>39121</v>
      </c>
      <c r="C222">
        <v>403</v>
      </c>
    </row>
    <row r="223" spans="2:3" x14ac:dyDescent="0.2">
      <c r="B223" s="1">
        <v>39122</v>
      </c>
      <c r="C223">
        <v>405.5</v>
      </c>
    </row>
    <row r="224" spans="2:3" x14ac:dyDescent="0.2">
      <c r="B224" s="1">
        <v>39125</v>
      </c>
      <c r="C224">
        <v>404.75</v>
      </c>
    </row>
    <row r="225" spans="2:3" x14ac:dyDescent="0.2">
      <c r="B225" s="1">
        <v>39126</v>
      </c>
      <c r="C225">
        <v>409.25</v>
      </c>
    </row>
    <row r="226" spans="2:3" x14ac:dyDescent="0.2">
      <c r="B226" s="1">
        <v>39127</v>
      </c>
      <c r="C226">
        <v>407.25</v>
      </c>
    </row>
    <row r="227" spans="2:3" x14ac:dyDescent="0.2">
      <c r="B227" s="1">
        <v>39128</v>
      </c>
      <c r="C227">
        <v>411.25</v>
      </c>
    </row>
    <row r="228" spans="2:3" x14ac:dyDescent="0.2">
      <c r="B228" s="1">
        <v>39129</v>
      </c>
      <c r="C228">
        <v>418.75</v>
      </c>
    </row>
    <row r="229" spans="2:3" x14ac:dyDescent="0.2">
      <c r="B229" s="1">
        <v>39133</v>
      </c>
      <c r="C229">
        <v>419.25</v>
      </c>
    </row>
    <row r="230" spans="2:3" x14ac:dyDescent="0.2">
      <c r="B230" s="1">
        <v>39134</v>
      </c>
      <c r="C230">
        <v>428.25</v>
      </c>
    </row>
    <row r="231" spans="2:3" x14ac:dyDescent="0.2">
      <c r="B231" s="1">
        <v>39135</v>
      </c>
      <c r="C231">
        <v>434</v>
      </c>
    </row>
    <row r="232" spans="2:3" x14ac:dyDescent="0.2">
      <c r="B232" s="1">
        <v>39136</v>
      </c>
      <c r="C232">
        <v>426.75</v>
      </c>
    </row>
    <row r="233" spans="2:3" x14ac:dyDescent="0.2">
      <c r="B233" s="1">
        <v>39139</v>
      </c>
      <c r="C233">
        <v>425.5</v>
      </c>
    </row>
    <row r="234" spans="2:3" x14ac:dyDescent="0.2">
      <c r="B234" s="1">
        <v>39140</v>
      </c>
      <c r="C234">
        <v>418</v>
      </c>
    </row>
    <row r="235" spans="2:3" x14ac:dyDescent="0.2">
      <c r="B235" s="1">
        <v>39141</v>
      </c>
      <c r="C235">
        <v>427</v>
      </c>
    </row>
    <row r="236" spans="2:3" x14ac:dyDescent="0.2">
      <c r="B236" s="1">
        <v>39142</v>
      </c>
      <c r="C236">
        <v>421.25</v>
      </c>
    </row>
    <row r="237" spans="2:3" x14ac:dyDescent="0.2">
      <c r="B237" s="1">
        <v>39143</v>
      </c>
      <c r="C237">
        <v>415.5</v>
      </c>
    </row>
    <row r="238" spans="2:3" x14ac:dyDescent="0.2">
      <c r="B238" s="1">
        <v>39146</v>
      </c>
      <c r="C238">
        <v>416.75</v>
      </c>
    </row>
    <row r="239" spans="2:3" x14ac:dyDescent="0.2">
      <c r="B239" s="1">
        <v>39147</v>
      </c>
      <c r="C239">
        <v>414.5</v>
      </c>
    </row>
    <row r="240" spans="2:3" x14ac:dyDescent="0.2">
      <c r="B240" s="1">
        <v>39148</v>
      </c>
      <c r="C240">
        <v>419</v>
      </c>
    </row>
    <row r="241" spans="2:3" x14ac:dyDescent="0.2">
      <c r="B241" s="1">
        <v>39149</v>
      </c>
      <c r="C241">
        <v>419.25</v>
      </c>
    </row>
    <row r="242" spans="2:3" x14ac:dyDescent="0.2">
      <c r="B242" s="1">
        <v>39150</v>
      </c>
      <c r="C242">
        <v>416.75</v>
      </c>
    </row>
    <row r="243" spans="2:3" x14ac:dyDescent="0.2">
      <c r="B243" s="1">
        <v>39153</v>
      </c>
      <c r="C243">
        <v>411.75</v>
      </c>
    </row>
    <row r="244" spans="2:3" x14ac:dyDescent="0.2">
      <c r="B244" s="1">
        <v>39154</v>
      </c>
      <c r="C244">
        <v>409.25</v>
      </c>
    </row>
    <row r="245" spans="2:3" x14ac:dyDescent="0.2">
      <c r="B245" s="1">
        <v>39155</v>
      </c>
      <c r="C245">
        <v>410.25</v>
      </c>
    </row>
    <row r="246" spans="2:3" x14ac:dyDescent="0.2">
      <c r="B246" s="1">
        <v>39156</v>
      </c>
      <c r="C246">
        <v>406.75</v>
      </c>
    </row>
    <row r="247" spans="2:3" x14ac:dyDescent="0.2">
      <c r="B247" s="1">
        <v>39157</v>
      </c>
      <c r="C247">
        <v>411.5</v>
      </c>
    </row>
    <row r="248" spans="2:3" x14ac:dyDescent="0.2">
      <c r="B248" s="1">
        <v>39160</v>
      </c>
      <c r="C248">
        <v>414.25</v>
      </c>
    </row>
    <row r="249" spans="2:3" x14ac:dyDescent="0.2">
      <c r="B249" s="1">
        <v>39161</v>
      </c>
      <c r="C249">
        <v>418.25</v>
      </c>
    </row>
    <row r="250" spans="2:3" x14ac:dyDescent="0.2">
      <c r="B250" s="1">
        <v>39162</v>
      </c>
      <c r="C250">
        <v>418.25</v>
      </c>
    </row>
    <row r="251" spans="2:3" x14ac:dyDescent="0.2">
      <c r="B251" s="1">
        <v>39163</v>
      </c>
      <c r="C251">
        <v>418.75</v>
      </c>
    </row>
    <row r="252" spans="2:3" x14ac:dyDescent="0.2">
      <c r="B252" s="1">
        <v>39164</v>
      </c>
      <c r="C252">
        <v>419</v>
      </c>
    </row>
    <row r="253" spans="2:3" x14ac:dyDescent="0.2">
      <c r="B253" s="1">
        <v>39167</v>
      </c>
      <c r="C253">
        <v>410.75</v>
      </c>
    </row>
    <row r="254" spans="2:3" x14ac:dyDescent="0.2">
      <c r="B254" s="1">
        <v>39168</v>
      </c>
      <c r="C254">
        <v>410.5</v>
      </c>
    </row>
    <row r="255" spans="2:3" x14ac:dyDescent="0.2">
      <c r="B255" s="1">
        <v>39169</v>
      </c>
      <c r="C255">
        <v>409.75</v>
      </c>
    </row>
    <row r="256" spans="2:3" x14ac:dyDescent="0.2">
      <c r="B256" s="1">
        <v>39170</v>
      </c>
      <c r="C256">
        <v>412.25</v>
      </c>
    </row>
    <row r="257" spans="2:3" x14ac:dyDescent="0.2">
      <c r="B257" s="1">
        <v>39171</v>
      </c>
      <c r="C257">
        <v>392.25</v>
      </c>
    </row>
    <row r="258" spans="2:3" x14ac:dyDescent="0.2">
      <c r="B258" s="1">
        <v>39174</v>
      </c>
      <c r="C258">
        <v>379.5</v>
      </c>
    </row>
    <row r="259" spans="2:3" x14ac:dyDescent="0.2">
      <c r="B259" s="1">
        <v>39175</v>
      </c>
      <c r="C259">
        <v>378.75</v>
      </c>
    </row>
    <row r="260" spans="2:3" x14ac:dyDescent="0.2">
      <c r="B260" s="1">
        <v>39176</v>
      </c>
      <c r="C260">
        <v>391.25</v>
      </c>
    </row>
    <row r="261" spans="2:3" x14ac:dyDescent="0.2">
      <c r="B261" s="1">
        <v>39177</v>
      </c>
      <c r="C261">
        <v>397.5</v>
      </c>
    </row>
    <row r="262" spans="2:3" x14ac:dyDescent="0.2">
      <c r="B262" s="1">
        <v>39181</v>
      </c>
      <c r="C262">
        <v>397.5</v>
      </c>
    </row>
    <row r="263" spans="2:3" x14ac:dyDescent="0.2">
      <c r="B263" s="1">
        <v>39182</v>
      </c>
      <c r="C263">
        <v>405.25</v>
      </c>
    </row>
    <row r="264" spans="2:3" x14ac:dyDescent="0.2">
      <c r="B264" s="1">
        <v>39183</v>
      </c>
      <c r="C264">
        <v>399.25</v>
      </c>
    </row>
    <row r="265" spans="2:3" x14ac:dyDescent="0.2">
      <c r="B265" s="1">
        <v>39184</v>
      </c>
      <c r="C265">
        <v>398</v>
      </c>
    </row>
    <row r="266" spans="2:3" x14ac:dyDescent="0.2">
      <c r="B266" s="1">
        <v>39185</v>
      </c>
      <c r="C266">
        <v>404.75</v>
      </c>
    </row>
    <row r="267" spans="2:3" x14ac:dyDescent="0.2">
      <c r="B267" s="1">
        <v>39188</v>
      </c>
      <c r="C267">
        <v>400.5</v>
      </c>
    </row>
    <row r="268" spans="2:3" x14ac:dyDescent="0.2">
      <c r="B268" s="1">
        <v>39189</v>
      </c>
      <c r="C268">
        <v>389.75</v>
      </c>
    </row>
    <row r="269" spans="2:3" x14ac:dyDescent="0.2">
      <c r="B269" s="1">
        <v>39190</v>
      </c>
      <c r="C269">
        <v>391</v>
      </c>
    </row>
    <row r="270" spans="2:3" x14ac:dyDescent="0.2">
      <c r="B270" s="1">
        <v>39191</v>
      </c>
      <c r="C270">
        <v>390.25</v>
      </c>
    </row>
    <row r="271" spans="2:3" x14ac:dyDescent="0.2">
      <c r="B271" s="1">
        <v>39192</v>
      </c>
      <c r="C271">
        <v>385.25</v>
      </c>
    </row>
    <row r="272" spans="2:3" x14ac:dyDescent="0.2">
      <c r="B272" s="1">
        <v>39195</v>
      </c>
      <c r="C272">
        <v>379.75</v>
      </c>
    </row>
    <row r="273" spans="2:3" x14ac:dyDescent="0.2">
      <c r="B273" s="1">
        <v>39196</v>
      </c>
      <c r="C273">
        <v>383.25</v>
      </c>
    </row>
    <row r="274" spans="2:3" x14ac:dyDescent="0.2">
      <c r="B274" s="1">
        <v>39197</v>
      </c>
      <c r="C274">
        <v>389.5</v>
      </c>
    </row>
    <row r="275" spans="2:3" x14ac:dyDescent="0.2">
      <c r="B275" s="1">
        <v>39198</v>
      </c>
      <c r="C275">
        <v>384.75</v>
      </c>
    </row>
    <row r="276" spans="2:3" x14ac:dyDescent="0.2">
      <c r="B276" s="1">
        <v>39199</v>
      </c>
      <c r="C276">
        <v>377.75</v>
      </c>
    </row>
    <row r="277" spans="2:3" x14ac:dyDescent="0.2">
      <c r="B277" s="1">
        <v>39202</v>
      </c>
      <c r="C277">
        <v>376</v>
      </c>
    </row>
    <row r="278" spans="2:3" x14ac:dyDescent="0.2">
      <c r="B278" s="1">
        <v>39203</v>
      </c>
      <c r="C278">
        <v>389</v>
      </c>
    </row>
    <row r="279" spans="2:3" x14ac:dyDescent="0.2">
      <c r="B279" s="1">
        <v>39204</v>
      </c>
      <c r="C279">
        <v>391.25</v>
      </c>
    </row>
    <row r="280" spans="2:3" x14ac:dyDescent="0.2">
      <c r="B280" s="1">
        <v>39205</v>
      </c>
      <c r="C280">
        <v>397.25</v>
      </c>
    </row>
    <row r="281" spans="2:3" x14ac:dyDescent="0.2">
      <c r="B281" s="1">
        <v>39206</v>
      </c>
      <c r="C281">
        <v>401</v>
      </c>
    </row>
    <row r="282" spans="2:3" x14ac:dyDescent="0.2">
      <c r="B282" s="1">
        <v>39209</v>
      </c>
      <c r="C282">
        <v>394.25</v>
      </c>
    </row>
    <row r="283" spans="2:3" x14ac:dyDescent="0.2">
      <c r="B283" s="1">
        <v>39210</v>
      </c>
      <c r="C283">
        <v>377.5</v>
      </c>
    </row>
    <row r="284" spans="2:3" x14ac:dyDescent="0.2">
      <c r="B284" s="1">
        <v>39211</v>
      </c>
      <c r="C284">
        <v>377</v>
      </c>
    </row>
    <row r="285" spans="2:3" x14ac:dyDescent="0.2">
      <c r="B285" s="1">
        <v>39212</v>
      </c>
      <c r="C285">
        <v>369</v>
      </c>
    </row>
    <row r="286" spans="2:3" x14ac:dyDescent="0.2">
      <c r="B286" s="1">
        <v>39213</v>
      </c>
      <c r="C286">
        <v>386.25</v>
      </c>
    </row>
    <row r="287" spans="2:3" x14ac:dyDescent="0.2">
      <c r="B287" s="1">
        <v>39216</v>
      </c>
      <c r="C287">
        <v>383</v>
      </c>
    </row>
    <row r="288" spans="2:3" x14ac:dyDescent="0.2">
      <c r="B288" s="1">
        <v>39217</v>
      </c>
      <c r="C288">
        <v>389.75</v>
      </c>
    </row>
    <row r="289" spans="2:3" x14ac:dyDescent="0.2">
      <c r="B289" s="1">
        <v>39218</v>
      </c>
      <c r="C289">
        <v>388.75</v>
      </c>
    </row>
    <row r="290" spans="2:3" x14ac:dyDescent="0.2">
      <c r="B290" s="1">
        <v>39219</v>
      </c>
      <c r="C290">
        <v>382.25</v>
      </c>
    </row>
    <row r="291" spans="2:3" x14ac:dyDescent="0.2">
      <c r="B291" s="1">
        <v>39220</v>
      </c>
      <c r="C291">
        <v>377.5</v>
      </c>
    </row>
    <row r="292" spans="2:3" x14ac:dyDescent="0.2">
      <c r="B292" s="1">
        <v>39223</v>
      </c>
      <c r="C292">
        <v>390.25</v>
      </c>
    </row>
    <row r="293" spans="2:3" x14ac:dyDescent="0.2">
      <c r="B293" s="1">
        <v>39224</v>
      </c>
      <c r="C293">
        <v>380.5</v>
      </c>
    </row>
    <row r="294" spans="2:3" x14ac:dyDescent="0.2">
      <c r="B294" s="1">
        <v>39225</v>
      </c>
      <c r="C294">
        <v>382</v>
      </c>
    </row>
    <row r="295" spans="2:3" x14ac:dyDescent="0.2">
      <c r="B295" s="1">
        <v>39226</v>
      </c>
      <c r="C295">
        <v>383.25</v>
      </c>
    </row>
    <row r="296" spans="2:3" x14ac:dyDescent="0.2">
      <c r="B296" s="1">
        <v>39227</v>
      </c>
      <c r="C296">
        <v>385.75</v>
      </c>
    </row>
    <row r="297" spans="2:3" x14ac:dyDescent="0.2">
      <c r="B297" s="1">
        <v>39231</v>
      </c>
      <c r="C297">
        <v>379</v>
      </c>
    </row>
    <row r="298" spans="2:3" x14ac:dyDescent="0.2">
      <c r="B298" s="1">
        <v>39232</v>
      </c>
      <c r="C298">
        <v>392.5</v>
      </c>
    </row>
    <row r="299" spans="2:3" x14ac:dyDescent="0.2">
      <c r="B299" s="1">
        <v>39233</v>
      </c>
      <c r="C299">
        <v>396.75</v>
      </c>
    </row>
    <row r="300" spans="2:3" x14ac:dyDescent="0.2">
      <c r="B300" s="1">
        <v>39234</v>
      </c>
      <c r="C300">
        <v>393.5</v>
      </c>
    </row>
    <row r="301" spans="2:3" x14ac:dyDescent="0.2">
      <c r="B301" s="1">
        <v>39237</v>
      </c>
      <c r="C301">
        <v>393.75</v>
      </c>
    </row>
    <row r="302" spans="2:3" x14ac:dyDescent="0.2">
      <c r="B302" s="1">
        <v>39238</v>
      </c>
      <c r="C302">
        <v>393.5</v>
      </c>
    </row>
    <row r="303" spans="2:3" x14ac:dyDescent="0.2">
      <c r="B303" s="1">
        <v>39239</v>
      </c>
      <c r="C303">
        <v>392</v>
      </c>
    </row>
    <row r="304" spans="2:3" x14ac:dyDescent="0.2">
      <c r="B304" s="1">
        <v>39240</v>
      </c>
      <c r="C304">
        <v>404</v>
      </c>
    </row>
    <row r="305" spans="2:3" x14ac:dyDescent="0.2">
      <c r="B305" s="1">
        <v>39241</v>
      </c>
      <c r="C305">
        <v>403</v>
      </c>
    </row>
    <row r="306" spans="2:3" x14ac:dyDescent="0.2">
      <c r="B306" s="1">
        <v>39244</v>
      </c>
      <c r="C306">
        <v>415.5</v>
      </c>
    </row>
    <row r="307" spans="2:3" x14ac:dyDescent="0.2">
      <c r="B307" s="1">
        <v>39245</v>
      </c>
      <c r="C307">
        <v>415</v>
      </c>
    </row>
    <row r="308" spans="2:3" x14ac:dyDescent="0.2">
      <c r="B308" s="1">
        <v>39246</v>
      </c>
      <c r="C308">
        <v>425.25</v>
      </c>
    </row>
    <row r="309" spans="2:3" x14ac:dyDescent="0.2">
      <c r="B309" s="1">
        <v>39247</v>
      </c>
      <c r="C309">
        <v>426.5</v>
      </c>
    </row>
    <row r="310" spans="2:3" x14ac:dyDescent="0.2">
      <c r="B310" s="1">
        <v>39248</v>
      </c>
      <c r="C310">
        <v>432.5</v>
      </c>
    </row>
    <row r="311" spans="2:3" x14ac:dyDescent="0.2">
      <c r="B311" s="1">
        <v>39251</v>
      </c>
      <c r="C311">
        <v>431.75</v>
      </c>
    </row>
    <row r="312" spans="2:3" x14ac:dyDescent="0.2">
      <c r="B312" s="1">
        <v>39252</v>
      </c>
      <c r="C312">
        <v>411.75</v>
      </c>
    </row>
    <row r="313" spans="2:3" x14ac:dyDescent="0.2">
      <c r="B313" s="1">
        <v>39253</v>
      </c>
      <c r="C313">
        <v>415.25</v>
      </c>
    </row>
    <row r="314" spans="2:3" x14ac:dyDescent="0.2">
      <c r="B314" s="1">
        <v>39254</v>
      </c>
      <c r="C314">
        <v>408.25</v>
      </c>
    </row>
    <row r="315" spans="2:3" x14ac:dyDescent="0.2">
      <c r="B315" s="1">
        <v>39255</v>
      </c>
      <c r="C315">
        <v>392.5</v>
      </c>
    </row>
    <row r="316" spans="2:3" x14ac:dyDescent="0.2">
      <c r="B316" s="1">
        <v>39258</v>
      </c>
      <c r="C316">
        <v>385.25</v>
      </c>
    </row>
    <row r="317" spans="2:3" x14ac:dyDescent="0.2">
      <c r="B317" s="1">
        <v>39259</v>
      </c>
      <c r="C317">
        <v>386.25</v>
      </c>
    </row>
    <row r="318" spans="2:3" x14ac:dyDescent="0.2">
      <c r="B318" s="1">
        <v>39260</v>
      </c>
      <c r="C318">
        <v>374</v>
      </c>
    </row>
    <row r="319" spans="2:3" x14ac:dyDescent="0.2">
      <c r="B319" s="1">
        <v>39261</v>
      </c>
      <c r="C319">
        <v>371.25</v>
      </c>
    </row>
    <row r="320" spans="2:3" x14ac:dyDescent="0.2">
      <c r="B320" s="1">
        <v>39262</v>
      </c>
      <c r="C320">
        <v>363.75</v>
      </c>
    </row>
    <row r="321" spans="2:3" x14ac:dyDescent="0.2">
      <c r="B321" s="1">
        <v>39265</v>
      </c>
      <c r="C321">
        <v>364.25</v>
      </c>
    </row>
    <row r="322" spans="2:3" x14ac:dyDescent="0.2">
      <c r="B322" s="1">
        <v>39266</v>
      </c>
      <c r="C322">
        <v>351.75</v>
      </c>
    </row>
    <row r="323" spans="2:3" x14ac:dyDescent="0.2">
      <c r="B323" s="1">
        <v>39268</v>
      </c>
      <c r="C323">
        <v>356.5</v>
      </c>
    </row>
    <row r="324" spans="2:3" x14ac:dyDescent="0.2">
      <c r="B324" s="1">
        <v>39269</v>
      </c>
      <c r="C324">
        <v>365.25</v>
      </c>
    </row>
    <row r="325" spans="2:3" x14ac:dyDescent="0.2">
      <c r="B325" s="1">
        <v>39272</v>
      </c>
      <c r="C325">
        <v>363.75</v>
      </c>
    </row>
    <row r="326" spans="2:3" x14ac:dyDescent="0.2">
      <c r="B326" s="1">
        <v>39273</v>
      </c>
      <c r="C326">
        <v>371</v>
      </c>
    </row>
    <row r="327" spans="2:3" x14ac:dyDescent="0.2">
      <c r="B327" s="1">
        <v>39274</v>
      </c>
      <c r="C327">
        <v>369.5</v>
      </c>
    </row>
    <row r="328" spans="2:3" x14ac:dyDescent="0.2">
      <c r="B328" s="1">
        <v>39275</v>
      </c>
      <c r="C328">
        <v>378</v>
      </c>
    </row>
    <row r="329" spans="2:3" x14ac:dyDescent="0.2">
      <c r="B329" s="1">
        <v>39276</v>
      </c>
      <c r="C329">
        <v>381.75</v>
      </c>
    </row>
    <row r="330" spans="2:3" x14ac:dyDescent="0.2">
      <c r="B330" s="1">
        <v>39279</v>
      </c>
      <c r="C330">
        <v>361.75</v>
      </c>
    </row>
    <row r="331" spans="2:3" x14ac:dyDescent="0.2">
      <c r="B331" s="1">
        <v>39280</v>
      </c>
      <c r="C331">
        <v>351.25</v>
      </c>
    </row>
    <row r="332" spans="2:3" x14ac:dyDescent="0.2">
      <c r="B332" s="1">
        <v>39281</v>
      </c>
      <c r="C332">
        <v>357.5</v>
      </c>
    </row>
    <row r="333" spans="2:3" x14ac:dyDescent="0.2">
      <c r="B333" s="1">
        <v>39282</v>
      </c>
      <c r="C333">
        <v>351.75</v>
      </c>
    </row>
    <row r="334" spans="2:3" x14ac:dyDescent="0.2">
      <c r="B334" s="1">
        <v>39283</v>
      </c>
      <c r="C334">
        <v>348.75</v>
      </c>
    </row>
    <row r="335" spans="2:3" x14ac:dyDescent="0.2">
      <c r="B335" s="1">
        <v>39286</v>
      </c>
      <c r="C335">
        <v>340.75</v>
      </c>
    </row>
    <row r="336" spans="2:3" x14ac:dyDescent="0.2">
      <c r="B336" s="1">
        <v>39287</v>
      </c>
      <c r="C336">
        <v>342</v>
      </c>
    </row>
    <row r="337" spans="2:3" x14ac:dyDescent="0.2">
      <c r="B337" s="1">
        <v>39288</v>
      </c>
      <c r="C337">
        <v>342.5</v>
      </c>
    </row>
    <row r="338" spans="2:3" x14ac:dyDescent="0.2">
      <c r="B338" s="1">
        <v>39289</v>
      </c>
      <c r="C338">
        <v>348.5</v>
      </c>
    </row>
    <row r="339" spans="2:3" x14ac:dyDescent="0.2">
      <c r="B339" s="1">
        <v>39290</v>
      </c>
      <c r="C339">
        <v>351.75</v>
      </c>
    </row>
    <row r="340" spans="2:3" x14ac:dyDescent="0.2">
      <c r="B340" s="1">
        <v>39293</v>
      </c>
      <c r="C340">
        <v>355.25</v>
      </c>
    </row>
    <row r="341" spans="2:3" x14ac:dyDescent="0.2">
      <c r="B341" s="1">
        <v>39294</v>
      </c>
      <c r="C341">
        <v>357.5</v>
      </c>
    </row>
    <row r="342" spans="2:3" x14ac:dyDescent="0.2">
      <c r="B342" s="1">
        <v>39295</v>
      </c>
      <c r="C342">
        <v>351.25</v>
      </c>
    </row>
    <row r="343" spans="2:3" x14ac:dyDescent="0.2">
      <c r="B343" s="1">
        <v>39296</v>
      </c>
      <c r="C343">
        <v>356.25</v>
      </c>
    </row>
    <row r="344" spans="2:3" x14ac:dyDescent="0.2">
      <c r="B344" s="1">
        <v>39297</v>
      </c>
      <c r="C344">
        <v>358.75</v>
      </c>
    </row>
    <row r="345" spans="2:3" x14ac:dyDescent="0.2">
      <c r="B345" s="1">
        <v>39300</v>
      </c>
      <c r="C345">
        <v>359.25</v>
      </c>
    </row>
    <row r="346" spans="2:3" x14ac:dyDescent="0.2">
      <c r="B346" s="1">
        <v>39301</v>
      </c>
      <c r="C346">
        <v>367.5</v>
      </c>
    </row>
    <row r="347" spans="2:3" x14ac:dyDescent="0.2">
      <c r="B347" s="1">
        <v>39302</v>
      </c>
      <c r="C347">
        <v>373.5</v>
      </c>
    </row>
    <row r="348" spans="2:3" x14ac:dyDescent="0.2">
      <c r="B348" s="1">
        <v>39303</v>
      </c>
      <c r="C348">
        <v>364.5</v>
      </c>
    </row>
    <row r="349" spans="2:3" x14ac:dyDescent="0.2">
      <c r="B349" s="1">
        <v>39304</v>
      </c>
      <c r="C349">
        <v>365.75</v>
      </c>
    </row>
    <row r="350" spans="2:3" x14ac:dyDescent="0.2">
      <c r="B350" s="1">
        <v>39307</v>
      </c>
      <c r="C350">
        <v>364.25</v>
      </c>
    </row>
    <row r="351" spans="2:3" x14ac:dyDescent="0.2">
      <c r="B351" s="1">
        <v>39308</v>
      </c>
      <c r="C351">
        <v>360.5</v>
      </c>
    </row>
    <row r="352" spans="2:3" x14ac:dyDescent="0.2">
      <c r="B352" s="1">
        <v>39309</v>
      </c>
      <c r="C352">
        <v>360.5</v>
      </c>
    </row>
    <row r="353" spans="2:3" x14ac:dyDescent="0.2">
      <c r="B353" s="1">
        <v>39310</v>
      </c>
      <c r="C353">
        <v>354.25</v>
      </c>
    </row>
    <row r="354" spans="2:3" x14ac:dyDescent="0.2">
      <c r="B354" s="1">
        <v>39311</v>
      </c>
      <c r="C354">
        <v>360</v>
      </c>
    </row>
    <row r="355" spans="2:3" x14ac:dyDescent="0.2">
      <c r="B355" s="1">
        <v>39314</v>
      </c>
      <c r="C355">
        <v>364</v>
      </c>
    </row>
    <row r="356" spans="2:3" x14ac:dyDescent="0.2">
      <c r="B356" s="1">
        <v>39315</v>
      </c>
      <c r="C356">
        <v>370</v>
      </c>
    </row>
    <row r="357" spans="2:3" x14ac:dyDescent="0.2">
      <c r="B357" s="1">
        <v>39316</v>
      </c>
      <c r="C357">
        <v>379</v>
      </c>
    </row>
    <row r="358" spans="2:3" x14ac:dyDescent="0.2">
      <c r="B358" s="1">
        <v>39317</v>
      </c>
      <c r="C358">
        <v>377.25</v>
      </c>
    </row>
    <row r="359" spans="2:3" x14ac:dyDescent="0.2">
      <c r="B359" s="1">
        <v>39318</v>
      </c>
      <c r="C359">
        <v>374.25</v>
      </c>
    </row>
    <row r="360" spans="2:3" x14ac:dyDescent="0.2">
      <c r="B360" s="1">
        <v>39321</v>
      </c>
      <c r="C360">
        <v>369.25</v>
      </c>
    </row>
    <row r="361" spans="2:3" x14ac:dyDescent="0.2">
      <c r="B361" s="1">
        <v>39322</v>
      </c>
      <c r="C361">
        <v>361.5</v>
      </c>
    </row>
    <row r="362" spans="2:3" x14ac:dyDescent="0.2">
      <c r="B362" s="1">
        <v>39323</v>
      </c>
      <c r="C362">
        <v>357</v>
      </c>
    </row>
    <row r="363" spans="2:3" x14ac:dyDescent="0.2">
      <c r="B363" s="1">
        <v>39324</v>
      </c>
      <c r="C363">
        <v>356</v>
      </c>
    </row>
    <row r="364" spans="2:3" x14ac:dyDescent="0.2">
      <c r="B364" s="1">
        <v>39325</v>
      </c>
      <c r="C364">
        <v>356</v>
      </c>
    </row>
    <row r="365" spans="2:3" x14ac:dyDescent="0.2">
      <c r="B365" s="1">
        <v>39329</v>
      </c>
      <c r="C365">
        <v>369.25</v>
      </c>
    </row>
    <row r="366" spans="2:3" x14ac:dyDescent="0.2">
      <c r="B366" s="1">
        <v>39330</v>
      </c>
      <c r="C366">
        <v>361.75</v>
      </c>
    </row>
    <row r="367" spans="2:3" x14ac:dyDescent="0.2">
      <c r="B367" s="1">
        <v>39331</v>
      </c>
      <c r="C367">
        <v>355.75</v>
      </c>
    </row>
    <row r="368" spans="2:3" x14ac:dyDescent="0.2">
      <c r="B368" s="1">
        <v>39332</v>
      </c>
      <c r="C368">
        <v>364</v>
      </c>
    </row>
    <row r="369" spans="2:3" x14ac:dyDescent="0.2">
      <c r="B369" s="1">
        <v>39335</v>
      </c>
      <c r="C369">
        <v>363</v>
      </c>
    </row>
    <row r="370" spans="2:3" x14ac:dyDescent="0.2">
      <c r="B370" s="1">
        <v>39336</v>
      </c>
      <c r="C370">
        <v>357.75</v>
      </c>
    </row>
    <row r="371" spans="2:3" x14ac:dyDescent="0.2">
      <c r="B371" s="1">
        <v>39337</v>
      </c>
      <c r="C371">
        <v>373</v>
      </c>
    </row>
    <row r="372" spans="2:3" x14ac:dyDescent="0.2">
      <c r="B372" s="1">
        <v>39338</v>
      </c>
      <c r="C372">
        <v>363.75</v>
      </c>
    </row>
    <row r="373" spans="2:3" x14ac:dyDescent="0.2">
      <c r="B373" s="1">
        <v>39339</v>
      </c>
      <c r="C373">
        <v>366</v>
      </c>
    </row>
    <row r="374" spans="2:3" x14ac:dyDescent="0.2">
      <c r="B374" s="1">
        <v>39342</v>
      </c>
      <c r="C374">
        <v>369</v>
      </c>
    </row>
    <row r="375" spans="2:3" x14ac:dyDescent="0.2">
      <c r="B375" s="1">
        <v>39343</v>
      </c>
      <c r="C375">
        <v>369</v>
      </c>
    </row>
    <row r="376" spans="2:3" x14ac:dyDescent="0.2">
      <c r="B376" s="1">
        <v>39344</v>
      </c>
      <c r="C376">
        <v>374.75</v>
      </c>
    </row>
    <row r="377" spans="2:3" x14ac:dyDescent="0.2">
      <c r="B377" s="1">
        <v>39345</v>
      </c>
      <c r="C377">
        <v>385.25</v>
      </c>
    </row>
    <row r="378" spans="2:3" x14ac:dyDescent="0.2">
      <c r="B378" s="1">
        <v>39346</v>
      </c>
      <c r="C378">
        <v>392</v>
      </c>
    </row>
    <row r="379" spans="2:3" x14ac:dyDescent="0.2">
      <c r="B379" s="1">
        <v>39349</v>
      </c>
      <c r="C379">
        <v>389</v>
      </c>
    </row>
    <row r="380" spans="2:3" x14ac:dyDescent="0.2">
      <c r="B380" s="1">
        <v>39350</v>
      </c>
      <c r="C380">
        <v>387.25</v>
      </c>
    </row>
    <row r="381" spans="2:3" x14ac:dyDescent="0.2">
      <c r="B381" s="1">
        <v>39351</v>
      </c>
      <c r="C381">
        <v>390.75</v>
      </c>
    </row>
    <row r="382" spans="2:3" x14ac:dyDescent="0.2">
      <c r="B382" s="1">
        <v>39352</v>
      </c>
      <c r="C382">
        <v>402.25</v>
      </c>
    </row>
    <row r="383" spans="2:3" x14ac:dyDescent="0.2">
      <c r="B383" s="1">
        <v>39353</v>
      </c>
      <c r="C383">
        <v>389.25</v>
      </c>
    </row>
    <row r="384" spans="2:3" x14ac:dyDescent="0.2">
      <c r="B384" s="1">
        <v>39356</v>
      </c>
      <c r="C384">
        <v>385.5</v>
      </c>
    </row>
    <row r="385" spans="2:3" x14ac:dyDescent="0.2">
      <c r="B385" s="1">
        <v>39357</v>
      </c>
      <c r="C385">
        <v>365.5</v>
      </c>
    </row>
    <row r="386" spans="2:3" x14ac:dyDescent="0.2">
      <c r="B386" s="1">
        <v>39358</v>
      </c>
      <c r="C386">
        <v>361</v>
      </c>
    </row>
    <row r="387" spans="2:3" x14ac:dyDescent="0.2">
      <c r="B387" s="1">
        <v>39359</v>
      </c>
      <c r="C387">
        <v>359</v>
      </c>
    </row>
    <row r="388" spans="2:3" x14ac:dyDescent="0.2">
      <c r="B388" s="1">
        <v>39360</v>
      </c>
      <c r="C388">
        <v>359</v>
      </c>
    </row>
    <row r="389" spans="2:3" x14ac:dyDescent="0.2">
      <c r="B389" s="1">
        <v>39363</v>
      </c>
      <c r="C389">
        <v>356.25</v>
      </c>
    </row>
    <row r="390" spans="2:3" x14ac:dyDescent="0.2">
      <c r="B390" s="1">
        <v>39364</v>
      </c>
      <c r="C390">
        <v>359.5</v>
      </c>
    </row>
    <row r="391" spans="2:3" x14ac:dyDescent="0.2">
      <c r="B391" s="1">
        <v>39365</v>
      </c>
      <c r="C391">
        <v>364.25</v>
      </c>
    </row>
    <row r="392" spans="2:3" x14ac:dyDescent="0.2">
      <c r="B392" s="1">
        <v>39366</v>
      </c>
      <c r="C392">
        <v>360.75</v>
      </c>
    </row>
    <row r="393" spans="2:3" x14ac:dyDescent="0.2">
      <c r="B393" s="1">
        <v>39367</v>
      </c>
      <c r="C393">
        <v>367.75</v>
      </c>
    </row>
    <row r="394" spans="2:3" x14ac:dyDescent="0.2">
      <c r="B394" s="1">
        <v>39370</v>
      </c>
      <c r="C394">
        <v>378.25</v>
      </c>
    </row>
    <row r="395" spans="2:3" x14ac:dyDescent="0.2">
      <c r="B395" s="1">
        <v>39371</v>
      </c>
      <c r="C395">
        <v>377.25</v>
      </c>
    </row>
    <row r="396" spans="2:3" x14ac:dyDescent="0.2">
      <c r="B396" s="1">
        <v>39372</v>
      </c>
      <c r="C396">
        <v>374.5</v>
      </c>
    </row>
    <row r="397" spans="2:3" x14ac:dyDescent="0.2">
      <c r="B397" s="1">
        <v>39373</v>
      </c>
      <c r="C397">
        <v>383.5</v>
      </c>
    </row>
    <row r="398" spans="2:3" x14ac:dyDescent="0.2">
      <c r="B398" s="1">
        <v>39374</v>
      </c>
      <c r="C398">
        <v>386</v>
      </c>
    </row>
    <row r="399" spans="2:3" x14ac:dyDescent="0.2">
      <c r="B399" s="1">
        <v>39377</v>
      </c>
      <c r="C399">
        <v>381</v>
      </c>
    </row>
    <row r="400" spans="2:3" x14ac:dyDescent="0.2">
      <c r="B400" s="1">
        <v>39378</v>
      </c>
      <c r="C400">
        <v>377.75</v>
      </c>
    </row>
    <row r="401" spans="2:3" x14ac:dyDescent="0.2">
      <c r="B401" s="1">
        <v>39379</v>
      </c>
      <c r="C401">
        <v>373.5</v>
      </c>
    </row>
    <row r="402" spans="2:3" x14ac:dyDescent="0.2">
      <c r="B402" s="1">
        <v>39380</v>
      </c>
      <c r="C402">
        <v>383</v>
      </c>
    </row>
    <row r="403" spans="2:3" x14ac:dyDescent="0.2">
      <c r="B403" s="1">
        <v>39381</v>
      </c>
      <c r="C403">
        <v>388.75</v>
      </c>
    </row>
    <row r="404" spans="2:3" x14ac:dyDescent="0.2">
      <c r="B404" s="1">
        <v>39384</v>
      </c>
      <c r="C404">
        <v>393</v>
      </c>
    </row>
    <row r="405" spans="2:3" x14ac:dyDescent="0.2">
      <c r="B405" s="1">
        <v>39385</v>
      </c>
      <c r="C405">
        <v>387.5</v>
      </c>
    </row>
    <row r="406" spans="2:3" x14ac:dyDescent="0.2">
      <c r="B406" s="1">
        <v>39386</v>
      </c>
      <c r="C406">
        <v>392.75</v>
      </c>
    </row>
    <row r="407" spans="2:3" x14ac:dyDescent="0.2">
      <c r="B407" s="1">
        <v>39387</v>
      </c>
      <c r="C407">
        <v>386</v>
      </c>
    </row>
    <row r="408" spans="2:3" x14ac:dyDescent="0.2">
      <c r="B408" s="1">
        <v>39388</v>
      </c>
      <c r="C408">
        <v>394.5</v>
      </c>
    </row>
    <row r="409" spans="2:3" x14ac:dyDescent="0.2">
      <c r="B409" s="1">
        <v>39391</v>
      </c>
      <c r="C409">
        <v>392.5</v>
      </c>
    </row>
    <row r="410" spans="2:3" x14ac:dyDescent="0.2">
      <c r="B410" s="1">
        <v>39392</v>
      </c>
      <c r="C410">
        <v>403</v>
      </c>
    </row>
    <row r="411" spans="2:3" x14ac:dyDescent="0.2">
      <c r="B411" s="1">
        <v>39393</v>
      </c>
      <c r="C411">
        <v>401.25</v>
      </c>
    </row>
    <row r="412" spans="2:3" x14ac:dyDescent="0.2">
      <c r="B412" s="1">
        <v>39394</v>
      </c>
      <c r="C412">
        <v>406.25</v>
      </c>
    </row>
    <row r="413" spans="2:3" x14ac:dyDescent="0.2">
      <c r="B413" s="1">
        <v>39395</v>
      </c>
      <c r="C413">
        <v>404</v>
      </c>
    </row>
    <row r="414" spans="2:3" x14ac:dyDescent="0.2">
      <c r="B414" s="1">
        <v>39398</v>
      </c>
      <c r="C414">
        <v>396</v>
      </c>
    </row>
    <row r="415" spans="2:3" x14ac:dyDescent="0.2">
      <c r="B415" s="1">
        <v>39399</v>
      </c>
      <c r="C415">
        <v>392</v>
      </c>
    </row>
    <row r="416" spans="2:3" x14ac:dyDescent="0.2">
      <c r="B416" s="1">
        <v>39400</v>
      </c>
      <c r="C416">
        <v>400</v>
      </c>
    </row>
    <row r="417" spans="2:3" x14ac:dyDescent="0.2">
      <c r="B417" s="1">
        <v>39401</v>
      </c>
      <c r="C417">
        <v>391.75</v>
      </c>
    </row>
    <row r="418" spans="2:3" x14ac:dyDescent="0.2">
      <c r="B418" s="1">
        <v>39402</v>
      </c>
      <c r="C418">
        <v>396.5</v>
      </c>
    </row>
    <row r="419" spans="2:3" x14ac:dyDescent="0.2">
      <c r="B419" s="1">
        <v>39405</v>
      </c>
      <c r="C419">
        <v>394.5</v>
      </c>
    </row>
    <row r="420" spans="2:3" x14ac:dyDescent="0.2">
      <c r="B420" s="1">
        <v>39406</v>
      </c>
      <c r="C420">
        <v>398.25</v>
      </c>
    </row>
    <row r="421" spans="2:3" x14ac:dyDescent="0.2">
      <c r="B421" s="1">
        <v>39407</v>
      </c>
      <c r="C421">
        <v>398.75</v>
      </c>
    </row>
    <row r="422" spans="2:3" x14ac:dyDescent="0.2">
      <c r="B422" s="1">
        <v>39409</v>
      </c>
      <c r="C422">
        <v>405.75</v>
      </c>
    </row>
    <row r="423" spans="2:3" x14ac:dyDescent="0.2">
      <c r="B423" s="1">
        <v>39412</v>
      </c>
      <c r="C423">
        <v>403.25</v>
      </c>
    </row>
    <row r="424" spans="2:3" x14ac:dyDescent="0.2">
      <c r="B424" s="1">
        <v>39413</v>
      </c>
      <c r="C424">
        <v>400.75</v>
      </c>
    </row>
    <row r="425" spans="2:3" x14ac:dyDescent="0.2">
      <c r="B425" s="1">
        <v>39414</v>
      </c>
      <c r="C425">
        <v>404.5</v>
      </c>
    </row>
    <row r="426" spans="2:3" x14ac:dyDescent="0.2">
      <c r="B426" s="1">
        <v>39415</v>
      </c>
      <c r="C426">
        <v>400.75</v>
      </c>
    </row>
    <row r="427" spans="2:3" x14ac:dyDescent="0.2">
      <c r="B427" s="1">
        <v>39416</v>
      </c>
      <c r="C427">
        <v>401.5</v>
      </c>
    </row>
    <row r="428" spans="2:3" x14ac:dyDescent="0.2">
      <c r="B428" s="1">
        <v>39419</v>
      </c>
      <c r="C428">
        <v>403.5</v>
      </c>
    </row>
    <row r="429" spans="2:3" x14ac:dyDescent="0.2">
      <c r="B429" s="1">
        <v>39420</v>
      </c>
      <c r="C429">
        <v>411.25</v>
      </c>
    </row>
    <row r="430" spans="2:3" x14ac:dyDescent="0.2">
      <c r="B430" s="1">
        <v>39421</v>
      </c>
      <c r="C430">
        <v>411.25</v>
      </c>
    </row>
    <row r="431" spans="2:3" x14ac:dyDescent="0.2">
      <c r="B431" s="1">
        <v>39422</v>
      </c>
      <c r="C431">
        <v>412</v>
      </c>
    </row>
    <row r="432" spans="2:3" x14ac:dyDescent="0.2">
      <c r="B432" s="1">
        <v>39423</v>
      </c>
      <c r="C432">
        <v>417.25</v>
      </c>
    </row>
    <row r="433" spans="2:3" x14ac:dyDescent="0.2">
      <c r="B433" s="1">
        <v>39426</v>
      </c>
      <c r="C433">
        <v>417.75</v>
      </c>
    </row>
    <row r="434" spans="2:3" x14ac:dyDescent="0.2">
      <c r="B434" s="1">
        <v>39427</v>
      </c>
      <c r="C434">
        <v>424</v>
      </c>
    </row>
    <row r="435" spans="2:3" x14ac:dyDescent="0.2">
      <c r="B435" s="1">
        <v>39428</v>
      </c>
      <c r="C435">
        <v>433.25</v>
      </c>
    </row>
    <row r="436" spans="2:3" x14ac:dyDescent="0.2">
      <c r="B436" s="1">
        <v>39429</v>
      </c>
      <c r="C436">
        <v>435</v>
      </c>
    </row>
    <row r="437" spans="2:3" x14ac:dyDescent="0.2">
      <c r="B437" s="1">
        <v>39430</v>
      </c>
      <c r="C437">
        <v>438.25</v>
      </c>
    </row>
    <row r="438" spans="2:3" x14ac:dyDescent="0.2">
      <c r="B438" s="1">
        <v>39433</v>
      </c>
      <c r="C438">
        <v>438.75</v>
      </c>
    </row>
    <row r="439" spans="2:3" x14ac:dyDescent="0.2">
      <c r="B439" s="1">
        <v>39434</v>
      </c>
      <c r="C439">
        <v>432</v>
      </c>
    </row>
    <row r="440" spans="2:3" x14ac:dyDescent="0.2">
      <c r="B440" s="1">
        <v>39435</v>
      </c>
      <c r="C440">
        <v>434.75</v>
      </c>
    </row>
    <row r="441" spans="2:3" x14ac:dyDescent="0.2">
      <c r="B441" s="1">
        <v>39436</v>
      </c>
      <c r="C441">
        <v>437.5</v>
      </c>
    </row>
    <row r="442" spans="2:3" x14ac:dyDescent="0.2">
      <c r="B442" s="1">
        <v>39437</v>
      </c>
      <c r="C442">
        <v>443.5</v>
      </c>
    </row>
    <row r="443" spans="2:3" x14ac:dyDescent="0.2">
      <c r="B443" s="1">
        <v>39440</v>
      </c>
      <c r="C443">
        <v>444</v>
      </c>
    </row>
    <row r="444" spans="2:3" x14ac:dyDescent="0.2">
      <c r="B444" s="1">
        <v>39442</v>
      </c>
      <c r="C444">
        <v>452.25</v>
      </c>
    </row>
    <row r="445" spans="2:3" x14ac:dyDescent="0.2">
      <c r="B445" s="1">
        <v>39443</v>
      </c>
      <c r="C445">
        <v>454.75</v>
      </c>
    </row>
    <row r="446" spans="2:3" x14ac:dyDescent="0.2">
      <c r="B446" s="1">
        <v>39444</v>
      </c>
      <c r="C446">
        <v>452</v>
      </c>
    </row>
    <row r="447" spans="2:3" x14ac:dyDescent="0.2">
      <c r="B447" s="1">
        <v>39447</v>
      </c>
      <c r="C447">
        <v>455.5</v>
      </c>
    </row>
    <row r="448" spans="2:3" x14ac:dyDescent="0.2">
      <c r="B448" s="1">
        <v>39449</v>
      </c>
      <c r="C448">
        <v>462.5</v>
      </c>
    </row>
    <row r="449" spans="2:3" x14ac:dyDescent="0.2">
      <c r="B449" s="1">
        <v>39450</v>
      </c>
      <c r="C449">
        <v>466</v>
      </c>
    </row>
    <row r="450" spans="2:3" x14ac:dyDescent="0.2">
      <c r="B450" s="1">
        <v>39451</v>
      </c>
      <c r="C450">
        <v>466.75</v>
      </c>
    </row>
    <row r="451" spans="2:3" x14ac:dyDescent="0.2">
      <c r="B451" s="1">
        <v>39454</v>
      </c>
      <c r="C451">
        <v>466.25</v>
      </c>
    </row>
    <row r="452" spans="2:3" x14ac:dyDescent="0.2">
      <c r="B452" s="1">
        <v>39455</v>
      </c>
      <c r="C452">
        <v>478.75</v>
      </c>
    </row>
    <row r="453" spans="2:3" x14ac:dyDescent="0.2">
      <c r="B453" s="1">
        <v>39456</v>
      </c>
      <c r="C453">
        <v>477.25</v>
      </c>
    </row>
    <row r="454" spans="2:3" x14ac:dyDescent="0.2">
      <c r="B454" s="1">
        <v>39457</v>
      </c>
      <c r="C454">
        <v>475</v>
      </c>
    </row>
    <row r="455" spans="2:3" x14ac:dyDescent="0.2">
      <c r="B455" s="1">
        <v>39458</v>
      </c>
      <c r="C455">
        <v>495</v>
      </c>
    </row>
    <row r="456" spans="2:3" x14ac:dyDescent="0.2">
      <c r="B456" s="1">
        <v>39461</v>
      </c>
      <c r="C456">
        <v>512</v>
      </c>
    </row>
    <row r="457" spans="2:3" x14ac:dyDescent="0.2">
      <c r="B457" s="1">
        <v>39462</v>
      </c>
      <c r="C457">
        <v>509</v>
      </c>
    </row>
    <row r="458" spans="2:3" x14ac:dyDescent="0.2">
      <c r="B458" s="1">
        <v>39463</v>
      </c>
      <c r="C458">
        <v>502.5</v>
      </c>
    </row>
    <row r="459" spans="2:3" x14ac:dyDescent="0.2">
      <c r="B459" s="1">
        <v>39464</v>
      </c>
      <c r="C459">
        <v>502</v>
      </c>
    </row>
    <row r="460" spans="2:3" x14ac:dyDescent="0.2">
      <c r="B460" s="1">
        <v>39465</v>
      </c>
      <c r="C460">
        <v>498.25</v>
      </c>
    </row>
    <row r="461" spans="2:3" x14ac:dyDescent="0.2">
      <c r="B461" s="1">
        <v>39469</v>
      </c>
      <c r="C461">
        <v>489</v>
      </c>
    </row>
    <row r="462" spans="2:3" x14ac:dyDescent="0.2">
      <c r="B462" s="1">
        <v>39470</v>
      </c>
      <c r="C462">
        <v>469.25</v>
      </c>
    </row>
    <row r="463" spans="2:3" x14ac:dyDescent="0.2">
      <c r="B463" s="1">
        <v>39471</v>
      </c>
      <c r="C463">
        <v>489.25</v>
      </c>
    </row>
    <row r="464" spans="2:3" x14ac:dyDescent="0.2">
      <c r="B464" s="1">
        <v>39472</v>
      </c>
      <c r="C464">
        <v>498.25</v>
      </c>
    </row>
    <row r="465" spans="2:3" x14ac:dyDescent="0.2">
      <c r="B465" s="1">
        <v>39475</v>
      </c>
      <c r="C465">
        <v>502.25</v>
      </c>
    </row>
    <row r="466" spans="2:3" x14ac:dyDescent="0.2">
      <c r="B466" s="1">
        <v>39476</v>
      </c>
      <c r="C466">
        <v>501</v>
      </c>
    </row>
    <row r="467" spans="2:3" x14ac:dyDescent="0.2">
      <c r="B467" s="1">
        <v>39477</v>
      </c>
      <c r="C467">
        <v>498.5</v>
      </c>
    </row>
    <row r="468" spans="2:3" x14ac:dyDescent="0.2">
      <c r="B468" s="1">
        <v>39478</v>
      </c>
      <c r="C468">
        <v>501.25</v>
      </c>
    </row>
    <row r="469" spans="2:3" x14ac:dyDescent="0.2">
      <c r="B469" s="1">
        <v>39479</v>
      </c>
      <c r="C469">
        <v>500.5</v>
      </c>
    </row>
    <row r="470" spans="2:3" x14ac:dyDescent="0.2">
      <c r="B470" s="1">
        <v>39482</v>
      </c>
      <c r="C470">
        <v>510.5</v>
      </c>
    </row>
    <row r="471" spans="2:3" x14ac:dyDescent="0.2">
      <c r="B471" s="1">
        <v>39483</v>
      </c>
      <c r="C471">
        <v>509.25</v>
      </c>
    </row>
    <row r="472" spans="2:3" x14ac:dyDescent="0.2">
      <c r="B472" s="1">
        <v>39484</v>
      </c>
      <c r="C472">
        <v>501.5</v>
      </c>
    </row>
    <row r="473" spans="2:3" x14ac:dyDescent="0.2">
      <c r="B473" s="1">
        <v>39485</v>
      </c>
      <c r="C473">
        <v>499.5</v>
      </c>
    </row>
    <row r="474" spans="2:3" x14ac:dyDescent="0.2">
      <c r="B474" s="1">
        <v>39486</v>
      </c>
      <c r="C474">
        <v>508</v>
      </c>
    </row>
    <row r="475" spans="2:3" x14ac:dyDescent="0.2">
      <c r="B475" s="1">
        <v>39489</v>
      </c>
      <c r="C475">
        <v>503.5</v>
      </c>
    </row>
    <row r="476" spans="2:3" x14ac:dyDescent="0.2">
      <c r="B476" s="1">
        <v>39490</v>
      </c>
      <c r="C476">
        <v>497.75</v>
      </c>
    </row>
    <row r="477" spans="2:3" x14ac:dyDescent="0.2">
      <c r="B477" s="1">
        <v>39491</v>
      </c>
      <c r="C477">
        <v>497</v>
      </c>
    </row>
    <row r="478" spans="2:3" x14ac:dyDescent="0.2">
      <c r="B478" s="1">
        <v>39492</v>
      </c>
      <c r="C478">
        <v>511</v>
      </c>
    </row>
    <row r="479" spans="2:3" x14ac:dyDescent="0.2">
      <c r="B479" s="1">
        <v>39493</v>
      </c>
      <c r="C479">
        <v>514.75</v>
      </c>
    </row>
    <row r="480" spans="2:3" x14ac:dyDescent="0.2">
      <c r="B480" s="1">
        <v>39497</v>
      </c>
      <c r="C480">
        <v>520</v>
      </c>
    </row>
    <row r="481" spans="2:3" x14ac:dyDescent="0.2">
      <c r="B481" s="1">
        <v>39498</v>
      </c>
      <c r="C481">
        <v>523.5</v>
      </c>
    </row>
    <row r="482" spans="2:3" x14ac:dyDescent="0.2">
      <c r="B482" s="1">
        <v>39499</v>
      </c>
      <c r="C482">
        <v>524.5</v>
      </c>
    </row>
    <row r="483" spans="2:3" x14ac:dyDescent="0.2">
      <c r="B483" s="1">
        <v>39500</v>
      </c>
      <c r="C483">
        <v>522.25</v>
      </c>
    </row>
    <row r="484" spans="2:3" x14ac:dyDescent="0.2">
      <c r="B484" s="1">
        <v>39503</v>
      </c>
      <c r="C484">
        <v>533.25</v>
      </c>
    </row>
    <row r="485" spans="2:3" x14ac:dyDescent="0.2">
      <c r="B485" s="1">
        <v>39504</v>
      </c>
      <c r="C485">
        <v>530.5</v>
      </c>
    </row>
    <row r="486" spans="2:3" x14ac:dyDescent="0.2">
      <c r="B486" s="1">
        <v>39505</v>
      </c>
      <c r="C486">
        <v>525</v>
      </c>
    </row>
    <row r="487" spans="2:3" x14ac:dyDescent="0.2">
      <c r="B487" s="1">
        <v>39506</v>
      </c>
      <c r="C487">
        <v>543.25</v>
      </c>
    </row>
    <row r="488" spans="2:3" x14ac:dyDescent="0.2">
      <c r="B488" s="1">
        <v>39507</v>
      </c>
      <c r="C488">
        <v>546</v>
      </c>
    </row>
    <row r="489" spans="2:3" x14ac:dyDescent="0.2">
      <c r="B489" s="1">
        <v>39510</v>
      </c>
      <c r="C489">
        <v>555.5</v>
      </c>
    </row>
    <row r="490" spans="2:3" x14ac:dyDescent="0.2">
      <c r="B490" s="1">
        <v>39511</v>
      </c>
      <c r="C490">
        <v>543</v>
      </c>
    </row>
    <row r="491" spans="2:3" x14ac:dyDescent="0.2">
      <c r="B491" s="1">
        <v>39512</v>
      </c>
      <c r="C491">
        <v>557</v>
      </c>
    </row>
    <row r="492" spans="2:3" x14ac:dyDescent="0.2">
      <c r="B492" s="1">
        <v>39513</v>
      </c>
      <c r="C492">
        <v>557</v>
      </c>
    </row>
    <row r="493" spans="2:3" x14ac:dyDescent="0.2">
      <c r="B493" s="1">
        <v>39514</v>
      </c>
      <c r="C493">
        <v>533.5</v>
      </c>
    </row>
    <row r="494" spans="2:3" x14ac:dyDescent="0.2">
      <c r="B494" s="1">
        <v>39517</v>
      </c>
      <c r="C494">
        <v>555.5</v>
      </c>
    </row>
    <row r="495" spans="2:3" x14ac:dyDescent="0.2">
      <c r="B495" s="1">
        <v>39518</v>
      </c>
      <c r="C495">
        <v>564</v>
      </c>
    </row>
    <row r="496" spans="2:3" x14ac:dyDescent="0.2">
      <c r="B496" s="1">
        <v>39519</v>
      </c>
      <c r="C496">
        <v>556.75</v>
      </c>
    </row>
    <row r="497" spans="2:3" x14ac:dyDescent="0.2">
      <c r="B497" s="1">
        <v>39520</v>
      </c>
      <c r="C497">
        <v>559.75</v>
      </c>
    </row>
    <row r="498" spans="2:3" x14ac:dyDescent="0.2">
      <c r="B498" s="1">
        <v>39521</v>
      </c>
      <c r="C498">
        <v>545.5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41AF-7FA2-41C8-B117-271FD5B8403C}">
  <dimension ref="A2:C51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59</v>
      </c>
      <c r="B2" s="1" t="e">
        <f ca="1">_xll.BDH(A2, "PX_LAST", "01/01/2000", TODAY(), "DAILY","cols=2;rows=514")</f>
        <v>#NAME?</v>
      </c>
      <c r="C2">
        <v>298.5</v>
      </c>
    </row>
    <row r="3" spans="1:3" x14ac:dyDescent="0.2">
      <c r="B3" s="1">
        <v>38840</v>
      </c>
      <c r="C3">
        <v>298.5</v>
      </c>
    </row>
    <row r="4" spans="1:3" x14ac:dyDescent="0.2">
      <c r="B4" s="1">
        <v>38841</v>
      </c>
      <c r="C4">
        <v>296.5</v>
      </c>
    </row>
    <row r="5" spans="1:3" x14ac:dyDescent="0.2">
      <c r="B5" s="1">
        <v>38842</v>
      </c>
      <c r="C5">
        <v>298.25</v>
      </c>
    </row>
    <row r="6" spans="1:3" x14ac:dyDescent="0.2">
      <c r="B6" s="1">
        <v>38845</v>
      </c>
      <c r="C6">
        <v>297</v>
      </c>
    </row>
    <row r="7" spans="1:3" x14ac:dyDescent="0.2">
      <c r="B7" s="1">
        <v>38846</v>
      </c>
      <c r="C7">
        <v>300.25</v>
      </c>
    </row>
    <row r="8" spans="1:3" x14ac:dyDescent="0.2">
      <c r="B8" s="1">
        <v>38847</v>
      </c>
      <c r="C8">
        <v>303</v>
      </c>
    </row>
    <row r="9" spans="1:3" x14ac:dyDescent="0.2">
      <c r="B9" s="1">
        <v>38848</v>
      </c>
      <c r="C9">
        <v>308</v>
      </c>
    </row>
    <row r="10" spans="1:3" x14ac:dyDescent="0.2">
      <c r="B10" s="1">
        <v>38849</v>
      </c>
      <c r="C10">
        <v>316.5</v>
      </c>
    </row>
    <row r="11" spans="1:3" x14ac:dyDescent="0.2">
      <c r="B11" s="1">
        <v>38852</v>
      </c>
      <c r="C11">
        <v>314.75</v>
      </c>
    </row>
    <row r="12" spans="1:3" x14ac:dyDescent="0.2">
      <c r="B12" s="1">
        <v>38853</v>
      </c>
      <c r="C12">
        <v>312</v>
      </c>
    </row>
    <row r="13" spans="1:3" x14ac:dyDescent="0.2">
      <c r="B13" s="1">
        <v>38854</v>
      </c>
      <c r="C13">
        <v>314</v>
      </c>
    </row>
    <row r="14" spans="1:3" x14ac:dyDescent="0.2">
      <c r="B14" s="1">
        <v>38855</v>
      </c>
      <c r="C14">
        <v>314.75</v>
      </c>
    </row>
    <row r="15" spans="1:3" x14ac:dyDescent="0.2">
      <c r="B15" s="1">
        <v>38856</v>
      </c>
      <c r="C15">
        <v>310</v>
      </c>
    </row>
    <row r="16" spans="1:3" x14ac:dyDescent="0.2">
      <c r="B16" s="1">
        <v>38859</v>
      </c>
      <c r="C16">
        <v>312</v>
      </c>
    </row>
    <row r="17" spans="2:3" x14ac:dyDescent="0.2">
      <c r="B17" s="1">
        <v>38860</v>
      </c>
      <c r="C17">
        <v>314</v>
      </c>
    </row>
    <row r="18" spans="2:3" x14ac:dyDescent="0.2">
      <c r="B18" s="1">
        <v>38861</v>
      </c>
      <c r="C18">
        <v>309</v>
      </c>
    </row>
    <row r="19" spans="2:3" x14ac:dyDescent="0.2">
      <c r="B19" s="1">
        <v>38862</v>
      </c>
      <c r="C19">
        <v>315</v>
      </c>
    </row>
    <row r="20" spans="2:3" x14ac:dyDescent="0.2">
      <c r="B20" s="1">
        <v>38863</v>
      </c>
      <c r="C20">
        <v>318</v>
      </c>
    </row>
    <row r="21" spans="2:3" x14ac:dyDescent="0.2">
      <c r="B21" s="1">
        <v>38867</v>
      </c>
      <c r="C21">
        <v>320</v>
      </c>
    </row>
    <row r="22" spans="2:3" x14ac:dyDescent="0.2">
      <c r="B22" s="1">
        <v>38868</v>
      </c>
      <c r="C22">
        <v>318</v>
      </c>
    </row>
    <row r="23" spans="2:3" x14ac:dyDescent="0.2">
      <c r="B23" s="1">
        <v>38869</v>
      </c>
      <c r="C23">
        <v>318</v>
      </c>
    </row>
    <row r="24" spans="2:3" x14ac:dyDescent="0.2">
      <c r="B24" s="1">
        <v>38870</v>
      </c>
      <c r="C24">
        <v>319</v>
      </c>
    </row>
    <row r="25" spans="2:3" x14ac:dyDescent="0.2">
      <c r="B25" s="1">
        <v>38873</v>
      </c>
      <c r="C25">
        <v>317</v>
      </c>
    </row>
    <row r="26" spans="2:3" x14ac:dyDescent="0.2">
      <c r="B26" s="1">
        <v>38874</v>
      </c>
      <c r="C26">
        <v>312.5</v>
      </c>
    </row>
    <row r="27" spans="2:3" x14ac:dyDescent="0.2">
      <c r="B27" s="1">
        <v>38875</v>
      </c>
      <c r="C27">
        <v>315.5</v>
      </c>
    </row>
    <row r="28" spans="2:3" x14ac:dyDescent="0.2">
      <c r="B28" s="1">
        <v>38876</v>
      </c>
      <c r="C28">
        <v>312.75</v>
      </c>
    </row>
    <row r="29" spans="2:3" x14ac:dyDescent="0.2">
      <c r="B29" s="1">
        <v>38877</v>
      </c>
      <c r="C29">
        <v>311</v>
      </c>
    </row>
    <row r="30" spans="2:3" x14ac:dyDescent="0.2">
      <c r="B30" s="1">
        <v>38880</v>
      </c>
      <c r="C30">
        <v>315.5</v>
      </c>
    </row>
    <row r="31" spans="2:3" x14ac:dyDescent="0.2">
      <c r="B31" s="1">
        <v>38881</v>
      </c>
      <c r="C31">
        <v>311</v>
      </c>
    </row>
    <row r="32" spans="2:3" x14ac:dyDescent="0.2">
      <c r="B32" s="1">
        <v>38882</v>
      </c>
      <c r="C32">
        <v>306</v>
      </c>
    </row>
    <row r="33" spans="2:3" x14ac:dyDescent="0.2">
      <c r="B33" s="1">
        <v>38883</v>
      </c>
      <c r="C33">
        <v>305</v>
      </c>
    </row>
    <row r="34" spans="2:3" x14ac:dyDescent="0.2">
      <c r="B34" s="1">
        <v>38884</v>
      </c>
      <c r="C34">
        <v>308</v>
      </c>
    </row>
    <row r="35" spans="2:3" x14ac:dyDescent="0.2">
      <c r="B35" s="1">
        <v>38887</v>
      </c>
      <c r="C35">
        <v>305</v>
      </c>
    </row>
    <row r="36" spans="2:3" x14ac:dyDescent="0.2">
      <c r="B36" s="1">
        <v>38888</v>
      </c>
      <c r="C36">
        <v>307</v>
      </c>
    </row>
    <row r="37" spans="2:3" x14ac:dyDescent="0.2">
      <c r="B37" s="1">
        <v>38889</v>
      </c>
      <c r="C37">
        <v>310.5</v>
      </c>
    </row>
    <row r="38" spans="2:3" x14ac:dyDescent="0.2">
      <c r="B38" s="1">
        <v>38890</v>
      </c>
      <c r="C38">
        <v>311.5</v>
      </c>
    </row>
    <row r="39" spans="2:3" x14ac:dyDescent="0.2">
      <c r="B39" s="1">
        <v>38891</v>
      </c>
      <c r="C39">
        <v>313</v>
      </c>
    </row>
    <row r="40" spans="2:3" x14ac:dyDescent="0.2">
      <c r="B40" s="1">
        <v>38894</v>
      </c>
      <c r="C40">
        <v>308</v>
      </c>
    </row>
    <row r="41" spans="2:3" x14ac:dyDescent="0.2">
      <c r="B41" s="1">
        <v>38895</v>
      </c>
      <c r="C41">
        <v>309</v>
      </c>
    </row>
    <row r="42" spans="2:3" x14ac:dyDescent="0.2">
      <c r="B42" s="1">
        <v>38896</v>
      </c>
      <c r="C42">
        <v>311</v>
      </c>
    </row>
    <row r="43" spans="2:3" x14ac:dyDescent="0.2">
      <c r="B43" s="1">
        <v>38897</v>
      </c>
      <c r="C43">
        <v>313</v>
      </c>
    </row>
    <row r="44" spans="2:3" x14ac:dyDescent="0.2">
      <c r="B44" s="1">
        <v>38898</v>
      </c>
      <c r="C44">
        <v>314</v>
      </c>
    </row>
    <row r="45" spans="2:3" x14ac:dyDescent="0.2">
      <c r="B45" s="1">
        <v>38901</v>
      </c>
      <c r="C45">
        <v>321</v>
      </c>
    </row>
    <row r="46" spans="2:3" x14ac:dyDescent="0.2">
      <c r="B46" s="1">
        <v>38903</v>
      </c>
      <c r="C46">
        <v>319</v>
      </c>
    </row>
    <row r="47" spans="2:3" x14ac:dyDescent="0.2">
      <c r="B47" s="1">
        <v>38904</v>
      </c>
      <c r="C47">
        <v>322</v>
      </c>
    </row>
    <row r="48" spans="2:3" x14ac:dyDescent="0.2">
      <c r="B48" s="1">
        <v>38905</v>
      </c>
      <c r="C48">
        <v>317.5</v>
      </c>
    </row>
    <row r="49" spans="2:3" x14ac:dyDescent="0.2">
      <c r="B49" s="1">
        <v>38908</v>
      </c>
      <c r="C49">
        <v>322</v>
      </c>
    </row>
    <row r="50" spans="2:3" x14ac:dyDescent="0.2">
      <c r="B50" s="1">
        <v>38909</v>
      </c>
      <c r="C50">
        <v>324.5</v>
      </c>
    </row>
    <row r="51" spans="2:3" x14ac:dyDescent="0.2">
      <c r="B51" s="1">
        <v>38910</v>
      </c>
      <c r="C51">
        <v>330</v>
      </c>
    </row>
    <row r="52" spans="2:3" x14ac:dyDescent="0.2">
      <c r="B52" s="1">
        <v>38911</v>
      </c>
      <c r="C52">
        <v>324.5</v>
      </c>
    </row>
    <row r="53" spans="2:3" x14ac:dyDescent="0.2">
      <c r="B53" s="1">
        <v>38912</v>
      </c>
      <c r="C53">
        <v>326.5</v>
      </c>
    </row>
    <row r="54" spans="2:3" x14ac:dyDescent="0.2">
      <c r="B54" s="1">
        <v>38915</v>
      </c>
      <c r="C54">
        <v>323</v>
      </c>
    </row>
    <row r="55" spans="2:3" x14ac:dyDescent="0.2">
      <c r="B55" s="1">
        <v>38916</v>
      </c>
      <c r="C55">
        <v>322</v>
      </c>
    </row>
    <row r="56" spans="2:3" x14ac:dyDescent="0.2">
      <c r="B56" s="1">
        <v>38917</v>
      </c>
      <c r="C56">
        <v>319</v>
      </c>
    </row>
    <row r="57" spans="2:3" x14ac:dyDescent="0.2">
      <c r="B57" s="1">
        <v>38918</v>
      </c>
      <c r="C57">
        <v>319</v>
      </c>
    </row>
    <row r="58" spans="2:3" x14ac:dyDescent="0.2">
      <c r="B58" s="1">
        <v>38919</v>
      </c>
      <c r="C58">
        <v>317.5</v>
      </c>
    </row>
    <row r="59" spans="2:3" x14ac:dyDescent="0.2">
      <c r="B59" s="1">
        <v>38922</v>
      </c>
      <c r="C59">
        <v>320</v>
      </c>
    </row>
    <row r="60" spans="2:3" x14ac:dyDescent="0.2">
      <c r="B60" s="1">
        <v>38923</v>
      </c>
      <c r="C60">
        <v>319.5</v>
      </c>
    </row>
    <row r="61" spans="2:3" x14ac:dyDescent="0.2">
      <c r="B61" s="1">
        <v>38924</v>
      </c>
      <c r="C61">
        <v>318</v>
      </c>
    </row>
    <row r="62" spans="2:3" x14ac:dyDescent="0.2">
      <c r="B62" s="1">
        <v>38925</v>
      </c>
      <c r="C62">
        <v>320</v>
      </c>
    </row>
    <row r="63" spans="2:3" x14ac:dyDescent="0.2">
      <c r="B63" s="1">
        <v>38926</v>
      </c>
      <c r="C63">
        <v>317.5</v>
      </c>
    </row>
    <row r="64" spans="2:3" x14ac:dyDescent="0.2">
      <c r="B64" s="1">
        <v>38929</v>
      </c>
      <c r="C64">
        <v>320.25</v>
      </c>
    </row>
    <row r="65" spans="2:3" x14ac:dyDescent="0.2">
      <c r="B65" s="1">
        <v>38930</v>
      </c>
      <c r="C65">
        <v>322</v>
      </c>
    </row>
    <row r="66" spans="2:3" x14ac:dyDescent="0.2">
      <c r="B66" s="1">
        <v>38931</v>
      </c>
      <c r="C66">
        <v>326</v>
      </c>
    </row>
    <row r="67" spans="2:3" x14ac:dyDescent="0.2">
      <c r="B67" s="1">
        <v>38932</v>
      </c>
      <c r="C67">
        <v>325</v>
      </c>
    </row>
    <row r="68" spans="2:3" x14ac:dyDescent="0.2">
      <c r="B68" s="1">
        <v>38933</v>
      </c>
      <c r="C68">
        <v>325</v>
      </c>
    </row>
    <row r="69" spans="2:3" x14ac:dyDescent="0.2">
      <c r="B69" s="1">
        <v>38936</v>
      </c>
      <c r="C69">
        <v>321</v>
      </c>
    </row>
    <row r="70" spans="2:3" x14ac:dyDescent="0.2">
      <c r="B70" s="1">
        <v>38937</v>
      </c>
      <c r="C70">
        <v>316.5</v>
      </c>
    </row>
    <row r="71" spans="2:3" x14ac:dyDescent="0.2">
      <c r="B71" s="1">
        <v>38938</v>
      </c>
      <c r="C71">
        <v>318.5</v>
      </c>
    </row>
    <row r="72" spans="2:3" x14ac:dyDescent="0.2">
      <c r="B72" s="1">
        <v>38939</v>
      </c>
      <c r="C72">
        <v>316</v>
      </c>
    </row>
    <row r="73" spans="2:3" x14ac:dyDescent="0.2">
      <c r="B73" s="1">
        <v>38940</v>
      </c>
      <c r="C73">
        <v>305.5</v>
      </c>
    </row>
    <row r="74" spans="2:3" x14ac:dyDescent="0.2">
      <c r="B74" s="1">
        <v>38943</v>
      </c>
      <c r="C74">
        <v>305.5</v>
      </c>
    </row>
    <row r="75" spans="2:3" x14ac:dyDescent="0.2">
      <c r="B75" s="1">
        <v>38944</v>
      </c>
      <c r="C75">
        <v>306.5</v>
      </c>
    </row>
    <row r="76" spans="2:3" x14ac:dyDescent="0.2">
      <c r="B76" s="1">
        <v>38945</v>
      </c>
      <c r="C76">
        <v>305</v>
      </c>
    </row>
    <row r="77" spans="2:3" x14ac:dyDescent="0.2">
      <c r="B77" s="1">
        <v>38946</v>
      </c>
      <c r="C77">
        <v>302.75</v>
      </c>
    </row>
    <row r="78" spans="2:3" x14ac:dyDescent="0.2">
      <c r="B78" s="1">
        <v>38947</v>
      </c>
      <c r="C78">
        <v>301</v>
      </c>
    </row>
    <row r="79" spans="2:3" x14ac:dyDescent="0.2">
      <c r="B79" s="1">
        <v>38950</v>
      </c>
      <c r="C79">
        <v>303</v>
      </c>
    </row>
    <row r="80" spans="2:3" x14ac:dyDescent="0.2">
      <c r="B80" s="1">
        <v>38951</v>
      </c>
      <c r="C80">
        <v>302</v>
      </c>
    </row>
    <row r="81" spans="2:3" x14ac:dyDescent="0.2">
      <c r="B81" s="1">
        <v>38952</v>
      </c>
      <c r="C81">
        <v>305.5</v>
      </c>
    </row>
    <row r="82" spans="2:3" x14ac:dyDescent="0.2">
      <c r="B82" s="1">
        <v>38953</v>
      </c>
      <c r="C82">
        <v>311</v>
      </c>
    </row>
    <row r="83" spans="2:3" x14ac:dyDescent="0.2">
      <c r="B83" s="1">
        <v>38954</v>
      </c>
      <c r="C83">
        <v>309.5</v>
      </c>
    </row>
    <row r="84" spans="2:3" x14ac:dyDescent="0.2">
      <c r="B84" s="1">
        <v>38957</v>
      </c>
      <c r="C84">
        <v>308.5</v>
      </c>
    </row>
    <row r="85" spans="2:3" x14ac:dyDescent="0.2">
      <c r="B85" s="1">
        <v>38958</v>
      </c>
      <c r="C85">
        <v>306</v>
      </c>
    </row>
    <row r="86" spans="2:3" x14ac:dyDescent="0.2">
      <c r="B86" s="1">
        <v>38959</v>
      </c>
      <c r="C86">
        <v>309.5</v>
      </c>
    </row>
    <row r="87" spans="2:3" x14ac:dyDescent="0.2">
      <c r="B87" s="1">
        <v>38960</v>
      </c>
      <c r="C87">
        <v>312.5</v>
      </c>
    </row>
    <row r="88" spans="2:3" x14ac:dyDescent="0.2">
      <c r="B88" s="1">
        <v>38961</v>
      </c>
      <c r="C88">
        <v>311</v>
      </c>
    </row>
    <row r="89" spans="2:3" x14ac:dyDescent="0.2">
      <c r="B89" s="1">
        <v>38965</v>
      </c>
      <c r="C89">
        <v>308.5</v>
      </c>
    </row>
    <row r="90" spans="2:3" x14ac:dyDescent="0.2">
      <c r="B90" s="1">
        <v>38966</v>
      </c>
      <c r="C90">
        <v>302.75</v>
      </c>
    </row>
    <row r="91" spans="2:3" x14ac:dyDescent="0.2">
      <c r="B91" s="1">
        <v>38967</v>
      </c>
      <c r="C91">
        <v>305</v>
      </c>
    </row>
    <row r="92" spans="2:3" x14ac:dyDescent="0.2">
      <c r="B92" s="1">
        <v>38968</v>
      </c>
      <c r="C92">
        <v>305</v>
      </c>
    </row>
    <row r="93" spans="2:3" x14ac:dyDescent="0.2">
      <c r="B93" s="1">
        <v>38971</v>
      </c>
      <c r="C93">
        <v>300.75</v>
      </c>
    </row>
    <row r="94" spans="2:3" x14ac:dyDescent="0.2">
      <c r="B94" s="1">
        <v>38972</v>
      </c>
      <c r="C94">
        <v>296.5</v>
      </c>
    </row>
    <row r="95" spans="2:3" x14ac:dyDescent="0.2">
      <c r="B95" s="1">
        <v>38973</v>
      </c>
      <c r="C95">
        <v>296.5</v>
      </c>
    </row>
    <row r="96" spans="2:3" x14ac:dyDescent="0.2">
      <c r="B96" s="1">
        <v>38974</v>
      </c>
      <c r="C96">
        <v>293.5</v>
      </c>
    </row>
    <row r="97" spans="2:3" x14ac:dyDescent="0.2">
      <c r="B97" s="1">
        <v>38975</v>
      </c>
      <c r="C97">
        <v>294.5</v>
      </c>
    </row>
    <row r="98" spans="2:3" x14ac:dyDescent="0.2">
      <c r="B98" s="1">
        <v>38978</v>
      </c>
      <c r="C98">
        <v>299.25</v>
      </c>
    </row>
    <row r="99" spans="2:3" x14ac:dyDescent="0.2">
      <c r="B99" s="1">
        <v>38979</v>
      </c>
      <c r="C99">
        <v>299.25</v>
      </c>
    </row>
    <row r="100" spans="2:3" x14ac:dyDescent="0.2">
      <c r="B100" s="1">
        <v>38980</v>
      </c>
      <c r="C100">
        <v>299.25</v>
      </c>
    </row>
    <row r="101" spans="2:3" x14ac:dyDescent="0.2">
      <c r="B101" s="1">
        <v>38981</v>
      </c>
      <c r="C101">
        <v>303</v>
      </c>
    </row>
    <row r="102" spans="2:3" x14ac:dyDescent="0.2">
      <c r="B102" s="1">
        <v>38982</v>
      </c>
      <c r="C102">
        <v>305.25</v>
      </c>
    </row>
    <row r="103" spans="2:3" x14ac:dyDescent="0.2">
      <c r="B103" s="1">
        <v>38985</v>
      </c>
      <c r="C103">
        <v>308</v>
      </c>
    </row>
    <row r="104" spans="2:3" x14ac:dyDescent="0.2">
      <c r="B104" s="1">
        <v>38986</v>
      </c>
      <c r="C104">
        <v>312.5</v>
      </c>
    </row>
    <row r="105" spans="2:3" x14ac:dyDescent="0.2">
      <c r="B105" s="1">
        <v>38987</v>
      </c>
      <c r="C105">
        <v>308.25</v>
      </c>
    </row>
    <row r="106" spans="2:3" x14ac:dyDescent="0.2">
      <c r="B106" s="1">
        <v>38988</v>
      </c>
      <c r="C106">
        <v>317</v>
      </c>
    </row>
    <row r="107" spans="2:3" x14ac:dyDescent="0.2">
      <c r="B107" s="1">
        <v>38989</v>
      </c>
      <c r="C107">
        <v>314.5</v>
      </c>
    </row>
    <row r="108" spans="2:3" x14ac:dyDescent="0.2">
      <c r="B108" s="1">
        <v>38992</v>
      </c>
      <c r="C108">
        <v>320</v>
      </c>
    </row>
    <row r="109" spans="2:3" x14ac:dyDescent="0.2">
      <c r="B109" s="1">
        <v>38993</v>
      </c>
      <c r="C109">
        <v>317.5</v>
      </c>
    </row>
    <row r="110" spans="2:3" x14ac:dyDescent="0.2">
      <c r="B110" s="1">
        <v>38994</v>
      </c>
      <c r="C110">
        <v>324.5</v>
      </c>
    </row>
    <row r="111" spans="2:3" x14ac:dyDescent="0.2">
      <c r="B111" s="1">
        <v>38995</v>
      </c>
      <c r="C111">
        <v>320.5</v>
      </c>
    </row>
    <row r="112" spans="2:3" x14ac:dyDescent="0.2">
      <c r="B112" s="1">
        <v>38996</v>
      </c>
      <c r="C112">
        <v>318</v>
      </c>
    </row>
    <row r="113" spans="2:3" x14ac:dyDescent="0.2">
      <c r="B113" s="1">
        <v>38999</v>
      </c>
      <c r="C113">
        <v>332.5</v>
      </c>
    </row>
    <row r="114" spans="2:3" x14ac:dyDescent="0.2">
      <c r="B114" s="1">
        <v>39000</v>
      </c>
      <c r="C114">
        <v>317</v>
      </c>
    </row>
    <row r="115" spans="2:3" x14ac:dyDescent="0.2">
      <c r="B115" s="1">
        <v>39001</v>
      </c>
      <c r="C115">
        <v>322</v>
      </c>
    </row>
    <row r="116" spans="2:3" x14ac:dyDescent="0.2">
      <c r="B116" s="1">
        <v>39002</v>
      </c>
      <c r="C116">
        <v>324.5</v>
      </c>
    </row>
    <row r="117" spans="2:3" x14ac:dyDescent="0.2">
      <c r="B117" s="1">
        <v>39003</v>
      </c>
      <c r="C117">
        <v>333</v>
      </c>
    </row>
    <row r="118" spans="2:3" x14ac:dyDescent="0.2">
      <c r="B118" s="1">
        <v>39006</v>
      </c>
      <c r="C118">
        <v>328</v>
      </c>
    </row>
    <row r="119" spans="2:3" x14ac:dyDescent="0.2">
      <c r="B119" s="1">
        <v>39007</v>
      </c>
      <c r="C119">
        <v>330</v>
      </c>
    </row>
    <row r="120" spans="2:3" x14ac:dyDescent="0.2">
      <c r="B120" s="1">
        <v>39008</v>
      </c>
      <c r="C120">
        <v>330.5</v>
      </c>
    </row>
    <row r="121" spans="2:3" x14ac:dyDescent="0.2">
      <c r="B121" s="1">
        <v>39009</v>
      </c>
      <c r="C121">
        <v>334.5</v>
      </c>
    </row>
    <row r="122" spans="2:3" x14ac:dyDescent="0.2">
      <c r="B122" s="1">
        <v>39010</v>
      </c>
      <c r="C122">
        <v>333</v>
      </c>
    </row>
    <row r="123" spans="2:3" x14ac:dyDescent="0.2">
      <c r="B123" s="1">
        <v>39013</v>
      </c>
      <c r="C123">
        <v>339</v>
      </c>
    </row>
    <row r="124" spans="2:3" x14ac:dyDescent="0.2">
      <c r="B124" s="1">
        <v>39014</v>
      </c>
      <c r="C124">
        <v>343</v>
      </c>
    </row>
    <row r="125" spans="2:3" x14ac:dyDescent="0.2">
      <c r="B125" s="1">
        <v>39015</v>
      </c>
      <c r="C125">
        <v>343.5</v>
      </c>
    </row>
    <row r="126" spans="2:3" x14ac:dyDescent="0.2">
      <c r="B126" s="1">
        <v>39016</v>
      </c>
      <c r="C126">
        <v>339</v>
      </c>
    </row>
    <row r="127" spans="2:3" x14ac:dyDescent="0.2">
      <c r="B127" s="1">
        <v>39017</v>
      </c>
      <c r="C127">
        <v>342</v>
      </c>
    </row>
    <row r="128" spans="2:3" x14ac:dyDescent="0.2">
      <c r="B128" s="1">
        <v>39020</v>
      </c>
      <c r="C128">
        <v>339</v>
      </c>
    </row>
    <row r="129" spans="2:3" x14ac:dyDescent="0.2">
      <c r="B129" s="1">
        <v>39021</v>
      </c>
      <c r="C129">
        <v>334.75</v>
      </c>
    </row>
    <row r="130" spans="2:3" x14ac:dyDescent="0.2">
      <c r="B130" s="1">
        <v>39022</v>
      </c>
      <c r="C130">
        <v>341.5</v>
      </c>
    </row>
    <row r="131" spans="2:3" x14ac:dyDescent="0.2">
      <c r="B131" s="1">
        <v>39023</v>
      </c>
      <c r="C131">
        <v>350</v>
      </c>
    </row>
    <row r="132" spans="2:3" x14ac:dyDescent="0.2">
      <c r="B132" s="1">
        <v>39024</v>
      </c>
      <c r="C132">
        <v>353.5</v>
      </c>
    </row>
    <row r="133" spans="2:3" x14ac:dyDescent="0.2">
      <c r="B133" s="1">
        <v>39027</v>
      </c>
      <c r="C133">
        <v>358.5</v>
      </c>
    </row>
    <row r="134" spans="2:3" x14ac:dyDescent="0.2">
      <c r="B134" s="1">
        <v>39028</v>
      </c>
      <c r="C134">
        <v>362.5</v>
      </c>
    </row>
    <row r="135" spans="2:3" x14ac:dyDescent="0.2">
      <c r="B135" s="1">
        <v>39029</v>
      </c>
      <c r="C135">
        <v>363</v>
      </c>
    </row>
    <row r="136" spans="2:3" x14ac:dyDescent="0.2">
      <c r="B136" s="1">
        <v>39030</v>
      </c>
      <c r="C136">
        <v>354</v>
      </c>
    </row>
    <row r="137" spans="2:3" x14ac:dyDescent="0.2">
      <c r="B137" s="1">
        <v>39031</v>
      </c>
      <c r="C137">
        <v>349.5</v>
      </c>
    </row>
    <row r="138" spans="2:3" x14ac:dyDescent="0.2">
      <c r="B138" s="1">
        <v>39034</v>
      </c>
      <c r="C138">
        <v>345</v>
      </c>
    </row>
    <row r="139" spans="2:3" x14ac:dyDescent="0.2">
      <c r="B139" s="1">
        <v>39035</v>
      </c>
      <c r="C139">
        <v>351</v>
      </c>
    </row>
    <row r="140" spans="2:3" x14ac:dyDescent="0.2">
      <c r="B140" s="1">
        <v>39036</v>
      </c>
      <c r="C140">
        <v>352.5</v>
      </c>
    </row>
    <row r="141" spans="2:3" x14ac:dyDescent="0.2">
      <c r="B141" s="1">
        <v>39037</v>
      </c>
      <c r="C141">
        <v>351.5</v>
      </c>
    </row>
    <row r="142" spans="2:3" x14ac:dyDescent="0.2">
      <c r="B142" s="1">
        <v>39038</v>
      </c>
      <c r="C142">
        <v>352.5</v>
      </c>
    </row>
    <row r="143" spans="2:3" x14ac:dyDescent="0.2">
      <c r="B143" s="1">
        <v>39041</v>
      </c>
      <c r="C143">
        <v>351</v>
      </c>
    </row>
    <row r="144" spans="2:3" x14ac:dyDescent="0.2">
      <c r="B144" s="1">
        <v>39042</v>
      </c>
      <c r="C144">
        <v>355</v>
      </c>
    </row>
    <row r="145" spans="2:3" x14ac:dyDescent="0.2">
      <c r="B145" s="1">
        <v>39043</v>
      </c>
      <c r="C145">
        <v>360</v>
      </c>
    </row>
    <row r="146" spans="2:3" x14ac:dyDescent="0.2">
      <c r="B146" s="1">
        <v>39045</v>
      </c>
      <c r="C146">
        <v>367</v>
      </c>
    </row>
    <row r="147" spans="2:3" x14ac:dyDescent="0.2">
      <c r="B147" s="1">
        <v>39048</v>
      </c>
      <c r="C147">
        <v>373</v>
      </c>
    </row>
    <row r="148" spans="2:3" x14ac:dyDescent="0.2">
      <c r="B148" s="1">
        <v>39049</v>
      </c>
      <c r="C148">
        <v>369</v>
      </c>
    </row>
    <row r="149" spans="2:3" x14ac:dyDescent="0.2">
      <c r="B149" s="1">
        <v>39050</v>
      </c>
      <c r="C149">
        <v>371.25</v>
      </c>
    </row>
    <row r="150" spans="2:3" x14ac:dyDescent="0.2">
      <c r="B150" s="1">
        <v>39051</v>
      </c>
      <c r="C150">
        <v>375</v>
      </c>
    </row>
    <row r="151" spans="2:3" x14ac:dyDescent="0.2">
      <c r="B151" s="1">
        <v>39052</v>
      </c>
      <c r="C151">
        <v>372</v>
      </c>
    </row>
    <row r="152" spans="2:3" x14ac:dyDescent="0.2">
      <c r="B152" s="1">
        <v>39055</v>
      </c>
      <c r="C152">
        <v>365</v>
      </c>
    </row>
    <row r="153" spans="2:3" x14ac:dyDescent="0.2">
      <c r="B153" s="1">
        <v>39056</v>
      </c>
      <c r="C153">
        <v>367.75</v>
      </c>
    </row>
    <row r="154" spans="2:3" x14ac:dyDescent="0.2">
      <c r="B154" s="1">
        <v>39057</v>
      </c>
      <c r="C154">
        <v>360.25</v>
      </c>
    </row>
    <row r="155" spans="2:3" x14ac:dyDescent="0.2">
      <c r="B155" s="1">
        <v>39058</v>
      </c>
      <c r="C155">
        <v>363.5</v>
      </c>
    </row>
    <row r="156" spans="2:3" x14ac:dyDescent="0.2">
      <c r="B156" s="1">
        <v>39059</v>
      </c>
      <c r="C156">
        <v>360.5</v>
      </c>
    </row>
    <row r="157" spans="2:3" x14ac:dyDescent="0.2">
      <c r="B157" s="1">
        <v>39062</v>
      </c>
      <c r="C157">
        <v>362</v>
      </c>
    </row>
    <row r="158" spans="2:3" x14ac:dyDescent="0.2">
      <c r="B158" s="1">
        <v>39063</v>
      </c>
      <c r="C158">
        <v>364</v>
      </c>
    </row>
    <row r="159" spans="2:3" x14ac:dyDescent="0.2">
      <c r="B159" s="1">
        <v>39064</v>
      </c>
      <c r="C159">
        <v>362</v>
      </c>
    </row>
    <row r="160" spans="2:3" x14ac:dyDescent="0.2">
      <c r="B160" s="1">
        <v>39065</v>
      </c>
      <c r="C160">
        <v>370</v>
      </c>
    </row>
    <row r="161" spans="2:3" x14ac:dyDescent="0.2">
      <c r="B161" s="1">
        <v>39066</v>
      </c>
      <c r="C161">
        <v>370</v>
      </c>
    </row>
    <row r="162" spans="2:3" x14ac:dyDescent="0.2">
      <c r="B162" s="1">
        <v>39069</v>
      </c>
      <c r="C162">
        <v>370</v>
      </c>
    </row>
    <row r="163" spans="2:3" x14ac:dyDescent="0.2">
      <c r="B163" s="1">
        <v>39070</v>
      </c>
      <c r="C163">
        <v>374</v>
      </c>
    </row>
    <row r="164" spans="2:3" x14ac:dyDescent="0.2">
      <c r="B164" s="1">
        <v>39071</v>
      </c>
      <c r="C164">
        <v>373.5</v>
      </c>
    </row>
    <row r="165" spans="2:3" x14ac:dyDescent="0.2">
      <c r="B165" s="1">
        <v>39072</v>
      </c>
      <c r="C165">
        <v>375.5</v>
      </c>
    </row>
    <row r="166" spans="2:3" x14ac:dyDescent="0.2">
      <c r="B166" s="1">
        <v>39073</v>
      </c>
      <c r="C166">
        <v>377.5</v>
      </c>
    </row>
    <row r="167" spans="2:3" x14ac:dyDescent="0.2">
      <c r="B167" s="1">
        <v>39077</v>
      </c>
      <c r="C167">
        <v>380</v>
      </c>
    </row>
    <row r="168" spans="2:3" x14ac:dyDescent="0.2">
      <c r="B168" s="1">
        <v>39078</v>
      </c>
      <c r="C168">
        <v>379</v>
      </c>
    </row>
    <row r="169" spans="2:3" x14ac:dyDescent="0.2">
      <c r="B169" s="1">
        <v>39079</v>
      </c>
      <c r="C169">
        <v>382</v>
      </c>
    </row>
    <row r="170" spans="2:3" x14ac:dyDescent="0.2">
      <c r="B170" s="1">
        <v>39080</v>
      </c>
      <c r="C170">
        <v>387</v>
      </c>
    </row>
    <row r="171" spans="2:3" x14ac:dyDescent="0.2">
      <c r="B171" s="1">
        <v>39084</v>
      </c>
      <c r="C171">
        <v>387</v>
      </c>
    </row>
    <row r="172" spans="2:3" x14ac:dyDescent="0.2">
      <c r="B172" s="1">
        <v>39085</v>
      </c>
      <c r="C172">
        <v>370.5</v>
      </c>
    </row>
    <row r="173" spans="2:3" x14ac:dyDescent="0.2">
      <c r="B173" s="1">
        <v>39086</v>
      </c>
      <c r="C173">
        <v>368</v>
      </c>
    </row>
    <row r="174" spans="2:3" x14ac:dyDescent="0.2">
      <c r="B174" s="1">
        <v>39087</v>
      </c>
      <c r="C174">
        <v>375.25</v>
      </c>
    </row>
    <row r="175" spans="2:3" x14ac:dyDescent="0.2">
      <c r="B175" s="1">
        <v>39090</v>
      </c>
      <c r="C175">
        <v>373.5</v>
      </c>
    </row>
    <row r="176" spans="2:3" x14ac:dyDescent="0.2">
      <c r="B176" s="1">
        <v>39091</v>
      </c>
      <c r="C176">
        <v>370</v>
      </c>
    </row>
    <row r="177" spans="2:3" x14ac:dyDescent="0.2">
      <c r="B177" s="1">
        <v>39092</v>
      </c>
      <c r="C177">
        <v>371.5</v>
      </c>
    </row>
    <row r="178" spans="2:3" x14ac:dyDescent="0.2">
      <c r="B178" s="1">
        <v>39093</v>
      </c>
      <c r="C178">
        <v>381</v>
      </c>
    </row>
    <row r="179" spans="2:3" x14ac:dyDescent="0.2">
      <c r="B179" s="1">
        <v>39094</v>
      </c>
      <c r="C179">
        <v>401</v>
      </c>
    </row>
    <row r="180" spans="2:3" x14ac:dyDescent="0.2">
      <c r="B180" s="1">
        <v>39098</v>
      </c>
      <c r="C180">
        <v>397</v>
      </c>
    </row>
    <row r="181" spans="2:3" x14ac:dyDescent="0.2">
      <c r="B181" s="1">
        <v>39099</v>
      </c>
      <c r="C181">
        <v>400.5</v>
      </c>
    </row>
    <row r="182" spans="2:3" x14ac:dyDescent="0.2">
      <c r="B182" s="1">
        <v>39100</v>
      </c>
      <c r="C182">
        <v>399</v>
      </c>
    </row>
    <row r="183" spans="2:3" x14ac:dyDescent="0.2">
      <c r="B183" s="1">
        <v>39101</v>
      </c>
      <c r="C183">
        <v>399.5</v>
      </c>
    </row>
    <row r="184" spans="2:3" x14ac:dyDescent="0.2">
      <c r="B184" s="1">
        <v>39104</v>
      </c>
      <c r="C184">
        <v>404</v>
      </c>
    </row>
    <row r="185" spans="2:3" x14ac:dyDescent="0.2">
      <c r="B185" s="1">
        <v>39105</v>
      </c>
      <c r="C185">
        <v>410.5</v>
      </c>
    </row>
    <row r="186" spans="2:3" x14ac:dyDescent="0.2">
      <c r="B186" s="1">
        <v>39106</v>
      </c>
      <c r="C186">
        <v>406.5</v>
      </c>
    </row>
    <row r="187" spans="2:3" x14ac:dyDescent="0.2">
      <c r="B187" s="1">
        <v>39107</v>
      </c>
      <c r="C187">
        <v>406.5</v>
      </c>
    </row>
    <row r="188" spans="2:3" x14ac:dyDescent="0.2">
      <c r="B188" s="1">
        <v>39108</v>
      </c>
      <c r="C188">
        <v>406.5</v>
      </c>
    </row>
    <row r="189" spans="2:3" x14ac:dyDescent="0.2">
      <c r="B189" s="1">
        <v>39111</v>
      </c>
      <c r="C189">
        <v>402</v>
      </c>
    </row>
    <row r="190" spans="2:3" x14ac:dyDescent="0.2">
      <c r="B190" s="1">
        <v>39112</v>
      </c>
      <c r="C190">
        <v>406</v>
      </c>
    </row>
    <row r="191" spans="2:3" x14ac:dyDescent="0.2">
      <c r="B191" s="1">
        <v>39113</v>
      </c>
      <c r="C191">
        <v>403.5</v>
      </c>
    </row>
    <row r="192" spans="2:3" x14ac:dyDescent="0.2">
      <c r="B192" s="1">
        <v>39114</v>
      </c>
      <c r="C192">
        <v>401</v>
      </c>
    </row>
    <row r="193" spans="2:3" x14ac:dyDescent="0.2">
      <c r="B193" s="1">
        <v>39115</v>
      </c>
      <c r="C193">
        <v>405</v>
      </c>
    </row>
    <row r="194" spans="2:3" x14ac:dyDescent="0.2">
      <c r="B194" s="1">
        <v>39118</v>
      </c>
      <c r="C194">
        <v>405.5</v>
      </c>
    </row>
    <row r="195" spans="2:3" x14ac:dyDescent="0.2">
      <c r="B195" s="1">
        <v>39119</v>
      </c>
      <c r="C195">
        <v>402</v>
      </c>
    </row>
    <row r="196" spans="2:3" x14ac:dyDescent="0.2">
      <c r="B196" s="1">
        <v>39120</v>
      </c>
      <c r="C196">
        <v>400.5</v>
      </c>
    </row>
    <row r="197" spans="2:3" x14ac:dyDescent="0.2">
      <c r="B197" s="1">
        <v>39121</v>
      </c>
      <c r="C197">
        <v>406</v>
      </c>
    </row>
    <row r="198" spans="2:3" x14ac:dyDescent="0.2">
      <c r="B198" s="1">
        <v>39122</v>
      </c>
      <c r="C198">
        <v>409.5</v>
      </c>
    </row>
    <row r="199" spans="2:3" x14ac:dyDescent="0.2">
      <c r="B199" s="1">
        <v>39125</v>
      </c>
      <c r="C199">
        <v>408</v>
      </c>
    </row>
    <row r="200" spans="2:3" x14ac:dyDescent="0.2">
      <c r="B200" s="1">
        <v>39126</v>
      </c>
      <c r="C200">
        <v>412</v>
      </c>
    </row>
    <row r="201" spans="2:3" x14ac:dyDescent="0.2">
      <c r="B201" s="1">
        <v>39127</v>
      </c>
      <c r="C201">
        <v>410</v>
      </c>
    </row>
    <row r="202" spans="2:3" x14ac:dyDescent="0.2">
      <c r="B202" s="1">
        <v>39128</v>
      </c>
      <c r="C202">
        <v>413.5</v>
      </c>
    </row>
    <row r="203" spans="2:3" x14ac:dyDescent="0.2">
      <c r="B203" s="1">
        <v>39129</v>
      </c>
      <c r="C203">
        <v>422</v>
      </c>
    </row>
    <row r="204" spans="2:3" x14ac:dyDescent="0.2">
      <c r="B204" s="1">
        <v>39133</v>
      </c>
      <c r="C204">
        <v>422</v>
      </c>
    </row>
    <row r="205" spans="2:3" x14ac:dyDescent="0.2">
      <c r="B205" s="1">
        <v>39134</v>
      </c>
      <c r="C205">
        <v>430.5</v>
      </c>
    </row>
    <row r="206" spans="2:3" x14ac:dyDescent="0.2">
      <c r="B206" s="1">
        <v>39135</v>
      </c>
      <c r="C206">
        <v>435</v>
      </c>
    </row>
    <row r="207" spans="2:3" x14ac:dyDescent="0.2">
      <c r="B207" s="1">
        <v>39136</v>
      </c>
      <c r="C207">
        <v>429.5</v>
      </c>
    </row>
    <row r="208" spans="2:3" x14ac:dyDescent="0.2">
      <c r="B208" s="1">
        <v>39139</v>
      </c>
      <c r="C208">
        <v>428</v>
      </c>
    </row>
    <row r="209" spans="2:3" x14ac:dyDescent="0.2">
      <c r="B209" s="1">
        <v>39140</v>
      </c>
      <c r="C209">
        <v>420.5</v>
      </c>
    </row>
    <row r="210" spans="2:3" x14ac:dyDescent="0.2">
      <c r="B210" s="1">
        <v>39141</v>
      </c>
      <c r="C210">
        <v>430</v>
      </c>
    </row>
    <row r="211" spans="2:3" x14ac:dyDescent="0.2">
      <c r="B211" s="1">
        <v>39142</v>
      </c>
      <c r="C211">
        <v>425</v>
      </c>
    </row>
    <row r="212" spans="2:3" x14ac:dyDescent="0.2">
      <c r="B212" s="1">
        <v>39143</v>
      </c>
      <c r="C212">
        <v>420.25</v>
      </c>
    </row>
    <row r="213" spans="2:3" x14ac:dyDescent="0.2">
      <c r="B213" s="1">
        <v>39146</v>
      </c>
      <c r="C213">
        <v>419.5</v>
      </c>
    </row>
    <row r="214" spans="2:3" x14ac:dyDescent="0.2">
      <c r="B214" s="1">
        <v>39147</v>
      </c>
      <c r="C214">
        <v>418</v>
      </c>
    </row>
    <row r="215" spans="2:3" x14ac:dyDescent="0.2">
      <c r="B215" s="1">
        <v>39148</v>
      </c>
      <c r="C215">
        <v>421</v>
      </c>
    </row>
    <row r="216" spans="2:3" x14ac:dyDescent="0.2">
      <c r="B216" s="1">
        <v>39149</v>
      </c>
      <c r="C216">
        <v>422.25</v>
      </c>
    </row>
    <row r="217" spans="2:3" x14ac:dyDescent="0.2">
      <c r="B217" s="1">
        <v>39150</v>
      </c>
      <c r="C217">
        <v>420.5</v>
      </c>
    </row>
    <row r="218" spans="2:3" x14ac:dyDescent="0.2">
      <c r="B218" s="1">
        <v>39153</v>
      </c>
      <c r="C218">
        <v>414.5</v>
      </c>
    </row>
    <row r="219" spans="2:3" x14ac:dyDescent="0.2">
      <c r="B219" s="1">
        <v>39154</v>
      </c>
      <c r="C219">
        <v>414</v>
      </c>
    </row>
    <row r="220" spans="2:3" x14ac:dyDescent="0.2">
      <c r="B220" s="1">
        <v>39155</v>
      </c>
      <c r="C220">
        <v>414</v>
      </c>
    </row>
    <row r="221" spans="2:3" x14ac:dyDescent="0.2">
      <c r="B221" s="1">
        <v>39156</v>
      </c>
      <c r="C221">
        <v>411.5</v>
      </c>
    </row>
    <row r="222" spans="2:3" x14ac:dyDescent="0.2">
      <c r="B222" s="1">
        <v>39157</v>
      </c>
      <c r="C222">
        <v>416</v>
      </c>
    </row>
    <row r="223" spans="2:3" x14ac:dyDescent="0.2">
      <c r="B223" s="1">
        <v>39160</v>
      </c>
      <c r="C223">
        <v>417.5</v>
      </c>
    </row>
    <row r="224" spans="2:3" x14ac:dyDescent="0.2">
      <c r="B224" s="1">
        <v>39161</v>
      </c>
      <c r="C224">
        <v>422.5</v>
      </c>
    </row>
    <row r="225" spans="2:3" x14ac:dyDescent="0.2">
      <c r="B225" s="1">
        <v>39162</v>
      </c>
      <c r="C225">
        <v>423.75</v>
      </c>
    </row>
    <row r="226" spans="2:3" x14ac:dyDescent="0.2">
      <c r="B226" s="1">
        <v>39163</v>
      </c>
      <c r="C226">
        <v>423.75</v>
      </c>
    </row>
    <row r="227" spans="2:3" x14ac:dyDescent="0.2">
      <c r="B227" s="1">
        <v>39164</v>
      </c>
      <c r="C227">
        <v>424.5</v>
      </c>
    </row>
    <row r="228" spans="2:3" x14ac:dyDescent="0.2">
      <c r="B228" s="1">
        <v>39167</v>
      </c>
      <c r="C228">
        <v>417</v>
      </c>
    </row>
    <row r="229" spans="2:3" x14ac:dyDescent="0.2">
      <c r="B229" s="1">
        <v>39168</v>
      </c>
      <c r="C229">
        <v>415.5</v>
      </c>
    </row>
    <row r="230" spans="2:3" x14ac:dyDescent="0.2">
      <c r="B230" s="1">
        <v>39169</v>
      </c>
      <c r="C230">
        <v>413.5</v>
      </c>
    </row>
    <row r="231" spans="2:3" x14ac:dyDescent="0.2">
      <c r="B231" s="1">
        <v>39170</v>
      </c>
      <c r="C231">
        <v>416.5</v>
      </c>
    </row>
    <row r="232" spans="2:3" x14ac:dyDescent="0.2">
      <c r="B232" s="1">
        <v>39171</v>
      </c>
      <c r="C232">
        <v>396.5</v>
      </c>
    </row>
    <row r="233" spans="2:3" x14ac:dyDescent="0.2">
      <c r="B233" s="1">
        <v>39174</v>
      </c>
      <c r="C233">
        <v>386</v>
      </c>
    </row>
    <row r="234" spans="2:3" x14ac:dyDescent="0.2">
      <c r="B234" s="1">
        <v>39175</v>
      </c>
      <c r="C234">
        <v>386</v>
      </c>
    </row>
    <row r="235" spans="2:3" x14ac:dyDescent="0.2">
      <c r="B235" s="1">
        <v>39176</v>
      </c>
      <c r="C235">
        <v>399</v>
      </c>
    </row>
    <row r="236" spans="2:3" x14ac:dyDescent="0.2">
      <c r="B236" s="1">
        <v>39177</v>
      </c>
      <c r="C236">
        <v>405</v>
      </c>
    </row>
    <row r="237" spans="2:3" x14ac:dyDescent="0.2">
      <c r="B237" s="1">
        <v>39181</v>
      </c>
      <c r="C237">
        <v>406.5</v>
      </c>
    </row>
    <row r="238" spans="2:3" x14ac:dyDescent="0.2">
      <c r="B238" s="1">
        <v>39182</v>
      </c>
      <c r="C238">
        <v>411</v>
      </c>
    </row>
    <row r="239" spans="2:3" x14ac:dyDescent="0.2">
      <c r="B239" s="1">
        <v>39183</v>
      </c>
      <c r="C239">
        <v>406</v>
      </c>
    </row>
    <row r="240" spans="2:3" x14ac:dyDescent="0.2">
      <c r="B240" s="1">
        <v>39184</v>
      </c>
      <c r="C240">
        <v>405</v>
      </c>
    </row>
    <row r="241" spans="2:3" x14ac:dyDescent="0.2">
      <c r="B241" s="1">
        <v>39185</v>
      </c>
      <c r="C241">
        <v>412</v>
      </c>
    </row>
    <row r="242" spans="2:3" x14ac:dyDescent="0.2">
      <c r="B242" s="1">
        <v>39188</v>
      </c>
      <c r="C242">
        <v>407</v>
      </c>
    </row>
    <row r="243" spans="2:3" x14ac:dyDescent="0.2">
      <c r="B243" s="1">
        <v>39189</v>
      </c>
      <c r="C243">
        <v>397</v>
      </c>
    </row>
    <row r="244" spans="2:3" x14ac:dyDescent="0.2">
      <c r="B244" s="1">
        <v>39190</v>
      </c>
      <c r="C244">
        <v>397</v>
      </c>
    </row>
    <row r="245" spans="2:3" x14ac:dyDescent="0.2">
      <c r="B245" s="1">
        <v>39191</v>
      </c>
      <c r="C245">
        <v>396</v>
      </c>
    </row>
    <row r="246" spans="2:3" x14ac:dyDescent="0.2">
      <c r="B246" s="1">
        <v>39192</v>
      </c>
      <c r="C246">
        <v>392.5</v>
      </c>
    </row>
    <row r="247" spans="2:3" x14ac:dyDescent="0.2">
      <c r="B247" s="1">
        <v>39195</v>
      </c>
      <c r="C247">
        <v>387</v>
      </c>
    </row>
    <row r="248" spans="2:3" x14ac:dyDescent="0.2">
      <c r="B248" s="1">
        <v>39196</v>
      </c>
      <c r="C248">
        <v>390</v>
      </c>
    </row>
    <row r="249" spans="2:3" x14ac:dyDescent="0.2">
      <c r="B249" s="1">
        <v>39197</v>
      </c>
      <c r="C249">
        <v>396.5</v>
      </c>
    </row>
    <row r="250" spans="2:3" x14ac:dyDescent="0.2">
      <c r="B250" s="1">
        <v>39198</v>
      </c>
      <c r="C250">
        <v>389.5</v>
      </c>
    </row>
    <row r="251" spans="2:3" x14ac:dyDescent="0.2">
      <c r="B251" s="1">
        <v>39199</v>
      </c>
      <c r="C251">
        <v>385</v>
      </c>
    </row>
    <row r="252" spans="2:3" x14ac:dyDescent="0.2">
      <c r="B252" s="1">
        <v>39202</v>
      </c>
      <c r="C252">
        <v>383.5</v>
      </c>
    </row>
    <row r="253" spans="2:3" x14ac:dyDescent="0.2">
      <c r="B253" s="1">
        <v>39203</v>
      </c>
      <c r="C253">
        <v>396.5</v>
      </c>
    </row>
    <row r="254" spans="2:3" x14ac:dyDescent="0.2">
      <c r="B254" s="1">
        <v>39204</v>
      </c>
      <c r="C254">
        <v>397.5</v>
      </c>
    </row>
    <row r="255" spans="2:3" x14ac:dyDescent="0.2">
      <c r="B255" s="1">
        <v>39205</v>
      </c>
      <c r="C255">
        <v>404</v>
      </c>
    </row>
    <row r="256" spans="2:3" x14ac:dyDescent="0.2">
      <c r="B256" s="1">
        <v>39206</v>
      </c>
      <c r="C256">
        <v>407.5</v>
      </c>
    </row>
    <row r="257" spans="2:3" x14ac:dyDescent="0.2">
      <c r="B257" s="1">
        <v>39209</v>
      </c>
      <c r="C257">
        <v>401</v>
      </c>
    </row>
    <row r="258" spans="2:3" x14ac:dyDescent="0.2">
      <c r="B258" s="1">
        <v>39210</v>
      </c>
      <c r="C258">
        <v>385.5</v>
      </c>
    </row>
    <row r="259" spans="2:3" x14ac:dyDescent="0.2">
      <c r="B259" s="1">
        <v>39211</v>
      </c>
      <c r="C259">
        <v>385</v>
      </c>
    </row>
    <row r="260" spans="2:3" x14ac:dyDescent="0.2">
      <c r="B260" s="1">
        <v>39212</v>
      </c>
      <c r="C260">
        <v>376</v>
      </c>
    </row>
    <row r="261" spans="2:3" x14ac:dyDescent="0.2">
      <c r="B261" s="1">
        <v>39213</v>
      </c>
      <c r="C261">
        <v>394.75</v>
      </c>
    </row>
    <row r="262" spans="2:3" x14ac:dyDescent="0.2">
      <c r="B262" s="1">
        <v>39216</v>
      </c>
      <c r="C262">
        <v>390.5</v>
      </c>
    </row>
    <row r="263" spans="2:3" x14ac:dyDescent="0.2">
      <c r="B263" s="1">
        <v>39217</v>
      </c>
      <c r="C263">
        <v>398.5</v>
      </c>
    </row>
    <row r="264" spans="2:3" x14ac:dyDescent="0.2">
      <c r="B264" s="1">
        <v>39218</v>
      </c>
      <c r="C264">
        <v>396</v>
      </c>
    </row>
    <row r="265" spans="2:3" x14ac:dyDescent="0.2">
      <c r="B265" s="1">
        <v>39219</v>
      </c>
      <c r="C265">
        <v>389.5</v>
      </c>
    </row>
    <row r="266" spans="2:3" x14ac:dyDescent="0.2">
      <c r="B266" s="1">
        <v>39220</v>
      </c>
      <c r="C266">
        <v>386</v>
      </c>
    </row>
    <row r="267" spans="2:3" x14ac:dyDescent="0.2">
      <c r="B267" s="1">
        <v>39223</v>
      </c>
      <c r="C267">
        <v>397.5</v>
      </c>
    </row>
    <row r="268" spans="2:3" x14ac:dyDescent="0.2">
      <c r="B268" s="1">
        <v>39224</v>
      </c>
      <c r="C268">
        <v>388.25</v>
      </c>
    </row>
    <row r="269" spans="2:3" x14ac:dyDescent="0.2">
      <c r="B269" s="1">
        <v>39225</v>
      </c>
      <c r="C269">
        <v>390</v>
      </c>
    </row>
    <row r="270" spans="2:3" x14ac:dyDescent="0.2">
      <c r="B270" s="1">
        <v>39226</v>
      </c>
      <c r="C270">
        <v>391</v>
      </c>
    </row>
    <row r="271" spans="2:3" x14ac:dyDescent="0.2">
      <c r="B271" s="1">
        <v>39227</v>
      </c>
      <c r="C271">
        <v>394</v>
      </c>
    </row>
    <row r="272" spans="2:3" x14ac:dyDescent="0.2">
      <c r="B272" s="1">
        <v>39231</v>
      </c>
      <c r="C272">
        <v>387.25</v>
      </c>
    </row>
    <row r="273" spans="2:3" x14ac:dyDescent="0.2">
      <c r="B273" s="1">
        <v>39232</v>
      </c>
      <c r="C273">
        <v>399.5</v>
      </c>
    </row>
    <row r="274" spans="2:3" x14ac:dyDescent="0.2">
      <c r="B274" s="1">
        <v>39233</v>
      </c>
      <c r="C274">
        <v>402.25</v>
      </c>
    </row>
    <row r="275" spans="2:3" x14ac:dyDescent="0.2">
      <c r="B275" s="1">
        <v>39234</v>
      </c>
      <c r="C275">
        <v>401.25</v>
      </c>
    </row>
    <row r="276" spans="2:3" x14ac:dyDescent="0.2">
      <c r="B276" s="1">
        <v>39237</v>
      </c>
      <c r="C276">
        <v>402</v>
      </c>
    </row>
    <row r="277" spans="2:3" x14ac:dyDescent="0.2">
      <c r="B277" s="1">
        <v>39238</v>
      </c>
      <c r="C277">
        <v>402.75</v>
      </c>
    </row>
    <row r="278" spans="2:3" x14ac:dyDescent="0.2">
      <c r="B278" s="1">
        <v>39239</v>
      </c>
      <c r="C278">
        <v>399.75</v>
      </c>
    </row>
    <row r="279" spans="2:3" x14ac:dyDescent="0.2">
      <c r="B279" s="1">
        <v>39240</v>
      </c>
      <c r="C279">
        <v>411.5</v>
      </c>
    </row>
    <row r="280" spans="2:3" x14ac:dyDescent="0.2">
      <c r="B280" s="1">
        <v>39241</v>
      </c>
      <c r="C280">
        <v>410.5</v>
      </c>
    </row>
    <row r="281" spans="2:3" x14ac:dyDescent="0.2">
      <c r="B281" s="1">
        <v>39244</v>
      </c>
      <c r="C281">
        <v>422.75</v>
      </c>
    </row>
    <row r="282" spans="2:3" x14ac:dyDescent="0.2">
      <c r="B282" s="1">
        <v>39245</v>
      </c>
      <c r="C282">
        <v>422.25</v>
      </c>
    </row>
    <row r="283" spans="2:3" x14ac:dyDescent="0.2">
      <c r="B283" s="1">
        <v>39246</v>
      </c>
      <c r="C283">
        <v>432.75</v>
      </c>
    </row>
    <row r="284" spans="2:3" x14ac:dyDescent="0.2">
      <c r="B284" s="1">
        <v>39247</v>
      </c>
      <c r="C284">
        <v>433.5</v>
      </c>
    </row>
    <row r="285" spans="2:3" x14ac:dyDescent="0.2">
      <c r="B285" s="1">
        <v>39248</v>
      </c>
      <c r="C285">
        <v>439</v>
      </c>
    </row>
    <row r="286" spans="2:3" x14ac:dyDescent="0.2">
      <c r="B286" s="1">
        <v>39251</v>
      </c>
      <c r="C286">
        <v>438.5</v>
      </c>
    </row>
    <row r="287" spans="2:3" x14ac:dyDescent="0.2">
      <c r="B287" s="1">
        <v>39252</v>
      </c>
      <c r="C287">
        <v>418.5</v>
      </c>
    </row>
    <row r="288" spans="2:3" x14ac:dyDescent="0.2">
      <c r="B288" s="1">
        <v>39253</v>
      </c>
      <c r="C288">
        <v>421.75</v>
      </c>
    </row>
    <row r="289" spans="2:3" x14ac:dyDescent="0.2">
      <c r="B289" s="1">
        <v>39254</v>
      </c>
      <c r="C289">
        <v>415.5</v>
      </c>
    </row>
    <row r="290" spans="2:3" x14ac:dyDescent="0.2">
      <c r="B290" s="1">
        <v>39255</v>
      </c>
      <c r="C290">
        <v>399.5</v>
      </c>
    </row>
    <row r="291" spans="2:3" x14ac:dyDescent="0.2">
      <c r="B291" s="1">
        <v>39258</v>
      </c>
      <c r="C291">
        <v>395</v>
      </c>
    </row>
    <row r="292" spans="2:3" x14ac:dyDescent="0.2">
      <c r="B292" s="1">
        <v>39259</v>
      </c>
      <c r="C292">
        <v>395.5</v>
      </c>
    </row>
    <row r="293" spans="2:3" x14ac:dyDescent="0.2">
      <c r="B293" s="1">
        <v>39260</v>
      </c>
      <c r="C293">
        <v>382.75</v>
      </c>
    </row>
    <row r="294" spans="2:3" x14ac:dyDescent="0.2">
      <c r="B294" s="1">
        <v>39261</v>
      </c>
      <c r="C294">
        <v>380</v>
      </c>
    </row>
    <row r="295" spans="2:3" x14ac:dyDescent="0.2">
      <c r="B295" s="1">
        <v>39262</v>
      </c>
      <c r="C295">
        <v>375</v>
      </c>
    </row>
    <row r="296" spans="2:3" x14ac:dyDescent="0.2">
      <c r="B296" s="1">
        <v>39265</v>
      </c>
      <c r="C296">
        <v>374</v>
      </c>
    </row>
    <row r="297" spans="2:3" x14ac:dyDescent="0.2">
      <c r="B297" s="1">
        <v>39266</v>
      </c>
      <c r="C297">
        <v>362</v>
      </c>
    </row>
    <row r="298" spans="2:3" x14ac:dyDescent="0.2">
      <c r="B298" s="1">
        <v>39268</v>
      </c>
      <c r="C298">
        <v>366.75</v>
      </c>
    </row>
    <row r="299" spans="2:3" x14ac:dyDescent="0.2">
      <c r="B299" s="1">
        <v>39269</v>
      </c>
      <c r="C299">
        <v>375.5</v>
      </c>
    </row>
    <row r="300" spans="2:3" x14ac:dyDescent="0.2">
      <c r="B300" s="1">
        <v>39272</v>
      </c>
      <c r="C300">
        <v>374</v>
      </c>
    </row>
    <row r="301" spans="2:3" x14ac:dyDescent="0.2">
      <c r="B301" s="1">
        <v>39273</v>
      </c>
      <c r="C301">
        <v>380.75</v>
      </c>
    </row>
    <row r="302" spans="2:3" x14ac:dyDescent="0.2">
      <c r="B302" s="1">
        <v>39274</v>
      </c>
      <c r="C302">
        <v>379.75</v>
      </c>
    </row>
    <row r="303" spans="2:3" x14ac:dyDescent="0.2">
      <c r="B303" s="1">
        <v>39275</v>
      </c>
      <c r="C303">
        <v>387.5</v>
      </c>
    </row>
    <row r="304" spans="2:3" x14ac:dyDescent="0.2">
      <c r="B304" s="1">
        <v>39276</v>
      </c>
      <c r="C304">
        <v>390.75</v>
      </c>
    </row>
    <row r="305" spans="2:3" x14ac:dyDescent="0.2">
      <c r="B305" s="1">
        <v>39279</v>
      </c>
      <c r="C305">
        <v>370.75</v>
      </c>
    </row>
    <row r="306" spans="2:3" x14ac:dyDescent="0.2">
      <c r="B306" s="1">
        <v>39280</v>
      </c>
      <c r="C306">
        <v>361.75</v>
      </c>
    </row>
    <row r="307" spans="2:3" x14ac:dyDescent="0.2">
      <c r="B307" s="1">
        <v>39281</v>
      </c>
      <c r="C307">
        <v>368.25</v>
      </c>
    </row>
    <row r="308" spans="2:3" x14ac:dyDescent="0.2">
      <c r="B308" s="1">
        <v>39282</v>
      </c>
      <c r="C308">
        <v>362.25</v>
      </c>
    </row>
    <row r="309" spans="2:3" x14ac:dyDescent="0.2">
      <c r="B309" s="1">
        <v>39283</v>
      </c>
      <c r="C309">
        <v>359.25</v>
      </c>
    </row>
    <row r="310" spans="2:3" x14ac:dyDescent="0.2">
      <c r="B310" s="1">
        <v>39286</v>
      </c>
      <c r="C310">
        <v>351.5</v>
      </c>
    </row>
    <row r="311" spans="2:3" x14ac:dyDescent="0.2">
      <c r="B311" s="1">
        <v>39287</v>
      </c>
      <c r="C311">
        <v>353</v>
      </c>
    </row>
    <row r="312" spans="2:3" x14ac:dyDescent="0.2">
      <c r="B312" s="1">
        <v>39288</v>
      </c>
      <c r="C312">
        <v>353.75</v>
      </c>
    </row>
    <row r="313" spans="2:3" x14ac:dyDescent="0.2">
      <c r="B313" s="1">
        <v>39289</v>
      </c>
      <c r="C313">
        <v>359</v>
      </c>
    </row>
    <row r="314" spans="2:3" x14ac:dyDescent="0.2">
      <c r="B314" s="1">
        <v>39290</v>
      </c>
      <c r="C314">
        <v>362.25</v>
      </c>
    </row>
    <row r="315" spans="2:3" x14ac:dyDescent="0.2">
      <c r="B315" s="1">
        <v>39293</v>
      </c>
      <c r="C315">
        <v>365.5</v>
      </c>
    </row>
    <row r="316" spans="2:3" x14ac:dyDescent="0.2">
      <c r="B316" s="1">
        <v>39294</v>
      </c>
      <c r="C316">
        <v>368.25</v>
      </c>
    </row>
    <row r="317" spans="2:3" x14ac:dyDescent="0.2">
      <c r="B317" s="1">
        <v>39295</v>
      </c>
      <c r="C317">
        <v>361.75</v>
      </c>
    </row>
    <row r="318" spans="2:3" x14ac:dyDescent="0.2">
      <c r="B318" s="1">
        <v>39296</v>
      </c>
      <c r="C318">
        <v>366.75</v>
      </c>
    </row>
    <row r="319" spans="2:3" x14ac:dyDescent="0.2">
      <c r="B319" s="1">
        <v>39297</v>
      </c>
      <c r="C319">
        <v>368.75</v>
      </c>
    </row>
    <row r="320" spans="2:3" x14ac:dyDescent="0.2">
      <c r="B320" s="1">
        <v>39300</v>
      </c>
      <c r="C320">
        <v>368.5</v>
      </c>
    </row>
    <row r="321" spans="2:3" x14ac:dyDescent="0.2">
      <c r="B321" s="1">
        <v>39301</v>
      </c>
      <c r="C321">
        <v>377.25</v>
      </c>
    </row>
    <row r="322" spans="2:3" x14ac:dyDescent="0.2">
      <c r="B322" s="1">
        <v>39302</v>
      </c>
      <c r="C322">
        <v>383.25</v>
      </c>
    </row>
    <row r="323" spans="2:3" x14ac:dyDescent="0.2">
      <c r="B323" s="1">
        <v>39303</v>
      </c>
      <c r="C323">
        <v>373.25</v>
      </c>
    </row>
    <row r="324" spans="2:3" x14ac:dyDescent="0.2">
      <c r="B324" s="1">
        <v>39304</v>
      </c>
      <c r="C324">
        <v>375.25</v>
      </c>
    </row>
    <row r="325" spans="2:3" x14ac:dyDescent="0.2">
      <c r="B325" s="1">
        <v>39307</v>
      </c>
      <c r="C325">
        <v>374.5</v>
      </c>
    </row>
    <row r="326" spans="2:3" x14ac:dyDescent="0.2">
      <c r="B326" s="1">
        <v>39308</v>
      </c>
      <c r="C326">
        <v>371</v>
      </c>
    </row>
    <row r="327" spans="2:3" x14ac:dyDescent="0.2">
      <c r="B327" s="1">
        <v>39309</v>
      </c>
      <c r="C327">
        <v>370.5</v>
      </c>
    </row>
    <row r="328" spans="2:3" x14ac:dyDescent="0.2">
      <c r="B328" s="1">
        <v>39310</v>
      </c>
      <c r="C328">
        <v>363.5</v>
      </c>
    </row>
    <row r="329" spans="2:3" x14ac:dyDescent="0.2">
      <c r="B329" s="1">
        <v>39311</v>
      </c>
      <c r="C329">
        <v>369.25</v>
      </c>
    </row>
    <row r="330" spans="2:3" x14ac:dyDescent="0.2">
      <c r="B330" s="1">
        <v>39314</v>
      </c>
      <c r="C330">
        <v>372.5</v>
      </c>
    </row>
    <row r="331" spans="2:3" x14ac:dyDescent="0.2">
      <c r="B331" s="1">
        <v>39315</v>
      </c>
      <c r="C331">
        <v>379</v>
      </c>
    </row>
    <row r="332" spans="2:3" x14ac:dyDescent="0.2">
      <c r="B332" s="1">
        <v>39316</v>
      </c>
      <c r="C332">
        <v>386.5</v>
      </c>
    </row>
    <row r="333" spans="2:3" x14ac:dyDescent="0.2">
      <c r="B333" s="1">
        <v>39317</v>
      </c>
      <c r="C333">
        <v>385.75</v>
      </c>
    </row>
    <row r="334" spans="2:3" x14ac:dyDescent="0.2">
      <c r="B334" s="1">
        <v>39318</v>
      </c>
      <c r="C334">
        <v>383</v>
      </c>
    </row>
    <row r="335" spans="2:3" x14ac:dyDescent="0.2">
      <c r="B335" s="1">
        <v>39321</v>
      </c>
      <c r="C335">
        <v>378.75</v>
      </c>
    </row>
    <row r="336" spans="2:3" x14ac:dyDescent="0.2">
      <c r="B336" s="1">
        <v>39322</v>
      </c>
      <c r="C336">
        <v>371</v>
      </c>
    </row>
    <row r="337" spans="2:3" x14ac:dyDescent="0.2">
      <c r="B337" s="1">
        <v>39323</v>
      </c>
      <c r="C337">
        <v>366</v>
      </c>
    </row>
    <row r="338" spans="2:3" x14ac:dyDescent="0.2">
      <c r="B338" s="1">
        <v>39324</v>
      </c>
      <c r="C338">
        <v>364.75</v>
      </c>
    </row>
    <row r="339" spans="2:3" x14ac:dyDescent="0.2">
      <c r="B339" s="1">
        <v>39325</v>
      </c>
      <c r="C339">
        <v>366</v>
      </c>
    </row>
    <row r="340" spans="2:3" x14ac:dyDescent="0.2">
      <c r="B340" s="1">
        <v>39329</v>
      </c>
      <c r="C340">
        <v>379</v>
      </c>
    </row>
    <row r="341" spans="2:3" x14ac:dyDescent="0.2">
      <c r="B341" s="1">
        <v>39330</v>
      </c>
      <c r="C341">
        <v>371.5</v>
      </c>
    </row>
    <row r="342" spans="2:3" x14ac:dyDescent="0.2">
      <c r="B342" s="1">
        <v>39331</v>
      </c>
      <c r="C342">
        <v>366</v>
      </c>
    </row>
    <row r="343" spans="2:3" x14ac:dyDescent="0.2">
      <c r="B343" s="1">
        <v>39332</v>
      </c>
      <c r="C343">
        <v>374</v>
      </c>
    </row>
    <row r="344" spans="2:3" x14ac:dyDescent="0.2">
      <c r="B344" s="1">
        <v>39335</v>
      </c>
      <c r="C344">
        <v>373</v>
      </c>
    </row>
    <row r="345" spans="2:3" x14ac:dyDescent="0.2">
      <c r="B345" s="1">
        <v>39336</v>
      </c>
      <c r="C345">
        <v>368</v>
      </c>
    </row>
    <row r="346" spans="2:3" x14ac:dyDescent="0.2">
      <c r="B346" s="1">
        <v>39337</v>
      </c>
      <c r="C346">
        <v>382.5</v>
      </c>
    </row>
    <row r="347" spans="2:3" x14ac:dyDescent="0.2">
      <c r="B347" s="1">
        <v>39338</v>
      </c>
      <c r="C347">
        <v>373.75</v>
      </c>
    </row>
    <row r="348" spans="2:3" x14ac:dyDescent="0.2">
      <c r="B348" s="1">
        <v>39339</v>
      </c>
      <c r="C348">
        <v>376.25</v>
      </c>
    </row>
    <row r="349" spans="2:3" x14ac:dyDescent="0.2">
      <c r="B349" s="1">
        <v>39342</v>
      </c>
      <c r="C349">
        <v>379.75</v>
      </c>
    </row>
    <row r="350" spans="2:3" x14ac:dyDescent="0.2">
      <c r="B350" s="1">
        <v>39343</v>
      </c>
      <c r="C350">
        <v>379</v>
      </c>
    </row>
    <row r="351" spans="2:3" x14ac:dyDescent="0.2">
      <c r="B351" s="1">
        <v>39344</v>
      </c>
      <c r="C351">
        <v>384.5</v>
      </c>
    </row>
    <row r="352" spans="2:3" x14ac:dyDescent="0.2">
      <c r="B352" s="1">
        <v>39345</v>
      </c>
      <c r="C352">
        <v>394.5</v>
      </c>
    </row>
    <row r="353" spans="2:3" x14ac:dyDescent="0.2">
      <c r="B353" s="1">
        <v>39346</v>
      </c>
      <c r="C353">
        <v>401.25</v>
      </c>
    </row>
    <row r="354" spans="2:3" x14ac:dyDescent="0.2">
      <c r="B354" s="1">
        <v>39349</v>
      </c>
      <c r="C354">
        <v>398.5</v>
      </c>
    </row>
    <row r="355" spans="2:3" x14ac:dyDescent="0.2">
      <c r="B355" s="1">
        <v>39350</v>
      </c>
      <c r="C355">
        <v>396.25</v>
      </c>
    </row>
    <row r="356" spans="2:3" x14ac:dyDescent="0.2">
      <c r="B356" s="1">
        <v>39351</v>
      </c>
      <c r="C356">
        <v>399.5</v>
      </c>
    </row>
    <row r="357" spans="2:3" x14ac:dyDescent="0.2">
      <c r="B357" s="1">
        <v>39352</v>
      </c>
      <c r="C357">
        <v>411.25</v>
      </c>
    </row>
    <row r="358" spans="2:3" x14ac:dyDescent="0.2">
      <c r="B358" s="1">
        <v>39353</v>
      </c>
      <c r="C358">
        <v>399.25</v>
      </c>
    </row>
    <row r="359" spans="2:3" x14ac:dyDescent="0.2">
      <c r="B359" s="1">
        <v>39356</v>
      </c>
      <c r="C359">
        <v>395</v>
      </c>
    </row>
    <row r="360" spans="2:3" x14ac:dyDescent="0.2">
      <c r="B360" s="1">
        <v>39357</v>
      </c>
      <c r="C360">
        <v>375</v>
      </c>
    </row>
    <row r="361" spans="2:3" x14ac:dyDescent="0.2">
      <c r="B361" s="1">
        <v>39358</v>
      </c>
      <c r="C361">
        <v>371.5</v>
      </c>
    </row>
    <row r="362" spans="2:3" x14ac:dyDescent="0.2">
      <c r="B362" s="1">
        <v>39359</v>
      </c>
      <c r="C362">
        <v>369.75</v>
      </c>
    </row>
    <row r="363" spans="2:3" x14ac:dyDescent="0.2">
      <c r="B363" s="1">
        <v>39360</v>
      </c>
      <c r="C363">
        <v>369.5</v>
      </c>
    </row>
    <row r="364" spans="2:3" x14ac:dyDescent="0.2">
      <c r="B364" s="1">
        <v>39363</v>
      </c>
      <c r="C364">
        <v>367</v>
      </c>
    </row>
    <row r="365" spans="2:3" x14ac:dyDescent="0.2">
      <c r="B365" s="1">
        <v>39364</v>
      </c>
      <c r="C365">
        <v>369.25</v>
      </c>
    </row>
    <row r="366" spans="2:3" x14ac:dyDescent="0.2">
      <c r="B366" s="1">
        <v>39365</v>
      </c>
      <c r="C366">
        <v>374.25</v>
      </c>
    </row>
    <row r="367" spans="2:3" x14ac:dyDescent="0.2">
      <c r="B367" s="1">
        <v>39366</v>
      </c>
      <c r="C367">
        <v>370.75</v>
      </c>
    </row>
    <row r="368" spans="2:3" x14ac:dyDescent="0.2">
      <c r="B368" s="1">
        <v>39367</v>
      </c>
      <c r="C368">
        <v>378.25</v>
      </c>
    </row>
    <row r="369" spans="2:3" x14ac:dyDescent="0.2">
      <c r="B369" s="1">
        <v>39370</v>
      </c>
      <c r="C369">
        <v>388.75</v>
      </c>
    </row>
    <row r="370" spans="2:3" x14ac:dyDescent="0.2">
      <c r="B370" s="1">
        <v>39371</v>
      </c>
      <c r="C370">
        <v>387.5</v>
      </c>
    </row>
    <row r="371" spans="2:3" x14ac:dyDescent="0.2">
      <c r="B371" s="1">
        <v>39372</v>
      </c>
      <c r="C371">
        <v>385</v>
      </c>
    </row>
    <row r="372" spans="2:3" x14ac:dyDescent="0.2">
      <c r="B372" s="1">
        <v>39373</v>
      </c>
      <c r="C372">
        <v>393.75</v>
      </c>
    </row>
    <row r="373" spans="2:3" x14ac:dyDescent="0.2">
      <c r="B373" s="1">
        <v>39374</v>
      </c>
      <c r="C373">
        <v>397</v>
      </c>
    </row>
    <row r="374" spans="2:3" x14ac:dyDescent="0.2">
      <c r="B374" s="1">
        <v>39377</v>
      </c>
      <c r="C374">
        <v>391.75</v>
      </c>
    </row>
    <row r="375" spans="2:3" x14ac:dyDescent="0.2">
      <c r="B375" s="1">
        <v>39378</v>
      </c>
      <c r="C375">
        <v>388.5</v>
      </c>
    </row>
    <row r="376" spans="2:3" x14ac:dyDescent="0.2">
      <c r="B376" s="1">
        <v>39379</v>
      </c>
      <c r="C376">
        <v>383.5</v>
      </c>
    </row>
    <row r="377" spans="2:3" x14ac:dyDescent="0.2">
      <c r="B377" s="1">
        <v>39380</v>
      </c>
      <c r="C377">
        <v>392.5</v>
      </c>
    </row>
    <row r="378" spans="2:3" x14ac:dyDescent="0.2">
      <c r="B378" s="1">
        <v>39381</v>
      </c>
      <c r="C378">
        <v>399</v>
      </c>
    </row>
    <row r="379" spans="2:3" x14ac:dyDescent="0.2">
      <c r="B379" s="1">
        <v>39384</v>
      </c>
      <c r="C379">
        <v>402.75</v>
      </c>
    </row>
    <row r="380" spans="2:3" x14ac:dyDescent="0.2">
      <c r="B380" s="1">
        <v>39385</v>
      </c>
      <c r="C380">
        <v>396.75</v>
      </c>
    </row>
    <row r="381" spans="2:3" x14ac:dyDescent="0.2">
      <c r="B381" s="1">
        <v>39386</v>
      </c>
      <c r="C381">
        <v>401.25</v>
      </c>
    </row>
    <row r="382" spans="2:3" x14ac:dyDescent="0.2">
      <c r="B382" s="1">
        <v>39387</v>
      </c>
      <c r="C382">
        <v>395.75</v>
      </c>
    </row>
    <row r="383" spans="2:3" x14ac:dyDescent="0.2">
      <c r="B383" s="1">
        <v>39388</v>
      </c>
      <c r="C383">
        <v>404</v>
      </c>
    </row>
    <row r="384" spans="2:3" x14ac:dyDescent="0.2">
      <c r="B384" s="1">
        <v>39391</v>
      </c>
      <c r="C384">
        <v>402.75</v>
      </c>
    </row>
    <row r="385" spans="2:3" x14ac:dyDescent="0.2">
      <c r="B385" s="1">
        <v>39392</v>
      </c>
      <c r="C385">
        <v>413</v>
      </c>
    </row>
    <row r="386" spans="2:3" x14ac:dyDescent="0.2">
      <c r="B386" s="1">
        <v>39393</v>
      </c>
      <c r="C386">
        <v>411.75</v>
      </c>
    </row>
    <row r="387" spans="2:3" x14ac:dyDescent="0.2">
      <c r="B387" s="1">
        <v>39394</v>
      </c>
      <c r="C387">
        <v>416.25</v>
      </c>
    </row>
    <row r="388" spans="2:3" x14ac:dyDescent="0.2">
      <c r="B388" s="1">
        <v>39395</v>
      </c>
      <c r="C388">
        <v>413.75</v>
      </c>
    </row>
    <row r="389" spans="2:3" x14ac:dyDescent="0.2">
      <c r="B389" s="1">
        <v>39398</v>
      </c>
      <c r="C389">
        <v>406.25</v>
      </c>
    </row>
    <row r="390" spans="2:3" x14ac:dyDescent="0.2">
      <c r="B390" s="1">
        <v>39399</v>
      </c>
      <c r="C390">
        <v>402.25</v>
      </c>
    </row>
    <row r="391" spans="2:3" x14ac:dyDescent="0.2">
      <c r="B391" s="1">
        <v>39400</v>
      </c>
      <c r="C391">
        <v>409.5</v>
      </c>
    </row>
    <row r="392" spans="2:3" x14ac:dyDescent="0.2">
      <c r="B392" s="1">
        <v>39401</v>
      </c>
      <c r="C392">
        <v>401.75</v>
      </c>
    </row>
    <row r="393" spans="2:3" x14ac:dyDescent="0.2">
      <c r="B393" s="1">
        <v>39402</v>
      </c>
      <c r="C393">
        <v>406.25</v>
      </c>
    </row>
    <row r="394" spans="2:3" x14ac:dyDescent="0.2">
      <c r="B394" s="1">
        <v>39405</v>
      </c>
      <c r="C394">
        <v>404.75</v>
      </c>
    </row>
    <row r="395" spans="2:3" x14ac:dyDescent="0.2">
      <c r="B395" s="1">
        <v>39406</v>
      </c>
      <c r="C395">
        <v>408.75</v>
      </c>
    </row>
    <row r="396" spans="2:3" x14ac:dyDescent="0.2">
      <c r="B396" s="1">
        <v>39407</v>
      </c>
      <c r="C396">
        <v>408.75</v>
      </c>
    </row>
    <row r="397" spans="2:3" x14ac:dyDescent="0.2">
      <c r="B397" s="1">
        <v>39409</v>
      </c>
      <c r="C397">
        <v>416.25</v>
      </c>
    </row>
    <row r="398" spans="2:3" x14ac:dyDescent="0.2">
      <c r="B398" s="1">
        <v>39412</v>
      </c>
      <c r="C398">
        <v>413.25</v>
      </c>
    </row>
    <row r="399" spans="2:3" x14ac:dyDescent="0.2">
      <c r="B399" s="1">
        <v>39413</v>
      </c>
      <c r="C399">
        <v>410.75</v>
      </c>
    </row>
    <row r="400" spans="2:3" x14ac:dyDescent="0.2">
      <c r="B400" s="1">
        <v>39414</v>
      </c>
      <c r="C400">
        <v>415</v>
      </c>
    </row>
    <row r="401" spans="2:3" x14ac:dyDescent="0.2">
      <c r="B401" s="1">
        <v>39415</v>
      </c>
      <c r="C401">
        <v>411.5</v>
      </c>
    </row>
    <row r="402" spans="2:3" x14ac:dyDescent="0.2">
      <c r="B402" s="1">
        <v>39416</v>
      </c>
      <c r="C402">
        <v>413</v>
      </c>
    </row>
    <row r="403" spans="2:3" x14ac:dyDescent="0.2">
      <c r="B403" s="1">
        <v>39419</v>
      </c>
      <c r="C403">
        <v>414</v>
      </c>
    </row>
    <row r="404" spans="2:3" x14ac:dyDescent="0.2">
      <c r="B404" s="1">
        <v>39420</v>
      </c>
      <c r="C404">
        <v>421.75</v>
      </c>
    </row>
    <row r="405" spans="2:3" x14ac:dyDescent="0.2">
      <c r="B405" s="1">
        <v>39421</v>
      </c>
      <c r="C405">
        <v>422.25</v>
      </c>
    </row>
    <row r="406" spans="2:3" x14ac:dyDescent="0.2">
      <c r="B406" s="1">
        <v>39422</v>
      </c>
      <c r="C406">
        <v>422.5</v>
      </c>
    </row>
    <row r="407" spans="2:3" x14ac:dyDescent="0.2">
      <c r="B407" s="1">
        <v>39423</v>
      </c>
      <c r="C407">
        <v>427.75</v>
      </c>
    </row>
    <row r="408" spans="2:3" x14ac:dyDescent="0.2">
      <c r="B408" s="1">
        <v>39426</v>
      </c>
      <c r="C408">
        <v>428</v>
      </c>
    </row>
    <row r="409" spans="2:3" x14ac:dyDescent="0.2">
      <c r="B409" s="1">
        <v>39427</v>
      </c>
      <c r="C409">
        <v>434.5</v>
      </c>
    </row>
    <row r="410" spans="2:3" x14ac:dyDescent="0.2">
      <c r="B410" s="1">
        <v>39428</v>
      </c>
      <c r="C410">
        <v>444.25</v>
      </c>
    </row>
    <row r="411" spans="2:3" x14ac:dyDescent="0.2">
      <c r="B411" s="1">
        <v>39429</v>
      </c>
      <c r="C411">
        <v>446</v>
      </c>
    </row>
    <row r="412" spans="2:3" x14ac:dyDescent="0.2">
      <c r="B412" s="1">
        <v>39430</v>
      </c>
      <c r="C412">
        <v>449.25</v>
      </c>
    </row>
    <row r="413" spans="2:3" x14ac:dyDescent="0.2">
      <c r="B413" s="1">
        <v>39433</v>
      </c>
      <c r="C413">
        <v>449.75</v>
      </c>
    </row>
    <row r="414" spans="2:3" x14ac:dyDescent="0.2">
      <c r="B414" s="1">
        <v>39434</v>
      </c>
      <c r="C414">
        <v>442.75</v>
      </c>
    </row>
    <row r="415" spans="2:3" x14ac:dyDescent="0.2">
      <c r="B415" s="1">
        <v>39435</v>
      </c>
      <c r="C415">
        <v>445.25</v>
      </c>
    </row>
    <row r="416" spans="2:3" x14ac:dyDescent="0.2">
      <c r="B416" s="1">
        <v>39436</v>
      </c>
      <c r="C416">
        <v>448</v>
      </c>
    </row>
    <row r="417" spans="2:3" x14ac:dyDescent="0.2">
      <c r="B417" s="1">
        <v>39437</v>
      </c>
      <c r="C417">
        <v>453.75</v>
      </c>
    </row>
    <row r="418" spans="2:3" x14ac:dyDescent="0.2">
      <c r="B418" s="1">
        <v>39440</v>
      </c>
      <c r="C418">
        <v>454.75</v>
      </c>
    </row>
    <row r="419" spans="2:3" x14ac:dyDescent="0.2">
      <c r="B419" s="1">
        <v>39442</v>
      </c>
      <c r="C419">
        <v>462.75</v>
      </c>
    </row>
    <row r="420" spans="2:3" x14ac:dyDescent="0.2">
      <c r="B420" s="1">
        <v>39443</v>
      </c>
      <c r="C420">
        <v>466</v>
      </c>
    </row>
    <row r="421" spans="2:3" x14ac:dyDescent="0.2">
      <c r="B421" s="1">
        <v>39444</v>
      </c>
      <c r="C421">
        <v>463.25</v>
      </c>
    </row>
    <row r="422" spans="2:3" x14ac:dyDescent="0.2">
      <c r="B422" s="1">
        <v>39447</v>
      </c>
      <c r="C422">
        <v>466.75</v>
      </c>
    </row>
    <row r="423" spans="2:3" x14ac:dyDescent="0.2">
      <c r="B423" s="1">
        <v>39449</v>
      </c>
      <c r="C423">
        <v>473.5</v>
      </c>
    </row>
    <row r="424" spans="2:3" x14ac:dyDescent="0.2">
      <c r="B424" s="1">
        <v>39450</v>
      </c>
      <c r="C424">
        <v>476.75</v>
      </c>
    </row>
    <row r="425" spans="2:3" x14ac:dyDescent="0.2">
      <c r="B425" s="1">
        <v>39451</v>
      </c>
      <c r="C425">
        <v>478</v>
      </c>
    </row>
    <row r="426" spans="2:3" x14ac:dyDescent="0.2">
      <c r="B426" s="1">
        <v>39454</v>
      </c>
      <c r="C426">
        <v>477.5</v>
      </c>
    </row>
    <row r="427" spans="2:3" x14ac:dyDescent="0.2">
      <c r="B427" s="1">
        <v>39455</v>
      </c>
      <c r="C427">
        <v>490</v>
      </c>
    </row>
    <row r="428" spans="2:3" x14ac:dyDescent="0.2">
      <c r="B428" s="1">
        <v>39456</v>
      </c>
      <c r="C428">
        <v>489</v>
      </c>
    </row>
    <row r="429" spans="2:3" x14ac:dyDescent="0.2">
      <c r="B429" s="1">
        <v>39457</v>
      </c>
      <c r="C429">
        <v>486.25</v>
      </c>
    </row>
    <row r="430" spans="2:3" x14ac:dyDescent="0.2">
      <c r="B430" s="1">
        <v>39458</v>
      </c>
      <c r="C430">
        <v>506.25</v>
      </c>
    </row>
    <row r="431" spans="2:3" x14ac:dyDescent="0.2">
      <c r="B431" s="1">
        <v>39461</v>
      </c>
      <c r="C431">
        <v>524.25</v>
      </c>
    </row>
    <row r="432" spans="2:3" x14ac:dyDescent="0.2">
      <c r="B432" s="1">
        <v>39462</v>
      </c>
      <c r="C432">
        <v>521.5</v>
      </c>
    </row>
    <row r="433" spans="2:3" x14ac:dyDescent="0.2">
      <c r="B433" s="1">
        <v>39463</v>
      </c>
      <c r="C433">
        <v>514.75</v>
      </c>
    </row>
    <row r="434" spans="2:3" x14ac:dyDescent="0.2">
      <c r="B434" s="1">
        <v>39464</v>
      </c>
      <c r="C434">
        <v>514.75</v>
      </c>
    </row>
    <row r="435" spans="2:3" x14ac:dyDescent="0.2">
      <c r="B435" s="1">
        <v>39465</v>
      </c>
      <c r="C435">
        <v>510.5</v>
      </c>
    </row>
    <row r="436" spans="2:3" x14ac:dyDescent="0.2">
      <c r="B436" s="1">
        <v>39469</v>
      </c>
      <c r="C436">
        <v>501.25</v>
      </c>
    </row>
    <row r="437" spans="2:3" x14ac:dyDescent="0.2">
      <c r="B437" s="1">
        <v>39470</v>
      </c>
      <c r="C437">
        <v>481.25</v>
      </c>
    </row>
    <row r="438" spans="2:3" x14ac:dyDescent="0.2">
      <c r="B438" s="1">
        <v>39471</v>
      </c>
      <c r="C438">
        <v>501.25</v>
      </c>
    </row>
    <row r="439" spans="2:3" x14ac:dyDescent="0.2">
      <c r="B439" s="1">
        <v>39472</v>
      </c>
      <c r="C439">
        <v>510.75</v>
      </c>
    </row>
    <row r="440" spans="2:3" x14ac:dyDescent="0.2">
      <c r="B440" s="1">
        <v>39475</v>
      </c>
      <c r="C440">
        <v>514.25</v>
      </c>
    </row>
    <row r="441" spans="2:3" x14ac:dyDescent="0.2">
      <c r="B441" s="1">
        <v>39476</v>
      </c>
      <c r="C441">
        <v>512.75</v>
      </c>
    </row>
    <row r="442" spans="2:3" x14ac:dyDescent="0.2">
      <c r="B442" s="1">
        <v>39477</v>
      </c>
      <c r="C442">
        <v>510.25</v>
      </c>
    </row>
    <row r="443" spans="2:3" x14ac:dyDescent="0.2">
      <c r="B443" s="1">
        <v>39478</v>
      </c>
      <c r="C443">
        <v>513.25</v>
      </c>
    </row>
    <row r="444" spans="2:3" x14ac:dyDescent="0.2">
      <c r="B444" s="1">
        <v>39479</v>
      </c>
      <c r="C444">
        <v>513.25</v>
      </c>
    </row>
    <row r="445" spans="2:3" x14ac:dyDescent="0.2">
      <c r="B445" s="1">
        <v>39482</v>
      </c>
      <c r="C445">
        <v>522.75</v>
      </c>
    </row>
    <row r="446" spans="2:3" x14ac:dyDescent="0.2">
      <c r="B446" s="1">
        <v>39483</v>
      </c>
      <c r="C446">
        <v>521.75</v>
      </c>
    </row>
    <row r="447" spans="2:3" x14ac:dyDescent="0.2">
      <c r="B447" s="1">
        <v>39484</v>
      </c>
      <c r="C447">
        <v>514.25</v>
      </c>
    </row>
    <row r="448" spans="2:3" x14ac:dyDescent="0.2">
      <c r="B448" s="1">
        <v>39485</v>
      </c>
      <c r="C448">
        <v>512.25</v>
      </c>
    </row>
    <row r="449" spans="2:3" x14ac:dyDescent="0.2">
      <c r="B449" s="1">
        <v>39486</v>
      </c>
      <c r="C449">
        <v>521</v>
      </c>
    </row>
    <row r="450" spans="2:3" x14ac:dyDescent="0.2">
      <c r="B450" s="1">
        <v>39489</v>
      </c>
      <c r="C450">
        <v>516.75</v>
      </c>
    </row>
    <row r="451" spans="2:3" x14ac:dyDescent="0.2">
      <c r="B451" s="1">
        <v>39490</v>
      </c>
      <c r="C451">
        <v>511</v>
      </c>
    </row>
    <row r="452" spans="2:3" x14ac:dyDescent="0.2">
      <c r="B452" s="1">
        <v>39491</v>
      </c>
      <c r="C452">
        <v>509.75</v>
      </c>
    </row>
    <row r="453" spans="2:3" x14ac:dyDescent="0.2">
      <c r="B453" s="1">
        <v>39492</v>
      </c>
      <c r="C453">
        <v>522.75</v>
      </c>
    </row>
    <row r="454" spans="2:3" x14ac:dyDescent="0.2">
      <c r="B454" s="1">
        <v>39493</v>
      </c>
      <c r="C454">
        <v>527</v>
      </c>
    </row>
    <row r="455" spans="2:3" x14ac:dyDescent="0.2">
      <c r="B455" s="1">
        <v>39497</v>
      </c>
      <c r="C455">
        <v>532.5</v>
      </c>
    </row>
    <row r="456" spans="2:3" x14ac:dyDescent="0.2">
      <c r="B456" s="1">
        <v>39498</v>
      </c>
      <c r="C456">
        <v>536</v>
      </c>
    </row>
    <row r="457" spans="2:3" x14ac:dyDescent="0.2">
      <c r="B457" s="1">
        <v>39499</v>
      </c>
      <c r="C457">
        <v>537.5</v>
      </c>
    </row>
    <row r="458" spans="2:3" x14ac:dyDescent="0.2">
      <c r="B458" s="1">
        <v>39500</v>
      </c>
      <c r="C458">
        <v>535</v>
      </c>
    </row>
    <row r="459" spans="2:3" x14ac:dyDescent="0.2">
      <c r="B459" s="1">
        <v>39503</v>
      </c>
      <c r="C459">
        <v>547</v>
      </c>
    </row>
    <row r="460" spans="2:3" x14ac:dyDescent="0.2">
      <c r="B460" s="1">
        <v>39504</v>
      </c>
      <c r="C460">
        <v>544</v>
      </c>
    </row>
    <row r="461" spans="2:3" x14ac:dyDescent="0.2">
      <c r="B461" s="1">
        <v>39505</v>
      </c>
      <c r="C461">
        <v>538</v>
      </c>
    </row>
    <row r="462" spans="2:3" x14ac:dyDescent="0.2">
      <c r="B462" s="1">
        <v>39506</v>
      </c>
      <c r="C462">
        <v>556.25</v>
      </c>
    </row>
    <row r="463" spans="2:3" x14ac:dyDescent="0.2">
      <c r="B463" s="1">
        <v>39507</v>
      </c>
      <c r="C463">
        <v>556.5</v>
      </c>
    </row>
    <row r="464" spans="2:3" x14ac:dyDescent="0.2">
      <c r="B464" s="1">
        <v>39510</v>
      </c>
      <c r="C464">
        <v>566.5</v>
      </c>
    </row>
    <row r="465" spans="2:3" x14ac:dyDescent="0.2">
      <c r="B465" s="1">
        <v>39511</v>
      </c>
      <c r="C465">
        <v>554.5</v>
      </c>
    </row>
    <row r="466" spans="2:3" x14ac:dyDescent="0.2">
      <c r="B466" s="1">
        <v>39512</v>
      </c>
      <c r="C466">
        <v>567</v>
      </c>
    </row>
    <row r="467" spans="2:3" x14ac:dyDescent="0.2">
      <c r="B467" s="1">
        <v>39513</v>
      </c>
      <c r="C467">
        <v>567.25</v>
      </c>
    </row>
    <row r="468" spans="2:3" x14ac:dyDescent="0.2">
      <c r="B468" s="1">
        <v>39514</v>
      </c>
      <c r="C468">
        <v>547.25</v>
      </c>
    </row>
    <row r="469" spans="2:3" x14ac:dyDescent="0.2">
      <c r="B469" s="1">
        <v>39517</v>
      </c>
      <c r="C469">
        <v>565.75</v>
      </c>
    </row>
    <row r="470" spans="2:3" x14ac:dyDescent="0.2">
      <c r="B470" s="1">
        <v>39518</v>
      </c>
      <c r="C470">
        <v>572.5</v>
      </c>
    </row>
    <row r="471" spans="2:3" x14ac:dyDescent="0.2">
      <c r="B471" s="1">
        <v>39519</v>
      </c>
      <c r="C471">
        <v>567.25</v>
      </c>
    </row>
    <row r="472" spans="2:3" x14ac:dyDescent="0.2">
      <c r="B472" s="1">
        <v>39520</v>
      </c>
      <c r="C472">
        <v>569.5</v>
      </c>
    </row>
    <row r="473" spans="2:3" x14ac:dyDescent="0.2">
      <c r="B473" s="1">
        <v>39521</v>
      </c>
      <c r="C473">
        <v>559.25</v>
      </c>
    </row>
    <row r="474" spans="2:3" x14ac:dyDescent="0.2">
      <c r="B474" s="1">
        <v>39524</v>
      </c>
      <c r="C474">
        <v>539.25</v>
      </c>
    </row>
    <row r="475" spans="2:3" x14ac:dyDescent="0.2">
      <c r="B475" s="1">
        <v>39525</v>
      </c>
      <c r="C475">
        <v>547.25</v>
      </c>
    </row>
    <row r="476" spans="2:3" x14ac:dyDescent="0.2">
      <c r="B476" s="1">
        <v>39526</v>
      </c>
      <c r="C476">
        <v>527.25</v>
      </c>
    </row>
    <row r="477" spans="2:3" x14ac:dyDescent="0.2">
      <c r="B477" s="1">
        <v>39527</v>
      </c>
      <c r="C477">
        <v>507.5</v>
      </c>
    </row>
    <row r="478" spans="2:3" x14ac:dyDescent="0.2">
      <c r="B478" s="1">
        <v>39531</v>
      </c>
      <c r="C478">
        <v>524.75</v>
      </c>
    </row>
    <row r="479" spans="2:3" x14ac:dyDescent="0.2">
      <c r="B479" s="1">
        <v>39532</v>
      </c>
      <c r="C479">
        <v>544.75</v>
      </c>
    </row>
    <row r="480" spans="2:3" x14ac:dyDescent="0.2">
      <c r="B480" s="1">
        <v>39533</v>
      </c>
      <c r="C480">
        <v>552.25</v>
      </c>
    </row>
    <row r="481" spans="2:3" x14ac:dyDescent="0.2">
      <c r="B481" s="1">
        <v>39534</v>
      </c>
      <c r="C481">
        <v>555.5</v>
      </c>
    </row>
    <row r="482" spans="2:3" x14ac:dyDescent="0.2">
      <c r="B482" s="1">
        <v>39535</v>
      </c>
      <c r="C482">
        <v>560.5</v>
      </c>
    </row>
    <row r="483" spans="2:3" x14ac:dyDescent="0.2">
      <c r="B483" s="1">
        <v>39538</v>
      </c>
      <c r="C483">
        <v>567.25</v>
      </c>
    </row>
    <row r="484" spans="2:3" x14ac:dyDescent="0.2">
      <c r="B484" s="1">
        <v>39539</v>
      </c>
      <c r="C484">
        <v>584</v>
      </c>
    </row>
    <row r="485" spans="2:3" x14ac:dyDescent="0.2">
      <c r="B485" s="1">
        <v>39540</v>
      </c>
      <c r="C485">
        <v>595.75</v>
      </c>
    </row>
    <row r="486" spans="2:3" x14ac:dyDescent="0.2">
      <c r="B486" s="1">
        <v>39541</v>
      </c>
      <c r="C486">
        <v>600</v>
      </c>
    </row>
    <row r="487" spans="2:3" x14ac:dyDescent="0.2">
      <c r="B487" s="1">
        <v>39542</v>
      </c>
      <c r="C487">
        <v>598</v>
      </c>
    </row>
    <row r="488" spans="2:3" x14ac:dyDescent="0.2">
      <c r="B488" s="1">
        <v>39545</v>
      </c>
      <c r="C488">
        <v>590</v>
      </c>
    </row>
    <row r="489" spans="2:3" x14ac:dyDescent="0.2">
      <c r="B489" s="1">
        <v>39546</v>
      </c>
      <c r="C489">
        <v>591.25</v>
      </c>
    </row>
    <row r="490" spans="2:3" x14ac:dyDescent="0.2">
      <c r="B490" s="1">
        <v>39547</v>
      </c>
      <c r="C490">
        <v>605</v>
      </c>
    </row>
    <row r="491" spans="2:3" x14ac:dyDescent="0.2">
      <c r="B491" s="1">
        <v>39548</v>
      </c>
      <c r="C491">
        <v>594.25</v>
      </c>
    </row>
    <row r="492" spans="2:3" x14ac:dyDescent="0.2">
      <c r="B492" s="1">
        <v>39549</v>
      </c>
      <c r="C492">
        <v>584.25</v>
      </c>
    </row>
    <row r="493" spans="2:3" x14ac:dyDescent="0.2">
      <c r="B493" s="1">
        <v>39552</v>
      </c>
      <c r="C493">
        <v>591.75</v>
      </c>
    </row>
    <row r="494" spans="2:3" x14ac:dyDescent="0.2">
      <c r="B494" s="1">
        <v>39553</v>
      </c>
      <c r="C494">
        <v>606</v>
      </c>
    </row>
    <row r="495" spans="2:3" x14ac:dyDescent="0.2">
      <c r="B495" s="1">
        <v>39554</v>
      </c>
      <c r="C495">
        <v>603.5</v>
      </c>
    </row>
    <row r="496" spans="2:3" x14ac:dyDescent="0.2">
      <c r="B496" s="1">
        <v>39555</v>
      </c>
      <c r="C496">
        <v>603.5</v>
      </c>
    </row>
    <row r="497" spans="2:3" x14ac:dyDescent="0.2">
      <c r="B497" s="1">
        <v>39556</v>
      </c>
      <c r="C497">
        <v>599.5</v>
      </c>
    </row>
    <row r="498" spans="2:3" x14ac:dyDescent="0.2">
      <c r="B498" s="1">
        <v>39559</v>
      </c>
      <c r="C498">
        <v>580.25</v>
      </c>
    </row>
    <row r="499" spans="2:3" x14ac:dyDescent="0.2">
      <c r="B499" s="1">
        <v>39560</v>
      </c>
      <c r="C499">
        <v>594.25</v>
      </c>
    </row>
    <row r="500" spans="2:3" x14ac:dyDescent="0.2">
      <c r="B500" s="1">
        <v>39561</v>
      </c>
      <c r="C500">
        <v>587.75</v>
      </c>
    </row>
    <row r="501" spans="2:3" x14ac:dyDescent="0.2">
      <c r="B501" s="1">
        <v>39562</v>
      </c>
      <c r="C501">
        <v>576.25</v>
      </c>
    </row>
    <row r="502" spans="2:3" x14ac:dyDescent="0.2">
      <c r="B502" s="1">
        <v>39563</v>
      </c>
      <c r="C502">
        <v>577.25</v>
      </c>
    </row>
    <row r="503" spans="2:3" x14ac:dyDescent="0.2">
      <c r="B503" s="1">
        <v>39566</v>
      </c>
      <c r="C503">
        <v>600</v>
      </c>
    </row>
    <row r="504" spans="2:3" x14ac:dyDescent="0.2">
      <c r="B504" s="1">
        <v>39567</v>
      </c>
      <c r="C504">
        <v>591.25</v>
      </c>
    </row>
    <row r="505" spans="2:3" x14ac:dyDescent="0.2">
      <c r="B505" s="1">
        <v>39568</v>
      </c>
      <c r="C505">
        <v>600.25</v>
      </c>
    </row>
    <row r="506" spans="2:3" x14ac:dyDescent="0.2">
      <c r="B506" s="1">
        <v>39569</v>
      </c>
      <c r="C506">
        <v>605.5</v>
      </c>
    </row>
    <row r="507" spans="2:3" x14ac:dyDescent="0.2">
      <c r="B507" s="1">
        <v>39570</v>
      </c>
      <c r="C507">
        <v>602</v>
      </c>
    </row>
    <row r="508" spans="2:3" x14ac:dyDescent="0.2">
      <c r="B508" s="1">
        <v>39573</v>
      </c>
      <c r="C508">
        <v>582</v>
      </c>
    </row>
    <row r="509" spans="2:3" x14ac:dyDescent="0.2">
      <c r="B509" s="1">
        <v>39574</v>
      </c>
      <c r="C509">
        <v>594.75</v>
      </c>
    </row>
    <row r="510" spans="2:3" x14ac:dyDescent="0.2">
      <c r="B510" s="1">
        <v>39575</v>
      </c>
      <c r="C510">
        <v>601.5</v>
      </c>
    </row>
    <row r="511" spans="2:3" x14ac:dyDescent="0.2">
      <c r="B511" s="1">
        <v>39576</v>
      </c>
      <c r="C511">
        <v>618.75</v>
      </c>
    </row>
    <row r="512" spans="2:3" x14ac:dyDescent="0.2">
      <c r="B512" s="1">
        <v>39577</v>
      </c>
      <c r="C512">
        <v>618.5</v>
      </c>
    </row>
    <row r="513" spans="2:3" x14ac:dyDescent="0.2">
      <c r="B513" s="1">
        <v>39580</v>
      </c>
      <c r="C513">
        <v>603.5</v>
      </c>
    </row>
    <row r="514" spans="2:3" x14ac:dyDescent="0.2">
      <c r="B514" s="1">
        <v>39581</v>
      </c>
      <c r="C514">
        <v>597.5</v>
      </c>
    </row>
    <row r="515" spans="2:3" x14ac:dyDescent="0.2">
      <c r="B515" s="1">
        <v>39582</v>
      </c>
      <c r="C515">
        <v>589.75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3324-CB77-44E4-A487-32B947FC744B}">
  <dimension ref="A2:C64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82</v>
      </c>
      <c r="B2" s="1" t="e">
        <f ca="1">_xll.BDH(A2, "PX_LAST", "01/01/2000", TODAY(), "DAILY","cols=2;rows=648")</f>
        <v>#NAME?</v>
      </c>
      <c r="C2">
        <v>259</v>
      </c>
    </row>
    <row r="3" spans="1:3" x14ac:dyDescent="0.2">
      <c r="B3" s="1">
        <v>38702</v>
      </c>
      <c r="C3">
        <v>259.5</v>
      </c>
    </row>
    <row r="4" spans="1:3" x14ac:dyDescent="0.2">
      <c r="B4" s="1">
        <v>38705</v>
      </c>
      <c r="C4">
        <v>259.5</v>
      </c>
    </row>
    <row r="5" spans="1:3" x14ac:dyDescent="0.2">
      <c r="B5" s="1">
        <v>38706</v>
      </c>
      <c r="C5">
        <v>260</v>
      </c>
    </row>
    <row r="6" spans="1:3" x14ac:dyDescent="0.2">
      <c r="B6" s="1">
        <v>38707</v>
      </c>
      <c r="C6">
        <v>260</v>
      </c>
    </row>
    <row r="7" spans="1:3" x14ac:dyDescent="0.2">
      <c r="B7" s="1">
        <v>38708</v>
      </c>
      <c r="C7">
        <v>260</v>
      </c>
    </row>
    <row r="8" spans="1:3" x14ac:dyDescent="0.2">
      <c r="B8" s="1">
        <v>38709</v>
      </c>
      <c r="C8">
        <v>260</v>
      </c>
    </row>
    <row r="9" spans="1:3" x14ac:dyDescent="0.2">
      <c r="B9" s="1">
        <v>38713</v>
      </c>
      <c r="C9">
        <v>259.75</v>
      </c>
    </row>
    <row r="10" spans="1:3" x14ac:dyDescent="0.2">
      <c r="B10" s="1">
        <v>38714</v>
      </c>
      <c r="C10">
        <v>260.5</v>
      </c>
    </row>
    <row r="11" spans="1:3" x14ac:dyDescent="0.2">
      <c r="B11" s="1">
        <v>38715</v>
      </c>
      <c r="C11">
        <v>259.5</v>
      </c>
    </row>
    <row r="12" spans="1:3" x14ac:dyDescent="0.2">
      <c r="B12" s="1">
        <v>38716</v>
      </c>
      <c r="C12">
        <v>259.5</v>
      </c>
    </row>
    <row r="13" spans="1:3" x14ac:dyDescent="0.2">
      <c r="B13" s="1">
        <v>38720</v>
      </c>
      <c r="C13">
        <v>259.75</v>
      </c>
    </row>
    <row r="14" spans="1:3" x14ac:dyDescent="0.2">
      <c r="B14" s="1">
        <v>38721</v>
      </c>
      <c r="C14">
        <v>260.25</v>
      </c>
    </row>
    <row r="15" spans="1:3" x14ac:dyDescent="0.2">
      <c r="B15" s="1">
        <v>38722</v>
      </c>
      <c r="C15">
        <v>259.75</v>
      </c>
    </row>
    <row r="16" spans="1:3" x14ac:dyDescent="0.2">
      <c r="B16" s="1">
        <v>38723</v>
      </c>
      <c r="C16">
        <v>260</v>
      </c>
    </row>
    <row r="17" spans="2:3" x14ac:dyDescent="0.2">
      <c r="B17" s="1">
        <v>38726</v>
      </c>
      <c r="C17">
        <v>259.5</v>
      </c>
    </row>
    <row r="18" spans="2:3" x14ac:dyDescent="0.2">
      <c r="B18" s="1">
        <v>38727</v>
      </c>
      <c r="C18">
        <v>259.75</v>
      </c>
    </row>
    <row r="19" spans="2:3" x14ac:dyDescent="0.2">
      <c r="B19" s="1">
        <v>38728</v>
      </c>
      <c r="C19">
        <v>261.75</v>
      </c>
    </row>
    <row r="20" spans="2:3" x14ac:dyDescent="0.2">
      <c r="B20" s="1">
        <v>38729</v>
      </c>
      <c r="C20">
        <v>261.75</v>
      </c>
    </row>
    <row r="21" spans="2:3" x14ac:dyDescent="0.2">
      <c r="B21" s="1">
        <v>38730</v>
      </c>
      <c r="C21">
        <v>262</v>
      </c>
    </row>
    <row r="22" spans="2:3" x14ac:dyDescent="0.2">
      <c r="B22" s="1">
        <v>38734</v>
      </c>
      <c r="C22">
        <v>259.75</v>
      </c>
    </row>
    <row r="23" spans="2:3" x14ac:dyDescent="0.2">
      <c r="B23" s="1">
        <v>38735</v>
      </c>
      <c r="C23">
        <v>259</v>
      </c>
    </row>
    <row r="24" spans="2:3" x14ac:dyDescent="0.2">
      <c r="B24" s="1">
        <v>38736</v>
      </c>
      <c r="C24">
        <v>259</v>
      </c>
    </row>
    <row r="25" spans="2:3" x14ac:dyDescent="0.2">
      <c r="B25" s="1">
        <v>38737</v>
      </c>
      <c r="C25">
        <v>259.25</v>
      </c>
    </row>
    <row r="26" spans="2:3" x14ac:dyDescent="0.2">
      <c r="B26" s="1">
        <v>38740</v>
      </c>
      <c r="C26">
        <v>261</v>
      </c>
    </row>
    <row r="27" spans="2:3" x14ac:dyDescent="0.2">
      <c r="B27" s="1">
        <v>38741</v>
      </c>
      <c r="C27">
        <v>262.5</v>
      </c>
    </row>
    <row r="28" spans="2:3" x14ac:dyDescent="0.2">
      <c r="B28" s="1">
        <v>38742</v>
      </c>
      <c r="C28">
        <v>264.25</v>
      </c>
    </row>
    <row r="29" spans="2:3" x14ac:dyDescent="0.2">
      <c r="B29" s="1">
        <v>38743</v>
      </c>
      <c r="C29">
        <v>264.25</v>
      </c>
    </row>
    <row r="30" spans="2:3" x14ac:dyDescent="0.2">
      <c r="B30" s="1">
        <v>38744</v>
      </c>
      <c r="C30">
        <v>265.75</v>
      </c>
    </row>
    <row r="31" spans="2:3" x14ac:dyDescent="0.2">
      <c r="B31" s="1">
        <v>38747</v>
      </c>
      <c r="C31">
        <v>272</v>
      </c>
    </row>
    <row r="32" spans="2:3" x14ac:dyDescent="0.2">
      <c r="B32" s="1">
        <v>38748</v>
      </c>
      <c r="C32">
        <v>272</v>
      </c>
    </row>
    <row r="33" spans="2:3" x14ac:dyDescent="0.2">
      <c r="B33" s="1">
        <v>38749</v>
      </c>
      <c r="C33">
        <v>270.5</v>
      </c>
    </row>
    <row r="34" spans="2:3" x14ac:dyDescent="0.2">
      <c r="B34" s="1">
        <v>38750</v>
      </c>
      <c r="C34">
        <v>272.75</v>
      </c>
    </row>
    <row r="35" spans="2:3" x14ac:dyDescent="0.2">
      <c r="B35" s="1">
        <v>38751</v>
      </c>
      <c r="C35">
        <v>276</v>
      </c>
    </row>
    <row r="36" spans="2:3" x14ac:dyDescent="0.2">
      <c r="B36" s="1">
        <v>38754</v>
      </c>
      <c r="C36">
        <v>275</v>
      </c>
    </row>
    <row r="37" spans="2:3" x14ac:dyDescent="0.2">
      <c r="B37" s="1">
        <v>38755</v>
      </c>
      <c r="C37">
        <v>275</v>
      </c>
    </row>
    <row r="38" spans="2:3" x14ac:dyDescent="0.2">
      <c r="B38" s="1">
        <v>38756</v>
      </c>
      <c r="C38">
        <v>275</v>
      </c>
    </row>
    <row r="39" spans="2:3" x14ac:dyDescent="0.2">
      <c r="B39" s="1">
        <v>38757</v>
      </c>
      <c r="C39">
        <v>278</v>
      </c>
    </row>
    <row r="40" spans="2:3" x14ac:dyDescent="0.2">
      <c r="B40" s="1">
        <v>38758</v>
      </c>
      <c r="C40">
        <v>277</v>
      </c>
    </row>
    <row r="41" spans="2:3" x14ac:dyDescent="0.2">
      <c r="B41" s="1">
        <v>38761</v>
      </c>
      <c r="C41">
        <v>276</v>
      </c>
    </row>
    <row r="42" spans="2:3" x14ac:dyDescent="0.2">
      <c r="B42" s="1">
        <v>38762</v>
      </c>
      <c r="C42">
        <v>275.5</v>
      </c>
    </row>
    <row r="43" spans="2:3" x14ac:dyDescent="0.2">
      <c r="B43" s="1">
        <v>38763</v>
      </c>
      <c r="C43">
        <v>275.5</v>
      </c>
    </row>
    <row r="44" spans="2:3" x14ac:dyDescent="0.2">
      <c r="B44" s="1">
        <v>38764</v>
      </c>
      <c r="C44">
        <v>276</v>
      </c>
    </row>
    <row r="45" spans="2:3" x14ac:dyDescent="0.2">
      <c r="B45" s="1">
        <v>38765</v>
      </c>
      <c r="C45">
        <v>277</v>
      </c>
    </row>
    <row r="46" spans="2:3" x14ac:dyDescent="0.2">
      <c r="B46" s="1">
        <v>38769</v>
      </c>
      <c r="C46">
        <v>275</v>
      </c>
    </row>
    <row r="47" spans="2:3" x14ac:dyDescent="0.2">
      <c r="B47" s="1">
        <v>38770</v>
      </c>
      <c r="C47">
        <v>276</v>
      </c>
    </row>
    <row r="48" spans="2:3" x14ac:dyDescent="0.2">
      <c r="B48" s="1">
        <v>38771</v>
      </c>
      <c r="C48">
        <v>277</v>
      </c>
    </row>
    <row r="49" spans="2:3" x14ac:dyDescent="0.2">
      <c r="B49" s="1">
        <v>38772</v>
      </c>
      <c r="C49">
        <v>279</v>
      </c>
    </row>
    <row r="50" spans="2:3" x14ac:dyDescent="0.2">
      <c r="B50" s="1">
        <v>38775</v>
      </c>
      <c r="C50">
        <v>279.5</v>
      </c>
    </row>
    <row r="51" spans="2:3" x14ac:dyDescent="0.2">
      <c r="B51" s="1">
        <v>38776</v>
      </c>
      <c r="C51">
        <v>280</v>
      </c>
    </row>
    <row r="52" spans="2:3" x14ac:dyDescent="0.2">
      <c r="B52" s="1">
        <v>38777</v>
      </c>
      <c r="C52">
        <v>279.5</v>
      </c>
    </row>
    <row r="53" spans="2:3" x14ac:dyDescent="0.2">
      <c r="B53" s="1">
        <v>38778</v>
      </c>
      <c r="C53">
        <v>281</v>
      </c>
    </row>
    <row r="54" spans="2:3" x14ac:dyDescent="0.2">
      <c r="B54" s="1">
        <v>38779</v>
      </c>
      <c r="C54">
        <v>282</v>
      </c>
    </row>
    <row r="55" spans="2:3" x14ac:dyDescent="0.2">
      <c r="B55" s="1">
        <v>38782</v>
      </c>
      <c r="C55">
        <v>281.5</v>
      </c>
    </row>
    <row r="56" spans="2:3" x14ac:dyDescent="0.2">
      <c r="B56" s="1">
        <v>38783</v>
      </c>
      <c r="C56">
        <v>278.5</v>
      </c>
    </row>
    <row r="57" spans="2:3" x14ac:dyDescent="0.2">
      <c r="B57" s="1">
        <v>38784</v>
      </c>
      <c r="C57">
        <v>277</v>
      </c>
    </row>
    <row r="58" spans="2:3" x14ac:dyDescent="0.2">
      <c r="B58" s="1">
        <v>38785</v>
      </c>
      <c r="C58">
        <v>280</v>
      </c>
    </row>
    <row r="59" spans="2:3" x14ac:dyDescent="0.2">
      <c r="B59" s="1">
        <v>38786</v>
      </c>
      <c r="C59">
        <v>281.75</v>
      </c>
    </row>
    <row r="60" spans="2:3" x14ac:dyDescent="0.2">
      <c r="B60" s="1">
        <v>38789</v>
      </c>
      <c r="C60">
        <v>281.5</v>
      </c>
    </row>
    <row r="61" spans="2:3" x14ac:dyDescent="0.2">
      <c r="B61" s="1">
        <v>38790</v>
      </c>
      <c r="C61">
        <v>283</v>
      </c>
    </row>
    <row r="62" spans="2:3" x14ac:dyDescent="0.2">
      <c r="B62" s="1">
        <v>38791</v>
      </c>
      <c r="C62">
        <v>284</v>
      </c>
    </row>
    <row r="63" spans="2:3" x14ac:dyDescent="0.2">
      <c r="B63" s="1">
        <v>38792</v>
      </c>
      <c r="C63">
        <v>281.5</v>
      </c>
    </row>
    <row r="64" spans="2:3" x14ac:dyDescent="0.2">
      <c r="B64" s="1">
        <v>38793</v>
      </c>
      <c r="C64">
        <v>281.5</v>
      </c>
    </row>
    <row r="65" spans="2:3" x14ac:dyDescent="0.2">
      <c r="B65" s="1">
        <v>38796</v>
      </c>
      <c r="C65">
        <v>281.5</v>
      </c>
    </row>
    <row r="66" spans="2:3" x14ac:dyDescent="0.2">
      <c r="B66" s="1">
        <v>38797</v>
      </c>
      <c r="C66">
        <v>282</v>
      </c>
    </row>
    <row r="67" spans="2:3" x14ac:dyDescent="0.2">
      <c r="B67" s="1">
        <v>38798</v>
      </c>
      <c r="C67">
        <v>281.5</v>
      </c>
    </row>
    <row r="68" spans="2:3" x14ac:dyDescent="0.2">
      <c r="B68" s="1">
        <v>38799</v>
      </c>
      <c r="C68">
        <v>281</v>
      </c>
    </row>
    <row r="69" spans="2:3" x14ac:dyDescent="0.2">
      <c r="B69" s="1">
        <v>38800</v>
      </c>
      <c r="C69">
        <v>281</v>
      </c>
    </row>
    <row r="70" spans="2:3" x14ac:dyDescent="0.2">
      <c r="B70" s="1">
        <v>38803</v>
      </c>
      <c r="C70">
        <v>282.5</v>
      </c>
    </row>
    <row r="71" spans="2:3" x14ac:dyDescent="0.2">
      <c r="B71" s="1">
        <v>38804</v>
      </c>
      <c r="C71">
        <v>282</v>
      </c>
    </row>
    <row r="72" spans="2:3" x14ac:dyDescent="0.2">
      <c r="B72" s="1">
        <v>38805</v>
      </c>
      <c r="C72">
        <v>283.75</v>
      </c>
    </row>
    <row r="73" spans="2:3" x14ac:dyDescent="0.2">
      <c r="B73" s="1">
        <v>38806</v>
      </c>
      <c r="C73">
        <v>286</v>
      </c>
    </row>
    <row r="74" spans="2:3" x14ac:dyDescent="0.2">
      <c r="B74" s="1">
        <v>38807</v>
      </c>
      <c r="C74">
        <v>289.5</v>
      </c>
    </row>
    <row r="75" spans="2:3" x14ac:dyDescent="0.2">
      <c r="B75" s="1">
        <v>38810</v>
      </c>
      <c r="C75">
        <v>292.5</v>
      </c>
    </row>
    <row r="76" spans="2:3" x14ac:dyDescent="0.2">
      <c r="B76" s="1">
        <v>38811</v>
      </c>
      <c r="C76">
        <v>291.5</v>
      </c>
    </row>
    <row r="77" spans="2:3" x14ac:dyDescent="0.2">
      <c r="B77" s="1">
        <v>38812</v>
      </c>
      <c r="C77">
        <v>292.75</v>
      </c>
    </row>
    <row r="78" spans="2:3" x14ac:dyDescent="0.2">
      <c r="B78" s="1">
        <v>38813</v>
      </c>
      <c r="C78">
        <v>296.5</v>
      </c>
    </row>
    <row r="79" spans="2:3" x14ac:dyDescent="0.2">
      <c r="B79" s="1">
        <v>38814</v>
      </c>
      <c r="C79">
        <v>296</v>
      </c>
    </row>
    <row r="80" spans="2:3" x14ac:dyDescent="0.2">
      <c r="B80" s="1">
        <v>38817</v>
      </c>
      <c r="C80">
        <v>295.25</v>
      </c>
    </row>
    <row r="81" spans="2:3" x14ac:dyDescent="0.2">
      <c r="B81" s="1">
        <v>38818</v>
      </c>
      <c r="C81">
        <v>297</v>
      </c>
    </row>
    <row r="82" spans="2:3" x14ac:dyDescent="0.2">
      <c r="B82" s="1">
        <v>38819</v>
      </c>
      <c r="C82">
        <v>296.25</v>
      </c>
    </row>
    <row r="83" spans="2:3" x14ac:dyDescent="0.2">
      <c r="B83" s="1">
        <v>38820</v>
      </c>
      <c r="C83">
        <v>295.5</v>
      </c>
    </row>
    <row r="84" spans="2:3" x14ac:dyDescent="0.2">
      <c r="B84" s="1">
        <v>38824</v>
      </c>
      <c r="C84">
        <v>298</v>
      </c>
    </row>
    <row r="85" spans="2:3" x14ac:dyDescent="0.2">
      <c r="B85" s="1">
        <v>38825</v>
      </c>
      <c r="C85">
        <v>298</v>
      </c>
    </row>
    <row r="86" spans="2:3" x14ac:dyDescent="0.2">
      <c r="B86" s="1">
        <v>38826</v>
      </c>
      <c r="C86">
        <v>299</v>
      </c>
    </row>
    <row r="87" spans="2:3" x14ac:dyDescent="0.2">
      <c r="B87" s="1">
        <v>38827</v>
      </c>
      <c r="C87">
        <v>296.5</v>
      </c>
    </row>
    <row r="88" spans="2:3" x14ac:dyDescent="0.2">
      <c r="B88" s="1">
        <v>38828</v>
      </c>
      <c r="C88">
        <v>298.5</v>
      </c>
    </row>
    <row r="89" spans="2:3" x14ac:dyDescent="0.2">
      <c r="B89" s="1">
        <v>38831</v>
      </c>
      <c r="C89">
        <v>299</v>
      </c>
    </row>
    <row r="90" spans="2:3" x14ac:dyDescent="0.2">
      <c r="B90" s="1">
        <v>38832</v>
      </c>
      <c r="C90">
        <v>300</v>
      </c>
    </row>
    <row r="91" spans="2:3" x14ac:dyDescent="0.2">
      <c r="B91" s="1">
        <v>38833</v>
      </c>
      <c r="C91">
        <v>299.25</v>
      </c>
    </row>
    <row r="92" spans="2:3" x14ac:dyDescent="0.2">
      <c r="B92" s="1">
        <v>38834</v>
      </c>
      <c r="C92">
        <v>298.5</v>
      </c>
    </row>
    <row r="93" spans="2:3" x14ac:dyDescent="0.2">
      <c r="B93" s="1">
        <v>38835</v>
      </c>
      <c r="C93">
        <v>302.25</v>
      </c>
    </row>
    <row r="94" spans="2:3" x14ac:dyDescent="0.2">
      <c r="B94" s="1">
        <v>38838</v>
      </c>
      <c r="C94">
        <v>303.75</v>
      </c>
    </row>
    <row r="95" spans="2:3" x14ac:dyDescent="0.2">
      <c r="B95" s="1">
        <v>38839</v>
      </c>
      <c r="C95">
        <v>302.5</v>
      </c>
    </row>
    <row r="96" spans="2:3" x14ac:dyDescent="0.2">
      <c r="B96" s="1">
        <v>38840</v>
      </c>
      <c r="C96">
        <v>303</v>
      </c>
    </row>
    <row r="97" spans="2:3" x14ac:dyDescent="0.2">
      <c r="B97" s="1">
        <v>38841</v>
      </c>
      <c r="C97">
        <v>303</v>
      </c>
    </row>
    <row r="98" spans="2:3" x14ac:dyDescent="0.2">
      <c r="B98" s="1">
        <v>38842</v>
      </c>
      <c r="C98">
        <v>304.25</v>
      </c>
    </row>
    <row r="99" spans="2:3" x14ac:dyDescent="0.2">
      <c r="B99" s="1">
        <v>38845</v>
      </c>
      <c r="C99">
        <v>304</v>
      </c>
    </row>
    <row r="100" spans="2:3" x14ac:dyDescent="0.2">
      <c r="B100" s="1">
        <v>38846</v>
      </c>
      <c r="C100">
        <v>308</v>
      </c>
    </row>
    <row r="101" spans="2:3" x14ac:dyDescent="0.2">
      <c r="B101" s="1">
        <v>38847</v>
      </c>
      <c r="C101">
        <v>311.5</v>
      </c>
    </row>
    <row r="102" spans="2:3" x14ac:dyDescent="0.2">
      <c r="B102" s="1">
        <v>38848</v>
      </c>
      <c r="C102">
        <v>313</v>
      </c>
    </row>
    <row r="103" spans="2:3" x14ac:dyDescent="0.2">
      <c r="B103" s="1">
        <v>38849</v>
      </c>
      <c r="C103">
        <v>321</v>
      </c>
    </row>
    <row r="104" spans="2:3" x14ac:dyDescent="0.2">
      <c r="B104" s="1">
        <v>38852</v>
      </c>
      <c r="C104">
        <v>320</v>
      </c>
    </row>
    <row r="105" spans="2:3" x14ac:dyDescent="0.2">
      <c r="B105" s="1">
        <v>38853</v>
      </c>
      <c r="C105">
        <v>318</v>
      </c>
    </row>
    <row r="106" spans="2:3" x14ac:dyDescent="0.2">
      <c r="B106" s="1">
        <v>38854</v>
      </c>
      <c r="C106">
        <v>321</v>
      </c>
    </row>
    <row r="107" spans="2:3" x14ac:dyDescent="0.2">
      <c r="B107" s="1">
        <v>38855</v>
      </c>
      <c r="C107">
        <v>321.5</v>
      </c>
    </row>
    <row r="108" spans="2:3" x14ac:dyDescent="0.2">
      <c r="B108" s="1">
        <v>38856</v>
      </c>
      <c r="C108">
        <v>315</v>
      </c>
    </row>
    <row r="109" spans="2:3" x14ac:dyDescent="0.2">
      <c r="B109" s="1">
        <v>38859</v>
      </c>
      <c r="C109">
        <v>315</v>
      </c>
    </row>
    <row r="110" spans="2:3" x14ac:dyDescent="0.2">
      <c r="B110" s="1">
        <v>38860</v>
      </c>
      <c r="C110">
        <v>314</v>
      </c>
    </row>
    <row r="111" spans="2:3" x14ac:dyDescent="0.2">
      <c r="B111" s="1">
        <v>38861</v>
      </c>
      <c r="C111">
        <v>312</v>
      </c>
    </row>
    <row r="112" spans="2:3" x14ac:dyDescent="0.2">
      <c r="B112" s="1">
        <v>38862</v>
      </c>
      <c r="C112">
        <v>318</v>
      </c>
    </row>
    <row r="113" spans="2:3" x14ac:dyDescent="0.2">
      <c r="B113" s="1">
        <v>38863</v>
      </c>
      <c r="C113">
        <v>321.5</v>
      </c>
    </row>
    <row r="114" spans="2:3" x14ac:dyDescent="0.2">
      <c r="B114" s="1">
        <v>38867</v>
      </c>
      <c r="C114">
        <v>323.75</v>
      </c>
    </row>
    <row r="115" spans="2:3" x14ac:dyDescent="0.2">
      <c r="B115" s="1">
        <v>38868</v>
      </c>
      <c r="C115">
        <v>320</v>
      </c>
    </row>
    <row r="116" spans="2:3" x14ac:dyDescent="0.2">
      <c r="B116" s="1">
        <v>38869</v>
      </c>
      <c r="C116">
        <v>320</v>
      </c>
    </row>
    <row r="117" spans="2:3" x14ac:dyDescent="0.2">
      <c r="B117" s="1">
        <v>38870</v>
      </c>
      <c r="C117">
        <v>323</v>
      </c>
    </row>
    <row r="118" spans="2:3" x14ac:dyDescent="0.2">
      <c r="B118" s="1">
        <v>38873</v>
      </c>
      <c r="C118">
        <v>321</v>
      </c>
    </row>
    <row r="119" spans="2:3" x14ac:dyDescent="0.2">
      <c r="B119" s="1">
        <v>38874</v>
      </c>
      <c r="C119">
        <v>316</v>
      </c>
    </row>
    <row r="120" spans="2:3" x14ac:dyDescent="0.2">
      <c r="B120" s="1">
        <v>38875</v>
      </c>
      <c r="C120">
        <v>317</v>
      </c>
    </row>
    <row r="121" spans="2:3" x14ac:dyDescent="0.2">
      <c r="B121" s="1">
        <v>38876</v>
      </c>
      <c r="C121">
        <v>316.75</v>
      </c>
    </row>
    <row r="122" spans="2:3" x14ac:dyDescent="0.2">
      <c r="B122" s="1">
        <v>38877</v>
      </c>
      <c r="C122">
        <v>313.5</v>
      </c>
    </row>
    <row r="123" spans="2:3" x14ac:dyDescent="0.2">
      <c r="B123" s="1">
        <v>38880</v>
      </c>
      <c r="C123">
        <v>321.5</v>
      </c>
    </row>
    <row r="124" spans="2:3" x14ac:dyDescent="0.2">
      <c r="B124" s="1">
        <v>38881</v>
      </c>
      <c r="C124">
        <v>314.5</v>
      </c>
    </row>
    <row r="125" spans="2:3" x14ac:dyDescent="0.2">
      <c r="B125" s="1">
        <v>38882</v>
      </c>
      <c r="C125">
        <v>310.25</v>
      </c>
    </row>
    <row r="126" spans="2:3" x14ac:dyDescent="0.2">
      <c r="B126" s="1">
        <v>38883</v>
      </c>
      <c r="C126">
        <v>310</v>
      </c>
    </row>
    <row r="127" spans="2:3" x14ac:dyDescent="0.2">
      <c r="B127" s="1">
        <v>38884</v>
      </c>
      <c r="C127">
        <v>312</v>
      </c>
    </row>
    <row r="128" spans="2:3" x14ac:dyDescent="0.2">
      <c r="B128" s="1">
        <v>38887</v>
      </c>
      <c r="C128">
        <v>309.5</v>
      </c>
    </row>
    <row r="129" spans="2:3" x14ac:dyDescent="0.2">
      <c r="B129" s="1">
        <v>38888</v>
      </c>
      <c r="C129">
        <v>310</v>
      </c>
    </row>
    <row r="130" spans="2:3" x14ac:dyDescent="0.2">
      <c r="B130" s="1">
        <v>38889</v>
      </c>
      <c r="C130">
        <v>314.75</v>
      </c>
    </row>
    <row r="131" spans="2:3" x14ac:dyDescent="0.2">
      <c r="B131" s="1">
        <v>38890</v>
      </c>
      <c r="C131">
        <v>315.75</v>
      </c>
    </row>
    <row r="132" spans="2:3" x14ac:dyDescent="0.2">
      <c r="B132" s="1">
        <v>38891</v>
      </c>
      <c r="C132">
        <v>318</v>
      </c>
    </row>
    <row r="133" spans="2:3" x14ac:dyDescent="0.2">
      <c r="B133" s="1">
        <v>38894</v>
      </c>
      <c r="C133">
        <v>313</v>
      </c>
    </row>
    <row r="134" spans="2:3" x14ac:dyDescent="0.2">
      <c r="B134" s="1">
        <v>38895</v>
      </c>
      <c r="C134">
        <v>315.5</v>
      </c>
    </row>
    <row r="135" spans="2:3" x14ac:dyDescent="0.2">
      <c r="B135" s="1">
        <v>38896</v>
      </c>
      <c r="C135">
        <v>317.25</v>
      </c>
    </row>
    <row r="136" spans="2:3" x14ac:dyDescent="0.2">
      <c r="B136" s="1">
        <v>38897</v>
      </c>
      <c r="C136">
        <v>319.25</v>
      </c>
    </row>
    <row r="137" spans="2:3" x14ac:dyDescent="0.2">
      <c r="B137" s="1">
        <v>38898</v>
      </c>
      <c r="C137">
        <v>320.5</v>
      </c>
    </row>
    <row r="138" spans="2:3" x14ac:dyDescent="0.2">
      <c r="B138" s="1">
        <v>38901</v>
      </c>
      <c r="C138">
        <v>325</v>
      </c>
    </row>
    <row r="139" spans="2:3" x14ac:dyDescent="0.2">
      <c r="B139" s="1">
        <v>38903</v>
      </c>
      <c r="C139">
        <v>325</v>
      </c>
    </row>
    <row r="140" spans="2:3" x14ac:dyDescent="0.2">
      <c r="B140" s="1">
        <v>38904</v>
      </c>
      <c r="C140">
        <v>327.5</v>
      </c>
    </row>
    <row r="141" spans="2:3" x14ac:dyDescent="0.2">
      <c r="B141" s="1">
        <v>38905</v>
      </c>
      <c r="C141">
        <v>323.5</v>
      </c>
    </row>
    <row r="142" spans="2:3" x14ac:dyDescent="0.2">
      <c r="B142" s="1">
        <v>38908</v>
      </c>
      <c r="C142">
        <v>328.75</v>
      </c>
    </row>
    <row r="143" spans="2:3" x14ac:dyDescent="0.2">
      <c r="B143" s="1">
        <v>38909</v>
      </c>
      <c r="C143">
        <v>330.5</v>
      </c>
    </row>
    <row r="144" spans="2:3" x14ac:dyDescent="0.2">
      <c r="B144" s="1">
        <v>38910</v>
      </c>
      <c r="C144">
        <v>335.5</v>
      </c>
    </row>
    <row r="145" spans="2:3" x14ac:dyDescent="0.2">
      <c r="B145" s="1">
        <v>38911</v>
      </c>
      <c r="C145">
        <v>328</v>
      </c>
    </row>
    <row r="146" spans="2:3" x14ac:dyDescent="0.2">
      <c r="B146" s="1">
        <v>38912</v>
      </c>
      <c r="C146">
        <v>331.5</v>
      </c>
    </row>
    <row r="147" spans="2:3" x14ac:dyDescent="0.2">
      <c r="B147" s="1">
        <v>38915</v>
      </c>
      <c r="C147">
        <v>329</v>
      </c>
    </row>
    <row r="148" spans="2:3" x14ac:dyDescent="0.2">
      <c r="B148" s="1">
        <v>38916</v>
      </c>
      <c r="C148">
        <v>327.75</v>
      </c>
    </row>
    <row r="149" spans="2:3" x14ac:dyDescent="0.2">
      <c r="B149" s="1">
        <v>38917</v>
      </c>
      <c r="C149">
        <v>324.5</v>
      </c>
    </row>
    <row r="150" spans="2:3" x14ac:dyDescent="0.2">
      <c r="B150" s="1">
        <v>38918</v>
      </c>
      <c r="C150">
        <v>324</v>
      </c>
    </row>
    <row r="151" spans="2:3" x14ac:dyDescent="0.2">
      <c r="B151" s="1">
        <v>38919</v>
      </c>
      <c r="C151">
        <v>323.5</v>
      </c>
    </row>
    <row r="152" spans="2:3" x14ac:dyDescent="0.2">
      <c r="B152" s="1">
        <v>38922</v>
      </c>
      <c r="C152">
        <v>325</v>
      </c>
    </row>
    <row r="153" spans="2:3" x14ac:dyDescent="0.2">
      <c r="B153" s="1">
        <v>38923</v>
      </c>
      <c r="C153">
        <v>325</v>
      </c>
    </row>
    <row r="154" spans="2:3" x14ac:dyDescent="0.2">
      <c r="B154" s="1">
        <v>38924</v>
      </c>
      <c r="C154">
        <v>323.5</v>
      </c>
    </row>
    <row r="155" spans="2:3" x14ac:dyDescent="0.2">
      <c r="B155" s="1">
        <v>38925</v>
      </c>
      <c r="C155">
        <v>326</v>
      </c>
    </row>
    <row r="156" spans="2:3" x14ac:dyDescent="0.2">
      <c r="B156" s="1">
        <v>38926</v>
      </c>
      <c r="C156">
        <v>324.25</v>
      </c>
    </row>
    <row r="157" spans="2:3" x14ac:dyDescent="0.2">
      <c r="B157" s="1">
        <v>38929</v>
      </c>
      <c r="C157">
        <v>328</v>
      </c>
    </row>
    <row r="158" spans="2:3" x14ac:dyDescent="0.2">
      <c r="B158" s="1">
        <v>38930</v>
      </c>
      <c r="C158">
        <v>328</v>
      </c>
    </row>
    <row r="159" spans="2:3" x14ac:dyDescent="0.2">
      <c r="B159" s="1">
        <v>38931</v>
      </c>
      <c r="C159">
        <v>332</v>
      </c>
    </row>
    <row r="160" spans="2:3" x14ac:dyDescent="0.2">
      <c r="B160" s="1">
        <v>38932</v>
      </c>
      <c r="C160">
        <v>331</v>
      </c>
    </row>
    <row r="161" spans="2:3" x14ac:dyDescent="0.2">
      <c r="B161" s="1">
        <v>38933</v>
      </c>
      <c r="C161">
        <v>331.5</v>
      </c>
    </row>
    <row r="162" spans="2:3" x14ac:dyDescent="0.2">
      <c r="B162" s="1">
        <v>38936</v>
      </c>
      <c r="C162">
        <v>327</v>
      </c>
    </row>
    <row r="163" spans="2:3" x14ac:dyDescent="0.2">
      <c r="B163" s="1">
        <v>38937</v>
      </c>
      <c r="C163">
        <v>321.75</v>
      </c>
    </row>
    <row r="164" spans="2:3" x14ac:dyDescent="0.2">
      <c r="B164" s="1">
        <v>38938</v>
      </c>
      <c r="C164">
        <v>323.5</v>
      </c>
    </row>
    <row r="165" spans="2:3" x14ac:dyDescent="0.2">
      <c r="B165" s="1">
        <v>38939</v>
      </c>
      <c r="C165">
        <v>321.5</v>
      </c>
    </row>
    <row r="166" spans="2:3" x14ac:dyDescent="0.2">
      <c r="B166" s="1">
        <v>38940</v>
      </c>
      <c r="C166">
        <v>313.5</v>
      </c>
    </row>
    <row r="167" spans="2:3" x14ac:dyDescent="0.2">
      <c r="B167" s="1">
        <v>38943</v>
      </c>
      <c r="C167">
        <v>313.5</v>
      </c>
    </row>
    <row r="168" spans="2:3" x14ac:dyDescent="0.2">
      <c r="B168" s="1">
        <v>38944</v>
      </c>
      <c r="C168">
        <v>312.75</v>
      </c>
    </row>
    <row r="169" spans="2:3" x14ac:dyDescent="0.2">
      <c r="B169" s="1">
        <v>38945</v>
      </c>
      <c r="C169">
        <v>311.5</v>
      </c>
    </row>
    <row r="170" spans="2:3" x14ac:dyDescent="0.2">
      <c r="B170" s="1">
        <v>38946</v>
      </c>
      <c r="C170">
        <v>309</v>
      </c>
    </row>
    <row r="171" spans="2:3" x14ac:dyDescent="0.2">
      <c r="B171" s="1">
        <v>38947</v>
      </c>
      <c r="C171">
        <v>307</v>
      </c>
    </row>
    <row r="172" spans="2:3" x14ac:dyDescent="0.2">
      <c r="B172" s="1">
        <v>38950</v>
      </c>
      <c r="C172">
        <v>309</v>
      </c>
    </row>
    <row r="173" spans="2:3" x14ac:dyDescent="0.2">
      <c r="B173" s="1">
        <v>38951</v>
      </c>
      <c r="C173">
        <v>308</v>
      </c>
    </row>
    <row r="174" spans="2:3" x14ac:dyDescent="0.2">
      <c r="B174" s="1">
        <v>38952</v>
      </c>
      <c r="C174">
        <v>311.5</v>
      </c>
    </row>
    <row r="175" spans="2:3" x14ac:dyDescent="0.2">
      <c r="B175" s="1">
        <v>38953</v>
      </c>
      <c r="C175">
        <v>317</v>
      </c>
    </row>
    <row r="176" spans="2:3" x14ac:dyDescent="0.2">
      <c r="B176" s="1">
        <v>38954</v>
      </c>
      <c r="C176">
        <v>315.5</v>
      </c>
    </row>
    <row r="177" spans="2:3" x14ac:dyDescent="0.2">
      <c r="B177" s="1">
        <v>38957</v>
      </c>
      <c r="C177">
        <v>314.75</v>
      </c>
    </row>
    <row r="178" spans="2:3" x14ac:dyDescent="0.2">
      <c r="B178" s="1">
        <v>38958</v>
      </c>
      <c r="C178">
        <v>312</v>
      </c>
    </row>
    <row r="179" spans="2:3" x14ac:dyDescent="0.2">
      <c r="B179" s="1">
        <v>38959</v>
      </c>
      <c r="C179">
        <v>315.5</v>
      </c>
    </row>
    <row r="180" spans="2:3" x14ac:dyDescent="0.2">
      <c r="B180" s="1">
        <v>38960</v>
      </c>
      <c r="C180">
        <v>317.25</v>
      </c>
    </row>
    <row r="181" spans="2:3" x14ac:dyDescent="0.2">
      <c r="B181" s="1">
        <v>38961</v>
      </c>
      <c r="C181">
        <v>316.5</v>
      </c>
    </row>
    <row r="182" spans="2:3" x14ac:dyDescent="0.2">
      <c r="B182" s="1">
        <v>38965</v>
      </c>
      <c r="C182">
        <v>314</v>
      </c>
    </row>
    <row r="183" spans="2:3" x14ac:dyDescent="0.2">
      <c r="B183" s="1">
        <v>38966</v>
      </c>
      <c r="C183">
        <v>308.5</v>
      </c>
    </row>
    <row r="184" spans="2:3" x14ac:dyDescent="0.2">
      <c r="B184" s="1">
        <v>38967</v>
      </c>
      <c r="C184">
        <v>311</v>
      </c>
    </row>
    <row r="185" spans="2:3" x14ac:dyDescent="0.2">
      <c r="B185" s="1">
        <v>38968</v>
      </c>
      <c r="C185">
        <v>308.5</v>
      </c>
    </row>
    <row r="186" spans="2:3" x14ac:dyDescent="0.2">
      <c r="B186" s="1">
        <v>38971</v>
      </c>
      <c r="C186">
        <v>305</v>
      </c>
    </row>
    <row r="187" spans="2:3" x14ac:dyDescent="0.2">
      <c r="B187" s="1">
        <v>38972</v>
      </c>
      <c r="C187">
        <v>301</v>
      </c>
    </row>
    <row r="188" spans="2:3" x14ac:dyDescent="0.2">
      <c r="B188" s="1">
        <v>38973</v>
      </c>
      <c r="C188">
        <v>300.75</v>
      </c>
    </row>
    <row r="189" spans="2:3" x14ac:dyDescent="0.2">
      <c r="B189" s="1">
        <v>38974</v>
      </c>
      <c r="C189">
        <v>298.5</v>
      </c>
    </row>
    <row r="190" spans="2:3" x14ac:dyDescent="0.2">
      <c r="B190" s="1">
        <v>38975</v>
      </c>
      <c r="C190">
        <v>299</v>
      </c>
    </row>
    <row r="191" spans="2:3" x14ac:dyDescent="0.2">
      <c r="B191" s="1">
        <v>38978</v>
      </c>
      <c r="C191">
        <v>303.5</v>
      </c>
    </row>
    <row r="192" spans="2:3" x14ac:dyDescent="0.2">
      <c r="B192" s="1">
        <v>38979</v>
      </c>
      <c r="C192">
        <v>303</v>
      </c>
    </row>
    <row r="193" spans="2:3" x14ac:dyDescent="0.2">
      <c r="B193" s="1">
        <v>38980</v>
      </c>
      <c r="C193">
        <v>303.75</v>
      </c>
    </row>
    <row r="194" spans="2:3" x14ac:dyDescent="0.2">
      <c r="B194" s="1">
        <v>38981</v>
      </c>
      <c r="C194">
        <v>309</v>
      </c>
    </row>
    <row r="195" spans="2:3" x14ac:dyDescent="0.2">
      <c r="B195" s="1">
        <v>38982</v>
      </c>
      <c r="C195">
        <v>311</v>
      </c>
    </row>
    <row r="196" spans="2:3" x14ac:dyDescent="0.2">
      <c r="B196" s="1">
        <v>38985</v>
      </c>
      <c r="C196">
        <v>313.75</v>
      </c>
    </row>
    <row r="197" spans="2:3" x14ac:dyDescent="0.2">
      <c r="B197" s="1">
        <v>38986</v>
      </c>
      <c r="C197">
        <v>318.25</v>
      </c>
    </row>
    <row r="198" spans="2:3" x14ac:dyDescent="0.2">
      <c r="B198" s="1">
        <v>38987</v>
      </c>
      <c r="C198">
        <v>314.25</v>
      </c>
    </row>
    <row r="199" spans="2:3" x14ac:dyDescent="0.2">
      <c r="B199" s="1">
        <v>38988</v>
      </c>
      <c r="C199">
        <v>322.5</v>
      </c>
    </row>
    <row r="200" spans="2:3" x14ac:dyDescent="0.2">
      <c r="B200" s="1">
        <v>38989</v>
      </c>
      <c r="C200">
        <v>320.5</v>
      </c>
    </row>
    <row r="201" spans="2:3" x14ac:dyDescent="0.2">
      <c r="B201" s="1">
        <v>38992</v>
      </c>
      <c r="C201">
        <v>326</v>
      </c>
    </row>
    <row r="202" spans="2:3" x14ac:dyDescent="0.2">
      <c r="B202" s="1">
        <v>38993</v>
      </c>
      <c r="C202">
        <v>323</v>
      </c>
    </row>
    <row r="203" spans="2:3" x14ac:dyDescent="0.2">
      <c r="B203" s="1">
        <v>38994</v>
      </c>
      <c r="C203">
        <v>330</v>
      </c>
    </row>
    <row r="204" spans="2:3" x14ac:dyDescent="0.2">
      <c r="B204" s="1">
        <v>38995</v>
      </c>
      <c r="C204">
        <v>327</v>
      </c>
    </row>
    <row r="205" spans="2:3" x14ac:dyDescent="0.2">
      <c r="B205" s="1">
        <v>38996</v>
      </c>
      <c r="C205">
        <v>323.5</v>
      </c>
    </row>
    <row r="206" spans="2:3" x14ac:dyDescent="0.2">
      <c r="B206" s="1">
        <v>38999</v>
      </c>
      <c r="C206">
        <v>340</v>
      </c>
    </row>
    <row r="207" spans="2:3" x14ac:dyDescent="0.2">
      <c r="B207" s="1">
        <v>39000</v>
      </c>
      <c r="C207">
        <v>325</v>
      </c>
    </row>
    <row r="208" spans="2:3" x14ac:dyDescent="0.2">
      <c r="B208" s="1">
        <v>39001</v>
      </c>
      <c r="C208">
        <v>329.5</v>
      </c>
    </row>
    <row r="209" spans="2:3" x14ac:dyDescent="0.2">
      <c r="B209" s="1">
        <v>39002</v>
      </c>
      <c r="C209">
        <v>332.5</v>
      </c>
    </row>
    <row r="210" spans="2:3" x14ac:dyDescent="0.2">
      <c r="B210" s="1">
        <v>39003</v>
      </c>
      <c r="C210">
        <v>337.5</v>
      </c>
    </row>
    <row r="211" spans="2:3" x14ac:dyDescent="0.2">
      <c r="B211" s="1">
        <v>39006</v>
      </c>
      <c r="C211">
        <v>331.5</v>
      </c>
    </row>
    <row r="212" spans="2:3" x14ac:dyDescent="0.2">
      <c r="B212" s="1">
        <v>39007</v>
      </c>
      <c r="C212">
        <v>334.75</v>
      </c>
    </row>
    <row r="213" spans="2:3" x14ac:dyDescent="0.2">
      <c r="B213" s="1">
        <v>39008</v>
      </c>
      <c r="C213">
        <v>334</v>
      </c>
    </row>
    <row r="214" spans="2:3" x14ac:dyDescent="0.2">
      <c r="B214" s="1">
        <v>39009</v>
      </c>
      <c r="C214">
        <v>338</v>
      </c>
    </row>
    <row r="215" spans="2:3" x14ac:dyDescent="0.2">
      <c r="B215" s="1">
        <v>39010</v>
      </c>
      <c r="C215">
        <v>336.25</v>
      </c>
    </row>
    <row r="216" spans="2:3" x14ac:dyDescent="0.2">
      <c r="B216" s="1">
        <v>39013</v>
      </c>
      <c r="C216">
        <v>342.5</v>
      </c>
    </row>
    <row r="217" spans="2:3" x14ac:dyDescent="0.2">
      <c r="B217" s="1">
        <v>39014</v>
      </c>
      <c r="C217">
        <v>346.5</v>
      </c>
    </row>
    <row r="218" spans="2:3" x14ac:dyDescent="0.2">
      <c r="B218" s="1">
        <v>39015</v>
      </c>
      <c r="C218">
        <v>348.25</v>
      </c>
    </row>
    <row r="219" spans="2:3" x14ac:dyDescent="0.2">
      <c r="B219" s="1">
        <v>39016</v>
      </c>
      <c r="C219">
        <v>343.5</v>
      </c>
    </row>
    <row r="220" spans="2:3" x14ac:dyDescent="0.2">
      <c r="B220" s="1">
        <v>39017</v>
      </c>
      <c r="C220">
        <v>346</v>
      </c>
    </row>
    <row r="221" spans="2:3" x14ac:dyDescent="0.2">
      <c r="B221" s="1">
        <v>39020</v>
      </c>
      <c r="C221">
        <v>343.5</v>
      </c>
    </row>
    <row r="222" spans="2:3" x14ac:dyDescent="0.2">
      <c r="B222" s="1">
        <v>39021</v>
      </c>
      <c r="C222">
        <v>341.5</v>
      </c>
    </row>
    <row r="223" spans="2:3" x14ac:dyDescent="0.2">
      <c r="B223" s="1">
        <v>39022</v>
      </c>
      <c r="C223">
        <v>344.25</v>
      </c>
    </row>
    <row r="224" spans="2:3" x14ac:dyDescent="0.2">
      <c r="B224" s="1">
        <v>39023</v>
      </c>
      <c r="C224">
        <v>353</v>
      </c>
    </row>
    <row r="225" spans="2:3" x14ac:dyDescent="0.2">
      <c r="B225" s="1">
        <v>39024</v>
      </c>
      <c r="C225">
        <v>355.5</v>
      </c>
    </row>
    <row r="226" spans="2:3" x14ac:dyDescent="0.2">
      <c r="B226" s="1">
        <v>39027</v>
      </c>
      <c r="C226">
        <v>359.5</v>
      </c>
    </row>
    <row r="227" spans="2:3" x14ac:dyDescent="0.2">
      <c r="B227" s="1">
        <v>39028</v>
      </c>
      <c r="C227">
        <v>362</v>
      </c>
    </row>
    <row r="228" spans="2:3" x14ac:dyDescent="0.2">
      <c r="B228" s="1">
        <v>39029</v>
      </c>
      <c r="C228">
        <v>363.25</v>
      </c>
    </row>
    <row r="229" spans="2:3" x14ac:dyDescent="0.2">
      <c r="B229" s="1">
        <v>39030</v>
      </c>
      <c r="C229">
        <v>356.5</v>
      </c>
    </row>
    <row r="230" spans="2:3" x14ac:dyDescent="0.2">
      <c r="B230" s="1">
        <v>39031</v>
      </c>
      <c r="C230">
        <v>354</v>
      </c>
    </row>
    <row r="231" spans="2:3" x14ac:dyDescent="0.2">
      <c r="B231" s="1">
        <v>39034</v>
      </c>
      <c r="C231">
        <v>352.5</v>
      </c>
    </row>
    <row r="232" spans="2:3" x14ac:dyDescent="0.2">
      <c r="B232" s="1">
        <v>39035</v>
      </c>
      <c r="C232">
        <v>357.25</v>
      </c>
    </row>
    <row r="233" spans="2:3" x14ac:dyDescent="0.2">
      <c r="B233" s="1">
        <v>39036</v>
      </c>
      <c r="C233">
        <v>356.75</v>
      </c>
    </row>
    <row r="234" spans="2:3" x14ac:dyDescent="0.2">
      <c r="B234" s="1">
        <v>39037</v>
      </c>
      <c r="C234">
        <v>356.25</v>
      </c>
    </row>
    <row r="235" spans="2:3" x14ac:dyDescent="0.2">
      <c r="B235" s="1">
        <v>39038</v>
      </c>
      <c r="C235">
        <v>357.5</v>
      </c>
    </row>
    <row r="236" spans="2:3" x14ac:dyDescent="0.2">
      <c r="B236" s="1">
        <v>39041</v>
      </c>
      <c r="C236">
        <v>359.25</v>
      </c>
    </row>
    <row r="237" spans="2:3" x14ac:dyDescent="0.2">
      <c r="B237" s="1">
        <v>39042</v>
      </c>
      <c r="C237">
        <v>361</v>
      </c>
    </row>
    <row r="238" spans="2:3" x14ac:dyDescent="0.2">
      <c r="B238" s="1">
        <v>39043</v>
      </c>
      <c r="C238">
        <v>364</v>
      </c>
    </row>
    <row r="239" spans="2:3" x14ac:dyDescent="0.2">
      <c r="B239" s="1">
        <v>39045</v>
      </c>
      <c r="C239">
        <v>371.5</v>
      </c>
    </row>
    <row r="240" spans="2:3" x14ac:dyDescent="0.2">
      <c r="B240" s="1">
        <v>39048</v>
      </c>
      <c r="C240">
        <v>376.75</v>
      </c>
    </row>
    <row r="241" spans="2:3" x14ac:dyDescent="0.2">
      <c r="B241" s="1">
        <v>39049</v>
      </c>
      <c r="C241">
        <v>375.5</v>
      </c>
    </row>
    <row r="242" spans="2:3" x14ac:dyDescent="0.2">
      <c r="B242" s="1">
        <v>39050</v>
      </c>
      <c r="C242">
        <v>378.25</v>
      </c>
    </row>
    <row r="243" spans="2:3" x14ac:dyDescent="0.2">
      <c r="B243" s="1">
        <v>39051</v>
      </c>
      <c r="C243">
        <v>382.5</v>
      </c>
    </row>
    <row r="244" spans="2:3" x14ac:dyDescent="0.2">
      <c r="B244" s="1">
        <v>39052</v>
      </c>
      <c r="C244">
        <v>378.75</v>
      </c>
    </row>
    <row r="245" spans="2:3" x14ac:dyDescent="0.2">
      <c r="B245" s="1">
        <v>39055</v>
      </c>
      <c r="C245">
        <v>372.5</v>
      </c>
    </row>
    <row r="246" spans="2:3" x14ac:dyDescent="0.2">
      <c r="B246" s="1">
        <v>39056</v>
      </c>
      <c r="C246">
        <v>374.5</v>
      </c>
    </row>
    <row r="247" spans="2:3" x14ac:dyDescent="0.2">
      <c r="B247" s="1">
        <v>39057</v>
      </c>
      <c r="C247">
        <v>367.75</v>
      </c>
    </row>
    <row r="248" spans="2:3" x14ac:dyDescent="0.2">
      <c r="B248" s="1">
        <v>39058</v>
      </c>
      <c r="C248">
        <v>370.5</v>
      </c>
    </row>
    <row r="249" spans="2:3" x14ac:dyDescent="0.2">
      <c r="B249" s="1">
        <v>39059</v>
      </c>
      <c r="C249">
        <v>368</v>
      </c>
    </row>
    <row r="250" spans="2:3" x14ac:dyDescent="0.2">
      <c r="B250" s="1">
        <v>39062</v>
      </c>
      <c r="C250">
        <v>369.5</v>
      </c>
    </row>
    <row r="251" spans="2:3" x14ac:dyDescent="0.2">
      <c r="B251" s="1">
        <v>39063</v>
      </c>
      <c r="C251">
        <v>372</v>
      </c>
    </row>
    <row r="252" spans="2:3" x14ac:dyDescent="0.2">
      <c r="B252" s="1">
        <v>39064</v>
      </c>
      <c r="C252">
        <v>370.5</v>
      </c>
    </row>
    <row r="253" spans="2:3" x14ac:dyDescent="0.2">
      <c r="B253" s="1">
        <v>39065</v>
      </c>
      <c r="C253">
        <v>377</v>
      </c>
    </row>
    <row r="254" spans="2:3" x14ac:dyDescent="0.2">
      <c r="B254" s="1">
        <v>39066</v>
      </c>
      <c r="C254">
        <v>376</v>
      </c>
    </row>
    <row r="255" spans="2:3" x14ac:dyDescent="0.2">
      <c r="B255" s="1">
        <v>39069</v>
      </c>
      <c r="C255">
        <v>376.5</v>
      </c>
    </row>
    <row r="256" spans="2:3" x14ac:dyDescent="0.2">
      <c r="B256" s="1">
        <v>39070</v>
      </c>
      <c r="C256">
        <v>381.5</v>
      </c>
    </row>
    <row r="257" spans="2:3" x14ac:dyDescent="0.2">
      <c r="B257" s="1">
        <v>39071</v>
      </c>
      <c r="C257">
        <v>380.5</v>
      </c>
    </row>
    <row r="258" spans="2:3" x14ac:dyDescent="0.2">
      <c r="B258" s="1">
        <v>39072</v>
      </c>
      <c r="C258">
        <v>382</v>
      </c>
    </row>
    <row r="259" spans="2:3" x14ac:dyDescent="0.2">
      <c r="B259" s="1">
        <v>39073</v>
      </c>
      <c r="C259">
        <v>384.5</v>
      </c>
    </row>
    <row r="260" spans="2:3" x14ac:dyDescent="0.2">
      <c r="B260" s="1">
        <v>39077</v>
      </c>
      <c r="C260">
        <v>386</v>
      </c>
    </row>
    <row r="261" spans="2:3" x14ac:dyDescent="0.2">
      <c r="B261" s="1">
        <v>39078</v>
      </c>
      <c r="C261">
        <v>386</v>
      </c>
    </row>
    <row r="262" spans="2:3" x14ac:dyDescent="0.2">
      <c r="B262" s="1">
        <v>39079</v>
      </c>
      <c r="C262">
        <v>388.75</v>
      </c>
    </row>
    <row r="263" spans="2:3" x14ac:dyDescent="0.2">
      <c r="B263" s="1">
        <v>39080</v>
      </c>
      <c r="C263">
        <v>393</v>
      </c>
    </row>
    <row r="264" spans="2:3" x14ac:dyDescent="0.2">
      <c r="B264" s="1">
        <v>39084</v>
      </c>
      <c r="C264">
        <v>393</v>
      </c>
    </row>
    <row r="265" spans="2:3" x14ac:dyDescent="0.2">
      <c r="B265" s="1">
        <v>39085</v>
      </c>
      <c r="C265">
        <v>376.5</v>
      </c>
    </row>
    <row r="266" spans="2:3" x14ac:dyDescent="0.2">
      <c r="B266" s="1">
        <v>39086</v>
      </c>
      <c r="C266">
        <v>376</v>
      </c>
    </row>
    <row r="267" spans="2:3" x14ac:dyDescent="0.2">
      <c r="B267" s="1">
        <v>39087</v>
      </c>
      <c r="C267">
        <v>381.75</v>
      </c>
    </row>
    <row r="268" spans="2:3" x14ac:dyDescent="0.2">
      <c r="B268" s="1">
        <v>39090</v>
      </c>
      <c r="C268">
        <v>380</v>
      </c>
    </row>
    <row r="269" spans="2:3" x14ac:dyDescent="0.2">
      <c r="B269" s="1">
        <v>39091</v>
      </c>
      <c r="C269">
        <v>376.5</v>
      </c>
    </row>
    <row r="270" spans="2:3" x14ac:dyDescent="0.2">
      <c r="B270" s="1">
        <v>39092</v>
      </c>
      <c r="C270">
        <v>379</v>
      </c>
    </row>
    <row r="271" spans="2:3" x14ac:dyDescent="0.2">
      <c r="B271" s="1">
        <v>39093</v>
      </c>
      <c r="C271">
        <v>387.75</v>
      </c>
    </row>
    <row r="272" spans="2:3" x14ac:dyDescent="0.2">
      <c r="B272" s="1">
        <v>39094</v>
      </c>
      <c r="C272">
        <v>407.75</v>
      </c>
    </row>
    <row r="273" spans="2:3" x14ac:dyDescent="0.2">
      <c r="B273" s="1">
        <v>39098</v>
      </c>
      <c r="C273">
        <v>404</v>
      </c>
    </row>
    <row r="274" spans="2:3" x14ac:dyDescent="0.2">
      <c r="B274" s="1">
        <v>39099</v>
      </c>
      <c r="C274">
        <v>405</v>
      </c>
    </row>
    <row r="275" spans="2:3" x14ac:dyDescent="0.2">
      <c r="B275" s="1">
        <v>39100</v>
      </c>
      <c r="C275">
        <v>405.25</v>
      </c>
    </row>
    <row r="276" spans="2:3" x14ac:dyDescent="0.2">
      <c r="B276" s="1">
        <v>39101</v>
      </c>
      <c r="C276">
        <v>405.5</v>
      </c>
    </row>
    <row r="277" spans="2:3" x14ac:dyDescent="0.2">
      <c r="B277" s="1">
        <v>39104</v>
      </c>
      <c r="C277">
        <v>410</v>
      </c>
    </row>
    <row r="278" spans="2:3" x14ac:dyDescent="0.2">
      <c r="B278" s="1">
        <v>39105</v>
      </c>
      <c r="C278">
        <v>416</v>
      </c>
    </row>
    <row r="279" spans="2:3" x14ac:dyDescent="0.2">
      <c r="B279" s="1">
        <v>39106</v>
      </c>
      <c r="C279">
        <v>411.5</v>
      </c>
    </row>
    <row r="280" spans="2:3" x14ac:dyDescent="0.2">
      <c r="B280" s="1">
        <v>39107</v>
      </c>
      <c r="C280">
        <v>413.25</v>
      </c>
    </row>
    <row r="281" spans="2:3" x14ac:dyDescent="0.2">
      <c r="B281" s="1">
        <v>39108</v>
      </c>
      <c r="C281">
        <v>412</v>
      </c>
    </row>
    <row r="282" spans="2:3" x14ac:dyDescent="0.2">
      <c r="B282" s="1">
        <v>39111</v>
      </c>
      <c r="C282">
        <v>407.5</v>
      </c>
    </row>
    <row r="283" spans="2:3" x14ac:dyDescent="0.2">
      <c r="B283" s="1">
        <v>39112</v>
      </c>
      <c r="C283">
        <v>411.25</v>
      </c>
    </row>
    <row r="284" spans="2:3" x14ac:dyDescent="0.2">
      <c r="B284" s="1">
        <v>39113</v>
      </c>
      <c r="C284">
        <v>410.5</v>
      </c>
    </row>
    <row r="285" spans="2:3" x14ac:dyDescent="0.2">
      <c r="B285" s="1">
        <v>39114</v>
      </c>
      <c r="C285">
        <v>406</v>
      </c>
    </row>
    <row r="286" spans="2:3" x14ac:dyDescent="0.2">
      <c r="B286" s="1">
        <v>39115</v>
      </c>
      <c r="C286">
        <v>411</v>
      </c>
    </row>
    <row r="287" spans="2:3" x14ac:dyDescent="0.2">
      <c r="B287" s="1">
        <v>39118</v>
      </c>
      <c r="C287">
        <v>409</v>
      </c>
    </row>
    <row r="288" spans="2:3" x14ac:dyDescent="0.2">
      <c r="B288" s="1">
        <v>39119</v>
      </c>
      <c r="C288">
        <v>406</v>
      </c>
    </row>
    <row r="289" spans="2:3" x14ac:dyDescent="0.2">
      <c r="B289" s="1">
        <v>39120</v>
      </c>
      <c r="C289">
        <v>405</v>
      </c>
    </row>
    <row r="290" spans="2:3" x14ac:dyDescent="0.2">
      <c r="B290" s="1">
        <v>39121</v>
      </c>
      <c r="C290">
        <v>409.5</v>
      </c>
    </row>
    <row r="291" spans="2:3" x14ac:dyDescent="0.2">
      <c r="B291" s="1">
        <v>39122</v>
      </c>
      <c r="C291">
        <v>412.5</v>
      </c>
    </row>
    <row r="292" spans="2:3" x14ac:dyDescent="0.2">
      <c r="B292" s="1">
        <v>39125</v>
      </c>
      <c r="C292">
        <v>411</v>
      </c>
    </row>
    <row r="293" spans="2:3" x14ac:dyDescent="0.2">
      <c r="B293" s="1">
        <v>39126</v>
      </c>
      <c r="C293">
        <v>415.5</v>
      </c>
    </row>
    <row r="294" spans="2:3" x14ac:dyDescent="0.2">
      <c r="B294" s="1">
        <v>39127</v>
      </c>
      <c r="C294">
        <v>414</v>
      </c>
    </row>
    <row r="295" spans="2:3" x14ac:dyDescent="0.2">
      <c r="B295" s="1">
        <v>39128</v>
      </c>
      <c r="C295">
        <v>417.25</v>
      </c>
    </row>
    <row r="296" spans="2:3" x14ac:dyDescent="0.2">
      <c r="B296" s="1">
        <v>39129</v>
      </c>
      <c r="C296">
        <v>426</v>
      </c>
    </row>
    <row r="297" spans="2:3" x14ac:dyDescent="0.2">
      <c r="B297" s="1">
        <v>39133</v>
      </c>
      <c r="C297">
        <v>426</v>
      </c>
    </row>
    <row r="298" spans="2:3" x14ac:dyDescent="0.2">
      <c r="B298" s="1">
        <v>39134</v>
      </c>
      <c r="C298">
        <v>434.25</v>
      </c>
    </row>
    <row r="299" spans="2:3" x14ac:dyDescent="0.2">
      <c r="B299" s="1">
        <v>39135</v>
      </c>
      <c r="C299">
        <v>437.25</v>
      </c>
    </row>
    <row r="300" spans="2:3" x14ac:dyDescent="0.2">
      <c r="B300" s="1">
        <v>39136</v>
      </c>
      <c r="C300">
        <v>430.5</v>
      </c>
    </row>
    <row r="301" spans="2:3" x14ac:dyDescent="0.2">
      <c r="B301" s="1">
        <v>39139</v>
      </c>
      <c r="C301">
        <v>429.5</v>
      </c>
    </row>
    <row r="302" spans="2:3" x14ac:dyDescent="0.2">
      <c r="B302" s="1">
        <v>39140</v>
      </c>
      <c r="C302">
        <v>423.25</v>
      </c>
    </row>
    <row r="303" spans="2:3" x14ac:dyDescent="0.2">
      <c r="B303" s="1">
        <v>39141</v>
      </c>
      <c r="C303">
        <v>435</v>
      </c>
    </row>
    <row r="304" spans="2:3" x14ac:dyDescent="0.2">
      <c r="B304" s="1">
        <v>39142</v>
      </c>
      <c r="C304">
        <v>427.75</v>
      </c>
    </row>
    <row r="305" spans="2:3" x14ac:dyDescent="0.2">
      <c r="B305" s="1">
        <v>39143</v>
      </c>
      <c r="C305">
        <v>423</v>
      </c>
    </row>
    <row r="306" spans="2:3" x14ac:dyDescent="0.2">
      <c r="B306" s="1">
        <v>39146</v>
      </c>
      <c r="C306">
        <v>422.5</v>
      </c>
    </row>
    <row r="307" spans="2:3" x14ac:dyDescent="0.2">
      <c r="B307" s="1">
        <v>39147</v>
      </c>
      <c r="C307">
        <v>421.25</v>
      </c>
    </row>
    <row r="308" spans="2:3" x14ac:dyDescent="0.2">
      <c r="B308" s="1">
        <v>39148</v>
      </c>
      <c r="C308">
        <v>423.25</v>
      </c>
    </row>
    <row r="309" spans="2:3" x14ac:dyDescent="0.2">
      <c r="B309" s="1">
        <v>39149</v>
      </c>
      <c r="C309">
        <v>426</v>
      </c>
    </row>
    <row r="310" spans="2:3" x14ac:dyDescent="0.2">
      <c r="B310" s="1">
        <v>39150</v>
      </c>
      <c r="C310">
        <v>424.5</v>
      </c>
    </row>
    <row r="311" spans="2:3" x14ac:dyDescent="0.2">
      <c r="B311" s="1">
        <v>39153</v>
      </c>
      <c r="C311">
        <v>418</v>
      </c>
    </row>
    <row r="312" spans="2:3" x14ac:dyDescent="0.2">
      <c r="B312" s="1">
        <v>39154</v>
      </c>
      <c r="C312">
        <v>416.75</v>
      </c>
    </row>
    <row r="313" spans="2:3" x14ac:dyDescent="0.2">
      <c r="B313" s="1">
        <v>39155</v>
      </c>
      <c r="C313">
        <v>418</v>
      </c>
    </row>
    <row r="314" spans="2:3" x14ac:dyDescent="0.2">
      <c r="B314" s="1">
        <v>39156</v>
      </c>
      <c r="C314">
        <v>414.25</v>
      </c>
    </row>
    <row r="315" spans="2:3" x14ac:dyDescent="0.2">
      <c r="B315" s="1">
        <v>39157</v>
      </c>
      <c r="C315">
        <v>419</v>
      </c>
    </row>
    <row r="316" spans="2:3" x14ac:dyDescent="0.2">
      <c r="B316" s="1">
        <v>39160</v>
      </c>
      <c r="C316">
        <v>425</v>
      </c>
    </row>
    <row r="317" spans="2:3" x14ac:dyDescent="0.2">
      <c r="B317" s="1">
        <v>39161</v>
      </c>
      <c r="C317">
        <v>427.75</v>
      </c>
    </row>
    <row r="318" spans="2:3" x14ac:dyDescent="0.2">
      <c r="B318" s="1">
        <v>39162</v>
      </c>
      <c r="C318">
        <v>428.5</v>
      </c>
    </row>
    <row r="319" spans="2:3" x14ac:dyDescent="0.2">
      <c r="B319" s="1">
        <v>39163</v>
      </c>
      <c r="C319">
        <v>428</v>
      </c>
    </row>
    <row r="320" spans="2:3" x14ac:dyDescent="0.2">
      <c r="B320" s="1">
        <v>39164</v>
      </c>
      <c r="C320">
        <v>429.5</v>
      </c>
    </row>
    <row r="321" spans="2:3" x14ac:dyDescent="0.2">
      <c r="B321" s="1">
        <v>39167</v>
      </c>
      <c r="C321">
        <v>420.75</v>
      </c>
    </row>
    <row r="322" spans="2:3" x14ac:dyDescent="0.2">
      <c r="B322" s="1">
        <v>39168</v>
      </c>
      <c r="C322">
        <v>419.25</v>
      </c>
    </row>
    <row r="323" spans="2:3" x14ac:dyDescent="0.2">
      <c r="B323" s="1">
        <v>39169</v>
      </c>
      <c r="C323">
        <v>416.5</v>
      </c>
    </row>
    <row r="324" spans="2:3" x14ac:dyDescent="0.2">
      <c r="B324" s="1">
        <v>39170</v>
      </c>
      <c r="C324">
        <v>419.75</v>
      </c>
    </row>
    <row r="325" spans="2:3" x14ac:dyDescent="0.2">
      <c r="B325" s="1">
        <v>39171</v>
      </c>
      <c r="C325">
        <v>399.75</v>
      </c>
    </row>
    <row r="326" spans="2:3" x14ac:dyDescent="0.2">
      <c r="B326" s="1">
        <v>39174</v>
      </c>
      <c r="C326">
        <v>390.75</v>
      </c>
    </row>
    <row r="327" spans="2:3" x14ac:dyDescent="0.2">
      <c r="B327" s="1">
        <v>39175</v>
      </c>
      <c r="C327">
        <v>391.5</v>
      </c>
    </row>
    <row r="328" spans="2:3" x14ac:dyDescent="0.2">
      <c r="B328" s="1">
        <v>39176</v>
      </c>
      <c r="C328">
        <v>403.75</v>
      </c>
    </row>
    <row r="329" spans="2:3" x14ac:dyDescent="0.2">
      <c r="B329" s="1">
        <v>39177</v>
      </c>
      <c r="C329">
        <v>410</v>
      </c>
    </row>
    <row r="330" spans="2:3" x14ac:dyDescent="0.2">
      <c r="B330" s="1">
        <v>39181</v>
      </c>
      <c r="C330">
        <v>412</v>
      </c>
    </row>
    <row r="331" spans="2:3" x14ac:dyDescent="0.2">
      <c r="B331" s="1">
        <v>39182</v>
      </c>
      <c r="C331">
        <v>417</v>
      </c>
    </row>
    <row r="332" spans="2:3" x14ac:dyDescent="0.2">
      <c r="B332" s="1">
        <v>39183</v>
      </c>
      <c r="C332">
        <v>411</v>
      </c>
    </row>
    <row r="333" spans="2:3" x14ac:dyDescent="0.2">
      <c r="B333" s="1">
        <v>39184</v>
      </c>
      <c r="C333">
        <v>410.75</v>
      </c>
    </row>
    <row r="334" spans="2:3" x14ac:dyDescent="0.2">
      <c r="B334" s="1">
        <v>39185</v>
      </c>
      <c r="C334">
        <v>416</v>
      </c>
    </row>
    <row r="335" spans="2:3" x14ac:dyDescent="0.2">
      <c r="B335" s="1">
        <v>39188</v>
      </c>
      <c r="C335">
        <v>411</v>
      </c>
    </row>
    <row r="336" spans="2:3" x14ac:dyDescent="0.2">
      <c r="B336" s="1">
        <v>39189</v>
      </c>
      <c r="C336">
        <v>401</v>
      </c>
    </row>
    <row r="337" spans="2:3" x14ac:dyDescent="0.2">
      <c r="B337" s="1">
        <v>39190</v>
      </c>
      <c r="C337">
        <v>400.5</v>
      </c>
    </row>
    <row r="338" spans="2:3" x14ac:dyDescent="0.2">
      <c r="B338" s="1">
        <v>39191</v>
      </c>
      <c r="C338">
        <v>400.75</v>
      </c>
    </row>
    <row r="339" spans="2:3" x14ac:dyDescent="0.2">
      <c r="B339" s="1">
        <v>39192</v>
      </c>
      <c r="C339">
        <v>396.5</v>
      </c>
    </row>
    <row r="340" spans="2:3" x14ac:dyDescent="0.2">
      <c r="B340" s="1">
        <v>39195</v>
      </c>
      <c r="C340">
        <v>391.25</v>
      </c>
    </row>
    <row r="341" spans="2:3" x14ac:dyDescent="0.2">
      <c r="B341" s="1">
        <v>39196</v>
      </c>
      <c r="C341">
        <v>394.25</v>
      </c>
    </row>
    <row r="342" spans="2:3" x14ac:dyDescent="0.2">
      <c r="B342" s="1">
        <v>39197</v>
      </c>
      <c r="C342">
        <v>399.5</v>
      </c>
    </row>
    <row r="343" spans="2:3" x14ac:dyDescent="0.2">
      <c r="B343" s="1">
        <v>39198</v>
      </c>
      <c r="C343">
        <v>393.5</v>
      </c>
    </row>
    <row r="344" spans="2:3" x14ac:dyDescent="0.2">
      <c r="B344" s="1">
        <v>39199</v>
      </c>
      <c r="C344">
        <v>388</v>
      </c>
    </row>
    <row r="345" spans="2:3" x14ac:dyDescent="0.2">
      <c r="B345" s="1">
        <v>39202</v>
      </c>
      <c r="C345">
        <v>388.5</v>
      </c>
    </row>
    <row r="346" spans="2:3" x14ac:dyDescent="0.2">
      <c r="B346" s="1">
        <v>39203</v>
      </c>
      <c r="C346">
        <v>399.5</v>
      </c>
    </row>
    <row r="347" spans="2:3" x14ac:dyDescent="0.2">
      <c r="B347" s="1">
        <v>39204</v>
      </c>
      <c r="C347">
        <v>401.5</v>
      </c>
    </row>
    <row r="348" spans="2:3" x14ac:dyDescent="0.2">
      <c r="B348" s="1">
        <v>39205</v>
      </c>
      <c r="C348">
        <v>408</v>
      </c>
    </row>
    <row r="349" spans="2:3" x14ac:dyDescent="0.2">
      <c r="B349" s="1">
        <v>39206</v>
      </c>
      <c r="C349">
        <v>411.5</v>
      </c>
    </row>
    <row r="350" spans="2:3" x14ac:dyDescent="0.2">
      <c r="B350" s="1">
        <v>39209</v>
      </c>
      <c r="C350">
        <v>406.25</v>
      </c>
    </row>
    <row r="351" spans="2:3" x14ac:dyDescent="0.2">
      <c r="B351" s="1">
        <v>39210</v>
      </c>
      <c r="C351">
        <v>391</v>
      </c>
    </row>
    <row r="352" spans="2:3" x14ac:dyDescent="0.2">
      <c r="B352" s="1">
        <v>39211</v>
      </c>
      <c r="C352">
        <v>390.75</v>
      </c>
    </row>
    <row r="353" spans="2:3" x14ac:dyDescent="0.2">
      <c r="B353" s="1">
        <v>39212</v>
      </c>
      <c r="C353">
        <v>382</v>
      </c>
    </row>
    <row r="354" spans="2:3" x14ac:dyDescent="0.2">
      <c r="B354" s="1">
        <v>39213</v>
      </c>
      <c r="C354">
        <v>400</v>
      </c>
    </row>
    <row r="355" spans="2:3" x14ac:dyDescent="0.2">
      <c r="B355" s="1">
        <v>39216</v>
      </c>
      <c r="C355">
        <v>396.25</v>
      </c>
    </row>
    <row r="356" spans="2:3" x14ac:dyDescent="0.2">
      <c r="B356" s="1">
        <v>39217</v>
      </c>
      <c r="C356">
        <v>403</v>
      </c>
    </row>
    <row r="357" spans="2:3" x14ac:dyDescent="0.2">
      <c r="B357" s="1">
        <v>39218</v>
      </c>
      <c r="C357">
        <v>401</v>
      </c>
    </row>
    <row r="358" spans="2:3" x14ac:dyDescent="0.2">
      <c r="B358" s="1">
        <v>39219</v>
      </c>
      <c r="C358">
        <v>395</v>
      </c>
    </row>
    <row r="359" spans="2:3" x14ac:dyDescent="0.2">
      <c r="B359" s="1">
        <v>39220</v>
      </c>
      <c r="C359">
        <v>390.25</v>
      </c>
    </row>
    <row r="360" spans="2:3" x14ac:dyDescent="0.2">
      <c r="B360" s="1">
        <v>39223</v>
      </c>
      <c r="C360">
        <v>402</v>
      </c>
    </row>
    <row r="361" spans="2:3" x14ac:dyDescent="0.2">
      <c r="B361" s="1">
        <v>39224</v>
      </c>
      <c r="C361">
        <v>393.25</v>
      </c>
    </row>
    <row r="362" spans="2:3" x14ac:dyDescent="0.2">
      <c r="B362" s="1">
        <v>39225</v>
      </c>
      <c r="C362">
        <v>394.75</v>
      </c>
    </row>
    <row r="363" spans="2:3" x14ac:dyDescent="0.2">
      <c r="B363" s="1">
        <v>39226</v>
      </c>
      <c r="C363">
        <v>395.5</v>
      </c>
    </row>
    <row r="364" spans="2:3" x14ac:dyDescent="0.2">
      <c r="B364" s="1">
        <v>39227</v>
      </c>
      <c r="C364">
        <v>398</v>
      </c>
    </row>
    <row r="365" spans="2:3" x14ac:dyDescent="0.2">
      <c r="B365" s="1">
        <v>39231</v>
      </c>
      <c r="C365">
        <v>392.5</v>
      </c>
    </row>
    <row r="366" spans="2:3" x14ac:dyDescent="0.2">
      <c r="B366" s="1">
        <v>39232</v>
      </c>
      <c r="C366">
        <v>403.5</v>
      </c>
    </row>
    <row r="367" spans="2:3" x14ac:dyDescent="0.2">
      <c r="B367" s="1">
        <v>39233</v>
      </c>
      <c r="C367">
        <v>408.5</v>
      </c>
    </row>
    <row r="368" spans="2:3" x14ac:dyDescent="0.2">
      <c r="B368" s="1">
        <v>39234</v>
      </c>
      <c r="C368">
        <v>406</v>
      </c>
    </row>
    <row r="369" spans="2:3" x14ac:dyDescent="0.2">
      <c r="B369" s="1">
        <v>39237</v>
      </c>
      <c r="C369">
        <v>406.25</v>
      </c>
    </row>
    <row r="370" spans="2:3" x14ac:dyDescent="0.2">
      <c r="B370" s="1">
        <v>39238</v>
      </c>
      <c r="C370">
        <v>406.75</v>
      </c>
    </row>
    <row r="371" spans="2:3" x14ac:dyDescent="0.2">
      <c r="B371" s="1">
        <v>39239</v>
      </c>
      <c r="C371">
        <v>405</v>
      </c>
    </row>
    <row r="372" spans="2:3" x14ac:dyDescent="0.2">
      <c r="B372" s="1">
        <v>39240</v>
      </c>
      <c r="C372">
        <v>415.5</v>
      </c>
    </row>
    <row r="373" spans="2:3" x14ac:dyDescent="0.2">
      <c r="B373" s="1">
        <v>39241</v>
      </c>
      <c r="C373">
        <v>414</v>
      </c>
    </row>
    <row r="374" spans="2:3" x14ac:dyDescent="0.2">
      <c r="B374" s="1">
        <v>39244</v>
      </c>
      <c r="C374">
        <v>425.25</v>
      </c>
    </row>
    <row r="375" spans="2:3" x14ac:dyDescent="0.2">
      <c r="B375" s="1">
        <v>39245</v>
      </c>
      <c r="C375">
        <v>424.75</v>
      </c>
    </row>
    <row r="376" spans="2:3" x14ac:dyDescent="0.2">
      <c r="B376" s="1">
        <v>39246</v>
      </c>
      <c r="C376">
        <v>436.25</v>
      </c>
    </row>
    <row r="377" spans="2:3" x14ac:dyDescent="0.2">
      <c r="B377" s="1">
        <v>39247</v>
      </c>
      <c r="C377">
        <v>437.5</v>
      </c>
    </row>
    <row r="378" spans="2:3" x14ac:dyDescent="0.2">
      <c r="B378" s="1">
        <v>39248</v>
      </c>
      <c r="C378">
        <v>441.5</v>
      </c>
    </row>
    <row r="379" spans="2:3" x14ac:dyDescent="0.2">
      <c r="B379" s="1">
        <v>39251</v>
      </c>
      <c r="C379">
        <v>442.25</v>
      </c>
    </row>
    <row r="380" spans="2:3" x14ac:dyDescent="0.2">
      <c r="B380" s="1">
        <v>39252</v>
      </c>
      <c r="C380">
        <v>422.25</v>
      </c>
    </row>
    <row r="381" spans="2:3" x14ac:dyDescent="0.2">
      <c r="B381" s="1">
        <v>39253</v>
      </c>
      <c r="C381">
        <v>425</v>
      </c>
    </row>
    <row r="382" spans="2:3" x14ac:dyDescent="0.2">
      <c r="B382" s="1">
        <v>39254</v>
      </c>
      <c r="C382">
        <v>419</v>
      </c>
    </row>
    <row r="383" spans="2:3" x14ac:dyDescent="0.2">
      <c r="B383" s="1">
        <v>39255</v>
      </c>
      <c r="C383">
        <v>406.5</v>
      </c>
    </row>
    <row r="384" spans="2:3" x14ac:dyDescent="0.2">
      <c r="B384" s="1">
        <v>39258</v>
      </c>
      <c r="C384">
        <v>399</v>
      </c>
    </row>
    <row r="385" spans="2:3" x14ac:dyDescent="0.2">
      <c r="B385" s="1">
        <v>39259</v>
      </c>
      <c r="C385">
        <v>400.75</v>
      </c>
    </row>
    <row r="386" spans="2:3" x14ac:dyDescent="0.2">
      <c r="B386" s="1">
        <v>39260</v>
      </c>
      <c r="C386">
        <v>390.5</v>
      </c>
    </row>
    <row r="387" spans="2:3" x14ac:dyDescent="0.2">
      <c r="B387" s="1">
        <v>39261</v>
      </c>
      <c r="C387">
        <v>388</v>
      </c>
    </row>
    <row r="388" spans="2:3" x14ac:dyDescent="0.2">
      <c r="B388" s="1">
        <v>39262</v>
      </c>
      <c r="C388">
        <v>382.75</v>
      </c>
    </row>
    <row r="389" spans="2:3" x14ac:dyDescent="0.2">
      <c r="B389" s="1">
        <v>39265</v>
      </c>
      <c r="C389">
        <v>382</v>
      </c>
    </row>
    <row r="390" spans="2:3" x14ac:dyDescent="0.2">
      <c r="B390" s="1">
        <v>39266</v>
      </c>
      <c r="C390">
        <v>371.5</v>
      </c>
    </row>
    <row r="391" spans="2:3" x14ac:dyDescent="0.2">
      <c r="B391" s="1">
        <v>39268</v>
      </c>
      <c r="C391">
        <v>374.75</v>
      </c>
    </row>
    <row r="392" spans="2:3" x14ac:dyDescent="0.2">
      <c r="B392" s="1">
        <v>39269</v>
      </c>
      <c r="C392">
        <v>384.25</v>
      </c>
    </row>
    <row r="393" spans="2:3" x14ac:dyDescent="0.2">
      <c r="B393" s="1">
        <v>39272</v>
      </c>
      <c r="C393">
        <v>382.5</v>
      </c>
    </row>
    <row r="394" spans="2:3" x14ac:dyDescent="0.2">
      <c r="B394" s="1">
        <v>39273</v>
      </c>
      <c r="C394">
        <v>389.5</v>
      </c>
    </row>
    <row r="395" spans="2:3" x14ac:dyDescent="0.2">
      <c r="B395" s="1">
        <v>39274</v>
      </c>
      <c r="C395">
        <v>388</v>
      </c>
    </row>
    <row r="396" spans="2:3" x14ac:dyDescent="0.2">
      <c r="B396" s="1">
        <v>39275</v>
      </c>
      <c r="C396">
        <v>395.5</v>
      </c>
    </row>
    <row r="397" spans="2:3" x14ac:dyDescent="0.2">
      <c r="B397" s="1">
        <v>39276</v>
      </c>
      <c r="C397">
        <v>398.75</v>
      </c>
    </row>
    <row r="398" spans="2:3" x14ac:dyDescent="0.2">
      <c r="B398" s="1">
        <v>39279</v>
      </c>
      <c r="C398">
        <v>378.75</v>
      </c>
    </row>
    <row r="399" spans="2:3" x14ac:dyDescent="0.2">
      <c r="B399" s="1">
        <v>39280</v>
      </c>
      <c r="C399">
        <v>371.75</v>
      </c>
    </row>
    <row r="400" spans="2:3" x14ac:dyDescent="0.2">
      <c r="B400" s="1">
        <v>39281</v>
      </c>
      <c r="C400">
        <v>377.75</v>
      </c>
    </row>
    <row r="401" spans="2:3" x14ac:dyDescent="0.2">
      <c r="B401" s="1">
        <v>39282</v>
      </c>
      <c r="C401">
        <v>372.25</v>
      </c>
    </row>
    <row r="402" spans="2:3" x14ac:dyDescent="0.2">
      <c r="B402" s="1">
        <v>39283</v>
      </c>
      <c r="C402">
        <v>368.25</v>
      </c>
    </row>
    <row r="403" spans="2:3" x14ac:dyDescent="0.2">
      <c r="B403" s="1">
        <v>39286</v>
      </c>
      <c r="C403">
        <v>361.25</v>
      </c>
    </row>
    <row r="404" spans="2:3" x14ac:dyDescent="0.2">
      <c r="B404" s="1">
        <v>39287</v>
      </c>
      <c r="C404">
        <v>362.25</v>
      </c>
    </row>
    <row r="405" spans="2:3" x14ac:dyDescent="0.2">
      <c r="B405" s="1">
        <v>39288</v>
      </c>
      <c r="C405">
        <v>363</v>
      </c>
    </row>
    <row r="406" spans="2:3" x14ac:dyDescent="0.2">
      <c r="B406" s="1">
        <v>39289</v>
      </c>
      <c r="C406">
        <v>367.75</v>
      </c>
    </row>
    <row r="407" spans="2:3" x14ac:dyDescent="0.2">
      <c r="B407" s="1">
        <v>39290</v>
      </c>
      <c r="C407">
        <v>370.75</v>
      </c>
    </row>
    <row r="408" spans="2:3" x14ac:dyDescent="0.2">
      <c r="B408" s="1">
        <v>39293</v>
      </c>
      <c r="C408">
        <v>374.75</v>
      </c>
    </row>
    <row r="409" spans="2:3" x14ac:dyDescent="0.2">
      <c r="B409" s="1">
        <v>39294</v>
      </c>
      <c r="C409">
        <v>378.25</v>
      </c>
    </row>
    <row r="410" spans="2:3" x14ac:dyDescent="0.2">
      <c r="B410" s="1">
        <v>39295</v>
      </c>
      <c r="C410">
        <v>371.75</v>
      </c>
    </row>
    <row r="411" spans="2:3" x14ac:dyDescent="0.2">
      <c r="B411" s="1">
        <v>39296</v>
      </c>
      <c r="C411">
        <v>376.25</v>
      </c>
    </row>
    <row r="412" spans="2:3" x14ac:dyDescent="0.2">
      <c r="B412" s="1">
        <v>39297</v>
      </c>
      <c r="C412">
        <v>377.5</v>
      </c>
    </row>
    <row r="413" spans="2:3" x14ac:dyDescent="0.2">
      <c r="B413" s="1">
        <v>39300</v>
      </c>
      <c r="C413">
        <v>378.5</v>
      </c>
    </row>
    <row r="414" spans="2:3" x14ac:dyDescent="0.2">
      <c r="B414" s="1">
        <v>39301</v>
      </c>
      <c r="C414">
        <v>385.75</v>
      </c>
    </row>
    <row r="415" spans="2:3" x14ac:dyDescent="0.2">
      <c r="B415" s="1">
        <v>39302</v>
      </c>
      <c r="C415">
        <v>391.5</v>
      </c>
    </row>
    <row r="416" spans="2:3" x14ac:dyDescent="0.2">
      <c r="B416" s="1">
        <v>39303</v>
      </c>
      <c r="C416">
        <v>382.25</v>
      </c>
    </row>
    <row r="417" spans="2:3" x14ac:dyDescent="0.2">
      <c r="B417" s="1">
        <v>39304</v>
      </c>
      <c r="C417">
        <v>385.5</v>
      </c>
    </row>
    <row r="418" spans="2:3" x14ac:dyDescent="0.2">
      <c r="B418" s="1">
        <v>39307</v>
      </c>
      <c r="C418">
        <v>384</v>
      </c>
    </row>
    <row r="419" spans="2:3" x14ac:dyDescent="0.2">
      <c r="B419" s="1">
        <v>39308</v>
      </c>
      <c r="C419">
        <v>380.25</v>
      </c>
    </row>
    <row r="420" spans="2:3" x14ac:dyDescent="0.2">
      <c r="B420" s="1">
        <v>39309</v>
      </c>
      <c r="C420">
        <v>379.75</v>
      </c>
    </row>
    <row r="421" spans="2:3" x14ac:dyDescent="0.2">
      <c r="B421" s="1">
        <v>39310</v>
      </c>
      <c r="C421">
        <v>372.75</v>
      </c>
    </row>
    <row r="422" spans="2:3" x14ac:dyDescent="0.2">
      <c r="B422" s="1">
        <v>39311</v>
      </c>
      <c r="C422">
        <v>378.75</v>
      </c>
    </row>
    <row r="423" spans="2:3" x14ac:dyDescent="0.2">
      <c r="B423" s="1">
        <v>39314</v>
      </c>
      <c r="C423">
        <v>381.75</v>
      </c>
    </row>
    <row r="424" spans="2:3" x14ac:dyDescent="0.2">
      <c r="B424" s="1">
        <v>39315</v>
      </c>
      <c r="C424">
        <v>388.75</v>
      </c>
    </row>
    <row r="425" spans="2:3" x14ac:dyDescent="0.2">
      <c r="B425" s="1">
        <v>39316</v>
      </c>
      <c r="C425">
        <v>396.25</v>
      </c>
    </row>
    <row r="426" spans="2:3" x14ac:dyDescent="0.2">
      <c r="B426" s="1">
        <v>39317</v>
      </c>
      <c r="C426">
        <v>394.25</v>
      </c>
    </row>
    <row r="427" spans="2:3" x14ac:dyDescent="0.2">
      <c r="B427" s="1">
        <v>39318</v>
      </c>
      <c r="C427">
        <v>391.5</v>
      </c>
    </row>
    <row r="428" spans="2:3" x14ac:dyDescent="0.2">
      <c r="B428" s="1">
        <v>39321</v>
      </c>
      <c r="C428">
        <v>387.75</v>
      </c>
    </row>
    <row r="429" spans="2:3" x14ac:dyDescent="0.2">
      <c r="B429" s="1">
        <v>39322</v>
      </c>
      <c r="C429">
        <v>379.75</v>
      </c>
    </row>
    <row r="430" spans="2:3" x14ac:dyDescent="0.2">
      <c r="B430" s="1">
        <v>39323</v>
      </c>
      <c r="C430">
        <v>375.25</v>
      </c>
    </row>
    <row r="431" spans="2:3" x14ac:dyDescent="0.2">
      <c r="B431" s="1">
        <v>39324</v>
      </c>
      <c r="C431">
        <v>374.75</v>
      </c>
    </row>
    <row r="432" spans="2:3" x14ac:dyDescent="0.2">
      <c r="B432" s="1">
        <v>39325</v>
      </c>
      <c r="C432">
        <v>375.5</v>
      </c>
    </row>
    <row r="433" spans="2:3" x14ac:dyDescent="0.2">
      <c r="B433" s="1">
        <v>39329</v>
      </c>
      <c r="C433">
        <v>388</v>
      </c>
    </row>
    <row r="434" spans="2:3" x14ac:dyDescent="0.2">
      <c r="B434" s="1">
        <v>39330</v>
      </c>
      <c r="C434">
        <v>381</v>
      </c>
    </row>
    <row r="435" spans="2:3" x14ac:dyDescent="0.2">
      <c r="B435" s="1">
        <v>39331</v>
      </c>
      <c r="C435">
        <v>374.75</v>
      </c>
    </row>
    <row r="436" spans="2:3" x14ac:dyDescent="0.2">
      <c r="B436" s="1">
        <v>39332</v>
      </c>
      <c r="C436">
        <v>383.25</v>
      </c>
    </row>
    <row r="437" spans="2:3" x14ac:dyDescent="0.2">
      <c r="B437" s="1">
        <v>39335</v>
      </c>
      <c r="C437">
        <v>381.5</v>
      </c>
    </row>
    <row r="438" spans="2:3" x14ac:dyDescent="0.2">
      <c r="B438" s="1">
        <v>39336</v>
      </c>
      <c r="C438">
        <v>376.75</v>
      </c>
    </row>
    <row r="439" spans="2:3" x14ac:dyDescent="0.2">
      <c r="B439" s="1">
        <v>39337</v>
      </c>
      <c r="C439">
        <v>391.5</v>
      </c>
    </row>
    <row r="440" spans="2:3" x14ac:dyDescent="0.2">
      <c r="B440" s="1">
        <v>39338</v>
      </c>
      <c r="C440">
        <v>383.25</v>
      </c>
    </row>
    <row r="441" spans="2:3" x14ac:dyDescent="0.2">
      <c r="B441" s="1">
        <v>39339</v>
      </c>
      <c r="C441">
        <v>385</v>
      </c>
    </row>
    <row r="442" spans="2:3" x14ac:dyDescent="0.2">
      <c r="B442" s="1">
        <v>39342</v>
      </c>
      <c r="C442">
        <v>388.5</v>
      </c>
    </row>
    <row r="443" spans="2:3" x14ac:dyDescent="0.2">
      <c r="B443" s="1">
        <v>39343</v>
      </c>
      <c r="C443">
        <v>388.5</v>
      </c>
    </row>
    <row r="444" spans="2:3" x14ac:dyDescent="0.2">
      <c r="B444" s="1">
        <v>39344</v>
      </c>
      <c r="C444">
        <v>393.5</v>
      </c>
    </row>
    <row r="445" spans="2:3" x14ac:dyDescent="0.2">
      <c r="B445" s="1">
        <v>39345</v>
      </c>
      <c r="C445">
        <v>403.5</v>
      </c>
    </row>
    <row r="446" spans="2:3" x14ac:dyDescent="0.2">
      <c r="B446" s="1">
        <v>39346</v>
      </c>
      <c r="C446">
        <v>409.5</v>
      </c>
    </row>
    <row r="447" spans="2:3" x14ac:dyDescent="0.2">
      <c r="B447" s="1">
        <v>39349</v>
      </c>
      <c r="C447">
        <v>406.5</v>
      </c>
    </row>
    <row r="448" spans="2:3" x14ac:dyDescent="0.2">
      <c r="B448" s="1">
        <v>39350</v>
      </c>
      <c r="C448">
        <v>404.75</v>
      </c>
    </row>
    <row r="449" spans="2:3" x14ac:dyDescent="0.2">
      <c r="B449" s="1">
        <v>39351</v>
      </c>
      <c r="C449">
        <v>406.75</v>
      </c>
    </row>
    <row r="450" spans="2:3" x14ac:dyDescent="0.2">
      <c r="B450" s="1">
        <v>39352</v>
      </c>
      <c r="C450">
        <v>419.25</v>
      </c>
    </row>
    <row r="451" spans="2:3" x14ac:dyDescent="0.2">
      <c r="B451" s="1">
        <v>39353</v>
      </c>
      <c r="C451">
        <v>407.75</v>
      </c>
    </row>
    <row r="452" spans="2:3" x14ac:dyDescent="0.2">
      <c r="B452" s="1">
        <v>39356</v>
      </c>
      <c r="C452">
        <v>404</v>
      </c>
    </row>
    <row r="453" spans="2:3" x14ac:dyDescent="0.2">
      <c r="B453" s="1">
        <v>39357</v>
      </c>
      <c r="C453">
        <v>384</v>
      </c>
    </row>
    <row r="454" spans="2:3" x14ac:dyDescent="0.2">
      <c r="B454" s="1">
        <v>39358</v>
      </c>
      <c r="C454">
        <v>380.75</v>
      </c>
    </row>
    <row r="455" spans="2:3" x14ac:dyDescent="0.2">
      <c r="B455" s="1">
        <v>39359</v>
      </c>
      <c r="C455">
        <v>378.75</v>
      </c>
    </row>
    <row r="456" spans="2:3" x14ac:dyDescent="0.2">
      <c r="B456" s="1">
        <v>39360</v>
      </c>
      <c r="C456">
        <v>378.25</v>
      </c>
    </row>
    <row r="457" spans="2:3" x14ac:dyDescent="0.2">
      <c r="B457" s="1">
        <v>39363</v>
      </c>
      <c r="C457">
        <v>375.5</v>
      </c>
    </row>
    <row r="458" spans="2:3" x14ac:dyDescent="0.2">
      <c r="B458" s="1">
        <v>39364</v>
      </c>
      <c r="C458">
        <v>378.5</v>
      </c>
    </row>
    <row r="459" spans="2:3" x14ac:dyDescent="0.2">
      <c r="B459" s="1">
        <v>39365</v>
      </c>
      <c r="C459">
        <v>383.25</v>
      </c>
    </row>
    <row r="460" spans="2:3" x14ac:dyDescent="0.2">
      <c r="B460" s="1">
        <v>39366</v>
      </c>
      <c r="C460">
        <v>380</v>
      </c>
    </row>
    <row r="461" spans="2:3" x14ac:dyDescent="0.2">
      <c r="B461" s="1">
        <v>39367</v>
      </c>
      <c r="C461">
        <v>387.75</v>
      </c>
    </row>
    <row r="462" spans="2:3" x14ac:dyDescent="0.2">
      <c r="B462" s="1">
        <v>39370</v>
      </c>
      <c r="C462">
        <v>397.5</v>
      </c>
    </row>
    <row r="463" spans="2:3" x14ac:dyDescent="0.2">
      <c r="B463" s="1">
        <v>39371</v>
      </c>
      <c r="C463">
        <v>396.75</v>
      </c>
    </row>
    <row r="464" spans="2:3" x14ac:dyDescent="0.2">
      <c r="B464" s="1">
        <v>39372</v>
      </c>
      <c r="C464">
        <v>393.5</v>
      </c>
    </row>
    <row r="465" spans="2:3" x14ac:dyDescent="0.2">
      <c r="B465" s="1">
        <v>39373</v>
      </c>
      <c r="C465">
        <v>402.25</v>
      </c>
    </row>
    <row r="466" spans="2:3" x14ac:dyDescent="0.2">
      <c r="B466" s="1">
        <v>39374</v>
      </c>
      <c r="C466">
        <v>404.5</v>
      </c>
    </row>
    <row r="467" spans="2:3" x14ac:dyDescent="0.2">
      <c r="B467" s="1">
        <v>39377</v>
      </c>
      <c r="C467">
        <v>399.75</v>
      </c>
    </row>
    <row r="468" spans="2:3" x14ac:dyDescent="0.2">
      <c r="B468" s="1">
        <v>39378</v>
      </c>
      <c r="C468">
        <v>397</v>
      </c>
    </row>
    <row r="469" spans="2:3" x14ac:dyDescent="0.2">
      <c r="B469" s="1">
        <v>39379</v>
      </c>
      <c r="C469">
        <v>392</v>
      </c>
    </row>
    <row r="470" spans="2:3" x14ac:dyDescent="0.2">
      <c r="B470" s="1">
        <v>39380</v>
      </c>
      <c r="C470">
        <v>402</v>
      </c>
    </row>
    <row r="471" spans="2:3" x14ac:dyDescent="0.2">
      <c r="B471" s="1">
        <v>39381</v>
      </c>
      <c r="C471">
        <v>407.5</v>
      </c>
    </row>
    <row r="472" spans="2:3" x14ac:dyDescent="0.2">
      <c r="B472" s="1">
        <v>39384</v>
      </c>
      <c r="C472">
        <v>412.25</v>
      </c>
    </row>
    <row r="473" spans="2:3" x14ac:dyDescent="0.2">
      <c r="B473" s="1">
        <v>39385</v>
      </c>
      <c r="C473">
        <v>406.75</v>
      </c>
    </row>
    <row r="474" spans="2:3" x14ac:dyDescent="0.2">
      <c r="B474" s="1">
        <v>39386</v>
      </c>
      <c r="C474">
        <v>411</v>
      </c>
    </row>
    <row r="475" spans="2:3" x14ac:dyDescent="0.2">
      <c r="B475" s="1">
        <v>39387</v>
      </c>
      <c r="C475">
        <v>404.75</v>
      </c>
    </row>
    <row r="476" spans="2:3" x14ac:dyDescent="0.2">
      <c r="B476" s="1">
        <v>39388</v>
      </c>
      <c r="C476">
        <v>413.5</v>
      </c>
    </row>
    <row r="477" spans="2:3" x14ac:dyDescent="0.2">
      <c r="B477" s="1">
        <v>39391</v>
      </c>
      <c r="C477">
        <v>412.25</v>
      </c>
    </row>
    <row r="478" spans="2:3" x14ac:dyDescent="0.2">
      <c r="B478" s="1">
        <v>39392</v>
      </c>
      <c r="C478">
        <v>422</v>
      </c>
    </row>
    <row r="479" spans="2:3" x14ac:dyDescent="0.2">
      <c r="B479" s="1">
        <v>39393</v>
      </c>
      <c r="C479">
        <v>420.5</v>
      </c>
    </row>
    <row r="480" spans="2:3" x14ac:dyDescent="0.2">
      <c r="B480" s="1">
        <v>39394</v>
      </c>
      <c r="C480">
        <v>425.75</v>
      </c>
    </row>
    <row r="481" spans="2:3" x14ac:dyDescent="0.2">
      <c r="B481" s="1">
        <v>39395</v>
      </c>
      <c r="C481">
        <v>422.5</v>
      </c>
    </row>
    <row r="482" spans="2:3" x14ac:dyDescent="0.2">
      <c r="B482" s="1">
        <v>39398</v>
      </c>
      <c r="C482">
        <v>415</v>
      </c>
    </row>
    <row r="483" spans="2:3" x14ac:dyDescent="0.2">
      <c r="B483" s="1">
        <v>39399</v>
      </c>
      <c r="C483">
        <v>410.5</v>
      </c>
    </row>
    <row r="484" spans="2:3" x14ac:dyDescent="0.2">
      <c r="B484" s="1">
        <v>39400</v>
      </c>
      <c r="C484">
        <v>418</v>
      </c>
    </row>
    <row r="485" spans="2:3" x14ac:dyDescent="0.2">
      <c r="B485" s="1">
        <v>39401</v>
      </c>
      <c r="C485">
        <v>410</v>
      </c>
    </row>
    <row r="486" spans="2:3" x14ac:dyDescent="0.2">
      <c r="B486" s="1">
        <v>39402</v>
      </c>
      <c r="C486">
        <v>414.75</v>
      </c>
    </row>
    <row r="487" spans="2:3" x14ac:dyDescent="0.2">
      <c r="B487" s="1">
        <v>39405</v>
      </c>
      <c r="C487">
        <v>413</v>
      </c>
    </row>
    <row r="488" spans="2:3" x14ac:dyDescent="0.2">
      <c r="B488" s="1">
        <v>39406</v>
      </c>
      <c r="C488">
        <v>416.75</v>
      </c>
    </row>
    <row r="489" spans="2:3" x14ac:dyDescent="0.2">
      <c r="B489" s="1">
        <v>39407</v>
      </c>
      <c r="C489">
        <v>417.5</v>
      </c>
    </row>
    <row r="490" spans="2:3" x14ac:dyDescent="0.2">
      <c r="B490" s="1">
        <v>39409</v>
      </c>
      <c r="C490">
        <v>424.75</v>
      </c>
    </row>
    <row r="491" spans="2:3" x14ac:dyDescent="0.2">
      <c r="B491" s="1">
        <v>39412</v>
      </c>
      <c r="C491">
        <v>422.25</v>
      </c>
    </row>
    <row r="492" spans="2:3" x14ac:dyDescent="0.2">
      <c r="B492" s="1">
        <v>39413</v>
      </c>
      <c r="C492">
        <v>419.5</v>
      </c>
    </row>
    <row r="493" spans="2:3" x14ac:dyDescent="0.2">
      <c r="B493" s="1">
        <v>39414</v>
      </c>
      <c r="C493">
        <v>424</v>
      </c>
    </row>
    <row r="494" spans="2:3" x14ac:dyDescent="0.2">
      <c r="B494" s="1">
        <v>39415</v>
      </c>
      <c r="C494">
        <v>420</v>
      </c>
    </row>
    <row r="495" spans="2:3" x14ac:dyDescent="0.2">
      <c r="B495" s="1">
        <v>39416</v>
      </c>
      <c r="C495">
        <v>421</v>
      </c>
    </row>
    <row r="496" spans="2:3" x14ac:dyDescent="0.2">
      <c r="B496" s="1">
        <v>39419</v>
      </c>
      <c r="C496">
        <v>423</v>
      </c>
    </row>
    <row r="497" spans="2:3" x14ac:dyDescent="0.2">
      <c r="B497" s="1">
        <v>39420</v>
      </c>
      <c r="C497">
        <v>430.25</v>
      </c>
    </row>
    <row r="498" spans="2:3" x14ac:dyDescent="0.2">
      <c r="B498" s="1">
        <v>39421</v>
      </c>
      <c r="C498">
        <v>430.25</v>
      </c>
    </row>
    <row r="499" spans="2:3" x14ac:dyDescent="0.2">
      <c r="B499" s="1">
        <v>39422</v>
      </c>
      <c r="C499">
        <v>430.75</v>
      </c>
    </row>
    <row r="500" spans="2:3" x14ac:dyDescent="0.2">
      <c r="B500" s="1">
        <v>39423</v>
      </c>
      <c r="C500">
        <v>435</v>
      </c>
    </row>
    <row r="501" spans="2:3" x14ac:dyDescent="0.2">
      <c r="B501" s="1">
        <v>39426</v>
      </c>
      <c r="C501">
        <v>435.25</v>
      </c>
    </row>
    <row r="502" spans="2:3" x14ac:dyDescent="0.2">
      <c r="B502" s="1">
        <v>39427</v>
      </c>
      <c r="C502">
        <v>441</v>
      </c>
    </row>
    <row r="503" spans="2:3" x14ac:dyDescent="0.2">
      <c r="B503" s="1">
        <v>39428</v>
      </c>
      <c r="C503">
        <v>449.75</v>
      </c>
    </row>
    <row r="504" spans="2:3" x14ac:dyDescent="0.2">
      <c r="B504" s="1">
        <v>39429</v>
      </c>
      <c r="C504">
        <v>453</v>
      </c>
    </row>
    <row r="505" spans="2:3" x14ac:dyDescent="0.2">
      <c r="B505" s="1">
        <v>39430</v>
      </c>
      <c r="C505">
        <v>456.5</v>
      </c>
    </row>
    <row r="506" spans="2:3" x14ac:dyDescent="0.2">
      <c r="B506" s="1">
        <v>39433</v>
      </c>
      <c r="C506">
        <v>457.25</v>
      </c>
    </row>
    <row r="507" spans="2:3" x14ac:dyDescent="0.2">
      <c r="B507" s="1">
        <v>39434</v>
      </c>
      <c r="C507">
        <v>450.25</v>
      </c>
    </row>
    <row r="508" spans="2:3" x14ac:dyDescent="0.2">
      <c r="B508" s="1">
        <v>39435</v>
      </c>
      <c r="C508">
        <v>452.75</v>
      </c>
    </row>
    <row r="509" spans="2:3" x14ac:dyDescent="0.2">
      <c r="B509" s="1">
        <v>39436</v>
      </c>
      <c r="C509">
        <v>456</v>
      </c>
    </row>
    <row r="510" spans="2:3" x14ac:dyDescent="0.2">
      <c r="B510" s="1">
        <v>39437</v>
      </c>
      <c r="C510">
        <v>462.5</v>
      </c>
    </row>
    <row r="511" spans="2:3" x14ac:dyDescent="0.2">
      <c r="B511" s="1">
        <v>39440</v>
      </c>
      <c r="C511">
        <v>463.5</v>
      </c>
    </row>
    <row r="512" spans="2:3" x14ac:dyDescent="0.2">
      <c r="B512" s="1">
        <v>39442</v>
      </c>
      <c r="C512">
        <v>472.25</v>
      </c>
    </row>
    <row r="513" spans="2:3" x14ac:dyDescent="0.2">
      <c r="B513" s="1">
        <v>39443</v>
      </c>
      <c r="C513">
        <v>475</v>
      </c>
    </row>
    <row r="514" spans="2:3" x14ac:dyDescent="0.2">
      <c r="B514" s="1">
        <v>39444</v>
      </c>
      <c r="C514">
        <v>473</v>
      </c>
    </row>
    <row r="515" spans="2:3" x14ac:dyDescent="0.2">
      <c r="B515" s="1">
        <v>39447</v>
      </c>
      <c r="C515">
        <v>476.5</v>
      </c>
    </row>
    <row r="516" spans="2:3" x14ac:dyDescent="0.2">
      <c r="B516" s="1">
        <v>39449</v>
      </c>
      <c r="C516">
        <v>483</v>
      </c>
    </row>
    <row r="517" spans="2:3" x14ac:dyDescent="0.2">
      <c r="B517" s="1">
        <v>39450</v>
      </c>
      <c r="C517">
        <v>486.5</v>
      </c>
    </row>
    <row r="518" spans="2:3" x14ac:dyDescent="0.2">
      <c r="B518" s="1">
        <v>39451</v>
      </c>
      <c r="C518">
        <v>487.75</v>
      </c>
    </row>
    <row r="519" spans="2:3" x14ac:dyDescent="0.2">
      <c r="B519" s="1">
        <v>39454</v>
      </c>
      <c r="C519">
        <v>487</v>
      </c>
    </row>
    <row r="520" spans="2:3" x14ac:dyDescent="0.2">
      <c r="B520" s="1">
        <v>39455</v>
      </c>
      <c r="C520">
        <v>499.5</v>
      </c>
    </row>
    <row r="521" spans="2:3" x14ac:dyDescent="0.2">
      <c r="B521" s="1">
        <v>39456</v>
      </c>
      <c r="C521">
        <v>498.75</v>
      </c>
    </row>
    <row r="522" spans="2:3" x14ac:dyDescent="0.2">
      <c r="B522" s="1">
        <v>39457</v>
      </c>
      <c r="C522">
        <v>496</v>
      </c>
    </row>
    <row r="523" spans="2:3" x14ac:dyDescent="0.2">
      <c r="B523" s="1">
        <v>39458</v>
      </c>
      <c r="C523">
        <v>516</v>
      </c>
    </row>
    <row r="524" spans="2:3" x14ac:dyDescent="0.2">
      <c r="B524" s="1">
        <v>39461</v>
      </c>
      <c r="C524">
        <v>534.75</v>
      </c>
    </row>
    <row r="525" spans="2:3" x14ac:dyDescent="0.2">
      <c r="B525" s="1">
        <v>39462</v>
      </c>
      <c r="C525">
        <v>532.5</v>
      </c>
    </row>
    <row r="526" spans="2:3" x14ac:dyDescent="0.2">
      <c r="B526" s="1">
        <v>39463</v>
      </c>
      <c r="C526">
        <v>525.25</v>
      </c>
    </row>
    <row r="527" spans="2:3" x14ac:dyDescent="0.2">
      <c r="B527" s="1">
        <v>39464</v>
      </c>
      <c r="C527">
        <v>525.25</v>
      </c>
    </row>
    <row r="528" spans="2:3" x14ac:dyDescent="0.2">
      <c r="B528" s="1">
        <v>39465</v>
      </c>
      <c r="C528">
        <v>519.5</v>
      </c>
    </row>
    <row r="529" spans="2:3" x14ac:dyDescent="0.2">
      <c r="B529" s="1">
        <v>39469</v>
      </c>
      <c r="C529">
        <v>510</v>
      </c>
    </row>
    <row r="530" spans="2:3" x14ac:dyDescent="0.2">
      <c r="B530" s="1">
        <v>39470</v>
      </c>
      <c r="C530">
        <v>490</v>
      </c>
    </row>
    <row r="531" spans="2:3" x14ac:dyDescent="0.2">
      <c r="B531" s="1">
        <v>39471</v>
      </c>
      <c r="C531">
        <v>510</v>
      </c>
    </row>
    <row r="532" spans="2:3" x14ac:dyDescent="0.2">
      <c r="B532" s="1">
        <v>39472</v>
      </c>
      <c r="C532">
        <v>519</v>
      </c>
    </row>
    <row r="533" spans="2:3" x14ac:dyDescent="0.2">
      <c r="B533" s="1">
        <v>39475</v>
      </c>
      <c r="C533">
        <v>523</v>
      </c>
    </row>
    <row r="534" spans="2:3" x14ac:dyDescent="0.2">
      <c r="B534" s="1">
        <v>39476</v>
      </c>
      <c r="C534">
        <v>521.25</v>
      </c>
    </row>
    <row r="535" spans="2:3" x14ac:dyDescent="0.2">
      <c r="B535" s="1">
        <v>39477</v>
      </c>
      <c r="C535">
        <v>518.75</v>
      </c>
    </row>
    <row r="536" spans="2:3" x14ac:dyDescent="0.2">
      <c r="B536" s="1">
        <v>39478</v>
      </c>
      <c r="C536">
        <v>522.25</v>
      </c>
    </row>
    <row r="537" spans="2:3" x14ac:dyDescent="0.2">
      <c r="B537" s="1">
        <v>39479</v>
      </c>
      <c r="C537">
        <v>522.25</v>
      </c>
    </row>
    <row r="538" spans="2:3" x14ac:dyDescent="0.2">
      <c r="B538" s="1">
        <v>39482</v>
      </c>
      <c r="C538">
        <v>533</v>
      </c>
    </row>
    <row r="539" spans="2:3" x14ac:dyDescent="0.2">
      <c r="B539" s="1">
        <v>39483</v>
      </c>
      <c r="C539">
        <v>533</v>
      </c>
    </row>
    <row r="540" spans="2:3" x14ac:dyDescent="0.2">
      <c r="B540" s="1">
        <v>39484</v>
      </c>
      <c r="C540">
        <v>525.75</v>
      </c>
    </row>
    <row r="541" spans="2:3" x14ac:dyDescent="0.2">
      <c r="B541" s="1">
        <v>39485</v>
      </c>
      <c r="C541">
        <v>523.25</v>
      </c>
    </row>
    <row r="542" spans="2:3" x14ac:dyDescent="0.2">
      <c r="B542" s="1">
        <v>39486</v>
      </c>
      <c r="C542">
        <v>531.5</v>
      </c>
    </row>
    <row r="543" spans="2:3" x14ac:dyDescent="0.2">
      <c r="B543" s="1">
        <v>39489</v>
      </c>
      <c r="C543">
        <v>527.5</v>
      </c>
    </row>
    <row r="544" spans="2:3" x14ac:dyDescent="0.2">
      <c r="B544" s="1">
        <v>39490</v>
      </c>
      <c r="C544">
        <v>521.75</v>
      </c>
    </row>
    <row r="545" spans="2:3" x14ac:dyDescent="0.2">
      <c r="B545" s="1">
        <v>39491</v>
      </c>
      <c r="C545">
        <v>520</v>
      </c>
    </row>
    <row r="546" spans="2:3" x14ac:dyDescent="0.2">
      <c r="B546" s="1">
        <v>39492</v>
      </c>
      <c r="C546">
        <v>533.25</v>
      </c>
    </row>
    <row r="547" spans="2:3" x14ac:dyDescent="0.2">
      <c r="B547" s="1">
        <v>39493</v>
      </c>
      <c r="C547">
        <v>538.25</v>
      </c>
    </row>
    <row r="548" spans="2:3" x14ac:dyDescent="0.2">
      <c r="B548" s="1">
        <v>39497</v>
      </c>
      <c r="C548">
        <v>544.25</v>
      </c>
    </row>
    <row r="549" spans="2:3" x14ac:dyDescent="0.2">
      <c r="B549" s="1">
        <v>39498</v>
      </c>
      <c r="C549">
        <v>547.5</v>
      </c>
    </row>
    <row r="550" spans="2:3" x14ac:dyDescent="0.2">
      <c r="B550" s="1">
        <v>39499</v>
      </c>
      <c r="C550">
        <v>549.5</v>
      </c>
    </row>
    <row r="551" spans="2:3" x14ac:dyDescent="0.2">
      <c r="B551" s="1">
        <v>39500</v>
      </c>
      <c r="C551">
        <v>546.75</v>
      </c>
    </row>
    <row r="552" spans="2:3" x14ac:dyDescent="0.2">
      <c r="B552" s="1">
        <v>39503</v>
      </c>
      <c r="C552">
        <v>558.75</v>
      </c>
    </row>
    <row r="553" spans="2:3" x14ac:dyDescent="0.2">
      <c r="B553" s="1">
        <v>39504</v>
      </c>
      <c r="C553">
        <v>556.25</v>
      </c>
    </row>
    <row r="554" spans="2:3" x14ac:dyDescent="0.2">
      <c r="B554" s="1">
        <v>39505</v>
      </c>
      <c r="C554">
        <v>550</v>
      </c>
    </row>
    <row r="555" spans="2:3" x14ac:dyDescent="0.2">
      <c r="B555" s="1">
        <v>39506</v>
      </c>
      <c r="C555">
        <v>567.75</v>
      </c>
    </row>
    <row r="556" spans="2:3" x14ac:dyDescent="0.2">
      <c r="B556" s="1">
        <v>39507</v>
      </c>
      <c r="C556">
        <v>568.5</v>
      </c>
    </row>
    <row r="557" spans="2:3" x14ac:dyDescent="0.2">
      <c r="B557" s="1">
        <v>39510</v>
      </c>
      <c r="C557">
        <v>578.25</v>
      </c>
    </row>
    <row r="558" spans="2:3" x14ac:dyDescent="0.2">
      <c r="B558" s="1">
        <v>39511</v>
      </c>
      <c r="C558">
        <v>566.75</v>
      </c>
    </row>
    <row r="559" spans="2:3" x14ac:dyDescent="0.2">
      <c r="B559" s="1">
        <v>39512</v>
      </c>
      <c r="C559">
        <v>579</v>
      </c>
    </row>
    <row r="560" spans="2:3" x14ac:dyDescent="0.2">
      <c r="B560" s="1">
        <v>39513</v>
      </c>
      <c r="C560">
        <v>579</v>
      </c>
    </row>
    <row r="561" spans="2:3" x14ac:dyDescent="0.2">
      <c r="B561" s="1">
        <v>39514</v>
      </c>
      <c r="C561">
        <v>559</v>
      </c>
    </row>
    <row r="562" spans="2:3" x14ac:dyDescent="0.2">
      <c r="B562" s="1">
        <v>39517</v>
      </c>
      <c r="C562">
        <v>578.25</v>
      </c>
    </row>
    <row r="563" spans="2:3" x14ac:dyDescent="0.2">
      <c r="B563" s="1">
        <v>39518</v>
      </c>
      <c r="C563">
        <v>584.5</v>
      </c>
    </row>
    <row r="564" spans="2:3" x14ac:dyDescent="0.2">
      <c r="B564" s="1">
        <v>39519</v>
      </c>
      <c r="C564">
        <v>579.5</v>
      </c>
    </row>
    <row r="565" spans="2:3" x14ac:dyDescent="0.2">
      <c r="B565" s="1">
        <v>39520</v>
      </c>
      <c r="C565">
        <v>581.5</v>
      </c>
    </row>
    <row r="566" spans="2:3" x14ac:dyDescent="0.2">
      <c r="B566" s="1">
        <v>39521</v>
      </c>
      <c r="C566">
        <v>571.25</v>
      </c>
    </row>
    <row r="567" spans="2:3" x14ac:dyDescent="0.2">
      <c r="B567" s="1">
        <v>39524</v>
      </c>
      <c r="C567">
        <v>551.25</v>
      </c>
    </row>
    <row r="568" spans="2:3" x14ac:dyDescent="0.2">
      <c r="B568" s="1">
        <v>39525</v>
      </c>
      <c r="C568">
        <v>559.25</v>
      </c>
    </row>
    <row r="569" spans="2:3" x14ac:dyDescent="0.2">
      <c r="B569" s="1">
        <v>39526</v>
      </c>
      <c r="C569">
        <v>539.25</v>
      </c>
    </row>
    <row r="570" spans="2:3" x14ac:dyDescent="0.2">
      <c r="B570" s="1">
        <v>39527</v>
      </c>
      <c r="C570">
        <v>519.25</v>
      </c>
    </row>
    <row r="571" spans="2:3" x14ac:dyDescent="0.2">
      <c r="B571" s="1">
        <v>39531</v>
      </c>
      <c r="C571">
        <v>537</v>
      </c>
    </row>
    <row r="572" spans="2:3" x14ac:dyDescent="0.2">
      <c r="B572" s="1">
        <v>39532</v>
      </c>
      <c r="C572">
        <v>557</v>
      </c>
    </row>
    <row r="573" spans="2:3" x14ac:dyDescent="0.2">
      <c r="B573" s="1">
        <v>39533</v>
      </c>
      <c r="C573">
        <v>565</v>
      </c>
    </row>
    <row r="574" spans="2:3" x14ac:dyDescent="0.2">
      <c r="B574" s="1">
        <v>39534</v>
      </c>
      <c r="C574">
        <v>567.25</v>
      </c>
    </row>
    <row r="575" spans="2:3" x14ac:dyDescent="0.2">
      <c r="B575" s="1">
        <v>39535</v>
      </c>
      <c r="C575">
        <v>573.75</v>
      </c>
    </row>
    <row r="576" spans="2:3" x14ac:dyDescent="0.2">
      <c r="B576" s="1">
        <v>39538</v>
      </c>
      <c r="C576">
        <v>582</v>
      </c>
    </row>
    <row r="577" spans="2:3" x14ac:dyDescent="0.2">
      <c r="B577" s="1">
        <v>39539</v>
      </c>
      <c r="C577">
        <v>598</v>
      </c>
    </row>
    <row r="578" spans="2:3" x14ac:dyDescent="0.2">
      <c r="B578" s="1">
        <v>39540</v>
      </c>
      <c r="C578">
        <v>609.25</v>
      </c>
    </row>
    <row r="579" spans="2:3" x14ac:dyDescent="0.2">
      <c r="B579" s="1">
        <v>39541</v>
      </c>
      <c r="C579">
        <v>613.5</v>
      </c>
    </row>
    <row r="580" spans="2:3" x14ac:dyDescent="0.2">
      <c r="B580" s="1">
        <v>39542</v>
      </c>
      <c r="C580">
        <v>611.25</v>
      </c>
    </row>
    <row r="581" spans="2:3" x14ac:dyDescent="0.2">
      <c r="B581" s="1">
        <v>39545</v>
      </c>
      <c r="C581">
        <v>603.25</v>
      </c>
    </row>
    <row r="582" spans="2:3" x14ac:dyDescent="0.2">
      <c r="B582" s="1">
        <v>39546</v>
      </c>
      <c r="C582">
        <v>604.25</v>
      </c>
    </row>
    <row r="583" spans="2:3" x14ac:dyDescent="0.2">
      <c r="B583" s="1">
        <v>39547</v>
      </c>
      <c r="C583">
        <v>618</v>
      </c>
    </row>
    <row r="584" spans="2:3" x14ac:dyDescent="0.2">
      <c r="B584" s="1">
        <v>39548</v>
      </c>
      <c r="C584">
        <v>607.5</v>
      </c>
    </row>
    <row r="585" spans="2:3" x14ac:dyDescent="0.2">
      <c r="B585" s="1">
        <v>39549</v>
      </c>
      <c r="C585">
        <v>597.5</v>
      </c>
    </row>
    <row r="586" spans="2:3" x14ac:dyDescent="0.2">
      <c r="B586" s="1">
        <v>39552</v>
      </c>
      <c r="C586">
        <v>604.75</v>
      </c>
    </row>
    <row r="587" spans="2:3" x14ac:dyDescent="0.2">
      <c r="B587" s="1">
        <v>39553</v>
      </c>
      <c r="C587">
        <v>619.5</v>
      </c>
    </row>
    <row r="588" spans="2:3" x14ac:dyDescent="0.2">
      <c r="B588" s="1">
        <v>39554</v>
      </c>
      <c r="C588">
        <v>617</v>
      </c>
    </row>
    <row r="589" spans="2:3" x14ac:dyDescent="0.2">
      <c r="B589" s="1">
        <v>39555</v>
      </c>
      <c r="C589">
        <v>617</v>
      </c>
    </row>
    <row r="590" spans="2:3" x14ac:dyDescent="0.2">
      <c r="B590" s="1">
        <v>39556</v>
      </c>
      <c r="C590">
        <v>613</v>
      </c>
    </row>
    <row r="591" spans="2:3" x14ac:dyDescent="0.2">
      <c r="B591" s="1">
        <v>39559</v>
      </c>
      <c r="C591">
        <v>593.75</v>
      </c>
    </row>
    <row r="592" spans="2:3" x14ac:dyDescent="0.2">
      <c r="B592" s="1">
        <v>39560</v>
      </c>
      <c r="C592">
        <v>607.75</v>
      </c>
    </row>
    <row r="593" spans="2:3" x14ac:dyDescent="0.2">
      <c r="B593" s="1">
        <v>39561</v>
      </c>
      <c r="C593">
        <v>601.5</v>
      </c>
    </row>
    <row r="594" spans="2:3" x14ac:dyDescent="0.2">
      <c r="B594" s="1">
        <v>39562</v>
      </c>
      <c r="C594">
        <v>589.5</v>
      </c>
    </row>
    <row r="595" spans="2:3" x14ac:dyDescent="0.2">
      <c r="B595" s="1">
        <v>39563</v>
      </c>
      <c r="C595">
        <v>590.75</v>
      </c>
    </row>
    <row r="596" spans="2:3" x14ac:dyDescent="0.2">
      <c r="B596" s="1">
        <v>39566</v>
      </c>
      <c r="C596">
        <v>613.5</v>
      </c>
    </row>
    <row r="597" spans="2:3" x14ac:dyDescent="0.2">
      <c r="B597" s="1">
        <v>39567</v>
      </c>
      <c r="C597">
        <v>604.5</v>
      </c>
    </row>
    <row r="598" spans="2:3" x14ac:dyDescent="0.2">
      <c r="B598" s="1">
        <v>39568</v>
      </c>
      <c r="C598">
        <v>612.25</v>
      </c>
    </row>
    <row r="599" spans="2:3" x14ac:dyDescent="0.2">
      <c r="B599" s="1">
        <v>39569</v>
      </c>
      <c r="C599">
        <v>617.25</v>
      </c>
    </row>
    <row r="600" spans="2:3" x14ac:dyDescent="0.2">
      <c r="B600" s="1">
        <v>39570</v>
      </c>
      <c r="C600">
        <v>613.5</v>
      </c>
    </row>
    <row r="601" spans="2:3" x14ac:dyDescent="0.2">
      <c r="B601" s="1">
        <v>39573</v>
      </c>
      <c r="C601">
        <v>594</v>
      </c>
    </row>
    <row r="602" spans="2:3" x14ac:dyDescent="0.2">
      <c r="B602" s="1">
        <v>39574</v>
      </c>
      <c r="C602">
        <v>606.25</v>
      </c>
    </row>
    <row r="603" spans="2:3" x14ac:dyDescent="0.2">
      <c r="B603" s="1">
        <v>39575</v>
      </c>
      <c r="C603">
        <v>613</v>
      </c>
    </row>
    <row r="604" spans="2:3" x14ac:dyDescent="0.2">
      <c r="B604" s="1">
        <v>39576</v>
      </c>
      <c r="C604">
        <v>630.25</v>
      </c>
    </row>
    <row r="605" spans="2:3" x14ac:dyDescent="0.2">
      <c r="B605" s="1">
        <v>39577</v>
      </c>
      <c r="C605">
        <v>629.25</v>
      </c>
    </row>
    <row r="606" spans="2:3" x14ac:dyDescent="0.2">
      <c r="B606" s="1">
        <v>39580</v>
      </c>
      <c r="C606">
        <v>614.75</v>
      </c>
    </row>
    <row r="607" spans="2:3" x14ac:dyDescent="0.2">
      <c r="B607" s="1">
        <v>39581</v>
      </c>
      <c r="C607">
        <v>607.25</v>
      </c>
    </row>
    <row r="608" spans="2:3" x14ac:dyDescent="0.2">
      <c r="B608" s="1">
        <v>39582</v>
      </c>
      <c r="C608">
        <v>596.25</v>
      </c>
    </row>
    <row r="609" spans="2:3" x14ac:dyDescent="0.2">
      <c r="B609" s="1">
        <v>39583</v>
      </c>
      <c r="C609">
        <v>599</v>
      </c>
    </row>
    <row r="610" spans="2:3" x14ac:dyDescent="0.2">
      <c r="B610" s="1">
        <v>39584</v>
      </c>
      <c r="C610">
        <v>591</v>
      </c>
    </row>
    <row r="611" spans="2:3" x14ac:dyDescent="0.2">
      <c r="B611" s="1">
        <v>39587</v>
      </c>
      <c r="C611">
        <v>586.75</v>
      </c>
    </row>
    <row r="612" spans="2:3" x14ac:dyDescent="0.2">
      <c r="B612" s="1">
        <v>39588</v>
      </c>
      <c r="C612">
        <v>589.75</v>
      </c>
    </row>
    <row r="613" spans="2:3" x14ac:dyDescent="0.2">
      <c r="B613" s="1">
        <v>39589</v>
      </c>
      <c r="C613">
        <v>607.25</v>
      </c>
    </row>
    <row r="614" spans="2:3" x14ac:dyDescent="0.2">
      <c r="B614" s="1">
        <v>39590</v>
      </c>
      <c r="C614">
        <v>595.75</v>
      </c>
    </row>
    <row r="615" spans="2:3" x14ac:dyDescent="0.2">
      <c r="B615" s="1">
        <v>39591</v>
      </c>
      <c r="C615">
        <v>599.75</v>
      </c>
    </row>
    <row r="616" spans="2:3" x14ac:dyDescent="0.2">
      <c r="B616" s="1">
        <v>39595</v>
      </c>
      <c r="C616">
        <v>598</v>
      </c>
    </row>
    <row r="617" spans="2:3" x14ac:dyDescent="0.2">
      <c r="B617" s="1">
        <v>39596</v>
      </c>
      <c r="C617">
        <v>592.5</v>
      </c>
    </row>
    <row r="618" spans="2:3" x14ac:dyDescent="0.2">
      <c r="B618" s="1">
        <v>39597</v>
      </c>
      <c r="C618">
        <v>582.25</v>
      </c>
    </row>
    <row r="619" spans="2:3" x14ac:dyDescent="0.2">
      <c r="B619" s="1">
        <v>39598</v>
      </c>
      <c r="C619">
        <v>599.25</v>
      </c>
    </row>
    <row r="620" spans="2:3" x14ac:dyDescent="0.2">
      <c r="B620" s="1">
        <v>39601</v>
      </c>
      <c r="C620">
        <v>615.75</v>
      </c>
    </row>
    <row r="621" spans="2:3" x14ac:dyDescent="0.2">
      <c r="B621" s="1">
        <v>39602</v>
      </c>
      <c r="C621">
        <v>608</v>
      </c>
    </row>
    <row r="622" spans="2:3" x14ac:dyDescent="0.2">
      <c r="B622" s="1">
        <v>39603</v>
      </c>
      <c r="C622">
        <v>614.5</v>
      </c>
    </row>
    <row r="623" spans="2:3" x14ac:dyDescent="0.2">
      <c r="B623" s="1">
        <v>39604</v>
      </c>
      <c r="C623">
        <v>643.25</v>
      </c>
    </row>
    <row r="624" spans="2:3" x14ac:dyDescent="0.2">
      <c r="B624" s="1">
        <v>39605</v>
      </c>
      <c r="C624">
        <v>650.75</v>
      </c>
    </row>
    <row r="625" spans="2:3" x14ac:dyDescent="0.2">
      <c r="B625" s="1">
        <v>39608</v>
      </c>
      <c r="C625">
        <v>657.25</v>
      </c>
    </row>
    <row r="626" spans="2:3" x14ac:dyDescent="0.2">
      <c r="B626" s="1">
        <v>39609</v>
      </c>
      <c r="C626">
        <v>673.25</v>
      </c>
    </row>
    <row r="627" spans="2:3" x14ac:dyDescent="0.2">
      <c r="B627" s="1">
        <v>39610</v>
      </c>
      <c r="C627">
        <v>703.25</v>
      </c>
    </row>
    <row r="628" spans="2:3" x14ac:dyDescent="0.2">
      <c r="B628" s="1">
        <v>39611</v>
      </c>
      <c r="C628">
        <v>709</v>
      </c>
    </row>
    <row r="629" spans="2:3" x14ac:dyDescent="0.2">
      <c r="B629" s="1">
        <v>39612</v>
      </c>
      <c r="C629">
        <v>731.75</v>
      </c>
    </row>
    <row r="630" spans="2:3" x14ac:dyDescent="0.2">
      <c r="B630" s="1">
        <v>39615</v>
      </c>
      <c r="C630">
        <v>732.5</v>
      </c>
    </row>
    <row r="631" spans="2:3" x14ac:dyDescent="0.2">
      <c r="B631" s="1">
        <v>39616</v>
      </c>
      <c r="C631">
        <v>742.25</v>
      </c>
    </row>
    <row r="632" spans="2:3" x14ac:dyDescent="0.2">
      <c r="B632" s="1">
        <v>39617</v>
      </c>
      <c r="C632">
        <v>746.25</v>
      </c>
    </row>
    <row r="633" spans="2:3" x14ac:dyDescent="0.2">
      <c r="B633" s="1">
        <v>39618</v>
      </c>
      <c r="C633">
        <v>727.75</v>
      </c>
    </row>
    <row r="634" spans="2:3" x14ac:dyDescent="0.2">
      <c r="B634" s="1">
        <v>39619</v>
      </c>
      <c r="C634">
        <v>721.25</v>
      </c>
    </row>
    <row r="635" spans="2:3" x14ac:dyDescent="0.2">
      <c r="B635" s="1">
        <v>39622</v>
      </c>
      <c r="C635">
        <v>724.25</v>
      </c>
    </row>
    <row r="636" spans="2:3" x14ac:dyDescent="0.2">
      <c r="B636" s="1">
        <v>39623</v>
      </c>
      <c r="C636">
        <v>712.5</v>
      </c>
    </row>
    <row r="637" spans="2:3" x14ac:dyDescent="0.2">
      <c r="B637" s="1">
        <v>39624</v>
      </c>
      <c r="C637">
        <v>730</v>
      </c>
    </row>
    <row r="638" spans="2:3" x14ac:dyDescent="0.2">
      <c r="B638" s="1">
        <v>39625</v>
      </c>
      <c r="C638">
        <v>753.75</v>
      </c>
    </row>
    <row r="639" spans="2:3" x14ac:dyDescent="0.2">
      <c r="B639" s="1">
        <v>39626</v>
      </c>
      <c r="C639">
        <v>754.75</v>
      </c>
    </row>
    <row r="640" spans="2:3" x14ac:dyDescent="0.2">
      <c r="B640" s="1">
        <v>39629</v>
      </c>
      <c r="C640">
        <v>724.75</v>
      </c>
    </row>
    <row r="641" spans="2:3" x14ac:dyDescent="0.2">
      <c r="B641" s="1">
        <v>39630</v>
      </c>
      <c r="C641">
        <v>719.5</v>
      </c>
    </row>
    <row r="642" spans="2:3" x14ac:dyDescent="0.2">
      <c r="B642" s="1">
        <v>39631</v>
      </c>
      <c r="C642">
        <v>748.75</v>
      </c>
    </row>
    <row r="643" spans="2:3" x14ac:dyDescent="0.2">
      <c r="B643" s="1">
        <v>39632</v>
      </c>
      <c r="C643">
        <v>746</v>
      </c>
    </row>
    <row r="644" spans="2:3" x14ac:dyDescent="0.2">
      <c r="B644" s="1">
        <v>39636</v>
      </c>
      <c r="C644">
        <v>716.5</v>
      </c>
    </row>
    <row r="645" spans="2:3" x14ac:dyDescent="0.2">
      <c r="B645" s="1">
        <v>39637</v>
      </c>
      <c r="C645">
        <v>692.75</v>
      </c>
    </row>
    <row r="646" spans="2:3" x14ac:dyDescent="0.2">
      <c r="B646" s="1">
        <v>39638</v>
      </c>
      <c r="C646">
        <v>683</v>
      </c>
    </row>
    <row r="647" spans="2:3" x14ac:dyDescent="0.2">
      <c r="B647" s="1">
        <v>39639</v>
      </c>
      <c r="C647">
        <v>675.25</v>
      </c>
    </row>
    <row r="648" spans="2:3" x14ac:dyDescent="0.2">
      <c r="B648" s="1">
        <v>39640</v>
      </c>
      <c r="C648">
        <v>680</v>
      </c>
    </row>
    <row r="649" spans="2:3" x14ac:dyDescent="0.2">
      <c r="B649" s="1">
        <v>39643</v>
      </c>
      <c r="C649">
        <v>657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FB4C-12DD-4A60-BEC2-FCC8D93DEEEC}">
  <dimension ref="A2:C59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105</v>
      </c>
      <c r="B2" s="1" t="e">
        <f ca="1">_xll.BDH(A2, "PX_LAST", "01/01/2000", TODAY(), "DAILY","cols=2;rows=598")</f>
        <v>#NAME?</v>
      </c>
      <c r="C2">
        <v>302.5</v>
      </c>
    </row>
    <row r="3" spans="1:3" x14ac:dyDescent="0.2">
      <c r="B3" s="1">
        <v>38840</v>
      </c>
      <c r="C3">
        <v>303</v>
      </c>
    </row>
    <row r="4" spans="1:3" x14ac:dyDescent="0.2">
      <c r="B4" s="1">
        <v>38841</v>
      </c>
      <c r="C4">
        <v>303</v>
      </c>
    </row>
    <row r="5" spans="1:3" x14ac:dyDescent="0.2">
      <c r="B5" s="1">
        <v>38842</v>
      </c>
      <c r="C5">
        <v>304.25</v>
      </c>
    </row>
    <row r="6" spans="1:3" x14ac:dyDescent="0.2">
      <c r="B6" s="1">
        <v>38845</v>
      </c>
      <c r="C6">
        <v>304</v>
      </c>
    </row>
    <row r="7" spans="1:3" x14ac:dyDescent="0.2">
      <c r="B7" s="1">
        <v>38846</v>
      </c>
      <c r="C7">
        <v>308</v>
      </c>
    </row>
    <row r="8" spans="1:3" x14ac:dyDescent="0.2">
      <c r="B8" s="1">
        <v>38847</v>
      </c>
      <c r="C8">
        <v>311.5</v>
      </c>
    </row>
    <row r="9" spans="1:3" x14ac:dyDescent="0.2">
      <c r="B9" s="1">
        <v>38848</v>
      </c>
      <c r="C9">
        <v>313</v>
      </c>
    </row>
    <row r="10" spans="1:3" x14ac:dyDescent="0.2">
      <c r="B10" s="1">
        <v>38849</v>
      </c>
      <c r="C10">
        <v>321</v>
      </c>
    </row>
    <row r="11" spans="1:3" x14ac:dyDescent="0.2">
      <c r="B11" s="1">
        <v>38852</v>
      </c>
      <c r="C11">
        <v>320</v>
      </c>
    </row>
    <row r="12" spans="1:3" x14ac:dyDescent="0.2">
      <c r="B12" s="1">
        <v>38853</v>
      </c>
      <c r="C12">
        <v>318</v>
      </c>
    </row>
    <row r="13" spans="1:3" x14ac:dyDescent="0.2">
      <c r="B13" s="1">
        <v>38854</v>
      </c>
      <c r="C13">
        <v>321</v>
      </c>
    </row>
    <row r="14" spans="1:3" x14ac:dyDescent="0.2">
      <c r="B14" s="1">
        <v>38855</v>
      </c>
      <c r="C14">
        <v>321.5</v>
      </c>
    </row>
    <row r="15" spans="1:3" x14ac:dyDescent="0.2">
      <c r="B15" s="1">
        <v>38856</v>
      </c>
      <c r="C15">
        <v>315</v>
      </c>
    </row>
    <row r="16" spans="1:3" x14ac:dyDescent="0.2">
      <c r="B16" s="1">
        <v>38859</v>
      </c>
      <c r="C16">
        <v>315</v>
      </c>
    </row>
    <row r="17" spans="2:3" x14ac:dyDescent="0.2">
      <c r="B17" s="1">
        <v>38860</v>
      </c>
      <c r="C17">
        <v>314</v>
      </c>
    </row>
    <row r="18" spans="2:3" x14ac:dyDescent="0.2">
      <c r="B18" s="1">
        <v>38861</v>
      </c>
      <c r="C18">
        <v>311</v>
      </c>
    </row>
    <row r="19" spans="2:3" x14ac:dyDescent="0.2">
      <c r="B19" s="1">
        <v>38862</v>
      </c>
      <c r="C19">
        <v>315</v>
      </c>
    </row>
    <row r="20" spans="2:3" x14ac:dyDescent="0.2">
      <c r="B20" s="1">
        <v>38863</v>
      </c>
      <c r="C20">
        <v>319</v>
      </c>
    </row>
    <row r="21" spans="2:3" x14ac:dyDescent="0.2">
      <c r="B21" s="1">
        <v>38867</v>
      </c>
      <c r="C21">
        <v>321</v>
      </c>
    </row>
    <row r="22" spans="2:3" x14ac:dyDescent="0.2">
      <c r="B22" s="1">
        <v>38868</v>
      </c>
      <c r="C22">
        <v>322</v>
      </c>
    </row>
    <row r="23" spans="2:3" x14ac:dyDescent="0.2">
      <c r="B23" s="1">
        <v>38869</v>
      </c>
      <c r="C23">
        <v>322</v>
      </c>
    </row>
    <row r="24" spans="2:3" x14ac:dyDescent="0.2">
      <c r="B24" s="1">
        <v>38870</v>
      </c>
      <c r="C24">
        <v>324</v>
      </c>
    </row>
    <row r="25" spans="2:3" x14ac:dyDescent="0.2">
      <c r="B25" s="1">
        <v>38873</v>
      </c>
      <c r="C25">
        <v>321</v>
      </c>
    </row>
    <row r="26" spans="2:3" x14ac:dyDescent="0.2">
      <c r="B26" s="1">
        <v>38874</v>
      </c>
      <c r="C26">
        <v>316</v>
      </c>
    </row>
    <row r="27" spans="2:3" x14ac:dyDescent="0.2">
      <c r="B27" s="1">
        <v>38875</v>
      </c>
      <c r="C27">
        <v>317</v>
      </c>
    </row>
    <row r="28" spans="2:3" x14ac:dyDescent="0.2">
      <c r="B28" s="1">
        <v>38876</v>
      </c>
      <c r="C28">
        <v>316.5</v>
      </c>
    </row>
    <row r="29" spans="2:3" x14ac:dyDescent="0.2">
      <c r="B29" s="1">
        <v>38877</v>
      </c>
      <c r="C29">
        <v>315</v>
      </c>
    </row>
    <row r="30" spans="2:3" x14ac:dyDescent="0.2">
      <c r="B30" s="1">
        <v>38880</v>
      </c>
      <c r="C30">
        <v>321.5</v>
      </c>
    </row>
    <row r="31" spans="2:3" x14ac:dyDescent="0.2">
      <c r="B31" s="1">
        <v>38881</v>
      </c>
      <c r="C31">
        <v>314.5</v>
      </c>
    </row>
    <row r="32" spans="2:3" x14ac:dyDescent="0.2">
      <c r="B32" s="1">
        <v>38882</v>
      </c>
      <c r="C32">
        <v>310</v>
      </c>
    </row>
    <row r="33" spans="2:3" x14ac:dyDescent="0.2">
      <c r="B33" s="1">
        <v>38883</v>
      </c>
      <c r="C33">
        <v>310.5</v>
      </c>
    </row>
    <row r="34" spans="2:3" x14ac:dyDescent="0.2">
      <c r="B34" s="1">
        <v>38884</v>
      </c>
      <c r="C34">
        <v>313</v>
      </c>
    </row>
    <row r="35" spans="2:3" x14ac:dyDescent="0.2">
      <c r="B35" s="1">
        <v>38887</v>
      </c>
      <c r="C35">
        <v>309</v>
      </c>
    </row>
    <row r="36" spans="2:3" x14ac:dyDescent="0.2">
      <c r="B36" s="1">
        <v>38888</v>
      </c>
      <c r="C36">
        <v>312</v>
      </c>
    </row>
    <row r="37" spans="2:3" x14ac:dyDescent="0.2">
      <c r="B37" s="1">
        <v>38889</v>
      </c>
      <c r="C37">
        <v>310</v>
      </c>
    </row>
    <row r="38" spans="2:3" x14ac:dyDescent="0.2">
      <c r="B38" s="1">
        <v>38890</v>
      </c>
      <c r="C38">
        <v>313.5</v>
      </c>
    </row>
    <row r="39" spans="2:3" x14ac:dyDescent="0.2">
      <c r="B39" s="1">
        <v>38891</v>
      </c>
      <c r="C39">
        <v>318</v>
      </c>
    </row>
    <row r="40" spans="2:3" x14ac:dyDescent="0.2">
      <c r="B40" s="1">
        <v>38894</v>
      </c>
      <c r="C40">
        <v>313.75</v>
      </c>
    </row>
    <row r="41" spans="2:3" x14ac:dyDescent="0.2">
      <c r="B41" s="1">
        <v>38895</v>
      </c>
      <c r="C41">
        <v>315</v>
      </c>
    </row>
    <row r="42" spans="2:3" x14ac:dyDescent="0.2">
      <c r="B42" s="1">
        <v>38896</v>
      </c>
      <c r="C42">
        <v>317</v>
      </c>
    </row>
    <row r="43" spans="2:3" x14ac:dyDescent="0.2">
      <c r="B43" s="1">
        <v>38897</v>
      </c>
      <c r="C43">
        <v>319</v>
      </c>
    </row>
    <row r="44" spans="2:3" x14ac:dyDescent="0.2">
      <c r="B44" s="1">
        <v>38898</v>
      </c>
      <c r="C44">
        <v>320</v>
      </c>
    </row>
    <row r="45" spans="2:3" x14ac:dyDescent="0.2">
      <c r="B45" s="1">
        <v>38901</v>
      </c>
      <c r="C45">
        <v>326</v>
      </c>
    </row>
    <row r="46" spans="2:3" x14ac:dyDescent="0.2">
      <c r="B46" s="1">
        <v>38903</v>
      </c>
      <c r="C46">
        <v>325.5</v>
      </c>
    </row>
    <row r="47" spans="2:3" x14ac:dyDescent="0.2">
      <c r="B47" s="1">
        <v>38904</v>
      </c>
      <c r="C47">
        <v>328</v>
      </c>
    </row>
    <row r="48" spans="2:3" x14ac:dyDescent="0.2">
      <c r="B48" s="1">
        <v>38905</v>
      </c>
      <c r="C48">
        <v>325.5</v>
      </c>
    </row>
    <row r="49" spans="2:3" x14ac:dyDescent="0.2">
      <c r="B49" s="1">
        <v>38908</v>
      </c>
      <c r="C49">
        <v>327.5</v>
      </c>
    </row>
    <row r="50" spans="2:3" x14ac:dyDescent="0.2">
      <c r="B50" s="1">
        <v>38909</v>
      </c>
      <c r="C50">
        <v>329</v>
      </c>
    </row>
    <row r="51" spans="2:3" x14ac:dyDescent="0.2">
      <c r="B51" s="1">
        <v>38910</v>
      </c>
      <c r="C51">
        <v>331</v>
      </c>
    </row>
    <row r="52" spans="2:3" x14ac:dyDescent="0.2">
      <c r="B52" s="1">
        <v>38911</v>
      </c>
      <c r="C52">
        <v>328</v>
      </c>
    </row>
    <row r="53" spans="2:3" x14ac:dyDescent="0.2">
      <c r="B53" s="1">
        <v>38912</v>
      </c>
      <c r="C53">
        <v>328</v>
      </c>
    </row>
    <row r="54" spans="2:3" x14ac:dyDescent="0.2">
      <c r="B54" s="1">
        <v>38915</v>
      </c>
      <c r="C54">
        <v>325</v>
      </c>
    </row>
    <row r="55" spans="2:3" x14ac:dyDescent="0.2">
      <c r="B55" s="1">
        <v>38916</v>
      </c>
      <c r="C55">
        <v>323</v>
      </c>
    </row>
    <row r="56" spans="2:3" x14ac:dyDescent="0.2">
      <c r="B56" s="1">
        <v>38917</v>
      </c>
      <c r="C56">
        <v>321</v>
      </c>
    </row>
    <row r="57" spans="2:3" x14ac:dyDescent="0.2">
      <c r="B57" s="1">
        <v>38918</v>
      </c>
      <c r="C57">
        <v>320</v>
      </c>
    </row>
    <row r="58" spans="2:3" x14ac:dyDescent="0.2">
      <c r="B58" s="1">
        <v>38919</v>
      </c>
      <c r="C58">
        <v>319</v>
      </c>
    </row>
    <row r="59" spans="2:3" x14ac:dyDescent="0.2">
      <c r="B59" s="1">
        <v>38922</v>
      </c>
      <c r="C59">
        <v>321</v>
      </c>
    </row>
    <row r="60" spans="2:3" x14ac:dyDescent="0.2">
      <c r="B60" s="1">
        <v>38923</v>
      </c>
      <c r="C60">
        <v>320</v>
      </c>
    </row>
    <row r="61" spans="2:3" x14ac:dyDescent="0.2">
      <c r="B61" s="1">
        <v>38924</v>
      </c>
      <c r="C61">
        <v>319</v>
      </c>
    </row>
    <row r="62" spans="2:3" x14ac:dyDescent="0.2">
      <c r="B62" s="1">
        <v>38925</v>
      </c>
      <c r="C62">
        <v>322</v>
      </c>
    </row>
    <row r="63" spans="2:3" x14ac:dyDescent="0.2">
      <c r="B63" s="1">
        <v>38926</v>
      </c>
      <c r="C63">
        <v>320.5</v>
      </c>
    </row>
    <row r="64" spans="2:3" x14ac:dyDescent="0.2">
      <c r="B64" s="1">
        <v>38929</v>
      </c>
      <c r="C64">
        <v>325</v>
      </c>
    </row>
    <row r="65" spans="2:3" x14ac:dyDescent="0.2">
      <c r="B65" s="1">
        <v>38930</v>
      </c>
      <c r="C65">
        <v>326</v>
      </c>
    </row>
    <row r="66" spans="2:3" x14ac:dyDescent="0.2">
      <c r="B66" s="1">
        <v>38931</v>
      </c>
      <c r="C66">
        <v>330</v>
      </c>
    </row>
    <row r="67" spans="2:3" x14ac:dyDescent="0.2">
      <c r="B67" s="1">
        <v>38932</v>
      </c>
      <c r="C67">
        <v>329</v>
      </c>
    </row>
    <row r="68" spans="2:3" x14ac:dyDescent="0.2">
      <c r="B68" s="1">
        <v>38933</v>
      </c>
      <c r="C68">
        <v>329</v>
      </c>
    </row>
    <row r="69" spans="2:3" x14ac:dyDescent="0.2">
      <c r="B69" s="1">
        <v>38936</v>
      </c>
      <c r="C69">
        <v>326</v>
      </c>
    </row>
    <row r="70" spans="2:3" x14ac:dyDescent="0.2">
      <c r="B70" s="1">
        <v>38937</v>
      </c>
      <c r="C70">
        <v>321</v>
      </c>
    </row>
    <row r="71" spans="2:3" x14ac:dyDescent="0.2">
      <c r="B71" s="1">
        <v>38938</v>
      </c>
      <c r="C71">
        <v>321.5</v>
      </c>
    </row>
    <row r="72" spans="2:3" x14ac:dyDescent="0.2">
      <c r="B72" s="1">
        <v>38939</v>
      </c>
      <c r="C72">
        <v>318.5</v>
      </c>
    </row>
    <row r="73" spans="2:3" x14ac:dyDescent="0.2">
      <c r="B73" s="1">
        <v>38940</v>
      </c>
      <c r="C73">
        <v>312.5</v>
      </c>
    </row>
    <row r="74" spans="2:3" x14ac:dyDescent="0.2">
      <c r="B74" s="1">
        <v>38943</v>
      </c>
      <c r="C74">
        <v>313.5</v>
      </c>
    </row>
    <row r="75" spans="2:3" x14ac:dyDescent="0.2">
      <c r="B75" s="1">
        <v>38944</v>
      </c>
      <c r="C75">
        <v>313</v>
      </c>
    </row>
    <row r="76" spans="2:3" x14ac:dyDescent="0.2">
      <c r="B76" s="1">
        <v>38945</v>
      </c>
      <c r="C76">
        <v>312</v>
      </c>
    </row>
    <row r="77" spans="2:3" x14ac:dyDescent="0.2">
      <c r="B77" s="1">
        <v>38946</v>
      </c>
      <c r="C77">
        <v>308.75</v>
      </c>
    </row>
    <row r="78" spans="2:3" x14ac:dyDescent="0.2">
      <c r="B78" s="1">
        <v>38947</v>
      </c>
      <c r="C78">
        <v>307</v>
      </c>
    </row>
    <row r="79" spans="2:3" x14ac:dyDescent="0.2">
      <c r="B79" s="1">
        <v>38950</v>
      </c>
      <c r="C79">
        <v>309</v>
      </c>
    </row>
    <row r="80" spans="2:3" x14ac:dyDescent="0.2">
      <c r="B80" s="1">
        <v>38951</v>
      </c>
      <c r="C80">
        <v>308</v>
      </c>
    </row>
    <row r="81" spans="2:3" x14ac:dyDescent="0.2">
      <c r="B81" s="1">
        <v>38952</v>
      </c>
      <c r="C81">
        <v>311</v>
      </c>
    </row>
    <row r="82" spans="2:3" x14ac:dyDescent="0.2">
      <c r="B82" s="1">
        <v>38953</v>
      </c>
      <c r="C82">
        <v>316.5</v>
      </c>
    </row>
    <row r="83" spans="2:3" x14ac:dyDescent="0.2">
      <c r="B83" s="1">
        <v>38954</v>
      </c>
      <c r="C83">
        <v>315</v>
      </c>
    </row>
    <row r="84" spans="2:3" x14ac:dyDescent="0.2">
      <c r="B84" s="1">
        <v>38957</v>
      </c>
      <c r="C84">
        <v>313.25</v>
      </c>
    </row>
    <row r="85" spans="2:3" x14ac:dyDescent="0.2">
      <c r="B85" s="1">
        <v>38958</v>
      </c>
      <c r="C85">
        <v>311.5</v>
      </c>
    </row>
    <row r="86" spans="2:3" x14ac:dyDescent="0.2">
      <c r="B86" s="1">
        <v>38959</v>
      </c>
      <c r="C86">
        <v>314.5</v>
      </c>
    </row>
    <row r="87" spans="2:3" x14ac:dyDescent="0.2">
      <c r="B87" s="1">
        <v>38960</v>
      </c>
      <c r="C87">
        <v>317.5</v>
      </c>
    </row>
    <row r="88" spans="2:3" x14ac:dyDescent="0.2">
      <c r="B88" s="1">
        <v>38961</v>
      </c>
      <c r="C88">
        <v>316.5</v>
      </c>
    </row>
    <row r="89" spans="2:3" x14ac:dyDescent="0.2">
      <c r="B89" s="1">
        <v>38965</v>
      </c>
      <c r="C89">
        <v>313.75</v>
      </c>
    </row>
    <row r="90" spans="2:3" x14ac:dyDescent="0.2">
      <c r="B90" s="1">
        <v>38966</v>
      </c>
      <c r="C90">
        <v>308</v>
      </c>
    </row>
    <row r="91" spans="2:3" x14ac:dyDescent="0.2">
      <c r="B91" s="1">
        <v>38967</v>
      </c>
      <c r="C91">
        <v>310.5</v>
      </c>
    </row>
    <row r="92" spans="2:3" x14ac:dyDescent="0.2">
      <c r="B92" s="1">
        <v>38968</v>
      </c>
      <c r="C92">
        <v>308</v>
      </c>
    </row>
    <row r="93" spans="2:3" x14ac:dyDescent="0.2">
      <c r="B93" s="1">
        <v>38971</v>
      </c>
      <c r="C93">
        <v>304</v>
      </c>
    </row>
    <row r="94" spans="2:3" x14ac:dyDescent="0.2">
      <c r="B94" s="1">
        <v>38972</v>
      </c>
      <c r="C94">
        <v>300</v>
      </c>
    </row>
    <row r="95" spans="2:3" x14ac:dyDescent="0.2">
      <c r="B95" s="1">
        <v>38973</v>
      </c>
      <c r="C95">
        <v>299.5</v>
      </c>
    </row>
    <row r="96" spans="2:3" x14ac:dyDescent="0.2">
      <c r="B96" s="1">
        <v>38974</v>
      </c>
      <c r="C96">
        <v>296.5</v>
      </c>
    </row>
    <row r="97" spans="2:3" x14ac:dyDescent="0.2">
      <c r="B97" s="1">
        <v>38975</v>
      </c>
      <c r="C97">
        <v>296.5</v>
      </c>
    </row>
    <row r="98" spans="2:3" x14ac:dyDescent="0.2">
      <c r="B98" s="1">
        <v>38978</v>
      </c>
      <c r="C98">
        <v>302</v>
      </c>
    </row>
    <row r="99" spans="2:3" x14ac:dyDescent="0.2">
      <c r="B99" s="1">
        <v>38979</v>
      </c>
      <c r="C99">
        <v>301.75</v>
      </c>
    </row>
    <row r="100" spans="2:3" x14ac:dyDescent="0.2">
      <c r="B100" s="1">
        <v>38980</v>
      </c>
      <c r="C100">
        <v>301</v>
      </c>
    </row>
    <row r="101" spans="2:3" x14ac:dyDescent="0.2">
      <c r="B101" s="1">
        <v>38981</v>
      </c>
      <c r="C101">
        <v>302.5</v>
      </c>
    </row>
    <row r="102" spans="2:3" x14ac:dyDescent="0.2">
      <c r="B102" s="1">
        <v>38982</v>
      </c>
      <c r="C102">
        <v>305.5</v>
      </c>
    </row>
    <row r="103" spans="2:3" x14ac:dyDescent="0.2">
      <c r="B103" s="1">
        <v>38985</v>
      </c>
      <c r="C103">
        <v>308.5</v>
      </c>
    </row>
    <row r="104" spans="2:3" x14ac:dyDescent="0.2">
      <c r="B104" s="1">
        <v>38986</v>
      </c>
      <c r="C104">
        <v>312.5</v>
      </c>
    </row>
    <row r="105" spans="2:3" x14ac:dyDescent="0.2">
      <c r="B105" s="1">
        <v>38987</v>
      </c>
      <c r="C105">
        <v>307.75</v>
      </c>
    </row>
    <row r="106" spans="2:3" x14ac:dyDescent="0.2">
      <c r="B106" s="1">
        <v>38988</v>
      </c>
      <c r="C106">
        <v>315</v>
      </c>
    </row>
    <row r="107" spans="2:3" x14ac:dyDescent="0.2">
      <c r="B107" s="1">
        <v>38989</v>
      </c>
      <c r="C107">
        <v>312</v>
      </c>
    </row>
    <row r="108" spans="2:3" x14ac:dyDescent="0.2">
      <c r="B108" s="1">
        <v>38992</v>
      </c>
      <c r="C108">
        <v>317.5</v>
      </c>
    </row>
    <row r="109" spans="2:3" x14ac:dyDescent="0.2">
      <c r="B109" s="1">
        <v>38993</v>
      </c>
      <c r="C109">
        <v>314.5</v>
      </c>
    </row>
    <row r="110" spans="2:3" x14ac:dyDescent="0.2">
      <c r="B110" s="1">
        <v>38994</v>
      </c>
      <c r="C110">
        <v>322</v>
      </c>
    </row>
    <row r="111" spans="2:3" x14ac:dyDescent="0.2">
      <c r="B111" s="1">
        <v>38995</v>
      </c>
      <c r="C111">
        <v>319</v>
      </c>
    </row>
    <row r="112" spans="2:3" x14ac:dyDescent="0.2">
      <c r="B112" s="1">
        <v>38996</v>
      </c>
      <c r="C112">
        <v>316</v>
      </c>
    </row>
    <row r="113" spans="2:3" x14ac:dyDescent="0.2">
      <c r="B113" s="1">
        <v>38999</v>
      </c>
      <c r="C113">
        <v>328</v>
      </c>
    </row>
    <row r="114" spans="2:3" x14ac:dyDescent="0.2">
      <c r="B114" s="1">
        <v>39000</v>
      </c>
      <c r="C114">
        <v>313</v>
      </c>
    </row>
    <row r="115" spans="2:3" x14ac:dyDescent="0.2">
      <c r="B115" s="1">
        <v>39001</v>
      </c>
      <c r="C115">
        <v>314.5</v>
      </c>
    </row>
    <row r="116" spans="2:3" x14ac:dyDescent="0.2">
      <c r="B116" s="1">
        <v>39002</v>
      </c>
      <c r="C116">
        <v>319</v>
      </c>
    </row>
    <row r="117" spans="2:3" x14ac:dyDescent="0.2">
      <c r="B117" s="1">
        <v>39003</v>
      </c>
      <c r="C117">
        <v>329</v>
      </c>
    </row>
    <row r="118" spans="2:3" x14ac:dyDescent="0.2">
      <c r="B118" s="1">
        <v>39006</v>
      </c>
      <c r="C118">
        <v>324</v>
      </c>
    </row>
    <row r="119" spans="2:3" x14ac:dyDescent="0.2">
      <c r="B119" s="1">
        <v>39007</v>
      </c>
      <c r="C119">
        <v>327</v>
      </c>
    </row>
    <row r="120" spans="2:3" x14ac:dyDescent="0.2">
      <c r="B120" s="1">
        <v>39008</v>
      </c>
      <c r="C120">
        <v>325</v>
      </c>
    </row>
    <row r="121" spans="2:3" x14ac:dyDescent="0.2">
      <c r="B121" s="1">
        <v>39009</v>
      </c>
      <c r="C121">
        <v>328.5</v>
      </c>
    </row>
    <row r="122" spans="2:3" x14ac:dyDescent="0.2">
      <c r="B122" s="1">
        <v>39010</v>
      </c>
      <c r="C122">
        <v>326.5</v>
      </c>
    </row>
    <row r="123" spans="2:3" x14ac:dyDescent="0.2">
      <c r="B123" s="1">
        <v>39013</v>
      </c>
      <c r="C123">
        <v>330</v>
      </c>
    </row>
    <row r="124" spans="2:3" x14ac:dyDescent="0.2">
      <c r="B124" s="1">
        <v>39014</v>
      </c>
      <c r="C124">
        <v>332</v>
      </c>
    </row>
    <row r="125" spans="2:3" x14ac:dyDescent="0.2">
      <c r="B125" s="1">
        <v>39015</v>
      </c>
      <c r="C125">
        <v>335</v>
      </c>
    </row>
    <row r="126" spans="2:3" x14ac:dyDescent="0.2">
      <c r="B126" s="1">
        <v>39016</v>
      </c>
      <c r="C126">
        <v>332</v>
      </c>
    </row>
    <row r="127" spans="2:3" x14ac:dyDescent="0.2">
      <c r="B127" s="1">
        <v>39017</v>
      </c>
      <c r="C127">
        <v>334.5</v>
      </c>
    </row>
    <row r="128" spans="2:3" x14ac:dyDescent="0.2">
      <c r="B128" s="1">
        <v>39020</v>
      </c>
      <c r="C128">
        <v>332.5</v>
      </c>
    </row>
    <row r="129" spans="2:3" x14ac:dyDescent="0.2">
      <c r="B129" s="1">
        <v>39021</v>
      </c>
      <c r="C129">
        <v>330</v>
      </c>
    </row>
    <row r="130" spans="2:3" x14ac:dyDescent="0.2">
      <c r="B130" s="1">
        <v>39022</v>
      </c>
      <c r="C130">
        <v>334</v>
      </c>
    </row>
    <row r="131" spans="2:3" x14ac:dyDescent="0.2">
      <c r="B131" s="1">
        <v>39023</v>
      </c>
      <c r="C131">
        <v>340</v>
      </c>
    </row>
    <row r="132" spans="2:3" x14ac:dyDescent="0.2">
      <c r="B132" s="1">
        <v>39024</v>
      </c>
      <c r="C132">
        <v>340</v>
      </c>
    </row>
    <row r="133" spans="2:3" x14ac:dyDescent="0.2">
      <c r="B133" s="1">
        <v>39027</v>
      </c>
      <c r="C133">
        <v>343</v>
      </c>
    </row>
    <row r="134" spans="2:3" x14ac:dyDescent="0.2">
      <c r="B134" s="1">
        <v>39028</v>
      </c>
      <c r="C134">
        <v>345</v>
      </c>
    </row>
    <row r="135" spans="2:3" x14ac:dyDescent="0.2">
      <c r="B135" s="1">
        <v>39029</v>
      </c>
      <c r="C135">
        <v>347</v>
      </c>
    </row>
    <row r="136" spans="2:3" x14ac:dyDescent="0.2">
      <c r="B136" s="1">
        <v>39030</v>
      </c>
      <c r="C136">
        <v>341</v>
      </c>
    </row>
    <row r="137" spans="2:3" x14ac:dyDescent="0.2">
      <c r="B137" s="1">
        <v>39031</v>
      </c>
      <c r="C137">
        <v>338</v>
      </c>
    </row>
    <row r="138" spans="2:3" x14ac:dyDescent="0.2">
      <c r="B138" s="1">
        <v>39034</v>
      </c>
      <c r="C138">
        <v>336</v>
      </c>
    </row>
    <row r="139" spans="2:3" x14ac:dyDescent="0.2">
      <c r="B139" s="1">
        <v>39035</v>
      </c>
      <c r="C139">
        <v>341</v>
      </c>
    </row>
    <row r="140" spans="2:3" x14ac:dyDescent="0.2">
      <c r="B140" s="1">
        <v>39036</v>
      </c>
      <c r="C140">
        <v>341</v>
      </c>
    </row>
    <row r="141" spans="2:3" x14ac:dyDescent="0.2">
      <c r="B141" s="1">
        <v>39037</v>
      </c>
      <c r="C141">
        <v>341.5</v>
      </c>
    </row>
    <row r="142" spans="2:3" x14ac:dyDescent="0.2">
      <c r="B142" s="1">
        <v>39038</v>
      </c>
      <c r="C142">
        <v>343</v>
      </c>
    </row>
    <row r="143" spans="2:3" x14ac:dyDescent="0.2">
      <c r="B143" s="1">
        <v>39041</v>
      </c>
      <c r="C143">
        <v>345</v>
      </c>
    </row>
    <row r="144" spans="2:3" x14ac:dyDescent="0.2">
      <c r="B144" s="1">
        <v>39042</v>
      </c>
      <c r="C144">
        <v>344.5</v>
      </c>
    </row>
    <row r="145" spans="2:3" x14ac:dyDescent="0.2">
      <c r="B145" s="1">
        <v>39043</v>
      </c>
      <c r="C145">
        <v>346.5</v>
      </c>
    </row>
    <row r="146" spans="2:3" x14ac:dyDescent="0.2">
      <c r="B146" s="1">
        <v>39045</v>
      </c>
      <c r="C146">
        <v>348</v>
      </c>
    </row>
    <row r="147" spans="2:3" x14ac:dyDescent="0.2">
      <c r="B147" s="1">
        <v>39048</v>
      </c>
      <c r="C147">
        <v>355</v>
      </c>
    </row>
    <row r="148" spans="2:3" x14ac:dyDescent="0.2">
      <c r="B148" s="1">
        <v>39049</v>
      </c>
      <c r="C148">
        <v>353</v>
      </c>
    </row>
    <row r="149" spans="2:3" x14ac:dyDescent="0.2">
      <c r="B149" s="1">
        <v>39050</v>
      </c>
      <c r="C149">
        <v>352.5</v>
      </c>
    </row>
    <row r="150" spans="2:3" x14ac:dyDescent="0.2">
      <c r="B150" s="1">
        <v>39051</v>
      </c>
      <c r="C150">
        <v>355</v>
      </c>
    </row>
    <row r="151" spans="2:3" x14ac:dyDescent="0.2">
      <c r="B151" s="1">
        <v>39052</v>
      </c>
      <c r="C151">
        <v>354</v>
      </c>
    </row>
    <row r="152" spans="2:3" x14ac:dyDescent="0.2">
      <c r="B152" s="1">
        <v>39055</v>
      </c>
      <c r="C152">
        <v>347</v>
      </c>
    </row>
    <row r="153" spans="2:3" x14ac:dyDescent="0.2">
      <c r="B153" s="1">
        <v>39056</v>
      </c>
      <c r="C153">
        <v>350</v>
      </c>
    </row>
    <row r="154" spans="2:3" x14ac:dyDescent="0.2">
      <c r="B154" s="1">
        <v>39057</v>
      </c>
      <c r="C154">
        <v>344</v>
      </c>
    </row>
    <row r="155" spans="2:3" x14ac:dyDescent="0.2">
      <c r="B155" s="1">
        <v>39058</v>
      </c>
      <c r="C155">
        <v>344.5</v>
      </c>
    </row>
    <row r="156" spans="2:3" x14ac:dyDescent="0.2">
      <c r="B156" s="1">
        <v>39059</v>
      </c>
      <c r="C156">
        <v>342.5</v>
      </c>
    </row>
    <row r="157" spans="2:3" x14ac:dyDescent="0.2">
      <c r="B157" s="1">
        <v>39062</v>
      </c>
      <c r="C157">
        <v>346</v>
      </c>
    </row>
    <row r="158" spans="2:3" x14ac:dyDescent="0.2">
      <c r="B158" s="1">
        <v>39063</v>
      </c>
      <c r="C158">
        <v>349</v>
      </c>
    </row>
    <row r="159" spans="2:3" x14ac:dyDescent="0.2">
      <c r="B159" s="1">
        <v>39064</v>
      </c>
      <c r="C159">
        <v>348</v>
      </c>
    </row>
    <row r="160" spans="2:3" x14ac:dyDescent="0.2">
      <c r="B160" s="1">
        <v>39065</v>
      </c>
      <c r="C160">
        <v>355</v>
      </c>
    </row>
    <row r="161" spans="2:3" x14ac:dyDescent="0.2">
      <c r="B161" s="1">
        <v>39066</v>
      </c>
      <c r="C161">
        <v>355</v>
      </c>
    </row>
    <row r="162" spans="2:3" x14ac:dyDescent="0.2">
      <c r="B162" s="1">
        <v>39069</v>
      </c>
      <c r="C162">
        <v>353.5</v>
      </c>
    </row>
    <row r="163" spans="2:3" x14ac:dyDescent="0.2">
      <c r="B163" s="1">
        <v>39070</v>
      </c>
      <c r="C163">
        <v>357</v>
      </c>
    </row>
    <row r="164" spans="2:3" x14ac:dyDescent="0.2">
      <c r="B164" s="1">
        <v>39071</v>
      </c>
      <c r="C164">
        <v>357</v>
      </c>
    </row>
    <row r="165" spans="2:3" x14ac:dyDescent="0.2">
      <c r="B165" s="1">
        <v>39072</v>
      </c>
      <c r="C165">
        <v>357</v>
      </c>
    </row>
    <row r="166" spans="2:3" x14ac:dyDescent="0.2">
      <c r="B166" s="1">
        <v>39073</v>
      </c>
      <c r="C166">
        <v>357</v>
      </c>
    </row>
    <row r="167" spans="2:3" x14ac:dyDescent="0.2">
      <c r="B167" s="1">
        <v>39077</v>
      </c>
      <c r="C167">
        <v>357</v>
      </c>
    </row>
    <row r="168" spans="2:3" x14ac:dyDescent="0.2">
      <c r="B168" s="1">
        <v>39078</v>
      </c>
      <c r="C168">
        <v>359</v>
      </c>
    </row>
    <row r="169" spans="2:3" x14ac:dyDescent="0.2">
      <c r="B169" s="1">
        <v>39079</v>
      </c>
      <c r="C169">
        <v>363.5</v>
      </c>
    </row>
    <row r="170" spans="2:3" x14ac:dyDescent="0.2">
      <c r="B170" s="1">
        <v>39080</v>
      </c>
      <c r="C170">
        <v>363</v>
      </c>
    </row>
    <row r="171" spans="2:3" x14ac:dyDescent="0.2">
      <c r="B171" s="1">
        <v>39084</v>
      </c>
      <c r="C171">
        <v>363</v>
      </c>
    </row>
    <row r="172" spans="2:3" x14ac:dyDescent="0.2">
      <c r="B172" s="1">
        <v>39085</v>
      </c>
      <c r="C172">
        <v>356.5</v>
      </c>
    </row>
    <row r="173" spans="2:3" x14ac:dyDescent="0.2">
      <c r="B173" s="1">
        <v>39086</v>
      </c>
      <c r="C173">
        <v>356.5</v>
      </c>
    </row>
    <row r="174" spans="2:3" x14ac:dyDescent="0.2">
      <c r="B174" s="1">
        <v>39087</v>
      </c>
      <c r="C174">
        <v>362</v>
      </c>
    </row>
    <row r="175" spans="2:3" x14ac:dyDescent="0.2">
      <c r="B175" s="1">
        <v>39090</v>
      </c>
      <c r="C175">
        <v>360</v>
      </c>
    </row>
    <row r="176" spans="2:3" x14ac:dyDescent="0.2">
      <c r="B176" s="1">
        <v>39091</v>
      </c>
      <c r="C176">
        <v>356.5</v>
      </c>
    </row>
    <row r="177" spans="2:3" x14ac:dyDescent="0.2">
      <c r="B177" s="1">
        <v>39092</v>
      </c>
      <c r="C177">
        <v>358</v>
      </c>
    </row>
    <row r="178" spans="2:3" x14ac:dyDescent="0.2">
      <c r="B178" s="1">
        <v>39093</v>
      </c>
      <c r="C178">
        <v>366</v>
      </c>
    </row>
    <row r="179" spans="2:3" x14ac:dyDescent="0.2">
      <c r="B179" s="1">
        <v>39094</v>
      </c>
      <c r="C179">
        <v>385</v>
      </c>
    </row>
    <row r="180" spans="2:3" x14ac:dyDescent="0.2">
      <c r="B180" s="1">
        <v>39098</v>
      </c>
      <c r="C180">
        <v>382</v>
      </c>
    </row>
    <row r="181" spans="2:3" x14ac:dyDescent="0.2">
      <c r="B181" s="1">
        <v>39099</v>
      </c>
      <c r="C181">
        <v>385</v>
      </c>
    </row>
    <row r="182" spans="2:3" x14ac:dyDescent="0.2">
      <c r="B182" s="1">
        <v>39100</v>
      </c>
      <c r="C182">
        <v>384</v>
      </c>
    </row>
    <row r="183" spans="2:3" x14ac:dyDescent="0.2">
      <c r="B183" s="1">
        <v>39101</v>
      </c>
      <c r="C183">
        <v>383.5</v>
      </c>
    </row>
    <row r="184" spans="2:3" x14ac:dyDescent="0.2">
      <c r="B184" s="1">
        <v>39104</v>
      </c>
      <c r="C184">
        <v>385</v>
      </c>
    </row>
    <row r="185" spans="2:3" x14ac:dyDescent="0.2">
      <c r="B185" s="1">
        <v>39105</v>
      </c>
      <c r="C185">
        <v>388</v>
      </c>
    </row>
    <row r="186" spans="2:3" x14ac:dyDescent="0.2">
      <c r="B186" s="1">
        <v>39106</v>
      </c>
      <c r="C186">
        <v>384</v>
      </c>
    </row>
    <row r="187" spans="2:3" x14ac:dyDescent="0.2">
      <c r="B187" s="1">
        <v>39107</v>
      </c>
      <c r="C187">
        <v>384</v>
      </c>
    </row>
    <row r="188" spans="2:3" x14ac:dyDescent="0.2">
      <c r="B188" s="1">
        <v>39108</v>
      </c>
      <c r="C188">
        <v>384</v>
      </c>
    </row>
    <row r="189" spans="2:3" x14ac:dyDescent="0.2">
      <c r="B189" s="1">
        <v>39111</v>
      </c>
      <c r="C189">
        <v>382</v>
      </c>
    </row>
    <row r="190" spans="2:3" x14ac:dyDescent="0.2">
      <c r="B190" s="1">
        <v>39112</v>
      </c>
      <c r="C190">
        <v>384</v>
      </c>
    </row>
    <row r="191" spans="2:3" x14ac:dyDescent="0.2">
      <c r="B191" s="1">
        <v>39113</v>
      </c>
      <c r="C191">
        <v>384</v>
      </c>
    </row>
    <row r="192" spans="2:3" x14ac:dyDescent="0.2">
      <c r="B192" s="1">
        <v>39114</v>
      </c>
      <c r="C192">
        <v>383.5</v>
      </c>
    </row>
    <row r="193" spans="2:3" x14ac:dyDescent="0.2">
      <c r="B193" s="1">
        <v>39115</v>
      </c>
      <c r="C193">
        <v>387</v>
      </c>
    </row>
    <row r="194" spans="2:3" x14ac:dyDescent="0.2">
      <c r="B194" s="1">
        <v>39118</v>
      </c>
      <c r="C194">
        <v>385</v>
      </c>
    </row>
    <row r="195" spans="2:3" x14ac:dyDescent="0.2">
      <c r="B195" s="1">
        <v>39119</v>
      </c>
      <c r="C195">
        <v>385</v>
      </c>
    </row>
    <row r="196" spans="2:3" x14ac:dyDescent="0.2">
      <c r="B196" s="1">
        <v>39120</v>
      </c>
      <c r="C196">
        <v>383</v>
      </c>
    </row>
    <row r="197" spans="2:3" x14ac:dyDescent="0.2">
      <c r="B197" s="1">
        <v>39121</v>
      </c>
      <c r="C197">
        <v>383</v>
      </c>
    </row>
    <row r="198" spans="2:3" x14ac:dyDescent="0.2">
      <c r="B198" s="1">
        <v>39122</v>
      </c>
      <c r="C198">
        <v>385</v>
      </c>
    </row>
    <row r="199" spans="2:3" x14ac:dyDescent="0.2">
      <c r="B199" s="1">
        <v>39125</v>
      </c>
      <c r="C199">
        <v>385</v>
      </c>
    </row>
    <row r="200" spans="2:3" x14ac:dyDescent="0.2">
      <c r="B200" s="1">
        <v>39126</v>
      </c>
      <c r="C200">
        <v>389</v>
      </c>
    </row>
    <row r="201" spans="2:3" x14ac:dyDescent="0.2">
      <c r="B201" s="1">
        <v>39127</v>
      </c>
      <c r="C201">
        <v>389</v>
      </c>
    </row>
    <row r="202" spans="2:3" x14ac:dyDescent="0.2">
      <c r="B202" s="1">
        <v>39128</v>
      </c>
      <c r="C202">
        <v>392</v>
      </c>
    </row>
    <row r="203" spans="2:3" x14ac:dyDescent="0.2">
      <c r="B203" s="1">
        <v>39129</v>
      </c>
      <c r="C203">
        <v>397</v>
      </c>
    </row>
    <row r="204" spans="2:3" x14ac:dyDescent="0.2">
      <c r="B204" s="1">
        <v>39133</v>
      </c>
      <c r="C204">
        <v>397.5</v>
      </c>
    </row>
    <row r="205" spans="2:3" x14ac:dyDescent="0.2">
      <c r="B205" s="1">
        <v>39134</v>
      </c>
      <c r="C205">
        <v>404</v>
      </c>
    </row>
    <row r="206" spans="2:3" x14ac:dyDescent="0.2">
      <c r="B206" s="1">
        <v>39135</v>
      </c>
      <c r="C206">
        <v>408</v>
      </c>
    </row>
    <row r="207" spans="2:3" x14ac:dyDescent="0.2">
      <c r="B207" s="1">
        <v>39136</v>
      </c>
      <c r="C207">
        <v>403</v>
      </c>
    </row>
    <row r="208" spans="2:3" x14ac:dyDescent="0.2">
      <c r="B208" s="1">
        <v>39139</v>
      </c>
      <c r="C208">
        <v>403</v>
      </c>
    </row>
    <row r="209" spans="2:3" x14ac:dyDescent="0.2">
      <c r="B209" s="1">
        <v>39140</v>
      </c>
      <c r="C209">
        <v>395</v>
      </c>
    </row>
    <row r="210" spans="2:3" x14ac:dyDescent="0.2">
      <c r="B210" s="1">
        <v>39141</v>
      </c>
      <c r="C210">
        <v>400</v>
      </c>
    </row>
    <row r="211" spans="2:3" x14ac:dyDescent="0.2">
      <c r="B211" s="1">
        <v>39142</v>
      </c>
      <c r="C211">
        <v>396</v>
      </c>
    </row>
    <row r="212" spans="2:3" x14ac:dyDescent="0.2">
      <c r="B212" s="1">
        <v>39143</v>
      </c>
      <c r="C212">
        <v>395</v>
      </c>
    </row>
    <row r="213" spans="2:3" x14ac:dyDescent="0.2">
      <c r="B213" s="1">
        <v>39146</v>
      </c>
      <c r="C213">
        <v>394</v>
      </c>
    </row>
    <row r="214" spans="2:3" x14ac:dyDescent="0.2">
      <c r="B214" s="1">
        <v>39147</v>
      </c>
      <c r="C214">
        <v>395</v>
      </c>
    </row>
    <row r="215" spans="2:3" x14ac:dyDescent="0.2">
      <c r="B215" s="1">
        <v>39148</v>
      </c>
      <c r="C215">
        <v>399</v>
      </c>
    </row>
    <row r="216" spans="2:3" x14ac:dyDescent="0.2">
      <c r="B216" s="1">
        <v>39149</v>
      </c>
      <c r="C216">
        <v>402</v>
      </c>
    </row>
    <row r="217" spans="2:3" x14ac:dyDescent="0.2">
      <c r="B217" s="1">
        <v>39150</v>
      </c>
      <c r="C217">
        <v>404</v>
      </c>
    </row>
    <row r="218" spans="2:3" x14ac:dyDescent="0.2">
      <c r="B218" s="1">
        <v>39153</v>
      </c>
      <c r="C218">
        <v>400</v>
      </c>
    </row>
    <row r="219" spans="2:3" x14ac:dyDescent="0.2">
      <c r="B219" s="1">
        <v>39154</v>
      </c>
      <c r="C219">
        <v>398</v>
      </c>
    </row>
    <row r="220" spans="2:3" x14ac:dyDescent="0.2">
      <c r="B220" s="1">
        <v>39155</v>
      </c>
      <c r="C220">
        <v>398</v>
      </c>
    </row>
    <row r="221" spans="2:3" x14ac:dyDescent="0.2">
      <c r="B221" s="1">
        <v>39156</v>
      </c>
      <c r="C221">
        <v>396</v>
      </c>
    </row>
    <row r="222" spans="2:3" x14ac:dyDescent="0.2">
      <c r="B222" s="1">
        <v>39157</v>
      </c>
      <c r="C222">
        <v>400</v>
      </c>
    </row>
    <row r="223" spans="2:3" x14ac:dyDescent="0.2">
      <c r="B223" s="1">
        <v>39160</v>
      </c>
      <c r="C223">
        <v>406</v>
      </c>
    </row>
    <row r="224" spans="2:3" x14ac:dyDescent="0.2">
      <c r="B224" s="1">
        <v>39161</v>
      </c>
      <c r="C224">
        <v>406</v>
      </c>
    </row>
    <row r="225" spans="2:3" x14ac:dyDescent="0.2">
      <c r="B225" s="1">
        <v>39162</v>
      </c>
      <c r="C225">
        <v>406</v>
      </c>
    </row>
    <row r="226" spans="2:3" x14ac:dyDescent="0.2">
      <c r="B226" s="1">
        <v>39163</v>
      </c>
      <c r="C226">
        <v>405</v>
      </c>
    </row>
    <row r="227" spans="2:3" x14ac:dyDescent="0.2">
      <c r="B227" s="1">
        <v>39164</v>
      </c>
      <c r="C227">
        <v>406</v>
      </c>
    </row>
    <row r="228" spans="2:3" x14ac:dyDescent="0.2">
      <c r="B228" s="1">
        <v>39167</v>
      </c>
      <c r="C228">
        <v>402</v>
      </c>
    </row>
    <row r="229" spans="2:3" x14ac:dyDescent="0.2">
      <c r="B229" s="1">
        <v>39168</v>
      </c>
      <c r="C229">
        <v>400</v>
      </c>
    </row>
    <row r="230" spans="2:3" x14ac:dyDescent="0.2">
      <c r="B230" s="1">
        <v>39169</v>
      </c>
      <c r="C230">
        <v>399</v>
      </c>
    </row>
    <row r="231" spans="2:3" x14ac:dyDescent="0.2">
      <c r="B231" s="1">
        <v>39170</v>
      </c>
      <c r="C231">
        <v>399</v>
      </c>
    </row>
    <row r="232" spans="2:3" x14ac:dyDescent="0.2">
      <c r="B232" s="1">
        <v>39171</v>
      </c>
      <c r="C232">
        <v>381</v>
      </c>
    </row>
    <row r="233" spans="2:3" x14ac:dyDescent="0.2">
      <c r="B233" s="1">
        <v>39174</v>
      </c>
      <c r="C233">
        <v>376</v>
      </c>
    </row>
    <row r="234" spans="2:3" x14ac:dyDescent="0.2">
      <c r="B234" s="1">
        <v>39175</v>
      </c>
      <c r="C234">
        <v>382</v>
      </c>
    </row>
    <row r="235" spans="2:3" x14ac:dyDescent="0.2">
      <c r="B235" s="1">
        <v>39176</v>
      </c>
      <c r="C235">
        <v>393</v>
      </c>
    </row>
    <row r="236" spans="2:3" x14ac:dyDescent="0.2">
      <c r="B236" s="1">
        <v>39177</v>
      </c>
      <c r="C236">
        <v>399</v>
      </c>
    </row>
    <row r="237" spans="2:3" x14ac:dyDescent="0.2">
      <c r="B237" s="1">
        <v>39181</v>
      </c>
      <c r="C237">
        <v>399.5</v>
      </c>
    </row>
    <row r="238" spans="2:3" x14ac:dyDescent="0.2">
      <c r="B238" s="1">
        <v>39182</v>
      </c>
      <c r="C238">
        <v>402</v>
      </c>
    </row>
    <row r="239" spans="2:3" x14ac:dyDescent="0.2">
      <c r="B239" s="1">
        <v>39183</v>
      </c>
      <c r="C239">
        <v>400</v>
      </c>
    </row>
    <row r="240" spans="2:3" x14ac:dyDescent="0.2">
      <c r="B240" s="1">
        <v>39184</v>
      </c>
      <c r="C240">
        <v>400</v>
      </c>
    </row>
    <row r="241" spans="2:3" x14ac:dyDescent="0.2">
      <c r="B241" s="1">
        <v>39185</v>
      </c>
      <c r="C241">
        <v>403.5</v>
      </c>
    </row>
    <row r="242" spans="2:3" x14ac:dyDescent="0.2">
      <c r="B242" s="1">
        <v>39188</v>
      </c>
      <c r="C242">
        <v>398.75</v>
      </c>
    </row>
    <row r="243" spans="2:3" x14ac:dyDescent="0.2">
      <c r="B243" s="1">
        <v>39189</v>
      </c>
      <c r="C243">
        <v>392.5</v>
      </c>
    </row>
    <row r="244" spans="2:3" x14ac:dyDescent="0.2">
      <c r="B244" s="1">
        <v>39190</v>
      </c>
      <c r="C244">
        <v>391</v>
      </c>
    </row>
    <row r="245" spans="2:3" x14ac:dyDescent="0.2">
      <c r="B245" s="1">
        <v>39191</v>
      </c>
      <c r="C245">
        <v>386</v>
      </c>
    </row>
    <row r="246" spans="2:3" x14ac:dyDescent="0.2">
      <c r="B246" s="1">
        <v>39192</v>
      </c>
      <c r="C246">
        <v>387</v>
      </c>
    </row>
    <row r="247" spans="2:3" x14ac:dyDescent="0.2">
      <c r="B247" s="1">
        <v>39195</v>
      </c>
      <c r="C247">
        <v>383</v>
      </c>
    </row>
    <row r="248" spans="2:3" x14ac:dyDescent="0.2">
      <c r="B248" s="1">
        <v>39196</v>
      </c>
      <c r="C248">
        <v>386</v>
      </c>
    </row>
    <row r="249" spans="2:3" x14ac:dyDescent="0.2">
      <c r="B249" s="1">
        <v>39197</v>
      </c>
      <c r="C249">
        <v>391</v>
      </c>
    </row>
    <row r="250" spans="2:3" x14ac:dyDescent="0.2">
      <c r="B250" s="1">
        <v>39198</v>
      </c>
      <c r="C250">
        <v>385.5</v>
      </c>
    </row>
    <row r="251" spans="2:3" x14ac:dyDescent="0.2">
      <c r="B251" s="1">
        <v>39199</v>
      </c>
      <c r="C251">
        <v>382</v>
      </c>
    </row>
    <row r="252" spans="2:3" x14ac:dyDescent="0.2">
      <c r="B252" s="1">
        <v>39202</v>
      </c>
      <c r="C252">
        <v>382</v>
      </c>
    </row>
    <row r="253" spans="2:3" x14ac:dyDescent="0.2">
      <c r="B253" s="1">
        <v>39203</v>
      </c>
      <c r="C253">
        <v>393</v>
      </c>
    </row>
    <row r="254" spans="2:3" x14ac:dyDescent="0.2">
      <c r="B254" s="1">
        <v>39204</v>
      </c>
      <c r="C254">
        <v>395</v>
      </c>
    </row>
    <row r="255" spans="2:3" x14ac:dyDescent="0.2">
      <c r="B255" s="1">
        <v>39205</v>
      </c>
      <c r="C255">
        <v>400</v>
      </c>
    </row>
    <row r="256" spans="2:3" x14ac:dyDescent="0.2">
      <c r="B256" s="1">
        <v>39206</v>
      </c>
      <c r="C256">
        <v>401</v>
      </c>
    </row>
    <row r="257" spans="2:3" x14ac:dyDescent="0.2">
      <c r="B257" s="1">
        <v>39209</v>
      </c>
      <c r="C257">
        <v>396.5</v>
      </c>
    </row>
    <row r="258" spans="2:3" x14ac:dyDescent="0.2">
      <c r="B258" s="1">
        <v>39210</v>
      </c>
      <c r="C258">
        <v>384</v>
      </c>
    </row>
    <row r="259" spans="2:3" x14ac:dyDescent="0.2">
      <c r="B259" s="1">
        <v>39211</v>
      </c>
      <c r="C259">
        <v>384</v>
      </c>
    </row>
    <row r="260" spans="2:3" x14ac:dyDescent="0.2">
      <c r="B260" s="1">
        <v>39212</v>
      </c>
      <c r="C260">
        <v>378</v>
      </c>
    </row>
    <row r="261" spans="2:3" x14ac:dyDescent="0.2">
      <c r="B261" s="1">
        <v>39213</v>
      </c>
      <c r="C261">
        <v>393</v>
      </c>
    </row>
    <row r="262" spans="2:3" x14ac:dyDescent="0.2">
      <c r="B262" s="1">
        <v>39216</v>
      </c>
      <c r="C262">
        <v>390</v>
      </c>
    </row>
    <row r="263" spans="2:3" x14ac:dyDescent="0.2">
      <c r="B263" s="1">
        <v>39217</v>
      </c>
      <c r="C263">
        <v>393</v>
      </c>
    </row>
    <row r="264" spans="2:3" x14ac:dyDescent="0.2">
      <c r="B264" s="1">
        <v>39218</v>
      </c>
      <c r="C264">
        <v>393</v>
      </c>
    </row>
    <row r="265" spans="2:3" x14ac:dyDescent="0.2">
      <c r="B265" s="1">
        <v>39219</v>
      </c>
      <c r="C265">
        <v>388.5</v>
      </c>
    </row>
    <row r="266" spans="2:3" x14ac:dyDescent="0.2">
      <c r="B266" s="1">
        <v>39220</v>
      </c>
      <c r="C266">
        <v>381.5</v>
      </c>
    </row>
    <row r="267" spans="2:3" x14ac:dyDescent="0.2">
      <c r="B267" s="1">
        <v>39223</v>
      </c>
      <c r="C267">
        <v>393.5</v>
      </c>
    </row>
    <row r="268" spans="2:3" x14ac:dyDescent="0.2">
      <c r="B268" s="1">
        <v>39224</v>
      </c>
      <c r="C268">
        <v>387</v>
      </c>
    </row>
    <row r="269" spans="2:3" x14ac:dyDescent="0.2">
      <c r="B269" s="1">
        <v>39225</v>
      </c>
      <c r="C269">
        <v>388.5</v>
      </c>
    </row>
    <row r="270" spans="2:3" x14ac:dyDescent="0.2">
      <c r="B270" s="1">
        <v>39226</v>
      </c>
      <c r="C270">
        <v>391</v>
      </c>
    </row>
    <row r="271" spans="2:3" x14ac:dyDescent="0.2">
      <c r="B271" s="1">
        <v>39227</v>
      </c>
      <c r="C271">
        <v>393</v>
      </c>
    </row>
    <row r="272" spans="2:3" x14ac:dyDescent="0.2">
      <c r="B272" s="1">
        <v>39231</v>
      </c>
      <c r="C272">
        <v>387.25</v>
      </c>
    </row>
    <row r="273" spans="2:3" x14ac:dyDescent="0.2">
      <c r="B273" s="1">
        <v>39232</v>
      </c>
      <c r="C273">
        <v>396.5</v>
      </c>
    </row>
    <row r="274" spans="2:3" x14ac:dyDescent="0.2">
      <c r="B274" s="1">
        <v>39233</v>
      </c>
      <c r="C274">
        <v>398</v>
      </c>
    </row>
    <row r="275" spans="2:3" x14ac:dyDescent="0.2">
      <c r="B275" s="1">
        <v>39234</v>
      </c>
      <c r="C275">
        <v>398.5</v>
      </c>
    </row>
    <row r="276" spans="2:3" x14ac:dyDescent="0.2">
      <c r="B276" s="1">
        <v>39237</v>
      </c>
      <c r="C276">
        <v>399</v>
      </c>
    </row>
    <row r="277" spans="2:3" x14ac:dyDescent="0.2">
      <c r="B277" s="1">
        <v>39238</v>
      </c>
      <c r="C277">
        <v>400.5</v>
      </c>
    </row>
    <row r="278" spans="2:3" x14ac:dyDescent="0.2">
      <c r="B278" s="1">
        <v>39239</v>
      </c>
      <c r="C278">
        <v>400.25</v>
      </c>
    </row>
    <row r="279" spans="2:3" x14ac:dyDescent="0.2">
      <c r="B279" s="1">
        <v>39240</v>
      </c>
      <c r="C279">
        <v>408</v>
      </c>
    </row>
    <row r="280" spans="2:3" x14ac:dyDescent="0.2">
      <c r="B280" s="1">
        <v>39241</v>
      </c>
      <c r="C280">
        <v>407</v>
      </c>
    </row>
    <row r="281" spans="2:3" x14ac:dyDescent="0.2">
      <c r="B281" s="1">
        <v>39244</v>
      </c>
      <c r="C281">
        <v>416</v>
      </c>
    </row>
    <row r="282" spans="2:3" x14ac:dyDescent="0.2">
      <c r="B282" s="1">
        <v>39245</v>
      </c>
      <c r="C282">
        <v>414</v>
      </c>
    </row>
    <row r="283" spans="2:3" x14ac:dyDescent="0.2">
      <c r="B283" s="1">
        <v>39246</v>
      </c>
      <c r="C283">
        <v>424</v>
      </c>
    </row>
    <row r="284" spans="2:3" x14ac:dyDescent="0.2">
      <c r="B284" s="1">
        <v>39247</v>
      </c>
      <c r="C284">
        <v>427.5</v>
      </c>
    </row>
    <row r="285" spans="2:3" x14ac:dyDescent="0.2">
      <c r="B285" s="1">
        <v>39248</v>
      </c>
      <c r="C285">
        <v>428</v>
      </c>
    </row>
    <row r="286" spans="2:3" x14ac:dyDescent="0.2">
      <c r="B286" s="1">
        <v>39251</v>
      </c>
      <c r="C286">
        <v>427.5</v>
      </c>
    </row>
    <row r="287" spans="2:3" x14ac:dyDescent="0.2">
      <c r="B287" s="1">
        <v>39252</v>
      </c>
      <c r="C287">
        <v>407.5</v>
      </c>
    </row>
    <row r="288" spans="2:3" x14ac:dyDescent="0.2">
      <c r="B288" s="1">
        <v>39253</v>
      </c>
      <c r="C288">
        <v>411.5</v>
      </c>
    </row>
    <row r="289" spans="2:3" x14ac:dyDescent="0.2">
      <c r="B289" s="1">
        <v>39254</v>
      </c>
      <c r="C289">
        <v>406.5</v>
      </c>
    </row>
    <row r="290" spans="2:3" x14ac:dyDescent="0.2">
      <c r="B290" s="1">
        <v>39255</v>
      </c>
      <c r="C290">
        <v>397</v>
      </c>
    </row>
    <row r="291" spans="2:3" x14ac:dyDescent="0.2">
      <c r="B291" s="1">
        <v>39258</v>
      </c>
      <c r="C291">
        <v>394</v>
      </c>
    </row>
    <row r="292" spans="2:3" x14ac:dyDescent="0.2">
      <c r="B292" s="1">
        <v>39259</v>
      </c>
      <c r="C292">
        <v>396</v>
      </c>
    </row>
    <row r="293" spans="2:3" x14ac:dyDescent="0.2">
      <c r="B293" s="1">
        <v>39260</v>
      </c>
      <c r="C293">
        <v>388</v>
      </c>
    </row>
    <row r="294" spans="2:3" x14ac:dyDescent="0.2">
      <c r="B294" s="1">
        <v>39261</v>
      </c>
      <c r="C294">
        <v>390</v>
      </c>
    </row>
    <row r="295" spans="2:3" x14ac:dyDescent="0.2">
      <c r="B295" s="1">
        <v>39262</v>
      </c>
      <c r="C295">
        <v>387</v>
      </c>
    </row>
    <row r="296" spans="2:3" x14ac:dyDescent="0.2">
      <c r="B296" s="1">
        <v>39265</v>
      </c>
      <c r="C296">
        <v>386</v>
      </c>
    </row>
    <row r="297" spans="2:3" x14ac:dyDescent="0.2">
      <c r="B297" s="1">
        <v>39266</v>
      </c>
      <c r="C297">
        <v>378.75</v>
      </c>
    </row>
    <row r="298" spans="2:3" x14ac:dyDescent="0.2">
      <c r="B298" s="1">
        <v>39268</v>
      </c>
      <c r="C298">
        <v>380.5</v>
      </c>
    </row>
    <row r="299" spans="2:3" x14ac:dyDescent="0.2">
      <c r="B299" s="1">
        <v>39269</v>
      </c>
      <c r="C299">
        <v>388</v>
      </c>
    </row>
    <row r="300" spans="2:3" x14ac:dyDescent="0.2">
      <c r="B300" s="1">
        <v>39272</v>
      </c>
      <c r="C300">
        <v>387</v>
      </c>
    </row>
    <row r="301" spans="2:3" x14ac:dyDescent="0.2">
      <c r="B301" s="1">
        <v>39273</v>
      </c>
      <c r="C301">
        <v>391.5</v>
      </c>
    </row>
    <row r="302" spans="2:3" x14ac:dyDescent="0.2">
      <c r="B302" s="1">
        <v>39274</v>
      </c>
      <c r="C302">
        <v>392.75</v>
      </c>
    </row>
    <row r="303" spans="2:3" x14ac:dyDescent="0.2">
      <c r="B303" s="1">
        <v>39275</v>
      </c>
      <c r="C303">
        <v>397.5</v>
      </c>
    </row>
    <row r="304" spans="2:3" x14ac:dyDescent="0.2">
      <c r="B304" s="1">
        <v>39276</v>
      </c>
      <c r="C304">
        <v>399.25</v>
      </c>
    </row>
    <row r="305" spans="2:3" x14ac:dyDescent="0.2">
      <c r="B305" s="1">
        <v>39279</v>
      </c>
      <c r="C305">
        <v>381.5</v>
      </c>
    </row>
    <row r="306" spans="2:3" x14ac:dyDescent="0.2">
      <c r="B306" s="1">
        <v>39280</v>
      </c>
      <c r="C306">
        <v>374.75</v>
      </c>
    </row>
    <row r="307" spans="2:3" x14ac:dyDescent="0.2">
      <c r="B307" s="1">
        <v>39281</v>
      </c>
      <c r="C307">
        <v>380.5</v>
      </c>
    </row>
    <row r="308" spans="2:3" x14ac:dyDescent="0.2">
      <c r="B308" s="1">
        <v>39282</v>
      </c>
      <c r="C308">
        <v>379</v>
      </c>
    </row>
    <row r="309" spans="2:3" x14ac:dyDescent="0.2">
      <c r="B309" s="1">
        <v>39283</v>
      </c>
      <c r="C309">
        <v>375</v>
      </c>
    </row>
    <row r="310" spans="2:3" x14ac:dyDescent="0.2">
      <c r="B310" s="1">
        <v>39286</v>
      </c>
      <c r="C310">
        <v>368.5</v>
      </c>
    </row>
    <row r="311" spans="2:3" x14ac:dyDescent="0.2">
      <c r="B311" s="1">
        <v>39287</v>
      </c>
      <c r="C311">
        <v>370.75</v>
      </c>
    </row>
    <row r="312" spans="2:3" x14ac:dyDescent="0.2">
      <c r="B312" s="1">
        <v>39288</v>
      </c>
      <c r="C312">
        <v>370.5</v>
      </c>
    </row>
    <row r="313" spans="2:3" x14ac:dyDescent="0.2">
      <c r="B313" s="1">
        <v>39289</v>
      </c>
      <c r="C313">
        <v>375</v>
      </c>
    </row>
    <row r="314" spans="2:3" x14ac:dyDescent="0.2">
      <c r="B314" s="1">
        <v>39290</v>
      </c>
      <c r="C314">
        <v>379</v>
      </c>
    </row>
    <row r="315" spans="2:3" x14ac:dyDescent="0.2">
      <c r="B315" s="1">
        <v>39293</v>
      </c>
      <c r="C315">
        <v>382.5</v>
      </c>
    </row>
    <row r="316" spans="2:3" x14ac:dyDescent="0.2">
      <c r="B316" s="1">
        <v>39294</v>
      </c>
      <c r="C316">
        <v>383.5</v>
      </c>
    </row>
    <row r="317" spans="2:3" x14ac:dyDescent="0.2">
      <c r="B317" s="1">
        <v>39295</v>
      </c>
      <c r="C317">
        <v>378.5</v>
      </c>
    </row>
    <row r="318" spans="2:3" x14ac:dyDescent="0.2">
      <c r="B318" s="1">
        <v>39296</v>
      </c>
      <c r="C318">
        <v>382.75</v>
      </c>
    </row>
    <row r="319" spans="2:3" x14ac:dyDescent="0.2">
      <c r="B319" s="1">
        <v>39297</v>
      </c>
      <c r="C319">
        <v>383.5</v>
      </c>
    </row>
    <row r="320" spans="2:3" x14ac:dyDescent="0.2">
      <c r="B320" s="1">
        <v>39300</v>
      </c>
      <c r="C320">
        <v>384</v>
      </c>
    </row>
    <row r="321" spans="2:3" x14ac:dyDescent="0.2">
      <c r="B321" s="1">
        <v>39301</v>
      </c>
      <c r="C321">
        <v>390.25</v>
      </c>
    </row>
    <row r="322" spans="2:3" x14ac:dyDescent="0.2">
      <c r="B322" s="1">
        <v>39302</v>
      </c>
      <c r="C322">
        <v>395.5</v>
      </c>
    </row>
    <row r="323" spans="2:3" x14ac:dyDescent="0.2">
      <c r="B323" s="1">
        <v>39303</v>
      </c>
      <c r="C323">
        <v>387.5</v>
      </c>
    </row>
    <row r="324" spans="2:3" x14ac:dyDescent="0.2">
      <c r="B324" s="1">
        <v>39304</v>
      </c>
      <c r="C324">
        <v>390.25</v>
      </c>
    </row>
    <row r="325" spans="2:3" x14ac:dyDescent="0.2">
      <c r="B325" s="1">
        <v>39307</v>
      </c>
      <c r="C325">
        <v>389</v>
      </c>
    </row>
    <row r="326" spans="2:3" x14ac:dyDescent="0.2">
      <c r="B326" s="1">
        <v>39308</v>
      </c>
      <c r="C326">
        <v>385.5</v>
      </c>
    </row>
    <row r="327" spans="2:3" x14ac:dyDescent="0.2">
      <c r="B327" s="1">
        <v>39309</v>
      </c>
      <c r="C327">
        <v>384.75</v>
      </c>
    </row>
    <row r="328" spans="2:3" x14ac:dyDescent="0.2">
      <c r="B328" s="1">
        <v>39310</v>
      </c>
      <c r="C328">
        <v>377</v>
      </c>
    </row>
    <row r="329" spans="2:3" x14ac:dyDescent="0.2">
      <c r="B329" s="1">
        <v>39311</v>
      </c>
      <c r="C329">
        <v>381.5</v>
      </c>
    </row>
    <row r="330" spans="2:3" x14ac:dyDescent="0.2">
      <c r="B330" s="1">
        <v>39314</v>
      </c>
      <c r="C330">
        <v>384.5</v>
      </c>
    </row>
    <row r="331" spans="2:3" x14ac:dyDescent="0.2">
      <c r="B331" s="1">
        <v>39315</v>
      </c>
      <c r="C331">
        <v>390.25</v>
      </c>
    </row>
    <row r="332" spans="2:3" x14ac:dyDescent="0.2">
      <c r="B332" s="1">
        <v>39316</v>
      </c>
      <c r="C332">
        <v>396.5</v>
      </c>
    </row>
    <row r="333" spans="2:3" x14ac:dyDescent="0.2">
      <c r="B333" s="1">
        <v>39317</v>
      </c>
      <c r="C333">
        <v>395.25</v>
      </c>
    </row>
    <row r="334" spans="2:3" x14ac:dyDescent="0.2">
      <c r="B334" s="1">
        <v>39318</v>
      </c>
      <c r="C334">
        <v>394.25</v>
      </c>
    </row>
    <row r="335" spans="2:3" x14ac:dyDescent="0.2">
      <c r="B335" s="1">
        <v>39321</v>
      </c>
      <c r="C335">
        <v>391</v>
      </c>
    </row>
    <row r="336" spans="2:3" x14ac:dyDescent="0.2">
      <c r="B336" s="1">
        <v>39322</v>
      </c>
      <c r="C336">
        <v>384.5</v>
      </c>
    </row>
    <row r="337" spans="2:3" x14ac:dyDescent="0.2">
      <c r="B337" s="1">
        <v>39323</v>
      </c>
      <c r="C337">
        <v>380.5</v>
      </c>
    </row>
    <row r="338" spans="2:3" x14ac:dyDescent="0.2">
      <c r="B338" s="1">
        <v>39324</v>
      </c>
      <c r="C338">
        <v>380</v>
      </c>
    </row>
    <row r="339" spans="2:3" x14ac:dyDescent="0.2">
      <c r="B339" s="1">
        <v>39325</v>
      </c>
      <c r="C339">
        <v>385</v>
      </c>
    </row>
    <row r="340" spans="2:3" x14ac:dyDescent="0.2">
      <c r="B340" s="1">
        <v>39329</v>
      </c>
      <c r="C340">
        <v>395</v>
      </c>
    </row>
    <row r="341" spans="2:3" x14ac:dyDescent="0.2">
      <c r="B341" s="1">
        <v>39330</v>
      </c>
      <c r="C341">
        <v>388.5</v>
      </c>
    </row>
    <row r="342" spans="2:3" x14ac:dyDescent="0.2">
      <c r="B342" s="1">
        <v>39331</v>
      </c>
      <c r="C342">
        <v>384</v>
      </c>
    </row>
    <row r="343" spans="2:3" x14ac:dyDescent="0.2">
      <c r="B343" s="1">
        <v>39332</v>
      </c>
      <c r="C343">
        <v>392</v>
      </c>
    </row>
    <row r="344" spans="2:3" x14ac:dyDescent="0.2">
      <c r="B344" s="1">
        <v>39335</v>
      </c>
      <c r="C344">
        <v>390</v>
      </c>
    </row>
    <row r="345" spans="2:3" x14ac:dyDescent="0.2">
      <c r="B345" s="1">
        <v>39336</v>
      </c>
      <c r="C345">
        <v>384.25</v>
      </c>
    </row>
    <row r="346" spans="2:3" x14ac:dyDescent="0.2">
      <c r="B346" s="1">
        <v>39337</v>
      </c>
      <c r="C346">
        <v>397.5</v>
      </c>
    </row>
    <row r="347" spans="2:3" x14ac:dyDescent="0.2">
      <c r="B347" s="1">
        <v>39338</v>
      </c>
      <c r="C347">
        <v>390.5</v>
      </c>
    </row>
    <row r="348" spans="2:3" x14ac:dyDescent="0.2">
      <c r="B348" s="1">
        <v>39339</v>
      </c>
      <c r="C348">
        <v>393</v>
      </c>
    </row>
    <row r="349" spans="2:3" x14ac:dyDescent="0.2">
      <c r="B349" s="1">
        <v>39342</v>
      </c>
      <c r="C349">
        <v>396</v>
      </c>
    </row>
    <row r="350" spans="2:3" x14ac:dyDescent="0.2">
      <c r="B350" s="1">
        <v>39343</v>
      </c>
      <c r="C350">
        <v>396.5</v>
      </c>
    </row>
    <row r="351" spans="2:3" x14ac:dyDescent="0.2">
      <c r="B351" s="1">
        <v>39344</v>
      </c>
      <c r="C351">
        <v>400.5</v>
      </c>
    </row>
    <row r="352" spans="2:3" x14ac:dyDescent="0.2">
      <c r="B352" s="1">
        <v>39345</v>
      </c>
      <c r="C352">
        <v>408</v>
      </c>
    </row>
    <row r="353" spans="2:3" x14ac:dyDescent="0.2">
      <c r="B353" s="1">
        <v>39346</v>
      </c>
      <c r="C353">
        <v>415</v>
      </c>
    </row>
    <row r="354" spans="2:3" x14ac:dyDescent="0.2">
      <c r="B354" s="1">
        <v>39349</v>
      </c>
      <c r="C354">
        <v>410.5</v>
      </c>
    </row>
    <row r="355" spans="2:3" x14ac:dyDescent="0.2">
      <c r="B355" s="1">
        <v>39350</v>
      </c>
      <c r="C355">
        <v>409</v>
      </c>
    </row>
    <row r="356" spans="2:3" x14ac:dyDescent="0.2">
      <c r="B356" s="1">
        <v>39351</v>
      </c>
      <c r="C356">
        <v>411.5</v>
      </c>
    </row>
    <row r="357" spans="2:3" x14ac:dyDescent="0.2">
      <c r="B357" s="1">
        <v>39352</v>
      </c>
      <c r="C357">
        <v>420</v>
      </c>
    </row>
    <row r="358" spans="2:3" x14ac:dyDescent="0.2">
      <c r="B358" s="1">
        <v>39353</v>
      </c>
      <c r="C358">
        <v>412.5</v>
      </c>
    </row>
    <row r="359" spans="2:3" x14ac:dyDescent="0.2">
      <c r="B359" s="1">
        <v>39356</v>
      </c>
      <c r="C359">
        <v>409.25</v>
      </c>
    </row>
    <row r="360" spans="2:3" x14ac:dyDescent="0.2">
      <c r="B360" s="1">
        <v>39357</v>
      </c>
      <c r="C360">
        <v>389.5</v>
      </c>
    </row>
    <row r="361" spans="2:3" x14ac:dyDescent="0.2">
      <c r="B361" s="1">
        <v>39358</v>
      </c>
      <c r="C361">
        <v>387.5</v>
      </c>
    </row>
    <row r="362" spans="2:3" x14ac:dyDescent="0.2">
      <c r="B362" s="1">
        <v>39359</v>
      </c>
      <c r="C362">
        <v>385.5</v>
      </c>
    </row>
    <row r="363" spans="2:3" x14ac:dyDescent="0.2">
      <c r="B363" s="1">
        <v>39360</v>
      </c>
      <c r="C363">
        <v>384.75</v>
      </c>
    </row>
    <row r="364" spans="2:3" x14ac:dyDescent="0.2">
      <c r="B364" s="1">
        <v>39363</v>
      </c>
      <c r="C364">
        <v>382.5</v>
      </c>
    </row>
    <row r="365" spans="2:3" x14ac:dyDescent="0.2">
      <c r="B365" s="1">
        <v>39364</v>
      </c>
      <c r="C365">
        <v>385</v>
      </c>
    </row>
    <row r="366" spans="2:3" x14ac:dyDescent="0.2">
      <c r="B366" s="1">
        <v>39365</v>
      </c>
      <c r="C366">
        <v>390</v>
      </c>
    </row>
    <row r="367" spans="2:3" x14ac:dyDescent="0.2">
      <c r="B367" s="1">
        <v>39366</v>
      </c>
      <c r="C367">
        <v>386.5</v>
      </c>
    </row>
    <row r="368" spans="2:3" x14ac:dyDescent="0.2">
      <c r="B368" s="1">
        <v>39367</v>
      </c>
      <c r="C368">
        <v>393</v>
      </c>
    </row>
    <row r="369" spans="2:3" x14ac:dyDescent="0.2">
      <c r="B369" s="1">
        <v>39370</v>
      </c>
      <c r="C369">
        <v>401.5</v>
      </c>
    </row>
    <row r="370" spans="2:3" x14ac:dyDescent="0.2">
      <c r="B370" s="1">
        <v>39371</v>
      </c>
      <c r="C370">
        <v>402.75</v>
      </c>
    </row>
    <row r="371" spans="2:3" x14ac:dyDescent="0.2">
      <c r="B371" s="1">
        <v>39372</v>
      </c>
      <c r="C371">
        <v>398</v>
      </c>
    </row>
    <row r="372" spans="2:3" x14ac:dyDescent="0.2">
      <c r="B372" s="1">
        <v>39373</v>
      </c>
      <c r="C372">
        <v>406.5</v>
      </c>
    </row>
    <row r="373" spans="2:3" x14ac:dyDescent="0.2">
      <c r="B373" s="1">
        <v>39374</v>
      </c>
      <c r="C373">
        <v>409</v>
      </c>
    </row>
    <row r="374" spans="2:3" x14ac:dyDescent="0.2">
      <c r="B374" s="1">
        <v>39377</v>
      </c>
      <c r="C374">
        <v>405.75</v>
      </c>
    </row>
    <row r="375" spans="2:3" x14ac:dyDescent="0.2">
      <c r="B375" s="1">
        <v>39378</v>
      </c>
      <c r="C375">
        <v>402.5</v>
      </c>
    </row>
    <row r="376" spans="2:3" x14ac:dyDescent="0.2">
      <c r="B376" s="1">
        <v>39379</v>
      </c>
      <c r="C376">
        <v>398</v>
      </c>
    </row>
    <row r="377" spans="2:3" x14ac:dyDescent="0.2">
      <c r="B377" s="1">
        <v>39380</v>
      </c>
      <c r="C377">
        <v>408</v>
      </c>
    </row>
    <row r="378" spans="2:3" x14ac:dyDescent="0.2">
      <c r="B378" s="1">
        <v>39381</v>
      </c>
      <c r="C378">
        <v>413.5</v>
      </c>
    </row>
    <row r="379" spans="2:3" x14ac:dyDescent="0.2">
      <c r="B379" s="1">
        <v>39384</v>
      </c>
      <c r="C379">
        <v>416.75</v>
      </c>
    </row>
    <row r="380" spans="2:3" x14ac:dyDescent="0.2">
      <c r="B380" s="1">
        <v>39385</v>
      </c>
      <c r="C380">
        <v>411.75</v>
      </c>
    </row>
    <row r="381" spans="2:3" x14ac:dyDescent="0.2">
      <c r="B381" s="1">
        <v>39386</v>
      </c>
      <c r="C381">
        <v>414.5</v>
      </c>
    </row>
    <row r="382" spans="2:3" x14ac:dyDescent="0.2">
      <c r="B382" s="1">
        <v>39387</v>
      </c>
      <c r="C382">
        <v>409.5</v>
      </c>
    </row>
    <row r="383" spans="2:3" x14ac:dyDescent="0.2">
      <c r="B383" s="1">
        <v>39388</v>
      </c>
      <c r="C383">
        <v>419.25</v>
      </c>
    </row>
    <row r="384" spans="2:3" x14ac:dyDescent="0.2">
      <c r="B384" s="1">
        <v>39391</v>
      </c>
      <c r="C384">
        <v>418</v>
      </c>
    </row>
    <row r="385" spans="2:3" x14ac:dyDescent="0.2">
      <c r="B385" s="1">
        <v>39392</v>
      </c>
      <c r="C385">
        <v>427.75</v>
      </c>
    </row>
    <row r="386" spans="2:3" x14ac:dyDescent="0.2">
      <c r="B386" s="1">
        <v>39393</v>
      </c>
      <c r="C386">
        <v>426.25</v>
      </c>
    </row>
    <row r="387" spans="2:3" x14ac:dyDescent="0.2">
      <c r="B387" s="1">
        <v>39394</v>
      </c>
      <c r="C387">
        <v>429.5</v>
      </c>
    </row>
    <row r="388" spans="2:3" x14ac:dyDescent="0.2">
      <c r="B388" s="1">
        <v>39395</v>
      </c>
      <c r="C388">
        <v>425.75</v>
      </c>
    </row>
    <row r="389" spans="2:3" x14ac:dyDescent="0.2">
      <c r="B389" s="1">
        <v>39398</v>
      </c>
      <c r="C389">
        <v>418.75</v>
      </c>
    </row>
    <row r="390" spans="2:3" x14ac:dyDescent="0.2">
      <c r="B390" s="1">
        <v>39399</v>
      </c>
      <c r="C390">
        <v>414.5</v>
      </c>
    </row>
    <row r="391" spans="2:3" x14ac:dyDescent="0.2">
      <c r="B391" s="1">
        <v>39400</v>
      </c>
      <c r="C391">
        <v>422.5</v>
      </c>
    </row>
    <row r="392" spans="2:3" x14ac:dyDescent="0.2">
      <c r="B392" s="1">
        <v>39401</v>
      </c>
      <c r="C392">
        <v>414.5</v>
      </c>
    </row>
    <row r="393" spans="2:3" x14ac:dyDescent="0.2">
      <c r="B393" s="1">
        <v>39402</v>
      </c>
      <c r="C393">
        <v>418.75</v>
      </c>
    </row>
    <row r="394" spans="2:3" x14ac:dyDescent="0.2">
      <c r="B394" s="1">
        <v>39405</v>
      </c>
      <c r="C394">
        <v>417</v>
      </c>
    </row>
    <row r="395" spans="2:3" x14ac:dyDescent="0.2">
      <c r="B395" s="1">
        <v>39406</v>
      </c>
      <c r="C395">
        <v>419.5</v>
      </c>
    </row>
    <row r="396" spans="2:3" x14ac:dyDescent="0.2">
      <c r="B396" s="1">
        <v>39407</v>
      </c>
      <c r="C396">
        <v>422</v>
      </c>
    </row>
    <row r="397" spans="2:3" x14ac:dyDescent="0.2">
      <c r="B397" s="1">
        <v>39409</v>
      </c>
      <c r="C397">
        <v>426.5</v>
      </c>
    </row>
    <row r="398" spans="2:3" x14ac:dyDescent="0.2">
      <c r="B398" s="1">
        <v>39412</v>
      </c>
      <c r="C398">
        <v>424</v>
      </c>
    </row>
    <row r="399" spans="2:3" x14ac:dyDescent="0.2">
      <c r="B399" s="1">
        <v>39413</v>
      </c>
      <c r="C399">
        <v>423.75</v>
      </c>
    </row>
    <row r="400" spans="2:3" x14ac:dyDescent="0.2">
      <c r="B400" s="1">
        <v>39414</v>
      </c>
      <c r="C400">
        <v>429</v>
      </c>
    </row>
    <row r="401" spans="2:3" x14ac:dyDescent="0.2">
      <c r="B401" s="1">
        <v>39415</v>
      </c>
      <c r="C401">
        <v>424.75</v>
      </c>
    </row>
    <row r="402" spans="2:3" x14ac:dyDescent="0.2">
      <c r="B402" s="1">
        <v>39416</v>
      </c>
      <c r="C402">
        <v>426.5</v>
      </c>
    </row>
    <row r="403" spans="2:3" x14ac:dyDescent="0.2">
      <c r="B403" s="1">
        <v>39419</v>
      </c>
      <c r="C403">
        <v>426.5</v>
      </c>
    </row>
    <row r="404" spans="2:3" x14ac:dyDescent="0.2">
      <c r="B404" s="1">
        <v>39420</v>
      </c>
      <c r="C404">
        <v>432.75</v>
      </c>
    </row>
    <row r="405" spans="2:3" x14ac:dyDescent="0.2">
      <c r="B405" s="1">
        <v>39421</v>
      </c>
      <c r="C405">
        <v>432.75</v>
      </c>
    </row>
    <row r="406" spans="2:3" x14ac:dyDescent="0.2">
      <c r="B406" s="1">
        <v>39422</v>
      </c>
      <c r="C406">
        <v>433.5</v>
      </c>
    </row>
    <row r="407" spans="2:3" x14ac:dyDescent="0.2">
      <c r="B407" s="1">
        <v>39423</v>
      </c>
      <c r="C407">
        <v>437</v>
      </c>
    </row>
    <row r="408" spans="2:3" x14ac:dyDescent="0.2">
      <c r="B408" s="1">
        <v>39426</v>
      </c>
      <c r="C408">
        <v>436.5</v>
      </c>
    </row>
    <row r="409" spans="2:3" x14ac:dyDescent="0.2">
      <c r="B409" s="1">
        <v>39427</v>
      </c>
      <c r="C409">
        <v>441.25</v>
      </c>
    </row>
    <row r="410" spans="2:3" x14ac:dyDescent="0.2">
      <c r="B410" s="1">
        <v>39428</v>
      </c>
      <c r="C410">
        <v>449</v>
      </c>
    </row>
    <row r="411" spans="2:3" x14ac:dyDescent="0.2">
      <c r="B411" s="1">
        <v>39429</v>
      </c>
      <c r="C411">
        <v>451</v>
      </c>
    </row>
    <row r="412" spans="2:3" x14ac:dyDescent="0.2">
      <c r="B412" s="1">
        <v>39430</v>
      </c>
      <c r="C412">
        <v>452.5</v>
      </c>
    </row>
    <row r="413" spans="2:3" x14ac:dyDescent="0.2">
      <c r="B413" s="1">
        <v>39433</v>
      </c>
      <c r="C413">
        <v>452.5</v>
      </c>
    </row>
    <row r="414" spans="2:3" x14ac:dyDescent="0.2">
      <c r="B414" s="1">
        <v>39434</v>
      </c>
      <c r="C414">
        <v>448.5</v>
      </c>
    </row>
    <row r="415" spans="2:3" x14ac:dyDescent="0.2">
      <c r="B415" s="1">
        <v>39435</v>
      </c>
      <c r="C415">
        <v>451.5</v>
      </c>
    </row>
    <row r="416" spans="2:3" x14ac:dyDescent="0.2">
      <c r="B416" s="1">
        <v>39436</v>
      </c>
      <c r="C416">
        <v>453.75</v>
      </c>
    </row>
    <row r="417" spans="2:3" x14ac:dyDescent="0.2">
      <c r="B417" s="1">
        <v>39437</v>
      </c>
      <c r="C417">
        <v>461.75</v>
      </c>
    </row>
    <row r="418" spans="2:3" x14ac:dyDescent="0.2">
      <c r="B418" s="1">
        <v>39440</v>
      </c>
      <c r="C418">
        <v>461.75</v>
      </c>
    </row>
    <row r="419" spans="2:3" x14ac:dyDescent="0.2">
      <c r="B419" s="1">
        <v>39442</v>
      </c>
      <c r="C419">
        <v>470</v>
      </c>
    </row>
    <row r="420" spans="2:3" x14ac:dyDescent="0.2">
      <c r="B420" s="1">
        <v>39443</v>
      </c>
      <c r="C420">
        <v>474.25</v>
      </c>
    </row>
    <row r="421" spans="2:3" x14ac:dyDescent="0.2">
      <c r="B421" s="1">
        <v>39444</v>
      </c>
      <c r="C421">
        <v>472.25</v>
      </c>
    </row>
    <row r="422" spans="2:3" x14ac:dyDescent="0.2">
      <c r="B422" s="1">
        <v>39447</v>
      </c>
      <c r="C422">
        <v>474.25</v>
      </c>
    </row>
    <row r="423" spans="2:3" x14ac:dyDescent="0.2">
      <c r="B423" s="1">
        <v>39449</v>
      </c>
      <c r="C423">
        <v>479.75</v>
      </c>
    </row>
    <row r="424" spans="2:3" x14ac:dyDescent="0.2">
      <c r="B424" s="1">
        <v>39450</v>
      </c>
      <c r="C424">
        <v>484</v>
      </c>
    </row>
    <row r="425" spans="2:3" x14ac:dyDescent="0.2">
      <c r="B425" s="1">
        <v>39451</v>
      </c>
      <c r="C425">
        <v>486.25</v>
      </c>
    </row>
    <row r="426" spans="2:3" x14ac:dyDescent="0.2">
      <c r="B426" s="1">
        <v>39454</v>
      </c>
      <c r="C426">
        <v>485.75</v>
      </c>
    </row>
    <row r="427" spans="2:3" x14ac:dyDescent="0.2">
      <c r="B427" s="1">
        <v>39455</v>
      </c>
      <c r="C427">
        <v>496.75</v>
      </c>
    </row>
    <row r="428" spans="2:3" x14ac:dyDescent="0.2">
      <c r="B428" s="1">
        <v>39456</v>
      </c>
      <c r="C428">
        <v>496</v>
      </c>
    </row>
    <row r="429" spans="2:3" x14ac:dyDescent="0.2">
      <c r="B429" s="1">
        <v>39457</v>
      </c>
      <c r="C429">
        <v>494</v>
      </c>
    </row>
    <row r="430" spans="2:3" x14ac:dyDescent="0.2">
      <c r="B430" s="1">
        <v>39458</v>
      </c>
      <c r="C430">
        <v>514</v>
      </c>
    </row>
    <row r="431" spans="2:3" x14ac:dyDescent="0.2">
      <c r="B431" s="1">
        <v>39461</v>
      </c>
      <c r="C431">
        <v>531.25</v>
      </c>
    </row>
    <row r="432" spans="2:3" x14ac:dyDescent="0.2">
      <c r="B432" s="1">
        <v>39462</v>
      </c>
      <c r="C432">
        <v>528.25</v>
      </c>
    </row>
    <row r="433" spans="2:3" x14ac:dyDescent="0.2">
      <c r="B433" s="1">
        <v>39463</v>
      </c>
      <c r="C433">
        <v>522</v>
      </c>
    </row>
    <row r="434" spans="2:3" x14ac:dyDescent="0.2">
      <c r="B434" s="1">
        <v>39464</v>
      </c>
      <c r="C434">
        <v>521.25</v>
      </c>
    </row>
    <row r="435" spans="2:3" x14ac:dyDescent="0.2">
      <c r="B435" s="1">
        <v>39465</v>
      </c>
      <c r="C435">
        <v>515.25</v>
      </c>
    </row>
    <row r="436" spans="2:3" x14ac:dyDescent="0.2">
      <c r="B436" s="1">
        <v>39469</v>
      </c>
      <c r="C436">
        <v>504.75</v>
      </c>
    </row>
    <row r="437" spans="2:3" x14ac:dyDescent="0.2">
      <c r="B437" s="1">
        <v>39470</v>
      </c>
      <c r="C437">
        <v>484.75</v>
      </c>
    </row>
    <row r="438" spans="2:3" x14ac:dyDescent="0.2">
      <c r="B438" s="1">
        <v>39471</v>
      </c>
      <c r="C438">
        <v>504.75</v>
      </c>
    </row>
    <row r="439" spans="2:3" x14ac:dyDescent="0.2">
      <c r="B439" s="1">
        <v>39472</v>
      </c>
      <c r="C439">
        <v>512.5</v>
      </c>
    </row>
    <row r="440" spans="2:3" x14ac:dyDescent="0.2">
      <c r="B440" s="1">
        <v>39475</v>
      </c>
      <c r="C440">
        <v>515.75</v>
      </c>
    </row>
    <row r="441" spans="2:3" x14ac:dyDescent="0.2">
      <c r="B441" s="1">
        <v>39476</v>
      </c>
      <c r="C441">
        <v>515.75</v>
      </c>
    </row>
    <row r="442" spans="2:3" x14ac:dyDescent="0.2">
      <c r="B442" s="1">
        <v>39477</v>
      </c>
      <c r="C442">
        <v>514.25</v>
      </c>
    </row>
    <row r="443" spans="2:3" x14ac:dyDescent="0.2">
      <c r="B443" s="1">
        <v>39478</v>
      </c>
      <c r="C443">
        <v>519.25</v>
      </c>
    </row>
    <row r="444" spans="2:3" x14ac:dyDescent="0.2">
      <c r="B444" s="1">
        <v>39479</v>
      </c>
      <c r="C444">
        <v>520</v>
      </c>
    </row>
    <row r="445" spans="2:3" x14ac:dyDescent="0.2">
      <c r="B445" s="1">
        <v>39482</v>
      </c>
      <c r="C445">
        <v>533</v>
      </c>
    </row>
    <row r="446" spans="2:3" x14ac:dyDescent="0.2">
      <c r="B446" s="1">
        <v>39483</v>
      </c>
      <c r="C446">
        <v>532.25</v>
      </c>
    </row>
    <row r="447" spans="2:3" x14ac:dyDescent="0.2">
      <c r="B447" s="1">
        <v>39484</v>
      </c>
      <c r="C447">
        <v>524.5</v>
      </c>
    </row>
    <row r="448" spans="2:3" x14ac:dyDescent="0.2">
      <c r="B448" s="1">
        <v>39485</v>
      </c>
      <c r="C448">
        <v>521.5</v>
      </c>
    </row>
    <row r="449" spans="2:3" x14ac:dyDescent="0.2">
      <c r="B449" s="1">
        <v>39486</v>
      </c>
      <c r="C449">
        <v>530</v>
      </c>
    </row>
    <row r="450" spans="2:3" x14ac:dyDescent="0.2">
      <c r="B450" s="1">
        <v>39489</v>
      </c>
      <c r="C450">
        <v>526</v>
      </c>
    </row>
    <row r="451" spans="2:3" x14ac:dyDescent="0.2">
      <c r="B451" s="1">
        <v>39490</v>
      </c>
      <c r="C451">
        <v>520.5</v>
      </c>
    </row>
    <row r="452" spans="2:3" x14ac:dyDescent="0.2">
      <c r="B452" s="1">
        <v>39491</v>
      </c>
      <c r="C452">
        <v>519.5</v>
      </c>
    </row>
    <row r="453" spans="2:3" x14ac:dyDescent="0.2">
      <c r="B453" s="1">
        <v>39492</v>
      </c>
      <c r="C453">
        <v>533.25</v>
      </c>
    </row>
    <row r="454" spans="2:3" x14ac:dyDescent="0.2">
      <c r="B454" s="1">
        <v>39493</v>
      </c>
      <c r="C454">
        <v>538</v>
      </c>
    </row>
    <row r="455" spans="2:3" x14ac:dyDescent="0.2">
      <c r="B455" s="1">
        <v>39497</v>
      </c>
      <c r="C455">
        <v>545</v>
      </c>
    </row>
    <row r="456" spans="2:3" x14ac:dyDescent="0.2">
      <c r="B456" s="1">
        <v>39498</v>
      </c>
      <c r="C456">
        <v>547.75</v>
      </c>
    </row>
    <row r="457" spans="2:3" x14ac:dyDescent="0.2">
      <c r="B457" s="1">
        <v>39499</v>
      </c>
      <c r="C457">
        <v>551</v>
      </c>
    </row>
    <row r="458" spans="2:3" x14ac:dyDescent="0.2">
      <c r="B458" s="1">
        <v>39500</v>
      </c>
      <c r="C458">
        <v>547.75</v>
      </c>
    </row>
    <row r="459" spans="2:3" x14ac:dyDescent="0.2">
      <c r="B459" s="1">
        <v>39503</v>
      </c>
      <c r="C459">
        <v>557.5</v>
      </c>
    </row>
    <row r="460" spans="2:3" x14ac:dyDescent="0.2">
      <c r="B460" s="1">
        <v>39504</v>
      </c>
      <c r="C460">
        <v>557</v>
      </c>
    </row>
    <row r="461" spans="2:3" x14ac:dyDescent="0.2">
      <c r="B461" s="1">
        <v>39505</v>
      </c>
      <c r="C461">
        <v>552</v>
      </c>
    </row>
    <row r="462" spans="2:3" x14ac:dyDescent="0.2">
      <c r="B462" s="1">
        <v>39506</v>
      </c>
      <c r="C462">
        <v>566</v>
      </c>
    </row>
    <row r="463" spans="2:3" x14ac:dyDescent="0.2">
      <c r="B463" s="1">
        <v>39507</v>
      </c>
      <c r="C463">
        <v>565.25</v>
      </c>
    </row>
    <row r="464" spans="2:3" x14ac:dyDescent="0.2">
      <c r="B464" s="1">
        <v>39510</v>
      </c>
      <c r="C464">
        <v>578</v>
      </c>
    </row>
    <row r="465" spans="2:3" x14ac:dyDescent="0.2">
      <c r="B465" s="1">
        <v>39511</v>
      </c>
      <c r="C465">
        <v>565</v>
      </c>
    </row>
    <row r="466" spans="2:3" x14ac:dyDescent="0.2">
      <c r="B466" s="1">
        <v>39512</v>
      </c>
      <c r="C466">
        <v>579.5</v>
      </c>
    </row>
    <row r="467" spans="2:3" x14ac:dyDescent="0.2">
      <c r="B467" s="1">
        <v>39513</v>
      </c>
      <c r="C467">
        <v>579</v>
      </c>
    </row>
    <row r="468" spans="2:3" x14ac:dyDescent="0.2">
      <c r="B468" s="1">
        <v>39514</v>
      </c>
      <c r="C468">
        <v>559</v>
      </c>
    </row>
    <row r="469" spans="2:3" x14ac:dyDescent="0.2">
      <c r="B469" s="1">
        <v>39517</v>
      </c>
      <c r="C469">
        <v>579</v>
      </c>
    </row>
    <row r="470" spans="2:3" x14ac:dyDescent="0.2">
      <c r="B470" s="1">
        <v>39518</v>
      </c>
      <c r="C470">
        <v>586.5</v>
      </c>
    </row>
    <row r="471" spans="2:3" x14ac:dyDescent="0.2">
      <c r="B471" s="1">
        <v>39519</v>
      </c>
      <c r="C471">
        <v>578.75</v>
      </c>
    </row>
    <row r="472" spans="2:3" x14ac:dyDescent="0.2">
      <c r="B472" s="1">
        <v>39520</v>
      </c>
      <c r="C472">
        <v>583</v>
      </c>
    </row>
    <row r="473" spans="2:3" x14ac:dyDescent="0.2">
      <c r="B473" s="1">
        <v>39521</v>
      </c>
      <c r="C473">
        <v>573.25</v>
      </c>
    </row>
    <row r="474" spans="2:3" x14ac:dyDescent="0.2">
      <c r="B474" s="1">
        <v>39524</v>
      </c>
      <c r="C474">
        <v>553.25</v>
      </c>
    </row>
    <row r="475" spans="2:3" x14ac:dyDescent="0.2">
      <c r="B475" s="1">
        <v>39525</v>
      </c>
      <c r="C475">
        <v>561.5</v>
      </c>
    </row>
    <row r="476" spans="2:3" x14ac:dyDescent="0.2">
      <c r="B476" s="1">
        <v>39526</v>
      </c>
      <c r="C476">
        <v>541.5</v>
      </c>
    </row>
    <row r="477" spans="2:3" x14ac:dyDescent="0.2">
      <c r="B477" s="1">
        <v>39527</v>
      </c>
      <c r="C477">
        <v>523</v>
      </c>
    </row>
    <row r="478" spans="2:3" x14ac:dyDescent="0.2">
      <c r="B478" s="1">
        <v>39531</v>
      </c>
      <c r="C478">
        <v>540</v>
      </c>
    </row>
    <row r="479" spans="2:3" x14ac:dyDescent="0.2">
      <c r="B479" s="1">
        <v>39532</v>
      </c>
      <c r="C479">
        <v>560</v>
      </c>
    </row>
    <row r="480" spans="2:3" x14ac:dyDescent="0.2">
      <c r="B480" s="1">
        <v>39533</v>
      </c>
      <c r="C480">
        <v>568</v>
      </c>
    </row>
    <row r="481" spans="2:3" x14ac:dyDescent="0.2">
      <c r="B481" s="1">
        <v>39534</v>
      </c>
      <c r="C481">
        <v>569</v>
      </c>
    </row>
    <row r="482" spans="2:3" x14ac:dyDescent="0.2">
      <c r="B482" s="1">
        <v>39535</v>
      </c>
      <c r="C482">
        <v>576.25</v>
      </c>
    </row>
    <row r="483" spans="2:3" x14ac:dyDescent="0.2">
      <c r="B483" s="1">
        <v>39538</v>
      </c>
      <c r="C483">
        <v>584.5</v>
      </c>
    </row>
    <row r="484" spans="2:3" x14ac:dyDescent="0.2">
      <c r="B484" s="1">
        <v>39539</v>
      </c>
      <c r="C484">
        <v>598.5</v>
      </c>
    </row>
    <row r="485" spans="2:3" x14ac:dyDescent="0.2">
      <c r="B485" s="1">
        <v>39540</v>
      </c>
      <c r="C485">
        <v>607.75</v>
      </c>
    </row>
    <row r="486" spans="2:3" x14ac:dyDescent="0.2">
      <c r="B486" s="1">
        <v>39541</v>
      </c>
      <c r="C486">
        <v>614</v>
      </c>
    </row>
    <row r="487" spans="2:3" x14ac:dyDescent="0.2">
      <c r="B487" s="1">
        <v>39542</v>
      </c>
      <c r="C487">
        <v>612</v>
      </c>
    </row>
    <row r="488" spans="2:3" x14ac:dyDescent="0.2">
      <c r="B488" s="1">
        <v>39545</v>
      </c>
      <c r="C488">
        <v>605.5</v>
      </c>
    </row>
    <row r="489" spans="2:3" x14ac:dyDescent="0.2">
      <c r="B489" s="1">
        <v>39546</v>
      </c>
      <c r="C489">
        <v>608</v>
      </c>
    </row>
    <row r="490" spans="2:3" x14ac:dyDescent="0.2">
      <c r="B490" s="1">
        <v>39547</v>
      </c>
      <c r="C490">
        <v>623.25</v>
      </c>
    </row>
    <row r="491" spans="2:3" x14ac:dyDescent="0.2">
      <c r="B491" s="1">
        <v>39548</v>
      </c>
      <c r="C491">
        <v>614.25</v>
      </c>
    </row>
    <row r="492" spans="2:3" x14ac:dyDescent="0.2">
      <c r="B492" s="1">
        <v>39549</v>
      </c>
      <c r="C492">
        <v>605.5</v>
      </c>
    </row>
    <row r="493" spans="2:3" x14ac:dyDescent="0.2">
      <c r="B493" s="1">
        <v>39552</v>
      </c>
      <c r="C493">
        <v>612.25</v>
      </c>
    </row>
    <row r="494" spans="2:3" x14ac:dyDescent="0.2">
      <c r="B494" s="1">
        <v>39553</v>
      </c>
      <c r="C494">
        <v>626.5</v>
      </c>
    </row>
    <row r="495" spans="2:3" x14ac:dyDescent="0.2">
      <c r="B495" s="1">
        <v>39554</v>
      </c>
      <c r="C495">
        <v>624.25</v>
      </c>
    </row>
    <row r="496" spans="2:3" x14ac:dyDescent="0.2">
      <c r="B496" s="1">
        <v>39555</v>
      </c>
      <c r="C496">
        <v>624.5</v>
      </c>
    </row>
    <row r="497" spans="2:3" x14ac:dyDescent="0.2">
      <c r="B497" s="1">
        <v>39556</v>
      </c>
      <c r="C497">
        <v>621.25</v>
      </c>
    </row>
    <row r="498" spans="2:3" x14ac:dyDescent="0.2">
      <c r="B498" s="1">
        <v>39559</v>
      </c>
      <c r="C498">
        <v>603.25</v>
      </c>
    </row>
    <row r="499" spans="2:3" x14ac:dyDescent="0.2">
      <c r="B499" s="1">
        <v>39560</v>
      </c>
      <c r="C499">
        <v>616.25</v>
      </c>
    </row>
    <row r="500" spans="2:3" x14ac:dyDescent="0.2">
      <c r="B500" s="1">
        <v>39561</v>
      </c>
      <c r="C500">
        <v>610.25</v>
      </c>
    </row>
    <row r="501" spans="2:3" x14ac:dyDescent="0.2">
      <c r="B501" s="1">
        <v>39562</v>
      </c>
      <c r="C501">
        <v>598.5</v>
      </c>
    </row>
    <row r="502" spans="2:3" x14ac:dyDescent="0.2">
      <c r="B502" s="1">
        <v>39563</v>
      </c>
      <c r="C502">
        <v>600.5</v>
      </c>
    </row>
    <row r="503" spans="2:3" x14ac:dyDescent="0.2">
      <c r="B503" s="1">
        <v>39566</v>
      </c>
      <c r="C503">
        <v>624</v>
      </c>
    </row>
    <row r="504" spans="2:3" x14ac:dyDescent="0.2">
      <c r="B504" s="1">
        <v>39567</v>
      </c>
      <c r="C504">
        <v>614.75</v>
      </c>
    </row>
    <row r="505" spans="2:3" x14ac:dyDescent="0.2">
      <c r="B505" s="1">
        <v>39568</v>
      </c>
      <c r="C505">
        <v>621.75</v>
      </c>
    </row>
    <row r="506" spans="2:3" x14ac:dyDescent="0.2">
      <c r="B506" s="1">
        <v>39569</v>
      </c>
      <c r="C506">
        <v>626.75</v>
      </c>
    </row>
    <row r="507" spans="2:3" x14ac:dyDescent="0.2">
      <c r="B507" s="1">
        <v>39570</v>
      </c>
      <c r="C507">
        <v>623.25</v>
      </c>
    </row>
    <row r="508" spans="2:3" x14ac:dyDescent="0.2">
      <c r="B508" s="1">
        <v>39573</v>
      </c>
      <c r="C508">
        <v>604.5</v>
      </c>
    </row>
    <row r="509" spans="2:3" x14ac:dyDescent="0.2">
      <c r="B509" s="1">
        <v>39574</v>
      </c>
      <c r="C509">
        <v>616</v>
      </c>
    </row>
    <row r="510" spans="2:3" x14ac:dyDescent="0.2">
      <c r="B510" s="1">
        <v>39575</v>
      </c>
      <c r="C510">
        <v>622.75</v>
      </c>
    </row>
    <row r="511" spans="2:3" x14ac:dyDescent="0.2">
      <c r="B511" s="1">
        <v>39576</v>
      </c>
      <c r="C511">
        <v>639.75</v>
      </c>
    </row>
    <row r="512" spans="2:3" x14ac:dyDescent="0.2">
      <c r="B512" s="1">
        <v>39577</v>
      </c>
      <c r="C512">
        <v>641</v>
      </c>
    </row>
    <row r="513" spans="2:3" x14ac:dyDescent="0.2">
      <c r="B513" s="1">
        <v>39580</v>
      </c>
      <c r="C513">
        <v>626.75</v>
      </c>
    </row>
    <row r="514" spans="2:3" x14ac:dyDescent="0.2">
      <c r="B514" s="1">
        <v>39581</v>
      </c>
      <c r="C514">
        <v>619.5</v>
      </c>
    </row>
    <row r="515" spans="2:3" x14ac:dyDescent="0.2">
      <c r="B515" s="1">
        <v>39582</v>
      </c>
      <c r="C515">
        <v>608.25</v>
      </c>
    </row>
    <row r="516" spans="2:3" x14ac:dyDescent="0.2">
      <c r="B516" s="1">
        <v>39583</v>
      </c>
      <c r="C516">
        <v>611.25</v>
      </c>
    </row>
    <row r="517" spans="2:3" x14ac:dyDescent="0.2">
      <c r="B517" s="1">
        <v>39584</v>
      </c>
      <c r="C517">
        <v>603.5</v>
      </c>
    </row>
    <row r="518" spans="2:3" x14ac:dyDescent="0.2">
      <c r="B518" s="1">
        <v>39587</v>
      </c>
      <c r="C518">
        <v>599.25</v>
      </c>
    </row>
    <row r="519" spans="2:3" x14ac:dyDescent="0.2">
      <c r="B519" s="1">
        <v>39588</v>
      </c>
      <c r="C519">
        <v>602.25</v>
      </c>
    </row>
    <row r="520" spans="2:3" x14ac:dyDescent="0.2">
      <c r="B520" s="1">
        <v>39589</v>
      </c>
      <c r="C520">
        <v>619.75</v>
      </c>
    </row>
    <row r="521" spans="2:3" x14ac:dyDescent="0.2">
      <c r="B521" s="1">
        <v>39590</v>
      </c>
      <c r="C521">
        <v>608.5</v>
      </c>
    </row>
    <row r="522" spans="2:3" x14ac:dyDescent="0.2">
      <c r="B522" s="1">
        <v>39591</v>
      </c>
      <c r="C522">
        <v>612.75</v>
      </c>
    </row>
    <row r="523" spans="2:3" x14ac:dyDescent="0.2">
      <c r="B523" s="1">
        <v>39595</v>
      </c>
      <c r="C523">
        <v>611</v>
      </c>
    </row>
    <row r="524" spans="2:3" x14ac:dyDescent="0.2">
      <c r="B524" s="1">
        <v>39596</v>
      </c>
      <c r="C524">
        <v>605.5</v>
      </c>
    </row>
    <row r="525" spans="2:3" x14ac:dyDescent="0.2">
      <c r="B525" s="1">
        <v>39597</v>
      </c>
      <c r="C525">
        <v>595.25</v>
      </c>
    </row>
    <row r="526" spans="2:3" x14ac:dyDescent="0.2">
      <c r="B526" s="1">
        <v>39598</v>
      </c>
      <c r="C526">
        <v>612.5</v>
      </c>
    </row>
    <row r="527" spans="2:3" x14ac:dyDescent="0.2">
      <c r="B527" s="1">
        <v>39601</v>
      </c>
      <c r="C527">
        <v>629</v>
      </c>
    </row>
    <row r="528" spans="2:3" x14ac:dyDescent="0.2">
      <c r="B528" s="1">
        <v>39602</v>
      </c>
      <c r="C528">
        <v>621.25</v>
      </c>
    </row>
    <row r="529" spans="2:3" x14ac:dyDescent="0.2">
      <c r="B529" s="1">
        <v>39603</v>
      </c>
      <c r="C529">
        <v>627.75</v>
      </c>
    </row>
    <row r="530" spans="2:3" x14ac:dyDescent="0.2">
      <c r="B530" s="1">
        <v>39604</v>
      </c>
      <c r="C530">
        <v>656</v>
      </c>
    </row>
    <row r="531" spans="2:3" x14ac:dyDescent="0.2">
      <c r="B531" s="1">
        <v>39605</v>
      </c>
      <c r="C531">
        <v>663.75</v>
      </c>
    </row>
    <row r="532" spans="2:3" x14ac:dyDescent="0.2">
      <c r="B532" s="1">
        <v>39608</v>
      </c>
      <c r="C532">
        <v>670.5</v>
      </c>
    </row>
    <row r="533" spans="2:3" x14ac:dyDescent="0.2">
      <c r="B533" s="1">
        <v>39609</v>
      </c>
      <c r="C533">
        <v>686.75</v>
      </c>
    </row>
    <row r="534" spans="2:3" x14ac:dyDescent="0.2">
      <c r="B534" s="1">
        <v>39610</v>
      </c>
      <c r="C534">
        <v>716.75</v>
      </c>
    </row>
    <row r="535" spans="2:3" x14ac:dyDescent="0.2">
      <c r="B535" s="1">
        <v>39611</v>
      </c>
      <c r="C535">
        <v>722.75</v>
      </c>
    </row>
    <row r="536" spans="2:3" x14ac:dyDescent="0.2">
      <c r="B536" s="1">
        <v>39612</v>
      </c>
      <c r="C536">
        <v>745.75</v>
      </c>
    </row>
    <row r="537" spans="2:3" x14ac:dyDescent="0.2">
      <c r="B537" s="1">
        <v>39615</v>
      </c>
      <c r="C537">
        <v>746.75</v>
      </c>
    </row>
    <row r="538" spans="2:3" x14ac:dyDescent="0.2">
      <c r="B538" s="1">
        <v>39616</v>
      </c>
      <c r="C538">
        <v>756.5</v>
      </c>
    </row>
    <row r="539" spans="2:3" x14ac:dyDescent="0.2">
      <c r="B539" s="1">
        <v>39617</v>
      </c>
      <c r="C539">
        <v>760.25</v>
      </c>
    </row>
    <row r="540" spans="2:3" x14ac:dyDescent="0.2">
      <c r="B540" s="1">
        <v>39618</v>
      </c>
      <c r="C540">
        <v>741.75</v>
      </c>
    </row>
    <row r="541" spans="2:3" x14ac:dyDescent="0.2">
      <c r="B541" s="1">
        <v>39619</v>
      </c>
      <c r="C541">
        <v>735.5</v>
      </c>
    </row>
    <row r="542" spans="2:3" x14ac:dyDescent="0.2">
      <c r="B542" s="1">
        <v>39622</v>
      </c>
      <c r="C542">
        <v>738.75</v>
      </c>
    </row>
    <row r="543" spans="2:3" x14ac:dyDescent="0.2">
      <c r="B543" s="1">
        <v>39623</v>
      </c>
      <c r="C543">
        <v>727</v>
      </c>
    </row>
    <row r="544" spans="2:3" x14ac:dyDescent="0.2">
      <c r="B544" s="1">
        <v>39624</v>
      </c>
      <c r="C544">
        <v>744.5</v>
      </c>
    </row>
    <row r="545" spans="2:3" x14ac:dyDescent="0.2">
      <c r="B545" s="1">
        <v>39625</v>
      </c>
      <c r="C545">
        <v>768.25</v>
      </c>
    </row>
    <row r="546" spans="2:3" x14ac:dyDescent="0.2">
      <c r="B546" s="1">
        <v>39626</v>
      </c>
      <c r="C546">
        <v>767.75</v>
      </c>
    </row>
    <row r="547" spans="2:3" x14ac:dyDescent="0.2">
      <c r="B547" s="1">
        <v>39629</v>
      </c>
      <c r="C547">
        <v>737.75</v>
      </c>
    </row>
    <row r="548" spans="2:3" x14ac:dyDescent="0.2">
      <c r="B548" s="1">
        <v>39630</v>
      </c>
      <c r="C548">
        <v>732.25</v>
      </c>
    </row>
    <row r="549" spans="2:3" x14ac:dyDescent="0.2">
      <c r="B549" s="1">
        <v>39631</v>
      </c>
      <c r="C549">
        <v>761</v>
      </c>
    </row>
    <row r="550" spans="2:3" x14ac:dyDescent="0.2">
      <c r="B550" s="1">
        <v>39632</v>
      </c>
      <c r="C550">
        <v>757.75</v>
      </c>
    </row>
    <row r="551" spans="2:3" x14ac:dyDescent="0.2">
      <c r="B551" s="1">
        <v>39636</v>
      </c>
      <c r="C551">
        <v>727.75</v>
      </c>
    </row>
    <row r="552" spans="2:3" x14ac:dyDescent="0.2">
      <c r="B552" s="1">
        <v>39637</v>
      </c>
      <c r="C552">
        <v>704.5</v>
      </c>
    </row>
    <row r="553" spans="2:3" x14ac:dyDescent="0.2">
      <c r="B553" s="1">
        <v>39638</v>
      </c>
      <c r="C553">
        <v>694.75</v>
      </c>
    </row>
    <row r="554" spans="2:3" x14ac:dyDescent="0.2">
      <c r="B554" s="1">
        <v>39639</v>
      </c>
      <c r="C554">
        <v>686.5</v>
      </c>
    </row>
    <row r="555" spans="2:3" x14ac:dyDescent="0.2">
      <c r="B555" s="1">
        <v>39640</v>
      </c>
      <c r="C555">
        <v>691</v>
      </c>
    </row>
    <row r="556" spans="2:3" x14ac:dyDescent="0.2">
      <c r="B556" s="1">
        <v>39643</v>
      </c>
      <c r="C556">
        <v>663.75</v>
      </c>
    </row>
    <row r="557" spans="2:3" x14ac:dyDescent="0.2">
      <c r="B557" s="1">
        <v>39644</v>
      </c>
      <c r="C557">
        <v>648.25</v>
      </c>
    </row>
    <row r="558" spans="2:3" x14ac:dyDescent="0.2">
      <c r="B558" s="1">
        <v>39645</v>
      </c>
      <c r="C558">
        <v>658.5</v>
      </c>
    </row>
    <row r="559" spans="2:3" x14ac:dyDescent="0.2">
      <c r="B559" s="1">
        <v>39646</v>
      </c>
      <c r="C559">
        <v>631.25</v>
      </c>
    </row>
    <row r="560" spans="2:3" x14ac:dyDescent="0.2">
      <c r="B560" s="1">
        <v>39647</v>
      </c>
      <c r="C560">
        <v>609.5</v>
      </c>
    </row>
    <row r="561" spans="2:3" x14ac:dyDescent="0.2">
      <c r="B561" s="1">
        <v>39650</v>
      </c>
      <c r="C561">
        <v>589.25</v>
      </c>
    </row>
    <row r="562" spans="2:3" x14ac:dyDescent="0.2">
      <c r="B562" s="1">
        <v>39651</v>
      </c>
      <c r="C562">
        <v>573.5</v>
      </c>
    </row>
    <row r="563" spans="2:3" x14ac:dyDescent="0.2">
      <c r="B563" s="1">
        <v>39652</v>
      </c>
      <c r="C563">
        <v>571.5</v>
      </c>
    </row>
    <row r="564" spans="2:3" x14ac:dyDescent="0.2">
      <c r="B564" s="1">
        <v>39653</v>
      </c>
      <c r="C564">
        <v>573</v>
      </c>
    </row>
    <row r="565" spans="2:3" x14ac:dyDescent="0.2">
      <c r="B565" s="1">
        <v>39654</v>
      </c>
      <c r="C565">
        <v>577.25</v>
      </c>
    </row>
    <row r="566" spans="2:3" x14ac:dyDescent="0.2">
      <c r="B566" s="1">
        <v>39657</v>
      </c>
      <c r="C566">
        <v>582</v>
      </c>
    </row>
    <row r="567" spans="2:3" x14ac:dyDescent="0.2">
      <c r="B567" s="1">
        <v>39658</v>
      </c>
      <c r="C567">
        <v>594</v>
      </c>
    </row>
    <row r="568" spans="2:3" x14ac:dyDescent="0.2">
      <c r="B568" s="1">
        <v>39659</v>
      </c>
      <c r="C568">
        <v>601.5</v>
      </c>
    </row>
    <row r="569" spans="2:3" x14ac:dyDescent="0.2">
      <c r="B569" s="1">
        <v>39660</v>
      </c>
      <c r="C569">
        <v>587.5</v>
      </c>
    </row>
    <row r="570" spans="2:3" x14ac:dyDescent="0.2">
      <c r="B570" s="1">
        <v>39661</v>
      </c>
      <c r="C570">
        <v>565</v>
      </c>
    </row>
    <row r="571" spans="2:3" x14ac:dyDescent="0.2">
      <c r="B571" s="1">
        <v>39664</v>
      </c>
      <c r="C571">
        <v>535.5</v>
      </c>
    </row>
    <row r="572" spans="2:3" x14ac:dyDescent="0.2">
      <c r="B572" s="1">
        <v>39665</v>
      </c>
      <c r="C572">
        <v>525.25</v>
      </c>
    </row>
    <row r="573" spans="2:3" x14ac:dyDescent="0.2">
      <c r="B573" s="1">
        <v>39666</v>
      </c>
      <c r="C573">
        <v>508</v>
      </c>
    </row>
    <row r="574" spans="2:3" x14ac:dyDescent="0.2">
      <c r="B574" s="1">
        <v>39667</v>
      </c>
      <c r="C574">
        <v>522.25</v>
      </c>
    </row>
    <row r="575" spans="2:3" x14ac:dyDescent="0.2">
      <c r="B575" s="1">
        <v>39668</v>
      </c>
      <c r="C575">
        <v>498.5</v>
      </c>
    </row>
    <row r="576" spans="2:3" x14ac:dyDescent="0.2">
      <c r="B576" s="1">
        <v>39671</v>
      </c>
      <c r="C576">
        <v>497.25</v>
      </c>
    </row>
    <row r="577" spans="2:3" x14ac:dyDescent="0.2">
      <c r="B577" s="1">
        <v>39672</v>
      </c>
      <c r="C577">
        <v>509</v>
      </c>
    </row>
    <row r="578" spans="2:3" x14ac:dyDescent="0.2">
      <c r="B578" s="1">
        <v>39673</v>
      </c>
      <c r="C578">
        <v>539</v>
      </c>
    </row>
    <row r="579" spans="2:3" x14ac:dyDescent="0.2">
      <c r="B579" s="1">
        <v>39674</v>
      </c>
      <c r="C579">
        <v>557.75</v>
      </c>
    </row>
    <row r="580" spans="2:3" x14ac:dyDescent="0.2">
      <c r="B580" s="1">
        <v>39675</v>
      </c>
      <c r="C580">
        <v>529.75</v>
      </c>
    </row>
    <row r="581" spans="2:3" x14ac:dyDescent="0.2">
      <c r="B581" s="1">
        <v>39678</v>
      </c>
      <c r="C581">
        <v>553</v>
      </c>
    </row>
    <row r="582" spans="2:3" x14ac:dyDescent="0.2">
      <c r="B582" s="1">
        <v>39679</v>
      </c>
      <c r="C582">
        <v>564.75</v>
      </c>
    </row>
    <row r="583" spans="2:3" x14ac:dyDescent="0.2">
      <c r="B583" s="1">
        <v>39680</v>
      </c>
      <c r="C583">
        <v>575.25</v>
      </c>
    </row>
    <row r="584" spans="2:3" x14ac:dyDescent="0.2">
      <c r="B584" s="1">
        <v>39681</v>
      </c>
      <c r="C584">
        <v>597.75</v>
      </c>
    </row>
    <row r="585" spans="2:3" x14ac:dyDescent="0.2">
      <c r="B585" s="1">
        <v>39682</v>
      </c>
      <c r="C585">
        <v>586.5</v>
      </c>
    </row>
    <row r="586" spans="2:3" x14ac:dyDescent="0.2">
      <c r="B586" s="1">
        <v>39685</v>
      </c>
      <c r="C586">
        <v>580.25</v>
      </c>
    </row>
    <row r="587" spans="2:3" x14ac:dyDescent="0.2">
      <c r="B587" s="1">
        <v>39686</v>
      </c>
      <c r="C587">
        <v>575.25</v>
      </c>
    </row>
    <row r="588" spans="2:3" x14ac:dyDescent="0.2">
      <c r="B588" s="1">
        <v>39687</v>
      </c>
      <c r="C588">
        <v>577.5</v>
      </c>
    </row>
    <row r="589" spans="2:3" x14ac:dyDescent="0.2">
      <c r="B589" s="1">
        <v>39688</v>
      </c>
      <c r="C589">
        <v>570</v>
      </c>
    </row>
    <row r="590" spans="2:3" x14ac:dyDescent="0.2">
      <c r="B590" s="1">
        <v>39689</v>
      </c>
      <c r="C590">
        <v>568.25</v>
      </c>
    </row>
    <row r="591" spans="2:3" x14ac:dyDescent="0.2">
      <c r="B591" s="1">
        <v>39693</v>
      </c>
      <c r="C591">
        <v>553</v>
      </c>
    </row>
    <row r="592" spans="2:3" x14ac:dyDescent="0.2">
      <c r="B592" s="1">
        <v>39694</v>
      </c>
      <c r="C592">
        <v>546.5</v>
      </c>
    </row>
    <row r="593" spans="2:3" x14ac:dyDescent="0.2">
      <c r="B593" s="1">
        <v>39695</v>
      </c>
      <c r="C593">
        <v>549.25</v>
      </c>
    </row>
    <row r="594" spans="2:3" x14ac:dyDescent="0.2">
      <c r="B594" s="1">
        <v>39696</v>
      </c>
      <c r="C594">
        <v>531.5</v>
      </c>
    </row>
    <row r="595" spans="2:3" x14ac:dyDescent="0.2">
      <c r="B595" s="1">
        <v>39699</v>
      </c>
      <c r="C595">
        <v>533</v>
      </c>
    </row>
    <row r="596" spans="2:3" x14ac:dyDescent="0.2">
      <c r="B596" s="1">
        <v>39700</v>
      </c>
      <c r="C596">
        <v>529.5</v>
      </c>
    </row>
    <row r="597" spans="2:3" x14ac:dyDescent="0.2">
      <c r="B597" s="1">
        <v>39701</v>
      </c>
      <c r="C597">
        <v>522.5</v>
      </c>
    </row>
    <row r="598" spans="2:3" x14ac:dyDescent="0.2">
      <c r="B598" s="1">
        <v>39702</v>
      </c>
      <c r="C598">
        <v>522.25</v>
      </c>
    </row>
    <row r="599" spans="2:3" x14ac:dyDescent="0.2">
      <c r="B599" s="1">
        <v>39703</v>
      </c>
      <c r="C599">
        <v>547.5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7B3D-854D-4159-AC4E-A34984022E20}">
  <dimension ref="A2:C756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128</v>
      </c>
      <c r="B2" s="1" t="e">
        <f ca="1">_xll.BDH(A2, "PX_LAST", "01/01/2000", TODAY(), "DAILY","cols=2;rows=755")</f>
        <v>#NAME?</v>
      </c>
      <c r="C2">
        <v>259</v>
      </c>
    </row>
    <row r="3" spans="1:3" x14ac:dyDescent="0.2">
      <c r="B3" s="1">
        <v>38702</v>
      </c>
      <c r="C3">
        <v>260</v>
      </c>
    </row>
    <row r="4" spans="1:3" x14ac:dyDescent="0.2">
      <c r="B4" s="1">
        <v>38705</v>
      </c>
      <c r="C4">
        <v>260</v>
      </c>
    </row>
    <row r="5" spans="1:3" x14ac:dyDescent="0.2">
      <c r="B5" s="1">
        <v>38706</v>
      </c>
      <c r="C5">
        <v>260</v>
      </c>
    </row>
    <row r="6" spans="1:3" x14ac:dyDescent="0.2">
      <c r="B6" s="1">
        <v>38707</v>
      </c>
      <c r="C6">
        <v>260.5</v>
      </c>
    </row>
    <row r="7" spans="1:3" x14ac:dyDescent="0.2">
      <c r="B7" s="1">
        <v>38708</v>
      </c>
      <c r="C7">
        <v>260.5</v>
      </c>
    </row>
    <row r="8" spans="1:3" x14ac:dyDescent="0.2">
      <c r="B8" s="1">
        <v>38709</v>
      </c>
      <c r="C8">
        <v>260.5</v>
      </c>
    </row>
    <row r="9" spans="1:3" x14ac:dyDescent="0.2">
      <c r="B9" s="1">
        <v>38713</v>
      </c>
      <c r="C9">
        <v>260.5</v>
      </c>
    </row>
    <row r="10" spans="1:3" x14ac:dyDescent="0.2">
      <c r="B10" s="1">
        <v>38714</v>
      </c>
      <c r="C10">
        <v>261</v>
      </c>
    </row>
    <row r="11" spans="1:3" x14ac:dyDescent="0.2">
      <c r="B11" s="1">
        <v>38715</v>
      </c>
      <c r="C11">
        <v>260</v>
      </c>
    </row>
    <row r="12" spans="1:3" x14ac:dyDescent="0.2">
      <c r="B12" s="1">
        <v>38716</v>
      </c>
      <c r="C12">
        <v>260</v>
      </c>
    </row>
    <row r="13" spans="1:3" x14ac:dyDescent="0.2">
      <c r="B13" s="1">
        <v>38720</v>
      </c>
      <c r="C13">
        <v>261.5</v>
      </c>
    </row>
    <row r="14" spans="1:3" x14ac:dyDescent="0.2">
      <c r="B14" s="1">
        <v>38721</v>
      </c>
      <c r="C14">
        <v>260.25</v>
      </c>
    </row>
    <row r="15" spans="1:3" x14ac:dyDescent="0.2">
      <c r="B15" s="1">
        <v>38722</v>
      </c>
      <c r="C15">
        <v>260.25</v>
      </c>
    </row>
    <row r="16" spans="1:3" x14ac:dyDescent="0.2">
      <c r="B16" s="1">
        <v>38723</v>
      </c>
      <c r="C16">
        <v>260.25</v>
      </c>
    </row>
    <row r="17" spans="2:3" x14ac:dyDescent="0.2">
      <c r="B17" s="1">
        <v>38726</v>
      </c>
      <c r="C17">
        <v>261</v>
      </c>
    </row>
    <row r="18" spans="2:3" x14ac:dyDescent="0.2">
      <c r="B18" s="1">
        <v>38727</v>
      </c>
      <c r="C18">
        <v>261</v>
      </c>
    </row>
    <row r="19" spans="2:3" x14ac:dyDescent="0.2">
      <c r="B19" s="1">
        <v>38728</v>
      </c>
      <c r="C19">
        <v>263</v>
      </c>
    </row>
    <row r="20" spans="2:3" x14ac:dyDescent="0.2">
      <c r="B20" s="1">
        <v>38729</v>
      </c>
      <c r="C20">
        <v>262.75</v>
      </c>
    </row>
    <row r="21" spans="2:3" x14ac:dyDescent="0.2">
      <c r="B21" s="1">
        <v>38730</v>
      </c>
      <c r="C21">
        <v>263.5</v>
      </c>
    </row>
    <row r="22" spans="2:3" x14ac:dyDescent="0.2">
      <c r="B22" s="1">
        <v>38734</v>
      </c>
      <c r="C22">
        <v>262.5</v>
      </c>
    </row>
    <row r="23" spans="2:3" x14ac:dyDescent="0.2">
      <c r="B23" s="1">
        <v>38735</v>
      </c>
      <c r="C23">
        <v>262.5</v>
      </c>
    </row>
    <row r="24" spans="2:3" x14ac:dyDescent="0.2">
      <c r="B24" s="1">
        <v>38736</v>
      </c>
      <c r="C24">
        <v>263</v>
      </c>
    </row>
    <row r="25" spans="2:3" x14ac:dyDescent="0.2">
      <c r="B25" s="1">
        <v>38737</v>
      </c>
      <c r="C25">
        <v>263.75</v>
      </c>
    </row>
    <row r="26" spans="2:3" x14ac:dyDescent="0.2">
      <c r="B26" s="1">
        <v>38740</v>
      </c>
      <c r="C26">
        <v>264.5</v>
      </c>
    </row>
    <row r="27" spans="2:3" x14ac:dyDescent="0.2">
      <c r="B27" s="1">
        <v>38741</v>
      </c>
      <c r="C27">
        <v>264.75</v>
      </c>
    </row>
    <row r="28" spans="2:3" x14ac:dyDescent="0.2">
      <c r="B28" s="1">
        <v>38742</v>
      </c>
      <c r="C28">
        <v>266.5</v>
      </c>
    </row>
    <row r="29" spans="2:3" x14ac:dyDescent="0.2">
      <c r="B29" s="1">
        <v>38743</v>
      </c>
      <c r="C29">
        <v>266.5</v>
      </c>
    </row>
    <row r="30" spans="2:3" x14ac:dyDescent="0.2">
      <c r="B30" s="1">
        <v>38744</v>
      </c>
      <c r="C30">
        <v>266</v>
      </c>
    </row>
    <row r="31" spans="2:3" x14ac:dyDescent="0.2">
      <c r="B31" s="1">
        <v>38747</v>
      </c>
      <c r="C31">
        <v>266</v>
      </c>
    </row>
    <row r="32" spans="2:3" x14ac:dyDescent="0.2">
      <c r="B32" s="1">
        <v>38748</v>
      </c>
      <c r="C32">
        <v>270</v>
      </c>
    </row>
    <row r="33" spans="2:3" x14ac:dyDescent="0.2">
      <c r="B33" s="1">
        <v>38749</v>
      </c>
      <c r="C33">
        <v>269</v>
      </c>
    </row>
    <row r="34" spans="2:3" x14ac:dyDescent="0.2">
      <c r="B34" s="1">
        <v>38750</v>
      </c>
      <c r="C34">
        <v>272</v>
      </c>
    </row>
    <row r="35" spans="2:3" x14ac:dyDescent="0.2">
      <c r="B35" s="1">
        <v>38751</v>
      </c>
      <c r="C35">
        <v>272.25</v>
      </c>
    </row>
    <row r="36" spans="2:3" x14ac:dyDescent="0.2">
      <c r="B36" s="1">
        <v>38754</v>
      </c>
      <c r="C36">
        <v>269</v>
      </c>
    </row>
    <row r="37" spans="2:3" x14ac:dyDescent="0.2">
      <c r="B37" s="1">
        <v>38755</v>
      </c>
      <c r="C37">
        <v>268.5</v>
      </c>
    </row>
    <row r="38" spans="2:3" x14ac:dyDescent="0.2">
      <c r="B38" s="1">
        <v>38756</v>
      </c>
      <c r="C38">
        <v>268.5</v>
      </c>
    </row>
    <row r="39" spans="2:3" x14ac:dyDescent="0.2">
      <c r="B39" s="1">
        <v>38757</v>
      </c>
      <c r="C39">
        <v>269.75</v>
      </c>
    </row>
    <row r="40" spans="2:3" x14ac:dyDescent="0.2">
      <c r="B40" s="1">
        <v>38758</v>
      </c>
      <c r="C40">
        <v>269</v>
      </c>
    </row>
    <row r="41" spans="2:3" x14ac:dyDescent="0.2">
      <c r="B41" s="1">
        <v>38761</v>
      </c>
      <c r="C41">
        <v>270</v>
      </c>
    </row>
    <row r="42" spans="2:3" x14ac:dyDescent="0.2">
      <c r="B42" s="1">
        <v>38762</v>
      </c>
      <c r="C42">
        <v>270</v>
      </c>
    </row>
    <row r="43" spans="2:3" x14ac:dyDescent="0.2">
      <c r="B43" s="1">
        <v>38763</v>
      </c>
      <c r="C43">
        <v>271</v>
      </c>
    </row>
    <row r="44" spans="2:3" x14ac:dyDescent="0.2">
      <c r="B44" s="1">
        <v>38764</v>
      </c>
      <c r="C44">
        <v>271.5</v>
      </c>
    </row>
    <row r="45" spans="2:3" x14ac:dyDescent="0.2">
      <c r="B45" s="1">
        <v>38765</v>
      </c>
      <c r="C45">
        <v>271.5</v>
      </c>
    </row>
    <row r="46" spans="2:3" x14ac:dyDescent="0.2">
      <c r="B46" s="1">
        <v>38769</v>
      </c>
      <c r="C46">
        <v>271</v>
      </c>
    </row>
    <row r="47" spans="2:3" x14ac:dyDescent="0.2">
      <c r="B47" s="1">
        <v>38770</v>
      </c>
      <c r="C47">
        <v>270.75</v>
      </c>
    </row>
    <row r="48" spans="2:3" x14ac:dyDescent="0.2">
      <c r="B48" s="1">
        <v>38771</v>
      </c>
      <c r="C48">
        <v>270.75</v>
      </c>
    </row>
    <row r="49" spans="2:3" x14ac:dyDescent="0.2">
      <c r="B49" s="1">
        <v>38772</v>
      </c>
      <c r="C49">
        <v>271.5</v>
      </c>
    </row>
    <row r="50" spans="2:3" x14ac:dyDescent="0.2">
      <c r="B50" s="1">
        <v>38775</v>
      </c>
      <c r="C50">
        <v>272</v>
      </c>
    </row>
    <row r="51" spans="2:3" x14ac:dyDescent="0.2">
      <c r="B51" s="1">
        <v>38776</v>
      </c>
      <c r="C51">
        <v>273</v>
      </c>
    </row>
    <row r="52" spans="2:3" x14ac:dyDescent="0.2">
      <c r="B52" s="1">
        <v>38777</v>
      </c>
      <c r="C52">
        <v>272</v>
      </c>
    </row>
    <row r="53" spans="2:3" x14ac:dyDescent="0.2">
      <c r="B53" s="1">
        <v>38778</v>
      </c>
      <c r="C53">
        <v>273.75</v>
      </c>
    </row>
    <row r="54" spans="2:3" x14ac:dyDescent="0.2">
      <c r="B54" s="1">
        <v>38779</v>
      </c>
      <c r="C54">
        <v>274</v>
      </c>
    </row>
    <row r="55" spans="2:3" x14ac:dyDescent="0.2">
      <c r="B55" s="1">
        <v>38782</v>
      </c>
      <c r="C55">
        <v>272.5</v>
      </c>
    </row>
    <row r="56" spans="2:3" x14ac:dyDescent="0.2">
      <c r="B56" s="1">
        <v>38783</v>
      </c>
      <c r="C56">
        <v>271.5</v>
      </c>
    </row>
    <row r="57" spans="2:3" x14ac:dyDescent="0.2">
      <c r="B57" s="1">
        <v>38784</v>
      </c>
      <c r="C57">
        <v>271.5</v>
      </c>
    </row>
    <row r="58" spans="2:3" x14ac:dyDescent="0.2">
      <c r="B58" s="1">
        <v>38785</v>
      </c>
      <c r="C58">
        <v>274</v>
      </c>
    </row>
    <row r="59" spans="2:3" x14ac:dyDescent="0.2">
      <c r="B59" s="1">
        <v>38786</v>
      </c>
      <c r="C59">
        <v>277</v>
      </c>
    </row>
    <row r="60" spans="2:3" x14ac:dyDescent="0.2">
      <c r="B60" s="1">
        <v>38789</v>
      </c>
      <c r="C60">
        <v>277</v>
      </c>
    </row>
    <row r="61" spans="2:3" x14ac:dyDescent="0.2">
      <c r="B61" s="1">
        <v>38790</v>
      </c>
      <c r="C61">
        <v>277.5</v>
      </c>
    </row>
    <row r="62" spans="2:3" x14ac:dyDescent="0.2">
      <c r="B62" s="1">
        <v>38791</v>
      </c>
      <c r="C62">
        <v>279.5</v>
      </c>
    </row>
    <row r="63" spans="2:3" x14ac:dyDescent="0.2">
      <c r="B63" s="1">
        <v>38792</v>
      </c>
      <c r="C63">
        <v>278.5</v>
      </c>
    </row>
    <row r="64" spans="2:3" x14ac:dyDescent="0.2">
      <c r="B64" s="1">
        <v>38793</v>
      </c>
      <c r="C64">
        <v>279</v>
      </c>
    </row>
    <row r="65" spans="2:3" x14ac:dyDescent="0.2">
      <c r="B65" s="1">
        <v>38796</v>
      </c>
      <c r="C65">
        <v>279</v>
      </c>
    </row>
    <row r="66" spans="2:3" x14ac:dyDescent="0.2">
      <c r="B66" s="1">
        <v>38797</v>
      </c>
      <c r="C66">
        <v>278.5</v>
      </c>
    </row>
    <row r="67" spans="2:3" x14ac:dyDescent="0.2">
      <c r="B67" s="1">
        <v>38798</v>
      </c>
      <c r="C67">
        <v>279</v>
      </c>
    </row>
    <row r="68" spans="2:3" x14ac:dyDescent="0.2">
      <c r="B68" s="1">
        <v>38799</v>
      </c>
      <c r="C68">
        <v>278.25</v>
      </c>
    </row>
    <row r="69" spans="2:3" x14ac:dyDescent="0.2">
      <c r="B69" s="1">
        <v>38800</v>
      </c>
      <c r="C69">
        <v>278.25</v>
      </c>
    </row>
    <row r="70" spans="2:3" x14ac:dyDescent="0.2">
      <c r="B70" s="1">
        <v>38803</v>
      </c>
      <c r="C70">
        <v>279.25</v>
      </c>
    </row>
    <row r="71" spans="2:3" x14ac:dyDescent="0.2">
      <c r="B71" s="1">
        <v>38804</v>
      </c>
      <c r="C71">
        <v>279.75</v>
      </c>
    </row>
    <row r="72" spans="2:3" x14ac:dyDescent="0.2">
      <c r="B72" s="1">
        <v>38805</v>
      </c>
      <c r="C72">
        <v>281</v>
      </c>
    </row>
    <row r="73" spans="2:3" x14ac:dyDescent="0.2">
      <c r="B73" s="1">
        <v>38806</v>
      </c>
      <c r="C73">
        <v>283.5</v>
      </c>
    </row>
    <row r="74" spans="2:3" x14ac:dyDescent="0.2">
      <c r="B74" s="1">
        <v>38807</v>
      </c>
      <c r="C74">
        <v>286.5</v>
      </c>
    </row>
    <row r="75" spans="2:3" x14ac:dyDescent="0.2">
      <c r="B75" s="1">
        <v>38810</v>
      </c>
      <c r="C75">
        <v>287.25</v>
      </c>
    </row>
    <row r="76" spans="2:3" x14ac:dyDescent="0.2">
      <c r="B76" s="1">
        <v>38811</v>
      </c>
      <c r="C76">
        <v>286.5</v>
      </c>
    </row>
    <row r="77" spans="2:3" x14ac:dyDescent="0.2">
      <c r="B77" s="1">
        <v>38812</v>
      </c>
      <c r="C77">
        <v>287.25</v>
      </c>
    </row>
    <row r="78" spans="2:3" x14ac:dyDescent="0.2">
      <c r="B78" s="1">
        <v>38813</v>
      </c>
      <c r="C78">
        <v>289.75</v>
      </c>
    </row>
    <row r="79" spans="2:3" x14ac:dyDescent="0.2">
      <c r="B79" s="1">
        <v>38814</v>
      </c>
      <c r="C79">
        <v>289.75</v>
      </c>
    </row>
    <row r="80" spans="2:3" x14ac:dyDescent="0.2">
      <c r="B80" s="1">
        <v>38817</v>
      </c>
      <c r="C80">
        <v>289.75</v>
      </c>
    </row>
    <row r="81" spans="2:3" x14ac:dyDescent="0.2">
      <c r="B81" s="1">
        <v>38818</v>
      </c>
      <c r="C81">
        <v>291.75</v>
      </c>
    </row>
    <row r="82" spans="2:3" x14ac:dyDescent="0.2">
      <c r="B82" s="1">
        <v>38819</v>
      </c>
      <c r="C82">
        <v>290.5</v>
      </c>
    </row>
    <row r="83" spans="2:3" x14ac:dyDescent="0.2">
      <c r="B83" s="1">
        <v>38820</v>
      </c>
      <c r="C83">
        <v>290</v>
      </c>
    </row>
    <row r="84" spans="2:3" x14ac:dyDescent="0.2">
      <c r="B84" s="1">
        <v>38824</v>
      </c>
      <c r="C84">
        <v>291</v>
      </c>
    </row>
    <row r="85" spans="2:3" x14ac:dyDescent="0.2">
      <c r="B85" s="1">
        <v>38825</v>
      </c>
      <c r="C85">
        <v>292</v>
      </c>
    </row>
    <row r="86" spans="2:3" x14ac:dyDescent="0.2">
      <c r="B86" s="1">
        <v>38826</v>
      </c>
      <c r="C86">
        <v>292.5</v>
      </c>
    </row>
    <row r="87" spans="2:3" x14ac:dyDescent="0.2">
      <c r="B87" s="1">
        <v>38827</v>
      </c>
      <c r="C87">
        <v>291</v>
      </c>
    </row>
    <row r="88" spans="2:3" x14ac:dyDescent="0.2">
      <c r="B88" s="1">
        <v>38828</v>
      </c>
      <c r="C88">
        <v>293.25</v>
      </c>
    </row>
    <row r="89" spans="2:3" x14ac:dyDescent="0.2">
      <c r="B89" s="1">
        <v>38831</v>
      </c>
      <c r="C89">
        <v>294</v>
      </c>
    </row>
    <row r="90" spans="2:3" x14ac:dyDescent="0.2">
      <c r="B90" s="1">
        <v>38832</v>
      </c>
      <c r="C90">
        <v>296.25</v>
      </c>
    </row>
    <row r="91" spans="2:3" x14ac:dyDescent="0.2">
      <c r="B91" s="1">
        <v>38833</v>
      </c>
      <c r="C91">
        <v>295.5</v>
      </c>
    </row>
    <row r="92" spans="2:3" x14ac:dyDescent="0.2">
      <c r="B92" s="1">
        <v>38834</v>
      </c>
      <c r="C92">
        <v>296.25</v>
      </c>
    </row>
    <row r="93" spans="2:3" x14ac:dyDescent="0.2">
      <c r="B93" s="1">
        <v>38835</v>
      </c>
      <c r="C93">
        <v>299.75</v>
      </c>
    </row>
    <row r="94" spans="2:3" x14ac:dyDescent="0.2">
      <c r="B94" s="1">
        <v>38838</v>
      </c>
      <c r="C94">
        <v>301.75</v>
      </c>
    </row>
    <row r="95" spans="2:3" x14ac:dyDescent="0.2">
      <c r="B95" s="1">
        <v>38839</v>
      </c>
      <c r="C95">
        <v>300.5</v>
      </c>
    </row>
    <row r="96" spans="2:3" x14ac:dyDescent="0.2">
      <c r="B96" s="1">
        <v>38840</v>
      </c>
      <c r="C96">
        <v>301.5</v>
      </c>
    </row>
    <row r="97" spans="2:3" x14ac:dyDescent="0.2">
      <c r="B97" s="1">
        <v>38841</v>
      </c>
      <c r="C97">
        <v>301.5</v>
      </c>
    </row>
    <row r="98" spans="2:3" x14ac:dyDescent="0.2">
      <c r="B98" s="1">
        <v>38842</v>
      </c>
      <c r="C98">
        <v>305</v>
      </c>
    </row>
    <row r="99" spans="2:3" x14ac:dyDescent="0.2">
      <c r="B99" s="1">
        <v>38845</v>
      </c>
      <c r="C99">
        <v>305.25</v>
      </c>
    </row>
    <row r="100" spans="2:3" x14ac:dyDescent="0.2">
      <c r="B100" s="1">
        <v>38846</v>
      </c>
      <c r="C100">
        <v>310.25</v>
      </c>
    </row>
    <row r="101" spans="2:3" x14ac:dyDescent="0.2">
      <c r="B101" s="1">
        <v>38847</v>
      </c>
      <c r="C101">
        <v>313.75</v>
      </c>
    </row>
    <row r="102" spans="2:3" x14ac:dyDescent="0.2">
      <c r="B102" s="1">
        <v>38848</v>
      </c>
      <c r="C102">
        <v>318.75</v>
      </c>
    </row>
    <row r="103" spans="2:3" x14ac:dyDescent="0.2">
      <c r="B103" s="1">
        <v>38849</v>
      </c>
      <c r="C103">
        <v>328.5</v>
      </c>
    </row>
    <row r="104" spans="2:3" x14ac:dyDescent="0.2">
      <c r="B104" s="1">
        <v>38852</v>
      </c>
      <c r="C104">
        <v>324.75</v>
      </c>
    </row>
    <row r="105" spans="2:3" x14ac:dyDescent="0.2">
      <c r="B105" s="1">
        <v>38853</v>
      </c>
      <c r="C105">
        <v>320.5</v>
      </c>
    </row>
    <row r="106" spans="2:3" x14ac:dyDescent="0.2">
      <c r="B106" s="1">
        <v>38854</v>
      </c>
      <c r="C106">
        <v>324.75</v>
      </c>
    </row>
    <row r="107" spans="2:3" x14ac:dyDescent="0.2">
      <c r="B107" s="1">
        <v>38855</v>
      </c>
      <c r="C107">
        <v>323.5</v>
      </c>
    </row>
    <row r="108" spans="2:3" x14ac:dyDescent="0.2">
      <c r="B108" s="1">
        <v>38856</v>
      </c>
      <c r="C108">
        <v>318.25</v>
      </c>
    </row>
    <row r="109" spans="2:3" x14ac:dyDescent="0.2">
      <c r="B109" s="1">
        <v>38859</v>
      </c>
      <c r="C109">
        <v>317.75</v>
      </c>
    </row>
    <row r="110" spans="2:3" x14ac:dyDescent="0.2">
      <c r="B110" s="1">
        <v>38860</v>
      </c>
      <c r="C110">
        <v>318.5</v>
      </c>
    </row>
    <row r="111" spans="2:3" x14ac:dyDescent="0.2">
      <c r="B111" s="1">
        <v>38861</v>
      </c>
      <c r="C111">
        <v>313.75</v>
      </c>
    </row>
    <row r="112" spans="2:3" x14ac:dyDescent="0.2">
      <c r="B112" s="1">
        <v>38862</v>
      </c>
      <c r="C112">
        <v>320.75</v>
      </c>
    </row>
    <row r="113" spans="2:3" x14ac:dyDescent="0.2">
      <c r="B113" s="1">
        <v>38863</v>
      </c>
      <c r="C113">
        <v>322.75</v>
      </c>
    </row>
    <row r="114" spans="2:3" x14ac:dyDescent="0.2">
      <c r="B114" s="1">
        <v>38867</v>
      </c>
      <c r="C114">
        <v>325.5</v>
      </c>
    </row>
    <row r="115" spans="2:3" x14ac:dyDescent="0.2">
      <c r="B115" s="1">
        <v>38868</v>
      </c>
      <c r="C115">
        <v>324.25</v>
      </c>
    </row>
    <row r="116" spans="2:3" x14ac:dyDescent="0.2">
      <c r="B116" s="1">
        <v>38869</v>
      </c>
      <c r="C116">
        <v>324.25</v>
      </c>
    </row>
    <row r="117" spans="2:3" x14ac:dyDescent="0.2">
      <c r="B117" s="1">
        <v>38870</v>
      </c>
      <c r="C117">
        <v>326</v>
      </c>
    </row>
    <row r="118" spans="2:3" x14ac:dyDescent="0.2">
      <c r="B118" s="1">
        <v>38873</v>
      </c>
      <c r="C118">
        <v>321.25</v>
      </c>
    </row>
    <row r="119" spans="2:3" x14ac:dyDescent="0.2">
      <c r="B119" s="1">
        <v>38874</v>
      </c>
      <c r="C119">
        <v>315</v>
      </c>
    </row>
    <row r="120" spans="2:3" x14ac:dyDescent="0.2">
      <c r="B120" s="1">
        <v>38875</v>
      </c>
      <c r="C120">
        <v>317.25</v>
      </c>
    </row>
    <row r="121" spans="2:3" x14ac:dyDescent="0.2">
      <c r="B121" s="1">
        <v>38876</v>
      </c>
      <c r="C121">
        <v>316.5</v>
      </c>
    </row>
    <row r="122" spans="2:3" x14ac:dyDescent="0.2">
      <c r="B122" s="1">
        <v>38877</v>
      </c>
      <c r="C122">
        <v>315</v>
      </c>
    </row>
    <row r="123" spans="2:3" x14ac:dyDescent="0.2">
      <c r="B123" s="1">
        <v>38880</v>
      </c>
      <c r="C123">
        <v>321.75</v>
      </c>
    </row>
    <row r="124" spans="2:3" x14ac:dyDescent="0.2">
      <c r="B124" s="1">
        <v>38881</v>
      </c>
      <c r="C124">
        <v>315.25</v>
      </c>
    </row>
    <row r="125" spans="2:3" x14ac:dyDescent="0.2">
      <c r="B125" s="1">
        <v>38882</v>
      </c>
      <c r="C125">
        <v>310.5</v>
      </c>
    </row>
    <row r="126" spans="2:3" x14ac:dyDescent="0.2">
      <c r="B126" s="1">
        <v>38883</v>
      </c>
      <c r="C126">
        <v>311.25</v>
      </c>
    </row>
    <row r="127" spans="2:3" x14ac:dyDescent="0.2">
      <c r="B127" s="1">
        <v>38884</v>
      </c>
      <c r="C127">
        <v>313.5</v>
      </c>
    </row>
    <row r="128" spans="2:3" x14ac:dyDescent="0.2">
      <c r="B128" s="1">
        <v>38887</v>
      </c>
      <c r="C128">
        <v>310.5</v>
      </c>
    </row>
    <row r="129" spans="2:3" x14ac:dyDescent="0.2">
      <c r="B129" s="1">
        <v>38888</v>
      </c>
      <c r="C129">
        <v>314</v>
      </c>
    </row>
    <row r="130" spans="2:3" x14ac:dyDescent="0.2">
      <c r="B130" s="1">
        <v>38889</v>
      </c>
      <c r="C130">
        <v>316.5</v>
      </c>
    </row>
    <row r="131" spans="2:3" x14ac:dyDescent="0.2">
      <c r="B131" s="1">
        <v>38890</v>
      </c>
      <c r="C131">
        <v>317.75</v>
      </c>
    </row>
    <row r="132" spans="2:3" x14ac:dyDescent="0.2">
      <c r="B132" s="1">
        <v>38891</v>
      </c>
      <c r="C132">
        <v>321.25</v>
      </c>
    </row>
    <row r="133" spans="2:3" x14ac:dyDescent="0.2">
      <c r="B133" s="1">
        <v>38894</v>
      </c>
      <c r="C133">
        <v>317.75</v>
      </c>
    </row>
    <row r="134" spans="2:3" x14ac:dyDescent="0.2">
      <c r="B134" s="1">
        <v>38895</v>
      </c>
      <c r="C134">
        <v>320</v>
      </c>
    </row>
    <row r="135" spans="2:3" x14ac:dyDescent="0.2">
      <c r="B135" s="1">
        <v>38896</v>
      </c>
      <c r="C135">
        <v>322.75</v>
      </c>
    </row>
    <row r="136" spans="2:3" x14ac:dyDescent="0.2">
      <c r="B136" s="1">
        <v>38897</v>
      </c>
      <c r="C136">
        <v>325</v>
      </c>
    </row>
    <row r="137" spans="2:3" x14ac:dyDescent="0.2">
      <c r="B137" s="1">
        <v>38898</v>
      </c>
      <c r="C137">
        <v>324.75</v>
      </c>
    </row>
    <row r="138" spans="2:3" x14ac:dyDescent="0.2">
      <c r="B138" s="1">
        <v>38901</v>
      </c>
      <c r="C138">
        <v>329.25</v>
      </c>
    </row>
    <row r="139" spans="2:3" x14ac:dyDescent="0.2">
      <c r="B139" s="1">
        <v>38903</v>
      </c>
      <c r="C139">
        <v>327</v>
      </c>
    </row>
    <row r="140" spans="2:3" x14ac:dyDescent="0.2">
      <c r="B140" s="1">
        <v>38904</v>
      </c>
      <c r="C140">
        <v>329.5</v>
      </c>
    </row>
    <row r="141" spans="2:3" x14ac:dyDescent="0.2">
      <c r="B141" s="1">
        <v>38905</v>
      </c>
      <c r="C141">
        <v>326</v>
      </c>
    </row>
    <row r="142" spans="2:3" x14ac:dyDescent="0.2">
      <c r="B142" s="1">
        <v>38908</v>
      </c>
      <c r="C142">
        <v>330</v>
      </c>
    </row>
    <row r="143" spans="2:3" x14ac:dyDescent="0.2">
      <c r="B143" s="1">
        <v>38909</v>
      </c>
      <c r="C143">
        <v>330.75</v>
      </c>
    </row>
    <row r="144" spans="2:3" x14ac:dyDescent="0.2">
      <c r="B144" s="1">
        <v>38910</v>
      </c>
      <c r="C144">
        <v>334.75</v>
      </c>
    </row>
    <row r="145" spans="2:3" x14ac:dyDescent="0.2">
      <c r="B145" s="1">
        <v>38911</v>
      </c>
      <c r="C145">
        <v>328</v>
      </c>
    </row>
    <row r="146" spans="2:3" x14ac:dyDescent="0.2">
      <c r="B146" s="1">
        <v>38912</v>
      </c>
      <c r="C146">
        <v>332.5</v>
      </c>
    </row>
    <row r="147" spans="2:3" x14ac:dyDescent="0.2">
      <c r="B147" s="1">
        <v>38915</v>
      </c>
      <c r="C147">
        <v>329</v>
      </c>
    </row>
    <row r="148" spans="2:3" x14ac:dyDescent="0.2">
      <c r="B148" s="1">
        <v>38916</v>
      </c>
      <c r="C148">
        <v>328.25</v>
      </c>
    </row>
    <row r="149" spans="2:3" x14ac:dyDescent="0.2">
      <c r="B149" s="1">
        <v>38917</v>
      </c>
      <c r="C149">
        <v>324.75</v>
      </c>
    </row>
    <row r="150" spans="2:3" x14ac:dyDescent="0.2">
      <c r="B150" s="1">
        <v>38918</v>
      </c>
      <c r="C150">
        <v>324.25</v>
      </c>
    </row>
    <row r="151" spans="2:3" x14ac:dyDescent="0.2">
      <c r="B151" s="1">
        <v>38919</v>
      </c>
      <c r="C151">
        <v>323.5</v>
      </c>
    </row>
    <row r="152" spans="2:3" x14ac:dyDescent="0.2">
      <c r="B152" s="1">
        <v>38922</v>
      </c>
      <c r="C152">
        <v>325.25</v>
      </c>
    </row>
    <row r="153" spans="2:3" x14ac:dyDescent="0.2">
      <c r="B153" s="1">
        <v>38923</v>
      </c>
      <c r="C153">
        <v>324.25</v>
      </c>
    </row>
    <row r="154" spans="2:3" x14ac:dyDescent="0.2">
      <c r="B154" s="1">
        <v>38924</v>
      </c>
      <c r="C154">
        <v>323</v>
      </c>
    </row>
    <row r="155" spans="2:3" x14ac:dyDescent="0.2">
      <c r="B155" s="1">
        <v>38925</v>
      </c>
      <c r="C155">
        <v>325.75</v>
      </c>
    </row>
    <row r="156" spans="2:3" x14ac:dyDescent="0.2">
      <c r="B156" s="1">
        <v>38926</v>
      </c>
      <c r="C156">
        <v>323.75</v>
      </c>
    </row>
    <row r="157" spans="2:3" x14ac:dyDescent="0.2">
      <c r="B157" s="1">
        <v>38929</v>
      </c>
      <c r="C157">
        <v>326.25</v>
      </c>
    </row>
    <row r="158" spans="2:3" x14ac:dyDescent="0.2">
      <c r="B158" s="1">
        <v>38930</v>
      </c>
      <c r="C158">
        <v>328.5</v>
      </c>
    </row>
    <row r="159" spans="2:3" x14ac:dyDescent="0.2">
      <c r="B159" s="1">
        <v>38931</v>
      </c>
      <c r="C159">
        <v>331.25</v>
      </c>
    </row>
    <row r="160" spans="2:3" x14ac:dyDescent="0.2">
      <c r="B160" s="1">
        <v>38932</v>
      </c>
      <c r="C160">
        <v>329.75</v>
      </c>
    </row>
    <row r="161" spans="2:3" x14ac:dyDescent="0.2">
      <c r="B161" s="1">
        <v>38933</v>
      </c>
      <c r="C161">
        <v>328.75</v>
      </c>
    </row>
    <row r="162" spans="2:3" x14ac:dyDescent="0.2">
      <c r="B162" s="1">
        <v>38936</v>
      </c>
      <c r="C162">
        <v>325.5</v>
      </c>
    </row>
    <row r="163" spans="2:3" x14ac:dyDescent="0.2">
      <c r="B163" s="1">
        <v>38937</v>
      </c>
      <c r="C163">
        <v>321</v>
      </c>
    </row>
    <row r="164" spans="2:3" x14ac:dyDescent="0.2">
      <c r="B164" s="1">
        <v>38938</v>
      </c>
      <c r="C164">
        <v>321.25</v>
      </c>
    </row>
    <row r="165" spans="2:3" x14ac:dyDescent="0.2">
      <c r="B165" s="1">
        <v>38939</v>
      </c>
      <c r="C165">
        <v>320.25</v>
      </c>
    </row>
    <row r="166" spans="2:3" x14ac:dyDescent="0.2">
      <c r="B166" s="1">
        <v>38940</v>
      </c>
      <c r="C166">
        <v>314.75</v>
      </c>
    </row>
    <row r="167" spans="2:3" x14ac:dyDescent="0.2">
      <c r="B167" s="1">
        <v>38943</v>
      </c>
      <c r="C167">
        <v>314</v>
      </c>
    </row>
    <row r="168" spans="2:3" x14ac:dyDescent="0.2">
      <c r="B168" s="1">
        <v>38944</v>
      </c>
      <c r="C168">
        <v>314</v>
      </c>
    </row>
    <row r="169" spans="2:3" x14ac:dyDescent="0.2">
      <c r="B169" s="1">
        <v>38945</v>
      </c>
      <c r="C169">
        <v>313.25</v>
      </c>
    </row>
    <row r="170" spans="2:3" x14ac:dyDescent="0.2">
      <c r="B170" s="1">
        <v>38946</v>
      </c>
      <c r="C170">
        <v>311.25</v>
      </c>
    </row>
    <row r="171" spans="2:3" x14ac:dyDescent="0.2">
      <c r="B171" s="1">
        <v>38947</v>
      </c>
      <c r="C171">
        <v>309.25</v>
      </c>
    </row>
    <row r="172" spans="2:3" x14ac:dyDescent="0.2">
      <c r="B172" s="1">
        <v>38950</v>
      </c>
      <c r="C172">
        <v>311</v>
      </c>
    </row>
    <row r="173" spans="2:3" x14ac:dyDescent="0.2">
      <c r="B173" s="1">
        <v>38951</v>
      </c>
      <c r="C173">
        <v>310.75</v>
      </c>
    </row>
    <row r="174" spans="2:3" x14ac:dyDescent="0.2">
      <c r="B174" s="1">
        <v>38952</v>
      </c>
      <c r="C174">
        <v>313.5</v>
      </c>
    </row>
    <row r="175" spans="2:3" x14ac:dyDescent="0.2">
      <c r="B175" s="1">
        <v>38953</v>
      </c>
      <c r="C175">
        <v>318.5</v>
      </c>
    </row>
    <row r="176" spans="2:3" x14ac:dyDescent="0.2">
      <c r="B176" s="1">
        <v>38954</v>
      </c>
      <c r="C176">
        <v>316.5</v>
      </c>
    </row>
    <row r="177" spans="2:3" x14ac:dyDescent="0.2">
      <c r="B177" s="1">
        <v>38957</v>
      </c>
      <c r="C177">
        <v>314.75</v>
      </c>
    </row>
    <row r="178" spans="2:3" x14ac:dyDescent="0.2">
      <c r="B178" s="1">
        <v>38958</v>
      </c>
      <c r="C178">
        <v>312.25</v>
      </c>
    </row>
    <row r="179" spans="2:3" x14ac:dyDescent="0.2">
      <c r="B179" s="1">
        <v>38959</v>
      </c>
      <c r="C179">
        <v>314.75</v>
      </c>
    </row>
    <row r="180" spans="2:3" x14ac:dyDescent="0.2">
      <c r="B180" s="1">
        <v>38960</v>
      </c>
      <c r="C180">
        <v>317.5</v>
      </c>
    </row>
    <row r="181" spans="2:3" x14ac:dyDescent="0.2">
      <c r="B181" s="1">
        <v>38961</v>
      </c>
      <c r="C181">
        <v>315.75</v>
      </c>
    </row>
    <row r="182" spans="2:3" x14ac:dyDescent="0.2">
      <c r="B182" s="1">
        <v>38965</v>
      </c>
      <c r="C182">
        <v>313.25</v>
      </c>
    </row>
    <row r="183" spans="2:3" x14ac:dyDescent="0.2">
      <c r="B183" s="1">
        <v>38966</v>
      </c>
      <c r="C183">
        <v>308.5</v>
      </c>
    </row>
    <row r="184" spans="2:3" x14ac:dyDescent="0.2">
      <c r="B184" s="1">
        <v>38967</v>
      </c>
      <c r="C184">
        <v>311</v>
      </c>
    </row>
    <row r="185" spans="2:3" x14ac:dyDescent="0.2">
      <c r="B185" s="1">
        <v>38968</v>
      </c>
      <c r="C185">
        <v>308.5</v>
      </c>
    </row>
    <row r="186" spans="2:3" x14ac:dyDescent="0.2">
      <c r="B186" s="1">
        <v>38971</v>
      </c>
      <c r="C186">
        <v>304.25</v>
      </c>
    </row>
    <row r="187" spans="2:3" x14ac:dyDescent="0.2">
      <c r="B187" s="1">
        <v>38972</v>
      </c>
      <c r="C187">
        <v>300.25</v>
      </c>
    </row>
    <row r="188" spans="2:3" x14ac:dyDescent="0.2">
      <c r="B188" s="1">
        <v>38973</v>
      </c>
      <c r="C188">
        <v>300</v>
      </c>
    </row>
    <row r="189" spans="2:3" x14ac:dyDescent="0.2">
      <c r="B189" s="1">
        <v>38974</v>
      </c>
      <c r="C189">
        <v>296.25</v>
      </c>
    </row>
    <row r="190" spans="2:3" x14ac:dyDescent="0.2">
      <c r="B190" s="1">
        <v>38975</v>
      </c>
      <c r="C190">
        <v>295</v>
      </c>
    </row>
    <row r="191" spans="2:3" x14ac:dyDescent="0.2">
      <c r="B191" s="1">
        <v>38978</v>
      </c>
      <c r="C191">
        <v>299.25</v>
      </c>
    </row>
    <row r="192" spans="2:3" x14ac:dyDescent="0.2">
      <c r="B192" s="1">
        <v>38979</v>
      </c>
      <c r="C192">
        <v>300</v>
      </c>
    </row>
    <row r="193" spans="2:3" x14ac:dyDescent="0.2">
      <c r="B193" s="1">
        <v>38980</v>
      </c>
      <c r="C193">
        <v>299.75</v>
      </c>
    </row>
    <row r="194" spans="2:3" x14ac:dyDescent="0.2">
      <c r="B194" s="1">
        <v>38981</v>
      </c>
      <c r="C194">
        <v>301.5</v>
      </c>
    </row>
    <row r="195" spans="2:3" x14ac:dyDescent="0.2">
      <c r="B195" s="1">
        <v>38982</v>
      </c>
      <c r="C195">
        <v>304.5</v>
      </c>
    </row>
    <row r="196" spans="2:3" x14ac:dyDescent="0.2">
      <c r="B196" s="1">
        <v>38985</v>
      </c>
      <c r="C196">
        <v>307.5</v>
      </c>
    </row>
    <row r="197" spans="2:3" x14ac:dyDescent="0.2">
      <c r="B197" s="1">
        <v>38986</v>
      </c>
      <c r="C197">
        <v>311.75</v>
      </c>
    </row>
    <row r="198" spans="2:3" x14ac:dyDescent="0.2">
      <c r="B198" s="1">
        <v>38987</v>
      </c>
      <c r="C198">
        <v>306.75</v>
      </c>
    </row>
    <row r="199" spans="2:3" x14ac:dyDescent="0.2">
      <c r="B199" s="1">
        <v>38988</v>
      </c>
      <c r="C199">
        <v>310</v>
      </c>
    </row>
    <row r="200" spans="2:3" x14ac:dyDescent="0.2">
      <c r="B200" s="1">
        <v>38989</v>
      </c>
      <c r="C200">
        <v>307.25</v>
      </c>
    </row>
    <row r="201" spans="2:3" x14ac:dyDescent="0.2">
      <c r="B201" s="1">
        <v>38992</v>
      </c>
      <c r="C201">
        <v>313.25</v>
      </c>
    </row>
    <row r="202" spans="2:3" x14ac:dyDescent="0.2">
      <c r="B202" s="1">
        <v>38993</v>
      </c>
      <c r="C202">
        <v>310.25</v>
      </c>
    </row>
    <row r="203" spans="2:3" x14ac:dyDescent="0.2">
      <c r="B203" s="1">
        <v>38994</v>
      </c>
      <c r="C203">
        <v>317.25</v>
      </c>
    </row>
    <row r="204" spans="2:3" x14ac:dyDescent="0.2">
      <c r="B204" s="1">
        <v>38995</v>
      </c>
      <c r="C204">
        <v>314.75</v>
      </c>
    </row>
    <row r="205" spans="2:3" x14ac:dyDescent="0.2">
      <c r="B205" s="1">
        <v>38996</v>
      </c>
      <c r="C205">
        <v>312.5</v>
      </c>
    </row>
    <row r="206" spans="2:3" x14ac:dyDescent="0.2">
      <c r="B206" s="1">
        <v>38999</v>
      </c>
      <c r="C206">
        <v>319</v>
      </c>
    </row>
    <row r="207" spans="2:3" x14ac:dyDescent="0.2">
      <c r="B207" s="1">
        <v>39000</v>
      </c>
      <c r="C207">
        <v>304.5</v>
      </c>
    </row>
    <row r="208" spans="2:3" x14ac:dyDescent="0.2">
      <c r="B208" s="1">
        <v>39001</v>
      </c>
      <c r="C208">
        <v>298.5</v>
      </c>
    </row>
    <row r="209" spans="2:3" x14ac:dyDescent="0.2">
      <c r="B209" s="1">
        <v>39002</v>
      </c>
      <c r="C209">
        <v>305.25</v>
      </c>
    </row>
    <row r="210" spans="2:3" x14ac:dyDescent="0.2">
      <c r="B210" s="1">
        <v>39003</v>
      </c>
      <c r="C210">
        <v>322</v>
      </c>
    </row>
    <row r="211" spans="2:3" x14ac:dyDescent="0.2">
      <c r="B211" s="1">
        <v>39006</v>
      </c>
      <c r="C211">
        <v>317</v>
      </c>
    </row>
    <row r="212" spans="2:3" x14ac:dyDescent="0.2">
      <c r="B212" s="1">
        <v>39007</v>
      </c>
      <c r="C212">
        <v>319.5</v>
      </c>
    </row>
    <row r="213" spans="2:3" x14ac:dyDescent="0.2">
      <c r="B213" s="1">
        <v>39008</v>
      </c>
      <c r="C213">
        <v>316</v>
      </c>
    </row>
    <row r="214" spans="2:3" x14ac:dyDescent="0.2">
      <c r="B214" s="1">
        <v>39009</v>
      </c>
      <c r="C214">
        <v>319.25</v>
      </c>
    </row>
    <row r="215" spans="2:3" x14ac:dyDescent="0.2">
      <c r="B215" s="1">
        <v>39010</v>
      </c>
      <c r="C215">
        <v>317</v>
      </c>
    </row>
    <row r="216" spans="2:3" x14ac:dyDescent="0.2">
      <c r="B216" s="1">
        <v>39013</v>
      </c>
      <c r="C216">
        <v>320.75</v>
      </c>
    </row>
    <row r="217" spans="2:3" x14ac:dyDescent="0.2">
      <c r="B217" s="1">
        <v>39014</v>
      </c>
      <c r="C217">
        <v>321.75</v>
      </c>
    </row>
    <row r="218" spans="2:3" x14ac:dyDescent="0.2">
      <c r="B218" s="1">
        <v>39015</v>
      </c>
      <c r="C218">
        <v>325.5</v>
      </c>
    </row>
    <row r="219" spans="2:3" x14ac:dyDescent="0.2">
      <c r="B219" s="1">
        <v>39016</v>
      </c>
      <c r="C219">
        <v>321.5</v>
      </c>
    </row>
    <row r="220" spans="2:3" x14ac:dyDescent="0.2">
      <c r="B220" s="1">
        <v>39017</v>
      </c>
      <c r="C220">
        <v>322.75</v>
      </c>
    </row>
    <row r="221" spans="2:3" x14ac:dyDescent="0.2">
      <c r="B221" s="1">
        <v>39020</v>
      </c>
      <c r="C221">
        <v>319.75</v>
      </c>
    </row>
    <row r="222" spans="2:3" x14ac:dyDescent="0.2">
      <c r="B222" s="1">
        <v>39021</v>
      </c>
      <c r="C222">
        <v>314.5</v>
      </c>
    </row>
    <row r="223" spans="2:3" x14ac:dyDescent="0.2">
      <c r="B223" s="1">
        <v>39022</v>
      </c>
      <c r="C223">
        <v>320</v>
      </c>
    </row>
    <row r="224" spans="2:3" x14ac:dyDescent="0.2">
      <c r="B224" s="1">
        <v>39023</v>
      </c>
      <c r="C224">
        <v>326.75</v>
      </c>
    </row>
    <row r="225" spans="2:3" x14ac:dyDescent="0.2">
      <c r="B225" s="1">
        <v>39024</v>
      </c>
      <c r="C225">
        <v>328.25</v>
      </c>
    </row>
    <row r="226" spans="2:3" x14ac:dyDescent="0.2">
      <c r="B226" s="1">
        <v>39027</v>
      </c>
      <c r="C226">
        <v>329.75</v>
      </c>
    </row>
    <row r="227" spans="2:3" x14ac:dyDescent="0.2">
      <c r="B227" s="1">
        <v>39028</v>
      </c>
      <c r="C227">
        <v>331.5</v>
      </c>
    </row>
    <row r="228" spans="2:3" x14ac:dyDescent="0.2">
      <c r="B228" s="1">
        <v>39029</v>
      </c>
      <c r="C228">
        <v>333.5</v>
      </c>
    </row>
    <row r="229" spans="2:3" x14ac:dyDescent="0.2">
      <c r="B229" s="1">
        <v>39030</v>
      </c>
      <c r="C229">
        <v>326.5</v>
      </c>
    </row>
    <row r="230" spans="2:3" x14ac:dyDescent="0.2">
      <c r="B230" s="1">
        <v>39031</v>
      </c>
      <c r="C230">
        <v>322.5</v>
      </c>
    </row>
    <row r="231" spans="2:3" x14ac:dyDescent="0.2">
      <c r="B231" s="1">
        <v>39034</v>
      </c>
      <c r="C231">
        <v>321.5</v>
      </c>
    </row>
    <row r="232" spans="2:3" x14ac:dyDescent="0.2">
      <c r="B232" s="1">
        <v>39035</v>
      </c>
      <c r="C232">
        <v>323.5</v>
      </c>
    </row>
    <row r="233" spans="2:3" x14ac:dyDescent="0.2">
      <c r="B233" s="1">
        <v>39036</v>
      </c>
      <c r="C233">
        <v>321.25</v>
      </c>
    </row>
    <row r="234" spans="2:3" x14ac:dyDescent="0.2">
      <c r="B234" s="1">
        <v>39037</v>
      </c>
      <c r="C234">
        <v>322.25</v>
      </c>
    </row>
    <row r="235" spans="2:3" x14ac:dyDescent="0.2">
      <c r="B235" s="1">
        <v>39038</v>
      </c>
      <c r="C235">
        <v>322</v>
      </c>
    </row>
    <row r="236" spans="2:3" x14ac:dyDescent="0.2">
      <c r="B236" s="1">
        <v>39041</v>
      </c>
      <c r="C236">
        <v>322.25</v>
      </c>
    </row>
    <row r="237" spans="2:3" x14ac:dyDescent="0.2">
      <c r="B237" s="1">
        <v>39042</v>
      </c>
      <c r="C237">
        <v>323.5</v>
      </c>
    </row>
    <row r="238" spans="2:3" x14ac:dyDescent="0.2">
      <c r="B238" s="1">
        <v>39043</v>
      </c>
      <c r="C238">
        <v>323.5</v>
      </c>
    </row>
    <row r="239" spans="2:3" x14ac:dyDescent="0.2">
      <c r="B239" s="1">
        <v>39045</v>
      </c>
      <c r="C239">
        <v>327.75</v>
      </c>
    </row>
    <row r="240" spans="2:3" x14ac:dyDescent="0.2">
      <c r="B240" s="1">
        <v>39048</v>
      </c>
      <c r="C240">
        <v>337</v>
      </c>
    </row>
    <row r="241" spans="2:3" x14ac:dyDescent="0.2">
      <c r="B241" s="1">
        <v>39049</v>
      </c>
      <c r="C241">
        <v>334.75</v>
      </c>
    </row>
    <row r="242" spans="2:3" x14ac:dyDescent="0.2">
      <c r="B242" s="1">
        <v>39050</v>
      </c>
      <c r="C242">
        <v>334.25</v>
      </c>
    </row>
    <row r="243" spans="2:3" x14ac:dyDescent="0.2">
      <c r="B243" s="1">
        <v>39051</v>
      </c>
      <c r="C243">
        <v>333.75</v>
      </c>
    </row>
    <row r="244" spans="2:3" x14ac:dyDescent="0.2">
      <c r="B244" s="1">
        <v>39052</v>
      </c>
      <c r="C244">
        <v>335.25</v>
      </c>
    </row>
    <row r="245" spans="2:3" x14ac:dyDescent="0.2">
      <c r="B245" s="1">
        <v>39055</v>
      </c>
      <c r="C245">
        <v>329.75</v>
      </c>
    </row>
    <row r="246" spans="2:3" x14ac:dyDescent="0.2">
      <c r="B246" s="1">
        <v>39056</v>
      </c>
      <c r="C246">
        <v>332.75</v>
      </c>
    </row>
    <row r="247" spans="2:3" x14ac:dyDescent="0.2">
      <c r="B247" s="1">
        <v>39057</v>
      </c>
      <c r="C247">
        <v>327.5</v>
      </c>
    </row>
    <row r="248" spans="2:3" x14ac:dyDescent="0.2">
      <c r="B248" s="1">
        <v>39058</v>
      </c>
      <c r="C248">
        <v>331.25</v>
      </c>
    </row>
    <row r="249" spans="2:3" x14ac:dyDescent="0.2">
      <c r="B249" s="1">
        <v>39059</v>
      </c>
      <c r="C249">
        <v>328.25</v>
      </c>
    </row>
    <row r="250" spans="2:3" x14ac:dyDescent="0.2">
      <c r="B250" s="1">
        <v>39062</v>
      </c>
      <c r="C250">
        <v>332</v>
      </c>
    </row>
    <row r="251" spans="2:3" x14ac:dyDescent="0.2">
      <c r="B251" s="1">
        <v>39063</v>
      </c>
      <c r="C251">
        <v>335.25</v>
      </c>
    </row>
    <row r="252" spans="2:3" x14ac:dyDescent="0.2">
      <c r="B252" s="1">
        <v>39064</v>
      </c>
      <c r="C252">
        <v>335</v>
      </c>
    </row>
    <row r="253" spans="2:3" x14ac:dyDescent="0.2">
      <c r="B253" s="1">
        <v>39065</v>
      </c>
      <c r="C253">
        <v>343.5</v>
      </c>
    </row>
    <row r="254" spans="2:3" x14ac:dyDescent="0.2">
      <c r="B254" s="1">
        <v>39066</v>
      </c>
      <c r="C254">
        <v>344.25</v>
      </c>
    </row>
    <row r="255" spans="2:3" x14ac:dyDescent="0.2">
      <c r="B255" s="1">
        <v>39069</v>
      </c>
      <c r="C255">
        <v>345</v>
      </c>
    </row>
    <row r="256" spans="2:3" x14ac:dyDescent="0.2">
      <c r="B256" s="1">
        <v>39070</v>
      </c>
      <c r="C256">
        <v>345.25</v>
      </c>
    </row>
    <row r="257" spans="2:3" x14ac:dyDescent="0.2">
      <c r="B257" s="1">
        <v>39071</v>
      </c>
      <c r="C257">
        <v>345.25</v>
      </c>
    </row>
    <row r="258" spans="2:3" x14ac:dyDescent="0.2">
      <c r="B258" s="1">
        <v>39072</v>
      </c>
      <c r="C258">
        <v>346.5</v>
      </c>
    </row>
    <row r="259" spans="2:3" x14ac:dyDescent="0.2">
      <c r="B259" s="1">
        <v>39073</v>
      </c>
      <c r="C259">
        <v>348.75</v>
      </c>
    </row>
    <row r="260" spans="2:3" x14ac:dyDescent="0.2">
      <c r="B260" s="1">
        <v>39077</v>
      </c>
      <c r="C260">
        <v>351.25</v>
      </c>
    </row>
    <row r="261" spans="2:3" x14ac:dyDescent="0.2">
      <c r="B261" s="1">
        <v>39078</v>
      </c>
      <c r="C261">
        <v>353.25</v>
      </c>
    </row>
    <row r="262" spans="2:3" x14ac:dyDescent="0.2">
      <c r="B262" s="1">
        <v>39079</v>
      </c>
      <c r="C262">
        <v>359</v>
      </c>
    </row>
    <row r="263" spans="2:3" x14ac:dyDescent="0.2">
      <c r="B263" s="1">
        <v>39080</v>
      </c>
      <c r="C263">
        <v>360.5</v>
      </c>
    </row>
    <row r="264" spans="2:3" x14ac:dyDescent="0.2">
      <c r="B264" s="1">
        <v>39084</v>
      </c>
      <c r="C264">
        <v>360.5</v>
      </c>
    </row>
    <row r="265" spans="2:3" x14ac:dyDescent="0.2">
      <c r="B265" s="1">
        <v>39085</v>
      </c>
      <c r="C265">
        <v>351.75</v>
      </c>
    </row>
    <row r="266" spans="2:3" x14ac:dyDescent="0.2">
      <c r="B266" s="1">
        <v>39086</v>
      </c>
      <c r="C266">
        <v>351.5</v>
      </c>
    </row>
    <row r="267" spans="2:3" x14ac:dyDescent="0.2">
      <c r="B267" s="1">
        <v>39087</v>
      </c>
      <c r="C267">
        <v>354</v>
      </c>
    </row>
    <row r="268" spans="2:3" x14ac:dyDescent="0.2">
      <c r="B268" s="1">
        <v>39090</v>
      </c>
      <c r="C268">
        <v>354.25</v>
      </c>
    </row>
    <row r="269" spans="2:3" x14ac:dyDescent="0.2">
      <c r="B269" s="1">
        <v>39091</v>
      </c>
      <c r="C269">
        <v>349</v>
      </c>
    </row>
    <row r="270" spans="2:3" x14ac:dyDescent="0.2">
      <c r="B270" s="1">
        <v>39092</v>
      </c>
      <c r="C270">
        <v>350.75</v>
      </c>
    </row>
    <row r="271" spans="2:3" x14ac:dyDescent="0.2">
      <c r="B271" s="1">
        <v>39093</v>
      </c>
      <c r="C271">
        <v>359.25</v>
      </c>
    </row>
    <row r="272" spans="2:3" x14ac:dyDescent="0.2">
      <c r="B272" s="1">
        <v>39094</v>
      </c>
      <c r="C272">
        <v>378.75</v>
      </c>
    </row>
    <row r="273" spans="2:3" x14ac:dyDescent="0.2">
      <c r="B273" s="1">
        <v>39098</v>
      </c>
      <c r="C273">
        <v>373.25</v>
      </c>
    </row>
    <row r="274" spans="2:3" x14ac:dyDescent="0.2">
      <c r="B274" s="1">
        <v>39099</v>
      </c>
      <c r="C274">
        <v>374.5</v>
      </c>
    </row>
    <row r="275" spans="2:3" x14ac:dyDescent="0.2">
      <c r="B275" s="1">
        <v>39100</v>
      </c>
      <c r="C275">
        <v>374</v>
      </c>
    </row>
    <row r="276" spans="2:3" x14ac:dyDescent="0.2">
      <c r="B276" s="1">
        <v>39101</v>
      </c>
      <c r="C276">
        <v>373.5</v>
      </c>
    </row>
    <row r="277" spans="2:3" x14ac:dyDescent="0.2">
      <c r="B277" s="1">
        <v>39104</v>
      </c>
      <c r="C277">
        <v>374.75</v>
      </c>
    </row>
    <row r="278" spans="2:3" x14ac:dyDescent="0.2">
      <c r="B278" s="1">
        <v>39105</v>
      </c>
      <c r="C278">
        <v>378</v>
      </c>
    </row>
    <row r="279" spans="2:3" x14ac:dyDescent="0.2">
      <c r="B279" s="1">
        <v>39106</v>
      </c>
      <c r="C279">
        <v>374.5</v>
      </c>
    </row>
    <row r="280" spans="2:3" x14ac:dyDescent="0.2">
      <c r="B280" s="1">
        <v>39107</v>
      </c>
      <c r="C280">
        <v>377</v>
      </c>
    </row>
    <row r="281" spans="2:3" x14ac:dyDescent="0.2">
      <c r="B281" s="1">
        <v>39108</v>
      </c>
      <c r="C281">
        <v>376.25</v>
      </c>
    </row>
    <row r="282" spans="2:3" x14ac:dyDescent="0.2">
      <c r="B282" s="1">
        <v>39111</v>
      </c>
      <c r="C282">
        <v>373</v>
      </c>
    </row>
    <row r="283" spans="2:3" x14ac:dyDescent="0.2">
      <c r="B283" s="1">
        <v>39112</v>
      </c>
      <c r="C283">
        <v>375.75</v>
      </c>
    </row>
    <row r="284" spans="2:3" x14ac:dyDescent="0.2">
      <c r="B284" s="1">
        <v>39113</v>
      </c>
      <c r="C284">
        <v>375.25</v>
      </c>
    </row>
    <row r="285" spans="2:3" x14ac:dyDescent="0.2">
      <c r="B285" s="1">
        <v>39114</v>
      </c>
      <c r="C285">
        <v>375.25</v>
      </c>
    </row>
    <row r="286" spans="2:3" x14ac:dyDescent="0.2">
      <c r="B286" s="1">
        <v>39115</v>
      </c>
      <c r="C286">
        <v>379.25</v>
      </c>
    </row>
    <row r="287" spans="2:3" x14ac:dyDescent="0.2">
      <c r="B287" s="1">
        <v>39118</v>
      </c>
      <c r="C287">
        <v>377.75</v>
      </c>
    </row>
    <row r="288" spans="2:3" x14ac:dyDescent="0.2">
      <c r="B288" s="1">
        <v>39119</v>
      </c>
      <c r="C288">
        <v>376.75</v>
      </c>
    </row>
    <row r="289" spans="2:3" x14ac:dyDescent="0.2">
      <c r="B289" s="1">
        <v>39120</v>
      </c>
      <c r="C289">
        <v>374.5</v>
      </c>
    </row>
    <row r="290" spans="2:3" x14ac:dyDescent="0.2">
      <c r="B290" s="1">
        <v>39121</v>
      </c>
      <c r="C290">
        <v>376.5</v>
      </c>
    </row>
    <row r="291" spans="2:3" x14ac:dyDescent="0.2">
      <c r="B291" s="1">
        <v>39122</v>
      </c>
      <c r="C291">
        <v>378</v>
      </c>
    </row>
    <row r="292" spans="2:3" x14ac:dyDescent="0.2">
      <c r="B292" s="1">
        <v>39125</v>
      </c>
      <c r="C292">
        <v>376.5</v>
      </c>
    </row>
    <row r="293" spans="2:3" x14ac:dyDescent="0.2">
      <c r="B293" s="1">
        <v>39126</v>
      </c>
      <c r="C293">
        <v>379</v>
      </c>
    </row>
    <row r="294" spans="2:3" x14ac:dyDescent="0.2">
      <c r="B294" s="1">
        <v>39127</v>
      </c>
      <c r="C294">
        <v>378.25</v>
      </c>
    </row>
    <row r="295" spans="2:3" x14ac:dyDescent="0.2">
      <c r="B295" s="1">
        <v>39128</v>
      </c>
      <c r="C295">
        <v>382.25</v>
      </c>
    </row>
    <row r="296" spans="2:3" x14ac:dyDescent="0.2">
      <c r="B296" s="1">
        <v>39129</v>
      </c>
      <c r="C296">
        <v>387.25</v>
      </c>
    </row>
    <row r="297" spans="2:3" x14ac:dyDescent="0.2">
      <c r="B297" s="1">
        <v>39133</v>
      </c>
      <c r="C297">
        <v>388</v>
      </c>
    </row>
    <row r="298" spans="2:3" x14ac:dyDescent="0.2">
      <c r="B298" s="1">
        <v>39134</v>
      </c>
      <c r="C298">
        <v>393</v>
      </c>
    </row>
    <row r="299" spans="2:3" x14ac:dyDescent="0.2">
      <c r="B299" s="1">
        <v>39135</v>
      </c>
      <c r="C299">
        <v>398</v>
      </c>
    </row>
    <row r="300" spans="2:3" x14ac:dyDescent="0.2">
      <c r="B300" s="1">
        <v>39136</v>
      </c>
      <c r="C300">
        <v>393</v>
      </c>
    </row>
    <row r="301" spans="2:3" x14ac:dyDescent="0.2">
      <c r="B301" s="1">
        <v>39139</v>
      </c>
      <c r="C301">
        <v>391.75</v>
      </c>
    </row>
    <row r="302" spans="2:3" x14ac:dyDescent="0.2">
      <c r="B302" s="1">
        <v>39140</v>
      </c>
      <c r="C302">
        <v>383</v>
      </c>
    </row>
    <row r="303" spans="2:3" x14ac:dyDescent="0.2">
      <c r="B303" s="1">
        <v>39141</v>
      </c>
      <c r="C303">
        <v>386.5</v>
      </c>
    </row>
    <row r="304" spans="2:3" x14ac:dyDescent="0.2">
      <c r="B304" s="1">
        <v>39142</v>
      </c>
      <c r="C304">
        <v>383.5</v>
      </c>
    </row>
    <row r="305" spans="2:3" x14ac:dyDescent="0.2">
      <c r="B305" s="1">
        <v>39143</v>
      </c>
      <c r="C305">
        <v>379.25</v>
      </c>
    </row>
    <row r="306" spans="2:3" x14ac:dyDescent="0.2">
      <c r="B306" s="1">
        <v>39146</v>
      </c>
      <c r="C306">
        <v>379.5</v>
      </c>
    </row>
    <row r="307" spans="2:3" x14ac:dyDescent="0.2">
      <c r="B307" s="1">
        <v>39147</v>
      </c>
      <c r="C307">
        <v>381.25</v>
      </c>
    </row>
    <row r="308" spans="2:3" x14ac:dyDescent="0.2">
      <c r="B308" s="1">
        <v>39148</v>
      </c>
      <c r="C308">
        <v>384.25</v>
      </c>
    </row>
    <row r="309" spans="2:3" x14ac:dyDescent="0.2">
      <c r="B309" s="1">
        <v>39149</v>
      </c>
      <c r="C309">
        <v>387.75</v>
      </c>
    </row>
    <row r="310" spans="2:3" x14ac:dyDescent="0.2">
      <c r="B310" s="1">
        <v>39150</v>
      </c>
      <c r="C310">
        <v>390</v>
      </c>
    </row>
    <row r="311" spans="2:3" x14ac:dyDescent="0.2">
      <c r="B311" s="1">
        <v>39153</v>
      </c>
      <c r="C311">
        <v>386.5</v>
      </c>
    </row>
    <row r="312" spans="2:3" x14ac:dyDescent="0.2">
      <c r="B312" s="1">
        <v>39154</v>
      </c>
      <c r="C312">
        <v>384.5</v>
      </c>
    </row>
    <row r="313" spans="2:3" x14ac:dyDescent="0.2">
      <c r="B313" s="1">
        <v>39155</v>
      </c>
      <c r="C313">
        <v>383</v>
      </c>
    </row>
    <row r="314" spans="2:3" x14ac:dyDescent="0.2">
      <c r="B314" s="1">
        <v>39156</v>
      </c>
      <c r="C314">
        <v>382</v>
      </c>
    </row>
    <row r="315" spans="2:3" x14ac:dyDescent="0.2">
      <c r="B315" s="1">
        <v>39157</v>
      </c>
      <c r="C315">
        <v>385.25</v>
      </c>
    </row>
    <row r="316" spans="2:3" x14ac:dyDescent="0.2">
      <c r="B316" s="1">
        <v>39160</v>
      </c>
      <c r="C316">
        <v>393.5</v>
      </c>
    </row>
    <row r="317" spans="2:3" x14ac:dyDescent="0.2">
      <c r="B317" s="1">
        <v>39161</v>
      </c>
      <c r="C317">
        <v>395.25</v>
      </c>
    </row>
    <row r="318" spans="2:3" x14ac:dyDescent="0.2">
      <c r="B318" s="1">
        <v>39162</v>
      </c>
      <c r="C318">
        <v>399</v>
      </c>
    </row>
    <row r="319" spans="2:3" x14ac:dyDescent="0.2">
      <c r="B319" s="1">
        <v>39163</v>
      </c>
      <c r="C319">
        <v>399.5</v>
      </c>
    </row>
    <row r="320" spans="2:3" x14ac:dyDescent="0.2">
      <c r="B320" s="1">
        <v>39164</v>
      </c>
      <c r="C320">
        <v>402.5</v>
      </c>
    </row>
    <row r="321" spans="2:3" x14ac:dyDescent="0.2">
      <c r="B321" s="1">
        <v>39167</v>
      </c>
      <c r="C321">
        <v>400.25</v>
      </c>
    </row>
    <row r="322" spans="2:3" x14ac:dyDescent="0.2">
      <c r="B322" s="1">
        <v>39168</v>
      </c>
      <c r="C322">
        <v>398.5</v>
      </c>
    </row>
    <row r="323" spans="2:3" x14ac:dyDescent="0.2">
      <c r="B323" s="1">
        <v>39169</v>
      </c>
      <c r="C323">
        <v>397.5</v>
      </c>
    </row>
    <row r="324" spans="2:3" x14ac:dyDescent="0.2">
      <c r="B324" s="1">
        <v>39170</v>
      </c>
      <c r="C324">
        <v>397.5</v>
      </c>
    </row>
    <row r="325" spans="2:3" x14ac:dyDescent="0.2">
      <c r="B325" s="1">
        <v>39171</v>
      </c>
      <c r="C325">
        <v>380.25</v>
      </c>
    </row>
    <row r="326" spans="2:3" x14ac:dyDescent="0.2">
      <c r="B326" s="1">
        <v>39174</v>
      </c>
      <c r="C326">
        <v>380.5</v>
      </c>
    </row>
    <row r="327" spans="2:3" x14ac:dyDescent="0.2">
      <c r="B327" s="1">
        <v>39175</v>
      </c>
      <c r="C327">
        <v>385.75</v>
      </c>
    </row>
    <row r="328" spans="2:3" x14ac:dyDescent="0.2">
      <c r="B328" s="1">
        <v>39176</v>
      </c>
      <c r="C328">
        <v>395</v>
      </c>
    </row>
    <row r="329" spans="2:3" x14ac:dyDescent="0.2">
      <c r="B329" s="1">
        <v>39177</v>
      </c>
      <c r="C329">
        <v>399.5</v>
      </c>
    </row>
    <row r="330" spans="2:3" x14ac:dyDescent="0.2">
      <c r="B330" s="1">
        <v>39181</v>
      </c>
      <c r="C330">
        <v>397</v>
      </c>
    </row>
    <row r="331" spans="2:3" x14ac:dyDescent="0.2">
      <c r="B331" s="1">
        <v>39182</v>
      </c>
      <c r="C331">
        <v>400</v>
      </c>
    </row>
    <row r="332" spans="2:3" x14ac:dyDescent="0.2">
      <c r="B332" s="1">
        <v>39183</v>
      </c>
      <c r="C332">
        <v>398.5</v>
      </c>
    </row>
    <row r="333" spans="2:3" x14ac:dyDescent="0.2">
      <c r="B333" s="1">
        <v>39184</v>
      </c>
      <c r="C333">
        <v>396.75</v>
      </c>
    </row>
    <row r="334" spans="2:3" x14ac:dyDescent="0.2">
      <c r="B334" s="1">
        <v>39185</v>
      </c>
      <c r="C334">
        <v>399.75</v>
      </c>
    </row>
    <row r="335" spans="2:3" x14ac:dyDescent="0.2">
      <c r="B335" s="1">
        <v>39188</v>
      </c>
      <c r="C335">
        <v>397.5</v>
      </c>
    </row>
    <row r="336" spans="2:3" x14ac:dyDescent="0.2">
      <c r="B336" s="1">
        <v>39189</v>
      </c>
      <c r="C336">
        <v>391</v>
      </c>
    </row>
    <row r="337" spans="2:3" x14ac:dyDescent="0.2">
      <c r="B337" s="1">
        <v>39190</v>
      </c>
      <c r="C337">
        <v>387.75</v>
      </c>
    </row>
    <row r="338" spans="2:3" x14ac:dyDescent="0.2">
      <c r="B338" s="1">
        <v>39191</v>
      </c>
      <c r="C338">
        <v>385.75</v>
      </c>
    </row>
    <row r="339" spans="2:3" x14ac:dyDescent="0.2">
      <c r="B339" s="1">
        <v>39192</v>
      </c>
      <c r="C339">
        <v>384.25</v>
      </c>
    </row>
    <row r="340" spans="2:3" x14ac:dyDescent="0.2">
      <c r="B340" s="1">
        <v>39195</v>
      </c>
      <c r="C340">
        <v>384.25</v>
      </c>
    </row>
    <row r="341" spans="2:3" x14ac:dyDescent="0.2">
      <c r="B341" s="1">
        <v>39196</v>
      </c>
      <c r="C341">
        <v>386.25</v>
      </c>
    </row>
    <row r="342" spans="2:3" x14ac:dyDescent="0.2">
      <c r="B342" s="1">
        <v>39197</v>
      </c>
      <c r="C342">
        <v>389</v>
      </c>
    </row>
    <row r="343" spans="2:3" x14ac:dyDescent="0.2">
      <c r="B343" s="1">
        <v>39198</v>
      </c>
      <c r="C343">
        <v>384.5</v>
      </c>
    </row>
    <row r="344" spans="2:3" x14ac:dyDescent="0.2">
      <c r="B344" s="1">
        <v>39199</v>
      </c>
      <c r="C344">
        <v>379.75</v>
      </c>
    </row>
    <row r="345" spans="2:3" x14ac:dyDescent="0.2">
      <c r="B345" s="1">
        <v>39202</v>
      </c>
      <c r="C345">
        <v>379.75</v>
      </c>
    </row>
    <row r="346" spans="2:3" x14ac:dyDescent="0.2">
      <c r="B346" s="1">
        <v>39203</v>
      </c>
      <c r="C346">
        <v>392</v>
      </c>
    </row>
    <row r="347" spans="2:3" x14ac:dyDescent="0.2">
      <c r="B347" s="1">
        <v>39204</v>
      </c>
      <c r="C347">
        <v>392.5</v>
      </c>
    </row>
    <row r="348" spans="2:3" x14ac:dyDescent="0.2">
      <c r="B348" s="1">
        <v>39205</v>
      </c>
      <c r="C348">
        <v>397.25</v>
      </c>
    </row>
    <row r="349" spans="2:3" x14ac:dyDescent="0.2">
      <c r="B349" s="1">
        <v>39206</v>
      </c>
      <c r="C349">
        <v>397.75</v>
      </c>
    </row>
    <row r="350" spans="2:3" x14ac:dyDescent="0.2">
      <c r="B350" s="1">
        <v>39209</v>
      </c>
      <c r="C350">
        <v>394</v>
      </c>
    </row>
    <row r="351" spans="2:3" x14ac:dyDescent="0.2">
      <c r="B351" s="1">
        <v>39210</v>
      </c>
      <c r="C351">
        <v>384</v>
      </c>
    </row>
    <row r="352" spans="2:3" x14ac:dyDescent="0.2">
      <c r="B352" s="1">
        <v>39211</v>
      </c>
      <c r="C352">
        <v>384.25</v>
      </c>
    </row>
    <row r="353" spans="2:3" x14ac:dyDescent="0.2">
      <c r="B353" s="1">
        <v>39212</v>
      </c>
      <c r="C353">
        <v>379.5</v>
      </c>
    </row>
    <row r="354" spans="2:3" x14ac:dyDescent="0.2">
      <c r="B354" s="1">
        <v>39213</v>
      </c>
      <c r="C354">
        <v>391</v>
      </c>
    </row>
    <row r="355" spans="2:3" x14ac:dyDescent="0.2">
      <c r="B355" s="1">
        <v>39216</v>
      </c>
      <c r="C355">
        <v>390.5</v>
      </c>
    </row>
    <row r="356" spans="2:3" x14ac:dyDescent="0.2">
      <c r="B356" s="1">
        <v>39217</v>
      </c>
      <c r="C356">
        <v>394.75</v>
      </c>
    </row>
    <row r="357" spans="2:3" x14ac:dyDescent="0.2">
      <c r="B357" s="1">
        <v>39218</v>
      </c>
      <c r="C357">
        <v>395.75</v>
      </c>
    </row>
    <row r="358" spans="2:3" x14ac:dyDescent="0.2">
      <c r="B358" s="1">
        <v>39219</v>
      </c>
      <c r="C358">
        <v>390.5</v>
      </c>
    </row>
    <row r="359" spans="2:3" x14ac:dyDescent="0.2">
      <c r="B359" s="1">
        <v>39220</v>
      </c>
      <c r="C359">
        <v>387.5</v>
      </c>
    </row>
    <row r="360" spans="2:3" x14ac:dyDescent="0.2">
      <c r="B360" s="1">
        <v>39223</v>
      </c>
      <c r="C360">
        <v>395.25</v>
      </c>
    </row>
    <row r="361" spans="2:3" x14ac:dyDescent="0.2">
      <c r="B361" s="1">
        <v>39224</v>
      </c>
      <c r="C361">
        <v>388.25</v>
      </c>
    </row>
    <row r="362" spans="2:3" x14ac:dyDescent="0.2">
      <c r="B362" s="1">
        <v>39225</v>
      </c>
      <c r="C362">
        <v>390</v>
      </c>
    </row>
    <row r="363" spans="2:3" x14ac:dyDescent="0.2">
      <c r="B363" s="1">
        <v>39226</v>
      </c>
      <c r="C363">
        <v>391.25</v>
      </c>
    </row>
    <row r="364" spans="2:3" x14ac:dyDescent="0.2">
      <c r="B364" s="1">
        <v>39227</v>
      </c>
      <c r="C364">
        <v>394.25</v>
      </c>
    </row>
    <row r="365" spans="2:3" x14ac:dyDescent="0.2">
      <c r="B365" s="1">
        <v>39231</v>
      </c>
      <c r="C365">
        <v>388.5</v>
      </c>
    </row>
    <row r="366" spans="2:3" x14ac:dyDescent="0.2">
      <c r="B366" s="1">
        <v>39232</v>
      </c>
      <c r="C366">
        <v>398</v>
      </c>
    </row>
    <row r="367" spans="2:3" x14ac:dyDescent="0.2">
      <c r="B367" s="1">
        <v>39233</v>
      </c>
      <c r="C367">
        <v>398</v>
      </c>
    </row>
    <row r="368" spans="2:3" x14ac:dyDescent="0.2">
      <c r="B368" s="1">
        <v>39234</v>
      </c>
      <c r="C368">
        <v>398.5</v>
      </c>
    </row>
    <row r="369" spans="2:3" x14ac:dyDescent="0.2">
      <c r="B369" s="1">
        <v>39237</v>
      </c>
      <c r="C369">
        <v>398.5</v>
      </c>
    </row>
    <row r="370" spans="2:3" x14ac:dyDescent="0.2">
      <c r="B370" s="1">
        <v>39238</v>
      </c>
      <c r="C370">
        <v>401</v>
      </c>
    </row>
    <row r="371" spans="2:3" x14ac:dyDescent="0.2">
      <c r="B371" s="1">
        <v>39239</v>
      </c>
      <c r="C371">
        <v>400.5</v>
      </c>
    </row>
    <row r="372" spans="2:3" x14ac:dyDescent="0.2">
      <c r="B372" s="1">
        <v>39240</v>
      </c>
      <c r="C372">
        <v>408.75</v>
      </c>
    </row>
    <row r="373" spans="2:3" x14ac:dyDescent="0.2">
      <c r="B373" s="1">
        <v>39241</v>
      </c>
      <c r="C373">
        <v>406.75</v>
      </c>
    </row>
    <row r="374" spans="2:3" x14ac:dyDescent="0.2">
      <c r="B374" s="1">
        <v>39244</v>
      </c>
      <c r="C374">
        <v>416.5</v>
      </c>
    </row>
    <row r="375" spans="2:3" x14ac:dyDescent="0.2">
      <c r="B375" s="1">
        <v>39245</v>
      </c>
      <c r="C375">
        <v>415.25</v>
      </c>
    </row>
    <row r="376" spans="2:3" x14ac:dyDescent="0.2">
      <c r="B376" s="1">
        <v>39246</v>
      </c>
      <c r="C376">
        <v>425.25</v>
      </c>
    </row>
    <row r="377" spans="2:3" x14ac:dyDescent="0.2">
      <c r="B377" s="1">
        <v>39247</v>
      </c>
      <c r="C377">
        <v>428.75</v>
      </c>
    </row>
    <row r="378" spans="2:3" x14ac:dyDescent="0.2">
      <c r="B378" s="1">
        <v>39248</v>
      </c>
      <c r="C378">
        <v>426.5</v>
      </c>
    </row>
    <row r="379" spans="2:3" x14ac:dyDescent="0.2">
      <c r="B379" s="1">
        <v>39251</v>
      </c>
      <c r="C379">
        <v>423.75</v>
      </c>
    </row>
    <row r="380" spans="2:3" x14ac:dyDescent="0.2">
      <c r="B380" s="1">
        <v>39252</v>
      </c>
      <c r="C380">
        <v>407</v>
      </c>
    </row>
    <row r="381" spans="2:3" x14ac:dyDescent="0.2">
      <c r="B381" s="1">
        <v>39253</v>
      </c>
      <c r="C381">
        <v>413</v>
      </c>
    </row>
    <row r="382" spans="2:3" x14ac:dyDescent="0.2">
      <c r="B382" s="1">
        <v>39254</v>
      </c>
      <c r="C382">
        <v>407.25</v>
      </c>
    </row>
    <row r="383" spans="2:3" x14ac:dyDescent="0.2">
      <c r="B383" s="1">
        <v>39255</v>
      </c>
      <c r="C383">
        <v>401</v>
      </c>
    </row>
    <row r="384" spans="2:3" x14ac:dyDescent="0.2">
      <c r="B384" s="1">
        <v>39258</v>
      </c>
      <c r="C384">
        <v>397.5</v>
      </c>
    </row>
    <row r="385" spans="2:3" x14ac:dyDescent="0.2">
      <c r="B385" s="1">
        <v>39259</v>
      </c>
      <c r="C385">
        <v>400.75</v>
      </c>
    </row>
    <row r="386" spans="2:3" x14ac:dyDescent="0.2">
      <c r="B386" s="1">
        <v>39260</v>
      </c>
      <c r="C386">
        <v>391</v>
      </c>
    </row>
    <row r="387" spans="2:3" x14ac:dyDescent="0.2">
      <c r="B387" s="1">
        <v>39261</v>
      </c>
      <c r="C387">
        <v>392</v>
      </c>
    </row>
    <row r="388" spans="2:3" x14ac:dyDescent="0.2">
      <c r="B388" s="1">
        <v>39262</v>
      </c>
      <c r="C388">
        <v>394.75</v>
      </c>
    </row>
    <row r="389" spans="2:3" x14ac:dyDescent="0.2">
      <c r="B389" s="1">
        <v>39265</v>
      </c>
      <c r="C389">
        <v>394.25</v>
      </c>
    </row>
    <row r="390" spans="2:3" x14ac:dyDescent="0.2">
      <c r="B390" s="1">
        <v>39266</v>
      </c>
      <c r="C390">
        <v>386</v>
      </c>
    </row>
    <row r="391" spans="2:3" x14ac:dyDescent="0.2">
      <c r="B391" s="1">
        <v>39268</v>
      </c>
      <c r="C391">
        <v>389</v>
      </c>
    </row>
    <row r="392" spans="2:3" x14ac:dyDescent="0.2">
      <c r="B392" s="1">
        <v>39269</v>
      </c>
      <c r="C392">
        <v>397</v>
      </c>
    </row>
    <row r="393" spans="2:3" x14ac:dyDescent="0.2">
      <c r="B393" s="1">
        <v>39272</v>
      </c>
      <c r="C393">
        <v>396.5</v>
      </c>
    </row>
    <row r="394" spans="2:3" x14ac:dyDescent="0.2">
      <c r="B394" s="1">
        <v>39273</v>
      </c>
      <c r="C394">
        <v>400.5</v>
      </c>
    </row>
    <row r="395" spans="2:3" x14ac:dyDescent="0.2">
      <c r="B395" s="1">
        <v>39274</v>
      </c>
      <c r="C395">
        <v>401.75</v>
      </c>
    </row>
    <row r="396" spans="2:3" x14ac:dyDescent="0.2">
      <c r="B396" s="1">
        <v>39275</v>
      </c>
      <c r="C396">
        <v>406</v>
      </c>
    </row>
    <row r="397" spans="2:3" x14ac:dyDescent="0.2">
      <c r="B397" s="1">
        <v>39276</v>
      </c>
      <c r="C397">
        <v>408.25</v>
      </c>
    </row>
    <row r="398" spans="2:3" x14ac:dyDescent="0.2">
      <c r="B398" s="1">
        <v>39279</v>
      </c>
      <c r="C398">
        <v>391.5</v>
      </c>
    </row>
    <row r="399" spans="2:3" x14ac:dyDescent="0.2">
      <c r="B399" s="1">
        <v>39280</v>
      </c>
      <c r="C399">
        <v>385.75</v>
      </c>
    </row>
    <row r="400" spans="2:3" x14ac:dyDescent="0.2">
      <c r="B400" s="1">
        <v>39281</v>
      </c>
      <c r="C400">
        <v>391.5</v>
      </c>
    </row>
    <row r="401" spans="2:3" x14ac:dyDescent="0.2">
      <c r="B401" s="1">
        <v>39282</v>
      </c>
      <c r="C401">
        <v>390</v>
      </c>
    </row>
    <row r="402" spans="2:3" x14ac:dyDescent="0.2">
      <c r="B402" s="1">
        <v>39283</v>
      </c>
      <c r="C402">
        <v>386</v>
      </c>
    </row>
    <row r="403" spans="2:3" x14ac:dyDescent="0.2">
      <c r="B403" s="1">
        <v>39286</v>
      </c>
      <c r="C403">
        <v>381.5</v>
      </c>
    </row>
    <row r="404" spans="2:3" x14ac:dyDescent="0.2">
      <c r="B404" s="1">
        <v>39287</v>
      </c>
      <c r="C404">
        <v>381.5</v>
      </c>
    </row>
    <row r="405" spans="2:3" x14ac:dyDescent="0.2">
      <c r="B405" s="1">
        <v>39288</v>
      </c>
      <c r="C405">
        <v>380.25</v>
      </c>
    </row>
    <row r="406" spans="2:3" x14ac:dyDescent="0.2">
      <c r="B406" s="1">
        <v>39289</v>
      </c>
      <c r="C406">
        <v>383.75</v>
      </c>
    </row>
    <row r="407" spans="2:3" x14ac:dyDescent="0.2">
      <c r="B407" s="1">
        <v>39290</v>
      </c>
      <c r="C407">
        <v>386.5</v>
      </c>
    </row>
    <row r="408" spans="2:3" x14ac:dyDescent="0.2">
      <c r="B408" s="1">
        <v>39293</v>
      </c>
      <c r="C408">
        <v>390.25</v>
      </c>
    </row>
    <row r="409" spans="2:3" x14ac:dyDescent="0.2">
      <c r="B409" s="1">
        <v>39294</v>
      </c>
      <c r="C409">
        <v>393</v>
      </c>
    </row>
    <row r="410" spans="2:3" x14ac:dyDescent="0.2">
      <c r="B410" s="1">
        <v>39295</v>
      </c>
      <c r="C410">
        <v>387.75</v>
      </c>
    </row>
    <row r="411" spans="2:3" x14ac:dyDescent="0.2">
      <c r="B411" s="1">
        <v>39296</v>
      </c>
      <c r="C411">
        <v>392.5</v>
      </c>
    </row>
    <row r="412" spans="2:3" x14ac:dyDescent="0.2">
      <c r="B412" s="1">
        <v>39297</v>
      </c>
      <c r="C412">
        <v>393.25</v>
      </c>
    </row>
    <row r="413" spans="2:3" x14ac:dyDescent="0.2">
      <c r="B413" s="1">
        <v>39300</v>
      </c>
      <c r="C413">
        <v>393.25</v>
      </c>
    </row>
    <row r="414" spans="2:3" x14ac:dyDescent="0.2">
      <c r="B414" s="1">
        <v>39301</v>
      </c>
      <c r="C414">
        <v>399.25</v>
      </c>
    </row>
    <row r="415" spans="2:3" x14ac:dyDescent="0.2">
      <c r="B415" s="1">
        <v>39302</v>
      </c>
      <c r="C415">
        <v>404.25</v>
      </c>
    </row>
    <row r="416" spans="2:3" x14ac:dyDescent="0.2">
      <c r="B416" s="1">
        <v>39303</v>
      </c>
      <c r="C416">
        <v>396.25</v>
      </c>
    </row>
    <row r="417" spans="2:3" x14ac:dyDescent="0.2">
      <c r="B417" s="1">
        <v>39304</v>
      </c>
      <c r="C417">
        <v>399</v>
      </c>
    </row>
    <row r="418" spans="2:3" x14ac:dyDescent="0.2">
      <c r="B418" s="1">
        <v>39307</v>
      </c>
      <c r="C418">
        <v>399.75</v>
      </c>
    </row>
    <row r="419" spans="2:3" x14ac:dyDescent="0.2">
      <c r="B419" s="1">
        <v>39308</v>
      </c>
      <c r="C419">
        <v>396.5</v>
      </c>
    </row>
    <row r="420" spans="2:3" x14ac:dyDescent="0.2">
      <c r="B420" s="1">
        <v>39309</v>
      </c>
      <c r="C420">
        <v>394.75</v>
      </c>
    </row>
    <row r="421" spans="2:3" x14ac:dyDescent="0.2">
      <c r="B421" s="1">
        <v>39310</v>
      </c>
      <c r="C421">
        <v>387</v>
      </c>
    </row>
    <row r="422" spans="2:3" x14ac:dyDescent="0.2">
      <c r="B422" s="1">
        <v>39311</v>
      </c>
      <c r="C422">
        <v>390.75</v>
      </c>
    </row>
    <row r="423" spans="2:3" x14ac:dyDescent="0.2">
      <c r="B423" s="1">
        <v>39314</v>
      </c>
      <c r="C423">
        <v>392.75</v>
      </c>
    </row>
    <row r="424" spans="2:3" x14ac:dyDescent="0.2">
      <c r="B424" s="1">
        <v>39315</v>
      </c>
      <c r="C424">
        <v>398.25</v>
      </c>
    </row>
    <row r="425" spans="2:3" x14ac:dyDescent="0.2">
      <c r="B425" s="1">
        <v>39316</v>
      </c>
      <c r="C425">
        <v>400.75</v>
      </c>
    </row>
    <row r="426" spans="2:3" x14ac:dyDescent="0.2">
      <c r="B426" s="1">
        <v>39317</v>
      </c>
      <c r="C426">
        <v>401.25</v>
      </c>
    </row>
    <row r="427" spans="2:3" x14ac:dyDescent="0.2">
      <c r="B427" s="1">
        <v>39318</v>
      </c>
      <c r="C427">
        <v>398.5</v>
      </c>
    </row>
    <row r="428" spans="2:3" x14ac:dyDescent="0.2">
      <c r="B428" s="1">
        <v>39321</v>
      </c>
      <c r="C428">
        <v>396.5</v>
      </c>
    </row>
    <row r="429" spans="2:3" x14ac:dyDescent="0.2">
      <c r="B429" s="1">
        <v>39322</v>
      </c>
      <c r="C429">
        <v>392.25</v>
      </c>
    </row>
    <row r="430" spans="2:3" x14ac:dyDescent="0.2">
      <c r="B430" s="1">
        <v>39323</v>
      </c>
      <c r="C430">
        <v>390.5</v>
      </c>
    </row>
    <row r="431" spans="2:3" x14ac:dyDescent="0.2">
      <c r="B431" s="1">
        <v>39324</v>
      </c>
      <c r="C431">
        <v>390</v>
      </c>
    </row>
    <row r="432" spans="2:3" x14ac:dyDescent="0.2">
      <c r="B432" s="1">
        <v>39325</v>
      </c>
      <c r="C432">
        <v>391.5</v>
      </c>
    </row>
    <row r="433" spans="2:3" x14ac:dyDescent="0.2">
      <c r="B433" s="1">
        <v>39329</v>
      </c>
      <c r="C433">
        <v>401.25</v>
      </c>
    </row>
    <row r="434" spans="2:3" x14ac:dyDescent="0.2">
      <c r="B434" s="1">
        <v>39330</v>
      </c>
      <c r="C434">
        <v>396.75</v>
      </c>
    </row>
    <row r="435" spans="2:3" x14ac:dyDescent="0.2">
      <c r="B435" s="1">
        <v>39331</v>
      </c>
      <c r="C435">
        <v>392.75</v>
      </c>
    </row>
    <row r="436" spans="2:3" x14ac:dyDescent="0.2">
      <c r="B436" s="1">
        <v>39332</v>
      </c>
      <c r="C436">
        <v>400.5</v>
      </c>
    </row>
    <row r="437" spans="2:3" x14ac:dyDescent="0.2">
      <c r="B437" s="1">
        <v>39335</v>
      </c>
      <c r="C437">
        <v>397.75</v>
      </c>
    </row>
    <row r="438" spans="2:3" x14ac:dyDescent="0.2">
      <c r="B438" s="1">
        <v>39336</v>
      </c>
      <c r="C438">
        <v>391.5</v>
      </c>
    </row>
    <row r="439" spans="2:3" x14ac:dyDescent="0.2">
      <c r="B439" s="1">
        <v>39337</v>
      </c>
      <c r="C439">
        <v>403.5</v>
      </c>
    </row>
    <row r="440" spans="2:3" x14ac:dyDescent="0.2">
      <c r="B440" s="1">
        <v>39338</v>
      </c>
      <c r="C440">
        <v>397.25</v>
      </c>
    </row>
    <row r="441" spans="2:3" x14ac:dyDescent="0.2">
      <c r="B441" s="1">
        <v>39339</v>
      </c>
      <c r="C441">
        <v>399.75</v>
      </c>
    </row>
    <row r="442" spans="2:3" x14ac:dyDescent="0.2">
      <c r="B442" s="1">
        <v>39342</v>
      </c>
      <c r="C442">
        <v>404</v>
      </c>
    </row>
    <row r="443" spans="2:3" x14ac:dyDescent="0.2">
      <c r="B443" s="1">
        <v>39343</v>
      </c>
      <c r="C443">
        <v>404.25</v>
      </c>
    </row>
    <row r="444" spans="2:3" x14ac:dyDescent="0.2">
      <c r="B444" s="1">
        <v>39344</v>
      </c>
      <c r="C444">
        <v>408.25</v>
      </c>
    </row>
    <row r="445" spans="2:3" x14ac:dyDescent="0.2">
      <c r="B445" s="1">
        <v>39345</v>
      </c>
      <c r="C445">
        <v>416.25</v>
      </c>
    </row>
    <row r="446" spans="2:3" x14ac:dyDescent="0.2">
      <c r="B446" s="1">
        <v>39346</v>
      </c>
      <c r="C446">
        <v>421.25</v>
      </c>
    </row>
    <row r="447" spans="2:3" x14ac:dyDescent="0.2">
      <c r="B447" s="1">
        <v>39349</v>
      </c>
      <c r="C447">
        <v>416.75</v>
      </c>
    </row>
    <row r="448" spans="2:3" x14ac:dyDescent="0.2">
      <c r="B448" s="1">
        <v>39350</v>
      </c>
      <c r="C448">
        <v>414.25</v>
      </c>
    </row>
    <row r="449" spans="2:3" x14ac:dyDescent="0.2">
      <c r="B449" s="1">
        <v>39351</v>
      </c>
      <c r="C449">
        <v>416.5</v>
      </c>
    </row>
    <row r="450" spans="2:3" x14ac:dyDescent="0.2">
      <c r="B450" s="1">
        <v>39352</v>
      </c>
      <c r="C450">
        <v>424.25</v>
      </c>
    </row>
    <row r="451" spans="2:3" x14ac:dyDescent="0.2">
      <c r="B451" s="1">
        <v>39353</v>
      </c>
      <c r="C451">
        <v>419.5</v>
      </c>
    </row>
    <row r="452" spans="2:3" x14ac:dyDescent="0.2">
      <c r="B452" s="1">
        <v>39356</v>
      </c>
      <c r="C452">
        <v>415.5</v>
      </c>
    </row>
    <row r="453" spans="2:3" x14ac:dyDescent="0.2">
      <c r="B453" s="1">
        <v>39357</v>
      </c>
      <c r="C453">
        <v>395.5</v>
      </c>
    </row>
    <row r="454" spans="2:3" x14ac:dyDescent="0.2">
      <c r="B454" s="1">
        <v>39358</v>
      </c>
      <c r="C454">
        <v>395.5</v>
      </c>
    </row>
    <row r="455" spans="2:3" x14ac:dyDescent="0.2">
      <c r="B455" s="1">
        <v>39359</v>
      </c>
      <c r="C455">
        <v>394.75</v>
      </c>
    </row>
    <row r="456" spans="2:3" x14ac:dyDescent="0.2">
      <c r="B456" s="1">
        <v>39360</v>
      </c>
      <c r="C456">
        <v>393.5</v>
      </c>
    </row>
    <row r="457" spans="2:3" x14ac:dyDescent="0.2">
      <c r="B457" s="1">
        <v>39363</v>
      </c>
      <c r="C457">
        <v>391</v>
      </c>
    </row>
    <row r="458" spans="2:3" x14ac:dyDescent="0.2">
      <c r="B458" s="1">
        <v>39364</v>
      </c>
      <c r="C458">
        <v>393</v>
      </c>
    </row>
    <row r="459" spans="2:3" x14ac:dyDescent="0.2">
      <c r="B459" s="1">
        <v>39365</v>
      </c>
      <c r="C459">
        <v>397.25</v>
      </c>
    </row>
    <row r="460" spans="2:3" x14ac:dyDescent="0.2">
      <c r="B460" s="1">
        <v>39366</v>
      </c>
      <c r="C460">
        <v>393.75</v>
      </c>
    </row>
    <row r="461" spans="2:3" x14ac:dyDescent="0.2">
      <c r="B461" s="1">
        <v>39367</v>
      </c>
      <c r="C461">
        <v>400.25</v>
      </c>
    </row>
    <row r="462" spans="2:3" x14ac:dyDescent="0.2">
      <c r="B462" s="1">
        <v>39370</v>
      </c>
      <c r="C462">
        <v>408.5</v>
      </c>
    </row>
    <row r="463" spans="2:3" x14ac:dyDescent="0.2">
      <c r="B463" s="1">
        <v>39371</v>
      </c>
      <c r="C463">
        <v>408.75</v>
      </c>
    </row>
    <row r="464" spans="2:3" x14ac:dyDescent="0.2">
      <c r="B464" s="1">
        <v>39372</v>
      </c>
      <c r="C464">
        <v>404.25</v>
      </c>
    </row>
    <row r="465" spans="2:3" x14ac:dyDescent="0.2">
      <c r="B465" s="1">
        <v>39373</v>
      </c>
      <c r="C465">
        <v>413.25</v>
      </c>
    </row>
    <row r="466" spans="2:3" x14ac:dyDescent="0.2">
      <c r="B466" s="1">
        <v>39374</v>
      </c>
      <c r="C466">
        <v>415.25</v>
      </c>
    </row>
    <row r="467" spans="2:3" x14ac:dyDescent="0.2">
      <c r="B467" s="1">
        <v>39377</v>
      </c>
      <c r="C467">
        <v>411.25</v>
      </c>
    </row>
    <row r="468" spans="2:3" x14ac:dyDescent="0.2">
      <c r="B468" s="1">
        <v>39378</v>
      </c>
      <c r="C468">
        <v>410</v>
      </c>
    </row>
    <row r="469" spans="2:3" x14ac:dyDescent="0.2">
      <c r="B469" s="1">
        <v>39379</v>
      </c>
      <c r="C469">
        <v>404.5</v>
      </c>
    </row>
    <row r="470" spans="2:3" x14ac:dyDescent="0.2">
      <c r="B470" s="1">
        <v>39380</v>
      </c>
      <c r="C470">
        <v>415.25</v>
      </c>
    </row>
    <row r="471" spans="2:3" x14ac:dyDescent="0.2">
      <c r="B471" s="1">
        <v>39381</v>
      </c>
      <c r="C471">
        <v>419.75</v>
      </c>
    </row>
    <row r="472" spans="2:3" x14ac:dyDescent="0.2">
      <c r="B472" s="1">
        <v>39384</v>
      </c>
      <c r="C472">
        <v>422.5</v>
      </c>
    </row>
    <row r="473" spans="2:3" x14ac:dyDescent="0.2">
      <c r="B473" s="1">
        <v>39385</v>
      </c>
      <c r="C473">
        <v>418.5</v>
      </c>
    </row>
    <row r="474" spans="2:3" x14ac:dyDescent="0.2">
      <c r="B474" s="1">
        <v>39386</v>
      </c>
      <c r="C474">
        <v>421.25</v>
      </c>
    </row>
    <row r="475" spans="2:3" x14ac:dyDescent="0.2">
      <c r="B475" s="1">
        <v>39387</v>
      </c>
      <c r="C475">
        <v>416.75</v>
      </c>
    </row>
    <row r="476" spans="2:3" x14ac:dyDescent="0.2">
      <c r="B476" s="1">
        <v>39388</v>
      </c>
      <c r="C476">
        <v>425.5</v>
      </c>
    </row>
    <row r="477" spans="2:3" x14ac:dyDescent="0.2">
      <c r="B477" s="1">
        <v>39391</v>
      </c>
      <c r="C477">
        <v>425.25</v>
      </c>
    </row>
    <row r="478" spans="2:3" x14ac:dyDescent="0.2">
      <c r="B478" s="1">
        <v>39392</v>
      </c>
      <c r="C478">
        <v>433.5</v>
      </c>
    </row>
    <row r="479" spans="2:3" x14ac:dyDescent="0.2">
      <c r="B479" s="1">
        <v>39393</v>
      </c>
      <c r="C479">
        <v>432.5</v>
      </c>
    </row>
    <row r="480" spans="2:3" x14ac:dyDescent="0.2">
      <c r="B480" s="1">
        <v>39394</v>
      </c>
      <c r="C480">
        <v>435.25</v>
      </c>
    </row>
    <row r="481" spans="2:3" x14ac:dyDescent="0.2">
      <c r="B481" s="1">
        <v>39395</v>
      </c>
      <c r="C481">
        <v>431.5</v>
      </c>
    </row>
    <row r="482" spans="2:3" x14ac:dyDescent="0.2">
      <c r="B482" s="1">
        <v>39398</v>
      </c>
      <c r="C482">
        <v>424.5</v>
      </c>
    </row>
    <row r="483" spans="2:3" x14ac:dyDescent="0.2">
      <c r="B483" s="1">
        <v>39399</v>
      </c>
      <c r="C483">
        <v>420.75</v>
      </c>
    </row>
    <row r="484" spans="2:3" x14ac:dyDescent="0.2">
      <c r="B484" s="1">
        <v>39400</v>
      </c>
      <c r="C484">
        <v>428.5</v>
      </c>
    </row>
    <row r="485" spans="2:3" x14ac:dyDescent="0.2">
      <c r="B485" s="1">
        <v>39401</v>
      </c>
      <c r="C485">
        <v>420.75</v>
      </c>
    </row>
    <row r="486" spans="2:3" x14ac:dyDescent="0.2">
      <c r="B486" s="1">
        <v>39402</v>
      </c>
      <c r="C486">
        <v>424.25</v>
      </c>
    </row>
    <row r="487" spans="2:3" x14ac:dyDescent="0.2">
      <c r="B487" s="1">
        <v>39405</v>
      </c>
      <c r="C487">
        <v>421</v>
      </c>
    </row>
    <row r="488" spans="2:3" x14ac:dyDescent="0.2">
      <c r="B488" s="1">
        <v>39406</v>
      </c>
      <c r="C488">
        <v>424.5</v>
      </c>
    </row>
    <row r="489" spans="2:3" x14ac:dyDescent="0.2">
      <c r="B489" s="1">
        <v>39407</v>
      </c>
      <c r="C489">
        <v>427.75</v>
      </c>
    </row>
    <row r="490" spans="2:3" x14ac:dyDescent="0.2">
      <c r="B490" s="1">
        <v>39409</v>
      </c>
      <c r="C490">
        <v>432</v>
      </c>
    </row>
    <row r="491" spans="2:3" x14ac:dyDescent="0.2">
      <c r="B491" s="1">
        <v>39412</v>
      </c>
      <c r="C491">
        <v>431</v>
      </c>
    </row>
    <row r="492" spans="2:3" x14ac:dyDescent="0.2">
      <c r="B492" s="1">
        <v>39413</v>
      </c>
      <c r="C492">
        <v>429.5</v>
      </c>
    </row>
    <row r="493" spans="2:3" x14ac:dyDescent="0.2">
      <c r="B493" s="1">
        <v>39414</v>
      </c>
      <c r="C493">
        <v>435</v>
      </c>
    </row>
    <row r="494" spans="2:3" x14ac:dyDescent="0.2">
      <c r="B494" s="1">
        <v>39415</v>
      </c>
      <c r="C494">
        <v>430.25</v>
      </c>
    </row>
    <row r="495" spans="2:3" x14ac:dyDescent="0.2">
      <c r="B495" s="1">
        <v>39416</v>
      </c>
      <c r="C495">
        <v>430.5</v>
      </c>
    </row>
    <row r="496" spans="2:3" x14ac:dyDescent="0.2">
      <c r="B496" s="1">
        <v>39419</v>
      </c>
      <c r="C496">
        <v>431.5</v>
      </c>
    </row>
    <row r="497" spans="2:3" x14ac:dyDescent="0.2">
      <c r="B497" s="1">
        <v>39420</v>
      </c>
      <c r="C497">
        <v>437.5</v>
      </c>
    </row>
    <row r="498" spans="2:3" x14ac:dyDescent="0.2">
      <c r="B498" s="1">
        <v>39421</v>
      </c>
      <c r="C498">
        <v>435.75</v>
      </c>
    </row>
    <row r="499" spans="2:3" x14ac:dyDescent="0.2">
      <c r="B499" s="1">
        <v>39422</v>
      </c>
      <c r="C499">
        <v>436.5</v>
      </c>
    </row>
    <row r="500" spans="2:3" x14ac:dyDescent="0.2">
      <c r="B500" s="1">
        <v>39423</v>
      </c>
      <c r="C500">
        <v>440.5</v>
      </c>
    </row>
    <row r="501" spans="2:3" x14ac:dyDescent="0.2">
      <c r="B501" s="1">
        <v>39426</v>
      </c>
      <c r="C501">
        <v>439.75</v>
      </c>
    </row>
    <row r="502" spans="2:3" x14ac:dyDescent="0.2">
      <c r="B502" s="1">
        <v>39427</v>
      </c>
      <c r="C502">
        <v>442.25</v>
      </c>
    </row>
    <row r="503" spans="2:3" x14ac:dyDescent="0.2">
      <c r="B503" s="1">
        <v>39428</v>
      </c>
      <c r="C503">
        <v>449.25</v>
      </c>
    </row>
    <row r="504" spans="2:3" x14ac:dyDescent="0.2">
      <c r="B504" s="1">
        <v>39429</v>
      </c>
      <c r="C504">
        <v>450.75</v>
      </c>
    </row>
    <row r="505" spans="2:3" x14ac:dyDescent="0.2">
      <c r="B505" s="1">
        <v>39430</v>
      </c>
      <c r="C505">
        <v>450.5</v>
      </c>
    </row>
    <row r="506" spans="2:3" x14ac:dyDescent="0.2">
      <c r="B506" s="1">
        <v>39433</v>
      </c>
      <c r="C506">
        <v>450.5</v>
      </c>
    </row>
    <row r="507" spans="2:3" x14ac:dyDescent="0.2">
      <c r="B507" s="1">
        <v>39434</v>
      </c>
      <c r="C507">
        <v>448.25</v>
      </c>
    </row>
    <row r="508" spans="2:3" x14ac:dyDescent="0.2">
      <c r="B508" s="1">
        <v>39435</v>
      </c>
      <c r="C508">
        <v>452</v>
      </c>
    </row>
    <row r="509" spans="2:3" x14ac:dyDescent="0.2">
      <c r="B509" s="1">
        <v>39436</v>
      </c>
      <c r="C509">
        <v>454.5</v>
      </c>
    </row>
    <row r="510" spans="2:3" x14ac:dyDescent="0.2">
      <c r="B510" s="1">
        <v>39437</v>
      </c>
      <c r="C510">
        <v>462.5</v>
      </c>
    </row>
    <row r="511" spans="2:3" x14ac:dyDescent="0.2">
      <c r="B511" s="1">
        <v>39440</v>
      </c>
      <c r="C511">
        <v>462.5</v>
      </c>
    </row>
    <row r="512" spans="2:3" x14ac:dyDescent="0.2">
      <c r="B512" s="1">
        <v>39442</v>
      </c>
      <c r="C512">
        <v>470</v>
      </c>
    </row>
    <row r="513" spans="2:3" x14ac:dyDescent="0.2">
      <c r="B513" s="1">
        <v>39443</v>
      </c>
      <c r="C513">
        <v>474.5</v>
      </c>
    </row>
    <row r="514" spans="2:3" x14ac:dyDescent="0.2">
      <c r="B514" s="1">
        <v>39444</v>
      </c>
      <c r="C514">
        <v>473</v>
      </c>
    </row>
    <row r="515" spans="2:3" x14ac:dyDescent="0.2">
      <c r="B515" s="1">
        <v>39447</v>
      </c>
      <c r="C515">
        <v>473.5</v>
      </c>
    </row>
    <row r="516" spans="2:3" x14ac:dyDescent="0.2">
      <c r="B516" s="1">
        <v>39449</v>
      </c>
      <c r="C516">
        <v>480.25</v>
      </c>
    </row>
    <row r="517" spans="2:3" x14ac:dyDescent="0.2">
      <c r="B517" s="1">
        <v>39450</v>
      </c>
      <c r="C517">
        <v>485.75</v>
      </c>
    </row>
    <row r="518" spans="2:3" x14ac:dyDescent="0.2">
      <c r="B518" s="1">
        <v>39451</v>
      </c>
      <c r="C518">
        <v>486.75</v>
      </c>
    </row>
    <row r="519" spans="2:3" x14ac:dyDescent="0.2">
      <c r="B519" s="1">
        <v>39454</v>
      </c>
      <c r="C519">
        <v>485.75</v>
      </c>
    </row>
    <row r="520" spans="2:3" x14ac:dyDescent="0.2">
      <c r="B520" s="1">
        <v>39455</v>
      </c>
      <c r="C520">
        <v>496</v>
      </c>
    </row>
    <row r="521" spans="2:3" x14ac:dyDescent="0.2">
      <c r="B521" s="1">
        <v>39456</v>
      </c>
      <c r="C521">
        <v>495</v>
      </c>
    </row>
    <row r="522" spans="2:3" x14ac:dyDescent="0.2">
      <c r="B522" s="1">
        <v>39457</v>
      </c>
      <c r="C522">
        <v>493.25</v>
      </c>
    </row>
    <row r="523" spans="2:3" x14ac:dyDescent="0.2">
      <c r="B523" s="1">
        <v>39458</v>
      </c>
      <c r="C523">
        <v>513.25</v>
      </c>
    </row>
    <row r="524" spans="2:3" x14ac:dyDescent="0.2">
      <c r="B524" s="1">
        <v>39461</v>
      </c>
      <c r="C524">
        <v>530.5</v>
      </c>
    </row>
    <row r="525" spans="2:3" x14ac:dyDescent="0.2">
      <c r="B525" s="1">
        <v>39462</v>
      </c>
      <c r="C525">
        <v>529</v>
      </c>
    </row>
    <row r="526" spans="2:3" x14ac:dyDescent="0.2">
      <c r="B526" s="1">
        <v>39463</v>
      </c>
      <c r="C526">
        <v>521.25</v>
      </c>
    </row>
    <row r="527" spans="2:3" x14ac:dyDescent="0.2">
      <c r="B527" s="1">
        <v>39464</v>
      </c>
      <c r="C527">
        <v>521</v>
      </c>
    </row>
    <row r="528" spans="2:3" x14ac:dyDescent="0.2">
      <c r="B528" s="1">
        <v>39465</v>
      </c>
      <c r="C528">
        <v>515</v>
      </c>
    </row>
    <row r="529" spans="2:3" x14ac:dyDescent="0.2">
      <c r="B529" s="1">
        <v>39469</v>
      </c>
      <c r="C529">
        <v>504</v>
      </c>
    </row>
    <row r="530" spans="2:3" x14ac:dyDescent="0.2">
      <c r="B530" s="1">
        <v>39470</v>
      </c>
      <c r="C530">
        <v>484</v>
      </c>
    </row>
    <row r="531" spans="2:3" x14ac:dyDescent="0.2">
      <c r="B531" s="1">
        <v>39471</v>
      </c>
      <c r="C531">
        <v>502.5</v>
      </c>
    </row>
    <row r="532" spans="2:3" x14ac:dyDescent="0.2">
      <c r="B532" s="1">
        <v>39472</v>
      </c>
      <c r="C532">
        <v>509.75</v>
      </c>
    </row>
    <row r="533" spans="2:3" x14ac:dyDescent="0.2">
      <c r="B533" s="1">
        <v>39475</v>
      </c>
      <c r="C533">
        <v>510.5</v>
      </c>
    </row>
    <row r="534" spans="2:3" x14ac:dyDescent="0.2">
      <c r="B534" s="1">
        <v>39476</v>
      </c>
      <c r="C534">
        <v>510.75</v>
      </c>
    </row>
    <row r="535" spans="2:3" x14ac:dyDescent="0.2">
      <c r="B535" s="1">
        <v>39477</v>
      </c>
      <c r="C535">
        <v>510</v>
      </c>
    </row>
    <row r="536" spans="2:3" x14ac:dyDescent="0.2">
      <c r="B536" s="1">
        <v>39478</v>
      </c>
      <c r="C536">
        <v>515.75</v>
      </c>
    </row>
    <row r="537" spans="2:3" x14ac:dyDescent="0.2">
      <c r="B537" s="1">
        <v>39479</v>
      </c>
      <c r="C537">
        <v>519</v>
      </c>
    </row>
    <row r="538" spans="2:3" x14ac:dyDescent="0.2">
      <c r="B538" s="1">
        <v>39482</v>
      </c>
      <c r="C538">
        <v>533</v>
      </c>
    </row>
    <row r="539" spans="2:3" x14ac:dyDescent="0.2">
      <c r="B539" s="1">
        <v>39483</v>
      </c>
      <c r="C539">
        <v>532.5</v>
      </c>
    </row>
    <row r="540" spans="2:3" x14ac:dyDescent="0.2">
      <c r="B540" s="1">
        <v>39484</v>
      </c>
      <c r="C540">
        <v>525.75</v>
      </c>
    </row>
    <row r="541" spans="2:3" x14ac:dyDescent="0.2">
      <c r="B541" s="1">
        <v>39485</v>
      </c>
      <c r="C541">
        <v>522.5</v>
      </c>
    </row>
    <row r="542" spans="2:3" x14ac:dyDescent="0.2">
      <c r="B542" s="1">
        <v>39486</v>
      </c>
      <c r="C542">
        <v>530</v>
      </c>
    </row>
    <row r="543" spans="2:3" x14ac:dyDescent="0.2">
      <c r="B543" s="1">
        <v>39489</v>
      </c>
      <c r="C543">
        <v>525.25</v>
      </c>
    </row>
    <row r="544" spans="2:3" x14ac:dyDescent="0.2">
      <c r="B544" s="1">
        <v>39490</v>
      </c>
      <c r="C544">
        <v>520.25</v>
      </c>
    </row>
    <row r="545" spans="2:3" x14ac:dyDescent="0.2">
      <c r="B545" s="1">
        <v>39491</v>
      </c>
      <c r="C545">
        <v>519.25</v>
      </c>
    </row>
    <row r="546" spans="2:3" x14ac:dyDescent="0.2">
      <c r="B546" s="1">
        <v>39492</v>
      </c>
      <c r="C546">
        <v>532.25</v>
      </c>
    </row>
    <row r="547" spans="2:3" x14ac:dyDescent="0.2">
      <c r="B547" s="1">
        <v>39493</v>
      </c>
      <c r="C547">
        <v>538</v>
      </c>
    </row>
    <row r="548" spans="2:3" x14ac:dyDescent="0.2">
      <c r="B548" s="1">
        <v>39497</v>
      </c>
      <c r="C548">
        <v>545</v>
      </c>
    </row>
    <row r="549" spans="2:3" x14ac:dyDescent="0.2">
      <c r="B549" s="1">
        <v>39498</v>
      </c>
      <c r="C549">
        <v>548</v>
      </c>
    </row>
    <row r="550" spans="2:3" x14ac:dyDescent="0.2">
      <c r="B550" s="1">
        <v>39499</v>
      </c>
      <c r="C550">
        <v>553</v>
      </c>
    </row>
    <row r="551" spans="2:3" x14ac:dyDescent="0.2">
      <c r="B551" s="1">
        <v>39500</v>
      </c>
      <c r="C551">
        <v>550.25</v>
      </c>
    </row>
    <row r="552" spans="2:3" x14ac:dyDescent="0.2">
      <c r="B552" s="1">
        <v>39503</v>
      </c>
      <c r="C552">
        <v>557.25</v>
      </c>
    </row>
    <row r="553" spans="2:3" x14ac:dyDescent="0.2">
      <c r="B553" s="1">
        <v>39504</v>
      </c>
      <c r="C553">
        <v>556.5</v>
      </c>
    </row>
    <row r="554" spans="2:3" x14ac:dyDescent="0.2">
      <c r="B554" s="1">
        <v>39505</v>
      </c>
      <c r="C554">
        <v>553.5</v>
      </c>
    </row>
    <row r="555" spans="2:3" x14ac:dyDescent="0.2">
      <c r="B555" s="1">
        <v>39506</v>
      </c>
      <c r="C555">
        <v>565.5</v>
      </c>
    </row>
    <row r="556" spans="2:3" x14ac:dyDescent="0.2">
      <c r="B556" s="1">
        <v>39507</v>
      </c>
      <c r="C556">
        <v>564.75</v>
      </c>
    </row>
    <row r="557" spans="2:3" x14ac:dyDescent="0.2">
      <c r="B557" s="1">
        <v>39510</v>
      </c>
      <c r="C557">
        <v>576</v>
      </c>
    </row>
    <row r="558" spans="2:3" x14ac:dyDescent="0.2">
      <c r="B558" s="1">
        <v>39511</v>
      </c>
      <c r="C558">
        <v>567.25</v>
      </c>
    </row>
    <row r="559" spans="2:3" x14ac:dyDescent="0.2">
      <c r="B559" s="1">
        <v>39512</v>
      </c>
      <c r="C559">
        <v>577.25</v>
      </c>
    </row>
    <row r="560" spans="2:3" x14ac:dyDescent="0.2">
      <c r="B560" s="1">
        <v>39513</v>
      </c>
      <c r="C560">
        <v>579.25</v>
      </c>
    </row>
    <row r="561" spans="2:3" x14ac:dyDescent="0.2">
      <c r="B561" s="1">
        <v>39514</v>
      </c>
      <c r="C561">
        <v>559.25</v>
      </c>
    </row>
    <row r="562" spans="2:3" x14ac:dyDescent="0.2">
      <c r="B562" s="1">
        <v>39517</v>
      </c>
      <c r="C562">
        <v>579</v>
      </c>
    </row>
    <row r="563" spans="2:3" x14ac:dyDescent="0.2">
      <c r="B563" s="1">
        <v>39518</v>
      </c>
      <c r="C563">
        <v>585.5</v>
      </c>
    </row>
    <row r="564" spans="2:3" x14ac:dyDescent="0.2">
      <c r="B564" s="1">
        <v>39519</v>
      </c>
      <c r="C564">
        <v>579</v>
      </c>
    </row>
    <row r="565" spans="2:3" x14ac:dyDescent="0.2">
      <c r="B565" s="1">
        <v>39520</v>
      </c>
      <c r="C565">
        <v>583.25</v>
      </c>
    </row>
    <row r="566" spans="2:3" x14ac:dyDescent="0.2">
      <c r="B566" s="1">
        <v>39521</v>
      </c>
      <c r="C566">
        <v>575</v>
      </c>
    </row>
    <row r="567" spans="2:3" x14ac:dyDescent="0.2">
      <c r="B567" s="1">
        <v>39524</v>
      </c>
      <c r="C567">
        <v>555</v>
      </c>
    </row>
    <row r="568" spans="2:3" x14ac:dyDescent="0.2">
      <c r="B568" s="1">
        <v>39525</v>
      </c>
      <c r="C568">
        <v>561.25</v>
      </c>
    </row>
    <row r="569" spans="2:3" x14ac:dyDescent="0.2">
      <c r="B569" s="1">
        <v>39526</v>
      </c>
      <c r="C569">
        <v>541.25</v>
      </c>
    </row>
    <row r="570" spans="2:3" x14ac:dyDescent="0.2">
      <c r="B570" s="1">
        <v>39527</v>
      </c>
      <c r="C570">
        <v>521.25</v>
      </c>
    </row>
    <row r="571" spans="2:3" x14ac:dyDescent="0.2">
      <c r="B571" s="1">
        <v>39531</v>
      </c>
      <c r="C571">
        <v>539.75</v>
      </c>
    </row>
    <row r="572" spans="2:3" x14ac:dyDescent="0.2">
      <c r="B572" s="1">
        <v>39532</v>
      </c>
      <c r="C572">
        <v>559.75</v>
      </c>
    </row>
    <row r="573" spans="2:3" x14ac:dyDescent="0.2">
      <c r="B573" s="1">
        <v>39533</v>
      </c>
      <c r="C573">
        <v>568.5</v>
      </c>
    </row>
    <row r="574" spans="2:3" x14ac:dyDescent="0.2">
      <c r="B574" s="1">
        <v>39534</v>
      </c>
      <c r="C574">
        <v>568.5</v>
      </c>
    </row>
    <row r="575" spans="2:3" x14ac:dyDescent="0.2">
      <c r="B575" s="1">
        <v>39535</v>
      </c>
      <c r="C575">
        <v>576.75</v>
      </c>
    </row>
    <row r="576" spans="2:3" x14ac:dyDescent="0.2">
      <c r="B576" s="1">
        <v>39538</v>
      </c>
      <c r="C576">
        <v>581</v>
      </c>
    </row>
    <row r="577" spans="2:3" x14ac:dyDescent="0.2">
      <c r="B577" s="1">
        <v>39539</v>
      </c>
      <c r="C577">
        <v>593</v>
      </c>
    </row>
    <row r="578" spans="2:3" x14ac:dyDescent="0.2">
      <c r="B578" s="1">
        <v>39540</v>
      </c>
      <c r="C578">
        <v>603</v>
      </c>
    </row>
    <row r="579" spans="2:3" x14ac:dyDescent="0.2">
      <c r="B579" s="1">
        <v>39541</v>
      </c>
      <c r="C579">
        <v>610.25</v>
      </c>
    </row>
    <row r="580" spans="2:3" x14ac:dyDescent="0.2">
      <c r="B580" s="1">
        <v>39542</v>
      </c>
      <c r="C580">
        <v>608.75</v>
      </c>
    </row>
    <row r="581" spans="2:3" x14ac:dyDescent="0.2">
      <c r="B581" s="1">
        <v>39545</v>
      </c>
      <c r="C581">
        <v>603.5</v>
      </c>
    </row>
    <row r="582" spans="2:3" x14ac:dyDescent="0.2">
      <c r="B582" s="1">
        <v>39546</v>
      </c>
      <c r="C582">
        <v>603.5</v>
      </c>
    </row>
    <row r="583" spans="2:3" x14ac:dyDescent="0.2">
      <c r="B583" s="1">
        <v>39547</v>
      </c>
      <c r="C583">
        <v>620</v>
      </c>
    </row>
    <row r="584" spans="2:3" x14ac:dyDescent="0.2">
      <c r="B584" s="1">
        <v>39548</v>
      </c>
      <c r="C584">
        <v>611.25</v>
      </c>
    </row>
    <row r="585" spans="2:3" x14ac:dyDescent="0.2">
      <c r="B585" s="1">
        <v>39549</v>
      </c>
      <c r="C585">
        <v>604</v>
      </c>
    </row>
    <row r="586" spans="2:3" x14ac:dyDescent="0.2">
      <c r="B586" s="1">
        <v>39552</v>
      </c>
      <c r="C586">
        <v>613.25</v>
      </c>
    </row>
    <row r="587" spans="2:3" x14ac:dyDescent="0.2">
      <c r="B587" s="1">
        <v>39553</v>
      </c>
      <c r="C587">
        <v>625.25</v>
      </c>
    </row>
    <row r="588" spans="2:3" x14ac:dyDescent="0.2">
      <c r="B588" s="1">
        <v>39554</v>
      </c>
      <c r="C588">
        <v>625.75</v>
      </c>
    </row>
    <row r="589" spans="2:3" x14ac:dyDescent="0.2">
      <c r="B589" s="1">
        <v>39555</v>
      </c>
      <c r="C589">
        <v>626</v>
      </c>
    </row>
    <row r="590" spans="2:3" x14ac:dyDescent="0.2">
      <c r="B590" s="1">
        <v>39556</v>
      </c>
      <c r="C590">
        <v>622.75</v>
      </c>
    </row>
    <row r="591" spans="2:3" x14ac:dyDescent="0.2">
      <c r="B591" s="1">
        <v>39559</v>
      </c>
      <c r="C591">
        <v>605.25</v>
      </c>
    </row>
    <row r="592" spans="2:3" x14ac:dyDescent="0.2">
      <c r="B592" s="1">
        <v>39560</v>
      </c>
      <c r="C592">
        <v>619</v>
      </c>
    </row>
    <row r="593" spans="2:3" x14ac:dyDescent="0.2">
      <c r="B593" s="1">
        <v>39561</v>
      </c>
      <c r="C593">
        <v>612.5</v>
      </c>
    </row>
    <row r="594" spans="2:3" x14ac:dyDescent="0.2">
      <c r="B594" s="1">
        <v>39562</v>
      </c>
      <c r="C594">
        <v>602</v>
      </c>
    </row>
    <row r="595" spans="2:3" x14ac:dyDescent="0.2">
      <c r="B595" s="1">
        <v>39563</v>
      </c>
      <c r="C595">
        <v>606.75</v>
      </c>
    </row>
    <row r="596" spans="2:3" x14ac:dyDescent="0.2">
      <c r="B596" s="1">
        <v>39566</v>
      </c>
      <c r="C596">
        <v>630.25</v>
      </c>
    </row>
    <row r="597" spans="2:3" x14ac:dyDescent="0.2">
      <c r="B597" s="1">
        <v>39567</v>
      </c>
      <c r="C597">
        <v>622</v>
      </c>
    </row>
    <row r="598" spans="2:3" x14ac:dyDescent="0.2">
      <c r="B598" s="1">
        <v>39568</v>
      </c>
      <c r="C598">
        <v>628.25</v>
      </c>
    </row>
    <row r="599" spans="2:3" x14ac:dyDescent="0.2">
      <c r="B599" s="1">
        <v>39569</v>
      </c>
      <c r="C599">
        <v>631.5</v>
      </c>
    </row>
    <row r="600" spans="2:3" x14ac:dyDescent="0.2">
      <c r="B600" s="1">
        <v>39570</v>
      </c>
      <c r="C600">
        <v>629.5</v>
      </c>
    </row>
    <row r="601" spans="2:3" x14ac:dyDescent="0.2">
      <c r="B601" s="1">
        <v>39573</v>
      </c>
      <c r="C601">
        <v>612.75</v>
      </c>
    </row>
    <row r="602" spans="2:3" x14ac:dyDescent="0.2">
      <c r="B602" s="1">
        <v>39574</v>
      </c>
      <c r="C602">
        <v>623.5</v>
      </c>
    </row>
    <row r="603" spans="2:3" x14ac:dyDescent="0.2">
      <c r="B603" s="1">
        <v>39575</v>
      </c>
      <c r="C603">
        <v>630.5</v>
      </c>
    </row>
    <row r="604" spans="2:3" x14ac:dyDescent="0.2">
      <c r="B604" s="1">
        <v>39576</v>
      </c>
      <c r="C604">
        <v>646.25</v>
      </c>
    </row>
    <row r="605" spans="2:3" x14ac:dyDescent="0.2">
      <c r="B605" s="1">
        <v>39577</v>
      </c>
      <c r="C605">
        <v>650</v>
      </c>
    </row>
    <row r="606" spans="2:3" x14ac:dyDescent="0.2">
      <c r="B606" s="1">
        <v>39580</v>
      </c>
      <c r="C606">
        <v>637.75</v>
      </c>
    </row>
    <row r="607" spans="2:3" x14ac:dyDescent="0.2">
      <c r="B607" s="1">
        <v>39581</v>
      </c>
      <c r="C607">
        <v>631</v>
      </c>
    </row>
    <row r="608" spans="2:3" x14ac:dyDescent="0.2">
      <c r="B608" s="1">
        <v>39582</v>
      </c>
      <c r="C608">
        <v>620.5</v>
      </c>
    </row>
    <row r="609" spans="2:3" x14ac:dyDescent="0.2">
      <c r="B609" s="1">
        <v>39583</v>
      </c>
      <c r="C609">
        <v>622.5</v>
      </c>
    </row>
    <row r="610" spans="2:3" x14ac:dyDescent="0.2">
      <c r="B610" s="1">
        <v>39584</v>
      </c>
      <c r="C610">
        <v>616.75</v>
      </c>
    </row>
    <row r="611" spans="2:3" x14ac:dyDescent="0.2">
      <c r="B611" s="1">
        <v>39587</v>
      </c>
      <c r="C611">
        <v>613</v>
      </c>
    </row>
    <row r="612" spans="2:3" x14ac:dyDescent="0.2">
      <c r="B612" s="1">
        <v>39588</v>
      </c>
      <c r="C612">
        <v>616</v>
      </c>
    </row>
    <row r="613" spans="2:3" x14ac:dyDescent="0.2">
      <c r="B613" s="1">
        <v>39589</v>
      </c>
      <c r="C613">
        <v>633.5</v>
      </c>
    </row>
    <row r="614" spans="2:3" x14ac:dyDescent="0.2">
      <c r="B614" s="1">
        <v>39590</v>
      </c>
      <c r="C614">
        <v>623.25</v>
      </c>
    </row>
    <row r="615" spans="2:3" x14ac:dyDescent="0.2">
      <c r="B615" s="1">
        <v>39591</v>
      </c>
      <c r="C615">
        <v>627.25</v>
      </c>
    </row>
    <row r="616" spans="2:3" x14ac:dyDescent="0.2">
      <c r="B616" s="1">
        <v>39595</v>
      </c>
      <c r="C616">
        <v>625.5</v>
      </c>
    </row>
    <row r="617" spans="2:3" x14ac:dyDescent="0.2">
      <c r="B617" s="1">
        <v>39596</v>
      </c>
      <c r="C617">
        <v>619.5</v>
      </c>
    </row>
    <row r="618" spans="2:3" x14ac:dyDescent="0.2">
      <c r="B618" s="1">
        <v>39597</v>
      </c>
      <c r="C618">
        <v>609.5</v>
      </c>
    </row>
    <row r="619" spans="2:3" x14ac:dyDescent="0.2">
      <c r="B619" s="1">
        <v>39598</v>
      </c>
      <c r="C619">
        <v>626.5</v>
      </c>
    </row>
    <row r="620" spans="2:3" x14ac:dyDescent="0.2">
      <c r="B620" s="1">
        <v>39601</v>
      </c>
      <c r="C620">
        <v>643.25</v>
      </c>
    </row>
    <row r="621" spans="2:3" x14ac:dyDescent="0.2">
      <c r="B621" s="1">
        <v>39602</v>
      </c>
      <c r="C621">
        <v>636.25</v>
      </c>
    </row>
    <row r="622" spans="2:3" x14ac:dyDescent="0.2">
      <c r="B622" s="1">
        <v>39603</v>
      </c>
      <c r="C622">
        <v>643</v>
      </c>
    </row>
    <row r="623" spans="2:3" x14ac:dyDescent="0.2">
      <c r="B623" s="1">
        <v>39604</v>
      </c>
      <c r="C623">
        <v>670.75</v>
      </c>
    </row>
    <row r="624" spans="2:3" x14ac:dyDescent="0.2">
      <c r="B624" s="1">
        <v>39605</v>
      </c>
      <c r="C624">
        <v>677.75</v>
      </c>
    </row>
    <row r="625" spans="2:3" x14ac:dyDescent="0.2">
      <c r="B625" s="1">
        <v>39608</v>
      </c>
      <c r="C625">
        <v>685.25</v>
      </c>
    </row>
    <row r="626" spans="2:3" x14ac:dyDescent="0.2">
      <c r="B626" s="1">
        <v>39609</v>
      </c>
      <c r="C626">
        <v>702.75</v>
      </c>
    </row>
    <row r="627" spans="2:3" x14ac:dyDescent="0.2">
      <c r="B627" s="1">
        <v>39610</v>
      </c>
      <c r="C627">
        <v>732.75</v>
      </c>
    </row>
    <row r="628" spans="2:3" x14ac:dyDescent="0.2">
      <c r="B628" s="1">
        <v>39611</v>
      </c>
      <c r="C628">
        <v>739.5</v>
      </c>
    </row>
    <row r="629" spans="2:3" x14ac:dyDescent="0.2">
      <c r="B629" s="1">
        <v>39612</v>
      </c>
      <c r="C629">
        <v>765</v>
      </c>
    </row>
    <row r="630" spans="2:3" x14ac:dyDescent="0.2">
      <c r="B630" s="1">
        <v>39615</v>
      </c>
      <c r="C630">
        <v>765</v>
      </c>
    </row>
    <row r="631" spans="2:3" x14ac:dyDescent="0.2">
      <c r="B631" s="1">
        <v>39616</v>
      </c>
      <c r="C631">
        <v>776</v>
      </c>
    </row>
    <row r="632" spans="2:3" x14ac:dyDescent="0.2">
      <c r="B632" s="1">
        <v>39617</v>
      </c>
      <c r="C632">
        <v>780</v>
      </c>
    </row>
    <row r="633" spans="2:3" x14ac:dyDescent="0.2">
      <c r="B633" s="1">
        <v>39618</v>
      </c>
      <c r="C633">
        <v>761.5</v>
      </c>
    </row>
    <row r="634" spans="2:3" x14ac:dyDescent="0.2">
      <c r="B634" s="1">
        <v>39619</v>
      </c>
      <c r="C634">
        <v>755.5</v>
      </c>
    </row>
    <row r="635" spans="2:3" x14ac:dyDescent="0.2">
      <c r="B635" s="1">
        <v>39622</v>
      </c>
      <c r="C635">
        <v>759.25</v>
      </c>
    </row>
    <row r="636" spans="2:3" x14ac:dyDescent="0.2">
      <c r="B636" s="1">
        <v>39623</v>
      </c>
      <c r="C636">
        <v>747.5</v>
      </c>
    </row>
    <row r="637" spans="2:3" x14ac:dyDescent="0.2">
      <c r="B637" s="1">
        <v>39624</v>
      </c>
      <c r="C637">
        <v>765</v>
      </c>
    </row>
    <row r="638" spans="2:3" x14ac:dyDescent="0.2">
      <c r="B638" s="1">
        <v>39625</v>
      </c>
      <c r="C638">
        <v>788</v>
      </c>
    </row>
    <row r="639" spans="2:3" x14ac:dyDescent="0.2">
      <c r="B639" s="1">
        <v>39626</v>
      </c>
      <c r="C639">
        <v>787</v>
      </c>
    </row>
    <row r="640" spans="2:3" x14ac:dyDescent="0.2">
      <c r="B640" s="1">
        <v>39629</v>
      </c>
      <c r="C640">
        <v>757</v>
      </c>
    </row>
    <row r="641" spans="2:3" x14ac:dyDescent="0.2">
      <c r="B641" s="1">
        <v>39630</v>
      </c>
      <c r="C641">
        <v>752</v>
      </c>
    </row>
    <row r="642" spans="2:3" x14ac:dyDescent="0.2">
      <c r="B642" s="1">
        <v>39631</v>
      </c>
      <c r="C642">
        <v>780.5</v>
      </c>
    </row>
    <row r="643" spans="2:3" x14ac:dyDescent="0.2">
      <c r="B643" s="1">
        <v>39632</v>
      </c>
      <c r="C643">
        <v>777</v>
      </c>
    </row>
    <row r="644" spans="2:3" x14ac:dyDescent="0.2">
      <c r="B644" s="1">
        <v>39636</v>
      </c>
      <c r="C644">
        <v>747</v>
      </c>
    </row>
    <row r="645" spans="2:3" x14ac:dyDescent="0.2">
      <c r="B645" s="1">
        <v>39637</v>
      </c>
      <c r="C645">
        <v>722.5</v>
      </c>
    </row>
    <row r="646" spans="2:3" x14ac:dyDescent="0.2">
      <c r="B646" s="1">
        <v>39638</v>
      </c>
      <c r="C646">
        <v>712.75</v>
      </c>
    </row>
    <row r="647" spans="2:3" x14ac:dyDescent="0.2">
      <c r="B647" s="1">
        <v>39639</v>
      </c>
      <c r="C647">
        <v>704.25</v>
      </c>
    </row>
    <row r="648" spans="2:3" x14ac:dyDescent="0.2">
      <c r="B648" s="1">
        <v>39640</v>
      </c>
      <c r="C648">
        <v>709.25</v>
      </c>
    </row>
    <row r="649" spans="2:3" x14ac:dyDescent="0.2">
      <c r="B649" s="1">
        <v>39643</v>
      </c>
      <c r="C649">
        <v>682.25</v>
      </c>
    </row>
    <row r="650" spans="2:3" x14ac:dyDescent="0.2">
      <c r="B650" s="1">
        <v>39644</v>
      </c>
      <c r="C650">
        <v>666.75</v>
      </c>
    </row>
    <row r="651" spans="2:3" x14ac:dyDescent="0.2">
      <c r="B651" s="1">
        <v>39645</v>
      </c>
      <c r="C651">
        <v>677.25</v>
      </c>
    </row>
    <row r="652" spans="2:3" x14ac:dyDescent="0.2">
      <c r="B652" s="1">
        <v>39646</v>
      </c>
      <c r="C652">
        <v>650</v>
      </c>
    </row>
    <row r="653" spans="2:3" x14ac:dyDescent="0.2">
      <c r="B653" s="1">
        <v>39647</v>
      </c>
      <c r="C653">
        <v>628.5</v>
      </c>
    </row>
    <row r="654" spans="2:3" x14ac:dyDescent="0.2">
      <c r="B654" s="1">
        <v>39650</v>
      </c>
      <c r="C654">
        <v>608.25</v>
      </c>
    </row>
    <row r="655" spans="2:3" x14ac:dyDescent="0.2">
      <c r="B655" s="1">
        <v>39651</v>
      </c>
      <c r="C655">
        <v>592.25</v>
      </c>
    </row>
    <row r="656" spans="2:3" x14ac:dyDescent="0.2">
      <c r="B656" s="1">
        <v>39652</v>
      </c>
      <c r="C656">
        <v>590.5</v>
      </c>
    </row>
    <row r="657" spans="2:3" x14ac:dyDescent="0.2">
      <c r="B657" s="1">
        <v>39653</v>
      </c>
      <c r="C657">
        <v>592</v>
      </c>
    </row>
    <row r="658" spans="2:3" x14ac:dyDescent="0.2">
      <c r="B658" s="1">
        <v>39654</v>
      </c>
      <c r="C658">
        <v>596.5</v>
      </c>
    </row>
    <row r="659" spans="2:3" x14ac:dyDescent="0.2">
      <c r="B659" s="1">
        <v>39657</v>
      </c>
      <c r="C659">
        <v>601.25</v>
      </c>
    </row>
    <row r="660" spans="2:3" x14ac:dyDescent="0.2">
      <c r="B660" s="1">
        <v>39658</v>
      </c>
      <c r="C660">
        <v>613.5</v>
      </c>
    </row>
    <row r="661" spans="2:3" x14ac:dyDescent="0.2">
      <c r="B661" s="1">
        <v>39659</v>
      </c>
      <c r="C661">
        <v>621.25</v>
      </c>
    </row>
    <row r="662" spans="2:3" x14ac:dyDescent="0.2">
      <c r="B662" s="1">
        <v>39660</v>
      </c>
      <c r="C662">
        <v>607.5</v>
      </c>
    </row>
    <row r="663" spans="2:3" x14ac:dyDescent="0.2">
      <c r="B663" s="1">
        <v>39661</v>
      </c>
      <c r="C663">
        <v>585</v>
      </c>
    </row>
    <row r="664" spans="2:3" x14ac:dyDescent="0.2">
      <c r="B664" s="1">
        <v>39664</v>
      </c>
      <c r="C664">
        <v>555.5</v>
      </c>
    </row>
    <row r="665" spans="2:3" x14ac:dyDescent="0.2">
      <c r="B665" s="1">
        <v>39665</v>
      </c>
      <c r="C665">
        <v>545</v>
      </c>
    </row>
    <row r="666" spans="2:3" x14ac:dyDescent="0.2">
      <c r="B666" s="1">
        <v>39666</v>
      </c>
      <c r="C666">
        <v>527.75</v>
      </c>
    </row>
    <row r="667" spans="2:3" x14ac:dyDescent="0.2">
      <c r="B667" s="1">
        <v>39667</v>
      </c>
      <c r="C667">
        <v>542</v>
      </c>
    </row>
    <row r="668" spans="2:3" x14ac:dyDescent="0.2">
      <c r="B668" s="1">
        <v>39668</v>
      </c>
      <c r="C668">
        <v>518.25</v>
      </c>
    </row>
    <row r="669" spans="2:3" x14ac:dyDescent="0.2">
      <c r="B669" s="1">
        <v>39671</v>
      </c>
      <c r="C669">
        <v>517</v>
      </c>
    </row>
    <row r="670" spans="2:3" x14ac:dyDescent="0.2">
      <c r="B670" s="1">
        <v>39672</v>
      </c>
      <c r="C670">
        <v>528.5</v>
      </c>
    </row>
    <row r="671" spans="2:3" x14ac:dyDescent="0.2">
      <c r="B671" s="1">
        <v>39673</v>
      </c>
      <c r="C671">
        <v>558.5</v>
      </c>
    </row>
    <row r="672" spans="2:3" x14ac:dyDescent="0.2">
      <c r="B672" s="1">
        <v>39674</v>
      </c>
      <c r="C672">
        <v>577.25</v>
      </c>
    </row>
    <row r="673" spans="2:3" x14ac:dyDescent="0.2">
      <c r="B673" s="1">
        <v>39675</v>
      </c>
      <c r="C673">
        <v>549.5</v>
      </c>
    </row>
    <row r="674" spans="2:3" x14ac:dyDescent="0.2">
      <c r="B674" s="1">
        <v>39678</v>
      </c>
      <c r="C674">
        <v>572.75</v>
      </c>
    </row>
    <row r="675" spans="2:3" x14ac:dyDescent="0.2">
      <c r="B675" s="1">
        <v>39679</v>
      </c>
      <c r="C675">
        <v>584.5</v>
      </c>
    </row>
    <row r="676" spans="2:3" x14ac:dyDescent="0.2">
      <c r="B676" s="1">
        <v>39680</v>
      </c>
      <c r="C676">
        <v>595</v>
      </c>
    </row>
    <row r="677" spans="2:3" x14ac:dyDescent="0.2">
      <c r="B677" s="1">
        <v>39681</v>
      </c>
      <c r="C677">
        <v>617.5</v>
      </c>
    </row>
    <row r="678" spans="2:3" x14ac:dyDescent="0.2">
      <c r="B678" s="1">
        <v>39682</v>
      </c>
      <c r="C678">
        <v>606.5</v>
      </c>
    </row>
    <row r="679" spans="2:3" x14ac:dyDescent="0.2">
      <c r="B679" s="1">
        <v>39685</v>
      </c>
      <c r="C679">
        <v>600</v>
      </c>
    </row>
    <row r="680" spans="2:3" x14ac:dyDescent="0.2">
      <c r="B680" s="1">
        <v>39686</v>
      </c>
      <c r="C680">
        <v>594</v>
      </c>
    </row>
    <row r="681" spans="2:3" x14ac:dyDescent="0.2">
      <c r="B681" s="1">
        <v>39687</v>
      </c>
      <c r="C681">
        <v>596</v>
      </c>
    </row>
    <row r="682" spans="2:3" x14ac:dyDescent="0.2">
      <c r="B682" s="1">
        <v>39688</v>
      </c>
      <c r="C682">
        <v>587.75</v>
      </c>
    </row>
    <row r="683" spans="2:3" x14ac:dyDescent="0.2">
      <c r="B683" s="1">
        <v>39689</v>
      </c>
      <c r="C683">
        <v>585</v>
      </c>
    </row>
    <row r="684" spans="2:3" x14ac:dyDescent="0.2">
      <c r="B684" s="1">
        <v>39693</v>
      </c>
      <c r="C684">
        <v>569.25</v>
      </c>
    </row>
    <row r="685" spans="2:3" x14ac:dyDescent="0.2">
      <c r="B685" s="1">
        <v>39694</v>
      </c>
      <c r="C685">
        <v>562.25</v>
      </c>
    </row>
    <row r="686" spans="2:3" x14ac:dyDescent="0.2">
      <c r="B686" s="1">
        <v>39695</v>
      </c>
      <c r="C686">
        <v>564.5</v>
      </c>
    </row>
    <row r="687" spans="2:3" x14ac:dyDescent="0.2">
      <c r="B687" s="1">
        <v>39696</v>
      </c>
      <c r="C687">
        <v>548.5</v>
      </c>
    </row>
    <row r="688" spans="2:3" x14ac:dyDescent="0.2">
      <c r="B688" s="1">
        <v>39699</v>
      </c>
      <c r="C688">
        <v>549</v>
      </c>
    </row>
    <row r="689" spans="2:3" x14ac:dyDescent="0.2">
      <c r="B689" s="1">
        <v>39700</v>
      </c>
      <c r="C689">
        <v>544.5</v>
      </c>
    </row>
    <row r="690" spans="2:3" x14ac:dyDescent="0.2">
      <c r="B690" s="1">
        <v>39701</v>
      </c>
      <c r="C690">
        <v>536.75</v>
      </c>
    </row>
    <row r="691" spans="2:3" x14ac:dyDescent="0.2">
      <c r="B691" s="1">
        <v>39702</v>
      </c>
      <c r="C691">
        <v>533.25</v>
      </c>
    </row>
    <row r="692" spans="2:3" x14ac:dyDescent="0.2">
      <c r="B692" s="1">
        <v>39703</v>
      </c>
      <c r="C692">
        <v>563.25</v>
      </c>
    </row>
    <row r="693" spans="2:3" x14ac:dyDescent="0.2">
      <c r="B693" s="1">
        <v>39706</v>
      </c>
      <c r="C693">
        <v>562</v>
      </c>
    </row>
    <row r="694" spans="2:3" x14ac:dyDescent="0.2">
      <c r="B694" s="1">
        <v>39707</v>
      </c>
      <c r="C694">
        <v>532.25</v>
      </c>
    </row>
    <row r="695" spans="2:3" x14ac:dyDescent="0.2">
      <c r="B695" s="1">
        <v>39708</v>
      </c>
      <c r="C695">
        <v>554</v>
      </c>
    </row>
    <row r="696" spans="2:3" x14ac:dyDescent="0.2">
      <c r="B696" s="1">
        <v>39709</v>
      </c>
      <c r="C696">
        <v>527.25</v>
      </c>
    </row>
    <row r="697" spans="2:3" x14ac:dyDescent="0.2">
      <c r="B697" s="1">
        <v>39710</v>
      </c>
      <c r="C697">
        <v>542.25</v>
      </c>
    </row>
    <row r="698" spans="2:3" x14ac:dyDescent="0.2">
      <c r="B698" s="1">
        <v>39713</v>
      </c>
      <c r="C698">
        <v>558.5</v>
      </c>
    </row>
    <row r="699" spans="2:3" x14ac:dyDescent="0.2">
      <c r="B699" s="1">
        <v>39714</v>
      </c>
      <c r="C699">
        <v>560.25</v>
      </c>
    </row>
    <row r="700" spans="2:3" x14ac:dyDescent="0.2">
      <c r="B700" s="1">
        <v>39715</v>
      </c>
      <c r="C700">
        <v>563</v>
      </c>
    </row>
    <row r="701" spans="2:3" x14ac:dyDescent="0.2">
      <c r="B701" s="1">
        <v>39716</v>
      </c>
      <c r="C701">
        <v>558.25</v>
      </c>
    </row>
    <row r="702" spans="2:3" x14ac:dyDescent="0.2">
      <c r="B702" s="1">
        <v>39717</v>
      </c>
      <c r="C702">
        <v>543</v>
      </c>
    </row>
    <row r="703" spans="2:3" x14ac:dyDescent="0.2">
      <c r="B703" s="1">
        <v>39720</v>
      </c>
      <c r="C703">
        <v>513</v>
      </c>
    </row>
    <row r="704" spans="2:3" x14ac:dyDescent="0.2">
      <c r="B704" s="1">
        <v>39721</v>
      </c>
      <c r="C704">
        <v>487.5</v>
      </c>
    </row>
    <row r="705" spans="2:3" x14ac:dyDescent="0.2">
      <c r="B705" s="1">
        <v>39722</v>
      </c>
      <c r="C705">
        <v>484</v>
      </c>
    </row>
    <row r="706" spans="2:3" x14ac:dyDescent="0.2">
      <c r="B706" s="1">
        <v>39723</v>
      </c>
      <c r="C706">
        <v>454</v>
      </c>
    </row>
    <row r="707" spans="2:3" x14ac:dyDescent="0.2">
      <c r="B707" s="1">
        <v>39724</v>
      </c>
      <c r="C707">
        <v>454</v>
      </c>
    </row>
    <row r="708" spans="2:3" x14ac:dyDescent="0.2">
      <c r="B708" s="1">
        <v>39727</v>
      </c>
      <c r="C708">
        <v>424</v>
      </c>
    </row>
    <row r="709" spans="2:3" x14ac:dyDescent="0.2">
      <c r="B709" s="1">
        <v>39728</v>
      </c>
      <c r="C709">
        <v>417</v>
      </c>
    </row>
    <row r="710" spans="2:3" x14ac:dyDescent="0.2">
      <c r="B710" s="1">
        <v>39729</v>
      </c>
      <c r="C710">
        <v>427.5</v>
      </c>
    </row>
    <row r="711" spans="2:3" x14ac:dyDescent="0.2">
      <c r="B711" s="1">
        <v>39730</v>
      </c>
      <c r="C711">
        <v>438.25</v>
      </c>
    </row>
    <row r="712" spans="2:3" x14ac:dyDescent="0.2">
      <c r="B712" s="1">
        <v>39731</v>
      </c>
      <c r="C712">
        <v>408.25</v>
      </c>
    </row>
    <row r="713" spans="2:3" x14ac:dyDescent="0.2">
      <c r="B713" s="1">
        <v>39734</v>
      </c>
      <c r="C713">
        <v>411.5</v>
      </c>
    </row>
    <row r="714" spans="2:3" x14ac:dyDescent="0.2">
      <c r="B714" s="1">
        <v>39735</v>
      </c>
      <c r="C714">
        <v>411.25</v>
      </c>
    </row>
    <row r="715" spans="2:3" x14ac:dyDescent="0.2">
      <c r="B715" s="1">
        <v>39736</v>
      </c>
      <c r="C715">
        <v>388</v>
      </c>
    </row>
    <row r="716" spans="2:3" x14ac:dyDescent="0.2">
      <c r="B716" s="1">
        <v>39737</v>
      </c>
      <c r="C716">
        <v>384.5</v>
      </c>
    </row>
    <row r="717" spans="2:3" x14ac:dyDescent="0.2">
      <c r="B717" s="1">
        <v>39738</v>
      </c>
      <c r="C717">
        <v>403</v>
      </c>
    </row>
    <row r="718" spans="2:3" x14ac:dyDescent="0.2">
      <c r="B718" s="1">
        <v>39741</v>
      </c>
      <c r="C718">
        <v>418.5</v>
      </c>
    </row>
    <row r="719" spans="2:3" x14ac:dyDescent="0.2">
      <c r="B719" s="1">
        <v>39742</v>
      </c>
      <c r="C719">
        <v>411</v>
      </c>
    </row>
    <row r="720" spans="2:3" x14ac:dyDescent="0.2">
      <c r="B720" s="1">
        <v>39743</v>
      </c>
      <c r="C720">
        <v>385</v>
      </c>
    </row>
    <row r="721" spans="2:3" x14ac:dyDescent="0.2">
      <c r="B721" s="1">
        <v>39744</v>
      </c>
      <c r="C721">
        <v>390.25</v>
      </c>
    </row>
    <row r="722" spans="2:3" x14ac:dyDescent="0.2">
      <c r="B722" s="1">
        <v>39745</v>
      </c>
      <c r="C722">
        <v>372.75</v>
      </c>
    </row>
    <row r="723" spans="2:3" x14ac:dyDescent="0.2">
      <c r="B723" s="1">
        <v>39748</v>
      </c>
      <c r="C723">
        <v>385.25</v>
      </c>
    </row>
    <row r="724" spans="2:3" x14ac:dyDescent="0.2">
      <c r="B724" s="1">
        <v>39749</v>
      </c>
      <c r="C724">
        <v>390.75</v>
      </c>
    </row>
    <row r="725" spans="2:3" x14ac:dyDescent="0.2">
      <c r="B725" s="1">
        <v>39750</v>
      </c>
      <c r="C725">
        <v>420.75</v>
      </c>
    </row>
    <row r="726" spans="2:3" x14ac:dyDescent="0.2">
      <c r="B726" s="1">
        <v>39751</v>
      </c>
      <c r="C726">
        <v>409.5</v>
      </c>
    </row>
    <row r="727" spans="2:3" x14ac:dyDescent="0.2">
      <c r="B727" s="1">
        <v>39752</v>
      </c>
      <c r="C727">
        <v>401.5</v>
      </c>
    </row>
    <row r="728" spans="2:3" x14ac:dyDescent="0.2">
      <c r="B728" s="1">
        <v>39755</v>
      </c>
      <c r="C728">
        <v>403</v>
      </c>
    </row>
    <row r="729" spans="2:3" x14ac:dyDescent="0.2">
      <c r="B729" s="1">
        <v>39756</v>
      </c>
      <c r="C729">
        <v>413</v>
      </c>
    </row>
    <row r="730" spans="2:3" x14ac:dyDescent="0.2">
      <c r="B730" s="1">
        <v>39757</v>
      </c>
      <c r="C730">
        <v>390.25</v>
      </c>
    </row>
    <row r="731" spans="2:3" x14ac:dyDescent="0.2">
      <c r="B731" s="1">
        <v>39758</v>
      </c>
      <c r="C731">
        <v>378</v>
      </c>
    </row>
    <row r="732" spans="2:3" x14ac:dyDescent="0.2">
      <c r="B732" s="1">
        <v>39759</v>
      </c>
      <c r="C732">
        <v>375.5</v>
      </c>
    </row>
    <row r="733" spans="2:3" x14ac:dyDescent="0.2">
      <c r="B733" s="1">
        <v>39762</v>
      </c>
      <c r="C733">
        <v>383.5</v>
      </c>
    </row>
    <row r="734" spans="2:3" x14ac:dyDescent="0.2">
      <c r="B734" s="1">
        <v>39763</v>
      </c>
      <c r="C734">
        <v>374.25</v>
      </c>
    </row>
    <row r="735" spans="2:3" x14ac:dyDescent="0.2">
      <c r="B735" s="1">
        <v>39764</v>
      </c>
      <c r="C735">
        <v>369.5</v>
      </c>
    </row>
    <row r="736" spans="2:3" x14ac:dyDescent="0.2">
      <c r="B736" s="1">
        <v>39765</v>
      </c>
      <c r="C736">
        <v>377</v>
      </c>
    </row>
    <row r="737" spans="2:3" x14ac:dyDescent="0.2">
      <c r="B737" s="1">
        <v>39766</v>
      </c>
      <c r="C737">
        <v>380.25</v>
      </c>
    </row>
    <row r="738" spans="2:3" x14ac:dyDescent="0.2">
      <c r="B738" s="1">
        <v>39769</v>
      </c>
      <c r="C738">
        <v>385.75</v>
      </c>
    </row>
    <row r="739" spans="2:3" x14ac:dyDescent="0.2">
      <c r="B739" s="1">
        <v>39770</v>
      </c>
      <c r="C739">
        <v>380</v>
      </c>
    </row>
    <row r="740" spans="2:3" x14ac:dyDescent="0.2">
      <c r="B740" s="1">
        <v>39771</v>
      </c>
      <c r="C740">
        <v>378.75</v>
      </c>
    </row>
    <row r="741" spans="2:3" x14ac:dyDescent="0.2">
      <c r="B741" s="1">
        <v>39772</v>
      </c>
      <c r="C741">
        <v>363.75</v>
      </c>
    </row>
    <row r="742" spans="2:3" x14ac:dyDescent="0.2">
      <c r="B742" s="1">
        <v>39773</v>
      </c>
      <c r="C742">
        <v>338.5</v>
      </c>
    </row>
    <row r="743" spans="2:3" x14ac:dyDescent="0.2">
      <c r="B743" s="1">
        <v>39776</v>
      </c>
      <c r="C743">
        <v>354.5</v>
      </c>
    </row>
    <row r="744" spans="2:3" x14ac:dyDescent="0.2">
      <c r="B744" s="1">
        <v>39777</v>
      </c>
      <c r="C744">
        <v>353.5</v>
      </c>
    </row>
    <row r="745" spans="2:3" x14ac:dyDescent="0.2">
      <c r="B745" s="1">
        <v>39778</v>
      </c>
      <c r="C745">
        <v>354</v>
      </c>
    </row>
    <row r="746" spans="2:3" x14ac:dyDescent="0.2">
      <c r="B746" s="1">
        <v>39780</v>
      </c>
      <c r="C746">
        <v>349.5</v>
      </c>
    </row>
    <row r="747" spans="2:3" x14ac:dyDescent="0.2">
      <c r="B747" s="1">
        <v>39783</v>
      </c>
      <c r="C747">
        <v>332.75</v>
      </c>
    </row>
    <row r="748" spans="2:3" x14ac:dyDescent="0.2">
      <c r="B748" s="1">
        <v>39784</v>
      </c>
      <c r="C748">
        <v>332.5</v>
      </c>
    </row>
    <row r="749" spans="2:3" x14ac:dyDescent="0.2">
      <c r="B749" s="1">
        <v>39785</v>
      </c>
      <c r="C749">
        <v>332</v>
      </c>
    </row>
    <row r="750" spans="2:3" x14ac:dyDescent="0.2">
      <c r="B750" s="1">
        <v>39786</v>
      </c>
      <c r="C750">
        <v>318.25</v>
      </c>
    </row>
    <row r="751" spans="2:3" x14ac:dyDescent="0.2">
      <c r="B751" s="1">
        <v>39787</v>
      </c>
      <c r="C751">
        <v>293.5</v>
      </c>
    </row>
    <row r="752" spans="2:3" x14ac:dyDescent="0.2">
      <c r="B752" s="1">
        <v>39790</v>
      </c>
      <c r="C752">
        <v>314.25</v>
      </c>
    </row>
    <row r="753" spans="2:3" x14ac:dyDescent="0.2">
      <c r="B753" s="1">
        <v>39791</v>
      </c>
      <c r="C753">
        <v>312.25</v>
      </c>
    </row>
    <row r="754" spans="2:3" x14ac:dyDescent="0.2">
      <c r="B754" s="1">
        <v>39792</v>
      </c>
      <c r="C754">
        <v>326.75</v>
      </c>
    </row>
    <row r="755" spans="2:3" x14ac:dyDescent="0.2">
      <c r="B755" s="1">
        <v>39793</v>
      </c>
      <c r="C755">
        <v>338</v>
      </c>
    </row>
    <row r="756" spans="2:3" x14ac:dyDescent="0.2">
      <c r="B756" s="1">
        <v>39794</v>
      </c>
      <c r="C756">
        <v>359.5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776B-5EF0-4303-A4EC-C180216E79D1}">
  <dimension ref="A2:C455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37</v>
      </c>
      <c r="B2" s="1" t="e">
        <f ca="1">_xll.BDH(A2, "PX_LAST", "01/01/2000", TODAY(), "DAILY","cols=2;rows=454")</f>
        <v>#NAME?</v>
      </c>
      <c r="C2">
        <v>262.5</v>
      </c>
    </row>
    <row r="3" spans="1:3" x14ac:dyDescent="0.2">
      <c r="B3" s="1">
        <v>38498</v>
      </c>
      <c r="C3">
        <v>253.75</v>
      </c>
    </row>
    <row r="4" spans="1:3" x14ac:dyDescent="0.2">
      <c r="B4" s="1">
        <v>38499</v>
      </c>
      <c r="C4">
        <v>255</v>
      </c>
    </row>
    <row r="5" spans="1:3" x14ac:dyDescent="0.2">
      <c r="B5" s="1">
        <v>38503</v>
      </c>
      <c r="C5">
        <v>256</v>
      </c>
    </row>
    <row r="6" spans="1:3" x14ac:dyDescent="0.2">
      <c r="B6" s="1">
        <v>38504</v>
      </c>
      <c r="C6">
        <v>257.5</v>
      </c>
    </row>
    <row r="7" spans="1:3" x14ac:dyDescent="0.2">
      <c r="B7" s="1">
        <v>38505</v>
      </c>
      <c r="C7">
        <v>254</v>
      </c>
    </row>
    <row r="8" spans="1:3" x14ac:dyDescent="0.2">
      <c r="B8" s="1">
        <v>38506</v>
      </c>
      <c r="C8">
        <v>254.75</v>
      </c>
    </row>
    <row r="9" spans="1:3" x14ac:dyDescent="0.2">
      <c r="B9" s="1">
        <v>38509</v>
      </c>
      <c r="C9">
        <v>259</v>
      </c>
    </row>
    <row r="10" spans="1:3" x14ac:dyDescent="0.2">
      <c r="B10" s="1">
        <v>38510</v>
      </c>
      <c r="C10">
        <v>260.25</v>
      </c>
    </row>
    <row r="11" spans="1:3" x14ac:dyDescent="0.2">
      <c r="B11" s="1">
        <v>38511</v>
      </c>
      <c r="C11">
        <v>256</v>
      </c>
    </row>
    <row r="12" spans="1:3" x14ac:dyDescent="0.2">
      <c r="B12" s="1">
        <v>38512</v>
      </c>
      <c r="C12">
        <v>257</v>
      </c>
    </row>
    <row r="13" spans="1:3" x14ac:dyDescent="0.2">
      <c r="B13" s="1">
        <v>38513</v>
      </c>
      <c r="C13">
        <v>254.5</v>
      </c>
    </row>
    <row r="14" spans="1:3" x14ac:dyDescent="0.2">
      <c r="B14" s="1">
        <v>38516</v>
      </c>
      <c r="C14">
        <v>257</v>
      </c>
    </row>
    <row r="15" spans="1:3" x14ac:dyDescent="0.2">
      <c r="B15" s="1">
        <v>38517</v>
      </c>
      <c r="C15">
        <v>258</v>
      </c>
    </row>
    <row r="16" spans="1:3" x14ac:dyDescent="0.2">
      <c r="B16" s="1">
        <v>38518</v>
      </c>
      <c r="C16">
        <v>260.5</v>
      </c>
    </row>
    <row r="17" spans="2:3" x14ac:dyDescent="0.2">
      <c r="B17" s="1">
        <v>38519</v>
      </c>
      <c r="C17">
        <v>260.5</v>
      </c>
    </row>
    <row r="18" spans="2:3" x14ac:dyDescent="0.2">
      <c r="B18" s="1">
        <v>38520</v>
      </c>
      <c r="C18">
        <v>261</v>
      </c>
    </row>
    <row r="19" spans="2:3" x14ac:dyDescent="0.2">
      <c r="B19" s="1">
        <v>38523</v>
      </c>
      <c r="C19">
        <v>260.75</v>
      </c>
    </row>
    <row r="20" spans="2:3" x14ac:dyDescent="0.2">
      <c r="B20" s="1">
        <v>38524</v>
      </c>
      <c r="C20">
        <v>262</v>
      </c>
    </row>
    <row r="21" spans="2:3" x14ac:dyDescent="0.2">
      <c r="B21" s="1">
        <v>38525</v>
      </c>
      <c r="C21">
        <v>258</v>
      </c>
    </row>
    <row r="22" spans="2:3" x14ac:dyDescent="0.2">
      <c r="B22" s="1">
        <v>38526</v>
      </c>
      <c r="C22">
        <v>257.5</v>
      </c>
    </row>
    <row r="23" spans="2:3" x14ac:dyDescent="0.2">
      <c r="B23" s="1">
        <v>38527</v>
      </c>
      <c r="C23">
        <v>259.75</v>
      </c>
    </row>
    <row r="24" spans="2:3" x14ac:dyDescent="0.2">
      <c r="B24" s="1">
        <v>38530</v>
      </c>
      <c r="C24">
        <v>257.5</v>
      </c>
    </row>
    <row r="25" spans="2:3" x14ac:dyDescent="0.2">
      <c r="B25" s="1">
        <v>38531</v>
      </c>
      <c r="C25">
        <v>255.5</v>
      </c>
    </row>
    <row r="26" spans="2:3" x14ac:dyDescent="0.2">
      <c r="B26" s="1">
        <v>38532</v>
      </c>
      <c r="C26">
        <v>256.25</v>
      </c>
    </row>
    <row r="27" spans="2:3" x14ac:dyDescent="0.2">
      <c r="B27" s="1">
        <v>38533</v>
      </c>
      <c r="C27">
        <v>254</v>
      </c>
    </row>
    <row r="28" spans="2:3" x14ac:dyDescent="0.2">
      <c r="B28" s="1">
        <v>38534</v>
      </c>
      <c r="C28">
        <v>256</v>
      </c>
    </row>
    <row r="29" spans="2:3" x14ac:dyDescent="0.2">
      <c r="B29" s="1">
        <v>38538</v>
      </c>
      <c r="C29">
        <v>261</v>
      </c>
    </row>
    <row r="30" spans="2:3" x14ac:dyDescent="0.2">
      <c r="B30" s="1">
        <v>38539</v>
      </c>
      <c r="C30">
        <v>262</v>
      </c>
    </row>
    <row r="31" spans="2:3" x14ac:dyDescent="0.2">
      <c r="B31" s="1">
        <v>38540</v>
      </c>
      <c r="C31">
        <v>260.5</v>
      </c>
    </row>
    <row r="32" spans="2:3" x14ac:dyDescent="0.2">
      <c r="B32" s="1">
        <v>38541</v>
      </c>
      <c r="C32">
        <v>259</v>
      </c>
    </row>
    <row r="33" spans="2:3" x14ac:dyDescent="0.2">
      <c r="B33" s="1">
        <v>38544</v>
      </c>
      <c r="C33">
        <v>259</v>
      </c>
    </row>
    <row r="34" spans="2:3" x14ac:dyDescent="0.2">
      <c r="B34" s="1">
        <v>38545</v>
      </c>
      <c r="C34">
        <v>259</v>
      </c>
    </row>
    <row r="35" spans="2:3" x14ac:dyDescent="0.2">
      <c r="B35" s="1">
        <v>38546</v>
      </c>
      <c r="C35">
        <v>262.75</v>
      </c>
    </row>
    <row r="36" spans="2:3" x14ac:dyDescent="0.2">
      <c r="B36" s="1">
        <v>38547</v>
      </c>
      <c r="C36">
        <v>265</v>
      </c>
    </row>
    <row r="37" spans="2:3" x14ac:dyDescent="0.2">
      <c r="B37" s="1">
        <v>38548</v>
      </c>
      <c r="C37">
        <v>267</v>
      </c>
    </row>
    <row r="38" spans="2:3" x14ac:dyDescent="0.2">
      <c r="B38" s="1">
        <v>38551</v>
      </c>
      <c r="C38">
        <v>267</v>
      </c>
    </row>
    <row r="39" spans="2:3" x14ac:dyDescent="0.2">
      <c r="B39" s="1">
        <v>38552</v>
      </c>
      <c r="C39">
        <v>263.5</v>
      </c>
    </row>
    <row r="40" spans="2:3" x14ac:dyDescent="0.2">
      <c r="B40" s="1">
        <v>38553</v>
      </c>
      <c r="C40">
        <v>260</v>
      </c>
    </row>
    <row r="41" spans="2:3" x14ac:dyDescent="0.2">
      <c r="B41" s="1">
        <v>38554</v>
      </c>
      <c r="C41">
        <v>258.25</v>
      </c>
    </row>
    <row r="42" spans="2:3" x14ac:dyDescent="0.2">
      <c r="B42" s="1">
        <v>38555</v>
      </c>
      <c r="C42">
        <v>257.75</v>
      </c>
    </row>
    <row r="43" spans="2:3" x14ac:dyDescent="0.2">
      <c r="B43" s="1">
        <v>38558</v>
      </c>
      <c r="C43">
        <v>257</v>
      </c>
    </row>
    <row r="44" spans="2:3" x14ac:dyDescent="0.2">
      <c r="B44" s="1">
        <v>38559</v>
      </c>
      <c r="C44">
        <v>259</v>
      </c>
    </row>
    <row r="45" spans="2:3" x14ac:dyDescent="0.2">
      <c r="B45" s="1">
        <v>38560</v>
      </c>
      <c r="C45">
        <v>263.5</v>
      </c>
    </row>
    <row r="46" spans="2:3" x14ac:dyDescent="0.2">
      <c r="B46" s="1">
        <v>38561</v>
      </c>
      <c r="C46">
        <v>265</v>
      </c>
    </row>
    <row r="47" spans="2:3" x14ac:dyDescent="0.2">
      <c r="B47" s="1">
        <v>38562</v>
      </c>
      <c r="C47">
        <v>266.5</v>
      </c>
    </row>
    <row r="48" spans="2:3" x14ac:dyDescent="0.2">
      <c r="B48" s="1">
        <v>38565</v>
      </c>
      <c r="C48">
        <v>265</v>
      </c>
    </row>
    <row r="49" spans="2:3" x14ac:dyDescent="0.2">
      <c r="B49" s="1">
        <v>38566</v>
      </c>
      <c r="C49">
        <v>265</v>
      </c>
    </row>
    <row r="50" spans="2:3" x14ac:dyDescent="0.2">
      <c r="B50" s="1">
        <v>38567</v>
      </c>
      <c r="C50">
        <v>262</v>
      </c>
    </row>
    <row r="51" spans="2:3" x14ac:dyDescent="0.2">
      <c r="B51" s="1">
        <v>38568</v>
      </c>
      <c r="C51">
        <v>262</v>
      </c>
    </row>
    <row r="52" spans="2:3" x14ac:dyDescent="0.2">
      <c r="B52" s="1">
        <v>38569</v>
      </c>
      <c r="C52">
        <v>259</v>
      </c>
    </row>
    <row r="53" spans="2:3" x14ac:dyDescent="0.2">
      <c r="B53" s="1">
        <v>38572</v>
      </c>
      <c r="C53">
        <v>259</v>
      </c>
    </row>
    <row r="54" spans="2:3" x14ac:dyDescent="0.2">
      <c r="B54" s="1">
        <v>38573</v>
      </c>
      <c r="C54">
        <v>257.5</v>
      </c>
    </row>
    <row r="55" spans="2:3" x14ac:dyDescent="0.2">
      <c r="B55" s="1">
        <v>38574</v>
      </c>
      <c r="C55">
        <v>259.25</v>
      </c>
    </row>
    <row r="56" spans="2:3" x14ac:dyDescent="0.2">
      <c r="B56" s="1">
        <v>38575</v>
      </c>
      <c r="C56">
        <v>261</v>
      </c>
    </row>
    <row r="57" spans="2:3" x14ac:dyDescent="0.2">
      <c r="B57" s="1">
        <v>38576</v>
      </c>
      <c r="C57">
        <v>260.5</v>
      </c>
    </row>
    <row r="58" spans="2:3" x14ac:dyDescent="0.2">
      <c r="B58" s="1">
        <v>38579</v>
      </c>
      <c r="C58">
        <v>256.5</v>
      </c>
    </row>
    <row r="59" spans="2:3" x14ac:dyDescent="0.2">
      <c r="B59" s="1">
        <v>38580</v>
      </c>
      <c r="C59">
        <v>257</v>
      </c>
    </row>
    <row r="60" spans="2:3" x14ac:dyDescent="0.2">
      <c r="B60" s="1">
        <v>38581</v>
      </c>
      <c r="C60">
        <v>257.5</v>
      </c>
    </row>
    <row r="61" spans="2:3" x14ac:dyDescent="0.2">
      <c r="B61" s="1">
        <v>38582</v>
      </c>
      <c r="C61">
        <v>259</v>
      </c>
    </row>
    <row r="62" spans="2:3" x14ac:dyDescent="0.2">
      <c r="B62" s="1">
        <v>38583</v>
      </c>
      <c r="C62">
        <v>257.5</v>
      </c>
    </row>
    <row r="63" spans="2:3" x14ac:dyDescent="0.2">
      <c r="B63" s="1">
        <v>38586</v>
      </c>
      <c r="C63">
        <v>259.5</v>
      </c>
    </row>
    <row r="64" spans="2:3" x14ac:dyDescent="0.2">
      <c r="B64" s="1">
        <v>38587</v>
      </c>
      <c r="C64">
        <v>258.5</v>
      </c>
    </row>
    <row r="65" spans="2:3" x14ac:dyDescent="0.2">
      <c r="B65" s="1">
        <v>38588</v>
      </c>
      <c r="C65">
        <v>258.5</v>
      </c>
    </row>
    <row r="66" spans="2:3" x14ac:dyDescent="0.2">
      <c r="B66" s="1">
        <v>38589</v>
      </c>
      <c r="C66">
        <v>257</v>
      </c>
    </row>
    <row r="67" spans="2:3" x14ac:dyDescent="0.2">
      <c r="B67" s="1">
        <v>38590</v>
      </c>
      <c r="C67">
        <v>257</v>
      </c>
    </row>
    <row r="68" spans="2:3" x14ac:dyDescent="0.2">
      <c r="B68" s="1">
        <v>38593</v>
      </c>
      <c r="C68">
        <v>258.25</v>
      </c>
    </row>
    <row r="69" spans="2:3" x14ac:dyDescent="0.2">
      <c r="B69" s="1">
        <v>38594</v>
      </c>
      <c r="C69">
        <v>257.5</v>
      </c>
    </row>
    <row r="70" spans="2:3" x14ac:dyDescent="0.2">
      <c r="B70" s="1">
        <v>38595</v>
      </c>
      <c r="C70">
        <v>258.5</v>
      </c>
    </row>
    <row r="71" spans="2:3" x14ac:dyDescent="0.2">
      <c r="B71" s="1">
        <v>38596</v>
      </c>
      <c r="C71">
        <v>265.75</v>
      </c>
    </row>
    <row r="72" spans="2:3" x14ac:dyDescent="0.2">
      <c r="B72" s="1">
        <v>38597</v>
      </c>
      <c r="C72">
        <v>263</v>
      </c>
    </row>
    <row r="73" spans="2:3" x14ac:dyDescent="0.2">
      <c r="B73" s="1">
        <v>38601</v>
      </c>
      <c r="C73">
        <v>264.5</v>
      </c>
    </row>
    <row r="74" spans="2:3" x14ac:dyDescent="0.2">
      <c r="B74" s="1">
        <v>38602</v>
      </c>
      <c r="C74">
        <v>261.75</v>
      </c>
    </row>
    <row r="75" spans="2:3" x14ac:dyDescent="0.2">
      <c r="B75" s="1">
        <v>38603</v>
      </c>
      <c r="C75">
        <v>259.5</v>
      </c>
    </row>
    <row r="76" spans="2:3" x14ac:dyDescent="0.2">
      <c r="B76" s="1">
        <v>38604</v>
      </c>
      <c r="C76">
        <v>259.25</v>
      </c>
    </row>
    <row r="77" spans="2:3" x14ac:dyDescent="0.2">
      <c r="B77" s="1">
        <v>38607</v>
      </c>
      <c r="C77">
        <v>256</v>
      </c>
    </row>
    <row r="78" spans="2:3" x14ac:dyDescent="0.2">
      <c r="B78" s="1">
        <v>38608</v>
      </c>
      <c r="C78">
        <v>255.5</v>
      </c>
    </row>
    <row r="79" spans="2:3" x14ac:dyDescent="0.2">
      <c r="B79" s="1">
        <v>38609</v>
      </c>
      <c r="C79">
        <v>254.75</v>
      </c>
    </row>
    <row r="80" spans="2:3" x14ac:dyDescent="0.2">
      <c r="B80" s="1">
        <v>38610</v>
      </c>
      <c r="C80">
        <v>254</v>
      </c>
    </row>
    <row r="81" spans="2:3" x14ac:dyDescent="0.2">
      <c r="B81" s="1">
        <v>38611</v>
      </c>
      <c r="C81">
        <v>254</v>
      </c>
    </row>
    <row r="82" spans="2:3" x14ac:dyDescent="0.2">
      <c r="B82" s="1">
        <v>38614</v>
      </c>
      <c r="C82">
        <v>254.5</v>
      </c>
    </row>
    <row r="83" spans="2:3" x14ac:dyDescent="0.2">
      <c r="B83" s="1">
        <v>38615</v>
      </c>
      <c r="C83">
        <v>255</v>
      </c>
    </row>
    <row r="84" spans="2:3" x14ac:dyDescent="0.2">
      <c r="B84" s="1">
        <v>38616</v>
      </c>
      <c r="C84">
        <v>255</v>
      </c>
    </row>
    <row r="85" spans="2:3" x14ac:dyDescent="0.2">
      <c r="B85" s="1">
        <v>38617</v>
      </c>
      <c r="C85">
        <v>256.5</v>
      </c>
    </row>
    <row r="86" spans="2:3" x14ac:dyDescent="0.2">
      <c r="B86" s="1">
        <v>38618</v>
      </c>
      <c r="C86">
        <v>255</v>
      </c>
    </row>
    <row r="87" spans="2:3" x14ac:dyDescent="0.2">
      <c r="B87" s="1">
        <v>38621</v>
      </c>
      <c r="C87">
        <v>252.5</v>
      </c>
    </row>
    <row r="88" spans="2:3" x14ac:dyDescent="0.2">
      <c r="B88" s="1">
        <v>38622</v>
      </c>
      <c r="C88">
        <v>252</v>
      </c>
    </row>
    <row r="89" spans="2:3" x14ac:dyDescent="0.2">
      <c r="B89" s="1">
        <v>38623</v>
      </c>
      <c r="C89">
        <v>252</v>
      </c>
    </row>
    <row r="90" spans="2:3" x14ac:dyDescent="0.2">
      <c r="B90" s="1">
        <v>38624</v>
      </c>
      <c r="C90">
        <v>252.75</v>
      </c>
    </row>
    <row r="91" spans="2:3" x14ac:dyDescent="0.2">
      <c r="B91" s="1">
        <v>38625</v>
      </c>
      <c r="C91">
        <v>255</v>
      </c>
    </row>
    <row r="92" spans="2:3" x14ac:dyDescent="0.2">
      <c r="B92" s="1">
        <v>38628</v>
      </c>
      <c r="C92">
        <v>257.75</v>
      </c>
    </row>
    <row r="93" spans="2:3" x14ac:dyDescent="0.2">
      <c r="B93" s="1">
        <v>38629</v>
      </c>
      <c r="C93">
        <v>255.75</v>
      </c>
    </row>
    <row r="94" spans="2:3" x14ac:dyDescent="0.2">
      <c r="B94" s="1">
        <v>38630</v>
      </c>
      <c r="C94">
        <v>256.25</v>
      </c>
    </row>
    <row r="95" spans="2:3" x14ac:dyDescent="0.2">
      <c r="B95" s="1">
        <v>38631</v>
      </c>
      <c r="C95">
        <v>255.25</v>
      </c>
    </row>
    <row r="96" spans="2:3" x14ac:dyDescent="0.2">
      <c r="B96" s="1">
        <v>38632</v>
      </c>
      <c r="C96">
        <v>254</v>
      </c>
    </row>
    <row r="97" spans="2:3" x14ac:dyDescent="0.2">
      <c r="B97" s="1">
        <v>38635</v>
      </c>
      <c r="C97">
        <v>253.25</v>
      </c>
    </row>
    <row r="98" spans="2:3" x14ac:dyDescent="0.2">
      <c r="B98" s="1">
        <v>38636</v>
      </c>
      <c r="C98">
        <v>253.25</v>
      </c>
    </row>
    <row r="99" spans="2:3" x14ac:dyDescent="0.2">
      <c r="B99" s="1">
        <v>38637</v>
      </c>
      <c r="C99">
        <v>256.5</v>
      </c>
    </row>
    <row r="100" spans="2:3" x14ac:dyDescent="0.2">
      <c r="B100" s="1">
        <v>38638</v>
      </c>
      <c r="C100">
        <v>255.5</v>
      </c>
    </row>
    <row r="101" spans="2:3" x14ac:dyDescent="0.2">
      <c r="B101" s="1">
        <v>38639</v>
      </c>
      <c r="C101">
        <v>255</v>
      </c>
    </row>
    <row r="102" spans="2:3" x14ac:dyDescent="0.2">
      <c r="B102" s="1">
        <v>38642</v>
      </c>
      <c r="C102">
        <v>256</v>
      </c>
    </row>
    <row r="103" spans="2:3" x14ac:dyDescent="0.2">
      <c r="B103" s="1">
        <v>38643</v>
      </c>
      <c r="C103">
        <v>254.25</v>
      </c>
    </row>
    <row r="104" spans="2:3" x14ac:dyDescent="0.2">
      <c r="B104" s="1">
        <v>38644</v>
      </c>
      <c r="C104">
        <v>254.5</v>
      </c>
    </row>
    <row r="105" spans="2:3" x14ac:dyDescent="0.2">
      <c r="B105" s="1">
        <v>38645</v>
      </c>
      <c r="C105">
        <v>255</v>
      </c>
    </row>
    <row r="106" spans="2:3" x14ac:dyDescent="0.2">
      <c r="B106" s="1">
        <v>38646</v>
      </c>
      <c r="C106">
        <v>254</v>
      </c>
    </row>
    <row r="107" spans="2:3" x14ac:dyDescent="0.2">
      <c r="B107" s="1">
        <v>38649</v>
      </c>
      <c r="C107">
        <v>253.25</v>
      </c>
    </row>
    <row r="108" spans="2:3" x14ac:dyDescent="0.2">
      <c r="B108" s="1">
        <v>38650</v>
      </c>
      <c r="C108">
        <v>252.25</v>
      </c>
    </row>
    <row r="109" spans="2:3" x14ac:dyDescent="0.2">
      <c r="B109" s="1">
        <v>38651</v>
      </c>
      <c r="C109">
        <v>251.75</v>
      </c>
    </row>
    <row r="110" spans="2:3" x14ac:dyDescent="0.2">
      <c r="B110" s="1">
        <v>38652</v>
      </c>
      <c r="C110">
        <v>251.5</v>
      </c>
    </row>
    <row r="111" spans="2:3" x14ac:dyDescent="0.2">
      <c r="B111" s="1">
        <v>38653</v>
      </c>
      <c r="C111">
        <v>251</v>
      </c>
    </row>
    <row r="112" spans="2:3" x14ac:dyDescent="0.2">
      <c r="B112" s="1">
        <v>38656</v>
      </c>
      <c r="C112">
        <v>250.25</v>
      </c>
    </row>
    <row r="113" spans="2:3" x14ac:dyDescent="0.2">
      <c r="B113" s="1">
        <v>38657</v>
      </c>
      <c r="C113">
        <v>250.25</v>
      </c>
    </row>
    <row r="114" spans="2:3" x14ac:dyDescent="0.2">
      <c r="B114" s="1">
        <v>38658</v>
      </c>
      <c r="C114">
        <v>250.25</v>
      </c>
    </row>
    <row r="115" spans="2:3" x14ac:dyDescent="0.2">
      <c r="B115" s="1">
        <v>38659</v>
      </c>
      <c r="C115">
        <v>251.25</v>
      </c>
    </row>
    <row r="116" spans="2:3" x14ac:dyDescent="0.2">
      <c r="B116" s="1">
        <v>38660</v>
      </c>
      <c r="C116">
        <v>252</v>
      </c>
    </row>
    <row r="117" spans="2:3" x14ac:dyDescent="0.2">
      <c r="B117" s="1">
        <v>38663</v>
      </c>
      <c r="C117">
        <v>252.5</v>
      </c>
    </row>
    <row r="118" spans="2:3" x14ac:dyDescent="0.2">
      <c r="B118" s="1">
        <v>38664</v>
      </c>
      <c r="C118">
        <v>252.25</v>
      </c>
    </row>
    <row r="119" spans="2:3" x14ac:dyDescent="0.2">
      <c r="B119" s="1">
        <v>38665</v>
      </c>
      <c r="C119">
        <v>251.25</v>
      </c>
    </row>
    <row r="120" spans="2:3" x14ac:dyDescent="0.2">
      <c r="B120" s="1">
        <v>38666</v>
      </c>
      <c r="C120">
        <v>250</v>
      </c>
    </row>
    <row r="121" spans="2:3" x14ac:dyDescent="0.2">
      <c r="B121" s="1">
        <v>38667</v>
      </c>
      <c r="C121">
        <v>251.25</v>
      </c>
    </row>
    <row r="122" spans="2:3" x14ac:dyDescent="0.2">
      <c r="B122" s="1">
        <v>38670</v>
      </c>
      <c r="C122">
        <v>253</v>
      </c>
    </row>
    <row r="123" spans="2:3" x14ac:dyDescent="0.2">
      <c r="B123" s="1">
        <v>38671</v>
      </c>
      <c r="C123">
        <v>252.25</v>
      </c>
    </row>
    <row r="124" spans="2:3" x14ac:dyDescent="0.2">
      <c r="B124" s="1">
        <v>38672</v>
      </c>
      <c r="C124">
        <v>249.25</v>
      </c>
    </row>
    <row r="125" spans="2:3" x14ac:dyDescent="0.2">
      <c r="B125" s="1">
        <v>38673</v>
      </c>
      <c r="C125">
        <v>249.5</v>
      </c>
    </row>
    <row r="126" spans="2:3" x14ac:dyDescent="0.2">
      <c r="B126" s="1">
        <v>38674</v>
      </c>
      <c r="C126">
        <v>248.75</v>
      </c>
    </row>
    <row r="127" spans="2:3" x14ac:dyDescent="0.2">
      <c r="B127" s="1">
        <v>38677</v>
      </c>
      <c r="C127">
        <v>249</v>
      </c>
    </row>
    <row r="128" spans="2:3" x14ac:dyDescent="0.2">
      <c r="B128" s="1">
        <v>38678</v>
      </c>
      <c r="C128">
        <v>249</v>
      </c>
    </row>
    <row r="129" spans="2:3" x14ac:dyDescent="0.2">
      <c r="B129" s="1">
        <v>38679</v>
      </c>
      <c r="C129">
        <v>248</v>
      </c>
    </row>
    <row r="130" spans="2:3" x14ac:dyDescent="0.2">
      <c r="B130" s="1">
        <v>38681</v>
      </c>
      <c r="C130">
        <v>247.25</v>
      </c>
    </row>
    <row r="131" spans="2:3" x14ac:dyDescent="0.2">
      <c r="B131" s="1">
        <v>38684</v>
      </c>
      <c r="C131">
        <v>247</v>
      </c>
    </row>
    <row r="132" spans="2:3" x14ac:dyDescent="0.2">
      <c r="B132" s="1">
        <v>38685</v>
      </c>
      <c r="C132">
        <v>246</v>
      </c>
    </row>
    <row r="133" spans="2:3" x14ac:dyDescent="0.2">
      <c r="B133" s="1">
        <v>38686</v>
      </c>
      <c r="C133">
        <v>245.75</v>
      </c>
    </row>
    <row r="134" spans="2:3" x14ac:dyDescent="0.2">
      <c r="B134" s="1">
        <v>38687</v>
      </c>
      <c r="C134">
        <v>247.5</v>
      </c>
    </row>
    <row r="135" spans="2:3" x14ac:dyDescent="0.2">
      <c r="B135" s="1">
        <v>38688</v>
      </c>
      <c r="C135">
        <v>247.25</v>
      </c>
    </row>
    <row r="136" spans="2:3" x14ac:dyDescent="0.2">
      <c r="B136" s="1">
        <v>38691</v>
      </c>
      <c r="C136">
        <v>250.5</v>
      </c>
    </row>
    <row r="137" spans="2:3" x14ac:dyDescent="0.2">
      <c r="B137" s="1">
        <v>38692</v>
      </c>
      <c r="C137">
        <v>248.5</v>
      </c>
    </row>
    <row r="138" spans="2:3" x14ac:dyDescent="0.2">
      <c r="B138" s="1">
        <v>38693</v>
      </c>
      <c r="C138">
        <v>246.5</v>
      </c>
    </row>
    <row r="139" spans="2:3" x14ac:dyDescent="0.2">
      <c r="B139" s="1">
        <v>38694</v>
      </c>
      <c r="C139">
        <v>247.25</v>
      </c>
    </row>
    <row r="140" spans="2:3" x14ac:dyDescent="0.2">
      <c r="B140" s="1">
        <v>38695</v>
      </c>
      <c r="C140">
        <v>249.5</v>
      </c>
    </row>
    <row r="141" spans="2:3" x14ac:dyDescent="0.2">
      <c r="B141" s="1">
        <v>38698</v>
      </c>
      <c r="C141">
        <v>251.75</v>
      </c>
    </row>
    <row r="142" spans="2:3" x14ac:dyDescent="0.2">
      <c r="B142" s="1">
        <v>38699</v>
      </c>
      <c r="C142">
        <v>252.5</v>
      </c>
    </row>
    <row r="143" spans="2:3" x14ac:dyDescent="0.2">
      <c r="B143" s="1">
        <v>38700</v>
      </c>
      <c r="C143">
        <v>251.75</v>
      </c>
    </row>
    <row r="144" spans="2:3" x14ac:dyDescent="0.2">
      <c r="B144" s="1">
        <v>38701</v>
      </c>
      <c r="C144">
        <v>250.25</v>
      </c>
    </row>
    <row r="145" spans="2:3" x14ac:dyDescent="0.2">
      <c r="B145" s="1">
        <v>38702</v>
      </c>
      <c r="C145">
        <v>252</v>
      </c>
    </row>
    <row r="146" spans="2:3" x14ac:dyDescent="0.2">
      <c r="B146" s="1">
        <v>38705</v>
      </c>
      <c r="C146">
        <v>253</v>
      </c>
    </row>
    <row r="147" spans="2:3" x14ac:dyDescent="0.2">
      <c r="B147" s="1">
        <v>38706</v>
      </c>
      <c r="C147">
        <v>253.75</v>
      </c>
    </row>
    <row r="148" spans="2:3" x14ac:dyDescent="0.2">
      <c r="B148" s="1">
        <v>38707</v>
      </c>
      <c r="C148">
        <v>254</v>
      </c>
    </row>
    <row r="149" spans="2:3" x14ac:dyDescent="0.2">
      <c r="B149" s="1">
        <v>38708</v>
      </c>
      <c r="C149">
        <v>255</v>
      </c>
    </row>
    <row r="150" spans="2:3" x14ac:dyDescent="0.2">
      <c r="B150" s="1">
        <v>38709</v>
      </c>
      <c r="C150">
        <v>255.5</v>
      </c>
    </row>
    <row r="151" spans="2:3" x14ac:dyDescent="0.2">
      <c r="B151" s="1">
        <v>38713</v>
      </c>
      <c r="C151">
        <v>255.75</v>
      </c>
    </row>
    <row r="152" spans="2:3" x14ac:dyDescent="0.2">
      <c r="B152" s="1">
        <v>38714</v>
      </c>
      <c r="C152">
        <v>255.75</v>
      </c>
    </row>
    <row r="153" spans="2:3" x14ac:dyDescent="0.2">
      <c r="B153" s="1">
        <v>38715</v>
      </c>
      <c r="C153">
        <v>253</v>
      </c>
    </row>
    <row r="154" spans="2:3" x14ac:dyDescent="0.2">
      <c r="B154" s="1">
        <v>38716</v>
      </c>
      <c r="C154">
        <v>255.5</v>
      </c>
    </row>
    <row r="155" spans="2:3" x14ac:dyDescent="0.2">
      <c r="B155" s="1">
        <v>38720</v>
      </c>
      <c r="C155">
        <v>257.75</v>
      </c>
    </row>
    <row r="156" spans="2:3" x14ac:dyDescent="0.2">
      <c r="B156" s="1">
        <v>38721</v>
      </c>
      <c r="C156">
        <v>257.5</v>
      </c>
    </row>
    <row r="157" spans="2:3" x14ac:dyDescent="0.2">
      <c r="B157" s="1">
        <v>38722</v>
      </c>
      <c r="C157">
        <v>255.5</v>
      </c>
    </row>
    <row r="158" spans="2:3" x14ac:dyDescent="0.2">
      <c r="B158" s="1">
        <v>38723</v>
      </c>
      <c r="C158">
        <v>255</v>
      </c>
    </row>
    <row r="159" spans="2:3" x14ac:dyDescent="0.2">
      <c r="B159" s="1">
        <v>38726</v>
      </c>
      <c r="C159">
        <v>252.75</v>
      </c>
    </row>
    <row r="160" spans="2:3" x14ac:dyDescent="0.2">
      <c r="B160" s="1">
        <v>38727</v>
      </c>
      <c r="C160">
        <v>254</v>
      </c>
    </row>
    <row r="161" spans="2:3" x14ac:dyDescent="0.2">
      <c r="B161" s="1">
        <v>38728</v>
      </c>
      <c r="C161">
        <v>255.25</v>
      </c>
    </row>
    <row r="162" spans="2:3" x14ac:dyDescent="0.2">
      <c r="B162" s="1">
        <v>38729</v>
      </c>
      <c r="C162">
        <v>255.25</v>
      </c>
    </row>
    <row r="163" spans="2:3" x14ac:dyDescent="0.2">
      <c r="B163" s="1">
        <v>38730</v>
      </c>
      <c r="C163">
        <v>256</v>
      </c>
    </row>
    <row r="164" spans="2:3" x14ac:dyDescent="0.2">
      <c r="B164" s="1">
        <v>38734</v>
      </c>
      <c r="C164">
        <v>252.5</v>
      </c>
    </row>
    <row r="165" spans="2:3" x14ac:dyDescent="0.2">
      <c r="B165" s="1">
        <v>38735</v>
      </c>
      <c r="C165">
        <v>250.25</v>
      </c>
    </row>
    <row r="166" spans="2:3" x14ac:dyDescent="0.2">
      <c r="B166" s="1">
        <v>38736</v>
      </c>
      <c r="C166">
        <v>249.5</v>
      </c>
    </row>
    <row r="167" spans="2:3" x14ac:dyDescent="0.2">
      <c r="B167" s="1">
        <v>38737</v>
      </c>
      <c r="C167">
        <v>249.5</v>
      </c>
    </row>
    <row r="168" spans="2:3" x14ac:dyDescent="0.2">
      <c r="B168" s="1">
        <v>38740</v>
      </c>
      <c r="C168">
        <v>253</v>
      </c>
    </row>
    <row r="169" spans="2:3" x14ac:dyDescent="0.2">
      <c r="B169" s="1">
        <v>38741</v>
      </c>
      <c r="C169">
        <v>256.25</v>
      </c>
    </row>
    <row r="170" spans="2:3" x14ac:dyDescent="0.2">
      <c r="B170" s="1">
        <v>38742</v>
      </c>
      <c r="C170">
        <v>258.75</v>
      </c>
    </row>
    <row r="171" spans="2:3" x14ac:dyDescent="0.2">
      <c r="B171" s="1">
        <v>38743</v>
      </c>
      <c r="C171">
        <v>258.75</v>
      </c>
    </row>
    <row r="172" spans="2:3" x14ac:dyDescent="0.2">
      <c r="B172" s="1">
        <v>38744</v>
      </c>
      <c r="C172">
        <v>259.75</v>
      </c>
    </row>
    <row r="173" spans="2:3" x14ac:dyDescent="0.2">
      <c r="B173" s="1">
        <v>38747</v>
      </c>
      <c r="C173">
        <v>259.5</v>
      </c>
    </row>
    <row r="174" spans="2:3" x14ac:dyDescent="0.2">
      <c r="B174" s="1">
        <v>38748</v>
      </c>
      <c r="C174">
        <v>261.5</v>
      </c>
    </row>
    <row r="175" spans="2:3" x14ac:dyDescent="0.2">
      <c r="B175" s="1">
        <v>38749</v>
      </c>
      <c r="C175">
        <v>260.25</v>
      </c>
    </row>
    <row r="176" spans="2:3" x14ac:dyDescent="0.2">
      <c r="B176" s="1">
        <v>38750</v>
      </c>
      <c r="C176">
        <v>262.75</v>
      </c>
    </row>
    <row r="177" spans="2:3" x14ac:dyDescent="0.2">
      <c r="B177" s="1">
        <v>38751</v>
      </c>
      <c r="C177">
        <v>265.75</v>
      </c>
    </row>
    <row r="178" spans="2:3" x14ac:dyDescent="0.2">
      <c r="B178" s="1">
        <v>38754</v>
      </c>
      <c r="C178">
        <v>264.25</v>
      </c>
    </row>
    <row r="179" spans="2:3" x14ac:dyDescent="0.2">
      <c r="B179" s="1">
        <v>38755</v>
      </c>
      <c r="C179">
        <v>260.75</v>
      </c>
    </row>
    <row r="180" spans="2:3" x14ac:dyDescent="0.2">
      <c r="B180" s="1">
        <v>38756</v>
      </c>
      <c r="C180">
        <v>262.25</v>
      </c>
    </row>
    <row r="181" spans="2:3" x14ac:dyDescent="0.2">
      <c r="B181" s="1">
        <v>38757</v>
      </c>
      <c r="C181">
        <v>266</v>
      </c>
    </row>
    <row r="182" spans="2:3" x14ac:dyDescent="0.2">
      <c r="B182" s="1">
        <v>38758</v>
      </c>
      <c r="C182">
        <v>263</v>
      </c>
    </row>
    <row r="183" spans="2:3" x14ac:dyDescent="0.2">
      <c r="B183" s="1">
        <v>38761</v>
      </c>
      <c r="C183">
        <v>263</v>
      </c>
    </row>
    <row r="184" spans="2:3" x14ac:dyDescent="0.2">
      <c r="B184" s="1">
        <v>38762</v>
      </c>
      <c r="C184">
        <v>262.75</v>
      </c>
    </row>
    <row r="185" spans="2:3" x14ac:dyDescent="0.2">
      <c r="B185" s="1">
        <v>38763</v>
      </c>
      <c r="C185">
        <v>265</v>
      </c>
    </row>
    <row r="186" spans="2:3" x14ac:dyDescent="0.2">
      <c r="B186" s="1">
        <v>38764</v>
      </c>
      <c r="C186">
        <v>266</v>
      </c>
    </row>
    <row r="187" spans="2:3" x14ac:dyDescent="0.2">
      <c r="B187" s="1">
        <v>38765</v>
      </c>
      <c r="C187">
        <v>267.25</v>
      </c>
    </row>
    <row r="188" spans="2:3" x14ac:dyDescent="0.2">
      <c r="B188" s="1">
        <v>38769</v>
      </c>
      <c r="C188">
        <v>267.5</v>
      </c>
    </row>
    <row r="189" spans="2:3" x14ac:dyDescent="0.2">
      <c r="B189" s="1">
        <v>38770</v>
      </c>
      <c r="C189">
        <v>265.25</v>
      </c>
    </row>
    <row r="190" spans="2:3" x14ac:dyDescent="0.2">
      <c r="B190" s="1">
        <v>38771</v>
      </c>
      <c r="C190">
        <v>266</v>
      </c>
    </row>
    <row r="191" spans="2:3" x14ac:dyDescent="0.2">
      <c r="B191" s="1">
        <v>38772</v>
      </c>
      <c r="C191">
        <v>269.75</v>
      </c>
    </row>
    <row r="192" spans="2:3" x14ac:dyDescent="0.2">
      <c r="B192" s="1">
        <v>38775</v>
      </c>
      <c r="C192">
        <v>270.25</v>
      </c>
    </row>
    <row r="193" spans="2:3" x14ac:dyDescent="0.2">
      <c r="B193" s="1">
        <v>38776</v>
      </c>
      <c r="C193">
        <v>270.25</v>
      </c>
    </row>
    <row r="194" spans="2:3" x14ac:dyDescent="0.2">
      <c r="B194" s="1">
        <v>38777</v>
      </c>
      <c r="C194">
        <v>267.75</v>
      </c>
    </row>
    <row r="195" spans="2:3" x14ac:dyDescent="0.2">
      <c r="B195" s="1">
        <v>38778</v>
      </c>
      <c r="C195">
        <v>270.75</v>
      </c>
    </row>
    <row r="196" spans="2:3" x14ac:dyDescent="0.2">
      <c r="B196" s="1">
        <v>38779</v>
      </c>
      <c r="C196">
        <v>271.25</v>
      </c>
    </row>
    <row r="197" spans="2:3" x14ac:dyDescent="0.2">
      <c r="B197" s="1">
        <v>38782</v>
      </c>
      <c r="C197">
        <v>265.75</v>
      </c>
    </row>
    <row r="198" spans="2:3" x14ac:dyDescent="0.2">
      <c r="B198" s="1">
        <v>38783</v>
      </c>
      <c r="C198">
        <v>264.75</v>
      </c>
    </row>
    <row r="199" spans="2:3" x14ac:dyDescent="0.2">
      <c r="B199" s="1">
        <v>38784</v>
      </c>
      <c r="C199">
        <v>263.5</v>
      </c>
    </row>
    <row r="200" spans="2:3" x14ac:dyDescent="0.2">
      <c r="B200" s="1">
        <v>38785</v>
      </c>
      <c r="C200">
        <v>268</v>
      </c>
    </row>
    <row r="201" spans="2:3" x14ac:dyDescent="0.2">
      <c r="B201" s="1">
        <v>38786</v>
      </c>
      <c r="C201">
        <v>269.75</v>
      </c>
    </row>
    <row r="202" spans="2:3" x14ac:dyDescent="0.2">
      <c r="B202" s="1">
        <v>38789</v>
      </c>
      <c r="C202">
        <v>265.25</v>
      </c>
    </row>
    <row r="203" spans="2:3" x14ac:dyDescent="0.2">
      <c r="B203" s="1">
        <v>38790</v>
      </c>
      <c r="C203">
        <v>268.5</v>
      </c>
    </row>
    <row r="204" spans="2:3" x14ac:dyDescent="0.2">
      <c r="B204" s="1">
        <v>38791</v>
      </c>
      <c r="C204">
        <v>266.25</v>
      </c>
    </row>
    <row r="205" spans="2:3" x14ac:dyDescent="0.2">
      <c r="B205" s="1">
        <v>38792</v>
      </c>
      <c r="C205">
        <v>263.25</v>
      </c>
    </row>
    <row r="206" spans="2:3" x14ac:dyDescent="0.2">
      <c r="B206" s="1">
        <v>38793</v>
      </c>
      <c r="C206">
        <v>261.25</v>
      </c>
    </row>
    <row r="207" spans="2:3" x14ac:dyDescent="0.2">
      <c r="B207" s="1">
        <v>38796</v>
      </c>
      <c r="C207">
        <v>258.25</v>
      </c>
    </row>
    <row r="208" spans="2:3" x14ac:dyDescent="0.2">
      <c r="B208" s="1">
        <v>38797</v>
      </c>
      <c r="C208">
        <v>261.75</v>
      </c>
    </row>
    <row r="209" spans="2:3" x14ac:dyDescent="0.2">
      <c r="B209" s="1">
        <v>38798</v>
      </c>
      <c r="C209">
        <v>261.75</v>
      </c>
    </row>
    <row r="210" spans="2:3" x14ac:dyDescent="0.2">
      <c r="B210" s="1">
        <v>38799</v>
      </c>
      <c r="C210">
        <v>259.75</v>
      </c>
    </row>
    <row r="211" spans="2:3" x14ac:dyDescent="0.2">
      <c r="B211" s="1">
        <v>38800</v>
      </c>
      <c r="C211">
        <v>260.5</v>
      </c>
    </row>
    <row r="212" spans="2:3" x14ac:dyDescent="0.2">
      <c r="B212" s="1">
        <v>38803</v>
      </c>
      <c r="C212">
        <v>263.75</v>
      </c>
    </row>
    <row r="213" spans="2:3" x14ac:dyDescent="0.2">
      <c r="B213" s="1">
        <v>38804</v>
      </c>
      <c r="C213">
        <v>263.25</v>
      </c>
    </row>
    <row r="214" spans="2:3" x14ac:dyDescent="0.2">
      <c r="B214" s="1">
        <v>38805</v>
      </c>
      <c r="C214">
        <v>265.25</v>
      </c>
    </row>
    <row r="215" spans="2:3" x14ac:dyDescent="0.2">
      <c r="B215" s="1">
        <v>38806</v>
      </c>
      <c r="C215">
        <v>268.75</v>
      </c>
    </row>
    <row r="216" spans="2:3" x14ac:dyDescent="0.2">
      <c r="B216" s="1">
        <v>38807</v>
      </c>
      <c r="C216">
        <v>276.5</v>
      </c>
    </row>
    <row r="217" spans="2:3" x14ac:dyDescent="0.2">
      <c r="B217" s="1">
        <v>38810</v>
      </c>
      <c r="C217">
        <v>276.25</v>
      </c>
    </row>
    <row r="218" spans="2:3" x14ac:dyDescent="0.2">
      <c r="B218" s="1">
        <v>38811</v>
      </c>
      <c r="C218">
        <v>274.75</v>
      </c>
    </row>
    <row r="219" spans="2:3" x14ac:dyDescent="0.2">
      <c r="B219" s="1">
        <v>38812</v>
      </c>
      <c r="C219">
        <v>275.75</v>
      </c>
    </row>
    <row r="220" spans="2:3" x14ac:dyDescent="0.2">
      <c r="B220" s="1">
        <v>38813</v>
      </c>
      <c r="C220">
        <v>280.5</v>
      </c>
    </row>
    <row r="221" spans="2:3" x14ac:dyDescent="0.2">
      <c r="B221" s="1">
        <v>38814</v>
      </c>
      <c r="C221">
        <v>281.75</v>
      </c>
    </row>
    <row r="222" spans="2:3" x14ac:dyDescent="0.2">
      <c r="B222" s="1">
        <v>38817</v>
      </c>
      <c r="C222">
        <v>280.75</v>
      </c>
    </row>
    <row r="223" spans="2:3" x14ac:dyDescent="0.2">
      <c r="B223" s="1">
        <v>38818</v>
      </c>
      <c r="C223">
        <v>281.75</v>
      </c>
    </row>
    <row r="224" spans="2:3" x14ac:dyDescent="0.2">
      <c r="B224" s="1">
        <v>38819</v>
      </c>
      <c r="C224">
        <v>277.25</v>
      </c>
    </row>
    <row r="225" spans="2:3" x14ac:dyDescent="0.2">
      <c r="B225" s="1">
        <v>38820</v>
      </c>
      <c r="C225">
        <v>277.25</v>
      </c>
    </row>
    <row r="226" spans="2:3" x14ac:dyDescent="0.2">
      <c r="B226" s="1">
        <v>38824</v>
      </c>
      <c r="C226">
        <v>277.75</v>
      </c>
    </row>
    <row r="227" spans="2:3" x14ac:dyDescent="0.2">
      <c r="B227" s="1">
        <v>38825</v>
      </c>
      <c r="C227">
        <v>280.75</v>
      </c>
    </row>
    <row r="228" spans="2:3" x14ac:dyDescent="0.2">
      <c r="B228" s="1">
        <v>38826</v>
      </c>
      <c r="C228">
        <v>280.25</v>
      </c>
    </row>
    <row r="229" spans="2:3" x14ac:dyDescent="0.2">
      <c r="B229" s="1">
        <v>38827</v>
      </c>
      <c r="C229">
        <v>278.25</v>
      </c>
    </row>
    <row r="230" spans="2:3" x14ac:dyDescent="0.2">
      <c r="B230" s="1">
        <v>38828</v>
      </c>
      <c r="C230">
        <v>279.25</v>
      </c>
    </row>
    <row r="231" spans="2:3" x14ac:dyDescent="0.2">
      <c r="B231" s="1">
        <v>38831</v>
      </c>
      <c r="C231">
        <v>276.25</v>
      </c>
    </row>
    <row r="232" spans="2:3" x14ac:dyDescent="0.2">
      <c r="B232" s="1">
        <v>38832</v>
      </c>
      <c r="C232">
        <v>275.5</v>
      </c>
    </row>
    <row r="233" spans="2:3" x14ac:dyDescent="0.2">
      <c r="B233" s="1">
        <v>38833</v>
      </c>
      <c r="C233">
        <v>275.5</v>
      </c>
    </row>
    <row r="234" spans="2:3" x14ac:dyDescent="0.2">
      <c r="B234" s="1">
        <v>38834</v>
      </c>
      <c r="C234">
        <v>275.5</v>
      </c>
    </row>
    <row r="235" spans="2:3" x14ac:dyDescent="0.2">
      <c r="B235" s="1">
        <v>38835</v>
      </c>
      <c r="C235">
        <v>280.75</v>
      </c>
    </row>
    <row r="236" spans="2:3" x14ac:dyDescent="0.2">
      <c r="B236" s="1">
        <v>38838</v>
      </c>
      <c r="C236">
        <v>280.5</v>
      </c>
    </row>
    <row r="237" spans="2:3" x14ac:dyDescent="0.2">
      <c r="B237" s="1">
        <v>38839</v>
      </c>
      <c r="C237">
        <v>277</v>
      </c>
    </row>
    <row r="238" spans="2:3" x14ac:dyDescent="0.2">
      <c r="B238" s="1">
        <v>38840</v>
      </c>
      <c r="C238">
        <v>275.75</v>
      </c>
    </row>
    <row r="239" spans="2:3" x14ac:dyDescent="0.2">
      <c r="B239" s="1">
        <v>38841</v>
      </c>
      <c r="C239">
        <v>273</v>
      </c>
    </row>
    <row r="240" spans="2:3" x14ac:dyDescent="0.2">
      <c r="B240" s="1">
        <v>38842</v>
      </c>
      <c r="C240">
        <v>274.25</v>
      </c>
    </row>
    <row r="241" spans="2:3" x14ac:dyDescent="0.2">
      <c r="B241" s="1">
        <v>38845</v>
      </c>
      <c r="C241">
        <v>271.75</v>
      </c>
    </row>
    <row r="242" spans="2:3" x14ac:dyDescent="0.2">
      <c r="B242" s="1">
        <v>38846</v>
      </c>
      <c r="C242">
        <v>274</v>
      </c>
    </row>
    <row r="243" spans="2:3" x14ac:dyDescent="0.2">
      <c r="B243" s="1">
        <v>38847</v>
      </c>
      <c r="C243">
        <v>275.75</v>
      </c>
    </row>
    <row r="244" spans="2:3" x14ac:dyDescent="0.2">
      <c r="B244" s="1">
        <v>38848</v>
      </c>
      <c r="C244">
        <v>281.5</v>
      </c>
    </row>
    <row r="245" spans="2:3" x14ac:dyDescent="0.2">
      <c r="B245" s="1">
        <v>38849</v>
      </c>
      <c r="C245">
        <v>291</v>
      </c>
    </row>
    <row r="246" spans="2:3" x14ac:dyDescent="0.2">
      <c r="B246" s="1">
        <v>38852</v>
      </c>
      <c r="C246">
        <v>293.25</v>
      </c>
    </row>
    <row r="247" spans="2:3" x14ac:dyDescent="0.2">
      <c r="B247" s="1">
        <v>38853</v>
      </c>
      <c r="C247">
        <v>292.5</v>
      </c>
    </row>
    <row r="248" spans="2:3" x14ac:dyDescent="0.2">
      <c r="B248" s="1">
        <v>38854</v>
      </c>
      <c r="C248">
        <v>295.5</v>
      </c>
    </row>
    <row r="249" spans="2:3" x14ac:dyDescent="0.2">
      <c r="B249" s="1">
        <v>38855</v>
      </c>
      <c r="C249">
        <v>294.25</v>
      </c>
    </row>
    <row r="250" spans="2:3" x14ac:dyDescent="0.2">
      <c r="B250" s="1">
        <v>38856</v>
      </c>
      <c r="C250">
        <v>287</v>
      </c>
    </row>
    <row r="251" spans="2:3" x14ac:dyDescent="0.2">
      <c r="B251" s="1">
        <v>38859</v>
      </c>
      <c r="C251">
        <v>288.25</v>
      </c>
    </row>
    <row r="252" spans="2:3" x14ac:dyDescent="0.2">
      <c r="B252" s="1">
        <v>38860</v>
      </c>
      <c r="C252">
        <v>287.5</v>
      </c>
    </row>
    <row r="253" spans="2:3" x14ac:dyDescent="0.2">
      <c r="B253" s="1">
        <v>38861</v>
      </c>
      <c r="C253">
        <v>284.75</v>
      </c>
    </row>
    <row r="254" spans="2:3" x14ac:dyDescent="0.2">
      <c r="B254" s="1">
        <v>38862</v>
      </c>
      <c r="C254">
        <v>288.25</v>
      </c>
    </row>
    <row r="255" spans="2:3" x14ac:dyDescent="0.2">
      <c r="B255" s="1">
        <v>38863</v>
      </c>
      <c r="C255">
        <v>289.5</v>
      </c>
    </row>
    <row r="256" spans="2:3" x14ac:dyDescent="0.2">
      <c r="B256" s="1">
        <v>38867</v>
      </c>
      <c r="C256">
        <v>290.5</v>
      </c>
    </row>
    <row r="257" spans="2:3" x14ac:dyDescent="0.2">
      <c r="B257" s="1">
        <v>38868</v>
      </c>
      <c r="C257">
        <v>287.75</v>
      </c>
    </row>
    <row r="258" spans="2:3" x14ac:dyDescent="0.2">
      <c r="B258" s="1">
        <v>38869</v>
      </c>
      <c r="C258">
        <v>290.75</v>
      </c>
    </row>
    <row r="259" spans="2:3" x14ac:dyDescent="0.2">
      <c r="B259" s="1">
        <v>38870</v>
      </c>
      <c r="C259">
        <v>295</v>
      </c>
    </row>
    <row r="260" spans="2:3" x14ac:dyDescent="0.2">
      <c r="B260" s="1">
        <v>38873</v>
      </c>
      <c r="C260">
        <v>290</v>
      </c>
    </row>
    <row r="261" spans="2:3" x14ac:dyDescent="0.2">
      <c r="B261" s="1">
        <v>38874</v>
      </c>
      <c r="C261">
        <v>284.5</v>
      </c>
    </row>
    <row r="262" spans="2:3" x14ac:dyDescent="0.2">
      <c r="B262" s="1">
        <v>38875</v>
      </c>
      <c r="C262">
        <v>287.25</v>
      </c>
    </row>
    <row r="263" spans="2:3" x14ac:dyDescent="0.2">
      <c r="B263" s="1">
        <v>38876</v>
      </c>
      <c r="C263">
        <v>282</v>
      </c>
    </row>
    <row r="264" spans="2:3" x14ac:dyDescent="0.2">
      <c r="B264" s="1">
        <v>38877</v>
      </c>
      <c r="C264">
        <v>279</v>
      </c>
    </row>
    <row r="265" spans="2:3" x14ac:dyDescent="0.2">
      <c r="B265" s="1">
        <v>38880</v>
      </c>
      <c r="C265">
        <v>284.5</v>
      </c>
    </row>
    <row r="266" spans="2:3" x14ac:dyDescent="0.2">
      <c r="B266" s="1">
        <v>38881</v>
      </c>
      <c r="C266">
        <v>280</v>
      </c>
    </row>
    <row r="267" spans="2:3" x14ac:dyDescent="0.2">
      <c r="B267" s="1">
        <v>38882</v>
      </c>
      <c r="C267">
        <v>273.5</v>
      </c>
    </row>
    <row r="268" spans="2:3" x14ac:dyDescent="0.2">
      <c r="B268" s="1">
        <v>38883</v>
      </c>
      <c r="C268">
        <v>269.25</v>
      </c>
    </row>
    <row r="269" spans="2:3" x14ac:dyDescent="0.2">
      <c r="B269" s="1">
        <v>38884</v>
      </c>
      <c r="C269">
        <v>272.25</v>
      </c>
    </row>
    <row r="270" spans="2:3" x14ac:dyDescent="0.2">
      <c r="B270" s="1">
        <v>38887</v>
      </c>
      <c r="C270">
        <v>266.75</v>
      </c>
    </row>
    <row r="271" spans="2:3" x14ac:dyDescent="0.2">
      <c r="B271" s="1">
        <v>38888</v>
      </c>
      <c r="C271">
        <v>267.75</v>
      </c>
    </row>
    <row r="272" spans="2:3" x14ac:dyDescent="0.2">
      <c r="B272" s="1">
        <v>38889</v>
      </c>
      <c r="C272">
        <v>270.75</v>
      </c>
    </row>
    <row r="273" spans="2:3" x14ac:dyDescent="0.2">
      <c r="B273" s="1">
        <v>38890</v>
      </c>
      <c r="C273">
        <v>269</v>
      </c>
    </row>
    <row r="274" spans="2:3" x14ac:dyDescent="0.2">
      <c r="B274" s="1">
        <v>38891</v>
      </c>
      <c r="C274">
        <v>267.25</v>
      </c>
    </row>
    <row r="275" spans="2:3" x14ac:dyDescent="0.2">
      <c r="B275" s="1">
        <v>38894</v>
      </c>
      <c r="C275">
        <v>261.25</v>
      </c>
    </row>
    <row r="276" spans="2:3" x14ac:dyDescent="0.2">
      <c r="B276" s="1">
        <v>38895</v>
      </c>
      <c r="C276">
        <v>263</v>
      </c>
    </row>
    <row r="277" spans="2:3" x14ac:dyDescent="0.2">
      <c r="B277" s="1">
        <v>38896</v>
      </c>
      <c r="C277">
        <v>263.75</v>
      </c>
    </row>
    <row r="278" spans="2:3" x14ac:dyDescent="0.2">
      <c r="B278" s="1">
        <v>38897</v>
      </c>
      <c r="C278">
        <v>266.25</v>
      </c>
    </row>
    <row r="279" spans="2:3" x14ac:dyDescent="0.2">
      <c r="B279" s="1">
        <v>38898</v>
      </c>
      <c r="C279">
        <v>272</v>
      </c>
    </row>
    <row r="280" spans="2:3" x14ac:dyDescent="0.2">
      <c r="B280" s="1">
        <v>38901</v>
      </c>
      <c r="C280">
        <v>279.75</v>
      </c>
    </row>
    <row r="281" spans="2:3" x14ac:dyDescent="0.2">
      <c r="B281" s="1">
        <v>38903</v>
      </c>
      <c r="C281">
        <v>276.25</v>
      </c>
    </row>
    <row r="282" spans="2:3" x14ac:dyDescent="0.2">
      <c r="B282" s="1">
        <v>38904</v>
      </c>
      <c r="C282">
        <v>281.5</v>
      </c>
    </row>
    <row r="283" spans="2:3" x14ac:dyDescent="0.2">
      <c r="B283" s="1">
        <v>38905</v>
      </c>
      <c r="C283">
        <v>277.25</v>
      </c>
    </row>
    <row r="284" spans="2:3" x14ac:dyDescent="0.2">
      <c r="B284" s="1">
        <v>38908</v>
      </c>
      <c r="C284">
        <v>283.75</v>
      </c>
    </row>
    <row r="285" spans="2:3" x14ac:dyDescent="0.2">
      <c r="B285" s="1">
        <v>38909</v>
      </c>
      <c r="C285">
        <v>290</v>
      </c>
    </row>
    <row r="286" spans="2:3" x14ac:dyDescent="0.2">
      <c r="B286" s="1">
        <v>38910</v>
      </c>
      <c r="C286">
        <v>294.75</v>
      </c>
    </row>
    <row r="287" spans="2:3" x14ac:dyDescent="0.2">
      <c r="B287" s="1">
        <v>38911</v>
      </c>
      <c r="C287">
        <v>287.25</v>
      </c>
    </row>
    <row r="288" spans="2:3" x14ac:dyDescent="0.2">
      <c r="B288" s="1">
        <v>38912</v>
      </c>
      <c r="C288">
        <v>287.75</v>
      </c>
    </row>
    <row r="289" spans="2:3" x14ac:dyDescent="0.2">
      <c r="B289" s="1">
        <v>38915</v>
      </c>
      <c r="C289">
        <v>280</v>
      </c>
    </row>
    <row r="290" spans="2:3" x14ac:dyDescent="0.2">
      <c r="B290" s="1">
        <v>38916</v>
      </c>
      <c r="C290">
        <v>275.25</v>
      </c>
    </row>
    <row r="291" spans="2:3" x14ac:dyDescent="0.2">
      <c r="B291" s="1">
        <v>38917</v>
      </c>
      <c r="C291">
        <v>274.75</v>
      </c>
    </row>
    <row r="292" spans="2:3" x14ac:dyDescent="0.2">
      <c r="B292" s="1">
        <v>38918</v>
      </c>
      <c r="C292">
        <v>272.25</v>
      </c>
    </row>
    <row r="293" spans="2:3" x14ac:dyDescent="0.2">
      <c r="B293" s="1">
        <v>38919</v>
      </c>
      <c r="C293">
        <v>267.5</v>
      </c>
    </row>
    <row r="294" spans="2:3" x14ac:dyDescent="0.2">
      <c r="B294" s="1">
        <v>38922</v>
      </c>
      <c r="C294">
        <v>269.25</v>
      </c>
    </row>
    <row r="295" spans="2:3" x14ac:dyDescent="0.2">
      <c r="B295" s="1">
        <v>38923</v>
      </c>
      <c r="C295">
        <v>269.75</v>
      </c>
    </row>
    <row r="296" spans="2:3" x14ac:dyDescent="0.2">
      <c r="B296" s="1">
        <v>38924</v>
      </c>
      <c r="C296">
        <v>266.75</v>
      </c>
    </row>
    <row r="297" spans="2:3" x14ac:dyDescent="0.2">
      <c r="B297" s="1">
        <v>38925</v>
      </c>
      <c r="C297">
        <v>268.25</v>
      </c>
    </row>
    <row r="298" spans="2:3" x14ac:dyDescent="0.2">
      <c r="B298" s="1">
        <v>38926</v>
      </c>
      <c r="C298">
        <v>267.25</v>
      </c>
    </row>
    <row r="299" spans="2:3" x14ac:dyDescent="0.2">
      <c r="B299" s="1">
        <v>38929</v>
      </c>
      <c r="C299">
        <v>269.75</v>
      </c>
    </row>
    <row r="300" spans="2:3" x14ac:dyDescent="0.2">
      <c r="B300" s="1">
        <v>38930</v>
      </c>
      <c r="C300">
        <v>271.25</v>
      </c>
    </row>
    <row r="301" spans="2:3" x14ac:dyDescent="0.2">
      <c r="B301" s="1">
        <v>38931</v>
      </c>
      <c r="C301">
        <v>277.5</v>
      </c>
    </row>
    <row r="302" spans="2:3" x14ac:dyDescent="0.2">
      <c r="B302" s="1">
        <v>38932</v>
      </c>
      <c r="C302">
        <v>276</v>
      </c>
    </row>
    <row r="303" spans="2:3" x14ac:dyDescent="0.2">
      <c r="B303" s="1">
        <v>38933</v>
      </c>
      <c r="C303">
        <v>276.25</v>
      </c>
    </row>
    <row r="304" spans="2:3" x14ac:dyDescent="0.2">
      <c r="B304" s="1">
        <v>38936</v>
      </c>
      <c r="C304">
        <v>271.25</v>
      </c>
    </row>
    <row r="305" spans="2:3" x14ac:dyDescent="0.2">
      <c r="B305" s="1">
        <v>38937</v>
      </c>
      <c r="C305">
        <v>267.25</v>
      </c>
    </row>
    <row r="306" spans="2:3" x14ac:dyDescent="0.2">
      <c r="B306" s="1">
        <v>38938</v>
      </c>
      <c r="C306">
        <v>270.5</v>
      </c>
    </row>
    <row r="307" spans="2:3" x14ac:dyDescent="0.2">
      <c r="B307" s="1">
        <v>38939</v>
      </c>
      <c r="C307">
        <v>270</v>
      </c>
    </row>
    <row r="308" spans="2:3" x14ac:dyDescent="0.2">
      <c r="B308" s="1">
        <v>38940</v>
      </c>
      <c r="C308">
        <v>256.75</v>
      </c>
    </row>
    <row r="309" spans="2:3" x14ac:dyDescent="0.2">
      <c r="B309" s="1">
        <v>38943</v>
      </c>
      <c r="C309">
        <v>253.25</v>
      </c>
    </row>
    <row r="310" spans="2:3" x14ac:dyDescent="0.2">
      <c r="B310" s="1">
        <v>38944</v>
      </c>
      <c r="C310">
        <v>253.25</v>
      </c>
    </row>
    <row r="311" spans="2:3" x14ac:dyDescent="0.2">
      <c r="B311" s="1">
        <v>38945</v>
      </c>
      <c r="C311">
        <v>252.5</v>
      </c>
    </row>
    <row r="312" spans="2:3" x14ac:dyDescent="0.2">
      <c r="B312" s="1">
        <v>38946</v>
      </c>
      <c r="C312">
        <v>249.75</v>
      </c>
    </row>
    <row r="313" spans="2:3" x14ac:dyDescent="0.2">
      <c r="B313" s="1">
        <v>38947</v>
      </c>
      <c r="C313">
        <v>250</v>
      </c>
    </row>
    <row r="314" spans="2:3" x14ac:dyDescent="0.2">
      <c r="B314" s="1">
        <v>38950</v>
      </c>
      <c r="C314">
        <v>251.75</v>
      </c>
    </row>
    <row r="315" spans="2:3" x14ac:dyDescent="0.2">
      <c r="B315" s="1">
        <v>38951</v>
      </c>
      <c r="C315">
        <v>250.5</v>
      </c>
    </row>
    <row r="316" spans="2:3" x14ac:dyDescent="0.2">
      <c r="B316" s="1">
        <v>38952</v>
      </c>
      <c r="C316">
        <v>254.5</v>
      </c>
    </row>
    <row r="317" spans="2:3" x14ac:dyDescent="0.2">
      <c r="B317" s="1">
        <v>38953</v>
      </c>
      <c r="C317">
        <v>258.5</v>
      </c>
    </row>
    <row r="318" spans="2:3" x14ac:dyDescent="0.2">
      <c r="B318" s="1">
        <v>38954</v>
      </c>
      <c r="C318">
        <v>256.5</v>
      </c>
    </row>
    <row r="319" spans="2:3" x14ac:dyDescent="0.2">
      <c r="B319" s="1">
        <v>38957</v>
      </c>
      <c r="C319">
        <v>255.75</v>
      </c>
    </row>
    <row r="320" spans="2:3" x14ac:dyDescent="0.2">
      <c r="B320" s="1">
        <v>38958</v>
      </c>
      <c r="C320">
        <v>253.5</v>
      </c>
    </row>
    <row r="321" spans="2:3" x14ac:dyDescent="0.2">
      <c r="B321" s="1">
        <v>38959</v>
      </c>
      <c r="C321">
        <v>259.25</v>
      </c>
    </row>
    <row r="322" spans="2:3" x14ac:dyDescent="0.2">
      <c r="B322" s="1">
        <v>38960</v>
      </c>
      <c r="C322">
        <v>262.75</v>
      </c>
    </row>
    <row r="323" spans="2:3" x14ac:dyDescent="0.2">
      <c r="B323" s="1">
        <v>38961</v>
      </c>
      <c r="C323">
        <v>260.5</v>
      </c>
    </row>
    <row r="324" spans="2:3" x14ac:dyDescent="0.2">
      <c r="B324" s="1">
        <v>38965</v>
      </c>
      <c r="C324">
        <v>259</v>
      </c>
    </row>
    <row r="325" spans="2:3" x14ac:dyDescent="0.2">
      <c r="B325" s="1">
        <v>38966</v>
      </c>
      <c r="C325">
        <v>255.5</v>
      </c>
    </row>
    <row r="326" spans="2:3" x14ac:dyDescent="0.2">
      <c r="B326" s="1">
        <v>38967</v>
      </c>
      <c r="C326">
        <v>259.75</v>
      </c>
    </row>
    <row r="327" spans="2:3" x14ac:dyDescent="0.2">
      <c r="B327" s="1">
        <v>38968</v>
      </c>
      <c r="C327">
        <v>260</v>
      </c>
    </row>
    <row r="328" spans="2:3" x14ac:dyDescent="0.2">
      <c r="B328" s="1">
        <v>38971</v>
      </c>
      <c r="C328">
        <v>257.25</v>
      </c>
    </row>
    <row r="329" spans="2:3" x14ac:dyDescent="0.2">
      <c r="B329" s="1">
        <v>38972</v>
      </c>
      <c r="C329">
        <v>252.5</v>
      </c>
    </row>
    <row r="330" spans="2:3" x14ac:dyDescent="0.2">
      <c r="B330" s="1">
        <v>38973</v>
      </c>
      <c r="C330">
        <v>252.25</v>
      </c>
    </row>
    <row r="331" spans="2:3" x14ac:dyDescent="0.2">
      <c r="B331" s="1">
        <v>38974</v>
      </c>
      <c r="C331">
        <v>251.25</v>
      </c>
    </row>
    <row r="332" spans="2:3" x14ac:dyDescent="0.2">
      <c r="B332" s="1">
        <v>38975</v>
      </c>
      <c r="C332">
        <v>255.5</v>
      </c>
    </row>
    <row r="333" spans="2:3" x14ac:dyDescent="0.2">
      <c r="B333" s="1">
        <v>38978</v>
      </c>
      <c r="C333">
        <v>261.5</v>
      </c>
    </row>
    <row r="334" spans="2:3" x14ac:dyDescent="0.2">
      <c r="B334" s="1">
        <v>38979</v>
      </c>
      <c r="C334">
        <v>260.25</v>
      </c>
    </row>
    <row r="335" spans="2:3" x14ac:dyDescent="0.2">
      <c r="B335" s="1">
        <v>38980</v>
      </c>
      <c r="C335">
        <v>262.25</v>
      </c>
    </row>
    <row r="336" spans="2:3" x14ac:dyDescent="0.2">
      <c r="B336" s="1">
        <v>38981</v>
      </c>
      <c r="C336">
        <v>270</v>
      </c>
    </row>
    <row r="337" spans="2:3" x14ac:dyDescent="0.2">
      <c r="B337" s="1">
        <v>38982</v>
      </c>
      <c r="C337">
        <v>268.5</v>
      </c>
    </row>
    <row r="338" spans="2:3" x14ac:dyDescent="0.2">
      <c r="B338" s="1">
        <v>38985</v>
      </c>
      <c r="C338">
        <v>268.25</v>
      </c>
    </row>
    <row r="339" spans="2:3" x14ac:dyDescent="0.2">
      <c r="B339" s="1">
        <v>38986</v>
      </c>
      <c r="C339">
        <v>272.75</v>
      </c>
    </row>
    <row r="340" spans="2:3" x14ac:dyDescent="0.2">
      <c r="B340" s="1">
        <v>38987</v>
      </c>
      <c r="C340">
        <v>267.75</v>
      </c>
    </row>
    <row r="341" spans="2:3" x14ac:dyDescent="0.2">
      <c r="B341" s="1">
        <v>38988</v>
      </c>
      <c r="C341">
        <v>277.5</v>
      </c>
    </row>
    <row r="342" spans="2:3" x14ac:dyDescent="0.2">
      <c r="B342" s="1">
        <v>38989</v>
      </c>
      <c r="C342">
        <v>275.25</v>
      </c>
    </row>
    <row r="343" spans="2:3" x14ac:dyDescent="0.2">
      <c r="B343" s="1">
        <v>38992</v>
      </c>
      <c r="C343">
        <v>280.75</v>
      </c>
    </row>
    <row r="344" spans="2:3" x14ac:dyDescent="0.2">
      <c r="B344" s="1">
        <v>38993</v>
      </c>
      <c r="C344">
        <v>278</v>
      </c>
    </row>
    <row r="345" spans="2:3" x14ac:dyDescent="0.2">
      <c r="B345" s="1">
        <v>38994</v>
      </c>
      <c r="C345">
        <v>287.5</v>
      </c>
    </row>
    <row r="346" spans="2:3" x14ac:dyDescent="0.2">
      <c r="B346" s="1">
        <v>38995</v>
      </c>
      <c r="C346">
        <v>283.25</v>
      </c>
    </row>
    <row r="347" spans="2:3" x14ac:dyDescent="0.2">
      <c r="B347" s="1">
        <v>38996</v>
      </c>
      <c r="C347">
        <v>284</v>
      </c>
    </row>
    <row r="348" spans="2:3" x14ac:dyDescent="0.2">
      <c r="B348" s="1">
        <v>38999</v>
      </c>
      <c r="C348">
        <v>302.5</v>
      </c>
    </row>
    <row r="349" spans="2:3" x14ac:dyDescent="0.2">
      <c r="B349" s="1">
        <v>39000</v>
      </c>
      <c r="C349">
        <v>288</v>
      </c>
    </row>
    <row r="350" spans="2:3" x14ac:dyDescent="0.2">
      <c r="B350" s="1">
        <v>39001</v>
      </c>
      <c r="C350">
        <v>294</v>
      </c>
    </row>
    <row r="351" spans="2:3" x14ac:dyDescent="0.2">
      <c r="B351" s="1">
        <v>39002</v>
      </c>
      <c r="C351">
        <v>308.25</v>
      </c>
    </row>
    <row r="352" spans="2:3" x14ac:dyDescent="0.2">
      <c r="B352" s="1">
        <v>39003</v>
      </c>
      <c r="C352">
        <v>324</v>
      </c>
    </row>
    <row r="353" spans="2:3" x14ac:dyDescent="0.2">
      <c r="B353" s="1">
        <v>39006</v>
      </c>
      <c r="C353">
        <v>326.5</v>
      </c>
    </row>
    <row r="354" spans="2:3" x14ac:dyDescent="0.2">
      <c r="B354" s="1">
        <v>39007</v>
      </c>
      <c r="C354">
        <v>329.25</v>
      </c>
    </row>
    <row r="355" spans="2:3" x14ac:dyDescent="0.2">
      <c r="B355" s="1">
        <v>39008</v>
      </c>
      <c r="C355">
        <v>325.25</v>
      </c>
    </row>
    <row r="356" spans="2:3" x14ac:dyDescent="0.2">
      <c r="B356" s="1">
        <v>39009</v>
      </c>
      <c r="C356">
        <v>327</v>
      </c>
    </row>
    <row r="357" spans="2:3" x14ac:dyDescent="0.2">
      <c r="B357" s="1">
        <v>39010</v>
      </c>
      <c r="C357">
        <v>324.75</v>
      </c>
    </row>
    <row r="358" spans="2:3" x14ac:dyDescent="0.2">
      <c r="B358" s="1">
        <v>39013</v>
      </c>
      <c r="C358">
        <v>330.25</v>
      </c>
    </row>
    <row r="359" spans="2:3" x14ac:dyDescent="0.2">
      <c r="B359" s="1">
        <v>39014</v>
      </c>
      <c r="C359">
        <v>335.75</v>
      </c>
    </row>
    <row r="360" spans="2:3" x14ac:dyDescent="0.2">
      <c r="B360" s="1">
        <v>39015</v>
      </c>
      <c r="C360">
        <v>339.25</v>
      </c>
    </row>
    <row r="361" spans="2:3" x14ac:dyDescent="0.2">
      <c r="B361" s="1">
        <v>39016</v>
      </c>
      <c r="C361">
        <v>339.5</v>
      </c>
    </row>
    <row r="362" spans="2:3" x14ac:dyDescent="0.2">
      <c r="B362" s="1">
        <v>39017</v>
      </c>
      <c r="C362">
        <v>344.5</v>
      </c>
    </row>
    <row r="363" spans="2:3" x14ac:dyDescent="0.2">
      <c r="B363" s="1">
        <v>39020</v>
      </c>
      <c r="C363">
        <v>343</v>
      </c>
    </row>
    <row r="364" spans="2:3" x14ac:dyDescent="0.2">
      <c r="B364" s="1">
        <v>39021</v>
      </c>
      <c r="C364">
        <v>334.75</v>
      </c>
    </row>
    <row r="365" spans="2:3" x14ac:dyDescent="0.2">
      <c r="B365" s="1">
        <v>39022</v>
      </c>
      <c r="C365">
        <v>347</v>
      </c>
    </row>
    <row r="366" spans="2:3" x14ac:dyDescent="0.2">
      <c r="B366" s="1">
        <v>39023</v>
      </c>
      <c r="C366">
        <v>359.25</v>
      </c>
    </row>
    <row r="367" spans="2:3" x14ac:dyDescent="0.2">
      <c r="B367" s="1">
        <v>39024</v>
      </c>
      <c r="C367">
        <v>357</v>
      </c>
    </row>
    <row r="368" spans="2:3" x14ac:dyDescent="0.2">
      <c r="B368" s="1">
        <v>39027</v>
      </c>
      <c r="C368">
        <v>358.5</v>
      </c>
    </row>
    <row r="369" spans="2:3" x14ac:dyDescent="0.2">
      <c r="B369" s="1">
        <v>39028</v>
      </c>
      <c r="C369">
        <v>366.75</v>
      </c>
    </row>
    <row r="370" spans="2:3" x14ac:dyDescent="0.2">
      <c r="B370" s="1">
        <v>39029</v>
      </c>
      <c r="C370">
        <v>373.5</v>
      </c>
    </row>
    <row r="371" spans="2:3" x14ac:dyDescent="0.2">
      <c r="B371" s="1">
        <v>39030</v>
      </c>
      <c r="C371">
        <v>366</v>
      </c>
    </row>
    <row r="372" spans="2:3" x14ac:dyDescent="0.2">
      <c r="B372" s="1">
        <v>39031</v>
      </c>
      <c r="C372">
        <v>359.5</v>
      </c>
    </row>
    <row r="373" spans="2:3" x14ac:dyDescent="0.2">
      <c r="B373" s="1">
        <v>39034</v>
      </c>
      <c r="C373">
        <v>358.5</v>
      </c>
    </row>
    <row r="374" spans="2:3" x14ac:dyDescent="0.2">
      <c r="B374" s="1">
        <v>39035</v>
      </c>
      <c r="C374">
        <v>371.5</v>
      </c>
    </row>
    <row r="375" spans="2:3" x14ac:dyDescent="0.2">
      <c r="B375" s="1">
        <v>39036</v>
      </c>
      <c r="C375">
        <v>372.5</v>
      </c>
    </row>
    <row r="376" spans="2:3" x14ac:dyDescent="0.2">
      <c r="B376" s="1">
        <v>39037</v>
      </c>
      <c r="C376">
        <v>366</v>
      </c>
    </row>
    <row r="377" spans="2:3" x14ac:dyDescent="0.2">
      <c r="B377" s="1">
        <v>39038</v>
      </c>
      <c r="C377">
        <v>370.5</v>
      </c>
    </row>
    <row r="378" spans="2:3" x14ac:dyDescent="0.2">
      <c r="B378" s="1">
        <v>39041</v>
      </c>
      <c r="C378">
        <v>375</v>
      </c>
    </row>
    <row r="379" spans="2:3" x14ac:dyDescent="0.2">
      <c r="B379" s="1">
        <v>39042</v>
      </c>
      <c r="C379">
        <v>377.25</v>
      </c>
    </row>
    <row r="380" spans="2:3" x14ac:dyDescent="0.2">
      <c r="B380" s="1">
        <v>39043</v>
      </c>
      <c r="C380">
        <v>378.25</v>
      </c>
    </row>
    <row r="381" spans="2:3" x14ac:dyDescent="0.2">
      <c r="B381" s="1">
        <v>39045</v>
      </c>
      <c r="C381">
        <v>386</v>
      </c>
    </row>
    <row r="382" spans="2:3" x14ac:dyDescent="0.2">
      <c r="B382" s="1">
        <v>39048</v>
      </c>
      <c r="C382">
        <v>388.25</v>
      </c>
    </row>
    <row r="383" spans="2:3" x14ac:dyDescent="0.2">
      <c r="B383" s="1">
        <v>39049</v>
      </c>
      <c r="C383">
        <v>384.75</v>
      </c>
    </row>
    <row r="384" spans="2:3" x14ac:dyDescent="0.2">
      <c r="B384" s="1">
        <v>39050</v>
      </c>
      <c r="C384">
        <v>385.25</v>
      </c>
    </row>
    <row r="385" spans="2:3" x14ac:dyDescent="0.2">
      <c r="B385" s="1">
        <v>39051</v>
      </c>
      <c r="C385">
        <v>390.5</v>
      </c>
    </row>
    <row r="386" spans="2:3" x14ac:dyDescent="0.2">
      <c r="B386" s="1">
        <v>39052</v>
      </c>
      <c r="C386">
        <v>387</v>
      </c>
    </row>
    <row r="387" spans="2:3" x14ac:dyDescent="0.2">
      <c r="B387" s="1">
        <v>39055</v>
      </c>
      <c r="C387">
        <v>375.5</v>
      </c>
    </row>
    <row r="388" spans="2:3" x14ac:dyDescent="0.2">
      <c r="B388" s="1">
        <v>39056</v>
      </c>
      <c r="C388">
        <v>378</v>
      </c>
    </row>
    <row r="389" spans="2:3" x14ac:dyDescent="0.2">
      <c r="B389" s="1">
        <v>39057</v>
      </c>
      <c r="C389">
        <v>366</v>
      </c>
    </row>
    <row r="390" spans="2:3" x14ac:dyDescent="0.2">
      <c r="B390" s="1">
        <v>39058</v>
      </c>
      <c r="C390">
        <v>372.5</v>
      </c>
    </row>
    <row r="391" spans="2:3" x14ac:dyDescent="0.2">
      <c r="B391" s="1">
        <v>39059</v>
      </c>
      <c r="C391">
        <v>368.5</v>
      </c>
    </row>
    <row r="392" spans="2:3" x14ac:dyDescent="0.2">
      <c r="B392" s="1">
        <v>39062</v>
      </c>
      <c r="C392">
        <v>370.75</v>
      </c>
    </row>
    <row r="393" spans="2:3" x14ac:dyDescent="0.2">
      <c r="B393" s="1">
        <v>39063</v>
      </c>
      <c r="C393">
        <v>372.75</v>
      </c>
    </row>
    <row r="394" spans="2:3" x14ac:dyDescent="0.2">
      <c r="B394" s="1">
        <v>39064</v>
      </c>
      <c r="C394">
        <v>368.25</v>
      </c>
    </row>
    <row r="395" spans="2:3" x14ac:dyDescent="0.2">
      <c r="B395" s="1">
        <v>39065</v>
      </c>
      <c r="C395">
        <v>371.75</v>
      </c>
    </row>
    <row r="396" spans="2:3" x14ac:dyDescent="0.2">
      <c r="B396" s="1">
        <v>39066</v>
      </c>
      <c r="C396">
        <v>369</v>
      </c>
    </row>
    <row r="397" spans="2:3" x14ac:dyDescent="0.2">
      <c r="B397" s="1">
        <v>39069</v>
      </c>
      <c r="C397">
        <v>365.75</v>
      </c>
    </row>
    <row r="398" spans="2:3" x14ac:dyDescent="0.2">
      <c r="B398" s="1">
        <v>39070</v>
      </c>
      <c r="C398">
        <v>373</v>
      </c>
    </row>
    <row r="399" spans="2:3" x14ac:dyDescent="0.2">
      <c r="B399" s="1">
        <v>39071</v>
      </c>
      <c r="C399">
        <v>372.75</v>
      </c>
    </row>
    <row r="400" spans="2:3" x14ac:dyDescent="0.2">
      <c r="B400" s="1">
        <v>39072</v>
      </c>
      <c r="C400">
        <v>377.75</v>
      </c>
    </row>
    <row r="401" spans="2:3" x14ac:dyDescent="0.2">
      <c r="B401" s="1">
        <v>39073</v>
      </c>
      <c r="C401">
        <v>384</v>
      </c>
    </row>
    <row r="402" spans="2:3" x14ac:dyDescent="0.2">
      <c r="B402" s="1">
        <v>39077</v>
      </c>
      <c r="C402">
        <v>388</v>
      </c>
    </row>
    <row r="403" spans="2:3" x14ac:dyDescent="0.2">
      <c r="B403" s="1">
        <v>39078</v>
      </c>
      <c r="C403">
        <v>386.75</v>
      </c>
    </row>
    <row r="404" spans="2:3" x14ac:dyDescent="0.2">
      <c r="B404" s="1">
        <v>39079</v>
      </c>
      <c r="C404">
        <v>388.5</v>
      </c>
    </row>
    <row r="405" spans="2:3" x14ac:dyDescent="0.2">
      <c r="B405" s="1">
        <v>39080</v>
      </c>
      <c r="C405">
        <v>390.25</v>
      </c>
    </row>
    <row r="406" spans="2:3" x14ac:dyDescent="0.2">
      <c r="B406" s="1">
        <v>39084</v>
      </c>
      <c r="C406">
        <v>390.25</v>
      </c>
    </row>
    <row r="407" spans="2:3" x14ac:dyDescent="0.2">
      <c r="B407" s="1">
        <v>39085</v>
      </c>
      <c r="C407">
        <v>370.5</v>
      </c>
    </row>
    <row r="408" spans="2:3" x14ac:dyDescent="0.2">
      <c r="B408" s="1">
        <v>39086</v>
      </c>
      <c r="C408">
        <v>362.25</v>
      </c>
    </row>
    <row r="409" spans="2:3" x14ac:dyDescent="0.2">
      <c r="B409" s="1">
        <v>39087</v>
      </c>
      <c r="C409">
        <v>368.25</v>
      </c>
    </row>
    <row r="410" spans="2:3" x14ac:dyDescent="0.2">
      <c r="B410" s="1">
        <v>39090</v>
      </c>
      <c r="C410">
        <v>363.5</v>
      </c>
    </row>
    <row r="411" spans="2:3" x14ac:dyDescent="0.2">
      <c r="B411" s="1">
        <v>39091</v>
      </c>
      <c r="C411">
        <v>354.5</v>
      </c>
    </row>
    <row r="412" spans="2:3" x14ac:dyDescent="0.2">
      <c r="B412" s="1">
        <v>39092</v>
      </c>
      <c r="C412">
        <v>360.25</v>
      </c>
    </row>
    <row r="413" spans="2:3" x14ac:dyDescent="0.2">
      <c r="B413" s="1">
        <v>39093</v>
      </c>
      <c r="C413">
        <v>376.5</v>
      </c>
    </row>
    <row r="414" spans="2:3" x14ac:dyDescent="0.2">
      <c r="B414" s="1">
        <v>39094</v>
      </c>
      <c r="C414">
        <v>396.5</v>
      </c>
    </row>
    <row r="415" spans="2:3" x14ac:dyDescent="0.2">
      <c r="B415" s="1">
        <v>39098</v>
      </c>
      <c r="C415">
        <v>403</v>
      </c>
    </row>
    <row r="416" spans="2:3" x14ac:dyDescent="0.2">
      <c r="B416" s="1">
        <v>39099</v>
      </c>
      <c r="C416">
        <v>408</v>
      </c>
    </row>
    <row r="417" spans="2:3" x14ac:dyDescent="0.2">
      <c r="B417" s="1">
        <v>39100</v>
      </c>
      <c r="C417">
        <v>412.25</v>
      </c>
    </row>
    <row r="418" spans="2:3" x14ac:dyDescent="0.2">
      <c r="B418" s="1">
        <v>39101</v>
      </c>
      <c r="C418">
        <v>406.75</v>
      </c>
    </row>
    <row r="419" spans="2:3" x14ac:dyDescent="0.2">
      <c r="B419" s="1">
        <v>39104</v>
      </c>
      <c r="C419">
        <v>404.25</v>
      </c>
    </row>
    <row r="420" spans="2:3" x14ac:dyDescent="0.2">
      <c r="B420" s="1">
        <v>39105</v>
      </c>
      <c r="C420">
        <v>409</v>
      </c>
    </row>
    <row r="421" spans="2:3" x14ac:dyDescent="0.2">
      <c r="B421" s="1">
        <v>39106</v>
      </c>
      <c r="C421">
        <v>400.75</v>
      </c>
    </row>
    <row r="422" spans="2:3" x14ac:dyDescent="0.2">
      <c r="B422" s="1">
        <v>39107</v>
      </c>
      <c r="C422">
        <v>407</v>
      </c>
    </row>
    <row r="423" spans="2:3" x14ac:dyDescent="0.2">
      <c r="B423" s="1">
        <v>39108</v>
      </c>
      <c r="C423">
        <v>405.5</v>
      </c>
    </row>
    <row r="424" spans="2:3" x14ac:dyDescent="0.2">
      <c r="B424" s="1">
        <v>39111</v>
      </c>
      <c r="C424">
        <v>400</v>
      </c>
    </row>
    <row r="425" spans="2:3" x14ac:dyDescent="0.2">
      <c r="B425" s="1">
        <v>39112</v>
      </c>
      <c r="C425">
        <v>404.75</v>
      </c>
    </row>
    <row r="426" spans="2:3" x14ac:dyDescent="0.2">
      <c r="B426" s="1">
        <v>39113</v>
      </c>
      <c r="C426">
        <v>404</v>
      </c>
    </row>
    <row r="427" spans="2:3" x14ac:dyDescent="0.2">
      <c r="B427" s="1">
        <v>39114</v>
      </c>
      <c r="C427">
        <v>398</v>
      </c>
    </row>
    <row r="428" spans="2:3" x14ac:dyDescent="0.2">
      <c r="B428" s="1">
        <v>39115</v>
      </c>
      <c r="C428">
        <v>402</v>
      </c>
    </row>
    <row r="429" spans="2:3" x14ac:dyDescent="0.2">
      <c r="B429" s="1">
        <v>39118</v>
      </c>
      <c r="C429">
        <v>402</v>
      </c>
    </row>
    <row r="430" spans="2:3" x14ac:dyDescent="0.2">
      <c r="B430" s="1">
        <v>39119</v>
      </c>
      <c r="C430">
        <v>396.5</v>
      </c>
    </row>
    <row r="431" spans="2:3" x14ac:dyDescent="0.2">
      <c r="B431" s="1">
        <v>39120</v>
      </c>
      <c r="C431">
        <v>392.25</v>
      </c>
    </row>
    <row r="432" spans="2:3" x14ac:dyDescent="0.2">
      <c r="B432" s="1">
        <v>39121</v>
      </c>
      <c r="C432">
        <v>399.75</v>
      </c>
    </row>
    <row r="433" spans="2:3" x14ac:dyDescent="0.2">
      <c r="B433" s="1">
        <v>39122</v>
      </c>
      <c r="C433">
        <v>406.25</v>
      </c>
    </row>
    <row r="434" spans="2:3" x14ac:dyDescent="0.2">
      <c r="B434" s="1">
        <v>39125</v>
      </c>
      <c r="C434">
        <v>404.75</v>
      </c>
    </row>
    <row r="435" spans="2:3" x14ac:dyDescent="0.2">
      <c r="B435" s="1">
        <v>39126</v>
      </c>
      <c r="C435">
        <v>411</v>
      </c>
    </row>
    <row r="436" spans="2:3" x14ac:dyDescent="0.2">
      <c r="B436" s="1">
        <v>39127</v>
      </c>
      <c r="C436">
        <v>408.25</v>
      </c>
    </row>
    <row r="437" spans="2:3" x14ac:dyDescent="0.2">
      <c r="B437" s="1">
        <v>39128</v>
      </c>
      <c r="C437">
        <v>407.5</v>
      </c>
    </row>
    <row r="438" spans="2:3" x14ac:dyDescent="0.2">
      <c r="B438" s="1">
        <v>39129</v>
      </c>
      <c r="C438">
        <v>417</v>
      </c>
    </row>
    <row r="439" spans="2:3" x14ac:dyDescent="0.2">
      <c r="B439" s="1">
        <v>39133</v>
      </c>
      <c r="C439">
        <v>415.25</v>
      </c>
    </row>
    <row r="440" spans="2:3" x14ac:dyDescent="0.2">
      <c r="B440" s="1">
        <v>39134</v>
      </c>
      <c r="C440">
        <v>426.25</v>
      </c>
    </row>
    <row r="441" spans="2:3" x14ac:dyDescent="0.2">
      <c r="B441" s="1">
        <v>39135</v>
      </c>
      <c r="C441">
        <v>434.5</v>
      </c>
    </row>
    <row r="442" spans="2:3" x14ac:dyDescent="0.2">
      <c r="B442" s="1">
        <v>39136</v>
      </c>
      <c r="C442">
        <v>430.25</v>
      </c>
    </row>
    <row r="443" spans="2:3" x14ac:dyDescent="0.2">
      <c r="B443" s="1">
        <v>39139</v>
      </c>
      <c r="C443">
        <v>425.5</v>
      </c>
    </row>
    <row r="444" spans="2:3" x14ac:dyDescent="0.2">
      <c r="B444" s="1">
        <v>39140</v>
      </c>
      <c r="C444">
        <v>411</v>
      </c>
    </row>
    <row r="445" spans="2:3" x14ac:dyDescent="0.2">
      <c r="B445" s="1">
        <v>39141</v>
      </c>
      <c r="C445">
        <v>425.25</v>
      </c>
    </row>
    <row r="446" spans="2:3" x14ac:dyDescent="0.2">
      <c r="B446" s="1">
        <v>39142</v>
      </c>
      <c r="C446">
        <v>417.25</v>
      </c>
    </row>
    <row r="447" spans="2:3" x14ac:dyDescent="0.2">
      <c r="B447" s="1">
        <v>39143</v>
      </c>
      <c r="C447">
        <v>411</v>
      </c>
    </row>
    <row r="448" spans="2:3" x14ac:dyDescent="0.2">
      <c r="B448" s="1">
        <v>39146</v>
      </c>
      <c r="C448">
        <v>417.25</v>
      </c>
    </row>
    <row r="449" spans="2:3" x14ac:dyDescent="0.2">
      <c r="B449" s="1">
        <v>39147</v>
      </c>
      <c r="C449">
        <v>412.5</v>
      </c>
    </row>
    <row r="450" spans="2:3" x14ac:dyDescent="0.2">
      <c r="B450" s="1">
        <v>39148</v>
      </c>
      <c r="C450">
        <v>415.75</v>
      </c>
    </row>
    <row r="451" spans="2:3" x14ac:dyDescent="0.2">
      <c r="B451" s="1">
        <v>39149</v>
      </c>
      <c r="C451">
        <v>412</v>
      </c>
    </row>
    <row r="452" spans="2:3" x14ac:dyDescent="0.2">
      <c r="B452" s="1">
        <v>39150</v>
      </c>
      <c r="C452">
        <v>408.25</v>
      </c>
    </row>
    <row r="453" spans="2:3" x14ac:dyDescent="0.2">
      <c r="B453" s="1">
        <v>39153</v>
      </c>
      <c r="C453">
        <v>399.75</v>
      </c>
    </row>
    <row r="454" spans="2:3" x14ac:dyDescent="0.2">
      <c r="B454" s="1">
        <v>39154</v>
      </c>
      <c r="C454">
        <v>397</v>
      </c>
    </row>
    <row r="455" spans="2:3" x14ac:dyDescent="0.2">
      <c r="B455" s="1">
        <v>39155</v>
      </c>
      <c r="C455">
        <v>389.5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BB16-DBD5-448D-A439-6542C34D91F5}">
  <dimension ref="A2:C41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60</v>
      </c>
      <c r="B2" s="1" t="e">
        <f ca="1">_xll.BDH(A2, "PX_LAST", "01/01/2000", TODAY(), "DAILY","cols=2;rows=418")</f>
        <v>#NAME?</v>
      </c>
      <c r="C2">
        <v>258.5</v>
      </c>
    </row>
    <row r="3" spans="1:3" x14ac:dyDescent="0.2">
      <c r="B3" s="1">
        <v>38611</v>
      </c>
      <c r="C3">
        <v>258</v>
      </c>
    </row>
    <row r="4" spans="1:3" x14ac:dyDescent="0.2">
      <c r="B4" s="1">
        <v>38614</v>
      </c>
      <c r="C4">
        <v>258.5</v>
      </c>
    </row>
    <row r="5" spans="1:3" x14ac:dyDescent="0.2">
      <c r="B5" s="1">
        <v>38615</v>
      </c>
      <c r="C5">
        <v>259</v>
      </c>
    </row>
    <row r="6" spans="1:3" x14ac:dyDescent="0.2">
      <c r="B6" s="1">
        <v>38616</v>
      </c>
      <c r="C6">
        <v>259</v>
      </c>
    </row>
    <row r="7" spans="1:3" x14ac:dyDescent="0.2">
      <c r="B7" s="1">
        <v>38617</v>
      </c>
      <c r="C7">
        <v>260.25</v>
      </c>
    </row>
    <row r="8" spans="1:3" x14ac:dyDescent="0.2">
      <c r="B8" s="1">
        <v>38618</v>
      </c>
      <c r="C8">
        <v>259.5</v>
      </c>
    </row>
    <row r="9" spans="1:3" x14ac:dyDescent="0.2">
      <c r="B9" s="1">
        <v>38621</v>
      </c>
      <c r="C9">
        <v>256.5</v>
      </c>
    </row>
    <row r="10" spans="1:3" x14ac:dyDescent="0.2">
      <c r="B10" s="1">
        <v>38622</v>
      </c>
      <c r="C10">
        <v>256</v>
      </c>
    </row>
    <row r="11" spans="1:3" x14ac:dyDescent="0.2">
      <c r="B11" s="1">
        <v>38623</v>
      </c>
      <c r="C11">
        <v>256</v>
      </c>
    </row>
    <row r="12" spans="1:3" x14ac:dyDescent="0.2">
      <c r="B12" s="1">
        <v>38624</v>
      </c>
      <c r="C12">
        <v>256.5</v>
      </c>
    </row>
    <row r="13" spans="1:3" x14ac:dyDescent="0.2">
      <c r="B13" s="1">
        <v>38625</v>
      </c>
      <c r="C13">
        <v>258.75</v>
      </c>
    </row>
    <row r="14" spans="1:3" x14ac:dyDescent="0.2">
      <c r="B14" s="1">
        <v>38628</v>
      </c>
      <c r="C14">
        <v>261</v>
      </c>
    </row>
    <row r="15" spans="1:3" x14ac:dyDescent="0.2">
      <c r="B15" s="1">
        <v>38629</v>
      </c>
      <c r="C15">
        <v>259</v>
      </c>
    </row>
    <row r="16" spans="1:3" x14ac:dyDescent="0.2">
      <c r="B16" s="1">
        <v>38630</v>
      </c>
      <c r="C16">
        <v>259.5</v>
      </c>
    </row>
    <row r="17" spans="2:3" x14ac:dyDescent="0.2">
      <c r="B17" s="1">
        <v>38631</v>
      </c>
      <c r="C17">
        <v>259</v>
      </c>
    </row>
    <row r="18" spans="2:3" x14ac:dyDescent="0.2">
      <c r="B18" s="1">
        <v>38632</v>
      </c>
      <c r="C18">
        <v>257.5</v>
      </c>
    </row>
    <row r="19" spans="2:3" x14ac:dyDescent="0.2">
      <c r="B19" s="1">
        <v>38635</v>
      </c>
      <c r="C19">
        <v>256</v>
      </c>
    </row>
    <row r="20" spans="2:3" x14ac:dyDescent="0.2">
      <c r="B20" s="1">
        <v>38636</v>
      </c>
      <c r="C20">
        <v>256.5</v>
      </c>
    </row>
    <row r="21" spans="2:3" x14ac:dyDescent="0.2">
      <c r="B21" s="1">
        <v>38637</v>
      </c>
      <c r="C21">
        <v>259.5</v>
      </c>
    </row>
    <row r="22" spans="2:3" x14ac:dyDescent="0.2">
      <c r="B22" s="1">
        <v>38638</v>
      </c>
      <c r="C22">
        <v>258</v>
      </c>
    </row>
    <row r="23" spans="2:3" x14ac:dyDescent="0.2">
      <c r="B23" s="1">
        <v>38639</v>
      </c>
      <c r="C23">
        <v>257</v>
      </c>
    </row>
    <row r="24" spans="2:3" x14ac:dyDescent="0.2">
      <c r="B24" s="1">
        <v>38642</v>
      </c>
      <c r="C24">
        <v>259</v>
      </c>
    </row>
    <row r="25" spans="2:3" x14ac:dyDescent="0.2">
      <c r="B25" s="1">
        <v>38643</v>
      </c>
      <c r="C25">
        <v>257.5</v>
      </c>
    </row>
    <row r="26" spans="2:3" x14ac:dyDescent="0.2">
      <c r="B26" s="1">
        <v>38644</v>
      </c>
      <c r="C26">
        <v>257.75</v>
      </c>
    </row>
    <row r="27" spans="2:3" x14ac:dyDescent="0.2">
      <c r="B27" s="1">
        <v>38645</v>
      </c>
      <c r="C27">
        <v>258.25</v>
      </c>
    </row>
    <row r="28" spans="2:3" x14ac:dyDescent="0.2">
      <c r="B28" s="1">
        <v>38646</v>
      </c>
      <c r="C28">
        <v>257.25</v>
      </c>
    </row>
    <row r="29" spans="2:3" x14ac:dyDescent="0.2">
      <c r="B29" s="1">
        <v>38649</v>
      </c>
      <c r="C29">
        <v>256.25</v>
      </c>
    </row>
    <row r="30" spans="2:3" x14ac:dyDescent="0.2">
      <c r="B30" s="1">
        <v>38650</v>
      </c>
      <c r="C30">
        <v>256</v>
      </c>
    </row>
    <row r="31" spans="2:3" x14ac:dyDescent="0.2">
      <c r="B31" s="1">
        <v>38651</v>
      </c>
      <c r="C31">
        <v>255.5</v>
      </c>
    </row>
    <row r="32" spans="2:3" x14ac:dyDescent="0.2">
      <c r="B32" s="1">
        <v>38652</v>
      </c>
      <c r="C32">
        <v>255.25</v>
      </c>
    </row>
    <row r="33" spans="2:3" x14ac:dyDescent="0.2">
      <c r="B33" s="1">
        <v>38653</v>
      </c>
      <c r="C33">
        <v>255</v>
      </c>
    </row>
    <row r="34" spans="2:3" x14ac:dyDescent="0.2">
      <c r="B34" s="1">
        <v>38656</v>
      </c>
      <c r="C34">
        <v>254.25</v>
      </c>
    </row>
    <row r="35" spans="2:3" x14ac:dyDescent="0.2">
      <c r="B35" s="1">
        <v>38657</v>
      </c>
      <c r="C35">
        <v>254.25</v>
      </c>
    </row>
    <row r="36" spans="2:3" x14ac:dyDescent="0.2">
      <c r="B36" s="1">
        <v>38658</v>
      </c>
      <c r="C36">
        <v>254.25</v>
      </c>
    </row>
    <row r="37" spans="2:3" x14ac:dyDescent="0.2">
      <c r="B37" s="1">
        <v>38659</v>
      </c>
      <c r="C37">
        <v>255</v>
      </c>
    </row>
    <row r="38" spans="2:3" x14ac:dyDescent="0.2">
      <c r="B38" s="1">
        <v>38660</v>
      </c>
      <c r="C38">
        <v>256</v>
      </c>
    </row>
    <row r="39" spans="2:3" x14ac:dyDescent="0.2">
      <c r="B39" s="1">
        <v>38663</v>
      </c>
      <c r="C39">
        <v>256.5</v>
      </c>
    </row>
    <row r="40" spans="2:3" x14ac:dyDescent="0.2">
      <c r="B40" s="1">
        <v>38664</v>
      </c>
      <c r="C40">
        <v>256.5</v>
      </c>
    </row>
    <row r="41" spans="2:3" x14ac:dyDescent="0.2">
      <c r="B41" s="1">
        <v>38665</v>
      </c>
      <c r="C41">
        <v>256.5</v>
      </c>
    </row>
    <row r="42" spans="2:3" x14ac:dyDescent="0.2">
      <c r="B42" s="1">
        <v>38666</v>
      </c>
      <c r="C42">
        <v>255.25</v>
      </c>
    </row>
    <row r="43" spans="2:3" x14ac:dyDescent="0.2">
      <c r="B43" s="1">
        <v>38667</v>
      </c>
      <c r="C43">
        <v>256.5</v>
      </c>
    </row>
    <row r="44" spans="2:3" x14ac:dyDescent="0.2">
      <c r="B44" s="1">
        <v>38670</v>
      </c>
      <c r="C44">
        <v>257.5</v>
      </c>
    </row>
    <row r="45" spans="2:3" x14ac:dyDescent="0.2">
      <c r="B45" s="1">
        <v>38671</v>
      </c>
      <c r="C45">
        <v>257.25</v>
      </c>
    </row>
    <row r="46" spans="2:3" x14ac:dyDescent="0.2">
      <c r="B46" s="1">
        <v>38672</v>
      </c>
      <c r="C46">
        <v>254.25</v>
      </c>
    </row>
    <row r="47" spans="2:3" x14ac:dyDescent="0.2">
      <c r="B47" s="1">
        <v>38673</v>
      </c>
      <c r="C47">
        <v>254.25</v>
      </c>
    </row>
    <row r="48" spans="2:3" x14ac:dyDescent="0.2">
      <c r="B48" s="1">
        <v>38674</v>
      </c>
      <c r="C48">
        <v>253.5</v>
      </c>
    </row>
    <row r="49" spans="2:3" x14ac:dyDescent="0.2">
      <c r="B49" s="1">
        <v>38677</v>
      </c>
      <c r="C49">
        <v>253.5</v>
      </c>
    </row>
    <row r="50" spans="2:3" x14ac:dyDescent="0.2">
      <c r="B50" s="1">
        <v>38678</v>
      </c>
      <c r="C50">
        <v>253.5</v>
      </c>
    </row>
    <row r="51" spans="2:3" x14ac:dyDescent="0.2">
      <c r="B51" s="1">
        <v>38679</v>
      </c>
      <c r="C51">
        <v>252.5</v>
      </c>
    </row>
    <row r="52" spans="2:3" x14ac:dyDescent="0.2">
      <c r="B52" s="1">
        <v>38681</v>
      </c>
      <c r="C52">
        <v>251.75</v>
      </c>
    </row>
    <row r="53" spans="2:3" x14ac:dyDescent="0.2">
      <c r="B53" s="1">
        <v>38684</v>
      </c>
      <c r="C53">
        <v>251</v>
      </c>
    </row>
    <row r="54" spans="2:3" x14ac:dyDescent="0.2">
      <c r="B54" s="1">
        <v>38685</v>
      </c>
      <c r="C54">
        <v>250.25</v>
      </c>
    </row>
    <row r="55" spans="2:3" x14ac:dyDescent="0.2">
      <c r="B55" s="1">
        <v>38686</v>
      </c>
      <c r="C55">
        <v>249.75</v>
      </c>
    </row>
    <row r="56" spans="2:3" x14ac:dyDescent="0.2">
      <c r="B56" s="1">
        <v>38687</v>
      </c>
      <c r="C56">
        <v>251.25</v>
      </c>
    </row>
    <row r="57" spans="2:3" x14ac:dyDescent="0.2">
      <c r="B57" s="1">
        <v>38688</v>
      </c>
      <c r="C57">
        <v>251.25</v>
      </c>
    </row>
    <row r="58" spans="2:3" x14ac:dyDescent="0.2">
      <c r="B58" s="1">
        <v>38691</v>
      </c>
      <c r="C58">
        <v>254.5</v>
      </c>
    </row>
    <row r="59" spans="2:3" x14ac:dyDescent="0.2">
      <c r="B59" s="1">
        <v>38692</v>
      </c>
      <c r="C59">
        <v>252.5</v>
      </c>
    </row>
    <row r="60" spans="2:3" x14ac:dyDescent="0.2">
      <c r="B60" s="1">
        <v>38693</v>
      </c>
      <c r="C60">
        <v>250.5</v>
      </c>
    </row>
    <row r="61" spans="2:3" x14ac:dyDescent="0.2">
      <c r="B61" s="1">
        <v>38694</v>
      </c>
      <c r="C61">
        <v>251.25</v>
      </c>
    </row>
    <row r="62" spans="2:3" x14ac:dyDescent="0.2">
      <c r="B62" s="1">
        <v>38695</v>
      </c>
      <c r="C62">
        <v>253</v>
      </c>
    </row>
    <row r="63" spans="2:3" x14ac:dyDescent="0.2">
      <c r="B63" s="1">
        <v>38698</v>
      </c>
      <c r="C63">
        <v>255.5</v>
      </c>
    </row>
    <row r="64" spans="2:3" x14ac:dyDescent="0.2">
      <c r="B64" s="1">
        <v>38699</v>
      </c>
      <c r="C64">
        <v>256.25</v>
      </c>
    </row>
    <row r="65" spans="2:3" x14ac:dyDescent="0.2">
      <c r="B65" s="1">
        <v>38700</v>
      </c>
      <c r="C65">
        <v>255.25</v>
      </c>
    </row>
    <row r="66" spans="2:3" x14ac:dyDescent="0.2">
      <c r="B66" s="1">
        <v>38701</v>
      </c>
      <c r="C66">
        <v>253.5</v>
      </c>
    </row>
    <row r="67" spans="2:3" x14ac:dyDescent="0.2">
      <c r="B67" s="1">
        <v>38702</v>
      </c>
      <c r="C67">
        <v>255.25</v>
      </c>
    </row>
    <row r="68" spans="2:3" x14ac:dyDescent="0.2">
      <c r="B68" s="1">
        <v>38705</v>
      </c>
      <c r="C68">
        <v>256</v>
      </c>
    </row>
    <row r="69" spans="2:3" x14ac:dyDescent="0.2">
      <c r="B69" s="1">
        <v>38706</v>
      </c>
      <c r="C69">
        <v>256.5</v>
      </c>
    </row>
    <row r="70" spans="2:3" x14ac:dyDescent="0.2">
      <c r="B70" s="1">
        <v>38707</v>
      </c>
      <c r="C70">
        <v>256</v>
      </c>
    </row>
    <row r="71" spans="2:3" x14ac:dyDescent="0.2">
      <c r="B71" s="1">
        <v>38708</v>
      </c>
      <c r="C71">
        <v>256.5</v>
      </c>
    </row>
    <row r="72" spans="2:3" x14ac:dyDescent="0.2">
      <c r="B72" s="1">
        <v>38709</v>
      </c>
      <c r="C72">
        <v>256.5</v>
      </c>
    </row>
    <row r="73" spans="2:3" x14ac:dyDescent="0.2">
      <c r="B73" s="1">
        <v>38713</v>
      </c>
      <c r="C73">
        <v>257</v>
      </c>
    </row>
    <row r="74" spans="2:3" x14ac:dyDescent="0.2">
      <c r="B74" s="1">
        <v>38714</v>
      </c>
      <c r="C74">
        <v>257.5</v>
      </c>
    </row>
    <row r="75" spans="2:3" x14ac:dyDescent="0.2">
      <c r="B75" s="1">
        <v>38715</v>
      </c>
      <c r="C75">
        <v>255.5</v>
      </c>
    </row>
    <row r="76" spans="2:3" x14ac:dyDescent="0.2">
      <c r="B76" s="1">
        <v>38716</v>
      </c>
      <c r="C76">
        <v>258</v>
      </c>
    </row>
    <row r="77" spans="2:3" x14ac:dyDescent="0.2">
      <c r="B77" s="1">
        <v>38720</v>
      </c>
      <c r="C77">
        <v>259.5</v>
      </c>
    </row>
    <row r="78" spans="2:3" x14ac:dyDescent="0.2">
      <c r="B78" s="1">
        <v>38721</v>
      </c>
      <c r="C78">
        <v>259</v>
      </c>
    </row>
    <row r="79" spans="2:3" x14ac:dyDescent="0.2">
      <c r="B79" s="1">
        <v>38722</v>
      </c>
      <c r="C79">
        <v>257.75</v>
      </c>
    </row>
    <row r="80" spans="2:3" x14ac:dyDescent="0.2">
      <c r="B80" s="1">
        <v>38723</v>
      </c>
      <c r="C80">
        <v>258</v>
      </c>
    </row>
    <row r="81" spans="2:3" x14ac:dyDescent="0.2">
      <c r="B81" s="1">
        <v>38726</v>
      </c>
      <c r="C81">
        <v>255.5</v>
      </c>
    </row>
    <row r="82" spans="2:3" x14ac:dyDescent="0.2">
      <c r="B82" s="1">
        <v>38727</v>
      </c>
      <c r="C82">
        <v>257.75</v>
      </c>
    </row>
    <row r="83" spans="2:3" x14ac:dyDescent="0.2">
      <c r="B83" s="1">
        <v>38728</v>
      </c>
      <c r="C83">
        <v>258.5</v>
      </c>
    </row>
    <row r="84" spans="2:3" x14ac:dyDescent="0.2">
      <c r="B84" s="1">
        <v>38729</v>
      </c>
      <c r="C84">
        <v>258.25</v>
      </c>
    </row>
    <row r="85" spans="2:3" x14ac:dyDescent="0.2">
      <c r="B85" s="1">
        <v>38730</v>
      </c>
      <c r="C85">
        <v>259</v>
      </c>
    </row>
    <row r="86" spans="2:3" x14ac:dyDescent="0.2">
      <c r="B86" s="1">
        <v>38734</v>
      </c>
      <c r="C86">
        <v>256</v>
      </c>
    </row>
    <row r="87" spans="2:3" x14ac:dyDescent="0.2">
      <c r="B87" s="1">
        <v>38735</v>
      </c>
      <c r="C87">
        <v>254</v>
      </c>
    </row>
    <row r="88" spans="2:3" x14ac:dyDescent="0.2">
      <c r="B88" s="1">
        <v>38736</v>
      </c>
      <c r="C88">
        <v>253.75</v>
      </c>
    </row>
    <row r="89" spans="2:3" x14ac:dyDescent="0.2">
      <c r="B89" s="1">
        <v>38737</v>
      </c>
      <c r="C89">
        <v>254</v>
      </c>
    </row>
    <row r="90" spans="2:3" x14ac:dyDescent="0.2">
      <c r="B90" s="1">
        <v>38740</v>
      </c>
      <c r="C90">
        <v>257.5</v>
      </c>
    </row>
    <row r="91" spans="2:3" x14ac:dyDescent="0.2">
      <c r="B91" s="1">
        <v>38741</v>
      </c>
      <c r="C91">
        <v>260.25</v>
      </c>
    </row>
    <row r="92" spans="2:3" x14ac:dyDescent="0.2">
      <c r="B92" s="1">
        <v>38742</v>
      </c>
      <c r="C92">
        <v>262</v>
      </c>
    </row>
    <row r="93" spans="2:3" x14ac:dyDescent="0.2">
      <c r="B93" s="1">
        <v>38743</v>
      </c>
      <c r="C93">
        <v>262.25</v>
      </c>
    </row>
    <row r="94" spans="2:3" x14ac:dyDescent="0.2">
      <c r="B94" s="1">
        <v>38744</v>
      </c>
      <c r="C94">
        <v>263.5</v>
      </c>
    </row>
    <row r="95" spans="2:3" x14ac:dyDescent="0.2">
      <c r="B95" s="1">
        <v>38747</v>
      </c>
      <c r="C95">
        <v>263</v>
      </c>
    </row>
    <row r="96" spans="2:3" x14ac:dyDescent="0.2">
      <c r="B96" s="1">
        <v>38748</v>
      </c>
      <c r="C96">
        <v>264.5</v>
      </c>
    </row>
    <row r="97" spans="2:3" x14ac:dyDescent="0.2">
      <c r="B97" s="1">
        <v>38749</v>
      </c>
      <c r="C97">
        <v>263.5</v>
      </c>
    </row>
    <row r="98" spans="2:3" x14ac:dyDescent="0.2">
      <c r="B98" s="1">
        <v>38750</v>
      </c>
      <c r="C98">
        <v>266.25</v>
      </c>
    </row>
    <row r="99" spans="2:3" x14ac:dyDescent="0.2">
      <c r="B99" s="1">
        <v>38751</v>
      </c>
      <c r="C99">
        <v>269</v>
      </c>
    </row>
    <row r="100" spans="2:3" x14ac:dyDescent="0.2">
      <c r="B100" s="1">
        <v>38754</v>
      </c>
      <c r="C100">
        <v>267.5</v>
      </c>
    </row>
    <row r="101" spans="2:3" x14ac:dyDescent="0.2">
      <c r="B101" s="1">
        <v>38755</v>
      </c>
      <c r="C101">
        <v>264</v>
      </c>
    </row>
    <row r="102" spans="2:3" x14ac:dyDescent="0.2">
      <c r="B102" s="1">
        <v>38756</v>
      </c>
      <c r="C102">
        <v>265.75</v>
      </c>
    </row>
    <row r="103" spans="2:3" x14ac:dyDescent="0.2">
      <c r="B103" s="1">
        <v>38757</v>
      </c>
      <c r="C103">
        <v>269.5</v>
      </c>
    </row>
    <row r="104" spans="2:3" x14ac:dyDescent="0.2">
      <c r="B104" s="1">
        <v>38758</v>
      </c>
      <c r="C104">
        <v>266.25</v>
      </c>
    </row>
    <row r="105" spans="2:3" x14ac:dyDescent="0.2">
      <c r="B105" s="1">
        <v>38761</v>
      </c>
      <c r="C105">
        <v>266.25</v>
      </c>
    </row>
    <row r="106" spans="2:3" x14ac:dyDescent="0.2">
      <c r="B106" s="1">
        <v>38762</v>
      </c>
      <c r="C106">
        <v>265.75</v>
      </c>
    </row>
    <row r="107" spans="2:3" x14ac:dyDescent="0.2">
      <c r="B107" s="1">
        <v>38763</v>
      </c>
      <c r="C107">
        <v>268</v>
      </c>
    </row>
    <row r="108" spans="2:3" x14ac:dyDescent="0.2">
      <c r="B108" s="1">
        <v>38764</v>
      </c>
      <c r="C108">
        <v>269</v>
      </c>
    </row>
    <row r="109" spans="2:3" x14ac:dyDescent="0.2">
      <c r="B109" s="1">
        <v>38765</v>
      </c>
      <c r="C109">
        <v>270</v>
      </c>
    </row>
    <row r="110" spans="2:3" x14ac:dyDescent="0.2">
      <c r="B110" s="1">
        <v>38769</v>
      </c>
      <c r="C110">
        <v>270</v>
      </c>
    </row>
    <row r="111" spans="2:3" x14ac:dyDescent="0.2">
      <c r="B111" s="1">
        <v>38770</v>
      </c>
      <c r="C111">
        <v>268</v>
      </c>
    </row>
    <row r="112" spans="2:3" x14ac:dyDescent="0.2">
      <c r="B112" s="1">
        <v>38771</v>
      </c>
      <c r="C112">
        <v>269</v>
      </c>
    </row>
    <row r="113" spans="2:3" x14ac:dyDescent="0.2">
      <c r="B113" s="1">
        <v>38772</v>
      </c>
      <c r="C113">
        <v>272.75</v>
      </c>
    </row>
    <row r="114" spans="2:3" x14ac:dyDescent="0.2">
      <c r="B114" s="1">
        <v>38775</v>
      </c>
      <c r="C114">
        <v>273.25</v>
      </c>
    </row>
    <row r="115" spans="2:3" x14ac:dyDescent="0.2">
      <c r="B115" s="1">
        <v>38776</v>
      </c>
      <c r="C115">
        <v>273.5</v>
      </c>
    </row>
    <row r="116" spans="2:3" x14ac:dyDescent="0.2">
      <c r="B116" s="1">
        <v>38777</v>
      </c>
      <c r="C116">
        <v>271</v>
      </c>
    </row>
    <row r="117" spans="2:3" x14ac:dyDescent="0.2">
      <c r="B117" s="1">
        <v>38778</v>
      </c>
      <c r="C117">
        <v>274.5</v>
      </c>
    </row>
    <row r="118" spans="2:3" x14ac:dyDescent="0.2">
      <c r="B118" s="1">
        <v>38779</v>
      </c>
      <c r="C118">
        <v>274.25</v>
      </c>
    </row>
    <row r="119" spans="2:3" x14ac:dyDescent="0.2">
      <c r="B119" s="1">
        <v>38782</v>
      </c>
      <c r="C119">
        <v>270.25</v>
      </c>
    </row>
    <row r="120" spans="2:3" x14ac:dyDescent="0.2">
      <c r="B120" s="1">
        <v>38783</v>
      </c>
      <c r="C120">
        <v>269</v>
      </c>
    </row>
    <row r="121" spans="2:3" x14ac:dyDescent="0.2">
      <c r="B121" s="1">
        <v>38784</v>
      </c>
      <c r="C121">
        <v>267.75</v>
      </c>
    </row>
    <row r="122" spans="2:3" x14ac:dyDescent="0.2">
      <c r="B122" s="1">
        <v>38785</v>
      </c>
      <c r="C122">
        <v>272</v>
      </c>
    </row>
    <row r="123" spans="2:3" x14ac:dyDescent="0.2">
      <c r="B123" s="1">
        <v>38786</v>
      </c>
      <c r="C123">
        <v>274</v>
      </c>
    </row>
    <row r="124" spans="2:3" x14ac:dyDescent="0.2">
      <c r="B124" s="1">
        <v>38789</v>
      </c>
      <c r="C124">
        <v>270</v>
      </c>
    </row>
    <row r="125" spans="2:3" x14ac:dyDescent="0.2">
      <c r="B125" s="1">
        <v>38790</v>
      </c>
      <c r="C125">
        <v>273</v>
      </c>
    </row>
    <row r="126" spans="2:3" x14ac:dyDescent="0.2">
      <c r="B126" s="1">
        <v>38791</v>
      </c>
      <c r="C126">
        <v>270.5</v>
      </c>
    </row>
    <row r="127" spans="2:3" x14ac:dyDescent="0.2">
      <c r="B127" s="1">
        <v>38792</v>
      </c>
      <c r="C127">
        <v>267.75</v>
      </c>
    </row>
    <row r="128" spans="2:3" x14ac:dyDescent="0.2">
      <c r="B128" s="1">
        <v>38793</v>
      </c>
      <c r="C128">
        <v>266.25</v>
      </c>
    </row>
    <row r="129" spans="2:3" x14ac:dyDescent="0.2">
      <c r="B129" s="1">
        <v>38796</v>
      </c>
      <c r="C129">
        <v>263.5</v>
      </c>
    </row>
    <row r="130" spans="2:3" x14ac:dyDescent="0.2">
      <c r="B130" s="1">
        <v>38797</v>
      </c>
      <c r="C130">
        <v>267</v>
      </c>
    </row>
    <row r="131" spans="2:3" x14ac:dyDescent="0.2">
      <c r="B131" s="1">
        <v>38798</v>
      </c>
      <c r="C131">
        <v>266.75</v>
      </c>
    </row>
    <row r="132" spans="2:3" x14ac:dyDescent="0.2">
      <c r="B132" s="1">
        <v>38799</v>
      </c>
      <c r="C132">
        <v>264.75</v>
      </c>
    </row>
    <row r="133" spans="2:3" x14ac:dyDescent="0.2">
      <c r="B133" s="1">
        <v>38800</v>
      </c>
      <c r="C133">
        <v>265.75</v>
      </c>
    </row>
    <row r="134" spans="2:3" x14ac:dyDescent="0.2">
      <c r="B134" s="1">
        <v>38803</v>
      </c>
      <c r="C134">
        <v>267.75</v>
      </c>
    </row>
    <row r="135" spans="2:3" x14ac:dyDescent="0.2">
      <c r="B135" s="1">
        <v>38804</v>
      </c>
      <c r="C135">
        <v>267.5</v>
      </c>
    </row>
    <row r="136" spans="2:3" x14ac:dyDescent="0.2">
      <c r="B136" s="1">
        <v>38805</v>
      </c>
      <c r="C136">
        <v>269.5</v>
      </c>
    </row>
    <row r="137" spans="2:3" x14ac:dyDescent="0.2">
      <c r="B137" s="1">
        <v>38806</v>
      </c>
      <c r="C137">
        <v>273.5</v>
      </c>
    </row>
    <row r="138" spans="2:3" x14ac:dyDescent="0.2">
      <c r="B138" s="1">
        <v>38807</v>
      </c>
      <c r="C138">
        <v>280.5</v>
      </c>
    </row>
    <row r="139" spans="2:3" x14ac:dyDescent="0.2">
      <c r="B139" s="1">
        <v>38810</v>
      </c>
      <c r="C139">
        <v>280.5</v>
      </c>
    </row>
    <row r="140" spans="2:3" x14ac:dyDescent="0.2">
      <c r="B140" s="1">
        <v>38811</v>
      </c>
      <c r="C140">
        <v>278.75</v>
      </c>
    </row>
    <row r="141" spans="2:3" x14ac:dyDescent="0.2">
      <c r="B141" s="1">
        <v>38812</v>
      </c>
      <c r="C141">
        <v>280.25</v>
      </c>
    </row>
    <row r="142" spans="2:3" x14ac:dyDescent="0.2">
      <c r="B142" s="1">
        <v>38813</v>
      </c>
      <c r="C142">
        <v>284.25</v>
      </c>
    </row>
    <row r="143" spans="2:3" x14ac:dyDescent="0.2">
      <c r="B143" s="1">
        <v>38814</v>
      </c>
      <c r="C143">
        <v>285.5</v>
      </c>
    </row>
    <row r="144" spans="2:3" x14ac:dyDescent="0.2">
      <c r="B144" s="1">
        <v>38817</v>
      </c>
      <c r="C144">
        <v>284.25</v>
      </c>
    </row>
    <row r="145" spans="2:3" x14ac:dyDescent="0.2">
      <c r="B145" s="1">
        <v>38818</v>
      </c>
      <c r="C145">
        <v>285</v>
      </c>
    </row>
    <row r="146" spans="2:3" x14ac:dyDescent="0.2">
      <c r="B146" s="1">
        <v>38819</v>
      </c>
      <c r="C146">
        <v>281.75</v>
      </c>
    </row>
    <row r="147" spans="2:3" x14ac:dyDescent="0.2">
      <c r="B147" s="1">
        <v>38820</v>
      </c>
      <c r="C147">
        <v>281.5</v>
      </c>
    </row>
    <row r="148" spans="2:3" x14ac:dyDescent="0.2">
      <c r="B148" s="1">
        <v>38824</v>
      </c>
      <c r="C148">
        <v>283</v>
      </c>
    </row>
    <row r="149" spans="2:3" x14ac:dyDescent="0.2">
      <c r="B149" s="1">
        <v>38825</v>
      </c>
      <c r="C149">
        <v>285.25</v>
      </c>
    </row>
    <row r="150" spans="2:3" x14ac:dyDescent="0.2">
      <c r="B150" s="1">
        <v>38826</v>
      </c>
      <c r="C150">
        <v>285.25</v>
      </c>
    </row>
    <row r="151" spans="2:3" x14ac:dyDescent="0.2">
      <c r="B151" s="1">
        <v>38827</v>
      </c>
      <c r="C151">
        <v>283.25</v>
      </c>
    </row>
    <row r="152" spans="2:3" x14ac:dyDescent="0.2">
      <c r="B152" s="1">
        <v>38828</v>
      </c>
      <c r="C152">
        <v>284</v>
      </c>
    </row>
    <row r="153" spans="2:3" x14ac:dyDescent="0.2">
      <c r="B153" s="1">
        <v>38831</v>
      </c>
      <c r="C153">
        <v>281.5</v>
      </c>
    </row>
    <row r="154" spans="2:3" x14ac:dyDescent="0.2">
      <c r="B154" s="1">
        <v>38832</v>
      </c>
      <c r="C154">
        <v>281</v>
      </c>
    </row>
    <row r="155" spans="2:3" x14ac:dyDescent="0.2">
      <c r="B155" s="1">
        <v>38833</v>
      </c>
      <c r="C155">
        <v>280.75</v>
      </c>
    </row>
    <row r="156" spans="2:3" x14ac:dyDescent="0.2">
      <c r="B156" s="1">
        <v>38834</v>
      </c>
      <c r="C156">
        <v>280.75</v>
      </c>
    </row>
    <row r="157" spans="2:3" x14ac:dyDescent="0.2">
      <c r="B157" s="1">
        <v>38835</v>
      </c>
      <c r="C157">
        <v>285.5</v>
      </c>
    </row>
    <row r="158" spans="2:3" x14ac:dyDescent="0.2">
      <c r="B158" s="1">
        <v>38838</v>
      </c>
      <c r="C158">
        <v>286</v>
      </c>
    </row>
    <row r="159" spans="2:3" x14ac:dyDescent="0.2">
      <c r="B159" s="1">
        <v>38839</v>
      </c>
      <c r="C159">
        <v>282.5</v>
      </c>
    </row>
    <row r="160" spans="2:3" x14ac:dyDescent="0.2">
      <c r="B160" s="1">
        <v>38840</v>
      </c>
      <c r="C160">
        <v>281.25</v>
      </c>
    </row>
    <row r="161" spans="2:3" x14ac:dyDescent="0.2">
      <c r="B161" s="1">
        <v>38841</v>
      </c>
      <c r="C161">
        <v>278.5</v>
      </c>
    </row>
    <row r="162" spans="2:3" x14ac:dyDescent="0.2">
      <c r="B162" s="1">
        <v>38842</v>
      </c>
      <c r="C162">
        <v>279.75</v>
      </c>
    </row>
    <row r="163" spans="2:3" x14ac:dyDescent="0.2">
      <c r="B163" s="1">
        <v>38845</v>
      </c>
      <c r="C163">
        <v>277.25</v>
      </c>
    </row>
    <row r="164" spans="2:3" x14ac:dyDescent="0.2">
      <c r="B164" s="1">
        <v>38846</v>
      </c>
      <c r="C164">
        <v>279.75</v>
      </c>
    </row>
    <row r="165" spans="2:3" x14ac:dyDescent="0.2">
      <c r="B165" s="1">
        <v>38847</v>
      </c>
      <c r="C165">
        <v>282.25</v>
      </c>
    </row>
    <row r="166" spans="2:3" x14ac:dyDescent="0.2">
      <c r="B166" s="1">
        <v>38848</v>
      </c>
      <c r="C166">
        <v>288.5</v>
      </c>
    </row>
    <row r="167" spans="2:3" x14ac:dyDescent="0.2">
      <c r="B167" s="1">
        <v>38849</v>
      </c>
      <c r="C167">
        <v>297.25</v>
      </c>
    </row>
    <row r="168" spans="2:3" x14ac:dyDescent="0.2">
      <c r="B168" s="1">
        <v>38852</v>
      </c>
      <c r="C168">
        <v>299.25</v>
      </c>
    </row>
    <row r="169" spans="2:3" x14ac:dyDescent="0.2">
      <c r="B169" s="1">
        <v>38853</v>
      </c>
      <c r="C169">
        <v>297.75</v>
      </c>
    </row>
    <row r="170" spans="2:3" x14ac:dyDescent="0.2">
      <c r="B170" s="1">
        <v>38854</v>
      </c>
      <c r="C170">
        <v>300.5</v>
      </c>
    </row>
    <row r="171" spans="2:3" x14ac:dyDescent="0.2">
      <c r="B171" s="1">
        <v>38855</v>
      </c>
      <c r="C171">
        <v>299.75</v>
      </c>
    </row>
    <row r="172" spans="2:3" x14ac:dyDescent="0.2">
      <c r="B172" s="1">
        <v>38856</v>
      </c>
      <c r="C172">
        <v>292.75</v>
      </c>
    </row>
    <row r="173" spans="2:3" x14ac:dyDescent="0.2">
      <c r="B173" s="1">
        <v>38859</v>
      </c>
      <c r="C173">
        <v>295</v>
      </c>
    </row>
    <row r="174" spans="2:3" x14ac:dyDescent="0.2">
      <c r="B174" s="1">
        <v>38860</v>
      </c>
      <c r="C174">
        <v>294</v>
      </c>
    </row>
    <row r="175" spans="2:3" x14ac:dyDescent="0.2">
      <c r="B175" s="1">
        <v>38861</v>
      </c>
      <c r="C175">
        <v>291.25</v>
      </c>
    </row>
    <row r="176" spans="2:3" x14ac:dyDescent="0.2">
      <c r="B176" s="1">
        <v>38862</v>
      </c>
      <c r="C176">
        <v>295</v>
      </c>
    </row>
    <row r="177" spans="2:3" x14ac:dyDescent="0.2">
      <c r="B177" s="1">
        <v>38863</v>
      </c>
      <c r="C177">
        <v>297.25</v>
      </c>
    </row>
    <row r="178" spans="2:3" x14ac:dyDescent="0.2">
      <c r="B178" s="1">
        <v>38867</v>
      </c>
      <c r="C178">
        <v>297.25</v>
      </c>
    </row>
    <row r="179" spans="2:3" x14ac:dyDescent="0.2">
      <c r="B179" s="1">
        <v>38868</v>
      </c>
      <c r="C179">
        <v>295.25</v>
      </c>
    </row>
    <row r="180" spans="2:3" x14ac:dyDescent="0.2">
      <c r="B180" s="1">
        <v>38869</v>
      </c>
      <c r="C180">
        <v>298</v>
      </c>
    </row>
    <row r="181" spans="2:3" x14ac:dyDescent="0.2">
      <c r="B181" s="1">
        <v>38870</v>
      </c>
      <c r="C181">
        <v>301</v>
      </c>
    </row>
    <row r="182" spans="2:3" x14ac:dyDescent="0.2">
      <c r="B182" s="1">
        <v>38873</v>
      </c>
      <c r="C182">
        <v>296.5</v>
      </c>
    </row>
    <row r="183" spans="2:3" x14ac:dyDescent="0.2">
      <c r="B183" s="1">
        <v>38874</v>
      </c>
      <c r="C183">
        <v>291.5</v>
      </c>
    </row>
    <row r="184" spans="2:3" x14ac:dyDescent="0.2">
      <c r="B184" s="1">
        <v>38875</v>
      </c>
      <c r="C184">
        <v>294.25</v>
      </c>
    </row>
    <row r="185" spans="2:3" x14ac:dyDescent="0.2">
      <c r="B185" s="1">
        <v>38876</v>
      </c>
      <c r="C185">
        <v>288</v>
      </c>
    </row>
    <row r="186" spans="2:3" x14ac:dyDescent="0.2">
      <c r="B186" s="1">
        <v>38877</v>
      </c>
      <c r="C186">
        <v>285.5</v>
      </c>
    </row>
    <row r="187" spans="2:3" x14ac:dyDescent="0.2">
      <c r="B187" s="1">
        <v>38880</v>
      </c>
      <c r="C187">
        <v>291.25</v>
      </c>
    </row>
    <row r="188" spans="2:3" x14ac:dyDescent="0.2">
      <c r="B188" s="1">
        <v>38881</v>
      </c>
      <c r="C188">
        <v>287</v>
      </c>
    </row>
    <row r="189" spans="2:3" x14ac:dyDescent="0.2">
      <c r="B189" s="1">
        <v>38882</v>
      </c>
      <c r="C189">
        <v>280.5</v>
      </c>
    </row>
    <row r="190" spans="2:3" x14ac:dyDescent="0.2">
      <c r="B190" s="1">
        <v>38883</v>
      </c>
      <c r="C190">
        <v>276.5</v>
      </c>
    </row>
    <row r="191" spans="2:3" x14ac:dyDescent="0.2">
      <c r="B191" s="1">
        <v>38884</v>
      </c>
      <c r="C191">
        <v>278.75</v>
      </c>
    </row>
    <row r="192" spans="2:3" x14ac:dyDescent="0.2">
      <c r="B192" s="1">
        <v>38887</v>
      </c>
      <c r="C192">
        <v>274</v>
      </c>
    </row>
    <row r="193" spans="2:3" x14ac:dyDescent="0.2">
      <c r="B193" s="1">
        <v>38888</v>
      </c>
      <c r="C193">
        <v>276.5</v>
      </c>
    </row>
    <row r="194" spans="2:3" x14ac:dyDescent="0.2">
      <c r="B194" s="1">
        <v>38889</v>
      </c>
      <c r="C194">
        <v>279.5</v>
      </c>
    </row>
    <row r="195" spans="2:3" x14ac:dyDescent="0.2">
      <c r="B195" s="1">
        <v>38890</v>
      </c>
      <c r="C195">
        <v>278</v>
      </c>
    </row>
    <row r="196" spans="2:3" x14ac:dyDescent="0.2">
      <c r="B196" s="1">
        <v>38891</v>
      </c>
      <c r="C196">
        <v>276</v>
      </c>
    </row>
    <row r="197" spans="2:3" x14ac:dyDescent="0.2">
      <c r="B197" s="1">
        <v>38894</v>
      </c>
      <c r="C197">
        <v>269.5</v>
      </c>
    </row>
    <row r="198" spans="2:3" x14ac:dyDescent="0.2">
      <c r="B198" s="1">
        <v>38895</v>
      </c>
      <c r="C198">
        <v>271.25</v>
      </c>
    </row>
    <row r="199" spans="2:3" x14ac:dyDescent="0.2">
      <c r="B199" s="1">
        <v>38896</v>
      </c>
      <c r="C199">
        <v>272</v>
      </c>
    </row>
    <row r="200" spans="2:3" x14ac:dyDescent="0.2">
      <c r="B200" s="1">
        <v>38897</v>
      </c>
      <c r="C200">
        <v>275</v>
      </c>
    </row>
    <row r="201" spans="2:3" x14ac:dyDescent="0.2">
      <c r="B201" s="1">
        <v>38898</v>
      </c>
      <c r="C201">
        <v>280</v>
      </c>
    </row>
    <row r="202" spans="2:3" x14ac:dyDescent="0.2">
      <c r="B202" s="1">
        <v>38901</v>
      </c>
      <c r="C202">
        <v>287.75</v>
      </c>
    </row>
    <row r="203" spans="2:3" x14ac:dyDescent="0.2">
      <c r="B203" s="1">
        <v>38903</v>
      </c>
      <c r="C203">
        <v>284.75</v>
      </c>
    </row>
    <row r="204" spans="2:3" x14ac:dyDescent="0.2">
      <c r="B204" s="1">
        <v>38904</v>
      </c>
      <c r="C204">
        <v>289.5</v>
      </c>
    </row>
    <row r="205" spans="2:3" x14ac:dyDescent="0.2">
      <c r="B205" s="1">
        <v>38905</v>
      </c>
      <c r="C205">
        <v>285.25</v>
      </c>
    </row>
    <row r="206" spans="2:3" x14ac:dyDescent="0.2">
      <c r="B206" s="1">
        <v>38908</v>
      </c>
      <c r="C206">
        <v>291.5</v>
      </c>
    </row>
    <row r="207" spans="2:3" x14ac:dyDescent="0.2">
      <c r="B207" s="1">
        <v>38909</v>
      </c>
      <c r="C207">
        <v>298</v>
      </c>
    </row>
    <row r="208" spans="2:3" x14ac:dyDescent="0.2">
      <c r="B208" s="1">
        <v>38910</v>
      </c>
      <c r="C208">
        <v>302.75</v>
      </c>
    </row>
    <row r="209" spans="2:3" x14ac:dyDescent="0.2">
      <c r="B209" s="1">
        <v>38911</v>
      </c>
      <c r="C209">
        <v>295.25</v>
      </c>
    </row>
    <row r="210" spans="2:3" x14ac:dyDescent="0.2">
      <c r="B210" s="1">
        <v>38912</v>
      </c>
      <c r="C210">
        <v>296.5</v>
      </c>
    </row>
    <row r="211" spans="2:3" x14ac:dyDescent="0.2">
      <c r="B211" s="1">
        <v>38915</v>
      </c>
      <c r="C211">
        <v>287.75</v>
      </c>
    </row>
    <row r="212" spans="2:3" x14ac:dyDescent="0.2">
      <c r="B212" s="1">
        <v>38916</v>
      </c>
      <c r="C212">
        <v>283.5</v>
      </c>
    </row>
    <row r="213" spans="2:3" x14ac:dyDescent="0.2">
      <c r="B213" s="1">
        <v>38917</v>
      </c>
      <c r="C213">
        <v>283.75</v>
      </c>
    </row>
    <row r="214" spans="2:3" x14ac:dyDescent="0.2">
      <c r="B214" s="1">
        <v>38918</v>
      </c>
      <c r="C214">
        <v>281.5</v>
      </c>
    </row>
    <row r="215" spans="2:3" x14ac:dyDescent="0.2">
      <c r="B215" s="1">
        <v>38919</v>
      </c>
      <c r="C215">
        <v>276</v>
      </c>
    </row>
    <row r="216" spans="2:3" x14ac:dyDescent="0.2">
      <c r="B216" s="1">
        <v>38922</v>
      </c>
      <c r="C216">
        <v>278.75</v>
      </c>
    </row>
    <row r="217" spans="2:3" x14ac:dyDescent="0.2">
      <c r="B217" s="1">
        <v>38923</v>
      </c>
      <c r="C217">
        <v>279.5</v>
      </c>
    </row>
    <row r="218" spans="2:3" x14ac:dyDescent="0.2">
      <c r="B218" s="1">
        <v>38924</v>
      </c>
      <c r="C218">
        <v>276.5</v>
      </c>
    </row>
    <row r="219" spans="2:3" x14ac:dyDescent="0.2">
      <c r="B219" s="1">
        <v>38925</v>
      </c>
      <c r="C219">
        <v>277.75</v>
      </c>
    </row>
    <row r="220" spans="2:3" x14ac:dyDescent="0.2">
      <c r="B220" s="1">
        <v>38926</v>
      </c>
      <c r="C220">
        <v>277</v>
      </c>
    </row>
    <row r="221" spans="2:3" x14ac:dyDescent="0.2">
      <c r="B221" s="1">
        <v>38929</v>
      </c>
      <c r="C221">
        <v>279.25</v>
      </c>
    </row>
    <row r="222" spans="2:3" x14ac:dyDescent="0.2">
      <c r="B222" s="1">
        <v>38930</v>
      </c>
      <c r="C222">
        <v>281.25</v>
      </c>
    </row>
    <row r="223" spans="2:3" x14ac:dyDescent="0.2">
      <c r="B223" s="1">
        <v>38931</v>
      </c>
      <c r="C223">
        <v>287.25</v>
      </c>
    </row>
    <row r="224" spans="2:3" x14ac:dyDescent="0.2">
      <c r="B224" s="1">
        <v>38932</v>
      </c>
      <c r="C224">
        <v>285.25</v>
      </c>
    </row>
    <row r="225" spans="2:3" x14ac:dyDescent="0.2">
      <c r="B225" s="1">
        <v>38933</v>
      </c>
      <c r="C225">
        <v>285.25</v>
      </c>
    </row>
    <row r="226" spans="2:3" x14ac:dyDescent="0.2">
      <c r="B226" s="1">
        <v>38936</v>
      </c>
      <c r="C226">
        <v>280.25</v>
      </c>
    </row>
    <row r="227" spans="2:3" x14ac:dyDescent="0.2">
      <c r="B227" s="1">
        <v>38937</v>
      </c>
      <c r="C227">
        <v>276.25</v>
      </c>
    </row>
    <row r="228" spans="2:3" x14ac:dyDescent="0.2">
      <c r="B228" s="1">
        <v>38938</v>
      </c>
      <c r="C228">
        <v>280</v>
      </c>
    </row>
    <row r="229" spans="2:3" x14ac:dyDescent="0.2">
      <c r="B229" s="1">
        <v>38939</v>
      </c>
      <c r="C229">
        <v>278.75</v>
      </c>
    </row>
    <row r="230" spans="2:3" x14ac:dyDescent="0.2">
      <c r="B230" s="1">
        <v>38940</v>
      </c>
      <c r="C230">
        <v>265.5</v>
      </c>
    </row>
    <row r="231" spans="2:3" x14ac:dyDescent="0.2">
      <c r="B231" s="1">
        <v>38943</v>
      </c>
      <c r="C231">
        <v>262.5</v>
      </c>
    </row>
    <row r="232" spans="2:3" x14ac:dyDescent="0.2">
      <c r="B232" s="1">
        <v>38944</v>
      </c>
      <c r="C232">
        <v>263</v>
      </c>
    </row>
    <row r="233" spans="2:3" x14ac:dyDescent="0.2">
      <c r="B233" s="1">
        <v>38945</v>
      </c>
      <c r="C233">
        <v>262</v>
      </c>
    </row>
    <row r="234" spans="2:3" x14ac:dyDescent="0.2">
      <c r="B234" s="1">
        <v>38946</v>
      </c>
      <c r="C234">
        <v>259.25</v>
      </c>
    </row>
    <row r="235" spans="2:3" x14ac:dyDescent="0.2">
      <c r="B235" s="1">
        <v>38947</v>
      </c>
      <c r="C235">
        <v>259.25</v>
      </c>
    </row>
    <row r="236" spans="2:3" x14ac:dyDescent="0.2">
      <c r="B236" s="1">
        <v>38950</v>
      </c>
      <c r="C236">
        <v>261.25</v>
      </c>
    </row>
    <row r="237" spans="2:3" x14ac:dyDescent="0.2">
      <c r="B237" s="1">
        <v>38951</v>
      </c>
      <c r="C237">
        <v>259.75</v>
      </c>
    </row>
    <row r="238" spans="2:3" x14ac:dyDescent="0.2">
      <c r="B238" s="1">
        <v>38952</v>
      </c>
      <c r="C238">
        <v>264.25</v>
      </c>
    </row>
    <row r="239" spans="2:3" x14ac:dyDescent="0.2">
      <c r="B239" s="1">
        <v>38953</v>
      </c>
      <c r="C239">
        <v>268.25</v>
      </c>
    </row>
    <row r="240" spans="2:3" x14ac:dyDescent="0.2">
      <c r="B240" s="1">
        <v>38954</v>
      </c>
      <c r="C240">
        <v>266</v>
      </c>
    </row>
    <row r="241" spans="2:3" x14ac:dyDescent="0.2">
      <c r="B241" s="1">
        <v>38957</v>
      </c>
      <c r="C241">
        <v>265.25</v>
      </c>
    </row>
    <row r="242" spans="2:3" x14ac:dyDescent="0.2">
      <c r="B242" s="1">
        <v>38958</v>
      </c>
      <c r="C242">
        <v>263</v>
      </c>
    </row>
    <row r="243" spans="2:3" x14ac:dyDescent="0.2">
      <c r="B243" s="1">
        <v>38959</v>
      </c>
      <c r="C243">
        <v>269</v>
      </c>
    </row>
    <row r="244" spans="2:3" x14ac:dyDescent="0.2">
      <c r="B244" s="1">
        <v>38960</v>
      </c>
      <c r="C244">
        <v>272</v>
      </c>
    </row>
    <row r="245" spans="2:3" x14ac:dyDescent="0.2">
      <c r="B245" s="1">
        <v>38961</v>
      </c>
      <c r="C245">
        <v>270.25</v>
      </c>
    </row>
    <row r="246" spans="2:3" x14ac:dyDescent="0.2">
      <c r="B246" s="1">
        <v>38965</v>
      </c>
      <c r="C246">
        <v>268.5</v>
      </c>
    </row>
    <row r="247" spans="2:3" x14ac:dyDescent="0.2">
      <c r="B247" s="1">
        <v>38966</v>
      </c>
      <c r="C247">
        <v>264.75</v>
      </c>
    </row>
    <row r="248" spans="2:3" x14ac:dyDescent="0.2">
      <c r="B248" s="1">
        <v>38967</v>
      </c>
      <c r="C248">
        <v>268.25</v>
      </c>
    </row>
    <row r="249" spans="2:3" x14ac:dyDescent="0.2">
      <c r="B249" s="1">
        <v>38968</v>
      </c>
      <c r="C249">
        <v>268.25</v>
      </c>
    </row>
    <row r="250" spans="2:3" x14ac:dyDescent="0.2">
      <c r="B250" s="1">
        <v>38971</v>
      </c>
      <c r="C250">
        <v>265.25</v>
      </c>
    </row>
    <row r="251" spans="2:3" x14ac:dyDescent="0.2">
      <c r="B251" s="1">
        <v>38972</v>
      </c>
      <c r="C251">
        <v>261</v>
      </c>
    </row>
    <row r="252" spans="2:3" x14ac:dyDescent="0.2">
      <c r="B252" s="1">
        <v>38973</v>
      </c>
      <c r="C252">
        <v>260.75</v>
      </c>
    </row>
    <row r="253" spans="2:3" x14ac:dyDescent="0.2">
      <c r="B253" s="1">
        <v>38974</v>
      </c>
      <c r="C253">
        <v>259.5</v>
      </c>
    </row>
    <row r="254" spans="2:3" x14ac:dyDescent="0.2">
      <c r="B254" s="1">
        <v>38975</v>
      </c>
      <c r="C254">
        <v>263.25</v>
      </c>
    </row>
    <row r="255" spans="2:3" x14ac:dyDescent="0.2">
      <c r="B255" s="1">
        <v>38978</v>
      </c>
      <c r="C255">
        <v>268.75</v>
      </c>
    </row>
    <row r="256" spans="2:3" x14ac:dyDescent="0.2">
      <c r="B256" s="1">
        <v>38979</v>
      </c>
      <c r="C256">
        <v>267.75</v>
      </c>
    </row>
    <row r="257" spans="2:3" x14ac:dyDescent="0.2">
      <c r="B257" s="1">
        <v>38980</v>
      </c>
      <c r="C257">
        <v>269.25</v>
      </c>
    </row>
    <row r="258" spans="2:3" x14ac:dyDescent="0.2">
      <c r="B258" s="1">
        <v>38981</v>
      </c>
      <c r="C258">
        <v>277</v>
      </c>
    </row>
    <row r="259" spans="2:3" x14ac:dyDescent="0.2">
      <c r="B259" s="1">
        <v>38982</v>
      </c>
      <c r="C259">
        <v>275.75</v>
      </c>
    </row>
    <row r="260" spans="2:3" x14ac:dyDescent="0.2">
      <c r="B260" s="1">
        <v>38985</v>
      </c>
      <c r="C260">
        <v>275.75</v>
      </c>
    </row>
    <row r="261" spans="2:3" x14ac:dyDescent="0.2">
      <c r="B261" s="1">
        <v>38986</v>
      </c>
      <c r="C261">
        <v>280.25</v>
      </c>
    </row>
    <row r="262" spans="2:3" x14ac:dyDescent="0.2">
      <c r="B262" s="1">
        <v>38987</v>
      </c>
      <c r="C262">
        <v>275.25</v>
      </c>
    </row>
    <row r="263" spans="2:3" x14ac:dyDescent="0.2">
      <c r="B263" s="1">
        <v>38988</v>
      </c>
      <c r="C263">
        <v>285.25</v>
      </c>
    </row>
    <row r="264" spans="2:3" x14ac:dyDescent="0.2">
      <c r="B264" s="1">
        <v>38989</v>
      </c>
      <c r="C264">
        <v>282.75</v>
      </c>
    </row>
    <row r="265" spans="2:3" x14ac:dyDescent="0.2">
      <c r="B265" s="1">
        <v>38992</v>
      </c>
      <c r="C265">
        <v>289</v>
      </c>
    </row>
    <row r="266" spans="2:3" x14ac:dyDescent="0.2">
      <c r="B266" s="1">
        <v>38993</v>
      </c>
      <c r="C266">
        <v>285.5</v>
      </c>
    </row>
    <row r="267" spans="2:3" x14ac:dyDescent="0.2">
      <c r="B267" s="1">
        <v>38994</v>
      </c>
      <c r="C267">
        <v>296</v>
      </c>
    </row>
    <row r="268" spans="2:3" x14ac:dyDescent="0.2">
      <c r="B268" s="1">
        <v>38995</v>
      </c>
      <c r="C268">
        <v>291</v>
      </c>
    </row>
    <row r="269" spans="2:3" x14ac:dyDescent="0.2">
      <c r="B269" s="1">
        <v>38996</v>
      </c>
      <c r="C269">
        <v>290.5</v>
      </c>
    </row>
    <row r="270" spans="2:3" x14ac:dyDescent="0.2">
      <c r="B270" s="1">
        <v>38999</v>
      </c>
      <c r="C270">
        <v>308.75</v>
      </c>
    </row>
    <row r="271" spans="2:3" x14ac:dyDescent="0.2">
      <c r="B271" s="1">
        <v>39000</v>
      </c>
      <c r="C271">
        <v>294.25</v>
      </c>
    </row>
    <row r="272" spans="2:3" x14ac:dyDescent="0.2">
      <c r="B272" s="1">
        <v>39001</v>
      </c>
      <c r="C272">
        <v>299.75</v>
      </c>
    </row>
    <row r="273" spans="2:3" x14ac:dyDescent="0.2">
      <c r="B273" s="1">
        <v>39002</v>
      </c>
      <c r="C273">
        <v>312.5</v>
      </c>
    </row>
    <row r="274" spans="2:3" x14ac:dyDescent="0.2">
      <c r="B274" s="1">
        <v>39003</v>
      </c>
      <c r="C274">
        <v>329.5</v>
      </c>
    </row>
    <row r="275" spans="2:3" x14ac:dyDescent="0.2">
      <c r="B275" s="1">
        <v>39006</v>
      </c>
      <c r="C275">
        <v>332.5</v>
      </c>
    </row>
    <row r="276" spans="2:3" x14ac:dyDescent="0.2">
      <c r="B276" s="1">
        <v>39007</v>
      </c>
      <c r="C276">
        <v>335.75</v>
      </c>
    </row>
    <row r="277" spans="2:3" x14ac:dyDescent="0.2">
      <c r="B277" s="1">
        <v>39008</v>
      </c>
      <c r="C277">
        <v>331</v>
      </c>
    </row>
    <row r="278" spans="2:3" x14ac:dyDescent="0.2">
      <c r="B278" s="1">
        <v>39009</v>
      </c>
      <c r="C278">
        <v>333</v>
      </c>
    </row>
    <row r="279" spans="2:3" x14ac:dyDescent="0.2">
      <c r="B279" s="1">
        <v>39010</v>
      </c>
      <c r="C279">
        <v>331.5</v>
      </c>
    </row>
    <row r="280" spans="2:3" x14ac:dyDescent="0.2">
      <c r="B280" s="1">
        <v>39013</v>
      </c>
      <c r="C280">
        <v>336.75</v>
      </c>
    </row>
    <row r="281" spans="2:3" x14ac:dyDescent="0.2">
      <c r="B281" s="1">
        <v>39014</v>
      </c>
      <c r="C281">
        <v>342</v>
      </c>
    </row>
    <row r="282" spans="2:3" x14ac:dyDescent="0.2">
      <c r="B282" s="1">
        <v>39015</v>
      </c>
      <c r="C282">
        <v>345.25</v>
      </c>
    </row>
    <row r="283" spans="2:3" x14ac:dyDescent="0.2">
      <c r="B283" s="1">
        <v>39016</v>
      </c>
      <c r="C283">
        <v>346.5</v>
      </c>
    </row>
    <row r="284" spans="2:3" x14ac:dyDescent="0.2">
      <c r="B284" s="1">
        <v>39017</v>
      </c>
      <c r="C284">
        <v>352</v>
      </c>
    </row>
    <row r="285" spans="2:3" x14ac:dyDescent="0.2">
      <c r="B285" s="1">
        <v>39020</v>
      </c>
      <c r="C285">
        <v>349.5</v>
      </c>
    </row>
    <row r="286" spans="2:3" x14ac:dyDescent="0.2">
      <c r="B286" s="1">
        <v>39021</v>
      </c>
      <c r="C286">
        <v>341.5</v>
      </c>
    </row>
    <row r="287" spans="2:3" x14ac:dyDescent="0.2">
      <c r="B287" s="1">
        <v>39022</v>
      </c>
      <c r="C287">
        <v>354</v>
      </c>
    </row>
    <row r="288" spans="2:3" x14ac:dyDescent="0.2">
      <c r="B288" s="1">
        <v>39023</v>
      </c>
      <c r="C288">
        <v>367</v>
      </c>
    </row>
    <row r="289" spans="2:3" x14ac:dyDescent="0.2">
      <c r="B289" s="1">
        <v>39024</v>
      </c>
      <c r="C289">
        <v>364</v>
      </c>
    </row>
    <row r="290" spans="2:3" x14ac:dyDescent="0.2">
      <c r="B290" s="1">
        <v>39027</v>
      </c>
      <c r="C290">
        <v>365.75</v>
      </c>
    </row>
    <row r="291" spans="2:3" x14ac:dyDescent="0.2">
      <c r="B291" s="1">
        <v>39028</v>
      </c>
      <c r="C291">
        <v>372.75</v>
      </c>
    </row>
    <row r="292" spans="2:3" x14ac:dyDescent="0.2">
      <c r="B292" s="1">
        <v>39029</v>
      </c>
      <c r="C292">
        <v>380.5</v>
      </c>
    </row>
    <row r="293" spans="2:3" x14ac:dyDescent="0.2">
      <c r="B293" s="1">
        <v>39030</v>
      </c>
      <c r="C293">
        <v>372.25</v>
      </c>
    </row>
    <row r="294" spans="2:3" x14ac:dyDescent="0.2">
      <c r="B294" s="1">
        <v>39031</v>
      </c>
      <c r="C294">
        <v>365.25</v>
      </c>
    </row>
    <row r="295" spans="2:3" x14ac:dyDescent="0.2">
      <c r="B295" s="1">
        <v>39034</v>
      </c>
      <c r="C295">
        <v>362.75</v>
      </c>
    </row>
    <row r="296" spans="2:3" x14ac:dyDescent="0.2">
      <c r="B296" s="1">
        <v>39035</v>
      </c>
      <c r="C296">
        <v>374.75</v>
      </c>
    </row>
    <row r="297" spans="2:3" x14ac:dyDescent="0.2">
      <c r="B297" s="1">
        <v>39036</v>
      </c>
      <c r="C297">
        <v>376.75</v>
      </c>
    </row>
    <row r="298" spans="2:3" x14ac:dyDescent="0.2">
      <c r="B298" s="1">
        <v>39037</v>
      </c>
      <c r="C298">
        <v>371.25</v>
      </c>
    </row>
    <row r="299" spans="2:3" x14ac:dyDescent="0.2">
      <c r="B299" s="1">
        <v>39038</v>
      </c>
      <c r="C299">
        <v>373.5</v>
      </c>
    </row>
    <row r="300" spans="2:3" x14ac:dyDescent="0.2">
      <c r="B300" s="1">
        <v>39041</v>
      </c>
      <c r="C300">
        <v>377.5</v>
      </c>
    </row>
    <row r="301" spans="2:3" x14ac:dyDescent="0.2">
      <c r="B301" s="1">
        <v>39042</v>
      </c>
      <c r="C301">
        <v>380.25</v>
      </c>
    </row>
    <row r="302" spans="2:3" x14ac:dyDescent="0.2">
      <c r="B302" s="1">
        <v>39043</v>
      </c>
      <c r="C302">
        <v>383.25</v>
      </c>
    </row>
    <row r="303" spans="2:3" x14ac:dyDescent="0.2">
      <c r="B303" s="1">
        <v>39045</v>
      </c>
      <c r="C303">
        <v>391.25</v>
      </c>
    </row>
    <row r="304" spans="2:3" x14ac:dyDescent="0.2">
      <c r="B304" s="1">
        <v>39048</v>
      </c>
      <c r="C304">
        <v>394.5</v>
      </c>
    </row>
    <row r="305" spans="2:3" x14ac:dyDescent="0.2">
      <c r="B305" s="1">
        <v>39049</v>
      </c>
      <c r="C305">
        <v>390.75</v>
      </c>
    </row>
    <row r="306" spans="2:3" x14ac:dyDescent="0.2">
      <c r="B306" s="1">
        <v>39050</v>
      </c>
      <c r="C306">
        <v>390</v>
      </c>
    </row>
    <row r="307" spans="2:3" x14ac:dyDescent="0.2">
      <c r="B307" s="1">
        <v>39051</v>
      </c>
      <c r="C307">
        <v>393.75</v>
      </c>
    </row>
    <row r="308" spans="2:3" x14ac:dyDescent="0.2">
      <c r="B308" s="1">
        <v>39052</v>
      </c>
      <c r="C308">
        <v>391.25</v>
      </c>
    </row>
    <row r="309" spans="2:3" x14ac:dyDescent="0.2">
      <c r="B309" s="1">
        <v>39055</v>
      </c>
      <c r="C309">
        <v>381</v>
      </c>
    </row>
    <row r="310" spans="2:3" x14ac:dyDescent="0.2">
      <c r="B310" s="1">
        <v>39056</v>
      </c>
      <c r="C310">
        <v>383.75</v>
      </c>
    </row>
    <row r="311" spans="2:3" x14ac:dyDescent="0.2">
      <c r="B311" s="1">
        <v>39057</v>
      </c>
      <c r="C311">
        <v>371.5</v>
      </c>
    </row>
    <row r="312" spans="2:3" x14ac:dyDescent="0.2">
      <c r="B312" s="1">
        <v>39058</v>
      </c>
      <c r="C312">
        <v>378</v>
      </c>
    </row>
    <row r="313" spans="2:3" x14ac:dyDescent="0.2">
      <c r="B313" s="1">
        <v>39059</v>
      </c>
      <c r="C313">
        <v>374.5</v>
      </c>
    </row>
    <row r="314" spans="2:3" x14ac:dyDescent="0.2">
      <c r="B314" s="1">
        <v>39062</v>
      </c>
      <c r="C314">
        <v>376.5</v>
      </c>
    </row>
    <row r="315" spans="2:3" x14ac:dyDescent="0.2">
      <c r="B315" s="1">
        <v>39063</v>
      </c>
      <c r="C315">
        <v>379.75</v>
      </c>
    </row>
    <row r="316" spans="2:3" x14ac:dyDescent="0.2">
      <c r="B316" s="1">
        <v>39064</v>
      </c>
      <c r="C316">
        <v>376</v>
      </c>
    </row>
    <row r="317" spans="2:3" x14ac:dyDescent="0.2">
      <c r="B317" s="1">
        <v>39065</v>
      </c>
      <c r="C317">
        <v>379.5</v>
      </c>
    </row>
    <row r="318" spans="2:3" x14ac:dyDescent="0.2">
      <c r="B318" s="1">
        <v>39066</v>
      </c>
      <c r="C318">
        <v>377</v>
      </c>
    </row>
    <row r="319" spans="2:3" x14ac:dyDescent="0.2">
      <c r="B319" s="1">
        <v>39069</v>
      </c>
      <c r="C319">
        <v>373.75</v>
      </c>
    </row>
    <row r="320" spans="2:3" x14ac:dyDescent="0.2">
      <c r="B320" s="1">
        <v>39070</v>
      </c>
      <c r="C320">
        <v>380.75</v>
      </c>
    </row>
    <row r="321" spans="2:3" x14ac:dyDescent="0.2">
      <c r="B321" s="1">
        <v>39071</v>
      </c>
      <c r="C321">
        <v>381.25</v>
      </c>
    </row>
    <row r="322" spans="2:3" x14ac:dyDescent="0.2">
      <c r="B322" s="1">
        <v>39072</v>
      </c>
      <c r="C322">
        <v>385.5</v>
      </c>
    </row>
    <row r="323" spans="2:3" x14ac:dyDescent="0.2">
      <c r="B323" s="1">
        <v>39073</v>
      </c>
      <c r="C323">
        <v>391.5</v>
      </c>
    </row>
    <row r="324" spans="2:3" x14ac:dyDescent="0.2">
      <c r="B324" s="1">
        <v>39077</v>
      </c>
      <c r="C324">
        <v>395.25</v>
      </c>
    </row>
    <row r="325" spans="2:3" x14ac:dyDescent="0.2">
      <c r="B325" s="1">
        <v>39078</v>
      </c>
      <c r="C325">
        <v>394.75</v>
      </c>
    </row>
    <row r="326" spans="2:3" x14ac:dyDescent="0.2">
      <c r="B326" s="1">
        <v>39079</v>
      </c>
      <c r="C326">
        <v>396.25</v>
      </c>
    </row>
    <row r="327" spans="2:3" x14ac:dyDescent="0.2">
      <c r="B327" s="1">
        <v>39080</v>
      </c>
      <c r="C327">
        <v>398.5</v>
      </c>
    </row>
    <row r="328" spans="2:3" x14ac:dyDescent="0.2">
      <c r="B328" s="1">
        <v>39084</v>
      </c>
      <c r="C328">
        <v>398.5</v>
      </c>
    </row>
    <row r="329" spans="2:3" x14ac:dyDescent="0.2">
      <c r="B329" s="1">
        <v>39085</v>
      </c>
      <c r="C329">
        <v>380</v>
      </c>
    </row>
    <row r="330" spans="2:3" x14ac:dyDescent="0.2">
      <c r="B330" s="1">
        <v>39086</v>
      </c>
      <c r="C330">
        <v>371.75</v>
      </c>
    </row>
    <row r="331" spans="2:3" x14ac:dyDescent="0.2">
      <c r="B331" s="1">
        <v>39087</v>
      </c>
      <c r="C331">
        <v>377.75</v>
      </c>
    </row>
    <row r="332" spans="2:3" x14ac:dyDescent="0.2">
      <c r="B332" s="1">
        <v>39090</v>
      </c>
      <c r="C332">
        <v>373.25</v>
      </c>
    </row>
    <row r="333" spans="2:3" x14ac:dyDescent="0.2">
      <c r="B333" s="1">
        <v>39091</v>
      </c>
      <c r="C333">
        <v>364.5</v>
      </c>
    </row>
    <row r="334" spans="2:3" x14ac:dyDescent="0.2">
      <c r="B334" s="1">
        <v>39092</v>
      </c>
      <c r="C334">
        <v>370.25</v>
      </c>
    </row>
    <row r="335" spans="2:3" x14ac:dyDescent="0.2">
      <c r="B335" s="1">
        <v>39093</v>
      </c>
      <c r="C335">
        <v>387.5</v>
      </c>
    </row>
    <row r="336" spans="2:3" x14ac:dyDescent="0.2">
      <c r="B336" s="1">
        <v>39094</v>
      </c>
      <c r="C336">
        <v>407.5</v>
      </c>
    </row>
    <row r="337" spans="2:3" x14ac:dyDescent="0.2">
      <c r="B337" s="1">
        <v>39098</v>
      </c>
      <c r="C337">
        <v>413.75</v>
      </c>
    </row>
    <row r="338" spans="2:3" x14ac:dyDescent="0.2">
      <c r="B338" s="1">
        <v>39099</v>
      </c>
      <c r="C338">
        <v>419</v>
      </c>
    </row>
    <row r="339" spans="2:3" x14ac:dyDescent="0.2">
      <c r="B339" s="1">
        <v>39100</v>
      </c>
      <c r="C339">
        <v>422</v>
      </c>
    </row>
    <row r="340" spans="2:3" x14ac:dyDescent="0.2">
      <c r="B340" s="1">
        <v>39101</v>
      </c>
      <c r="C340">
        <v>418</v>
      </c>
    </row>
    <row r="341" spans="2:3" x14ac:dyDescent="0.2">
      <c r="B341" s="1">
        <v>39104</v>
      </c>
      <c r="C341">
        <v>416</v>
      </c>
    </row>
    <row r="342" spans="2:3" x14ac:dyDescent="0.2">
      <c r="B342" s="1">
        <v>39105</v>
      </c>
      <c r="C342">
        <v>420.25</v>
      </c>
    </row>
    <row r="343" spans="2:3" x14ac:dyDescent="0.2">
      <c r="B343" s="1">
        <v>39106</v>
      </c>
      <c r="C343">
        <v>412.5</v>
      </c>
    </row>
    <row r="344" spans="2:3" x14ac:dyDescent="0.2">
      <c r="B344" s="1">
        <v>39107</v>
      </c>
      <c r="C344">
        <v>418</v>
      </c>
    </row>
    <row r="345" spans="2:3" x14ac:dyDescent="0.2">
      <c r="B345" s="1">
        <v>39108</v>
      </c>
      <c r="C345">
        <v>417.5</v>
      </c>
    </row>
    <row r="346" spans="2:3" x14ac:dyDescent="0.2">
      <c r="B346" s="1">
        <v>39111</v>
      </c>
      <c r="C346">
        <v>411.5</v>
      </c>
    </row>
    <row r="347" spans="2:3" x14ac:dyDescent="0.2">
      <c r="B347" s="1">
        <v>39112</v>
      </c>
      <c r="C347">
        <v>416.25</v>
      </c>
    </row>
    <row r="348" spans="2:3" x14ac:dyDescent="0.2">
      <c r="B348" s="1">
        <v>39113</v>
      </c>
      <c r="C348">
        <v>415.75</v>
      </c>
    </row>
    <row r="349" spans="2:3" x14ac:dyDescent="0.2">
      <c r="B349" s="1">
        <v>39114</v>
      </c>
      <c r="C349">
        <v>409.75</v>
      </c>
    </row>
    <row r="350" spans="2:3" x14ac:dyDescent="0.2">
      <c r="B350" s="1">
        <v>39115</v>
      </c>
      <c r="C350">
        <v>414.75</v>
      </c>
    </row>
    <row r="351" spans="2:3" x14ac:dyDescent="0.2">
      <c r="B351" s="1">
        <v>39118</v>
      </c>
      <c r="C351">
        <v>414.5</v>
      </c>
    </row>
    <row r="352" spans="2:3" x14ac:dyDescent="0.2">
      <c r="B352" s="1">
        <v>39119</v>
      </c>
      <c r="C352">
        <v>408.75</v>
      </c>
    </row>
    <row r="353" spans="2:3" x14ac:dyDescent="0.2">
      <c r="B353" s="1">
        <v>39120</v>
      </c>
      <c r="C353">
        <v>404.5</v>
      </c>
    </row>
    <row r="354" spans="2:3" x14ac:dyDescent="0.2">
      <c r="B354" s="1">
        <v>39121</v>
      </c>
      <c r="C354">
        <v>411.75</v>
      </c>
    </row>
    <row r="355" spans="2:3" x14ac:dyDescent="0.2">
      <c r="B355" s="1">
        <v>39122</v>
      </c>
      <c r="C355">
        <v>418</v>
      </c>
    </row>
    <row r="356" spans="2:3" x14ac:dyDescent="0.2">
      <c r="B356" s="1">
        <v>39125</v>
      </c>
      <c r="C356">
        <v>416</v>
      </c>
    </row>
    <row r="357" spans="2:3" x14ac:dyDescent="0.2">
      <c r="B357" s="1">
        <v>39126</v>
      </c>
      <c r="C357">
        <v>423.25</v>
      </c>
    </row>
    <row r="358" spans="2:3" x14ac:dyDescent="0.2">
      <c r="B358" s="1">
        <v>39127</v>
      </c>
      <c r="C358">
        <v>420.75</v>
      </c>
    </row>
    <row r="359" spans="2:3" x14ac:dyDescent="0.2">
      <c r="B359" s="1">
        <v>39128</v>
      </c>
      <c r="C359">
        <v>420</v>
      </c>
    </row>
    <row r="360" spans="2:3" x14ac:dyDescent="0.2">
      <c r="B360" s="1">
        <v>39129</v>
      </c>
      <c r="C360">
        <v>429.5</v>
      </c>
    </row>
    <row r="361" spans="2:3" x14ac:dyDescent="0.2">
      <c r="B361" s="1">
        <v>39133</v>
      </c>
      <c r="C361">
        <v>428.25</v>
      </c>
    </row>
    <row r="362" spans="2:3" x14ac:dyDescent="0.2">
      <c r="B362" s="1">
        <v>39134</v>
      </c>
      <c r="C362">
        <v>439</v>
      </c>
    </row>
    <row r="363" spans="2:3" x14ac:dyDescent="0.2">
      <c r="B363" s="1">
        <v>39135</v>
      </c>
      <c r="C363">
        <v>447.5</v>
      </c>
    </row>
    <row r="364" spans="2:3" x14ac:dyDescent="0.2">
      <c r="B364" s="1">
        <v>39136</v>
      </c>
      <c r="C364">
        <v>442.5</v>
      </c>
    </row>
    <row r="365" spans="2:3" x14ac:dyDescent="0.2">
      <c r="B365" s="1">
        <v>39139</v>
      </c>
      <c r="C365">
        <v>438.5</v>
      </c>
    </row>
    <row r="366" spans="2:3" x14ac:dyDescent="0.2">
      <c r="B366" s="1">
        <v>39140</v>
      </c>
      <c r="C366">
        <v>424.25</v>
      </c>
    </row>
    <row r="367" spans="2:3" x14ac:dyDescent="0.2">
      <c r="B367" s="1">
        <v>39141</v>
      </c>
      <c r="C367">
        <v>435.5</v>
      </c>
    </row>
    <row r="368" spans="2:3" x14ac:dyDescent="0.2">
      <c r="B368" s="1">
        <v>39142</v>
      </c>
      <c r="C368">
        <v>428</v>
      </c>
    </row>
    <row r="369" spans="2:3" x14ac:dyDescent="0.2">
      <c r="B369" s="1">
        <v>39143</v>
      </c>
      <c r="C369">
        <v>421</v>
      </c>
    </row>
    <row r="370" spans="2:3" x14ac:dyDescent="0.2">
      <c r="B370" s="1">
        <v>39146</v>
      </c>
      <c r="C370">
        <v>426.75</v>
      </c>
    </row>
    <row r="371" spans="2:3" x14ac:dyDescent="0.2">
      <c r="B371" s="1">
        <v>39147</v>
      </c>
      <c r="C371">
        <v>422</v>
      </c>
    </row>
    <row r="372" spans="2:3" x14ac:dyDescent="0.2">
      <c r="B372" s="1">
        <v>39148</v>
      </c>
      <c r="C372">
        <v>424.5</v>
      </c>
    </row>
    <row r="373" spans="2:3" x14ac:dyDescent="0.2">
      <c r="B373" s="1">
        <v>39149</v>
      </c>
      <c r="C373">
        <v>421.5</v>
      </c>
    </row>
    <row r="374" spans="2:3" x14ac:dyDescent="0.2">
      <c r="B374" s="1">
        <v>39150</v>
      </c>
      <c r="C374">
        <v>417.5</v>
      </c>
    </row>
    <row r="375" spans="2:3" x14ac:dyDescent="0.2">
      <c r="B375" s="1">
        <v>39153</v>
      </c>
      <c r="C375">
        <v>409.25</v>
      </c>
    </row>
    <row r="376" spans="2:3" x14ac:dyDescent="0.2">
      <c r="B376" s="1">
        <v>39154</v>
      </c>
      <c r="C376">
        <v>406.75</v>
      </c>
    </row>
    <row r="377" spans="2:3" x14ac:dyDescent="0.2">
      <c r="B377" s="1">
        <v>39155</v>
      </c>
      <c r="C377">
        <v>404.75</v>
      </c>
    </row>
    <row r="378" spans="2:3" x14ac:dyDescent="0.2">
      <c r="B378" s="1">
        <v>39156</v>
      </c>
      <c r="C378">
        <v>397.75</v>
      </c>
    </row>
    <row r="379" spans="2:3" x14ac:dyDescent="0.2">
      <c r="B379" s="1">
        <v>39157</v>
      </c>
      <c r="C379">
        <v>399.5</v>
      </c>
    </row>
    <row r="380" spans="2:3" x14ac:dyDescent="0.2">
      <c r="B380" s="1">
        <v>39160</v>
      </c>
      <c r="C380">
        <v>398</v>
      </c>
    </row>
    <row r="381" spans="2:3" x14ac:dyDescent="0.2">
      <c r="B381" s="1">
        <v>39161</v>
      </c>
      <c r="C381">
        <v>405.25</v>
      </c>
    </row>
    <row r="382" spans="2:3" x14ac:dyDescent="0.2">
      <c r="B382" s="1">
        <v>39162</v>
      </c>
      <c r="C382">
        <v>409.75</v>
      </c>
    </row>
    <row r="383" spans="2:3" x14ac:dyDescent="0.2">
      <c r="B383" s="1">
        <v>39163</v>
      </c>
      <c r="C383">
        <v>409.5</v>
      </c>
    </row>
    <row r="384" spans="2:3" x14ac:dyDescent="0.2">
      <c r="B384" s="1">
        <v>39164</v>
      </c>
      <c r="C384">
        <v>403.25</v>
      </c>
    </row>
    <row r="385" spans="2:3" x14ac:dyDescent="0.2">
      <c r="B385" s="1">
        <v>39167</v>
      </c>
      <c r="C385">
        <v>391</v>
      </c>
    </row>
    <row r="386" spans="2:3" x14ac:dyDescent="0.2">
      <c r="B386" s="1">
        <v>39168</v>
      </c>
      <c r="C386">
        <v>392.5</v>
      </c>
    </row>
    <row r="387" spans="2:3" x14ac:dyDescent="0.2">
      <c r="B387" s="1">
        <v>39169</v>
      </c>
      <c r="C387">
        <v>388.5</v>
      </c>
    </row>
    <row r="388" spans="2:3" x14ac:dyDescent="0.2">
      <c r="B388" s="1">
        <v>39170</v>
      </c>
      <c r="C388">
        <v>394.5</v>
      </c>
    </row>
    <row r="389" spans="2:3" x14ac:dyDescent="0.2">
      <c r="B389" s="1">
        <v>39171</v>
      </c>
      <c r="C389">
        <v>374.5</v>
      </c>
    </row>
    <row r="390" spans="2:3" x14ac:dyDescent="0.2">
      <c r="B390" s="1">
        <v>39174</v>
      </c>
      <c r="C390">
        <v>354.75</v>
      </c>
    </row>
    <row r="391" spans="2:3" x14ac:dyDescent="0.2">
      <c r="B391" s="1">
        <v>39175</v>
      </c>
      <c r="C391">
        <v>346.25</v>
      </c>
    </row>
    <row r="392" spans="2:3" x14ac:dyDescent="0.2">
      <c r="B392" s="1">
        <v>39176</v>
      </c>
      <c r="C392">
        <v>359.25</v>
      </c>
    </row>
    <row r="393" spans="2:3" x14ac:dyDescent="0.2">
      <c r="B393" s="1">
        <v>39177</v>
      </c>
      <c r="C393">
        <v>366</v>
      </c>
    </row>
    <row r="394" spans="2:3" x14ac:dyDescent="0.2">
      <c r="B394" s="1">
        <v>39181</v>
      </c>
      <c r="C394">
        <v>363.5</v>
      </c>
    </row>
    <row r="395" spans="2:3" x14ac:dyDescent="0.2">
      <c r="B395" s="1">
        <v>39182</v>
      </c>
      <c r="C395">
        <v>369</v>
      </c>
    </row>
    <row r="396" spans="2:3" x14ac:dyDescent="0.2">
      <c r="B396" s="1">
        <v>39183</v>
      </c>
      <c r="C396">
        <v>360.75</v>
      </c>
    </row>
    <row r="397" spans="2:3" x14ac:dyDescent="0.2">
      <c r="B397" s="1">
        <v>39184</v>
      </c>
      <c r="C397">
        <v>358.75</v>
      </c>
    </row>
    <row r="398" spans="2:3" x14ac:dyDescent="0.2">
      <c r="B398" s="1">
        <v>39185</v>
      </c>
      <c r="C398">
        <v>369</v>
      </c>
    </row>
    <row r="399" spans="2:3" x14ac:dyDescent="0.2">
      <c r="B399" s="1">
        <v>39188</v>
      </c>
      <c r="C399">
        <v>364.25</v>
      </c>
    </row>
    <row r="400" spans="2:3" x14ac:dyDescent="0.2">
      <c r="B400" s="1">
        <v>39189</v>
      </c>
      <c r="C400">
        <v>353.25</v>
      </c>
    </row>
    <row r="401" spans="2:3" x14ac:dyDescent="0.2">
      <c r="B401" s="1">
        <v>39190</v>
      </c>
      <c r="C401">
        <v>363.5</v>
      </c>
    </row>
    <row r="402" spans="2:3" x14ac:dyDescent="0.2">
      <c r="B402" s="1">
        <v>39191</v>
      </c>
      <c r="C402">
        <v>371.25</v>
      </c>
    </row>
    <row r="403" spans="2:3" x14ac:dyDescent="0.2">
      <c r="B403" s="1">
        <v>39192</v>
      </c>
      <c r="C403">
        <v>360.5</v>
      </c>
    </row>
    <row r="404" spans="2:3" x14ac:dyDescent="0.2">
      <c r="B404" s="1">
        <v>39195</v>
      </c>
      <c r="C404">
        <v>352.25</v>
      </c>
    </row>
    <row r="405" spans="2:3" x14ac:dyDescent="0.2">
      <c r="B405" s="1">
        <v>39196</v>
      </c>
      <c r="C405">
        <v>360.5</v>
      </c>
    </row>
    <row r="406" spans="2:3" x14ac:dyDescent="0.2">
      <c r="B406" s="1">
        <v>39197</v>
      </c>
      <c r="C406">
        <v>371.25</v>
      </c>
    </row>
    <row r="407" spans="2:3" x14ac:dyDescent="0.2">
      <c r="B407" s="1">
        <v>39198</v>
      </c>
      <c r="C407">
        <v>364.75</v>
      </c>
    </row>
    <row r="408" spans="2:3" x14ac:dyDescent="0.2">
      <c r="B408" s="1">
        <v>39199</v>
      </c>
      <c r="C408">
        <v>364.25</v>
      </c>
    </row>
    <row r="409" spans="2:3" x14ac:dyDescent="0.2">
      <c r="B409" s="1">
        <v>39202</v>
      </c>
      <c r="C409">
        <v>358</v>
      </c>
    </row>
    <row r="410" spans="2:3" x14ac:dyDescent="0.2">
      <c r="B410" s="1">
        <v>39203</v>
      </c>
      <c r="C410">
        <v>367.5</v>
      </c>
    </row>
    <row r="411" spans="2:3" x14ac:dyDescent="0.2">
      <c r="B411" s="1">
        <v>39204</v>
      </c>
      <c r="C411">
        <v>372</v>
      </c>
    </row>
    <row r="412" spans="2:3" x14ac:dyDescent="0.2">
      <c r="B412" s="1">
        <v>39205</v>
      </c>
      <c r="C412">
        <v>379.75</v>
      </c>
    </row>
    <row r="413" spans="2:3" x14ac:dyDescent="0.2">
      <c r="B413" s="1">
        <v>39206</v>
      </c>
      <c r="C413">
        <v>381.25</v>
      </c>
    </row>
    <row r="414" spans="2:3" x14ac:dyDescent="0.2">
      <c r="B414" s="1">
        <v>39209</v>
      </c>
      <c r="C414">
        <v>369.5</v>
      </c>
    </row>
    <row r="415" spans="2:3" x14ac:dyDescent="0.2">
      <c r="B415" s="1">
        <v>39210</v>
      </c>
      <c r="C415">
        <v>353.75</v>
      </c>
    </row>
    <row r="416" spans="2:3" x14ac:dyDescent="0.2">
      <c r="B416" s="1">
        <v>39211</v>
      </c>
      <c r="C416">
        <v>357.25</v>
      </c>
    </row>
    <row r="417" spans="2:3" x14ac:dyDescent="0.2">
      <c r="B417" s="1">
        <v>39212</v>
      </c>
      <c r="C417">
        <v>345.75</v>
      </c>
    </row>
    <row r="418" spans="2:3" x14ac:dyDescent="0.2">
      <c r="B418" s="1">
        <v>39213</v>
      </c>
      <c r="C418">
        <v>361</v>
      </c>
    </row>
    <row r="419" spans="2:3" x14ac:dyDescent="0.2">
      <c r="B419" s="1">
        <v>39216</v>
      </c>
      <c r="C419">
        <v>358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6589-E875-4256-B85E-D2CCBC01EC5E}">
  <dimension ref="A2:C64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83</v>
      </c>
      <c r="B2" s="1" t="e">
        <f ca="1">_xll.BDH(A2, "PX_LAST", "01/01/2000", TODAY(), "DAILY","cols=2;rows=647")</f>
        <v>#NAME?</v>
      </c>
      <c r="C2">
        <v>249.5</v>
      </c>
    </row>
    <row r="3" spans="1:3" x14ac:dyDescent="0.2">
      <c r="B3" s="1">
        <v>38338</v>
      </c>
      <c r="C3">
        <v>249.25</v>
      </c>
    </row>
    <row r="4" spans="1:3" x14ac:dyDescent="0.2">
      <c r="B4" s="1">
        <v>38341</v>
      </c>
      <c r="C4">
        <v>250.5</v>
      </c>
    </row>
    <row r="5" spans="1:3" x14ac:dyDescent="0.2">
      <c r="B5" s="1">
        <v>38342</v>
      </c>
      <c r="C5">
        <v>250</v>
      </c>
    </row>
    <row r="6" spans="1:3" x14ac:dyDescent="0.2">
      <c r="B6" s="1">
        <v>38343</v>
      </c>
      <c r="C6">
        <v>250</v>
      </c>
    </row>
    <row r="7" spans="1:3" x14ac:dyDescent="0.2">
      <c r="B7" s="1">
        <v>38344</v>
      </c>
      <c r="C7">
        <v>250.5</v>
      </c>
    </row>
    <row r="8" spans="1:3" x14ac:dyDescent="0.2">
      <c r="B8" s="1">
        <v>38348</v>
      </c>
      <c r="C8">
        <v>250.25</v>
      </c>
    </row>
    <row r="9" spans="1:3" x14ac:dyDescent="0.2">
      <c r="B9" s="1">
        <v>38349</v>
      </c>
      <c r="C9">
        <v>248.5</v>
      </c>
    </row>
    <row r="10" spans="1:3" x14ac:dyDescent="0.2">
      <c r="B10" s="1">
        <v>38350</v>
      </c>
      <c r="C10">
        <v>248</v>
      </c>
    </row>
    <row r="11" spans="1:3" x14ac:dyDescent="0.2">
      <c r="B11" s="1">
        <v>38351</v>
      </c>
      <c r="C11">
        <v>248.5</v>
      </c>
    </row>
    <row r="12" spans="1:3" x14ac:dyDescent="0.2">
      <c r="B12" s="1">
        <v>38355</v>
      </c>
      <c r="C12">
        <v>247</v>
      </c>
    </row>
    <row r="13" spans="1:3" x14ac:dyDescent="0.2">
      <c r="B13" s="1">
        <v>38356</v>
      </c>
      <c r="C13">
        <v>246.25</v>
      </c>
    </row>
    <row r="14" spans="1:3" x14ac:dyDescent="0.2">
      <c r="B14" s="1">
        <v>38357</v>
      </c>
      <c r="C14">
        <v>246.25</v>
      </c>
    </row>
    <row r="15" spans="1:3" x14ac:dyDescent="0.2">
      <c r="B15" s="1">
        <v>38358</v>
      </c>
      <c r="C15">
        <v>250</v>
      </c>
    </row>
    <row r="16" spans="1:3" x14ac:dyDescent="0.2">
      <c r="B16" s="1">
        <v>38359</v>
      </c>
      <c r="C16">
        <v>251.5</v>
      </c>
    </row>
    <row r="17" spans="2:3" x14ac:dyDescent="0.2">
      <c r="B17" s="1">
        <v>38362</v>
      </c>
      <c r="C17">
        <v>250.25</v>
      </c>
    </row>
    <row r="18" spans="2:3" x14ac:dyDescent="0.2">
      <c r="B18" s="1">
        <v>38363</v>
      </c>
      <c r="C18">
        <v>250.5</v>
      </c>
    </row>
    <row r="19" spans="2:3" x14ac:dyDescent="0.2">
      <c r="B19" s="1">
        <v>38364</v>
      </c>
      <c r="C19">
        <v>247.5</v>
      </c>
    </row>
    <row r="20" spans="2:3" x14ac:dyDescent="0.2">
      <c r="B20" s="1">
        <v>38365</v>
      </c>
      <c r="C20">
        <v>247</v>
      </c>
    </row>
    <row r="21" spans="2:3" x14ac:dyDescent="0.2">
      <c r="B21" s="1">
        <v>38366</v>
      </c>
      <c r="C21">
        <v>245.5</v>
      </c>
    </row>
    <row r="22" spans="2:3" x14ac:dyDescent="0.2">
      <c r="B22" s="1">
        <v>38370</v>
      </c>
      <c r="C22">
        <v>244.25</v>
      </c>
    </row>
    <row r="23" spans="2:3" x14ac:dyDescent="0.2">
      <c r="B23" s="1">
        <v>38371</v>
      </c>
      <c r="C23">
        <v>244.5</v>
      </c>
    </row>
    <row r="24" spans="2:3" x14ac:dyDescent="0.2">
      <c r="B24" s="1">
        <v>38372</v>
      </c>
      <c r="C24">
        <v>245.75</v>
      </c>
    </row>
    <row r="25" spans="2:3" x14ac:dyDescent="0.2">
      <c r="B25" s="1">
        <v>38373</v>
      </c>
      <c r="C25">
        <v>245.75</v>
      </c>
    </row>
    <row r="26" spans="2:3" x14ac:dyDescent="0.2">
      <c r="B26" s="1">
        <v>38376</v>
      </c>
      <c r="C26">
        <v>247.25</v>
      </c>
    </row>
    <row r="27" spans="2:3" x14ac:dyDescent="0.2">
      <c r="B27" s="1">
        <v>38377</v>
      </c>
      <c r="C27">
        <v>247.25</v>
      </c>
    </row>
    <row r="28" spans="2:3" x14ac:dyDescent="0.2">
      <c r="B28" s="1">
        <v>38378</v>
      </c>
      <c r="C28">
        <v>247.5</v>
      </c>
    </row>
    <row r="29" spans="2:3" x14ac:dyDescent="0.2">
      <c r="B29" s="1">
        <v>38379</v>
      </c>
      <c r="C29">
        <v>246.25</v>
      </c>
    </row>
    <row r="30" spans="2:3" x14ac:dyDescent="0.2">
      <c r="B30" s="1">
        <v>38380</v>
      </c>
      <c r="C30">
        <v>245.75</v>
      </c>
    </row>
    <row r="31" spans="2:3" x14ac:dyDescent="0.2">
      <c r="B31" s="1">
        <v>38383</v>
      </c>
      <c r="C31">
        <v>246.5</v>
      </c>
    </row>
    <row r="32" spans="2:3" x14ac:dyDescent="0.2">
      <c r="B32" s="1">
        <v>38384</v>
      </c>
      <c r="C32">
        <v>247.5</v>
      </c>
    </row>
    <row r="33" spans="2:3" x14ac:dyDescent="0.2">
      <c r="B33" s="1">
        <v>38385</v>
      </c>
      <c r="C33">
        <v>246.5</v>
      </c>
    </row>
    <row r="34" spans="2:3" x14ac:dyDescent="0.2">
      <c r="B34" s="1">
        <v>38386</v>
      </c>
      <c r="C34">
        <v>248</v>
      </c>
    </row>
    <row r="35" spans="2:3" x14ac:dyDescent="0.2">
      <c r="B35" s="1">
        <v>38387</v>
      </c>
      <c r="C35">
        <v>247.5</v>
      </c>
    </row>
    <row r="36" spans="2:3" x14ac:dyDescent="0.2">
      <c r="B36" s="1">
        <v>38390</v>
      </c>
      <c r="C36">
        <v>249</v>
      </c>
    </row>
    <row r="37" spans="2:3" x14ac:dyDescent="0.2">
      <c r="B37" s="1">
        <v>38391</v>
      </c>
      <c r="C37">
        <v>248</v>
      </c>
    </row>
    <row r="38" spans="2:3" x14ac:dyDescent="0.2">
      <c r="B38" s="1">
        <v>38392</v>
      </c>
      <c r="C38">
        <v>249</v>
      </c>
    </row>
    <row r="39" spans="2:3" x14ac:dyDescent="0.2">
      <c r="B39" s="1">
        <v>38393</v>
      </c>
      <c r="C39">
        <v>250</v>
      </c>
    </row>
    <row r="40" spans="2:3" x14ac:dyDescent="0.2">
      <c r="B40" s="1">
        <v>38394</v>
      </c>
      <c r="C40">
        <v>248.5</v>
      </c>
    </row>
    <row r="41" spans="2:3" x14ac:dyDescent="0.2">
      <c r="B41" s="1">
        <v>38397</v>
      </c>
      <c r="C41">
        <v>248.25</v>
      </c>
    </row>
    <row r="42" spans="2:3" x14ac:dyDescent="0.2">
      <c r="B42" s="1">
        <v>38398</v>
      </c>
      <c r="C42">
        <v>247.5</v>
      </c>
    </row>
    <row r="43" spans="2:3" x14ac:dyDescent="0.2">
      <c r="B43" s="1">
        <v>38399</v>
      </c>
      <c r="C43">
        <v>246.5</v>
      </c>
    </row>
    <row r="44" spans="2:3" x14ac:dyDescent="0.2">
      <c r="B44" s="1">
        <v>38400</v>
      </c>
      <c r="C44">
        <v>247.5</v>
      </c>
    </row>
    <row r="45" spans="2:3" x14ac:dyDescent="0.2">
      <c r="B45" s="1">
        <v>38401</v>
      </c>
      <c r="C45">
        <v>249</v>
      </c>
    </row>
    <row r="46" spans="2:3" x14ac:dyDescent="0.2">
      <c r="B46" s="1">
        <v>38405</v>
      </c>
      <c r="C46">
        <v>249.5</v>
      </c>
    </row>
    <row r="47" spans="2:3" x14ac:dyDescent="0.2">
      <c r="B47" s="1">
        <v>38406</v>
      </c>
      <c r="C47">
        <v>249</v>
      </c>
    </row>
    <row r="48" spans="2:3" x14ac:dyDescent="0.2">
      <c r="B48" s="1">
        <v>38407</v>
      </c>
      <c r="C48">
        <v>255</v>
      </c>
    </row>
    <row r="49" spans="2:3" x14ac:dyDescent="0.2">
      <c r="B49" s="1">
        <v>38408</v>
      </c>
      <c r="C49">
        <v>255</v>
      </c>
    </row>
    <row r="50" spans="2:3" x14ac:dyDescent="0.2">
      <c r="B50" s="1">
        <v>38411</v>
      </c>
      <c r="C50">
        <v>255</v>
      </c>
    </row>
    <row r="51" spans="2:3" x14ac:dyDescent="0.2">
      <c r="B51" s="1">
        <v>38412</v>
      </c>
      <c r="C51">
        <v>255</v>
      </c>
    </row>
    <row r="52" spans="2:3" x14ac:dyDescent="0.2">
      <c r="B52" s="1">
        <v>38413</v>
      </c>
      <c r="C52">
        <v>255</v>
      </c>
    </row>
    <row r="53" spans="2:3" x14ac:dyDescent="0.2">
      <c r="B53" s="1">
        <v>38414</v>
      </c>
      <c r="C53">
        <v>255</v>
      </c>
    </row>
    <row r="54" spans="2:3" x14ac:dyDescent="0.2">
      <c r="B54" s="1">
        <v>38415</v>
      </c>
      <c r="C54">
        <v>255</v>
      </c>
    </row>
    <row r="55" spans="2:3" x14ac:dyDescent="0.2">
      <c r="B55" s="1">
        <v>38418</v>
      </c>
      <c r="C55">
        <v>254.5</v>
      </c>
    </row>
    <row r="56" spans="2:3" x14ac:dyDescent="0.2">
      <c r="B56" s="1">
        <v>38419</v>
      </c>
      <c r="C56">
        <v>254.5</v>
      </c>
    </row>
    <row r="57" spans="2:3" x14ac:dyDescent="0.2">
      <c r="B57" s="1">
        <v>38420</v>
      </c>
      <c r="C57">
        <v>257</v>
      </c>
    </row>
    <row r="58" spans="2:3" x14ac:dyDescent="0.2">
      <c r="B58" s="1">
        <v>38421</v>
      </c>
      <c r="C58">
        <v>257</v>
      </c>
    </row>
    <row r="59" spans="2:3" x14ac:dyDescent="0.2">
      <c r="B59" s="1">
        <v>38422</v>
      </c>
      <c r="C59">
        <v>258</v>
      </c>
    </row>
    <row r="60" spans="2:3" x14ac:dyDescent="0.2">
      <c r="B60" s="1">
        <v>38425</v>
      </c>
      <c r="C60">
        <v>255.5</v>
      </c>
    </row>
    <row r="61" spans="2:3" x14ac:dyDescent="0.2">
      <c r="B61" s="1">
        <v>38426</v>
      </c>
      <c r="C61">
        <v>256</v>
      </c>
    </row>
    <row r="62" spans="2:3" x14ac:dyDescent="0.2">
      <c r="B62" s="1">
        <v>38427</v>
      </c>
      <c r="C62">
        <v>256</v>
      </c>
    </row>
    <row r="63" spans="2:3" x14ac:dyDescent="0.2">
      <c r="B63" s="1">
        <v>38428</v>
      </c>
      <c r="C63">
        <v>256</v>
      </c>
    </row>
    <row r="64" spans="2:3" x14ac:dyDescent="0.2">
      <c r="B64" s="1">
        <v>38429</v>
      </c>
      <c r="C64">
        <v>256</v>
      </c>
    </row>
    <row r="65" spans="2:3" x14ac:dyDescent="0.2">
      <c r="B65" s="1">
        <v>38432</v>
      </c>
      <c r="C65">
        <v>260</v>
      </c>
    </row>
    <row r="66" spans="2:3" x14ac:dyDescent="0.2">
      <c r="B66" s="1">
        <v>38433</v>
      </c>
      <c r="C66">
        <v>260</v>
      </c>
    </row>
    <row r="67" spans="2:3" x14ac:dyDescent="0.2">
      <c r="B67" s="1">
        <v>38434</v>
      </c>
      <c r="C67">
        <v>259</v>
      </c>
    </row>
    <row r="68" spans="2:3" x14ac:dyDescent="0.2">
      <c r="B68" s="1">
        <v>38435</v>
      </c>
      <c r="C68">
        <v>258</v>
      </c>
    </row>
    <row r="69" spans="2:3" x14ac:dyDescent="0.2">
      <c r="B69" s="1">
        <v>38439</v>
      </c>
      <c r="C69">
        <v>256</v>
      </c>
    </row>
    <row r="70" spans="2:3" x14ac:dyDescent="0.2">
      <c r="B70" s="1">
        <v>38440</v>
      </c>
      <c r="C70">
        <v>257</v>
      </c>
    </row>
    <row r="71" spans="2:3" x14ac:dyDescent="0.2">
      <c r="B71" s="1">
        <v>38441</v>
      </c>
      <c r="C71">
        <v>257</v>
      </c>
    </row>
    <row r="72" spans="2:3" x14ac:dyDescent="0.2">
      <c r="B72" s="1">
        <v>38442</v>
      </c>
      <c r="C72">
        <v>257</v>
      </c>
    </row>
    <row r="73" spans="2:3" x14ac:dyDescent="0.2">
      <c r="B73" s="1">
        <v>38443</v>
      </c>
      <c r="C73">
        <v>257</v>
      </c>
    </row>
    <row r="74" spans="2:3" x14ac:dyDescent="0.2">
      <c r="B74" s="1">
        <v>38446</v>
      </c>
      <c r="C74">
        <v>256.5</v>
      </c>
    </row>
    <row r="75" spans="2:3" x14ac:dyDescent="0.2">
      <c r="B75" s="1">
        <v>38447</v>
      </c>
      <c r="C75">
        <v>255.5</v>
      </c>
    </row>
    <row r="76" spans="2:3" x14ac:dyDescent="0.2">
      <c r="B76" s="1">
        <v>38448</v>
      </c>
      <c r="C76">
        <v>256.5</v>
      </c>
    </row>
    <row r="77" spans="2:3" x14ac:dyDescent="0.2">
      <c r="B77" s="1">
        <v>38449</v>
      </c>
      <c r="C77">
        <v>256.5</v>
      </c>
    </row>
    <row r="78" spans="2:3" x14ac:dyDescent="0.2">
      <c r="B78" s="1">
        <v>38450</v>
      </c>
      <c r="C78">
        <v>255</v>
      </c>
    </row>
    <row r="79" spans="2:3" x14ac:dyDescent="0.2">
      <c r="B79" s="1">
        <v>38453</v>
      </c>
      <c r="C79">
        <v>256</v>
      </c>
    </row>
    <row r="80" spans="2:3" x14ac:dyDescent="0.2">
      <c r="B80" s="1">
        <v>38454</v>
      </c>
      <c r="C80">
        <v>256</v>
      </c>
    </row>
    <row r="81" spans="2:3" x14ac:dyDescent="0.2">
      <c r="B81" s="1">
        <v>38455</v>
      </c>
      <c r="C81">
        <v>256.75</v>
      </c>
    </row>
    <row r="82" spans="2:3" x14ac:dyDescent="0.2">
      <c r="B82" s="1">
        <v>38456</v>
      </c>
      <c r="C82">
        <v>258</v>
      </c>
    </row>
    <row r="83" spans="2:3" x14ac:dyDescent="0.2">
      <c r="B83" s="1">
        <v>38457</v>
      </c>
      <c r="C83">
        <v>257.25</v>
      </c>
    </row>
    <row r="84" spans="2:3" x14ac:dyDescent="0.2">
      <c r="B84" s="1">
        <v>38460</v>
      </c>
      <c r="C84">
        <v>256</v>
      </c>
    </row>
    <row r="85" spans="2:3" x14ac:dyDescent="0.2">
      <c r="B85" s="1">
        <v>38461</v>
      </c>
      <c r="C85">
        <v>257.75</v>
      </c>
    </row>
    <row r="86" spans="2:3" x14ac:dyDescent="0.2">
      <c r="B86" s="1">
        <v>38462</v>
      </c>
      <c r="C86">
        <v>258.75</v>
      </c>
    </row>
    <row r="87" spans="2:3" x14ac:dyDescent="0.2">
      <c r="B87" s="1">
        <v>38463</v>
      </c>
      <c r="C87">
        <v>258</v>
      </c>
    </row>
    <row r="88" spans="2:3" x14ac:dyDescent="0.2">
      <c r="B88" s="1">
        <v>38464</v>
      </c>
      <c r="C88">
        <v>257.5</v>
      </c>
    </row>
    <row r="89" spans="2:3" x14ac:dyDescent="0.2">
      <c r="B89" s="1">
        <v>38467</v>
      </c>
      <c r="C89">
        <v>257.5</v>
      </c>
    </row>
    <row r="90" spans="2:3" x14ac:dyDescent="0.2">
      <c r="B90" s="1">
        <v>38468</v>
      </c>
      <c r="C90">
        <v>260</v>
      </c>
    </row>
    <row r="91" spans="2:3" x14ac:dyDescent="0.2">
      <c r="B91" s="1">
        <v>38469</v>
      </c>
      <c r="C91">
        <v>260</v>
      </c>
    </row>
    <row r="92" spans="2:3" x14ac:dyDescent="0.2">
      <c r="B92" s="1">
        <v>38470</v>
      </c>
      <c r="C92">
        <v>257</v>
      </c>
    </row>
    <row r="93" spans="2:3" x14ac:dyDescent="0.2">
      <c r="B93" s="1">
        <v>38471</v>
      </c>
      <c r="C93">
        <v>257</v>
      </c>
    </row>
    <row r="94" spans="2:3" x14ac:dyDescent="0.2">
      <c r="B94" s="1">
        <v>38474</v>
      </c>
      <c r="C94">
        <v>255</v>
      </c>
    </row>
    <row r="95" spans="2:3" x14ac:dyDescent="0.2">
      <c r="B95" s="1">
        <v>38475</v>
      </c>
      <c r="C95">
        <v>252.5</v>
      </c>
    </row>
    <row r="96" spans="2:3" x14ac:dyDescent="0.2">
      <c r="B96" s="1">
        <v>38476</v>
      </c>
      <c r="C96">
        <v>252</v>
      </c>
    </row>
    <row r="97" spans="2:3" x14ac:dyDescent="0.2">
      <c r="B97" s="1">
        <v>38477</v>
      </c>
      <c r="C97">
        <v>253.5</v>
      </c>
    </row>
    <row r="98" spans="2:3" x14ac:dyDescent="0.2">
      <c r="B98" s="1">
        <v>38478</v>
      </c>
      <c r="C98">
        <v>253.5</v>
      </c>
    </row>
    <row r="99" spans="2:3" x14ac:dyDescent="0.2">
      <c r="B99" s="1">
        <v>38481</v>
      </c>
      <c r="C99">
        <v>253.5</v>
      </c>
    </row>
    <row r="100" spans="2:3" x14ac:dyDescent="0.2">
      <c r="B100" s="1">
        <v>38482</v>
      </c>
      <c r="C100">
        <v>254.5</v>
      </c>
    </row>
    <row r="101" spans="2:3" x14ac:dyDescent="0.2">
      <c r="B101" s="1">
        <v>38483</v>
      </c>
      <c r="C101">
        <v>253</v>
      </c>
    </row>
    <row r="102" spans="2:3" x14ac:dyDescent="0.2">
      <c r="B102" s="1">
        <v>38484</v>
      </c>
      <c r="C102">
        <v>252</v>
      </c>
    </row>
    <row r="103" spans="2:3" x14ac:dyDescent="0.2">
      <c r="B103" s="1">
        <v>38485</v>
      </c>
      <c r="C103">
        <v>252</v>
      </c>
    </row>
    <row r="104" spans="2:3" x14ac:dyDescent="0.2">
      <c r="B104" s="1">
        <v>38488</v>
      </c>
      <c r="C104">
        <v>253</v>
      </c>
    </row>
    <row r="105" spans="2:3" x14ac:dyDescent="0.2">
      <c r="B105" s="1">
        <v>38489</v>
      </c>
      <c r="C105">
        <v>253.5</v>
      </c>
    </row>
    <row r="106" spans="2:3" x14ac:dyDescent="0.2">
      <c r="B106" s="1">
        <v>38490</v>
      </c>
      <c r="C106">
        <v>254.75</v>
      </c>
    </row>
    <row r="107" spans="2:3" x14ac:dyDescent="0.2">
      <c r="B107" s="1">
        <v>38491</v>
      </c>
      <c r="C107">
        <v>255.25</v>
      </c>
    </row>
    <row r="108" spans="2:3" x14ac:dyDescent="0.2">
      <c r="B108" s="1">
        <v>38492</v>
      </c>
      <c r="C108">
        <v>256.5</v>
      </c>
    </row>
    <row r="109" spans="2:3" x14ac:dyDescent="0.2">
      <c r="B109" s="1">
        <v>38495</v>
      </c>
      <c r="C109">
        <v>262.5</v>
      </c>
    </row>
    <row r="110" spans="2:3" x14ac:dyDescent="0.2">
      <c r="B110" s="1">
        <v>38496</v>
      </c>
      <c r="C110">
        <v>261</v>
      </c>
    </row>
    <row r="111" spans="2:3" x14ac:dyDescent="0.2">
      <c r="B111" s="1">
        <v>38497</v>
      </c>
      <c r="C111">
        <v>262.5</v>
      </c>
    </row>
    <row r="112" spans="2:3" x14ac:dyDescent="0.2">
      <c r="B112" s="1">
        <v>38498</v>
      </c>
      <c r="C112">
        <v>262</v>
      </c>
    </row>
    <row r="113" spans="2:3" x14ac:dyDescent="0.2">
      <c r="B113" s="1">
        <v>38499</v>
      </c>
      <c r="C113">
        <v>260.5</v>
      </c>
    </row>
    <row r="114" spans="2:3" x14ac:dyDescent="0.2">
      <c r="B114" s="1">
        <v>38503</v>
      </c>
      <c r="C114">
        <v>261</v>
      </c>
    </row>
    <row r="115" spans="2:3" x14ac:dyDescent="0.2">
      <c r="B115" s="1">
        <v>38504</v>
      </c>
      <c r="C115">
        <v>263.25</v>
      </c>
    </row>
    <row r="116" spans="2:3" x14ac:dyDescent="0.2">
      <c r="B116" s="1">
        <v>38505</v>
      </c>
      <c r="C116">
        <v>259.5</v>
      </c>
    </row>
    <row r="117" spans="2:3" x14ac:dyDescent="0.2">
      <c r="B117" s="1">
        <v>38506</v>
      </c>
      <c r="C117">
        <v>260.75</v>
      </c>
    </row>
    <row r="118" spans="2:3" x14ac:dyDescent="0.2">
      <c r="B118" s="1">
        <v>38509</v>
      </c>
      <c r="C118">
        <v>263</v>
      </c>
    </row>
    <row r="119" spans="2:3" x14ac:dyDescent="0.2">
      <c r="B119" s="1">
        <v>38510</v>
      </c>
      <c r="C119">
        <v>262.5</v>
      </c>
    </row>
    <row r="120" spans="2:3" x14ac:dyDescent="0.2">
      <c r="B120" s="1">
        <v>38511</v>
      </c>
      <c r="C120">
        <v>261</v>
      </c>
    </row>
    <row r="121" spans="2:3" x14ac:dyDescent="0.2">
      <c r="B121" s="1">
        <v>38512</v>
      </c>
      <c r="C121">
        <v>262</v>
      </c>
    </row>
    <row r="122" spans="2:3" x14ac:dyDescent="0.2">
      <c r="B122" s="1">
        <v>38513</v>
      </c>
      <c r="C122">
        <v>260</v>
      </c>
    </row>
    <row r="123" spans="2:3" x14ac:dyDescent="0.2">
      <c r="B123" s="1">
        <v>38516</v>
      </c>
      <c r="C123">
        <v>262.5</v>
      </c>
    </row>
    <row r="124" spans="2:3" x14ac:dyDescent="0.2">
      <c r="B124" s="1">
        <v>38517</v>
      </c>
      <c r="C124">
        <v>264</v>
      </c>
    </row>
    <row r="125" spans="2:3" x14ac:dyDescent="0.2">
      <c r="B125" s="1">
        <v>38518</v>
      </c>
      <c r="C125">
        <v>266</v>
      </c>
    </row>
    <row r="126" spans="2:3" x14ac:dyDescent="0.2">
      <c r="B126" s="1">
        <v>38519</v>
      </c>
      <c r="C126">
        <v>266</v>
      </c>
    </row>
    <row r="127" spans="2:3" x14ac:dyDescent="0.2">
      <c r="B127" s="1">
        <v>38520</v>
      </c>
      <c r="C127">
        <v>267</v>
      </c>
    </row>
    <row r="128" spans="2:3" x14ac:dyDescent="0.2">
      <c r="B128" s="1">
        <v>38523</v>
      </c>
      <c r="C128">
        <v>267</v>
      </c>
    </row>
    <row r="129" spans="2:3" x14ac:dyDescent="0.2">
      <c r="B129" s="1">
        <v>38524</v>
      </c>
      <c r="C129">
        <v>268</v>
      </c>
    </row>
    <row r="130" spans="2:3" x14ac:dyDescent="0.2">
      <c r="B130" s="1">
        <v>38525</v>
      </c>
      <c r="C130">
        <v>266</v>
      </c>
    </row>
    <row r="131" spans="2:3" x14ac:dyDescent="0.2">
      <c r="B131" s="1">
        <v>38526</v>
      </c>
      <c r="C131">
        <v>266.5</v>
      </c>
    </row>
    <row r="132" spans="2:3" x14ac:dyDescent="0.2">
      <c r="B132" s="1">
        <v>38527</v>
      </c>
      <c r="C132">
        <v>268.5</v>
      </c>
    </row>
    <row r="133" spans="2:3" x14ac:dyDescent="0.2">
      <c r="B133" s="1">
        <v>38530</v>
      </c>
      <c r="C133">
        <v>263</v>
      </c>
    </row>
    <row r="134" spans="2:3" x14ac:dyDescent="0.2">
      <c r="B134" s="1">
        <v>38531</v>
      </c>
      <c r="C134">
        <v>261.5</v>
      </c>
    </row>
    <row r="135" spans="2:3" x14ac:dyDescent="0.2">
      <c r="B135" s="1">
        <v>38532</v>
      </c>
      <c r="C135">
        <v>262</v>
      </c>
    </row>
    <row r="136" spans="2:3" x14ac:dyDescent="0.2">
      <c r="B136" s="1">
        <v>38533</v>
      </c>
      <c r="C136">
        <v>259</v>
      </c>
    </row>
    <row r="137" spans="2:3" x14ac:dyDescent="0.2">
      <c r="B137" s="1">
        <v>38534</v>
      </c>
      <c r="C137">
        <v>261</v>
      </c>
    </row>
    <row r="138" spans="2:3" x14ac:dyDescent="0.2">
      <c r="B138" s="1">
        <v>38538</v>
      </c>
      <c r="C138">
        <v>267</v>
      </c>
    </row>
    <row r="139" spans="2:3" x14ac:dyDescent="0.2">
      <c r="B139" s="1">
        <v>38539</v>
      </c>
      <c r="C139">
        <v>267.5</v>
      </c>
    </row>
    <row r="140" spans="2:3" x14ac:dyDescent="0.2">
      <c r="B140" s="1">
        <v>38540</v>
      </c>
      <c r="C140">
        <v>267</v>
      </c>
    </row>
    <row r="141" spans="2:3" x14ac:dyDescent="0.2">
      <c r="B141" s="1">
        <v>38541</v>
      </c>
      <c r="C141">
        <v>264.5</v>
      </c>
    </row>
    <row r="142" spans="2:3" x14ac:dyDescent="0.2">
      <c r="B142" s="1">
        <v>38544</v>
      </c>
      <c r="C142">
        <v>264.5</v>
      </c>
    </row>
    <row r="143" spans="2:3" x14ac:dyDescent="0.2">
      <c r="B143" s="1">
        <v>38545</v>
      </c>
      <c r="C143">
        <v>265.25</v>
      </c>
    </row>
    <row r="144" spans="2:3" x14ac:dyDescent="0.2">
      <c r="B144" s="1">
        <v>38546</v>
      </c>
      <c r="C144">
        <v>270</v>
      </c>
    </row>
    <row r="145" spans="2:3" x14ac:dyDescent="0.2">
      <c r="B145" s="1">
        <v>38547</v>
      </c>
      <c r="C145">
        <v>270</v>
      </c>
    </row>
    <row r="146" spans="2:3" x14ac:dyDescent="0.2">
      <c r="B146" s="1">
        <v>38548</v>
      </c>
      <c r="C146">
        <v>272</v>
      </c>
    </row>
    <row r="147" spans="2:3" x14ac:dyDescent="0.2">
      <c r="B147" s="1">
        <v>38551</v>
      </c>
      <c r="C147">
        <v>273</v>
      </c>
    </row>
    <row r="148" spans="2:3" x14ac:dyDescent="0.2">
      <c r="B148" s="1">
        <v>38552</v>
      </c>
      <c r="C148">
        <v>268.5</v>
      </c>
    </row>
    <row r="149" spans="2:3" x14ac:dyDescent="0.2">
      <c r="B149" s="1">
        <v>38553</v>
      </c>
      <c r="C149">
        <v>265.5</v>
      </c>
    </row>
    <row r="150" spans="2:3" x14ac:dyDescent="0.2">
      <c r="B150" s="1">
        <v>38554</v>
      </c>
      <c r="C150">
        <v>263</v>
      </c>
    </row>
    <row r="151" spans="2:3" x14ac:dyDescent="0.2">
      <c r="B151" s="1">
        <v>38555</v>
      </c>
      <c r="C151">
        <v>263</v>
      </c>
    </row>
    <row r="152" spans="2:3" x14ac:dyDescent="0.2">
      <c r="B152" s="1">
        <v>38558</v>
      </c>
      <c r="C152">
        <v>262</v>
      </c>
    </row>
    <row r="153" spans="2:3" x14ac:dyDescent="0.2">
      <c r="B153" s="1">
        <v>38559</v>
      </c>
      <c r="C153">
        <v>264.5</v>
      </c>
    </row>
    <row r="154" spans="2:3" x14ac:dyDescent="0.2">
      <c r="B154" s="1">
        <v>38560</v>
      </c>
      <c r="C154">
        <v>267</v>
      </c>
    </row>
    <row r="155" spans="2:3" x14ac:dyDescent="0.2">
      <c r="B155" s="1">
        <v>38561</v>
      </c>
      <c r="C155">
        <v>270.5</v>
      </c>
    </row>
    <row r="156" spans="2:3" x14ac:dyDescent="0.2">
      <c r="B156" s="1">
        <v>38562</v>
      </c>
      <c r="C156">
        <v>272</v>
      </c>
    </row>
    <row r="157" spans="2:3" x14ac:dyDescent="0.2">
      <c r="B157" s="1">
        <v>38565</v>
      </c>
      <c r="C157">
        <v>272.5</v>
      </c>
    </row>
    <row r="158" spans="2:3" x14ac:dyDescent="0.2">
      <c r="B158" s="1">
        <v>38566</v>
      </c>
      <c r="C158">
        <v>270.5</v>
      </c>
    </row>
    <row r="159" spans="2:3" x14ac:dyDescent="0.2">
      <c r="B159" s="1">
        <v>38567</v>
      </c>
      <c r="C159">
        <v>268</v>
      </c>
    </row>
    <row r="160" spans="2:3" x14ac:dyDescent="0.2">
      <c r="B160" s="1">
        <v>38568</v>
      </c>
      <c r="C160">
        <v>267</v>
      </c>
    </row>
    <row r="161" spans="2:3" x14ac:dyDescent="0.2">
      <c r="B161" s="1">
        <v>38569</v>
      </c>
      <c r="C161">
        <v>264</v>
      </c>
    </row>
    <row r="162" spans="2:3" x14ac:dyDescent="0.2">
      <c r="B162" s="1">
        <v>38572</v>
      </c>
      <c r="C162">
        <v>263</v>
      </c>
    </row>
    <row r="163" spans="2:3" x14ac:dyDescent="0.2">
      <c r="B163" s="1">
        <v>38573</v>
      </c>
      <c r="C163">
        <v>261.25</v>
      </c>
    </row>
    <row r="164" spans="2:3" x14ac:dyDescent="0.2">
      <c r="B164" s="1">
        <v>38574</v>
      </c>
      <c r="C164">
        <v>263.25</v>
      </c>
    </row>
    <row r="165" spans="2:3" x14ac:dyDescent="0.2">
      <c r="B165" s="1">
        <v>38575</v>
      </c>
      <c r="C165">
        <v>265.5</v>
      </c>
    </row>
    <row r="166" spans="2:3" x14ac:dyDescent="0.2">
      <c r="B166" s="1">
        <v>38576</v>
      </c>
      <c r="C166">
        <v>264.75</v>
      </c>
    </row>
    <row r="167" spans="2:3" x14ac:dyDescent="0.2">
      <c r="B167" s="1">
        <v>38579</v>
      </c>
      <c r="C167">
        <v>260</v>
      </c>
    </row>
    <row r="168" spans="2:3" x14ac:dyDescent="0.2">
      <c r="B168" s="1">
        <v>38580</v>
      </c>
      <c r="C168">
        <v>261</v>
      </c>
    </row>
    <row r="169" spans="2:3" x14ac:dyDescent="0.2">
      <c r="B169" s="1">
        <v>38581</v>
      </c>
      <c r="C169">
        <v>264.5</v>
      </c>
    </row>
    <row r="170" spans="2:3" x14ac:dyDescent="0.2">
      <c r="B170" s="1">
        <v>38582</v>
      </c>
      <c r="C170">
        <v>265</v>
      </c>
    </row>
    <row r="171" spans="2:3" x14ac:dyDescent="0.2">
      <c r="B171" s="1">
        <v>38583</v>
      </c>
      <c r="C171">
        <v>263</v>
      </c>
    </row>
    <row r="172" spans="2:3" x14ac:dyDescent="0.2">
      <c r="B172" s="1">
        <v>38586</v>
      </c>
      <c r="C172">
        <v>265</v>
      </c>
    </row>
    <row r="173" spans="2:3" x14ac:dyDescent="0.2">
      <c r="B173" s="1">
        <v>38587</v>
      </c>
      <c r="C173">
        <v>264</v>
      </c>
    </row>
    <row r="174" spans="2:3" x14ac:dyDescent="0.2">
      <c r="B174" s="1">
        <v>38588</v>
      </c>
      <c r="C174">
        <v>264</v>
      </c>
    </row>
    <row r="175" spans="2:3" x14ac:dyDescent="0.2">
      <c r="B175" s="1">
        <v>38589</v>
      </c>
      <c r="C175">
        <v>262</v>
      </c>
    </row>
    <row r="176" spans="2:3" x14ac:dyDescent="0.2">
      <c r="B176" s="1">
        <v>38590</v>
      </c>
      <c r="C176">
        <v>261.5</v>
      </c>
    </row>
    <row r="177" spans="2:3" x14ac:dyDescent="0.2">
      <c r="B177" s="1">
        <v>38593</v>
      </c>
      <c r="C177">
        <v>263</v>
      </c>
    </row>
    <row r="178" spans="2:3" x14ac:dyDescent="0.2">
      <c r="B178" s="1">
        <v>38594</v>
      </c>
      <c r="C178">
        <v>263</v>
      </c>
    </row>
    <row r="179" spans="2:3" x14ac:dyDescent="0.2">
      <c r="B179" s="1">
        <v>38595</v>
      </c>
      <c r="C179">
        <v>264</v>
      </c>
    </row>
    <row r="180" spans="2:3" x14ac:dyDescent="0.2">
      <c r="B180" s="1">
        <v>38596</v>
      </c>
      <c r="C180">
        <v>271</v>
      </c>
    </row>
    <row r="181" spans="2:3" x14ac:dyDescent="0.2">
      <c r="B181" s="1">
        <v>38597</v>
      </c>
      <c r="C181">
        <v>268</v>
      </c>
    </row>
    <row r="182" spans="2:3" x14ac:dyDescent="0.2">
      <c r="B182" s="1">
        <v>38601</v>
      </c>
      <c r="C182">
        <v>269.5</v>
      </c>
    </row>
    <row r="183" spans="2:3" x14ac:dyDescent="0.2">
      <c r="B183" s="1">
        <v>38602</v>
      </c>
      <c r="C183">
        <v>267</v>
      </c>
    </row>
    <row r="184" spans="2:3" x14ac:dyDescent="0.2">
      <c r="B184" s="1">
        <v>38603</v>
      </c>
      <c r="C184">
        <v>265.5</v>
      </c>
    </row>
    <row r="185" spans="2:3" x14ac:dyDescent="0.2">
      <c r="B185" s="1">
        <v>38604</v>
      </c>
      <c r="C185">
        <v>265.5</v>
      </c>
    </row>
    <row r="186" spans="2:3" x14ac:dyDescent="0.2">
      <c r="B186" s="1">
        <v>38607</v>
      </c>
      <c r="C186">
        <v>262</v>
      </c>
    </row>
    <row r="187" spans="2:3" x14ac:dyDescent="0.2">
      <c r="B187" s="1">
        <v>38608</v>
      </c>
      <c r="C187">
        <v>261.25</v>
      </c>
    </row>
    <row r="188" spans="2:3" x14ac:dyDescent="0.2">
      <c r="B188" s="1">
        <v>38609</v>
      </c>
      <c r="C188">
        <v>260.5</v>
      </c>
    </row>
    <row r="189" spans="2:3" x14ac:dyDescent="0.2">
      <c r="B189" s="1">
        <v>38610</v>
      </c>
      <c r="C189">
        <v>260</v>
      </c>
    </row>
    <row r="190" spans="2:3" x14ac:dyDescent="0.2">
      <c r="B190" s="1">
        <v>38611</v>
      </c>
      <c r="C190">
        <v>260</v>
      </c>
    </row>
    <row r="191" spans="2:3" x14ac:dyDescent="0.2">
      <c r="B191" s="1">
        <v>38614</v>
      </c>
      <c r="C191">
        <v>260.5</v>
      </c>
    </row>
    <row r="192" spans="2:3" x14ac:dyDescent="0.2">
      <c r="B192" s="1">
        <v>38615</v>
      </c>
      <c r="C192">
        <v>261</v>
      </c>
    </row>
    <row r="193" spans="2:3" x14ac:dyDescent="0.2">
      <c r="B193" s="1">
        <v>38616</v>
      </c>
      <c r="C193">
        <v>261.5</v>
      </c>
    </row>
    <row r="194" spans="2:3" x14ac:dyDescent="0.2">
      <c r="B194" s="1">
        <v>38617</v>
      </c>
      <c r="C194">
        <v>262.5</v>
      </c>
    </row>
    <row r="195" spans="2:3" x14ac:dyDescent="0.2">
      <c r="B195" s="1">
        <v>38618</v>
      </c>
      <c r="C195">
        <v>261.5</v>
      </c>
    </row>
    <row r="196" spans="2:3" x14ac:dyDescent="0.2">
      <c r="B196" s="1">
        <v>38621</v>
      </c>
      <c r="C196">
        <v>259</v>
      </c>
    </row>
    <row r="197" spans="2:3" x14ac:dyDescent="0.2">
      <c r="B197" s="1">
        <v>38622</v>
      </c>
      <c r="C197">
        <v>258.5</v>
      </c>
    </row>
    <row r="198" spans="2:3" x14ac:dyDescent="0.2">
      <c r="B198" s="1">
        <v>38623</v>
      </c>
      <c r="C198">
        <v>258.5</v>
      </c>
    </row>
    <row r="199" spans="2:3" x14ac:dyDescent="0.2">
      <c r="B199" s="1">
        <v>38624</v>
      </c>
      <c r="C199">
        <v>258.75</v>
      </c>
    </row>
    <row r="200" spans="2:3" x14ac:dyDescent="0.2">
      <c r="B200" s="1">
        <v>38625</v>
      </c>
      <c r="C200">
        <v>261</v>
      </c>
    </row>
    <row r="201" spans="2:3" x14ac:dyDescent="0.2">
      <c r="B201" s="1">
        <v>38628</v>
      </c>
      <c r="C201">
        <v>263.5</v>
      </c>
    </row>
    <row r="202" spans="2:3" x14ac:dyDescent="0.2">
      <c r="B202" s="1">
        <v>38629</v>
      </c>
      <c r="C202">
        <v>262</v>
      </c>
    </row>
    <row r="203" spans="2:3" x14ac:dyDescent="0.2">
      <c r="B203" s="1">
        <v>38630</v>
      </c>
      <c r="C203">
        <v>263</v>
      </c>
    </row>
    <row r="204" spans="2:3" x14ac:dyDescent="0.2">
      <c r="B204" s="1">
        <v>38631</v>
      </c>
      <c r="C204">
        <v>262</v>
      </c>
    </row>
    <row r="205" spans="2:3" x14ac:dyDescent="0.2">
      <c r="B205" s="1">
        <v>38632</v>
      </c>
      <c r="C205">
        <v>260.5</v>
      </c>
    </row>
    <row r="206" spans="2:3" x14ac:dyDescent="0.2">
      <c r="B206" s="1">
        <v>38635</v>
      </c>
      <c r="C206">
        <v>259.5</v>
      </c>
    </row>
    <row r="207" spans="2:3" x14ac:dyDescent="0.2">
      <c r="B207" s="1">
        <v>38636</v>
      </c>
      <c r="C207">
        <v>260</v>
      </c>
    </row>
    <row r="208" spans="2:3" x14ac:dyDescent="0.2">
      <c r="B208" s="1">
        <v>38637</v>
      </c>
      <c r="C208">
        <v>263</v>
      </c>
    </row>
    <row r="209" spans="2:3" x14ac:dyDescent="0.2">
      <c r="B209" s="1">
        <v>38638</v>
      </c>
      <c r="C209">
        <v>261.5</v>
      </c>
    </row>
    <row r="210" spans="2:3" x14ac:dyDescent="0.2">
      <c r="B210" s="1">
        <v>38639</v>
      </c>
      <c r="C210">
        <v>261</v>
      </c>
    </row>
    <row r="211" spans="2:3" x14ac:dyDescent="0.2">
      <c r="B211" s="1">
        <v>38642</v>
      </c>
      <c r="C211">
        <v>262</v>
      </c>
    </row>
    <row r="212" spans="2:3" x14ac:dyDescent="0.2">
      <c r="B212" s="1">
        <v>38643</v>
      </c>
      <c r="C212">
        <v>260.5</v>
      </c>
    </row>
    <row r="213" spans="2:3" x14ac:dyDescent="0.2">
      <c r="B213" s="1">
        <v>38644</v>
      </c>
      <c r="C213">
        <v>260.75</v>
      </c>
    </row>
    <row r="214" spans="2:3" x14ac:dyDescent="0.2">
      <c r="B214" s="1">
        <v>38645</v>
      </c>
      <c r="C214">
        <v>261.25</v>
      </c>
    </row>
    <row r="215" spans="2:3" x14ac:dyDescent="0.2">
      <c r="B215" s="1">
        <v>38646</v>
      </c>
      <c r="C215">
        <v>260.5</v>
      </c>
    </row>
    <row r="216" spans="2:3" x14ac:dyDescent="0.2">
      <c r="B216" s="1">
        <v>38649</v>
      </c>
      <c r="C216">
        <v>259.5</v>
      </c>
    </row>
    <row r="217" spans="2:3" x14ac:dyDescent="0.2">
      <c r="B217" s="1">
        <v>38650</v>
      </c>
      <c r="C217">
        <v>259.25</v>
      </c>
    </row>
    <row r="218" spans="2:3" x14ac:dyDescent="0.2">
      <c r="B218" s="1">
        <v>38651</v>
      </c>
      <c r="C218">
        <v>258.25</v>
      </c>
    </row>
    <row r="219" spans="2:3" x14ac:dyDescent="0.2">
      <c r="B219" s="1">
        <v>38652</v>
      </c>
      <c r="C219">
        <v>258</v>
      </c>
    </row>
    <row r="220" spans="2:3" x14ac:dyDescent="0.2">
      <c r="B220" s="1">
        <v>38653</v>
      </c>
      <c r="C220">
        <v>258</v>
      </c>
    </row>
    <row r="221" spans="2:3" x14ac:dyDescent="0.2">
      <c r="B221" s="1">
        <v>38656</v>
      </c>
      <c r="C221">
        <v>257</v>
      </c>
    </row>
    <row r="222" spans="2:3" x14ac:dyDescent="0.2">
      <c r="B222" s="1">
        <v>38657</v>
      </c>
      <c r="C222">
        <v>257.25</v>
      </c>
    </row>
    <row r="223" spans="2:3" x14ac:dyDescent="0.2">
      <c r="B223" s="1">
        <v>38658</v>
      </c>
      <c r="C223">
        <v>257.25</v>
      </c>
    </row>
    <row r="224" spans="2:3" x14ac:dyDescent="0.2">
      <c r="B224" s="1">
        <v>38659</v>
      </c>
      <c r="C224">
        <v>257.25</v>
      </c>
    </row>
    <row r="225" spans="2:3" x14ac:dyDescent="0.2">
      <c r="B225" s="1">
        <v>38660</v>
      </c>
      <c r="C225">
        <v>258</v>
      </c>
    </row>
    <row r="226" spans="2:3" x14ac:dyDescent="0.2">
      <c r="B226" s="1">
        <v>38663</v>
      </c>
      <c r="C226">
        <v>259</v>
      </c>
    </row>
    <row r="227" spans="2:3" x14ac:dyDescent="0.2">
      <c r="B227" s="1">
        <v>38664</v>
      </c>
      <c r="C227">
        <v>259.5</v>
      </c>
    </row>
    <row r="228" spans="2:3" x14ac:dyDescent="0.2">
      <c r="B228" s="1">
        <v>38665</v>
      </c>
      <c r="C228">
        <v>259.5</v>
      </c>
    </row>
    <row r="229" spans="2:3" x14ac:dyDescent="0.2">
      <c r="B229" s="1">
        <v>38666</v>
      </c>
      <c r="C229">
        <v>258.5</v>
      </c>
    </row>
    <row r="230" spans="2:3" x14ac:dyDescent="0.2">
      <c r="B230" s="1">
        <v>38667</v>
      </c>
      <c r="C230">
        <v>260</v>
      </c>
    </row>
    <row r="231" spans="2:3" x14ac:dyDescent="0.2">
      <c r="B231" s="1">
        <v>38670</v>
      </c>
      <c r="C231">
        <v>261.25</v>
      </c>
    </row>
    <row r="232" spans="2:3" x14ac:dyDescent="0.2">
      <c r="B232" s="1">
        <v>38671</v>
      </c>
      <c r="C232">
        <v>261.25</v>
      </c>
    </row>
    <row r="233" spans="2:3" x14ac:dyDescent="0.2">
      <c r="B233" s="1">
        <v>38672</v>
      </c>
      <c r="C233">
        <v>258.25</v>
      </c>
    </row>
    <row r="234" spans="2:3" x14ac:dyDescent="0.2">
      <c r="B234" s="1">
        <v>38673</v>
      </c>
      <c r="C234">
        <v>258.25</v>
      </c>
    </row>
    <row r="235" spans="2:3" x14ac:dyDescent="0.2">
      <c r="B235" s="1">
        <v>38674</v>
      </c>
      <c r="C235">
        <v>257.5</v>
      </c>
    </row>
    <row r="236" spans="2:3" x14ac:dyDescent="0.2">
      <c r="B236" s="1">
        <v>38677</v>
      </c>
      <c r="C236">
        <v>257.75</v>
      </c>
    </row>
    <row r="237" spans="2:3" x14ac:dyDescent="0.2">
      <c r="B237" s="1">
        <v>38678</v>
      </c>
      <c r="C237">
        <v>257.75</v>
      </c>
    </row>
    <row r="238" spans="2:3" x14ac:dyDescent="0.2">
      <c r="B238" s="1">
        <v>38679</v>
      </c>
      <c r="C238">
        <v>257</v>
      </c>
    </row>
    <row r="239" spans="2:3" x14ac:dyDescent="0.2">
      <c r="B239" s="1">
        <v>38681</v>
      </c>
      <c r="C239">
        <v>256.5</v>
      </c>
    </row>
    <row r="240" spans="2:3" x14ac:dyDescent="0.2">
      <c r="B240" s="1">
        <v>38684</v>
      </c>
      <c r="C240">
        <v>256</v>
      </c>
    </row>
    <row r="241" spans="2:3" x14ac:dyDescent="0.2">
      <c r="B241" s="1">
        <v>38685</v>
      </c>
      <c r="C241">
        <v>255.25</v>
      </c>
    </row>
    <row r="242" spans="2:3" x14ac:dyDescent="0.2">
      <c r="B242" s="1">
        <v>38686</v>
      </c>
      <c r="C242">
        <v>254.75</v>
      </c>
    </row>
    <row r="243" spans="2:3" x14ac:dyDescent="0.2">
      <c r="B243" s="1">
        <v>38687</v>
      </c>
      <c r="C243">
        <v>256.25</v>
      </c>
    </row>
    <row r="244" spans="2:3" x14ac:dyDescent="0.2">
      <c r="B244" s="1">
        <v>38688</v>
      </c>
      <c r="C244">
        <v>255.75</v>
      </c>
    </row>
    <row r="245" spans="2:3" x14ac:dyDescent="0.2">
      <c r="B245" s="1">
        <v>38691</v>
      </c>
      <c r="C245">
        <v>259</v>
      </c>
    </row>
    <row r="246" spans="2:3" x14ac:dyDescent="0.2">
      <c r="B246" s="1">
        <v>38692</v>
      </c>
      <c r="C246">
        <v>257</v>
      </c>
    </row>
    <row r="247" spans="2:3" x14ac:dyDescent="0.2">
      <c r="B247" s="1">
        <v>38693</v>
      </c>
      <c r="C247">
        <v>255.25</v>
      </c>
    </row>
    <row r="248" spans="2:3" x14ac:dyDescent="0.2">
      <c r="B248" s="1">
        <v>38694</v>
      </c>
      <c r="C248">
        <v>256</v>
      </c>
    </row>
    <row r="249" spans="2:3" x14ac:dyDescent="0.2">
      <c r="B249" s="1">
        <v>38695</v>
      </c>
      <c r="C249">
        <v>258</v>
      </c>
    </row>
    <row r="250" spans="2:3" x14ac:dyDescent="0.2">
      <c r="B250" s="1">
        <v>38698</v>
      </c>
      <c r="C250">
        <v>260</v>
      </c>
    </row>
    <row r="251" spans="2:3" x14ac:dyDescent="0.2">
      <c r="B251" s="1">
        <v>38699</v>
      </c>
      <c r="C251">
        <v>260</v>
      </c>
    </row>
    <row r="252" spans="2:3" x14ac:dyDescent="0.2">
      <c r="B252" s="1">
        <v>38700</v>
      </c>
      <c r="C252">
        <v>259.5</v>
      </c>
    </row>
    <row r="253" spans="2:3" x14ac:dyDescent="0.2">
      <c r="B253" s="1">
        <v>38701</v>
      </c>
      <c r="C253">
        <v>257.25</v>
      </c>
    </row>
    <row r="254" spans="2:3" x14ac:dyDescent="0.2">
      <c r="B254" s="1">
        <v>38702</v>
      </c>
      <c r="C254">
        <v>259</v>
      </c>
    </row>
    <row r="255" spans="2:3" x14ac:dyDescent="0.2">
      <c r="B255" s="1">
        <v>38705</v>
      </c>
      <c r="C255">
        <v>259.5</v>
      </c>
    </row>
    <row r="256" spans="2:3" x14ac:dyDescent="0.2">
      <c r="B256" s="1">
        <v>38706</v>
      </c>
      <c r="C256">
        <v>259.5</v>
      </c>
    </row>
    <row r="257" spans="2:3" x14ac:dyDescent="0.2">
      <c r="B257" s="1">
        <v>38707</v>
      </c>
      <c r="C257">
        <v>260</v>
      </c>
    </row>
    <row r="258" spans="2:3" x14ac:dyDescent="0.2">
      <c r="B258" s="1">
        <v>38708</v>
      </c>
      <c r="C258">
        <v>260</v>
      </c>
    </row>
    <row r="259" spans="2:3" x14ac:dyDescent="0.2">
      <c r="B259" s="1">
        <v>38709</v>
      </c>
      <c r="C259">
        <v>260</v>
      </c>
    </row>
    <row r="260" spans="2:3" x14ac:dyDescent="0.2">
      <c r="B260" s="1">
        <v>38713</v>
      </c>
      <c r="C260">
        <v>260</v>
      </c>
    </row>
    <row r="261" spans="2:3" x14ac:dyDescent="0.2">
      <c r="B261" s="1">
        <v>38714</v>
      </c>
      <c r="C261">
        <v>260</v>
      </c>
    </row>
    <row r="262" spans="2:3" x14ac:dyDescent="0.2">
      <c r="B262" s="1">
        <v>38715</v>
      </c>
      <c r="C262">
        <v>259</v>
      </c>
    </row>
    <row r="263" spans="2:3" x14ac:dyDescent="0.2">
      <c r="B263" s="1">
        <v>38716</v>
      </c>
      <c r="C263">
        <v>262</v>
      </c>
    </row>
    <row r="264" spans="2:3" x14ac:dyDescent="0.2">
      <c r="B264" s="1">
        <v>38720</v>
      </c>
      <c r="C264">
        <v>263</v>
      </c>
    </row>
    <row r="265" spans="2:3" x14ac:dyDescent="0.2">
      <c r="B265" s="1">
        <v>38721</v>
      </c>
      <c r="C265">
        <v>262.75</v>
      </c>
    </row>
    <row r="266" spans="2:3" x14ac:dyDescent="0.2">
      <c r="B266" s="1">
        <v>38722</v>
      </c>
      <c r="C266">
        <v>261</v>
      </c>
    </row>
    <row r="267" spans="2:3" x14ac:dyDescent="0.2">
      <c r="B267" s="1">
        <v>38723</v>
      </c>
      <c r="C267">
        <v>261.25</v>
      </c>
    </row>
    <row r="268" spans="2:3" x14ac:dyDescent="0.2">
      <c r="B268" s="1">
        <v>38726</v>
      </c>
      <c r="C268">
        <v>259</v>
      </c>
    </row>
    <row r="269" spans="2:3" x14ac:dyDescent="0.2">
      <c r="B269" s="1">
        <v>38727</v>
      </c>
      <c r="C269">
        <v>261.25</v>
      </c>
    </row>
    <row r="270" spans="2:3" x14ac:dyDescent="0.2">
      <c r="B270" s="1">
        <v>38728</v>
      </c>
      <c r="C270">
        <v>262</v>
      </c>
    </row>
    <row r="271" spans="2:3" x14ac:dyDescent="0.2">
      <c r="B271" s="1">
        <v>38729</v>
      </c>
      <c r="C271">
        <v>262</v>
      </c>
    </row>
    <row r="272" spans="2:3" x14ac:dyDescent="0.2">
      <c r="B272" s="1">
        <v>38730</v>
      </c>
      <c r="C272">
        <v>262.5</v>
      </c>
    </row>
    <row r="273" spans="2:3" x14ac:dyDescent="0.2">
      <c r="B273" s="1">
        <v>38734</v>
      </c>
      <c r="C273">
        <v>259.25</v>
      </c>
    </row>
    <row r="274" spans="2:3" x14ac:dyDescent="0.2">
      <c r="B274" s="1">
        <v>38735</v>
      </c>
      <c r="C274">
        <v>257.25</v>
      </c>
    </row>
    <row r="275" spans="2:3" x14ac:dyDescent="0.2">
      <c r="B275" s="1">
        <v>38736</v>
      </c>
      <c r="C275">
        <v>257.5</v>
      </c>
    </row>
    <row r="276" spans="2:3" x14ac:dyDescent="0.2">
      <c r="B276" s="1">
        <v>38737</v>
      </c>
      <c r="C276">
        <v>257.75</v>
      </c>
    </row>
    <row r="277" spans="2:3" x14ac:dyDescent="0.2">
      <c r="B277" s="1">
        <v>38740</v>
      </c>
      <c r="C277">
        <v>261.5</v>
      </c>
    </row>
    <row r="278" spans="2:3" x14ac:dyDescent="0.2">
      <c r="B278" s="1">
        <v>38741</v>
      </c>
      <c r="C278">
        <v>264</v>
      </c>
    </row>
    <row r="279" spans="2:3" x14ac:dyDescent="0.2">
      <c r="B279" s="1">
        <v>38742</v>
      </c>
      <c r="C279">
        <v>265.5</v>
      </c>
    </row>
    <row r="280" spans="2:3" x14ac:dyDescent="0.2">
      <c r="B280" s="1">
        <v>38743</v>
      </c>
      <c r="C280">
        <v>265.75</v>
      </c>
    </row>
    <row r="281" spans="2:3" x14ac:dyDescent="0.2">
      <c r="B281" s="1">
        <v>38744</v>
      </c>
      <c r="C281">
        <v>266.5</v>
      </c>
    </row>
    <row r="282" spans="2:3" x14ac:dyDescent="0.2">
      <c r="B282" s="1">
        <v>38747</v>
      </c>
      <c r="C282">
        <v>266</v>
      </c>
    </row>
    <row r="283" spans="2:3" x14ac:dyDescent="0.2">
      <c r="B283" s="1">
        <v>38748</v>
      </c>
      <c r="C283">
        <v>267.5</v>
      </c>
    </row>
    <row r="284" spans="2:3" x14ac:dyDescent="0.2">
      <c r="B284" s="1">
        <v>38749</v>
      </c>
      <c r="C284">
        <v>266.5</v>
      </c>
    </row>
    <row r="285" spans="2:3" x14ac:dyDescent="0.2">
      <c r="B285" s="1">
        <v>38750</v>
      </c>
      <c r="C285">
        <v>268.75</v>
      </c>
    </row>
    <row r="286" spans="2:3" x14ac:dyDescent="0.2">
      <c r="B286" s="1">
        <v>38751</v>
      </c>
      <c r="C286">
        <v>271.25</v>
      </c>
    </row>
    <row r="287" spans="2:3" x14ac:dyDescent="0.2">
      <c r="B287" s="1">
        <v>38754</v>
      </c>
      <c r="C287">
        <v>270</v>
      </c>
    </row>
    <row r="288" spans="2:3" x14ac:dyDescent="0.2">
      <c r="B288" s="1">
        <v>38755</v>
      </c>
      <c r="C288">
        <v>266.5</v>
      </c>
    </row>
    <row r="289" spans="2:3" x14ac:dyDescent="0.2">
      <c r="B289" s="1">
        <v>38756</v>
      </c>
      <c r="C289">
        <v>268.25</v>
      </c>
    </row>
    <row r="290" spans="2:3" x14ac:dyDescent="0.2">
      <c r="B290" s="1">
        <v>38757</v>
      </c>
      <c r="C290">
        <v>271.75</v>
      </c>
    </row>
    <row r="291" spans="2:3" x14ac:dyDescent="0.2">
      <c r="B291" s="1">
        <v>38758</v>
      </c>
      <c r="C291">
        <v>268.5</v>
      </c>
    </row>
    <row r="292" spans="2:3" x14ac:dyDescent="0.2">
      <c r="B292" s="1">
        <v>38761</v>
      </c>
      <c r="C292">
        <v>268.5</v>
      </c>
    </row>
    <row r="293" spans="2:3" x14ac:dyDescent="0.2">
      <c r="B293" s="1">
        <v>38762</v>
      </c>
      <c r="C293">
        <v>268.25</v>
      </c>
    </row>
    <row r="294" spans="2:3" x14ac:dyDescent="0.2">
      <c r="B294" s="1">
        <v>38763</v>
      </c>
      <c r="C294">
        <v>270.5</v>
      </c>
    </row>
    <row r="295" spans="2:3" x14ac:dyDescent="0.2">
      <c r="B295" s="1">
        <v>38764</v>
      </c>
      <c r="C295">
        <v>271.75</v>
      </c>
    </row>
    <row r="296" spans="2:3" x14ac:dyDescent="0.2">
      <c r="B296" s="1">
        <v>38765</v>
      </c>
      <c r="C296">
        <v>272</v>
      </c>
    </row>
    <row r="297" spans="2:3" x14ac:dyDescent="0.2">
      <c r="B297" s="1">
        <v>38769</v>
      </c>
      <c r="C297">
        <v>272</v>
      </c>
    </row>
    <row r="298" spans="2:3" x14ac:dyDescent="0.2">
      <c r="B298" s="1">
        <v>38770</v>
      </c>
      <c r="C298">
        <v>270</v>
      </c>
    </row>
    <row r="299" spans="2:3" x14ac:dyDescent="0.2">
      <c r="B299" s="1">
        <v>38771</v>
      </c>
      <c r="C299">
        <v>271.5</v>
      </c>
    </row>
    <row r="300" spans="2:3" x14ac:dyDescent="0.2">
      <c r="B300" s="1">
        <v>38772</v>
      </c>
      <c r="C300">
        <v>274.75</v>
      </c>
    </row>
    <row r="301" spans="2:3" x14ac:dyDescent="0.2">
      <c r="B301" s="1">
        <v>38775</v>
      </c>
      <c r="C301">
        <v>275</v>
      </c>
    </row>
    <row r="302" spans="2:3" x14ac:dyDescent="0.2">
      <c r="B302" s="1">
        <v>38776</v>
      </c>
      <c r="C302">
        <v>275</v>
      </c>
    </row>
    <row r="303" spans="2:3" x14ac:dyDescent="0.2">
      <c r="B303" s="1">
        <v>38777</v>
      </c>
      <c r="C303">
        <v>273</v>
      </c>
    </row>
    <row r="304" spans="2:3" x14ac:dyDescent="0.2">
      <c r="B304" s="1">
        <v>38778</v>
      </c>
      <c r="C304">
        <v>275.75</v>
      </c>
    </row>
    <row r="305" spans="2:3" x14ac:dyDescent="0.2">
      <c r="B305" s="1">
        <v>38779</v>
      </c>
      <c r="C305">
        <v>275.75</v>
      </c>
    </row>
    <row r="306" spans="2:3" x14ac:dyDescent="0.2">
      <c r="B306" s="1">
        <v>38782</v>
      </c>
      <c r="C306">
        <v>272.5</v>
      </c>
    </row>
    <row r="307" spans="2:3" x14ac:dyDescent="0.2">
      <c r="B307" s="1">
        <v>38783</v>
      </c>
      <c r="C307">
        <v>271</v>
      </c>
    </row>
    <row r="308" spans="2:3" x14ac:dyDescent="0.2">
      <c r="B308" s="1">
        <v>38784</v>
      </c>
      <c r="C308">
        <v>270.25</v>
      </c>
    </row>
    <row r="309" spans="2:3" x14ac:dyDescent="0.2">
      <c r="B309" s="1">
        <v>38785</v>
      </c>
      <c r="C309">
        <v>273.75</v>
      </c>
    </row>
    <row r="310" spans="2:3" x14ac:dyDescent="0.2">
      <c r="B310" s="1">
        <v>38786</v>
      </c>
      <c r="C310">
        <v>276</v>
      </c>
    </row>
    <row r="311" spans="2:3" x14ac:dyDescent="0.2">
      <c r="B311" s="1">
        <v>38789</v>
      </c>
      <c r="C311">
        <v>273</v>
      </c>
    </row>
    <row r="312" spans="2:3" x14ac:dyDescent="0.2">
      <c r="B312" s="1">
        <v>38790</v>
      </c>
      <c r="C312">
        <v>274.75</v>
      </c>
    </row>
    <row r="313" spans="2:3" x14ac:dyDescent="0.2">
      <c r="B313" s="1">
        <v>38791</v>
      </c>
      <c r="C313">
        <v>273.25</v>
      </c>
    </row>
    <row r="314" spans="2:3" x14ac:dyDescent="0.2">
      <c r="B314" s="1">
        <v>38792</v>
      </c>
      <c r="C314">
        <v>270.5</v>
      </c>
    </row>
    <row r="315" spans="2:3" x14ac:dyDescent="0.2">
      <c r="B315" s="1">
        <v>38793</v>
      </c>
      <c r="C315">
        <v>269.5</v>
      </c>
    </row>
    <row r="316" spans="2:3" x14ac:dyDescent="0.2">
      <c r="B316" s="1">
        <v>38796</v>
      </c>
      <c r="C316">
        <v>267.25</v>
      </c>
    </row>
    <row r="317" spans="2:3" x14ac:dyDescent="0.2">
      <c r="B317" s="1">
        <v>38797</v>
      </c>
      <c r="C317">
        <v>270</v>
      </c>
    </row>
    <row r="318" spans="2:3" x14ac:dyDescent="0.2">
      <c r="B318" s="1">
        <v>38798</v>
      </c>
      <c r="C318">
        <v>270</v>
      </c>
    </row>
    <row r="319" spans="2:3" x14ac:dyDescent="0.2">
      <c r="B319" s="1">
        <v>38799</v>
      </c>
      <c r="C319">
        <v>268</v>
      </c>
    </row>
    <row r="320" spans="2:3" x14ac:dyDescent="0.2">
      <c r="B320" s="1">
        <v>38800</v>
      </c>
      <c r="C320">
        <v>268.5</v>
      </c>
    </row>
    <row r="321" spans="2:3" x14ac:dyDescent="0.2">
      <c r="B321" s="1">
        <v>38803</v>
      </c>
      <c r="C321">
        <v>270.5</v>
      </c>
    </row>
    <row r="322" spans="2:3" x14ac:dyDescent="0.2">
      <c r="B322" s="1">
        <v>38804</v>
      </c>
      <c r="C322">
        <v>270</v>
      </c>
    </row>
    <row r="323" spans="2:3" x14ac:dyDescent="0.2">
      <c r="B323" s="1">
        <v>38805</v>
      </c>
      <c r="C323">
        <v>271.75</v>
      </c>
    </row>
    <row r="324" spans="2:3" x14ac:dyDescent="0.2">
      <c r="B324" s="1">
        <v>38806</v>
      </c>
      <c r="C324">
        <v>275</v>
      </c>
    </row>
    <row r="325" spans="2:3" x14ac:dyDescent="0.2">
      <c r="B325" s="1">
        <v>38807</v>
      </c>
      <c r="C325">
        <v>281.5</v>
      </c>
    </row>
    <row r="326" spans="2:3" x14ac:dyDescent="0.2">
      <c r="B326" s="1">
        <v>38810</v>
      </c>
      <c r="C326">
        <v>282</v>
      </c>
    </row>
    <row r="327" spans="2:3" x14ac:dyDescent="0.2">
      <c r="B327" s="1">
        <v>38811</v>
      </c>
      <c r="C327">
        <v>280</v>
      </c>
    </row>
    <row r="328" spans="2:3" x14ac:dyDescent="0.2">
      <c r="B328" s="1">
        <v>38812</v>
      </c>
      <c r="C328">
        <v>281.75</v>
      </c>
    </row>
    <row r="329" spans="2:3" x14ac:dyDescent="0.2">
      <c r="B329" s="1">
        <v>38813</v>
      </c>
      <c r="C329">
        <v>285.25</v>
      </c>
    </row>
    <row r="330" spans="2:3" x14ac:dyDescent="0.2">
      <c r="B330" s="1">
        <v>38814</v>
      </c>
      <c r="C330">
        <v>287.75</v>
      </c>
    </row>
    <row r="331" spans="2:3" x14ac:dyDescent="0.2">
      <c r="B331" s="1">
        <v>38817</v>
      </c>
      <c r="C331">
        <v>286.75</v>
      </c>
    </row>
    <row r="332" spans="2:3" x14ac:dyDescent="0.2">
      <c r="B332" s="1">
        <v>38818</v>
      </c>
      <c r="C332">
        <v>287.75</v>
      </c>
    </row>
    <row r="333" spans="2:3" x14ac:dyDescent="0.2">
      <c r="B333" s="1">
        <v>38819</v>
      </c>
      <c r="C333">
        <v>284.5</v>
      </c>
    </row>
    <row r="334" spans="2:3" x14ac:dyDescent="0.2">
      <c r="B334" s="1">
        <v>38820</v>
      </c>
      <c r="C334">
        <v>284.5</v>
      </c>
    </row>
    <row r="335" spans="2:3" x14ac:dyDescent="0.2">
      <c r="B335" s="1">
        <v>38824</v>
      </c>
      <c r="C335">
        <v>285.5</v>
      </c>
    </row>
    <row r="336" spans="2:3" x14ac:dyDescent="0.2">
      <c r="B336" s="1">
        <v>38825</v>
      </c>
      <c r="C336">
        <v>288.5</v>
      </c>
    </row>
    <row r="337" spans="2:3" x14ac:dyDescent="0.2">
      <c r="B337" s="1">
        <v>38826</v>
      </c>
      <c r="C337">
        <v>288</v>
      </c>
    </row>
    <row r="338" spans="2:3" x14ac:dyDescent="0.2">
      <c r="B338" s="1">
        <v>38827</v>
      </c>
      <c r="C338">
        <v>286</v>
      </c>
    </row>
    <row r="339" spans="2:3" x14ac:dyDescent="0.2">
      <c r="B339" s="1">
        <v>38828</v>
      </c>
      <c r="C339">
        <v>287.5</v>
      </c>
    </row>
    <row r="340" spans="2:3" x14ac:dyDescent="0.2">
      <c r="B340" s="1">
        <v>38831</v>
      </c>
      <c r="C340">
        <v>284.75</v>
      </c>
    </row>
    <row r="341" spans="2:3" x14ac:dyDescent="0.2">
      <c r="B341" s="1">
        <v>38832</v>
      </c>
      <c r="C341">
        <v>284.25</v>
      </c>
    </row>
    <row r="342" spans="2:3" x14ac:dyDescent="0.2">
      <c r="B342" s="1">
        <v>38833</v>
      </c>
      <c r="C342">
        <v>284.25</v>
      </c>
    </row>
    <row r="343" spans="2:3" x14ac:dyDescent="0.2">
      <c r="B343" s="1">
        <v>38834</v>
      </c>
      <c r="C343">
        <v>284.25</v>
      </c>
    </row>
    <row r="344" spans="2:3" x14ac:dyDescent="0.2">
      <c r="B344" s="1">
        <v>38835</v>
      </c>
      <c r="C344">
        <v>290</v>
      </c>
    </row>
    <row r="345" spans="2:3" x14ac:dyDescent="0.2">
      <c r="B345" s="1">
        <v>38838</v>
      </c>
      <c r="C345">
        <v>290.25</v>
      </c>
    </row>
    <row r="346" spans="2:3" x14ac:dyDescent="0.2">
      <c r="B346" s="1">
        <v>38839</v>
      </c>
      <c r="C346">
        <v>286.5</v>
      </c>
    </row>
    <row r="347" spans="2:3" x14ac:dyDescent="0.2">
      <c r="B347" s="1">
        <v>38840</v>
      </c>
      <c r="C347">
        <v>285.75</v>
      </c>
    </row>
    <row r="348" spans="2:3" x14ac:dyDescent="0.2">
      <c r="B348" s="1">
        <v>38841</v>
      </c>
      <c r="C348">
        <v>283.75</v>
      </c>
    </row>
    <row r="349" spans="2:3" x14ac:dyDescent="0.2">
      <c r="B349" s="1">
        <v>38842</v>
      </c>
      <c r="C349">
        <v>285</v>
      </c>
    </row>
    <row r="350" spans="2:3" x14ac:dyDescent="0.2">
      <c r="B350" s="1">
        <v>38845</v>
      </c>
      <c r="C350">
        <v>283.5</v>
      </c>
    </row>
    <row r="351" spans="2:3" x14ac:dyDescent="0.2">
      <c r="B351" s="1">
        <v>38846</v>
      </c>
      <c r="C351">
        <v>285.5</v>
      </c>
    </row>
    <row r="352" spans="2:3" x14ac:dyDescent="0.2">
      <c r="B352" s="1">
        <v>38847</v>
      </c>
      <c r="C352">
        <v>288.25</v>
      </c>
    </row>
    <row r="353" spans="2:3" x14ac:dyDescent="0.2">
      <c r="B353" s="1">
        <v>38848</v>
      </c>
      <c r="C353">
        <v>293.25</v>
      </c>
    </row>
    <row r="354" spans="2:3" x14ac:dyDescent="0.2">
      <c r="B354" s="1">
        <v>38849</v>
      </c>
      <c r="C354">
        <v>302.5</v>
      </c>
    </row>
    <row r="355" spans="2:3" x14ac:dyDescent="0.2">
      <c r="B355" s="1">
        <v>38852</v>
      </c>
      <c r="C355">
        <v>303.75</v>
      </c>
    </row>
    <row r="356" spans="2:3" x14ac:dyDescent="0.2">
      <c r="B356" s="1">
        <v>38853</v>
      </c>
      <c r="C356">
        <v>302</v>
      </c>
    </row>
    <row r="357" spans="2:3" x14ac:dyDescent="0.2">
      <c r="B357" s="1">
        <v>38854</v>
      </c>
      <c r="C357">
        <v>304.25</v>
      </c>
    </row>
    <row r="358" spans="2:3" x14ac:dyDescent="0.2">
      <c r="B358" s="1">
        <v>38855</v>
      </c>
      <c r="C358">
        <v>304.75</v>
      </c>
    </row>
    <row r="359" spans="2:3" x14ac:dyDescent="0.2">
      <c r="B359" s="1">
        <v>38856</v>
      </c>
      <c r="C359">
        <v>298.5</v>
      </c>
    </row>
    <row r="360" spans="2:3" x14ac:dyDescent="0.2">
      <c r="B360" s="1">
        <v>38859</v>
      </c>
      <c r="C360">
        <v>301</v>
      </c>
    </row>
    <row r="361" spans="2:3" x14ac:dyDescent="0.2">
      <c r="B361" s="1">
        <v>38860</v>
      </c>
      <c r="C361">
        <v>299.5</v>
      </c>
    </row>
    <row r="362" spans="2:3" x14ac:dyDescent="0.2">
      <c r="B362" s="1">
        <v>38861</v>
      </c>
      <c r="C362">
        <v>296.75</v>
      </c>
    </row>
    <row r="363" spans="2:3" x14ac:dyDescent="0.2">
      <c r="B363" s="1">
        <v>38862</v>
      </c>
      <c r="C363">
        <v>300.75</v>
      </c>
    </row>
    <row r="364" spans="2:3" x14ac:dyDescent="0.2">
      <c r="B364" s="1">
        <v>38863</v>
      </c>
      <c r="C364">
        <v>303.25</v>
      </c>
    </row>
    <row r="365" spans="2:3" x14ac:dyDescent="0.2">
      <c r="B365" s="1">
        <v>38867</v>
      </c>
      <c r="C365">
        <v>304.25</v>
      </c>
    </row>
    <row r="366" spans="2:3" x14ac:dyDescent="0.2">
      <c r="B366" s="1">
        <v>38868</v>
      </c>
      <c r="C366">
        <v>301.25</v>
      </c>
    </row>
    <row r="367" spans="2:3" x14ac:dyDescent="0.2">
      <c r="B367" s="1">
        <v>38869</v>
      </c>
      <c r="C367">
        <v>303.75</v>
      </c>
    </row>
    <row r="368" spans="2:3" x14ac:dyDescent="0.2">
      <c r="B368" s="1">
        <v>38870</v>
      </c>
      <c r="C368">
        <v>307.25</v>
      </c>
    </row>
    <row r="369" spans="2:3" x14ac:dyDescent="0.2">
      <c r="B369" s="1">
        <v>38873</v>
      </c>
      <c r="C369">
        <v>302.25</v>
      </c>
    </row>
    <row r="370" spans="2:3" x14ac:dyDescent="0.2">
      <c r="B370" s="1">
        <v>38874</v>
      </c>
      <c r="C370">
        <v>297</v>
      </c>
    </row>
    <row r="371" spans="2:3" x14ac:dyDescent="0.2">
      <c r="B371" s="1">
        <v>38875</v>
      </c>
      <c r="C371">
        <v>300</v>
      </c>
    </row>
    <row r="372" spans="2:3" x14ac:dyDescent="0.2">
      <c r="B372" s="1">
        <v>38876</v>
      </c>
      <c r="C372">
        <v>295.25</v>
      </c>
    </row>
    <row r="373" spans="2:3" x14ac:dyDescent="0.2">
      <c r="B373" s="1">
        <v>38877</v>
      </c>
      <c r="C373">
        <v>292.75</v>
      </c>
    </row>
    <row r="374" spans="2:3" x14ac:dyDescent="0.2">
      <c r="B374" s="1">
        <v>38880</v>
      </c>
      <c r="C374">
        <v>298.25</v>
      </c>
    </row>
    <row r="375" spans="2:3" x14ac:dyDescent="0.2">
      <c r="B375" s="1">
        <v>38881</v>
      </c>
      <c r="C375">
        <v>294</v>
      </c>
    </row>
    <row r="376" spans="2:3" x14ac:dyDescent="0.2">
      <c r="B376" s="1">
        <v>38882</v>
      </c>
      <c r="C376">
        <v>287.25</v>
      </c>
    </row>
    <row r="377" spans="2:3" x14ac:dyDescent="0.2">
      <c r="B377" s="1">
        <v>38883</v>
      </c>
      <c r="C377">
        <v>283.5</v>
      </c>
    </row>
    <row r="378" spans="2:3" x14ac:dyDescent="0.2">
      <c r="B378" s="1">
        <v>38884</v>
      </c>
      <c r="C378">
        <v>286.25</v>
      </c>
    </row>
    <row r="379" spans="2:3" x14ac:dyDescent="0.2">
      <c r="B379" s="1">
        <v>38887</v>
      </c>
      <c r="C379">
        <v>281.5</v>
      </c>
    </row>
    <row r="380" spans="2:3" x14ac:dyDescent="0.2">
      <c r="B380" s="1">
        <v>38888</v>
      </c>
      <c r="C380">
        <v>284.5</v>
      </c>
    </row>
    <row r="381" spans="2:3" x14ac:dyDescent="0.2">
      <c r="B381" s="1">
        <v>38889</v>
      </c>
      <c r="C381">
        <v>287</v>
      </c>
    </row>
    <row r="382" spans="2:3" x14ac:dyDescent="0.2">
      <c r="B382" s="1">
        <v>38890</v>
      </c>
      <c r="C382">
        <v>285.75</v>
      </c>
    </row>
    <row r="383" spans="2:3" x14ac:dyDescent="0.2">
      <c r="B383" s="1">
        <v>38891</v>
      </c>
      <c r="C383">
        <v>284.5</v>
      </c>
    </row>
    <row r="384" spans="2:3" x14ac:dyDescent="0.2">
      <c r="B384" s="1">
        <v>38894</v>
      </c>
      <c r="C384">
        <v>278.25</v>
      </c>
    </row>
    <row r="385" spans="2:3" x14ac:dyDescent="0.2">
      <c r="B385" s="1">
        <v>38895</v>
      </c>
      <c r="C385">
        <v>279.25</v>
      </c>
    </row>
    <row r="386" spans="2:3" x14ac:dyDescent="0.2">
      <c r="B386" s="1">
        <v>38896</v>
      </c>
      <c r="C386">
        <v>280.25</v>
      </c>
    </row>
    <row r="387" spans="2:3" x14ac:dyDescent="0.2">
      <c r="B387" s="1">
        <v>38897</v>
      </c>
      <c r="C387">
        <v>282.25</v>
      </c>
    </row>
    <row r="388" spans="2:3" x14ac:dyDescent="0.2">
      <c r="B388" s="1">
        <v>38898</v>
      </c>
      <c r="C388">
        <v>288.25</v>
      </c>
    </row>
    <row r="389" spans="2:3" x14ac:dyDescent="0.2">
      <c r="B389" s="1">
        <v>38901</v>
      </c>
      <c r="C389">
        <v>295.75</v>
      </c>
    </row>
    <row r="390" spans="2:3" x14ac:dyDescent="0.2">
      <c r="B390" s="1">
        <v>38903</v>
      </c>
      <c r="C390">
        <v>293</v>
      </c>
    </row>
    <row r="391" spans="2:3" x14ac:dyDescent="0.2">
      <c r="B391" s="1">
        <v>38904</v>
      </c>
      <c r="C391">
        <v>297.5</v>
      </c>
    </row>
    <row r="392" spans="2:3" x14ac:dyDescent="0.2">
      <c r="B392" s="1">
        <v>38905</v>
      </c>
      <c r="C392">
        <v>293.5</v>
      </c>
    </row>
    <row r="393" spans="2:3" x14ac:dyDescent="0.2">
      <c r="B393" s="1">
        <v>38908</v>
      </c>
      <c r="C393">
        <v>299.5</v>
      </c>
    </row>
    <row r="394" spans="2:3" x14ac:dyDescent="0.2">
      <c r="B394" s="1">
        <v>38909</v>
      </c>
      <c r="C394">
        <v>305.5</v>
      </c>
    </row>
    <row r="395" spans="2:3" x14ac:dyDescent="0.2">
      <c r="B395" s="1">
        <v>38910</v>
      </c>
      <c r="C395">
        <v>310.25</v>
      </c>
    </row>
    <row r="396" spans="2:3" x14ac:dyDescent="0.2">
      <c r="B396" s="1">
        <v>38911</v>
      </c>
      <c r="C396">
        <v>302.75</v>
      </c>
    </row>
    <row r="397" spans="2:3" x14ac:dyDescent="0.2">
      <c r="B397" s="1">
        <v>38912</v>
      </c>
      <c r="C397">
        <v>303.25</v>
      </c>
    </row>
    <row r="398" spans="2:3" x14ac:dyDescent="0.2">
      <c r="B398" s="1">
        <v>38915</v>
      </c>
      <c r="C398">
        <v>297</v>
      </c>
    </row>
    <row r="399" spans="2:3" x14ac:dyDescent="0.2">
      <c r="B399" s="1">
        <v>38916</v>
      </c>
      <c r="C399">
        <v>292.5</v>
      </c>
    </row>
    <row r="400" spans="2:3" x14ac:dyDescent="0.2">
      <c r="B400" s="1">
        <v>38917</v>
      </c>
      <c r="C400">
        <v>292.25</v>
      </c>
    </row>
    <row r="401" spans="2:3" x14ac:dyDescent="0.2">
      <c r="B401" s="1">
        <v>38918</v>
      </c>
      <c r="C401">
        <v>290.75</v>
      </c>
    </row>
    <row r="402" spans="2:3" x14ac:dyDescent="0.2">
      <c r="B402" s="1">
        <v>38919</v>
      </c>
      <c r="C402">
        <v>286</v>
      </c>
    </row>
    <row r="403" spans="2:3" x14ac:dyDescent="0.2">
      <c r="B403" s="1">
        <v>38922</v>
      </c>
      <c r="C403">
        <v>287.5</v>
      </c>
    </row>
    <row r="404" spans="2:3" x14ac:dyDescent="0.2">
      <c r="B404" s="1">
        <v>38923</v>
      </c>
      <c r="C404">
        <v>288</v>
      </c>
    </row>
    <row r="405" spans="2:3" x14ac:dyDescent="0.2">
      <c r="B405" s="1">
        <v>38924</v>
      </c>
      <c r="C405">
        <v>285.5</v>
      </c>
    </row>
    <row r="406" spans="2:3" x14ac:dyDescent="0.2">
      <c r="B406" s="1">
        <v>38925</v>
      </c>
      <c r="C406">
        <v>286.5</v>
      </c>
    </row>
    <row r="407" spans="2:3" x14ac:dyDescent="0.2">
      <c r="B407" s="1">
        <v>38926</v>
      </c>
      <c r="C407">
        <v>285.75</v>
      </c>
    </row>
    <row r="408" spans="2:3" x14ac:dyDescent="0.2">
      <c r="B408" s="1">
        <v>38929</v>
      </c>
      <c r="C408">
        <v>288</v>
      </c>
    </row>
    <row r="409" spans="2:3" x14ac:dyDescent="0.2">
      <c r="B409" s="1">
        <v>38930</v>
      </c>
      <c r="C409">
        <v>289.75</v>
      </c>
    </row>
    <row r="410" spans="2:3" x14ac:dyDescent="0.2">
      <c r="B410" s="1">
        <v>38931</v>
      </c>
      <c r="C410">
        <v>296.25</v>
      </c>
    </row>
    <row r="411" spans="2:3" x14ac:dyDescent="0.2">
      <c r="B411" s="1">
        <v>38932</v>
      </c>
      <c r="C411">
        <v>294.25</v>
      </c>
    </row>
    <row r="412" spans="2:3" x14ac:dyDescent="0.2">
      <c r="B412" s="1">
        <v>38933</v>
      </c>
      <c r="C412">
        <v>294.25</v>
      </c>
    </row>
    <row r="413" spans="2:3" x14ac:dyDescent="0.2">
      <c r="B413" s="1">
        <v>38936</v>
      </c>
      <c r="C413">
        <v>289.5</v>
      </c>
    </row>
    <row r="414" spans="2:3" x14ac:dyDescent="0.2">
      <c r="B414" s="1">
        <v>38937</v>
      </c>
      <c r="C414">
        <v>285.25</v>
      </c>
    </row>
    <row r="415" spans="2:3" x14ac:dyDescent="0.2">
      <c r="B415" s="1">
        <v>38938</v>
      </c>
      <c r="C415">
        <v>288.75</v>
      </c>
    </row>
    <row r="416" spans="2:3" x14ac:dyDescent="0.2">
      <c r="B416" s="1">
        <v>38939</v>
      </c>
      <c r="C416">
        <v>287.5</v>
      </c>
    </row>
    <row r="417" spans="2:3" x14ac:dyDescent="0.2">
      <c r="B417" s="1">
        <v>38940</v>
      </c>
      <c r="C417">
        <v>274.5</v>
      </c>
    </row>
    <row r="418" spans="2:3" x14ac:dyDescent="0.2">
      <c r="B418" s="1">
        <v>38943</v>
      </c>
      <c r="C418">
        <v>271.75</v>
      </c>
    </row>
    <row r="419" spans="2:3" x14ac:dyDescent="0.2">
      <c r="B419" s="1">
        <v>38944</v>
      </c>
      <c r="C419">
        <v>272</v>
      </c>
    </row>
    <row r="420" spans="2:3" x14ac:dyDescent="0.2">
      <c r="B420" s="1">
        <v>38945</v>
      </c>
      <c r="C420">
        <v>271</v>
      </c>
    </row>
    <row r="421" spans="2:3" x14ac:dyDescent="0.2">
      <c r="B421" s="1">
        <v>38946</v>
      </c>
      <c r="C421">
        <v>268</v>
      </c>
    </row>
    <row r="422" spans="2:3" x14ac:dyDescent="0.2">
      <c r="B422" s="1">
        <v>38947</v>
      </c>
      <c r="C422">
        <v>268</v>
      </c>
    </row>
    <row r="423" spans="2:3" x14ac:dyDescent="0.2">
      <c r="B423" s="1">
        <v>38950</v>
      </c>
      <c r="C423">
        <v>270</v>
      </c>
    </row>
    <row r="424" spans="2:3" x14ac:dyDescent="0.2">
      <c r="B424" s="1">
        <v>38951</v>
      </c>
      <c r="C424">
        <v>268.75</v>
      </c>
    </row>
    <row r="425" spans="2:3" x14ac:dyDescent="0.2">
      <c r="B425" s="1">
        <v>38952</v>
      </c>
      <c r="C425">
        <v>273.25</v>
      </c>
    </row>
    <row r="426" spans="2:3" x14ac:dyDescent="0.2">
      <c r="B426" s="1">
        <v>38953</v>
      </c>
      <c r="C426">
        <v>277.5</v>
      </c>
    </row>
    <row r="427" spans="2:3" x14ac:dyDescent="0.2">
      <c r="B427" s="1">
        <v>38954</v>
      </c>
      <c r="C427">
        <v>275.25</v>
      </c>
    </row>
    <row r="428" spans="2:3" x14ac:dyDescent="0.2">
      <c r="B428" s="1">
        <v>38957</v>
      </c>
      <c r="C428">
        <v>274.5</v>
      </c>
    </row>
    <row r="429" spans="2:3" x14ac:dyDescent="0.2">
      <c r="B429" s="1">
        <v>38958</v>
      </c>
      <c r="C429">
        <v>272.25</v>
      </c>
    </row>
    <row r="430" spans="2:3" x14ac:dyDescent="0.2">
      <c r="B430" s="1">
        <v>38959</v>
      </c>
      <c r="C430">
        <v>278.25</v>
      </c>
    </row>
    <row r="431" spans="2:3" x14ac:dyDescent="0.2">
      <c r="B431" s="1">
        <v>38960</v>
      </c>
      <c r="C431">
        <v>281.5</v>
      </c>
    </row>
    <row r="432" spans="2:3" x14ac:dyDescent="0.2">
      <c r="B432" s="1">
        <v>38961</v>
      </c>
      <c r="C432">
        <v>279.25</v>
      </c>
    </row>
    <row r="433" spans="2:3" x14ac:dyDescent="0.2">
      <c r="B433" s="1">
        <v>38965</v>
      </c>
      <c r="C433">
        <v>277.5</v>
      </c>
    </row>
    <row r="434" spans="2:3" x14ac:dyDescent="0.2">
      <c r="B434" s="1">
        <v>38966</v>
      </c>
      <c r="C434">
        <v>273.75</v>
      </c>
    </row>
    <row r="435" spans="2:3" x14ac:dyDescent="0.2">
      <c r="B435" s="1">
        <v>38967</v>
      </c>
      <c r="C435">
        <v>277</v>
      </c>
    </row>
    <row r="436" spans="2:3" x14ac:dyDescent="0.2">
      <c r="B436" s="1">
        <v>38968</v>
      </c>
      <c r="C436">
        <v>276.5</v>
      </c>
    </row>
    <row r="437" spans="2:3" x14ac:dyDescent="0.2">
      <c r="B437" s="1">
        <v>38971</v>
      </c>
      <c r="C437">
        <v>273.5</v>
      </c>
    </row>
    <row r="438" spans="2:3" x14ac:dyDescent="0.2">
      <c r="B438" s="1">
        <v>38972</v>
      </c>
      <c r="C438">
        <v>268.5</v>
      </c>
    </row>
    <row r="439" spans="2:3" x14ac:dyDescent="0.2">
      <c r="B439" s="1">
        <v>38973</v>
      </c>
      <c r="C439">
        <v>268.5</v>
      </c>
    </row>
    <row r="440" spans="2:3" x14ac:dyDescent="0.2">
      <c r="B440" s="1">
        <v>38974</v>
      </c>
      <c r="C440">
        <v>267.25</v>
      </c>
    </row>
    <row r="441" spans="2:3" x14ac:dyDescent="0.2">
      <c r="B441" s="1">
        <v>38975</v>
      </c>
      <c r="C441">
        <v>270.75</v>
      </c>
    </row>
    <row r="442" spans="2:3" x14ac:dyDescent="0.2">
      <c r="B442" s="1">
        <v>38978</v>
      </c>
      <c r="C442">
        <v>276</v>
      </c>
    </row>
    <row r="443" spans="2:3" x14ac:dyDescent="0.2">
      <c r="B443" s="1">
        <v>38979</v>
      </c>
      <c r="C443">
        <v>275.25</v>
      </c>
    </row>
    <row r="444" spans="2:3" x14ac:dyDescent="0.2">
      <c r="B444" s="1">
        <v>38980</v>
      </c>
      <c r="C444">
        <v>276.75</v>
      </c>
    </row>
    <row r="445" spans="2:3" x14ac:dyDescent="0.2">
      <c r="B445" s="1">
        <v>38981</v>
      </c>
      <c r="C445">
        <v>284</v>
      </c>
    </row>
    <row r="446" spans="2:3" x14ac:dyDescent="0.2">
      <c r="B446" s="1">
        <v>38982</v>
      </c>
      <c r="C446">
        <v>283.25</v>
      </c>
    </row>
    <row r="447" spans="2:3" x14ac:dyDescent="0.2">
      <c r="B447" s="1">
        <v>38985</v>
      </c>
      <c r="C447">
        <v>283.25</v>
      </c>
    </row>
    <row r="448" spans="2:3" x14ac:dyDescent="0.2">
      <c r="B448" s="1">
        <v>38986</v>
      </c>
      <c r="C448">
        <v>288</v>
      </c>
    </row>
    <row r="449" spans="2:3" x14ac:dyDescent="0.2">
      <c r="B449" s="1">
        <v>38987</v>
      </c>
      <c r="C449">
        <v>283.5</v>
      </c>
    </row>
    <row r="450" spans="2:3" x14ac:dyDescent="0.2">
      <c r="B450" s="1">
        <v>38988</v>
      </c>
      <c r="C450">
        <v>292</v>
      </c>
    </row>
    <row r="451" spans="2:3" x14ac:dyDescent="0.2">
      <c r="B451" s="1">
        <v>38989</v>
      </c>
      <c r="C451">
        <v>290.75</v>
      </c>
    </row>
    <row r="452" spans="2:3" x14ac:dyDescent="0.2">
      <c r="B452" s="1">
        <v>38992</v>
      </c>
      <c r="C452">
        <v>296.25</v>
      </c>
    </row>
    <row r="453" spans="2:3" x14ac:dyDescent="0.2">
      <c r="B453" s="1">
        <v>38993</v>
      </c>
      <c r="C453">
        <v>293.5</v>
      </c>
    </row>
    <row r="454" spans="2:3" x14ac:dyDescent="0.2">
      <c r="B454" s="1">
        <v>38994</v>
      </c>
      <c r="C454">
        <v>302.5</v>
      </c>
    </row>
    <row r="455" spans="2:3" x14ac:dyDescent="0.2">
      <c r="B455" s="1">
        <v>38995</v>
      </c>
      <c r="C455">
        <v>298.25</v>
      </c>
    </row>
    <row r="456" spans="2:3" x14ac:dyDescent="0.2">
      <c r="B456" s="1">
        <v>38996</v>
      </c>
      <c r="C456">
        <v>296</v>
      </c>
    </row>
    <row r="457" spans="2:3" x14ac:dyDescent="0.2">
      <c r="B457" s="1">
        <v>38999</v>
      </c>
      <c r="C457">
        <v>314</v>
      </c>
    </row>
    <row r="458" spans="2:3" x14ac:dyDescent="0.2">
      <c r="B458" s="1">
        <v>39000</v>
      </c>
      <c r="C458">
        <v>299.5</v>
      </c>
    </row>
    <row r="459" spans="2:3" x14ac:dyDescent="0.2">
      <c r="B459" s="1">
        <v>39001</v>
      </c>
      <c r="C459">
        <v>304.5</v>
      </c>
    </row>
    <row r="460" spans="2:3" x14ac:dyDescent="0.2">
      <c r="B460" s="1">
        <v>39002</v>
      </c>
      <c r="C460">
        <v>316.25</v>
      </c>
    </row>
    <row r="461" spans="2:3" x14ac:dyDescent="0.2">
      <c r="B461" s="1">
        <v>39003</v>
      </c>
      <c r="C461">
        <v>333</v>
      </c>
    </row>
    <row r="462" spans="2:3" x14ac:dyDescent="0.2">
      <c r="B462" s="1">
        <v>39006</v>
      </c>
      <c r="C462">
        <v>334.25</v>
      </c>
    </row>
    <row r="463" spans="2:3" x14ac:dyDescent="0.2">
      <c r="B463" s="1">
        <v>39007</v>
      </c>
      <c r="C463">
        <v>339</v>
      </c>
    </row>
    <row r="464" spans="2:3" x14ac:dyDescent="0.2">
      <c r="B464" s="1">
        <v>39008</v>
      </c>
      <c r="C464">
        <v>335.5</v>
      </c>
    </row>
    <row r="465" spans="2:3" x14ac:dyDescent="0.2">
      <c r="B465" s="1">
        <v>39009</v>
      </c>
      <c r="C465">
        <v>337.5</v>
      </c>
    </row>
    <row r="466" spans="2:3" x14ac:dyDescent="0.2">
      <c r="B466" s="1">
        <v>39010</v>
      </c>
      <c r="C466">
        <v>336.5</v>
      </c>
    </row>
    <row r="467" spans="2:3" x14ac:dyDescent="0.2">
      <c r="B467" s="1">
        <v>39013</v>
      </c>
      <c r="C467">
        <v>342.5</v>
      </c>
    </row>
    <row r="468" spans="2:3" x14ac:dyDescent="0.2">
      <c r="B468" s="1">
        <v>39014</v>
      </c>
      <c r="C468">
        <v>347.5</v>
      </c>
    </row>
    <row r="469" spans="2:3" x14ac:dyDescent="0.2">
      <c r="B469" s="1">
        <v>39015</v>
      </c>
      <c r="C469">
        <v>350</v>
      </c>
    </row>
    <row r="470" spans="2:3" x14ac:dyDescent="0.2">
      <c r="B470" s="1">
        <v>39016</v>
      </c>
      <c r="C470">
        <v>351.5</v>
      </c>
    </row>
    <row r="471" spans="2:3" x14ac:dyDescent="0.2">
      <c r="B471" s="1">
        <v>39017</v>
      </c>
      <c r="C471">
        <v>357.5</v>
      </c>
    </row>
    <row r="472" spans="2:3" x14ac:dyDescent="0.2">
      <c r="B472" s="1">
        <v>39020</v>
      </c>
      <c r="C472">
        <v>355.75</v>
      </c>
    </row>
    <row r="473" spans="2:3" x14ac:dyDescent="0.2">
      <c r="B473" s="1">
        <v>39021</v>
      </c>
      <c r="C473">
        <v>348.75</v>
      </c>
    </row>
    <row r="474" spans="2:3" x14ac:dyDescent="0.2">
      <c r="B474" s="1">
        <v>39022</v>
      </c>
      <c r="C474">
        <v>360</v>
      </c>
    </row>
    <row r="475" spans="2:3" x14ac:dyDescent="0.2">
      <c r="B475" s="1">
        <v>39023</v>
      </c>
      <c r="C475">
        <v>370.5</v>
      </c>
    </row>
    <row r="476" spans="2:3" x14ac:dyDescent="0.2">
      <c r="B476" s="1">
        <v>39024</v>
      </c>
      <c r="C476">
        <v>369.5</v>
      </c>
    </row>
    <row r="477" spans="2:3" x14ac:dyDescent="0.2">
      <c r="B477" s="1">
        <v>39027</v>
      </c>
      <c r="C477">
        <v>371.5</v>
      </c>
    </row>
    <row r="478" spans="2:3" x14ac:dyDescent="0.2">
      <c r="B478" s="1">
        <v>39028</v>
      </c>
      <c r="C478">
        <v>379</v>
      </c>
    </row>
    <row r="479" spans="2:3" x14ac:dyDescent="0.2">
      <c r="B479" s="1">
        <v>39029</v>
      </c>
      <c r="C479">
        <v>384.5</v>
      </c>
    </row>
    <row r="480" spans="2:3" x14ac:dyDescent="0.2">
      <c r="B480" s="1">
        <v>39030</v>
      </c>
      <c r="C480">
        <v>377.25</v>
      </c>
    </row>
    <row r="481" spans="2:3" x14ac:dyDescent="0.2">
      <c r="B481" s="1">
        <v>39031</v>
      </c>
      <c r="C481">
        <v>370</v>
      </c>
    </row>
    <row r="482" spans="2:3" x14ac:dyDescent="0.2">
      <c r="B482" s="1">
        <v>39034</v>
      </c>
      <c r="C482">
        <v>367.5</v>
      </c>
    </row>
    <row r="483" spans="2:3" x14ac:dyDescent="0.2">
      <c r="B483" s="1">
        <v>39035</v>
      </c>
      <c r="C483">
        <v>379</v>
      </c>
    </row>
    <row r="484" spans="2:3" x14ac:dyDescent="0.2">
      <c r="B484" s="1">
        <v>39036</v>
      </c>
      <c r="C484">
        <v>379.75</v>
      </c>
    </row>
    <row r="485" spans="2:3" x14ac:dyDescent="0.2">
      <c r="B485" s="1">
        <v>39037</v>
      </c>
      <c r="C485">
        <v>373</v>
      </c>
    </row>
    <row r="486" spans="2:3" x14ac:dyDescent="0.2">
      <c r="B486" s="1">
        <v>39038</v>
      </c>
      <c r="C486">
        <v>376</v>
      </c>
    </row>
    <row r="487" spans="2:3" x14ac:dyDescent="0.2">
      <c r="B487" s="1">
        <v>39041</v>
      </c>
      <c r="C487">
        <v>379.25</v>
      </c>
    </row>
    <row r="488" spans="2:3" x14ac:dyDescent="0.2">
      <c r="B488" s="1">
        <v>39042</v>
      </c>
      <c r="C488">
        <v>381.25</v>
      </c>
    </row>
    <row r="489" spans="2:3" x14ac:dyDescent="0.2">
      <c r="B489" s="1">
        <v>39043</v>
      </c>
      <c r="C489">
        <v>385.75</v>
      </c>
    </row>
    <row r="490" spans="2:3" x14ac:dyDescent="0.2">
      <c r="B490" s="1">
        <v>39045</v>
      </c>
      <c r="C490">
        <v>394.5</v>
      </c>
    </row>
    <row r="491" spans="2:3" x14ac:dyDescent="0.2">
      <c r="B491" s="1">
        <v>39048</v>
      </c>
      <c r="C491">
        <v>398.25</v>
      </c>
    </row>
    <row r="492" spans="2:3" x14ac:dyDescent="0.2">
      <c r="B492" s="1">
        <v>39049</v>
      </c>
      <c r="C492">
        <v>394.5</v>
      </c>
    </row>
    <row r="493" spans="2:3" x14ac:dyDescent="0.2">
      <c r="B493" s="1">
        <v>39050</v>
      </c>
      <c r="C493">
        <v>393.25</v>
      </c>
    </row>
    <row r="494" spans="2:3" x14ac:dyDescent="0.2">
      <c r="B494" s="1">
        <v>39051</v>
      </c>
      <c r="C494">
        <v>398</v>
      </c>
    </row>
    <row r="495" spans="2:3" x14ac:dyDescent="0.2">
      <c r="B495" s="1">
        <v>39052</v>
      </c>
      <c r="C495">
        <v>394.75</v>
      </c>
    </row>
    <row r="496" spans="2:3" x14ac:dyDescent="0.2">
      <c r="B496" s="1">
        <v>39055</v>
      </c>
      <c r="C496">
        <v>384.75</v>
      </c>
    </row>
    <row r="497" spans="2:3" x14ac:dyDescent="0.2">
      <c r="B497" s="1">
        <v>39056</v>
      </c>
      <c r="C497">
        <v>387.5</v>
      </c>
    </row>
    <row r="498" spans="2:3" x14ac:dyDescent="0.2">
      <c r="B498" s="1">
        <v>39057</v>
      </c>
      <c r="C498">
        <v>376</v>
      </c>
    </row>
    <row r="499" spans="2:3" x14ac:dyDescent="0.2">
      <c r="B499" s="1">
        <v>39058</v>
      </c>
      <c r="C499">
        <v>382.75</v>
      </c>
    </row>
    <row r="500" spans="2:3" x14ac:dyDescent="0.2">
      <c r="B500" s="1">
        <v>39059</v>
      </c>
      <c r="C500">
        <v>378.75</v>
      </c>
    </row>
    <row r="501" spans="2:3" x14ac:dyDescent="0.2">
      <c r="B501" s="1">
        <v>39062</v>
      </c>
      <c r="C501">
        <v>381</v>
      </c>
    </row>
    <row r="502" spans="2:3" x14ac:dyDescent="0.2">
      <c r="B502" s="1">
        <v>39063</v>
      </c>
      <c r="C502">
        <v>384.75</v>
      </c>
    </row>
    <row r="503" spans="2:3" x14ac:dyDescent="0.2">
      <c r="B503" s="1">
        <v>39064</v>
      </c>
      <c r="C503">
        <v>380.75</v>
      </c>
    </row>
    <row r="504" spans="2:3" x14ac:dyDescent="0.2">
      <c r="B504" s="1">
        <v>39065</v>
      </c>
      <c r="C504">
        <v>385.25</v>
      </c>
    </row>
    <row r="505" spans="2:3" x14ac:dyDescent="0.2">
      <c r="B505" s="1">
        <v>39066</v>
      </c>
      <c r="C505">
        <v>383.5</v>
      </c>
    </row>
    <row r="506" spans="2:3" x14ac:dyDescent="0.2">
      <c r="B506" s="1">
        <v>39069</v>
      </c>
      <c r="C506">
        <v>379.75</v>
      </c>
    </row>
    <row r="507" spans="2:3" x14ac:dyDescent="0.2">
      <c r="B507" s="1">
        <v>39070</v>
      </c>
      <c r="C507">
        <v>386</v>
      </c>
    </row>
    <row r="508" spans="2:3" x14ac:dyDescent="0.2">
      <c r="B508" s="1">
        <v>39071</v>
      </c>
      <c r="C508">
        <v>387.5</v>
      </c>
    </row>
    <row r="509" spans="2:3" x14ac:dyDescent="0.2">
      <c r="B509" s="1">
        <v>39072</v>
      </c>
      <c r="C509">
        <v>391.25</v>
      </c>
    </row>
    <row r="510" spans="2:3" x14ac:dyDescent="0.2">
      <c r="B510" s="1">
        <v>39073</v>
      </c>
      <c r="C510">
        <v>396.75</v>
      </c>
    </row>
    <row r="511" spans="2:3" x14ac:dyDescent="0.2">
      <c r="B511" s="1">
        <v>39077</v>
      </c>
      <c r="C511">
        <v>399.25</v>
      </c>
    </row>
    <row r="512" spans="2:3" x14ac:dyDescent="0.2">
      <c r="B512" s="1">
        <v>39078</v>
      </c>
      <c r="C512">
        <v>399.25</v>
      </c>
    </row>
    <row r="513" spans="2:3" x14ac:dyDescent="0.2">
      <c r="B513" s="1">
        <v>39079</v>
      </c>
      <c r="C513">
        <v>401</v>
      </c>
    </row>
    <row r="514" spans="2:3" x14ac:dyDescent="0.2">
      <c r="B514" s="1">
        <v>39080</v>
      </c>
      <c r="C514">
        <v>402.5</v>
      </c>
    </row>
    <row r="515" spans="2:3" x14ac:dyDescent="0.2">
      <c r="B515" s="1">
        <v>39084</v>
      </c>
      <c r="C515">
        <v>402.5</v>
      </c>
    </row>
    <row r="516" spans="2:3" x14ac:dyDescent="0.2">
      <c r="B516" s="1">
        <v>39085</v>
      </c>
      <c r="C516">
        <v>385.25</v>
      </c>
    </row>
    <row r="517" spans="2:3" x14ac:dyDescent="0.2">
      <c r="B517" s="1">
        <v>39086</v>
      </c>
      <c r="C517">
        <v>377.25</v>
      </c>
    </row>
    <row r="518" spans="2:3" x14ac:dyDescent="0.2">
      <c r="B518" s="1">
        <v>39087</v>
      </c>
      <c r="C518">
        <v>383.75</v>
      </c>
    </row>
    <row r="519" spans="2:3" x14ac:dyDescent="0.2">
      <c r="B519" s="1">
        <v>39090</v>
      </c>
      <c r="C519">
        <v>380</v>
      </c>
    </row>
    <row r="520" spans="2:3" x14ac:dyDescent="0.2">
      <c r="B520" s="1">
        <v>39091</v>
      </c>
      <c r="C520">
        <v>371</v>
      </c>
    </row>
    <row r="521" spans="2:3" x14ac:dyDescent="0.2">
      <c r="B521" s="1">
        <v>39092</v>
      </c>
      <c r="C521">
        <v>377</v>
      </c>
    </row>
    <row r="522" spans="2:3" x14ac:dyDescent="0.2">
      <c r="B522" s="1">
        <v>39093</v>
      </c>
      <c r="C522">
        <v>394.5</v>
      </c>
    </row>
    <row r="523" spans="2:3" x14ac:dyDescent="0.2">
      <c r="B523" s="1">
        <v>39094</v>
      </c>
      <c r="C523">
        <v>414.5</v>
      </c>
    </row>
    <row r="524" spans="2:3" x14ac:dyDescent="0.2">
      <c r="B524" s="1">
        <v>39098</v>
      </c>
      <c r="C524">
        <v>421.5</v>
      </c>
    </row>
    <row r="525" spans="2:3" x14ac:dyDescent="0.2">
      <c r="B525" s="1">
        <v>39099</v>
      </c>
      <c r="C525">
        <v>425.75</v>
      </c>
    </row>
    <row r="526" spans="2:3" x14ac:dyDescent="0.2">
      <c r="B526" s="1">
        <v>39100</v>
      </c>
      <c r="C526">
        <v>428</v>
      </c>
    </row>
    <row r="527" spans="2:3" x14ac:dyDescent="0.2">
      <c r="B527" s="1">
        <v>39101</v>
      </c>
      <c r="C527">
        <v>424.25</v>
      </c>
    </row>
    <row r="528" spans="2:3" x14ac:dyDescent="0.2">
      <c r="B528" s="1">
        <v>39104</v>
      </c>
      <c r="C528">
        <v>422.25</v>
      </c>
    </row>
    <row r="529" spans="2:3" x14ac:dyDescent="0.2">
      <c r="B529" s="1">
        <v>39105</v>
      </c>
      <c r="C529">
        <v>425.5</v>
      </c>
    </row>
    <row r="530" spans="2:3" x14ac:dyDescent="0.2">
      <c r="B530" s="1">
        <v>39106</v>
      </c>
      <c r="C530">
        <v>418.5</v>
      </c>
    </row>
    <row r="531" spans="2:3" x14ac:dyDescent="0.2">
      <c r="B531" s="1">
        <v>39107</v>
      </c>
      <c r="C531">
        <v>424</v>
      </c>
    </row>
    <row r="532" spans="2:3" x14ac:dyDescent="0.2">
      <c r="B532" s="1">
        <v>39108</v>
      </c>
      <c r="C532">
        <v>424</v>
      </c>
    </row>
    <row r="533" spans="2:3" x14ac:dyDescent="0.2">
      <c r="B533" s="1">
        <v>39111</v>
      </c>
      <c r="C533">
        <v>418.5</v>
      </c>
    </row>
    <row r="534" spans="2:3" x14ac:dyDescent="0.2">
      <c r="B534" s="1">
        <v>39112</v>
      </c>
      <c r="C534">
        <v>422.5</v>
      </c>
    </row>
    <row r="535" spans="2:3" x14ac:dyDescent="0.2">
      <c r="B535" s="1">
        <v>39113</v>
      </c>
      <c r="C535">
        <v>422.5</v>
      </c>
    </row>
    <row r="536" spans="2:3" x14ac:dyDescent="0.2">
      <c r="B536" s="1">
        <v>39114</v>
      </c>
      <c r="C536">
        <v>417</v>
      </c>
    </row>
    <row r="537" spans="2:3" x14ac:dyDescent="0.2">
      <c r="B537" s="1">
        <v>39115</v>
      </c>
      <c r="C537">
        <v>421.25</v>
      </c>
    </row>
    <row r="538" spans="2:3" x14ac:dyDescent="0.2">
      <c r="B538" s="1">
        <v>39118</v>
      </c>
      <c r="C538">
        <v>421</v>
      </c>
    </row>
    <row r="539" spans="2:3" x14ac:dyDescent="0.2">
      <c r="B539" s="1">
        <v>39119</v>
      </c>
      <c r="C539">
        <v>415.5</v>
      </c>
    </row>
    <row r="540" spans="2:3" x14ac:dyDescent="0.2">
      <c r="B540" s="1">
        <v>39120</v>
      </c>
      <c r="C540">
        <v>411</v>
      </c>
    </row>
    <row r="541" spans="2:3" x14ac:dyDescent="0.2">
      <c r="B541" s="1">
        <v>39121</v>
      </c>
      <c r="C541">
        <v>417.75</v>
      </c>
    </row>
    <row r="542" spans="2:3" x14ac:dyDescent="0.2">
      <c r="B542" s="1">
        <v>39122</v>
      </c>
      <c r="C542">
        <v>424.25</v>
      </c>
    </row>
    <row r="543" spans="2:3" x14ac:dyDescent="0.2">
      <c r="B543" s="1">
        <v>39125</v>
      </c>
      <c r="C543">
        <v>423.25</v>
      </c>
    </row>
    <row r="544" spans="2:3" x14ac:dyDescent="0.2">
      <c r="B544" s="1">
        <v>39126</v>
      </c>
      <c r="C544">
        <v>430.5</v>
      </c>
    </row>
    <row r="545" spans="2:3" x14ac:dyDescent="0.2">
      <c r="B545" s="1">
        <v>39127</v>
      </c>
      <c r="C545">
        <v>428.75</v>
      </c>
    </row>
    <row r="546" spans="2:3" x14ac:dyDescent="0.2">
      <c r="B546" s="1">
        <v>39128</v>
      </c>
      <c r="C546">
        <v>428.5</v>
      </c>
    </row>
    <row r="547" spans="2:3" x14ac:dyDescent="0.2">
      <c r="B547" s="1">
        <v>39129</v>
      </c>
      <c r="C547">
        <v>437.75</v>
      </c>
    </row>
    <row r="548" spans="2:3" x14ac:dyDescent="0.2">
      <c r="B548" s="1">
        <v>39133</v>
      </c>
      <c r="C548">
        <v>437.75</v>
      </c>
    </row>
    <row r="549" spans="2:3" x14ac:dyDescent="0.2">
      <c r="B549" s="1">
        <v>39134</v>
      </c>
      <c r="C549">
        <v>448.25</v>
      </c>
    </row>
    <row r="550" spans="2:3" x14ac:dyDescent="0.2">
      <c r="B550" s="1">
        <v>39135</v>
      </c>
      <c r="C550">
        <v>457</v>
      </c>
    </row>
    <row r="551" spans="2:3" x14ac:dyDescent="0.2">
      <c r="B551" s="1">
        <v>39136</v>
      </c>
      <c r="C551">
        <v>452</v>
      </c>
    </row>
    <row r="552" spans="2:3" x14ac:dyDescent="0.2">
      <c r="B552" s="1">
        <v>39139</v>
      </c>
      <c r="C552">
        <v>447.25</v>
      </c>
    </row>
    <row r="553" spans="2:3" x14ac:dyDescent="0.2">
      <c r="B553" s="1">
        <v>39140</v>
      </c>
      <c r="C553">
        <v>433.5</v>
      </c>
    </row>
    <row r="554" spans="2:3" x14ac:dyDescent="0.2">
      <c r="B554" s="1">
        <v>39141</v>
      </c>
      <c r="C554">
        <v>444.25</v>
      </c>
    </row>
    <row r="555" spans="2:3" x14ac:dyDescent="0.2">
      <c r="B555" s="1">
        <v>39142</v>
      </c>
      <c r="C555">
        <v>436.25</v>
      </c>
    </row>
    <row r="556" spans="2:3" x14ac:dyDescent="0.2">
      <c r="B556" s="1">
        <v>39143</v>
      </c>
      <c r="C556">
        <v>429.75</v>
      </c>
    </row>
    <row r="557" spans="2:3" x14ac:dyDescent="0.2">
      <c r="B557" s="1">
        <v>39146</v>
      </c>
      <c r="C557">
        <v>435</v>
      </c>
    </row>
    <row r="558" spans="2:3" x14ac:dyDescent="0.2">
      <c r="B558" s="1">
        <v>39147</v>
      </c>
      <c r="C558">
        <v>430.75</v>
      </c>
    </row>
    <row r="559" spans="2:3" x14ac:dyDescent="0.2">
      <c r="B559" s="1">
        <v>39148</v>
      </c>
      <c r="C559">
        <v>432.75</v>
      </c>
    </row>
    <row r="560" spans="2:3" x14ac:dyDescent="0.2">
      <c r="B560" s="1">
        <v>39149</v>
      </c>
      <c r="C560">
        <v>430.75</v>
      </c>
    </row>
    <row r="561" spans="2:3" x14ac:dyDescent="0.2">
      <c r="B561" s="1">
        <v>39150</v>
      </c>
      <c r="C561">
        <v>427.5</v>
      </c>
    </row>
    <row r="562" spans="2:3" x14ac:dyDescent="0.2">
      <c r="B562" s="1">
        <v>39153</v>
      </c>
      <c r="C562">
        <v>419.75</v>
      </c>
    </row>
    <row r="563" spans="2:3" x14ac:dyDescent="0.2">
      <c r="B563" s="1">
        <v>39154</v>
      </c>
      <c r="C563">
        <v>417.75</v>
      </c>
    </row>
    <row r="564" spans="2:3" x14ac:dyDescent="0.2">
      <c r="B564" s="1">
        <v>39155</v>
      </c>
      <c r="C564">
        <v>415.25</v>
      </c>
    </row>
    <row r="565" spans="2:3" x14ac:dyDescent="0.2">
      <c r="B565" s="1">
        <v>39156</v>
      </c>
      <c r="C565">
        <v>409</v>
      </c>
    </row>
    <row r="566" spans="2:3" x14ac:dyDescent="0.2">
      <c r="B566" s="1">
        <v>39157</v>
      </c>
      <c r="C566">
        <v>410.75</v>
      </c>
    </row>
    <row r="567" spans="2:3" x14ac:dyDescent="0.2">
      <c r="B567" s="1">
        <v>39160</v>
      </c>
      <c r="C567">
        <v>410</v>
      </c>
    </row>
    <row r="568" spans="2:3" x14ac:dyDescent="0.2">
      <c r="B568" s="1">
        <v>39161</v>
      </c>
      <c r="C568">
        <v>417</v>
      </c>
    </row>
    <row r="569" spans="2:3" x14ac:dyDescent="0.2">
      <c r="B569" s="1">
        <v>39162</v>
      </c>
      <c r="C569">
        <v>421.25</v>
      </c>
    </row>
    <row r="570" spans="2:3" x14ac:dyDescent="0.2">
      <c r="B570" s="1">
        <v>39163</v>
      </c>
      <c r="C570">
        <v>421</v>
      </c>
    </row>
    <row r="571" spans="2:3" x14ac:dyDescent="0.2">
      <c r="B571" s="1">
        <v>39164</v>
      </c>
      <c r="C571">
        <v>415.25</v>
      </c>
    </row>
    <row r="572" spans="2:3" x14ac:dyDescent="0.2">
      <c r="B572" s="1">
        <v>39167</v>
      </c>
      <c r="C572">
        <v>403.5</v>
      </c>
    </row>
    <row r="573" spans="2:3" x14ac:dyDescent="0.2">
      <c r="B573" s="1">
        <v>39168</v>
      </c>
      <c r="C573">
        <v>403.75</v>
      </c>
    </row>
    <row r="574" spans="2:3" x14ac:dyDescent="0.2">
      <c r="B574" s="1">
        <v>39169</v>
      </c>
      <c r="C574">
        <v>400.25</v>
      </c>
    </row>
    <row r="575" spans="2:3" x14ac:dyDescent="0.2">
      <c r="B575" s="1">
        <v>39170</v>
      </c>
      <c r="C575">
        <v>405.5</v>
      </c>
    </row>
    <row r="576" spans="2:3" x14ac:dyDescent="0.2">
      <c r="B576" s="1">
        <v>39171</v>
      </c>
      <c r="C576">
        <v>385.5</v>
      </c>
    </row>
    <row r="577" spans="2:3" x14ac:dyDescent="0.2">
      <c r="B577" s="1">
        <v>39174</v>
      </c>
      <c r="C577">
        <v>366.5</v>
      </c>
    </row>
    <row r="578" spans="2:3" x14ac:dyDescent="0.2">
      <c r="B578" s="1">
        <v>39175</v>
      </c>
      <c r="C578">
        <v>358.25</v>
      </c>
    </row>
    <row r="579" spans="2:3" x14ac:dyDescent="0.2">
      <c r="B579" s="1">
        <v>39176</v>
      </c>
      <c r="C579">
        <v>371.5</v>
      </c>
    </row>
    <row r="580" spans="2:3" x14ac:dyDescent="0.2">
      <c r="B580" s="1">
        <v>39177</v>
      </c>
      <c r="C580">
        <v>378</v>
      </c>
    </row>
    <row r="581" spans="2:3" x14ac:dyDescent="0.2">
      <c r="B581" s="1">
        <v>39181</v>
      </c>
      <c r="C581">
        <v>376.25</v>
      </c>
    </row>
    <row r="582" spans="2:3" x14ac:dyDescent="0.2">
      <c r="B582" s="1">
        <v>39182</v>
      </c>
      <c r="C582">
        <v>381.25</v>
      </c>
    </row>
    <row r="583" spans="2:3" x14ac:dyDescent="0.2">
      <c r="B583" s="1">
        <v>39183</v>
      </c>
      <c r="C583">
        <v>372.75</v>
      </c>
    </row>
    <row r="584" spans="2:3" x14ac:dyDescent="0.2">
      <c r="B584" s="1">
        <v>39184</v>
      </c>
      <c r="C584">
        <v>371.5</v>
      </c>
    </row>
    <row r="585" spans="2:3" x14ac:dyDescent="0.2">
      <c r="B585" s="1">
        <v>39185</v>
      </c>
      <c r="C585">
        <v>381.5</v>
      </c>
    </row>
    <row r="586" spans="2:3" x14ac:dyDescent="0.2">
      <c r="B586" s="1">
        <v>39188</v>
      </c>
      <c r="C586">
        <v>376</v>
      </c>
    </row>
    <row r="587" spans="2:3" x14ac:dyDescent="0.2">
      <c r="B587" s="1">
        <v>39189</v>
      </c>
      <c r="C587">
        <v>365.25</v>
      </c>
    </row>
    <row r="588" spans="2:3" x14ac:dyDescent="0.2">
      <c r="B588" s="1">
        <v>39190</v>
      </c>
      <c r="C588">
        <v>375.25</v>
      </c>
    </row>
    <row r="589" spans="2:3" x14ac:dyDescent="0.2">
      <c r="B589" s="1">
        <v>39191</v>
      </c>
      <c r="C589">
        <v>382.25</v>
      </c>
    </row>
    <row r="590" spans="2:3" x14ac:dyDescent="0.2">
      <c r="B590" s="1">
        <v>39192</v>
      </c>
      <c r="C590">
        <v>372</v>
      </c>
    </row>
    <row r="591" spans="2:3" x14ac:dyDescent="0.2">
      <c r="B591" s="1">
        <v>39195</v>
      </c>
      <c r="C591">
        <v>364</v>
      </c>
    </row>
    <row r="592" spans="2:3" x14ac:dyDescent="0.2">
      <c r="B592" s="1">
        <v>39196</v>
      </c>
      <c r="C592">
        <v>371.25</v>
      </c>
    </row>
    <row r="593" spans="2:3" x14ac:dyDescent="0.2">
      <c r="B593" s="1">
        <v>39197</v>
      </c>
      <c r="C593">
        <v>381.75</v>
      </c>
    </row>
    <row r="594" spans="2:3" x14ac:dyDescent="0.2">
      <c r="B594" s="1">
        <v>39198</v>
      </c>
      <c r="C594">
        <v>375.25</v>
      </c>
    </row>
    <row r="595" spans="2:3" x14ac:dyDescent="0.2">
      <c r="B595" s="1">
        <v>39199</v>
      </c>
      <c r="C595">
        <v>373.75</v>
      </c>
    </row>
    <row r="596" spans="2:3" x14ac:dyDescent="0.2">
      <c r="B596" s="1">
        <v>39202</v>
      </c>
      <c r="C596">
        <v>367.5</v>
      </c>
    </row>
    <row r="597" spans="2:3" x14ac:dyDescent="0.2">
      <c r="B597" s="1">
        <v>39203</v>
      </c>
      <c r="C597">
        <v>377.5</v>
      </c>
    </row>
    <row r="598" spans="2:3" x14ac:dyDescent="0.2">
      <c r="B598" s="1">
        <v>39204</v>
      </c>
      <c r="C598">
        <v>382</v>
      </c>
    </row>
    <row r="599" spans="2:3" x14ac:dyDescent="0.2">
      <c r="B599" s="1">
        <v>39205</v>
      </c>
      <c r="C599">
        <v>389.25</v>
      </c>
    </row>
    <row r="600" spans="2:3" x14ac:dyDescent="0.2">
      <c r="B600" s="1">
        <v>39206</v>
      </c>
      <c r="C600">
        <v>390.75</v>
      </c>
    </row>
    <row r="601" spans="2:3" x14ac:dyDescent="0.2">
      <c r="B601" s="1">
        <v>39209</v>
      </c>
      <c r="C601">
        <v>379</v>
      </c>
    </row>
    <row r="602" spans="2:3" x14ac:dyDescent="0.2">
      <c r="B602" s="1">
        <v>39210</v>
      </c>
      <c r="C602">
        <v>363.5</v>
      </c>
    </row>
    <row r="603" spans="2:3" x14ac:dyDescent="0.2">
      <c r="B603" s="1">
        <v>39211</v>
      </c>
      <c r="C603">
        <v>366.25</v>
      </c>
    </row>
    <row r="604" spans="2:3" x14ac:dyDescent="0.2">
      <c r="B604" s="1">
        <v>39212</v>
      </c>
      <c r="C604">
        <v>354.5</v>
      </c>
    </row>
    <row r="605" spans="2:3" x14ac:dyDescent="0.2">
      <c r="B605" s="1">
        <v>39213</v>
      </c>
      <c r="C605">
        <v>369.25</v>
      </c>
    </row>
    <row r="606" spans="2:3" x14ac:dyDescent="0.2">
      <c r="B606" s="1">
        <v>39216</v>
      </c>
      <c r="C606">
        <v>363.25</v>
      </c>
    </row>
    <row r="607" spans="2:3" x14ac:dyDescent="0.2">
      <c r="B607" s="1">
        <v>39217</v>
      </c>
      <c r="C607">
        <v>371.5</v>
      </c>
    </row>
    <row r="608" spans="2:3" x14ac:dyDescent="0.2">
      <c r="B608" s="1">
        <v>39218</v>
      </c>
      <c r="C608">
        <v>376</v>
      </c>
    </row>
    <row r="609" spans="2:3" x14ac:dyDescent="0.2">
      <c r="B609" s="1">
        <v>39219</v>
      </c>
      <c r="C609">
        <v>373</v>
      </c>
    </row>
    <row r="610" spans="2:3" x14ac:dyDescent="0.2">
      <c r="B610" s="1">
        <v>39220</v>
      </c>
      <c r="C610">
        <v>371.25</v>
      </c>
    </row>
    <row r="611" spans="2:3" x14ac:dyDescent="0.2">
      <c r="B611" s="1">
        <v>39223</v>
      </c>
      <c r="C611">
        <v>381</v>
      </c>
    </row>
    <row r="612" spans="2:3" x14ac:dyDescent="0.2">
      <c r="B612" s="1">
        <v>39224</v>
      </c>
      <c r="C612">
        <v>369.5</v>
      </c>
    </row>
    <row r="613" spans="2:3" x14ac:dyDescent="0.2">
      <c r="B613" s="1">
        <v>39225</v>
      </c>
      <c r="C613">
        <v>368.5</v>
      </c>
    </row>
    <row r="614" spans="2:3" x14ac:dyDescent="0.2">
      <c r="B614" s="1">
        <v>39226</v>
      </c>
      <c r="C614">
        <v>376.5</v>
      </c>
    </row>
    <row r="615" spans="2:3" x14ac:dyDescent="0.2">
      <c r="B615" s="1">
        <v>39227</v>
      </c>
      <c r="C615">
        <v>376</v>
      </c>
    </row>
    <row r="616" spans="2:3" x14ac:dyDescent="0.2">
      <c r="B616" s="1">
        <v>39231</v>
      </c>
      <c r="C616">
        <v>364.75</v>
      </c>
    </row>
    <row r="617" spans="2:3" x14ac:dyDescent="0.2">
      <c r="B617" s="1">
        <v>39232</v>
      </c>
      <c r="C617">
        <v>382.25</v>
      </c>
    </row>
    <row r="618" spans="2:3" x14ac:dyDescent="0.2">
      <c r="B618" s="1">
        <v>39233</v>
      </c>
      <c r="C618">
        <v>390.25</v>
      </c>
    </row>
    <row r="619" spans="2:3" x14ac:dyDescent="0.2">
      <c r="B619" s="1">
        <v>39234</v>
      </c>
      <c r="C619">
        <v>386.75</v>
      </c>
    </row>
    <row r="620" spans="2:3" x14ac:dyDescent="0.2">
      <c r="B620" s="1">
        <v>39237</v>
      </c>
      <c r="C620">
        <v>383.75</v>
      </c>
    </row>
    <row r="621" spans="2:3" x14ac:dyDescent="0.2">
      <c r="B621" s="1">
        <v>39238</v>
      </c>
      <c r="C621">
        <v>380.25</v>
      </c>
    </row>
    <row r="622" spans="2:3" x14ac:dyDescent="0.2">
      <c r="B622" s="1">
        <v>39239</v>
      </c>
      <c r="C622">
        <v>374.75</v>
      </c>
    </row>
    <row r="623" spans="2:3" x14ac:dyDescent="0.2">
      <c r="B623" s="1">
        <v>39240</v>
      </c>
      <c r="C623">
        <v>384.75</v>
      </c>
    </row>
    <row r="624" spans="2:3" x14ac:dyDescent="0.2">
      <c r="B624" s="1">
        <v>39241</v>
      </c>
      <c r="C624">
        <v>382</v>
      </c>
    </row>
    <row r="625" spans="2:3" x14ac:dyDescent="0.2">
      <c r="B625" s="1">
        <v>39244</v>
      </c>
      <c r="C625">
        <v>396</v>
      </c>
    </row>
    <row r="626" spans="2:3" x14ac:dyDescent="0.2">
      <c r="B626" s="1">
        <v>39245</v>
      </c>
      <c r="C626">
        <v>393.5</v>
      </c>
    </row>
    <row r="627" spans="2:3" x14ac:dyDescent="0.2">
      <c r="B627" s="1">
        <v>39246</v>
      </c>
      <c r="C627">
        <v>404.5</v>
      </c>
    </row>
    <row r="628" spans="2:3" x14ac:dyDescent="0.2">
      <c r="B628" s="1">
        <v>39247</v>
      </c>
      <c r="C628">
        <v>409.5</v>
      </c>
    </row>
    <row r="629" spans="2:3" x14ac:dyDescent="0.2">
      <c r="B629" s="1">
        <v>39248</v>
      </c>
      <c r="C629">
        <v>419</v>
      </c>
    </row>
    <row r="630" spans="2:3" x14ac:dyDescent="0.2">
      <c r="B630" s="1">
        <v>39251</v>
      </c>
      <c r="C630">
        <v>416</v>
      </c>
    </row>
    <row r="631" spans="2:3" x14ac:dyDescent="0.2">
      <c r="B631" s="1">
        <v>39252</v>
      </c>
      <c r="C631">
        <v>396</v>
      </c>
    </row>
    <row r="632" spans="2:3" x14ac:dyDescent="0.2">
      <c r="B632" s="1">
        <v>39253</v>
      </c>
      <c r="C632">
        <v>394.25</v>
      </c>
    </row>
    <row r="633" spans="2:3" x14ac:dyDescent="0.2">
      <c r="B633" s="1">
        <v>39254</v>
      </c>
      <c r="C633">
        <v>385</v>
      </c>
    </row>
    <row r="634" spans="2:3" x14ac:dyDescent="0.2">
      <c r="B634" s="1">
        <v>39255</v>
      </c>
      <c r="C634">
        <v>367.5</v>
      </c>
    </row>
    <row r="635" spans="2:3" x14ac:dyDescent="0.2">
      <c r="B635" s="1">
        <v>39258</v>
      </c>
      <c r="C635">
        <v>357.75</v>
      </c>
    </row>
    <row r="636" spans="2:3" x14ac:dyDescent="0.2">
      <c r="B636" s="1">
        <v>39259</v>
      </c>
      <c r="C636">
        <v>356.5</v>
      </c>
    </row>
    <row r="637" spans="2:3" x14ac:dyDescent="0.2">
      <c r="B637" s="1">
        <v>39260</v>
      </c>
      <c r="C637">
        <v>343.75</v>
      </c>
    </row>
    <row r="638" spans="2:3" x14ac:dyDescent="0.2">
      <c r="B638" s="1">
        <v>39261</v>
      </c>
      <c r="C638">
        <v>339.5</v>
      </c>
    </row>
    <row r="639" spans="2:3" x14ac:dyDescent="0.2">
      <c r="B639" s="1">
        <v>39262</v>
      </c>
      <c r="C639">
        <v>329.5</v>
      </c>
    </row>
    <row r="640" spans="2:3" x14ac:dyDescent="0.2">
      <c r="B640" s="1">
        <v>39265</v>
      </c>
      <c r="C640">
        <v>330.5</v>
      </c>
    </row>
    <row r="641" spans="2:3" x14ac:dyDescent="0.2">
      <c r="B641" s="1">
        <v>39266</v>
      </c>
      <c r="C641">
        <v>320</v>
      </c>
    </row>
    <row r="642" spans="2:3" x14ac:dyDescent="0.2">
      <c r="B642" s="1">
        <v>39268</v>
      </c>
      <c r="C642">
        <v>324</v>
      </c>
    </row>
    <row r="643" spans="2:3" x14ac:dyDescent="0.2">
      <c r="B643" s="1">
        <v>39269</v>
      </c>
      <c r="C643">
        <v>334.5</v>
      </c>
    </row>
    <row r="644" spans="2:3" x14ac:dyDescent="0.2">
      <c r="B644" s="1">
        <v>39272</v>
      </c>
      <c r="C644">
        <v>332.5</v>
      </c>
    </row>
    <row r="645" spans="2:3" x14ac:dyDescent="0.2">
      <c r="B645" s="1">
        <v>39273</v>
      </c>
      <c r="C645">
        <v>338</v>
      </c>
    </row>
    <row r="646" spans="2:3" x14ac:dyDescent="0.2">
      <c r="B646" s="1">
        <v>39274</v>
      </c>
      <c r="C646">
        <v>336</v>
      </c>
    </row>
    <row r="647" spans="2:3" x14ac:dyDescent="0.2">
      <c r="B647" s="1">
        <v>39275</v>
      </c>
      <c r="C647">
        <v>344</v>
      </c>
    </row>
    <row r="648" spans="2:3" x14ac:dyDescent="0.2">
      <c r="B648" s="1">
        <v>39276</v>
      </c>
      <c r="C648">
        <v>341.5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9843-1F4A-483A-9EBA-4398336C94D8}">
  <dimension ref="A2:C43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106</v>
      </c>
      <c r="B2" s="1" t="e">
        <f ca="1">_xll.BDH(A2, "PX_LAST", "01/01/2000", TODAY(), "DAILY","cols=2;rows=438")</f>
        <v>#NAME?</v>
      </c>
      <c r="C2">
        <v>258.5</v>
      </c>
    </row>
    <row r="3" spans="1:3" x14ac:dyDescent="0.2">
      <c r="B3" s="1">
        <v>38706</v>
      </c>
      <c r="C3">
        <v>259</v>
      </c>
    </row>
    <row r="4" spans="1:3" x14ac:dyDescent="0.2">
      <c r="B4" s="1">
        <v>38707</v>
      </c>
      <c r="C4">
        <v>259</v>
      </c>
    </row>
    <row r="5" spans="1:3" x14ac:dyDescent="0.2">
      <c r="B5" s="1">
        <v>38708</v>
      </c>
      <c r="C5">
        <v>259</v>
      </c>
    </row>
    <row r="6" spans="1:3" x14ac:dyDescent="0.2">
      <c r="B6" s="1">
        <v>38709</v>
      </c>
      <c r="C6">
        <v>259</v>
      </c>
    </row>
    <row r="7" spans="1:3" x14ac:dyDescent="0.2">
      <c r="B7" s="1">
        <v>38713</v>
      </c>
      <c r="C7">
        <v>259</v>
      </c>
    </row>
    <row r="8" spans="1:3" x14ac:dyDescent="0.2">
      <c r="B8" s="1">
        <v>38714</v>
      </c>
      <c r="C8">
        <v>258.5</v>
      </c>
    </row>
    <row r="9" spans="1:3" x14ac:dyDescent="0.2">
      <c r="B9" s="1">
        <v>38715</v>
      </c>
      <c r="C9">
        <v>257.5</v>
      </c>
    </row>
    <row r="10" spans="1:3" x14ac:dyDescent="0.2">
      <c r="B10" s="1">
        <v>38716</v>
      </c>
      <c r="C10">
        <v>257.5</v>
      </c>
    </row>
    <row r="11" spans="1:3" x14ac:dyDescent="0.2">
      <c r="B11" s="1">
        <v>38720</v>
      </c>
      <c r="C11">
        <v>258</v>
      </c>
    </row>
    <row r="12" spans="1:3" x14ac:dyDescent="0.2">
      <c r="B12" s="1">
        <v>38721</v>
      </c>
      <c r="C12">
        <v>258</v>
      </c>
    </row>
    <row r="13" spans="1:3" x14ac:dyDescent="0.2">
      <c r="B13" s="1">
        <v>38722</v>
      </c>
      <c r="C13">
        <v>258</v>
      </c>
    </row>
    <row r="14" spans="1:3" x14ac:dyDescent="0.2">
      <c r="B14" s="1">
        <v>38723</v>
      </c>
      <c r="C14">
        <v>258</v>
      </c>
    </row>
    <row r="15" spans="1:3" x14ac:dyDescent="0.2">
      <c r="B15" s="1">
        <v>38726</v>
      </c>
      <c r="C15">
        <v>257</v>
      </c>
    </row>
    <row r="16" spans="1:3" x14ac:dyDescent="0.2">
      <c r="B16" s="1">
        <v>38727</v>
      </c>
      <c r="C16">
        <v>257</v>
      </c>
    </row>
    <row r="17" spans="2:3" x14ac:dyDescent="0.2">
      <c r="B17" s="1">
        <v>38728</v>
      </c>
      <c r="C17">
        <v>259</v>
      </c>
    </row>
    <row r="18" spans="2:3" x14ac:dyDescent="0.2">
      <c r="B18" s="1">
        <v>38729</v>
      </c>
      <c r="C18">
        <v>259</v>
      </c>
    </row>
    <row r="19" spans="2:3" x14ac:dyDescent="0.2">
      <c r="B19" s="1">
        <v>38730</v>
      </c>
      <c r="C19">
        <v>259</v>
      </c>
    </row>
    <row r="20" spans="2:3" x14ac:dyDescent="0.2">
      <c r="B20" s="1">
        <v>38734</v>
      </c>
      <c r="C20">
        <v>257</v>
      </c>
    </row>
    <row r="21" spans="2:3" x14ac:dyDescent="0.2">
      <c r="B21" s="1">
        <v>38735</v>
      </c>
      <c r="C21">
        <v>256.5</v>
      </c>
    </row>
    <row r="22" spans="2:3" x14ac:dyDescent="0.2">
      <c r="B22" s="1">
        <v>38736</v>
      </c>
      <c r="C22">
        <v>256</v>
      </c>
    </row>
    <row r="23" spans="2:3" x14ac:dyDescent="0.2">
      <c r="B23" s="1">
        <v>38737</v>
      </c>
      <c r="C23">
        <v>256</v>
      </c>
    </row>
    <row r="24" spans="2:3" x14ac:dyDescent="0.2">
      <c r="B24" s="1">
        <v>38740</v>
      </c>
      <c r="C24">
        <v>258.5</v>
      </c>
    </row>
    <row r="25" spans="2:3" x14ac:dyDescent="0.2">
      <c r="B25" s="1">
        <v>38741</v>
      </c>
      <c r="C25">
        <v>260</v>
      </c>
    </row>
    <row r="26" spans="2:3" x14ac:dyDescent="0.2">
      <c r="B26" s="1">
        <v>38742</v>
      </c>
      <c r="C26">
        <v>261.5</v>
      </c>
    </row>
    <row r="27" spans="2:3" x14ac:dyDescent="0.2">
      <c r="B27" s="1">
        <v>38743</v>
      </c>
      <c r="C27">
        <v>261.5</v>
      </c>
    </row>
    <row r="28" spans="2:3" x14ac:dyDescent="0.2">
      <c r="B28" s="1">
        <v>38744</v>
      </c>
      <c r="C28">
        <v>262</v>
      </c>
    </row>
    <row r="29" spans="2:3" x14ac:dyDescent="0.2">
      <c r="B29" s="1">
        <v>38747</v>
      </c>
      <c r="C29">
        <v>261.5</v>
      </c>
    </row>
    <row r="30" spans="2:3" x14ac:dyDescent="0.2">
      <c r="B30" s="1">
        <v>38748</v>
      </c>
      <c r="C30">
        <v>262</v>
      </c>
    </row>
    <row r="31" spans="2:3" x14ac:dyDescent="0.2">
      <c r="B31" s="1">
        <v>38749</v>
      </c>
      <c r="C31">
        <v>262</v>
      </c>
    </row>
    <row r="32" spans="2:3" x14ac:dyDescent="0.2">
      <c r="B32" s="1">
        <v>38750</v>
      </c>
      <c r="C32">
        <v>264</v>
      </c>
    </row>
    <row r="33" spans="2:3" x14ac:dyDescent="0.2">
      <c r="B33" s="1">
        <v>38751</v>
      </c>
      <c r="C33">
        <v>264.5</v>
      </c>
    </row>
    <row r="34" spans="2:3" x14ac:dyDescent="0.2">
      <c r="B34" s="1">
        <v>38754</v>
      </c>
      <c r="C34">
        <v>263</v>
      </c>
    </row>
    <row r="35" spans="2:3" x14ac:dyDescent="0.2">
      <c r="B35" s="1">
        <v>38755</v>
      </c>
      <c r="C35">
        <v>262</v>
      </c>
    </row>
    <row r="36" spans="2:3" x14ac:dyDescent="0.2">
      <c r="B36" s="1">
        <v>38756</v>
      </c>
      <c r="C36">
        <v>263</v>
      </c>
    </row>
    <row r="37" spans="2:3" x14ac:dyDescent="0.2">
      <c r="B37" s="1">
        <v>38757</v>
      </c>
      <c r="C37">
        <v>264.5</v>
      </c>
    </row>
    <row r="38" spans="2:3" x14ac:dyDescent="0.2">
      <c r="B38" s="1">
        <v>38758</v>
      </c>
      <c r="C38">
        <v>264.5</v>
      </c>
    </row>
    <row r="39" spans="2:3" x14ac:dyDescent="0.2">
      <c r="B39" s="1">
        <v>38761</v>
      </c>
      <c r="C39">
        <v>264</v>
      </c>
    </row>
    <row r="40" spans="2:3" x14ac:dyDescent="0.2">
      <c r="B40" s="1">
        <v>38762</v>
      </c>
      <c r="C40">
        <v>263</v>
      </c>
    </row>
    <row r="41" spans="2:3" x14ac:dyDescent="0.2">
      <c r="B41" s="1">
        <v>38763</v>
      </c>
      <c r="C41">
        <v>263.75</v>
      </c>
    </row>
    <row r="42" spans="2:3" x14ac:dyDescent="0.2">
      <c r="B42" s="1">
        <v>38764</v>
      </c>
      <c r="C42">
        <v>263</v>
      </c>
    </row>
    <row r="43" spans="2:3" x14ac:dyDescent="0.2">
      <c r="B43" s="1">
        <v>38765</v>
      </c>
      <c r="C43">
        <v>264.5</v>
      </c>
    </row>
    <row r="44" spans="2:3" x14ac:dyDescent="0.2">
      <c r="B44" s="1">
        <v>38769</v>
      </c>
      <c r="C44">
        <v>264</v>
      </c>
    </row>
    <row r="45" spans="2:3" x14ac:dyDescent="0.2">
      <c r="B45" s="1">
        <v>38770</v>
      </c>
      <c r="C45">
        <v>264</v>
      </c>
    </row>
    <row r="46" spans="2:3" x14ac:dyDescent="0.2">
      <c r="B46" s="1">
        <v>38771</v>
      </c>
      <c r="C46">
        <v>263.5</v>
      </c>
    </row>
    <row r="47" spans="2:3" x14ac:dyDescent="0.2">
      <c r="B47" s="1">
        <v>38772</v>
      </c>
      <c r="C47">
        <v>265.5</v>
      </c>
    </row>
    <row r="48" spans="2:3" x14ac:dyDescent="0.2">
      <c r="B48" s="1">
        <v>38775</v>
      </c>
      <c r="C48">
        <v>265.5</v>
      </c>
    </row>
    <row r="49" spans="2:3" x14ac:dyDescent="0.2">
      <c r="B49" s="1">
        <v>38776</v>
      </c>
      <c r="C49">
        <v>267.5</v>
      </c>
    </row>
    <row r="50" spans="2:3" x14ac:dyDescent="0.2">
      <c r="B50" s="1">
        <v>38777</v>
      </c>
      <c r="C50">
        <v>266.5</v>
      </c>
    </row>
    <row r="51" spans="2:3" x14ac:dyDescent="0.2">
      <c r="B51" s="1">
        <v>38778</v>
      </c>
      <c r="C51">
        <v>267.75</v>
      </c>
    </row>
    <row r="52" spans="2:3" x14ac:dyDescent="0.2">
      <c r="B52" s="1">
        <v>38779</v>
      </c>
      <c r="C52">
        <v>268</v>
      </c>
    </row>
    <row r="53" spans="2:3" x14ac:dyDescent="0.2">
      <c r="B53" s="1">
        <v>38782</v>
      </c>
      <c r="C53">
        <v>266</v>
      </c>
    </row>
    <row r="54" spans="2:3" x14ac:dyDescent="0.2">
      <c r="B54" s="1">
        <v>38783</v>
      </c>
      <c r="C54">
        <v>266</v>
      </c>
    </row>
    <row r="55" spans="2:3" x14ac:dyDescent="0.2">
      <c r="B55" s="1">
        <v>38784</v>
      </c>
      <c r="C55">
        <v>266</v>
      </c>
    </row>
    <row r="56" spans="2:3" x14ac:dyDescent="0.2">
      <c r="B56" s="1">
        <v>38785</v>
      </c>
      <c r="C56">
        <v>267.5</v>
      </c>
    </row>
    <row r="57" spans="2:3" x14ac:dyDescent="0.2">
      <c r="B57" s="1">
        <v>38786</v>
      </c>
      <c r="C57">
        <v>269</v>
      </c>
    </row>
    <row r="58" spans="2:3" x14ac:dyDescent="0.2">
      <c r="B58" s="1">
        <v>38789</v>
      </c>
      <c r="C58">
        <v>268</v>
      </c>
    </row>
    <row r="59" spans="2:3" x14ac:dyDescent="0.2">
      <c r="B59" s="1">
        <v>38790</v>
      </c>
      <c r="C59">
        <v>270</v>
      </c>
    </row>
    <row r="60" spans="2:3" x14ac:dyDescent="0.2">
      <c r="B60" s="1">
        <v>38791</v>
      </c>
      <c r="C60">
        <v>270.5</v>
      </c>
    </row>
    <row r="61" spans="2:3" x14ac:dyDescent="0.2">
      <c r="B61" s="1">
        <v>38792</v>
      </c>
      <c r="C61">
        <v>269</v>
      </c>
    </row>
    <row r="62" spans="2:3" x14ac:dyDescent="0.2">
      <c r="B62" s="1">
        <v>38793</v>
      </c>
      <c r="C62">
        <v>269</v>
      </c>
    </row>
    <row r="63" spans="2:3" x14ac:dyDescent="0.2">
      <c r="B63" s="1">
        <v>38796</v>
      </c>
      <c r="C63">
        <v>267.5</v>
      </c>
    </row>
    <row r="64" spans="2:3" x14ac:dyDescent="0.2">
      <c r="B64" s="1">
        <v>38797</v>
      </c>
      <c r="C64">
        <v>269.75</v>
      </c>
    </row>
    <row r="65" spans="2:3" x14ac:dyDescent="0.2">
      <c r="B65" s="1">
        <v>38798</v>
      </c>
      <c r="C65">
        <v>269.75</v>
      </c>
    </row>
    <row r="66" spans="2:3" x14ac:dyDescent="0.2">
      <c r="B66" s="1">
        <v>38799</v>
      </c>
      <c r="C66">
        <v>268.25</v>
      </c>
    </row>
    <row r="67" spans="2:3" x14ac:dyDescent="0.2">
      <c r="B67" s="1">
        <v>38800</v>
      </c>
      <c r="C67">
        <v>269</v>
      </c>
    </row>
    <row r="68" spans="2:3" x14ac:dyDescent="0.2">
      <c r="B68" s="1">
        <v>38803</v>
      </c>
      <c r="C68">
        <v>270.5</v>
      </c>
    </row>
    <row r="69" spans="2:3" x14ac:dyDescent="0.2">
      <c r="B69" s="1">
        <v>38804</v>
      </c>
      <c r="C69">
        <v>270</v>
      </c>
    </row>
    <row r="70" spans="2:3" x14ac:dyDescent="0.2">
      <c r="B70" s="1">
        <v>38805</v>
      </c>
      <c r="C70">
        <v>271.5</v>
      </c>
    </row>
    <row r="71" spans="2:3" x14ac:dyDescent="0.2">
      <c r="B71" s="1">
        <v>38806</v>
      </c>
      <c r="C71">
        <v>274.25</v>
      </c>
    </row>
    <row r="72" spans="2:3" x14ac:dyDescent="0.2">
      <c r="B72" s="1">
        <v>38807</v>
      </c>
      <c r="C72">
        <v>279.5</v>
      </c>
    </row>
    <row r="73" spans="2:3" x14ac:dyDescent="0.2">
      <c r="B73" s="1">
        <v>38810</v>
      </c>
      <c r="C73">
        <v>280.5</v>
      </c>
    </row>
    <row r="74" spans="2:3" x14ac:dyDescent="0.2">
      <c r="B74" s="1">
        <v>38811</v>
      </c>
      <c r="C74">
        <v>279</v>
      </c>
    </row>
    <row r="75" spans="2:3" x14ac:dyDescent="0.2">
      <c r="B75" s="1">
        <v>38812</v>
      </c>
      <c r="C75">
        <v>280.5</v>
      </c>
    </row>
    <row r="76" spans="2:3" x14ac:dyDescent="0.2">
      <c r="B76" s="1">
        <v>38813</v>
      </c>
      <c r="C76">
        <v>283.5</v>
      </c>
    </row>
    <row r="77" spans="2:3" x14ac:dyDescent="0.2">
      <c r="B77" s="1">
        <v>38814</v>
      </c>
      <c r="C77">
        <v>285</v>
      </c>
    </row>
    <row r="78" spans="2:3" x14ac:dyDescent="0.2">
      <c r="B78" s="1">
        <v>38817</v>
      </c>
      <c r="C78">
        <v>284.25</v>
      </c>
    </row>
    <row r="79" spans="2:3" x14ac:dyDescent="0.2">
      <c r="B79" s="1">
        <v>38818</v>
      </c>
      <c r="C79">
        <v>285</v>
      </c>
    </row>
    <row r="80" spans="2:3" x14ac:dyDescent="0.2">
      <c r="B80" s="1">
        <v>38819</v>
      </c>
      <c r="C80">
        <v>283</v>
      </c>
    </row>
    <row r="81" spans="2:3" x14ac:dyDescent="0.2">
      <c r="B81" s="1">
        <v>38820</v>
      </c>
      <c r="C81">
        <v>282.5</v>
      </c>
    </row>
    <row r="82" spans="2:3" x14ac:dyDescent="0.2">
      <c r="B82" s="1">
        <v>38824</v>
      </c>
      <c r="C82">
        <v>284</v>
      </c>
    </row>
    <row r="83" spans="2:3" x14ac:dyDescent="0.2">
      <c r="B83" s="1">
        <v>38825</v>
      </c>
      <c r="C83">
        <v>286.5</v>
      </c>
    </row>
    <row r="84" spans="2:3" x14ac:dyDescent="0.2">
      <c r="B84" s="1">
        <v>38826</v>
      </c>
      <c r="C84">
        <v>287.5</v>
      </c>
    </row>
    <row r="85" spans="2:3" x14ac:dyDescent="0.2">
      <c r="B85" s="1">
        <v>38827</v>
      </c>
      <c r="C85">
        <v>286</v>
      </c>
    </row>
    <row r="86" spans="2:3" x14ac:dyDescent="0.2">
      <c r="B86" s="1">
        <v>38828</v>
      </c>
      <c r="C86">
        <v>287.5</v>
      </c>
    </row>
    <row r="87" spans="2:3" x14ac:dyDescent="0.2">
      <c r="B87" s="1">
        <v>38831</v>
      </c>
      <c r="C87">
        <v>286.5</v>
      </c>
    </row>
    <row r="88" spans="2:3" x14ac:dyDescent="0.2">
      <c r="B88" s="1">
        <v>38832</v>
      </c>
      <c r="C88">
        <v>287</v>
      </c>
    </row>
    <row r="89" spans="2:3" x14ac:dyDescent="0.2">
      <c r="B89" s="1">
        <v>38833</v>
      </c>
      <c r="C89">
        <v>286.5</v>
      </c>
    </row>
    <row r="90" spans="2:3" x14ac:dyDescent="0.2">
      <c r="B90" s="1">
        <v>38834</v>
      </c>
      <c r="C90">
        <v>286.5</v>
      </c>
    </row>
    <row r="91" spans="2:3" x14ac:dyDescent="0.2">
      <c r="B91" s="1">
        <v>38835</v>
      </c>
      <c r="C91">
        <v>291.25</v>
      </c>
    </row>
    <row r="92" spans="2:3" x14ac:dyDescent="0.2">
      <c r="B92" s="1">
        <v>38838</v>
      </c>
      <c r="C92">
        <v>291.25</v>
      </c>
    </row>
    <row r="93" spans="2:3" x14ac:dyDescent="0.2">
      <c r="B93" s="1">
        <v>38839</v>
      </c>
      <c r="C93">
        <v>289</v>
      </c>
    </row>
    <row r="94" spans="2:3" x14ac:dyDescent="0.2">
      <c r="B94" s="1">
        <v>38840</v>
      </c>
      <c r="C94">
        <v>288.75</v>
      </c>
    </row>
    <row r="95" spans="2:3" x14ac:dyDescent="0.2">
      <c r="B95" s="1">
        <v>38841</v>
      </c>
      <c r="C95">
        <v>287.25</v>
      </c>
    </row>
    <row r="96" spans="2:3" x14ac:dyDescent="0.2">
      <c r="B96" s="1">
        <v>38842</v>
      </c>
      <c r="C96">
        <v>288.75</v>
      </c>
    </row>
    <row r="97" spans="2:3" x14ac:dyDescent="0.2">
      <c r="B97" s="1">
        <v>38845</v>
      </c>
      <c r="C97">
        <v>287.25</v>
      </c>
    </row>
    <row r="98" spans="2:3" x14ac:dyDescent="0.2">
      <c r="B98" s="1">
        <v>38846</v>
      </c>
      <c r="C98">
        <v>290</v>
      </c>
    </row>
    <row r="99" spans="2:3" x14ac:dyDescent="0.2">
      <c r="B99" s="1">
        <v>38847</v>
      </c>
      <c r="C99">
        <v>292.5</v>
      </c>
    </row>
    <row r="100" spans="2:3" x14ac:dyDescent="0.2">
      <c r="B100" s="1">
        <v>38848</v>
      </c>
      <c r="C100">
        <v>298</v>
      </c>
    </row>
    <row r="101" spans="2:3" x14ac:dyDescent="0.2">
      <c r="B101" s="1">
        <v>38849</v>
      </c>
      <c r="C101">
        <v>307</v>
      </c>
    </row>
    <row r="102" spans="2:3" x14ac:dyDescent="0.2">
      <c r="B102" s="1">
        <v>38852</v>
      </c>
      <c r="C102">
        <v>306.5</v>
      </c>
    </row>
    <row r="103" spans="2:3" x14ac:dyDescent="0.2">
      <c r="B103" s="1">
        <v>38853</v>
      </c>
      <c r="C103">
        <v>304.5</v>
      </c>
    </row>
    <row r="104" spans="2:3" x14ac:dyDescent="0.2">
      <c r="B104" s="1">
        <v>38854</v>
      </c>
      <c r="C104">
        <v>307</v>
      </c>
    </row>
    <row r="105" spans="2:3" x14ac:dyDescent="0.2">
      <c r="B105" s="1">
        <v>38855</v>
      </c>
      <c r="C105">
        <v>307</v>
      </c>
    </row>
    <row r="106" spans="2:3" x14ac:dyDescent="0.2">
      <c r="B106" s="1">
        <v>38856</v>
      </c>
      <c r="C106">
        <v>300.5</v>
      </c>
    </row>
    <row r="107" spans="2:3" x14ac:dyDescent="0.2">
      <c r="B107" s="1">
        <v>38859</v>
      </c>
      <c r="C107">
        <v>302.75</v>
      </c>
    </row>
    <row r="108" spans="2:3" x14ac:dyDescent="0.2">
      <c r="B108" s="1">
        <v>38860</v>
      </c>
      <c r="C108">
        <v>301.5</v>
      </c>
    </row>
    <row r="109" spans="2:3" x14ac:dyDescent="0.2">
      <c r="B109" s="1">
        <v>38861</v>
      </c>
      <c r="C109">
        <v>298</v>
      </c>
    </row>
    <row r="110" spans="2:3" x14ac:dyDescent="0.2">
      <c r="B110" s="1">
        <v>38862</v>
      </c>
      <c r="C110">
        <v>304</v>
      </c>
    </row>
    <row r="111" spans="2:3" x14ac:dyDescent="0.2">
      <c r="B111" s="1">
        <v>38863</v>
      </c>
      <c r="C111">
        <v>307</v>
      </c>
    </row>
    <row r="112" spans="2:3" x14ac:dyDescent="0.2">
      <c r="B112" s="1">
        <v>38867</v>
      </c>
      <c r="C112">
        <v>308</v>
      </c>
    </row>
    <row r="113" spans="2:3" x14ac:dyDescent="0.2">
      <c r="B113" s="1">
        <v>38868</v>
      </c>
      <c r="C113">
        <v>305</v>
      </c>
    </row>
    <row r="114" spans="2:3" x14ac:dyDescent="0.2">
      <c r="B114" s="1">
        <v>38869</v>
      </c>
      <c r="C114">
        <v>306.5</v>
      </c>
    </row>
    <row r="115" spans="2:3" x14ac:dyDescent="0.2">
      <c r="B115" s="1">
        <v>38870</v>
      </c>
      <c r="C115">
        <v>309.25</v>
      </c>
    </row>
    <row r="116" spans="2:3" x14ac:dyDescent="0.2">
      <c r="B116" s="1">
        <v>38873</v>
      </c>
      <c r="C116">
        <v>304.75</v>
      </c>
    </row>
    <row r="117" spans="2:3" x14ac:dyDescent="0.2">
      <c r="B117" s="1">
        <v>38874</v>
      </c>
      <c r="C117">
        <v>299.75</v>
      </c>
    </row>
    <row r="118" spans="2:3" x14ac:dyDescent="0.2">
      <c r="B118" s="1">
        <v>38875</v>
      </c>
      <c r="C118">
        <v>302.5</v>
      </c>
    </row>
    <row r="119" spans="2:3" x14ac:dyDescent="0.2">
      <c r="B119" s="1">
        <v>38876</v>
      </c>
      <c r="C119">
        <v>299</v>
      </c>
    </row>
    <row r="120" spans="2:3" x14ac:dyDescent="0.2">
      <c r="B120" s="1">
        <v>38877</v>
      </c>
      <c r="C120">
        <v>296.75</v>
      </c>
    </row>
    <row r="121" spans="2:3" x14ac:dyDescent="0.2">
      <c r="B121" s="1">
        <v>38880</v>
      </c>
      <c r="C121">
        <v>302.5</v>
      </c>
    </row>
    <row r="122" spans="2:3" x14ac:dyDescent="0.2">
      <c r="B122" s="1">
        <v>38881</v>
      </c>
      <c r="C122">
        <v>297.25</v>
      </c>
    </row>
    <row r="123" spans="2:3" x14ac:dyDescent="0.2">
      <c r="B123" s="1">
        <v>38882</v>
      </c>
      <c r="C123">
        <v>290.75</v>
      </c>
    </row>
    <row r="124" spans="2:3" x14ac:dyDescent="0.2">
      <c r="B124" s="1">
        <v>38883</v>
      </c>
      <c r="C124">
        <v>287.5</v>
      </c>
    </row>
    <row r="125" spans="2:3" x14ac:dyDescent="0.2">
      <c r="B125" s="1">
        <v>38884</v>
      </c>
      <c r="C125">
        <v>290.75</v>
      </c>
    </row>
    <row r="126" spans="2:3" x14ac:dyDescent="0.2">
      <c r="B126" s="1">
        <v>38887</v>
      </c>
      <c r="C126">
        <v>287</v>
      </c>
    </row>
    <row r="127" spans="2:3" x14ac:dyDescent="0.2">
      <c r="B127" s="1">
        <v>38888</v>
      </c>
      <c r="C127">
        <v>290.5</v>
      </c>
    </row>
    <row r="128" spans="2:3" x14ac:dyDescent="0.2">
      <c r="B128" s="1">
        <v>38889</v>
      </c>
      <c r="C128">
        <v>292.5</v>
      </c>
    </row>
    <row r="129" spans="2:3" x14ac:dyDescent="0.2">
      <c r="B129" s="1">
        <v>38890</v>
      </c>
      <c r="C129">
        <v>291.5</v>
      </c>
    </row>
    <row r="130" spans="2:3" x14ac:dyDescent="0.2">
      <c r="B130" s="1">
        <v>38891</v>
      </c>
      <c r="C130">
        <v>291.25</v>
      </c>
    </row>
    <row r="131" spans="2:3" x14ac:dyDescent="0.2">
      <c r="B131" s="1">
        <v>38894</v>
      </c>
      <c r="C131">
        <v>285.5</v>
      </c>
    </row>
    <row r="132" spans="2:3" x14ac:dyDescent="0.2">
      <c r="B132" s="1">
        <v>38895</v>
      </c>
      <c r="C132">
        <v>286.5</v>
      </c>
    </row>
    <row r="133" spans="2:3" x14ac:dyDescent="0.2">
      <c r="B133" s="1">
        <v>38896</v>
      </c>
      <c r="C133">
        <v>287.5</v>
      </c>
    </row>
    <row r="134" spans="2:3" x14ac:dyDescent="0.2">
      <c r="B134" s="1">
        <v>38897</v>
      </c>
      <c r="C134">
        <v>289</v>
      </c>
    </row>
    <row r="135" spans="2:3" x14ac:dyDescent="0.2">
      <c r="B135" s="1">
        <v>38898</v>
      </c>
      <c r="C135">
        <v>294</v>
      </c>
    </row>
    <row r="136" spans="2:3" x14ac:dyDescent="0.2">
      <c r="B136" s="1">
        <v>38901</v>
      </c>
      <c r="C136">
        <v>301</v>
      </c>
    </row>
    <row r="137" spans="2:3" x14ac:dyDescent="0.2">
      <c r="B137" s="1">
        <v>38903</v>
      </c>
      <c r="C137">
        <v>298</v>
      </c>
    </row>
    <row r="138" spans="2:3" x14ac:dyDescent="0.2">
      <c r="B138" s="1">
        <v>38904</v>
      </c>
      <c r="C138">
        <v>303</v>
      </c>
    </row>
    <row r="139" spans="2:3" x14ac:dyDescent="0.2">
      <c r="B139" s="1">
        <v>38905</v>
      </c>
      <c r="C139">
        <v>300</v>
      </c>
    </row>
    <row r="140" spans="2:3" x14ac:dyDescent="0.2">
      <c r="B140" s="1">
        <v>38908</v>
      </c>
      <c r="C140">
        <v>304.5</v>
      </c>
    </row>
    <row r="141" spans="2:3" x14ac:dyDescent="0.2">
      <c r="B141" s="1">
        <v>38909</v>
      </c>
      <c r="C141">
        <v>308.75</v>
      </c>
    </row>
    <row r="142" spans="2:3" x14ac:dyDescent="0.2">
      <c r="B142" s="1">
        <v>38910</v>
      </c>
      <c r="C142">
        <v>312.75</v>
      </c>
    </row>
    <row r="143" spans="2:3" x14ac:dyDescent="0.2">
      <c r="B143" s="1">
        <v>38911</v>
      </c>
      <c r="C143">
        <v>306.5</v>
      </c>
    </row>
    <row r="144" spans="2:3" x14ac:dyDescent="0.2">
      <c r="B144" s="1">
        <v>38912</v>
      </c>
      <c r="C144">
        <v>308</v>
      </c>
    </row>
    <row r="145" spans="2:3" x14ac:dyDescent="0.2">
      <c r="B145" s="1">
        <v>38915</v>
      </c>
      <c r="C145">
        <v>303</v>
      </c>
    </row>
    <row r="146" spans="2:3" x14ac:dyDescent="0.2">
      <c r="B146" s="1">
        <v>38916</v>
      </c>
      <c r="C146">
        <v>299</v>
      </c>
    </row>
    <row r="147" spans="2:3" x14ac:dyDescent="0.2">
      <c r="B147" s="1">
        <v>38917</v>
      </c>
      <c r="C147">
        <v>298</v>
      </c>
    </row>
    <row r="148" spans="2:3" x14ac:dyDescent="0.2">
      <c r="B148" s="1">
        <v>38918</v>
      </c>
      <c r="C148">
        <v>296.75</v>
      </c>
    </row>
    <row r="149" spans="2:3" x14ac:dyDescent="0.2">
      <c r="B149" s="1">
        <v>38919</v>
      </c>
      <c r="C149">
        <v>292.5</v>
      </c>
    </row>
    <row r="150" spans="2:3" x14ac:dyDescent="0.2">
      <c r="B150" s="1">
        <v>38922</v>
      </c>
      <c r="C150">
        <v>294.75</v>
      </c>
    </row>
    <row r="151" spans="2:3" x14ac:dyDescent="0.2">
      <c r="B151" s="1">
        <v>38923</v>
      </c>
      <c r="C151">
        <v>295.5</v>
      </c>
    </row>
    <row r="152" spans="2:3" x14ac:dyDescent="0.2">
      <c r="B152" s="1">
        <v>38924</v>
      </c>
      <c r="C152">
        <v>292</v>
      </c>
    </row>
    <row r="153" spans="2:3" x14ac:dyDescent="0.2">
      <c r="B153" s="1">
        <v>38925</v>
      </c>
      <c r="C153">
        <v>294</v>
      </c>
    </row>
    <row r="154" spans="2:3" x14ac:dyDescent="0.2">
      <c r="B154" s="1">
        <v>38926</v>
      </c>
      <c r="C154">
        <v>293</v>
      </c>
    </row>
    <row r="155" spans="2:3" x14ac:dyDescent="0.2">
      <c r="B155" s="1">
        <v>38929</v>
      </c>
      <c r="C155">
        <v>295.5</v>
      </c>
    </row>
    <row r="156" spans="2:3" x14ac:dyDescent="0.2">
      <c r="B156" s="1">
        <v>38930</v>
      </c>
      <c r="C156">
        <v>298</v>
      </c>
    </row>
    <row r="157" spans="2:3" x14ac:dyDescent="0.2">
      <c r="B157" s="1">
        <v>38931</v>
      </c>
      <c r="C157">
        <v>303</v>
      </c>
    </row>
    <row r="158" spans="2:3" x14ac:dyDescent="0.2">
      <c r="B158" s="1">
        <v>38932</v>
      </c>
      <c r="C158">
        <v>301.5</v>
      </c>
    </row>
    <row r="159" spans="2:3" x14ac:dyDescent="0.2">
      <c r="B159" s="1">
        <v>38933</v>
      </c>
      <c r="C159">
        <v>301.5</v>
      </c>
    </row>
    <row r="160" spans="2:3" x14ac:dyDescent="0.2">
      <c r="B160" s="1">
        <v>38936</v>
      </c>
      <c r="C160">
        <v>297</v>
      </c>
    </row>
    <row r="161" spans="2:3" x14ac:dyDescent="0.2">
      <c r="B161" s="1">
        <v>38937</v>
      </c>
      <c r="C161">
        <v>292.5</v>
      </c>
    </row>
    <row r="162" spans="2:3" x14ac:dyDescent="0.2">
      <c r="B162" s="1">
        <v>38938</v>
      </c>
      <c r="C162">
        <v>296.5</v>
      </c>
    </row>
    <row r="163" spans="2:3" x14ac:dyDescent="0.2">
      <c r="B163" s="1">
        <v>38939</v>
      </c>
      <c r="C163">
        <v>294.5</v>
      </c>
    </row>
    <row r="164" spans="2:3" x14ac:dyDescent="0.2">
      <c r="B164" s="1">
        <v>38940</v>
      </c>
      <c r="C164">
        <v>282.25</v>
      </c>
    </row>
    <row r="165" spans="2:3" x14ac:dyDescent="0.2">
      <c r="B165" s="1">
        <v>38943</v>
      </c>
      <c r="C165">
        <v>279.5</v>
      </c>
    </row>
    <row r="166" spans="2:3" x14ac:dyDescent="0.2">
      <c r="B166" s="1">
        <v>38944</v>
      </c>
      <c r="C166">
        <v>280</v>
      </c>
    </row>
    <row r="167" spans="2:3" x14ac:dyDescent="0.2">
      <c r="B167" s="1">
        <v>38945</v>
      </c>
      <c r="C167">
        <v>279</v>
      </c>
    </row>
    <row r="168" spans="2:3" x14ac:dyDescent="0.2">
      <c r="B168" s="1">
        <v>38946</v>
      </c>
      <c r="C168">
        <v>275.75</v>
      </c>
    </row>
    <row r="169" spans="2:3" x14ac:dyDescent="0.2">
      <c r="B169" s="1">
        <v>38947</v>
      </c>
      <c r="C169">
        <v>275.25</v>
      </c>
    </row>
    <row r="170" spans="2:3" x14ac:dyDescent="0.2">
      <c r="B170" s="1">
        <v>38950</v>
      </c>
      <c r="C170">
        <v>277.25</v>
      </c>
    </row>
    <row r="171" spans="2:3" x14ac:dyDescent="0.2">
      <c r="B171" s="1">
        <v>38951</v>
      </c>
      <c r="C171">
        <v>276</v>
      </c>
    </row>
    <row r="172" spans="2:3" x14ac:dyDescent="0.2">
      <c r="B172" s="1">
        <v>38952</v>
      </c>
      <c r="C172">
        <v>280.5</v>
      </c>
    </row>
    <row r="173" spans="2:3" x14ac:dyDescent="0.2">
      <c r="B173" s="1">
        <v>38953</v>
      </c>
      <c r="C173">
        <v>285</v>
      </c>
    </row>
    <row r="174" spans="2:3" x14ac:dyDescent="0.2">
      <c r="B174" s="1">
        <v>38954</v>
      </c>
      <c r="C174">
        <v>283.5</v>
      </c>
    </row>
    <row r="175" spans="2:3" x14ac:dyDescent="0.2">
      <c r="B175" s="1">
        <v>38957</v>
      </c>
      <c r="C175">
        <v>282.5</v>
      </c>
    </row>
    <row r="176" spans="2:3" x14ac:dyDescent="0.2">
      <c r="B176" s="1">
        <v>38958</v>
      </c>
      <c r="C176">
        <v>280</v>
      </c>
    </row>
    <row r="177" spans="2:3" x14ac:dyDescent="0.2">
      <c r="B177" s="1">
        <v>38959</v>
      </c>
      <c r="C177">
        <v>284.75</v>
      </c>
    </row>
    <row r="178" spans="2:3" x14ac:dyDescent="0.2">
      <c r="B178" s="1">
        <v>38960</v>
      </c>
      <c r="C178">
        <v>287.5</v>
      </c>
    </row>
    <row r="179" spans="2:3" x14ac:dyDescent="0.2">
      <c r="B179" s="1">
        <v>38961</v>
      </c>
      <c r="C179">
        <v>286.25</v>
      </c>
    </row>
    <row r="180" spans="2:3" x14ac:dyDescent="0.2">
      <c r="B180" s="1">
        <v>38965</v>
      </c>
      <c r="C180">
        <v>283.75</v>
      </c>
    </row>
    <row r="181" spans="2:3" x14ac:dyDescent="0.2">
      <c r="B181" s="1">
        <v>38966</v>
      </c>
      <c r="C181">
        <v>279.25</v>
      </c>
    </row>
    <row r="182" spans="2:3" x14ac:dyDescent="0.2">
      <c r="B182" s="1">
        <v>38967</v>
      </c>
      <c r="C182">
        <v>282.25</v>
      </c>
    </row>
    <row r="183" spans="2:3" x14ac:dyDescent="0.2">
      <c r="B183" s="1">
        <v>38968</v>
      </c>
      <c r="C183">
        <v>282</v>
      </c>
    </row>
    <row r="184" spans="2:3" x14ac:dyDescent="0.2">
      <c r="B184" s="1">
        <v>38971</v>
      </c>
      <c r="C184">
        <v>278.5</v>
      </c>
    </row>
    <row r="185" spans="2:3" x14ac:dyDescent="0.2">
      <c r="B185" s="1">
        <v>38972</v>
      </c>
      <c r="C185">
        <v>274.75</v>
      </c>
    </row>
    <row r="186" spans="2:3" x14ac:dyDescent="0.2">
      <c r="B186" s="1">
        <v>38973</v>
      </c>
      <c r="C186">
        <v>275.25</v>
      </c>
    </row>
    <row r="187" spans="2:3" x14ac:dyDescent="0.2">
      <c r="B187" s="1">
        <v>38974</v>
      </c>
      <c r="C187">
        <v>273.25</v>
      </c>
    </row>
    <row r="188" spans="2:3" x14ac:dyDescent="0.2">
      <c r="B188" s="1">
        <v>38975</v>
      </c>
      <c r="C188">
        <v>275.25</v>
      </c>
    </row>
    <row r="189" spans="2:3" x14ac:dyDescent="0.2">
      <c r="B189" s="1">
        <v>38978</v>
      </c>
      <c r="C189">
        <v>280.25</v>
      </c>
    </row>
    <row r="190" spans="2:3" x14ac:dyDescent="0.2">
      <c r="B190" s="1">
        <v>38979</v>
      </c>
      <c r="C190">
        <v>280.25</v>
      </c>
    </row>
    <row r="191" spans="2:3" x14ac:dyDescent="0.2">
      <c r="B191" s="1">
        <v>38980</v>
      </c>
      <c r="C191">
        <v>281.75</v>
      </c>
    </row>
    <row r="192" spans="2:3" x14ac:dyDescent="0.2">
      <c r="B192" s="1">
        <v>38981</v>
      </c>
      <c r="C192">
        <v>287.75</v>
      </c>
    </row>
    <row r="193" spans="2:3" x14ac:dyDescent="0.2">
      <c r="B193" s="1">
        <v>38982</v>
      </c>
      <c r="C193">
        <v>287.5</v>
      </c>
    </row>
    <row r="194" spans="2:3" x14ac:dyDescent="0.2">
      <c r="B194" s="1">
        <v>38985</v>
      </c>
      <c r="C194">
        <v>289.5</v>
      </c>
    </row>
    <row r="195" spans="2:3" x14ac:dyDescent="0.2">
      <c r="B195" s="1">
        <v>38986</v>
      </c>
      <c r="C195">
        <v>293.75</v>
      </c>
    </row>
    <row r="196" spans="2:3" x14ac:dyDescent="0.2">
      <c r="B196" s="1">
        <v>38987</v>
      </c>
      <c r="C196">
        <v>288.5</v>
      </c>
    </row>
    <row r="197" spans="2:3" x14ac:dyDescent="0.2">
      <c r="B197" s="1">
        <v>38988</v>
      </c>
      <c r="C197">
        <v>296.5</v>
      </c>
    </row>
    <row r="198" spans="2:3" x14ac:dyDescent="0.2">
      <c r="B198" s="1">
        <v>38989</v>
      </c>
      <c r="C198">
        <v>295</v>
      </c>
    </row>
    <row r="199" spans="2:3" x14ac:dyDescent="0.2">
      <c r="B199" s="1">
        <v>38992</v>
      </c>
      <c r="C199">
        <v>299.5</v>
      </c>
    </row>
    <row r="200" spans="2:3" x14ac:dyDescent="0.2">
      <c r="B200" s="1">
        <v>38993</v>
      </c>
      <c r="C200">
        <v>298.25</v>
      </c>
    </row>
    <row r="201" spans="2:3" x14ac:dyDescent="0.2">
      <c r="B201" s="1">
        <v>38994</v>
      </c>
      <c r="C201">
        <v>305.75</v>
      </c>
    </row>
    <row r="202" spans="2:3" x14ac:dyDescent="0.2">
      <c r="B202" s="1">
        <v>38995</v>
      </c>
      <c r="C202">
        <v>301</v>
      </c>
    </row>
    <row r="203" spans="2:3" x14ac:dyDescent="0.2">
      <c r="B203" s="1">
        <v>38996</v>
      </c>
      <c r="C203">
        <v>298.25</v>
      </c>
    </row>
    <row r="204" spans="2:3" x14ac:dyDescent="0.2">
      <c r="B204" s="1">
        <v>38999</v>
      </c>
      <c r="C204">
        <v>312.5</v>
      </c>
    </row>
    <row r="205" spans="2:3" x14ac:dyDescent="0.2">
      <c r="B205" s="1">
        <v>39000</v>
      </c>
      <c r="C205">
        <v>300</v>
      </c>
    </row>
    <row r="206" spans="2:3" x14ac:dyDescent="0.2">
      <c r="B206" s="1">
        <v>39001</v>
      </c>
      <c r="C206">
        <v>304.25</v>
      </c>
    </row>
    <row r="207" spans="2:3" x14ac:dyDescent="0.2">
      <c r="B207" s="1">
        <v>39002</v>
      </c>
      <c r="C207">
        <v>313</v>
      </c>
    </row>
    <row r="208" spans="2:3" x14ac:dyDescent="0.2">
      <c r="B208" s="1">
        <v>39003</v>
      </c>
      <c r="C208">
        <v>323.75</v>
      </c>
    </row>
    <row r="209" spans="2:3" x14ac:dyDescent="0.2">
      <c r="B209" s="1">
        <v>39006</v>
      </c>
      <c r="C209">
        <v>323</v>
      </c>
    </row>
    <row r="210" spans="2:3" x14ac:dyDescent="0.2">
      <c r="B210" s="1">
        <v>39007</v>
      </c>
      <c r="C210">
        <v>328</v>
      </c>
    </row>
    <row r="211" spans="2:3" x14ac:dyDescent="0.2">
      <c r="B211" s="1">
        <v>39008</v>
      </c>
      <c r="C211">
        <v>327.5</v>
      </c>
    </row>
    <row r="212" spans="2:3" x14ac:dyDescent="0.2">
      <c r="B212" s="1">
        <v>39009</v>
      </c>
      <c r="C212">
        <v>330.75</v>
      </c>
    </row>
    <row r="213" spans="2:3" x14ac:dyDescent="0.2">
      <c r="B213" s="1">
        <v>39010</v>
      </c>
      <c r="C213">
        <v>329.5</v>
      </c>
    </row>
    <row r="214" spans="2:3" x14ac:dyDescent="0.2">
      <c r="B214" s="1">
        <v>39013</v>
      </c>
      <c r="C214">
        <v>335</v>
      </c>
    </row>
    <row r="215" spans="2:3" x14ac:dyDescent="0.2">
      <c r="B215" s="1">
        <v>39014</v>
      </c>
      <c r="C215">
        <v>339.75</v>
      </c>
    </row>
    <row r="216" spans="2:3" x14ac:dyDescent="0.2">
      <c r="B216" s="1">
        <v>39015</v>
      </c>
      <c r="C216">
        <v>342.25</v>
      </c>
    </row>
    <row r="217" spans="2:3" x14ac:dyDescent="0.2">
      <c r="B217" s="1">
        <v>39016</v>
      </c>
      <c r="C217">
        <v>339.5</v>
      </c>
    </row>
    <row r="218" spans="2:3" x14ac:dyDescent="0.2">
      <c r="B218" s="1">
        <v>39017</v>
      </c>
      <c r="C218">
        <v>345</v>
      </c>
    </row>
    <row r="219" spans="2:3" x14ac:dyDescent="0.2">
      <c r="B219" s="1">
        <v>39020</v>
      </c>
      <c r="C219">
        <v>343</v>
      </c>
    </row>
    <row r="220" spans="2:3" x14ac:dyDescent="0.2">
      <c r="B220" s="1">
        <v>39021</v>
      </c>
      <c r="C220">
        <v>337</v>
      </c>
    </row>
    <row r="221" spans="2:3" x14ac:dyDescent="0.2">
      <c r="B221" s="1">
        <v>39022</v>
      </c>
      <c r="C221">
        <v>346.5</v>
      </c>
    </row>
    <row r="222" spans="2:3" x14ac:dyDescent="0.2">
      <c r="B222" s="1">
        <v>39023</v>
      </c>
      <c r="C222">
        <v>356.5</v>
      </c>
    </row>
    <row r="223" spans="2:3" x14ac:dyDescent="0.2">
      <c r="B223" s="1">
        <v>39024</v>
      </c>
      <c r="C223">
        <v>355.5</v>
      </c>
    </row>
    <row r="224" spans="2:3" x14ac:dyDescent="0.2">
      <c r="B224" s="1">
        <v>39027</v>
      </c>
      <c r="C224">
        <v>359.75</v>
      </c>
    </row>
    <row r="225" spans="2:3" x14ac:dyDescent="0.2">
      <c r="B225" s="1">
        <v>39028</v>
      </c>
      <c r="C225">
        <v>365.5</v>
      </c>
    </row>
    <row r="226" spans="2:3" x14ac:dyDescent="0.2">
      <c r="B226" s="1">
        <v>39029</v>
      </c>
      <c r="C226">
        <v>369.75</v>
      </c>
    </row>
    <row r="227" spans="2:3" x14ac:dyDescent="0.2">
      <c r="B227" s="1">
        <v>39030</v>
      </c>
      <c r="C227">
        <v>361.5</v>
      </c>
    </row>
    <row r="228" spans="2:3" x14ac:dyDescent="0.2">
      <c r="B228" s="1">
        <v>39031</v>
      </c>
      <c r="C228">
        <v>356</v>
      </c>
    </row>
    <row r="229" spans="2:3" x14ac:dyDescent="0.2">
      <c r="B229" s="1">
        <v>39034</v>
      </c>
      <c r="C229">
        <v>352</v>
      </c>
    </row>
    <row r="230" spans="2:3" x14ac:dyDescent="0.2">
      <c r="B230" s="1">
        <v>39035</v>
      </c>
      <c r="C230">
        <v>358.75</v>
      </c>
    </row>
    <row r="231" spans="2:3" x14ac:dyDescent="0.2">
      <c r="B231" s="1">
        <v>39036</v>
      </c>
      <c r="C231">
        <v>359.75</v>
      </c>
    </row>
    <row r="232" spans="2:3" x14ac:dyDescent="0.2">
      <c r="B232" s="1">
        <v>39037</v>
      </c>
      <c r="C232">
        <v>356.75</v>
      </c>
    </row>
    <row r="233" spans="2:3" x14ac:dyDescent="0.2">
      <c r="B233" s="1">
        <v>39038</v>
      </c>
      <c r="C233">
        <v>355</v>
      </c>
    </row>
    <row r="234" spans="2:3" x14ac:dyDescent="0.2">
      <c r="B234" s="1">
        <v>39041</v>
      </c>
      <c r="C234">
        <v>356.75</v>
      </c>
    </row>
    <row r="235" spans="2:3" x14ac:dyDescent="0.2">
      <c r="B235" s="1">
        <v>39042</v>
      </c>
      <c r="C235">
        <v>360.25</v>
      </c>
    </row>
    <row r="236" spans="2:3" x14ac:dyDescent="0.2">
      <c r="B236" s="1">
        <v>39043</v>
      </c>
      <c r="C236">
        <v>364.5</v>
      </c>
    </row>
    <row r="237" spans="2:3" x14ac:dyDescent="0.2">
      <c r="B237" s="1">
        <v>39045</v>
      </c>
      <c r="C237">
        <v>372</v>
      </c>
    </row>
    <row r="238" spans="2:3" x14ac:dyDescent="0.2">
      <c r="B238" s="1">
        <v>39048</v>
      </c>
      <c r="C238">
        <v>377.25</v>
      </c>
    </row>
    <row r="239" spans="2:3" x14ac:dyDescent="0.2">
      <c r="B239" s="1">
        <v>39049</v>
      </c>
      <c r="C239">
        <v>372.75</v>
      </c>
    </row>
    <row r="240" spans="2:3" x14ac:dyDescent="0.2">
      <c r="B240" s="1">
        <v>39050</v>
      </c>
      <c r="C240">
        <v>372</v>
      </c>
    </row>
    <row r="241" spans="2:3" x14ac:dyDescent="0.2">
      <c r="B241" s="1">
        <v>39051</v>
      </c>
      <c r="C241">
        <v>375.5</v>
      </c>
    </row>
    <row r="242" spans="2:3" x14ac:dyDescent="0.2">
      <c r="B242" s="1">
        <v>39052</v>
      </c>
      <c r="C242">
        <v>372.75</v>
      </c>
    </row>
    <row r="243" spans="2:3" x14ac:dyDescent="0.2">
      <c r="B243" s="1">
        <v>39055</v>
      </c>
      <c r="C243">
        <v>365.5</v>
      </c>
    </row>
    <row r="244" spans="2:3" x14ac:dyDescent="0.2">
      <c r="B244" s="1">
        <v>39056</v>
      </c>
      <c r="C244">
        <v>367.5</v>
      </c>
    </row>
    <row r="245" spans="2:3" x14ac:dyDescent="0.2">
      <c r="B245" s="1">
        <v>39057</v>
      </c>
      <c r="C245">
        <v>357.75</v>
      </c>
    </row>
    <row r="246" spans="2:3" x14ac:dyDescent="0.2">
      <c r="B246" s="1">
        <v>39058</v>
      </c>
      <c r="C246">
        <v>362.25</v>
      </c>
    </row>
    <row r="247" spans="2:3" x14ac:dyDescent="0.2">
      <c r="B247" s="1">
        <v>39059</v>
      </c>
      <c r="C247">
        <v>358.75</v>
      </c>
    </row>
    <row r="248" spans="2:3" x14ac:dyDescent="0.2">
      <c r="B248" s="1">
        <v>39062</v>
      </c>
      <c r="C248">
        <v>360.5</v>
      </c>
    </row>
    <row r="249" spans="2:3" x14ac:dyDescent="0.2">
      <c r="B249" s="1">
        <v>39063</v>
      </c>
      <c r="C249">
        <v>364.75</v>
      </c>
    </row>
    <row r="250" spans="2:3" x14ac:dyDescent="0.2">
      <c r="B250" s="1">
        <v>39064</v>
      </c>
      <c r="C250">
        <v>361</v>
      </c>
    </row>
    <row r="251" spans="2:3" x14ac:dyDescent="0.2">
      <c r="B251" s="1">
        <v>39065</v>
      </c>
      <c r="C251">
        <v>369</v>
      </c>
    </row>
    <row r="252" spans="2:3" x14ac:dyDescent="0.2">
      <c r="B252" s="1">
        <v>39066</v>
      </c>
      <c r="C252">
        <v>368</v>
      </c>
    </row>
    <row r="253" spans="2:3" x14ac:dyDescent="0.2">
      <c r="B253" s="1">
        <v>39069</v>
      </c>
      <c r="C253">
        <v>367</v>
      </c>
    </row>
    <row r="254" spans="2:3" x14ac:dyDescent="0.2">
      <c r="B254" s="1">
        <v>39070</v>
      </c>
      <c r="C254">
        <v>372</v>
      </c>
    </row>
    <row r="255" spans="2:3" x14ac:dyDescent="0.2">
      <c r="B255" s="1">
        <v>39071</v>
      </c>
      <c r="C255">
        <v>374</v>
      </c>
    </row>
    <row r="256" spans="2:3" x14ac:dyDescent="0.2">
      <c r="B256" s="1">
        <v>39072</v>
      </c>
      <c r="C256">
        <v>377.5</v>
      </c>
    </row>
    <row r="257" spans="2:3" x14ac:dyDescent="0.2">
      <c r="B257" s="1">
        <v>39073</v>
      </c>
      <c r="C257">
        <v>381.25</v>
      </c>
    </row>
    <row r="258" spans="2:3" x14ac:dyDescent="0.2">
      <c r="B258" s="1">
        <v>39077</v>
      </c>
      <c r="C258">
        <v>383.25</v>
      </c>
    </row>
    <row r="259" spans="2:3" x14ac:dyDescent="0.2">
      <c r="B259" s="1">
        <v>39078</v>
      </c>
      <c r="C259">
        <v>382.25</v>
      </c>
    </row>
    <row r="260" spans="2:3" x14ac:dyDescent="0.2">
      <c r="B260" s="1">
        <v>39079</v>
      </c>
      <c r="C260">
        <v>385.5</v>
      </c>
    </row>
    <row r="261" spans="2:3" x14ac:dyDescent="0.2">
      <c r="B261" s="1">
        <v>39080</v>
      </c>
      <c r="C261">
        <v>386.5</v>
      </c>
    </row>
    <row r="262" spans="2:3" x14ac:dyDescent="0.2">
      <c r="B262" s="1">
        <v>39084</v>
      </c>
      <c r="C262">
        <v>386.5</v>
      </c>
    </row>
    <row r="263" spans="2:3" x14ac:dyDescent="0.2">
      <c r="B263" s="1">
        <v>39085</v>
      </c>
      <c r="C263">
        <v>371.5</v>
      </c>
    </row>
    <row r="264" spans="2:3" x14ac:dyDescent="0.2">
      <c r="B264" s="1">
        <v>39086</v>
      </c>
      <c r="C264">
        <v>366</v>
      </c>
    </row>
    <row r="265" spans="2:3" x14ac:dyDescent="0.2">
      <c r="B265" s="1">
        <v>39087</v>
      </c>
      <c r="C265">
        <v>371.5</v>
      </c>
    </row>
    <row r="266" spans="2:3" x14ac:dyDescent="0.2">
      <c r="B266" s="1">
        <v>39090</v>
      </c>
      <c r="C266">
        <v>369.25</v>
      </c>
    </row>
    <row r="267" spans="2:3" x14ac:dyDescent="0.2">
      <c r="B267" s="1">
        <v>39091</v>
      </c>
      <c r="C267">
        <v>362.75</v>
      </c>
    </row>
    <row r="268" spans="2:3" x14ac:dyDescent="0.2">
      <c r="B268" s="1">
        <v>39092</v>
      </c>
      <c r="C268">
        <v>366</v>
      </c>
    </row>
    <row r="269" spans="2:3" x14ac:dyDescent="0.2">
      <c r="B269" s="1">
        <v>39093</v>
      </c>
      <c r="C269">
        <v>382.5</v>
      </c>
    </row>
    <row r="270" spans="2:3" x14ac:dyDescent="0.2">
      <c r="B270" s="1">
        <v>39094</v>
      </c>
      <c r="C270">
        <v>402.5</v>
      </c>
    </row>
    <row r="271" spans="2:3" x14ac:dyDescent="0.2">
      <c r="B271" s="1">
        <v>39098</v>
      </c>
      <c r="C271">
        <v>399.5</v>
      </c>
    </row>
    <row r="272" spans="2:3" x14ac:dyDescent="0.2">
      <c r="B272" s="1">
        <v>39099</v>
      </c>
      <c r="C272">
        <v>405.5</v>
      </c>
    </row>
    <row r="273" spans="2:3" x14ac:dyDescent="0.2">
      <c r="B273" s="1">
        <v>39100</v>
      </c>
      <c r="C273">
        <v>406</v>
      </c>
    </row>
    <row r="274" spans="2:3" x14ac:dyDescent="0.2">
      <c r="B274" s="1">
        <v>39101</v>
      </c>
      <c r="C274">
        <v>404</v>
      </c>
    </row>
    <row r="275" spans="2:3" x14ac:dyDescent="0.2">
      <c r="B275" s="1">
        <v>39104</v>
      </c>
      <c r="C275">
        <v>405.5</v>
      </c>
    </row>
    <row r="276" spans="2:3" x14ac:dyDescent="0.2">
      <c r="B276" s="1">
        <v>39105</v>
      </c>
      <c r="C276">
        <v>411.25</v>
      </c>
    </row>
    <row r="277" spans="2:3" x14ac:dyDescent="0.2">
      <c r="B277" s="1">
        <v>39106</v>
      </c>
      <c r="C277">
        <v>404.75</v>
      </c>
    </row>
    <row r="278" spans="2:3" x14ac:dyDescent="0.2">
      <c r="B278" s="1">
        <v>39107</v>
      </c>
      <c r="C278">
        <v>407.75</v>
      </c>
    </row>
    <row r="279" spans="2:3" x14ac:dyDescent="0.2">
      <c r="B279" s="1">
        <v>39108</v>
      </c>
      <c r="C279">
        <v>407.5</v>
      </c>
    </row>
    <row r="280" spans="2:3" x14ac:dyDescent="0.2">
      <c r="B280" s="1">
        <v>39111</v>
      </c>
      <c r="C280">
        <v>402.75</v>
      </c>
    </row>
    <row r="281" spans="2:3" x14ac:dyDescent="0.2">
      <c r="B281" s="1">
        <v>39112</v>
      </c>
      <c r="C281">
        <v>407.5</v>
      </c>
    </row>
    <row r="282" spans="2:3" x14ac:dyDescent="0.2">
      <c r="B282" s="1">
        <v>39113</v>
      </c>
      <c r="C282">
        <v>404.5</v>
      </c>
    </row>
    <row r="283" spans="2:3" x14ac:dyDescent="0.2">
      <c r="B283" s="1">
        <v>39114</v>
      </c>
      <c r="C283">
        <v>403</v>
      </c>
    </row>
    <row r="284" spans="2:3" x14ac:dyDescent="0.2">
      <c r="B284" s="1">
        <v>39115</v>
      </c>
      <c r="C284">
        <v>407.5</v>
      </c>
    </row>
    <row r="285" spans="2:3" x14ac:dyDescent="0.2">
      <c r="B285" s="1">
        <v>39118</v>
      </c>
      <c r="C285">
        <v>405.5</v>
      </c>
    </row>
    <row r="286" spans="2:3" x14ac:dyDescent="0.2">
      <c r="B286" s="1">
        <v>39119</v>
      </c>
      <c r="C286">
        <v>401.5</v>
      </c>
    </row>
    <row r="287" spans="2:3" x14ac:dyDescent="0.2">
      <c r="B287" s="1">
        <v>39120</v>
      </c>
      <c r="C287">
        <v>399</v>
      </c>
    </row>
    <row r="288" spans="2:3" x14ac:dyDescent="0.2">
      <c r="B288" s="1">
        <v>39121</v>
      </c>
      <c r="C288">
        <v>405.5</v>
      </c>
    </row>
    <row r="289" spans="2:3" x14ac:dyDescent="0.2">
      <c r="B289" s="1">
        <v>39122</v>
      </c>
      <c r="C289">
        <v>409.75</v>
      </c>
    </row>
    <row r="290" spans="2:3" x14ac:dyDescent="0.2">
      <c r="B290" s="1">
        <v>39125</v>
      </c>
      <c r="C290">
        <v>408.5</v>
      </c>
    </row>
    <row r="291" spans="2:3" x14ac:dyDescent="0.2">
      <c r="B291" s="1">
        <v>39126</v>
      </c>
      <c r="C291">
        <v>414.25</v>
      </c>
    </row>
    <row r="292" spans="2:3" x14ac:dyDescent="0.2">
      <c r="B292" s="1">
        <v>39127</v>
      </c>
      <c r="C292">
        <v>412.5</v>
      </c>
    </row>
    <row r="293" spans="2:3" x14ac:dyDescent="0.2">
      <c r="B293" s="1">
        <v>39128</v>
      </c>
      <c r="C293">
        <v>415</v>
      </c>
    </row>
    <row r="294" spans="2:3" x14ac:dyDescent="0.2">
      <c r="B294" s="1">
        <v>39129</v>
      </c>
      <c r="C294">
        <v>423.25</v>
      </c>
    </row>
    <row r="295" spans="2:3" x14ac:dyDescent="0.2">
      <c r="B295" s="1">
        <v>39133</v>
      </c>
      <c r="C295">
        <v>423.75</v>
      </c>
    </row>
    <row r="296" spans="2:3" x14ac:dyDescent="0.2">
      <c r="B296" s="1">
        <v>39134</v>
      </c>
      <c r="C296">
        <v>433.5</v>
      </c>
    </row>
    <row r="297" spans="2:3" x14ac:dyDescent="0.2">
      <c r="B297" s="1">
        <v>39135</v>
      </c>
      <c r="C297">
        <v>440.75</v>
      </c>
    </row>
    <row r="298" spans="2:3" x14ac:dyDescent="0.2">
      <c r="B298" s="1">
        <v>39136</v>
      </c>
      <c r="C298">
        <v>435.5</v>
      </c>
    </row>
    <row r="299" spans="2:3" x14ac:dyDescent="0.2">
      <c r="B299" s="1">
        <v>39139</v>
      </c>
      <c r="C299">
        <v>431.25</v>
      </c>
    </row>
    <row r="300" spans="2:3" x14ac:dyDescent="0.2">
      <c r="B300" s="1">
        <v>39140</v>
      </c>
      <c r="C300">
        <v>420.25</v>
      </c>
    </row>
    <row r="301" spans="2:3" x14ac:dyDescent="0.2">
      <c r="B301" s="1">
        <v>39141</v>
      </c>
      <c r="C301">
        <v>431.5</v>
      </c>
    </row>
    <row r="302" spans="2:3" x14ac:dyDescent="0.2">
      <c r="B302" s="1">
        <v>39142</v>
      </c>
      <c r="C302">
        <v>424</v>
      </c>
    </row>
    <row r="303" spans="2:3" x14ac:dyDescent="0.2">
      <c r="B303" s="1">
        <v>39143</v>
      </c>
      <c r="C303">
        <v>417.25</v>
      </c>
    </row>
    <row r="304" spans="2:3" x14ac:dyDescent="0.2">
      <c r="B304" s="1">
        <v>39146</v>
      </c>
      <c r="C304">
        <v>421</v>
      </c>
    </row>
    <row r="305" spans="2:3" x14ac:dyDescent="0.2">
      <c r="B305" s="1">
        <v>39147</v>
      </c>
      <c r="C305">
        <v>417.25</v>
      </c>
    </row>
    <row r="306" spans="2:3" x14ac:dyDescent="0.2">
      <c r="B306" s="1">
        <v>39148</v>
      </c>
      <c r="C306">
        <v>420</v>
      </c>
    </row>
    <row r="307" spans="2:3" x14ac:dyDescent="0.2">
      <c r="B307" s="1">
        <v>39149</v>
      </c>
      <c r="C307">
        <v>420</v>
      </c>
    </row>
    <row r="308" spans="2:3" x14ac:dyDescent="0.2">
      <c r="B308" s="1">
        <v>39150</v>
      </c>
      <c r="C308">
        <v>416.75</v>
      </c>
    </row>
    <row r="309" spans="2:3" x14ac:dyDescent="0.2">
      <c r="B309" s="1">
        <v>39153</v>
      </c>
      <c r="C309">
        <v>410</v>
      </c>
    </row>
    <row r="310" spans="2:3" x14ac:dyDescent="0.2">
      <c r="B310" s="1">
        <v>39154</v>
      </c>
      <c r="C310">
        <v>407</v>
      </c>
    </row>
    <row r="311" spans="2:3" x14ac:dyDescent="0.2">
      <c r="B311" s="1">
        <v>39155</v>
      </c>
      <c r="C311">
        <v>406.75</v>
      </c>
    </row>
    <row r="312" spans="2:3" x14ac:dyDescent="0.2">
      <c r="B312" s="1">
        <v>39156</v>
      </c>
      <c r="C312">
        <v>400.5</v>
      </c>
    </row>
    <row r="313" spans="2:3" x14ac:dyDescent="0.2">
      <c r="B313" s="1">
        <v>39157</v>
      </c>
      <c r="C313">
        <v>403.75</v>
      </c>
    </row>
    <row r="314" spans="2:3" x14ac:dyDescent="0.2">
      <c r="B314" s="1">
        <v>39160</v>
      </c>
      <c r="C314">
        <v>407</v>
      </c>
    </row>
    <row r="315" spans="2:3" x14ac:dyDescent="0.2">
      <c r="B315" s="1">
        <v>39161</v>
      </c>
      <c r="C315">
        <v>411.75</v>
      </c>
    </row>
    <row r="316" spans="2:3" x14ac:dyDescent="0.2">
      <c r="B316" s="1">
        <v>39162</v>
      </c>
      <c r="C316">
        <v>413.5</v>
      </c>
    </row>
    <row r="317" spans="2:3" x14ac:dyDescent="0.2">
      <c r="B317" s="1">
        <v>39163</v>
      </c>
      <c r="C317">
        <v>413</v>
      </c>
    </row>
    <row r="318" spans="2:3" x14ac:dyDescent="0.2">
      <c r="B318" s="1">
        <v>39164</v>
      </c>
      <c r="C318">
        <v>410</v>
      </c>
    </row>
    <row r="319" spans="2:3" x14ac:dyDescent="0.2">
      <c r="B319" s="1">
        <v>39167</v>
      </c>
      <c r="C319">
        <v>399.25</v>
      </c>
    </row>
    <row r="320" spans="2:3" x14ac:dyDescent="0.2">
      <c r="B320" s="1">
        <v>39168</v>
      </c>
      <c r="C320">
        <v>400.5</v>
      </c>
    </row>
    <row r="321" spans="2:3" x14ac:dyDescent="0.2">
      <c r="B321" s="1">
        <v>39169</v>
      </c>
      <c r="C321">
        <v>397.75</v>
      </c>
    </row>
    <row r="322" spans="2:3" x14ac:dyDescent="0.2">
      <c r="B322" s="1">
        <v>39170</v>
      </c>
      <c r="C322">
        <v>401.25</v>
      </c>
    </row>
    <row r="323" spans="2:3" x14ac:dyDescent="0.2">
      <c r="B323" s="1">
        <v>39171</v>
      </c>
      <c r="C323">
        <v>381.25</v>
      </c>
    </row>
    <row r="324" spans="2:3" x14ac:dyDescent="0.2">
      <c r="B324" s="1">
        <v>39174</v>
      </c>
      <c r="C324">
        <v>366.25</v>
      </c>
    </row>
    <row r="325" spans="2:3" x14ac:dyDescent="0.2">
      <c r="B325" s="1">
        <v>39175</v>
      </c>
      <c r="C325">
        <v>362</v>
      </c>
    </row>
    <row r="326" spans="2:3" x14ac:dyDescent="0.2">
      <c r="B326" s="1">
        <v>39176</v>
      </c>
      <c r="C326">
        <v>374</v>
      </c>
    </row>
    <row r="327" spans="2:3" x14ac:dyDescent="0.2">
      <c r="B327" s="1">
        <v>39177</v>
      </c>
      <c r="C327">
        <v>381.25</v>
      </c>
    </row>
    <row r="328" spans="2:3" x14ac:dyDescent="0.2">
      <c r="B328" s="1">
        <v>39181</v>
      </c>
      <c r="C328">
        <v>380</v>
      </c>
    </row>
    <row r="329" spans="2:3" x14ac:dyDescent="0.2">
      <c r="B329" s="1">
        <v>39182</v>
      </c>
      <c r="C329">
        <v>386.75</v>
      </c>
    </row>
    <row r="330" spans="2:3" x14ac:dyDescent="0.2">
      <c r="B330" s="1">
        <v>39183</v>
      </c>
      <c r="C330">
        <v>379.5</v>
      </c>
    </row>
    <row r="331" spans="2:3" x14ac:dyDescent="0.2">
      <c r="B331" s="1">
        <v>39184</v>
      </c>
      <c r="C331">
        <v>378</v>
      </c>
    </row>
    <row r="332" spans="2:3" x14ac:dyDescent="0.2">
      <c r="B332" s="1">
        <v>39185</v>
      </c>
      <c r="C332">
        <v>386.25</v>
      </c>
    </row>
    <row r="333" spans="2:3" x14ac:dyDescent="0.2">
      <c r="B333" s="1">
        <v>39188</v>
      </c>
      <c r="C333">
        <v>382</v>
      </c>
    </row>
    <row r="334" spans="2:3" x14ac:dyDescent="0.2">
      <c r="B334" s="1">
        <v>39189</v>
      </c>
      <c r="C334">
        <v>370.5</v>
      </c>
    </row>
    <row r="335" spans="2:3" x14ac:dyDescent="0.2">
      <c r="B335" s="1">
        <v>39190</v>
      </c>
      <c r="C335">
        <v>376.25</v>
      </c>
    </row>
    <row r="336" spans="2:3" x14ac:dyDescent="0.2">
      <c r="B336" s="1">
        <v>39191</v>
      </c>
      <c r="C336">
        <v>377.25</v>
      </c>
    </row>
    <row r="337" spans="2:3" x14ac:dyDescent="0.2">
      <c r="B337" s="1">
        <v>39192</v>
      </c>
      <c r="C337">
        <v>370.5</v>
      </c>
    </row>
    <row r="338" spans="2:3" x14ac:dyDescent="0.2">
      <c r="B338" s="1">
        <v>39195</v>
      </c>
      <c r="C338">
        <v>364</v>
      </c>
    </row>
    <row r="339" spans="2:3" x14ac:dyDescent="0.2">
      <c r="B339" s="1">
        <v>39196</v>
      </c>
      <c r="C339">
        <v>368.75</v>
      </c>
    </row>
    <row r="340" spans="2:3" x14ac:dyDescent="0.2">
      <c r="B340" s="1">
        <v>39197</v>
      </c>
      <c r="C340">
        <v>378.25</v>
      </c>
    </row>
    <row r="341" spans="2:3" x14ac:dyDescent="0.2">
      <c r="B341" s="1">
        <v>39198</v>
      </c>
      <c r="C341">
        <v>374</v>
      </c>
    </row>
    <row r="342" spans="2:3" x14ac:dyDescent="0.2">
      <c r="B342" s="1">
        <v>39199</v>
      </c>
      <c r="C342">
        <v>368.5</v>
      </c>
    </row>
    <row r="343" spans="2:3" x14ac:dyDescent="0.2">
      <c r="B343" s="1">
        <v>39202</v>
      </c>
      <c r="C343">
        <v>365.5</v>
      </c>
    </row>
    <row r="344" spans="2:3" x14ac:dyDescent="0.2">
      <c r="B344" s="1">
        <v>39203</v>
      </c>
      <c r="C344">
        <v>377.25</v>
      </c>
    </row>
    <row r="345" spans="2:3" x14ac:dyDescent="0.2">
      <c r="B345" s="1">
        <v>39204</v>
      </c>
      <c r="C345">
        <v>380.75</v>
      </c>
    </row>
    <row r="346" spans="2:3" x14ac:dyDescent="0.2">
      <c r="B346" s="1">
        <v>39205</v>
      </c>
      <c r="C346">
        <v>387</v>
      </c>
    </row>
    <row r="347" spans="2:3" x14ac:dyDescent="0.2">
      <c r="B347" s="1">
        <v>39206</v>
      </c>
      <c r="C347">
        <v>389.5</v>
      </c>
    </row>
    <row r="348" spans="2:3" x14ac:dyDescent="0.2">
      <c r="B348" s="1">
        <v>39209</v>
      </c>
      <c r="C348">
        <v>380.75</v>
      </c>
    </row>
    <row r="349" spans="2:3" x14ac:dyDescent="0.2">
      <c r="B349" s="1">
        <v>39210</v>
      </c>
      <c r="C349">
        <v>365.5</v>
      </c>
    </row>
    <row r="350" spans="2:3" x14ac:dyDescent="0.2">
      <c r="B350" s="1">
        <v>39211</v>
      </c>
      <c r="C350">
        <v>366.5</v>
      </c>
    </row>
    <row r="351" spans="2:3" x14ac:dyDescent="0.2">
      <c r="B351" s="1">
        <v>39212</v>
      </c>
      <c r="C351">
        <v>357.5</v>
      </c>
    </row>
    <row r="352" spans="2:3" x14ac:dyDescent="0.2">
      <c r="B352" s="1">
        <v>39213</v>
      </c>
      <c r="C352">
        <v>373.25</v>
      </c>
    </row>
    <row r="353" spans="2:3" x14ac:dyDescent="0.2">
      <c r="B353" s="1">
        <v>39216</v>
      </c>
      <c r="C353">
        <v>368.5</v>
      </c>
    </row>
    <row r="354" spans="2:3" x14ac:dyDescent="0.2">
      <c r="B354" s="1">
        <v>39217</v>
      </c>
      <c r="C354">
        <v>376.5</v>
      </c>
    </row>
    <row r="355" spans="2:3" x14ac:dyDescent="0.2">
      <c r="B355" s="1">
        <v>39218</v>
      </c>
      <c r="C355">
        <v>377.5</v>
      </c>
    </row>
    <row r="356" spans="2:3" x14ac:dyDescent="0.2">
      <c r="B356" s="1">
        <v>39219</v>
      </c>
      <c r="C356">
        <v>371.5</v>
      </c>
    </row>
    <row r="357" spans="2:3" x14ac:dyDescent="0.2">
      <c r="B357" s="1">
        <v>39220</v>
      </c>
      <c r="C357">
        <v>369</v>
      </c>
    </row>
    <row r="358" spans="2:3" x14ac:dyDescent="0.2">
      <c r="B358" s="1">
        <v>39223</v>
      </c>
      <c r="C358">
        <v>381.25</v>
      </c>
    </row>
    <row r="359" spans="2:3" x14ac:dyDescent="0.2">
      <c r="B359" s="1">
        <v>39224</v>
      </c>
      <c r="C359">
        <v>371.25</v>
      </c>
    </row>
    <row r="360" spans="2:3" x14ac:dyDescent="0.2">
      <c r="B360" s="1">
        <v>39225</v>
      </c>
      <c r="C360">
        <v>371.5</v>
      </c>
    </row>
    <row r="361" spans="2:3" x14ac:dyDescent="0.2">
      <c r="B361" s="1">
        <v>39226</v>
      </c>
      <c r="C361">
        <v>376.75</v>
      </c>
    </row>
    <row r="362" spans="2:3" x14ac:dyDescent="0.2">
      <c r="B362" s="1">
        <v>39227</v>
      </c>
      <c r="C362">
        <v>377.25</v>
      </c>
    </row>
    <row r="363" spans="2:3" x14ac:dyDescent="0.2">
      <c r="B363" s="1">
        <v>39231</v>
      </c>
      <c r="C363">
        <v>367.75</v>
      </c>
    </row>
    <row r="364" spans="2:3" x14ac:dyDescent="0.2">
      <c r="B364" s="1">
        <v>39232</v>
      </c>
      <c r="C364">
        <v>384.75</v>
      </c>
    </row>
    <row r="365" spans="2:3" x14ac:dyDescent="0.2">
      <c r="B365" s="1">
        <v>39233</v>
      </c>
      <c r="C365">
        <v>391.5</v>
      </c>
    </row>
    <row r="366" spans="2:3" x14ac:dyDescent="0.2">
      <c r="B366" s="1">
        <v>39234</v>
      </c>
      <c r="C366">
        <v>389.25</v>
      </c>
    </row>
    <row r="367" spans="2:3" x14ac:dyDescent="0.2">
      <c r="B367" s="1">
        <v>39237</v>
      </c>
      <c r="C367">
        <v>388.25</v>
      </c>
    </row>
    <row r="368" spans="2:3" x14ac:dyDescent="0.2">
      <c r="B368" s="1">
        <v>39238</v>
      </c>
      <c r="C368">
        <v>385.75</v>
      </c>
    </row>
    <row r="369" spans="2:3" x14ac:dyDescent="0.2">
      <c r="B369" s="1">
        <v>39239</v>
      </c>
      <c r="C369">
        <v>381.5</v>
      </c>
    </row>
    <row r="370" spans="2:3" x14ac:dyDescent="0.2">
      <c r="B370" s="1">
        <v>39240</v>
      </c>
      <c r="C370">
        <v>393.5</v>
      </c>
    </row>
    <row r="371" spans="2:3" x14ac:dyDescent="0.2">
      <c r="B371" s="1">
        <v>39241</v>
      </c>
      <c r="C371">
        <v>390.25</v>
      </c>
    </row>
    <row r="372" spans="2:3" x14ac:dyDescent="0.2">
      <c r="B372" s="1">
        <v>39244</v>
      </c>
      <c r="C372">
        <v>405</v>
      </c>
    </row>
    <row r="373" spans="2:3" x14ac:dyDescent="0.2">
      <c r="B373" s="1">
        <v>39245</v>
      </c>
      <c r="C373">
        <v>402.5</v>
      </c>
    </row>
    <row r="374" spans="2:3" x14ac:dyDescent="0.2">
      <c r="B374" s="1">
        <v>39246</v>
      </c>
      <c r="C374">
        <v>412.5</v>
      </c>
    </row>
    <row r="375" spans="2:3" x14ac:dyDescent="0.2">
      <c r="B375" s="1">
        <v>39247</v>
      </c>
      <c r="C375">
        <v>417.5</v>
      </c>
    </row>
    <row r="376" spans="2:3" x14ac:dyDescent="0.2">
      <c r="B376" s="1">
        <v>39248</v>
      </c>
      <c r="C376">
        <v>426</v>
      </c>
    </row>
    <row r="377" spans="2:3" x14ac:dyDescent="0.2">
      <c r="B377" s="1">
        <v>39251</v>
      </c>
      <c r="C377">
        <v>424</v>
      </c>
    </row>
    <row r="378" spans="2:3" x14ac:dyDescent="0.2">
      <c r="B378" s="1">
        <v>39252</v>
      </c>
      <c r="C378">
        <v>404</v>
      </c>
    </row>
    <row r="379" spans="2:3" x14ac:dyDescent="0.2">
      <c r="B379" s="1">
        <v>39253</v>
      </c>
      <c r="C379">
        <v>404.25</v>
      </c>
    </row>
    <row r="380" spans="2:3" x14ac:dyDescent="0.2">
      <c r="B380" s="1">
        <v>39254</v>
      </c>
      <c r="C380">
        <v>394.75</v>
      </c>
    </row>
    <row r="381" spans="2:3" x14ac:dyDescent="0.2">
      <c r="B381" s="1">
        <v>39255</v>
      </c>
      <c r="C381">
        <v>376.75</v>
      </c>
    </row>
    <row r="382" spans="2:3" x14ac:dyDescent="0.2">
      <c r="B382" s="1">
        <v>39258</v>
      </c>
      <c r="C382">
        <v>367</v>
      </c>
    </row>
    <row r="383" spans="2:3" x14ac:dyDescent="0.2">
      <c r="B383" s="1">
        <v>39259</v>
      </c>
      <c r="C383">
        <v>367</v>
      </c>
    </row>
    <row r="384" spans="2:3" x14ac:dyDescent="0.2">
      <c r="B384" s="1">
        <v>39260</v>
      </c>
      <c r="C384">
        <v>353.75</v>
      </c>
    </row>
    <row r="385" spans="2:3" x14ac:dyDescent="0.2">
      <c r="B385" s="1">
        <v>39261</v>
      </c>
      <c r="C385">
        <v>350</v>
      </c>
    </row>
    <row r="386" spans="2:3" x14ac:dyDescent="0.2">
      <c r="B386" s="1">
        <v>39262</v>
      </c>
      <c r="C386">
        <v>340</v>
      </c>
    </row>
    <row r="387" spans="2:3" x14ac:dyDescent="0.2">
      <c r="B387" s="1">
        <v>39265</v>
      </c>
      <c r="C387">
        <v>339.75</v>
      </c>
    </row>
    <row r="388" spans="2:3" x14ac:dyDescent="0.2">
      <c r="B388" s="1">
        <v>39266</v>
      </c>
      <c r="C388">
        <v>328.5</v>
      </c>
    </row>
    <row r="389" spans="2:3" x14ac:dyDescent="0.2">
      <c r="B389" s="1">
        <v>39268</v>
      </c>
      <c r="C389">
        <v>332.5</v>
      </c>
    </row>
    <row r="390" spans="2:3" x14ac:dyDescent="0.2">
      <c r="B390" s="1">
        <v>39269</v>
      </c>
      <c r="C390">
        <v>341.5</v>
      </c>
    </row>
    <row r="391" spans="2:3" x14ac:dyDescent="0.2">
      <c r="B391" s="1">
        <v>39272</v>
      </c>
      <c r="C391">
        <v>339.25</v>
      </c>
    </row>
    <row r="392" spans="2:3" x14ac:dyDescent="0.2">
      <c r="B392" s="1">
        <v>39273</v>
      </c>
      <c r="C392">
        <v>345.5</v>
      </c>
    </row>
    <row r="393" spans="2:3" x14ac:dyDescent="0.2">
      <c r="B393" s="1">
        <v>39274</v>
      </c>
      <c r="C393">
        <v>343</v>
      </c>
    </row>
    <row r="394" spans="2:3" x14ac:dyDescent="0.2">
      <c r="B394" s="1">
        <v>39275</v>
      </c>
      <c r="C394">
        <v>351.5</v>
      </c>
    </row>
    <row r="395" spans="2:3" x14ac:dyDescent="0.2">
      <c r="B395" s="1">
        <v>39276</v>
      </c>
      <c r="C395">
        <v>354.75</v>
      </c>
    </row>
    <row r="396" spans="2:3" x14ac:dyDescent="0.2">
      <c r="B396" s="1">
        <v>39279</v>
      </c>
      <c r="C396">
        <v>334.75</v>
      </c>
    </row>
    <row r="397" spans="2:3" x14ac:dyDescent="0.2">
      <c r="B397" s="1">
        <v>39280</v>
      </c>
      <c r="C397">
        <v>322.5</v>
      </c>
    </row>
    <row r="398" spans="2:3" x14ac:dyDescent="0.2">
      <c r="B398" s="1">
        <v>39281</v>
      </c>
      <c r="C398">
        <v>327</v>
      </c>
    </row>
    <row r="399" spans="2:3" x14ac:dyDescent="0.2">
      <c r="B399" s="1">
        <v>39282</v>
      </c>
      <c r="C399">
        <v>321.25</v>
      </c>
    </row>
    <row r="400" spans="2:3" x14ac:dyDescent="0.2">
      <c r="B400" s="1">
        <v>39283</v>
      </c>
      <c r="C400">
        <v>318.25</v>
      </c>
    </row>
    <row r="401" spans="2:3" x14ac:dyDescent="0.2">
      <c r="B401" s="1">
        <v>39286</v>
      </c>
      <c r="C401">
        <v>310</v>
      </c>
    </row>
    <row r="402" spans="2:3" x14ac:dyDescent="0.2">
      <c r="B402" s="1">
        <v>39287</v>
      </c>
      <c r="C402">
        <v>311.5</v>
      </c>
    </row>
    <row r="403" spans="2:3" x14ac:dyDescent="0.2">
      <c r="B403" s="1">
        <v>39288</v>
      </c>
      <c r="C403">
        <v>311.5</v>
      </c>
    </row>
    <row r="404" spans="2:3" x14ac:dyDescent="0.2">
      <c r="B404" s="1">
        <v>39289</v>
      </c>
      <c r="C404">
        <v>317.5</v>
      </c>
    </row>
    <row r="405" spans="2:3" x14ac:dyDescent="0.2">
      <c r="B405" s="1">
        <v>39290</v>
      </c>
      <c r="C405">
        <v>321</v>
      </c>
    </row>
    <row r="406" spans="2:3" x14ac:dyDescent="0.2">
      <c r="B406" s="1">
        <v>39293</v>
      </c>
      <c r="C406">
        <v>323.5</v>
      </c>
    </row>
    <row r="407" spans="2:3" x14ac:dyDescent="0.2">
      <c r="B407" s="1">
        <v>39294</v>
      </c>
      <c r="C407">
        <v>325.75</v>
      </c>
    </row>
    <row r="408" spans="2:3" x14ac:dyDescent="0.2">
      <c r="B408" s="1">
        <v>39295</v>
      </c>
      <c r="C408">
        <v>319</v>
      </c>
    </row>
    <row r="409" spans="2:3" x14ac:dyDescent="0.2">
      <c r="B409" s="1">
        <v>39296</v>
      </c>
      <c r="C409">
        <v>324</v>
      </c>
    </row>
    <row r="410" spans="2:3" x14ac:dyDescent="0.2">
      <c r="B410" s="1">
        <v>39297</v>
      </c>
      <c r="C410">
        <v>326.5</v>
      </c>
    </row>
    <row r="411" spans="2:3" x14ac:dyDescent="0.2">
      <c r="B411" s="1">
        <v>39300</v>
      </c>
      <c r="C411">
        <v>325.75</v>
      </c>
    </row>
    <row r="412" spans="2:3" x14ac:dyDescent="0.2">
      <c r="B412" s="1">
        <v>39301</v>
      </c>
      <c r="C412">
        <v>335.25</v>
      </c>
    </row>
    <row r="413" spans="2:3" x14ac:dyDescent="0.2">
      <c r="B413" s="1">
        <v>39302</v>
      </c>
      <c r="C413">
        <v>341</v>
      </c>
    </row>
    <row r="414" spans="2:3" x14ac:dyDescent="0.2">
      <c r="B414" s="1">
        <v>39303</v>
      </c>
      <c r="C414">
        <v>332.25</v>
      </c>
    </row>
    <row r="415" spans="2:3" x14ac:dyDescent="0.2">
      <c r="B415" s="1">
        <v>39304</v>
      </c>
      <c r="C415">
        <v>333</v>
      </c>
    </row>
    <row r="416" spans="2:3" x14ac:dyDescent="0.2">
      <c r="B416" s="1">
        <v>39307</v>
      </c>
      <c r="C416">
        <v>331</v>
      </c>
    </row>
    <row r="417" spans="2:3" x14ac:dyDescent="0.2">
      <c r="B417" s="1">
        <v>39308</v>
      </c>
      <c r="C417">
        <v>327.5</v>
      </c>
    </row>
    <row r="418" spans="2:3" x14ac:dyDescent="0.2">
      <c r="B418" s="1">
        <v>39309</v>
      </c>
      <c r="C418">
        <v>328</v>
      </c>
    </row>
    <row r="419" spans="2:3" x14ac:dyDescent="0.2">
      <c r="B419" s="1">
        <v>39310</v>
      </c>
      <c r="C419">
        <v>321.5</v>
      </c>
    </row>
    <row r="420" spans="2:3" x14ac:dyDescent="0.2">
      <c r="B420" s="1">
        <v>39311</v>
      </c>
      <c r="C420">
        <v>328.5</v>
      </c>
    </row>
    <row r="421" spans="2:3" x14ac:dyDescent="0.2">
      <c r="B421" s="1">
        <v>39314</v>
      </c>
      <c r="C421">
        <v>331.75</v>
      </c>
    </row>
    <row r="422" spans="2:3" x14ac:dyDescent="0.2">
      <c r="B422" s="1">
        <v>39315</v>
      </c>
      <c r="C422">
        <v>338.5</v>
      </c>
    </row>
    <row r="423" spans="2:3" x14ac:dyDescent="0.2">
      <c r="B423" s="1">
        <v>39316</v>
      </c>
      <c r="C423">
        <v>347.5</v>
      </c>
    </row>
    <row r="424" spans="2:3" x14ac:dyDescent="0.2">
      <c r="B424" s="1">
        <v>39317</v>
      </c>
      <c r="C424">
        <v>345.25</v>
      </c>
    </row>
    <row r="425" spans="2:3" x14ac:dyDescent="0.2">
      <c r="B425" s="1">
        <v>39318</v>
      </c>
      <c r="C425">
        <v>341.5</v>
      </c>
    </row>
    <row r="426" spans="2:3" x14ac:dyDescent="0.2">
      <c r="B426" s="1">
        <v>39321</v>
      </c>
      <c r="C426">
        <v>335.75</v>
      </c>
    </row>
    <row r="427" spans="2:3" x14ac:dyDescent="0.2">
      <c r="B427" s="1">
        <v>39322</v>
      </c>
      <c r="C427">
        <v>327.25</v>
      </c>
    </row>
    <row r="428" spans="2:3" x14ac:dyDescent="0.2">
      <c r="B428" s="1">
        <v>39323</v>
      </c>
      <c r="C428">
        <v>322.75</v>
      </c>
    </row>
    <row r="429" spans="2:3" x14ac:dyDescent="0.2">
      <c r="B429" s="1">
        <v>39324</v>
      </c>
      <c r="C429">
        <v>322.75</v>
      </c>
    </row>
    <row r="430" spans="2:3" x14ac:dyDescent="0.2">
      <c r="B430" s="1">
        <v>39325</v>
      </c>
      <c r="C430">
        <v>324</v>
      </c>
    </row>
    <row r="431" spans="2:3" x14ac:dyDescent="0.2">
      <c r="B431" s="1">
        <v>39329</v>
      </c>
      <c r="C431">
        <v>336.75</v>
      </c>
    </row>
    <row r="432" spans="2:3" x14ac:dyDescent="0.2">
      <c r="B432" s="1">
        <v>39330</v>
      </c>
      <c r="C432">
        <v>328.75</v>
      </c>
    </row>
    <row r="433" spans="2:3" x14ac:dyDescent="0.2">
      <c r="B433" s="1">
        <v>39331</v>
      </c>
      <c r="C433">
        <v>323.25</v>
      </c>
    </row>
    <row r="434" spans="2:3" x14ac:dyDescent="0.2">
      <c r="B434" s="1">
        <v>39332</v>
      </c>
      <c r="C434">
        <v>331.25</v>
      </c>
    </row>
    <row r="435" spans="2:3" x14ac:dyDescent="0.2">
      <c r="B435" s="1">
        <v>39335</v>
      </c>
      <c r="C435">
        <v>329.75</v>
      </c>
    </row>
    <row r="436" spans="2:3" x14ac:dyDescent="0.2">
      <c r="B436" s="1">
        <v>39336</v>
      </c>
      <c r="C436">
        <v>324.5</v>
      </c>
    </row>
    <row r="437" spans="2:3" x14ac:dyDescent="0.2">
      <c r="B437" s="1">
        <v>39337</v>
      </c>
      <c r="C437">
        <v>339.75</v>
      </c>
    </row>
    <row r="438" spans="2:3" x14ac:dyDescent="0.2">
      <c r="B438" s="1">
        <v>39338</v>
      </c>
      <c r="C438">
        <v>330.75</v>
      </c>
    </row>
    <row r="439" spans="2:3" x14ac:dyDescent="0.2">
      <c r="B439" s="1">
        <v>39339</v>
      </c>
      <c r="C439">
        <v>336.5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8512-317B-4781-B29C-F5F6F7E8487D}">
  <dimension ref="A2:C756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129</v>
      </c>
      <c r="B2" s="1" t="e">
        <f ca="1">_xll.BDH(A2, "PX_LAST", "01/01/2000", TODAY(), "DAILY","cols=2;rows=755")</f>
        <v>#NAME?</v>
      </c>
      <c r="C2">
        <v>249.5</v>
      </c>
    </row>
    <row r="3" spans="1:3" x14ac:dyDescent="0.2">
      <c r="B3" s="1">
        <v>38338</v>
      </c>
      <c r="C3">
        <v>249.25</v>
      </c>
    </row>
    <row r="4" spans="1:3" x14ac:dyDescent="0.2">
      <c r="B4" s="1">
        <v>38341</v>
      </c>
      <c r="C4">
        <v>250.5</v>
      </c>
    </row>
    <row r="5" spans="1:3" x14ac:dyDescent="0.2">
      <c r="B5" s="1">
        <v>38342</v>
      </c>
      <c r="C5">
        <v>250</v>
      </c>
    </row>
    <row r="6" spans="1:3" x14ac:dyDescent="0.2">
      <c r="B6" s="1">
        <v>38343</v>
      </c>
      <c r="C6">
        <v>250</v>
      </c>
    </row>
    <row r="7" spans="1:3" x14ac:dyDescent="0.2">
      <c r="B7" s="1">
        <v>38344</v>
      </c>
      <c r="C7">
        <v>250.5</v>
      </c>
    </row>
    <row r="8" spans="1:3" x14ac:dyDescent="0.2">
      <c r="B8" s="1">
        <v>38348</v>
      </c>
      <c r="C8">
        <v>250.25</v>
      </c>
    </row>
    <row r="9" spans="1:3" x14ac:dyDescent="0.2">
      <c r="B9" s="1">
        <v>38349</v>
      </c>
      <c r="C9">
        <v>248.5</v>
      </c>
    </row>
    <row r="10" spans="1:3" x14ac:dyDescent="0.2">
      <c r="B10" s="1">
        <v>38350</v>
      </c>
      <c r="C10">
        <v>248</v>
      </c>
    </row>
    <row r="11" spans="1:3" x14ac:dyDescent="0.2">
      <c r="B11" s="1">
        <v>38351</v>
      </c>
      <c r="C11">
        <v>248.5</v>
      </c>
    </row>
    <row r="12" spans="1:3" x14ac:dyDescent="0.2">
      <c r="B12" s="1">
        <v>38355</v>
      </c>
      <c r="C12">
        <v>247</v>
      </c>
    </row>
    <row r="13" spans="1:3" x14ac:dyDescent="0.2">
      <c r="B13" s="1">
        <v>38356</v>
      </c>
      <c r="C13">
        <v>246.25</v>
      </c>
    </row>
    <row r="14" spans="1:3" x14ac:dyDescent="0.2">
      <c r="B14" s="1">
        <v>38357</v>
      </c>
      <c r="C14">
        <v>246.25</v>
      </c>
    </row>
    <row r="15" spans="1:3" x14ac:dyDescent="0.2">
      <c r="B15" s="1">
        <v>38358</v>
      </c>
      <c r="C15">
        <v>250</v>
      </c>
    </row>
    <row r="16" spans="1:3" x14ac:dyDescent="0.2">
      <c r="B16" s="1">
        <v>38359</v>
      </c>
      <c r="C16">
        <v>251.5</v>
      </c>
    </row>
    <row r="17" spans="2:3" x14ac:dyDescent="0.2">
      <c r="B17" s="1">
        <v>38362</v>
      </c>
      <c r="C17">
        <v>250.25</v>
      </c>
    </row>
    <row r="18" spans="2:3" x14ac:dyDescent="0.2">
      <c r="B18" s="1">
        <v>38363</v>
      </c>
      <c r="C18">
        <v>250.5</v>
      </c>
    </row>
    <row r="19" spans="2:3" x14ac:dyDescent="0.2">
      <c r="B19" s="1">
        <v>38364</v>
      </c>
      <c r="C19">
        <v>247.5</v>
      </c>
    </row>
    <row r="20" spans="2:3" x14ac:dyDescent="0.2">
      <c r="B20" s="1">
        <v>38365</v>
      </c>
      <c r="C20">
        <v>247</v>
      </c>
    </row>
    <row r="21" spans="2:3" x14ac:dyDescent="0.2">
      <c r="B21" s="1">
        <v>38366</v>
      </c>
      <c r="C21">
        <v>245.5</v>
      </c>
    </row>
    <row r="22" spans="2:3" x14ac:dyDescent="0.2">
      <c r="B22" s="1">
        <v>38370</v>
      </c>
      <c r="C22">
        <v>244.25</v>
      </c>
    </row>
    <row r="23" spans="2:3" x14ac:dyDescent="0.2">
      <c r="B23" s="1">
        <v>38371</v>
      </c>
      <c r="C23">
        <v>244.5</v>
      </c>
    </row>
    <row r="24" spans="2:3" x14ac:dyDescent="0.2">
      <c r="B24" s="1">
        <v>38372</v>
      </c>
      <c r="C24">
        <v>245.75</v>
      </c>
    </row>
    <row r="25" spans="2:3" x14ac:dyDescent="0.2">
      <c r="B25" s="1">
        <v>38373</v>
      </c>
      <c r="C25">
        <v>245.75</v>
      </c>
    </row>
    <row r="26" spans="2:3" x14ac:dyDescent="0.2">
      <c r="B26" s="1">
        <v>38376</v>
      </c>
      <c r="C26">
        <v>247.25</v>
      </c>
    </row>
    <row r="27" spans="2:3" x14ac:dyDescent="0.2">
      <c r="B27" s="1">
        <v>38377</v>
      </c>
      <c r="C27">
        <v>247.25</v>
      </c>
    </row>
    <row r="28" spans="2:3" x14ac:dyDescent="0.2">
      <c r="B28" s="1">
        <v>38378</v>
      </c>
      <c r="C28">
        <v>247.5</v>
      </c>
    </row>
    <row r="29" spans="2:3" x14ac:dyDescent="0.2">
      <c r="B29" s="1">
        <v>38379</v>
      </c>
      <c r="C29">
        <v>246.25</v>
      </c>
    </row>
    <row r="30" spans="2:3" x14ac:dyDescent="0.2">
      <c r="B30" s="1">
        <v>38380</v>
      </c>
      <c r="C30">
        <v>245.75</v>
      </c>
    </row>
    <row r="31" spans="2:3" x14ac:dyDescent="0.2">
      <c r="B31" s="1">
        <v>38383</v>
      </c>
      <c r="C31">
        <v>246.5</v>
      </c>
    </row>
    <row r="32" spans="2:3" x14ac:dyDescent="0.2">
      <c r="B32" s="1">
        <v>38384</v>
      </c>
      <c r="C32">
        <v>247.5</v>
      </c>
    </row>
    <row r="33" spans="2:3" x14ac:dyDescent="0.2">
      <c r="B33" s="1">
        <v>38385</v>
      </c>
      <c r="C33">
        <v>246.5</v>
      </c>
    </row>
    <row r="34" spans="2:3" x14ac:dyDescent="0.2">
      <c r="B34" s="1">
        <v>38386</v>
      </c>
      <c r="C34">
        <v>248</v>
      </c>
    </row>
    <row r="35" spans="2:3" x14ac:dyDescent="0.2">
      <c r="B35" s="1">
        <v>38387</v>
      </c>
      <c r="C35">
        <v>247.5</v>
      </c>
    </row>
    <row r="36" spans="2:3" x14ac:dyDescent="0.2">
      <c r="B36" s="1">
        <v>38390</v>
      </c>
      <c r="C36">
        <v>249</v>
      </c>
    </row>
    <row r="37" spans="2:3" x14ac:dyDescent="0.2">
      <c r="B37" s="1">
        <v>38391</v>
      </c>
      <c r="C37">
        <v>248</v>
      </c>
    </row>
    <row r="38" spans="2:3" x14ac:dyDescent="0.2">
      <c r="B38" s="1">
        <v>38392</v>
      </c>
      <c r="C38">
        <v>249</v>
      </c>
    </row>
    <row r="39" spans="2:3" x14ac:dyDescent="0.2">
      <c r="B39" s="1">
        <v>38393</v>
      </c>
      <c r="C39">
        <v>250</v>
      </c>
    </row>
    <row r="40" spans="2:3" x14ac:dyDescent="0.2">
      <c r="B40" s="1">
        <v>38394</v>
      </c>
      <c r="C40">
        <v>249.5</v>
      </c>
    </row>
    <row r="41" spans="2:3" x14ac:dyDescent="0.2">
      <c r="B41" s="1">
        <v>38397</v>
      </c>
      <c r="C41">
        <v>249.5</v>
      </c>
    </row>
    <row r="42" spans="2:3" x14ac:dyDescent="0.2">
      <c r="B42" s="1">
        <v>38398</v>
      </c>
      <c r="C42">
        <v>249</v>
      </c>
    </row>
    <row r="43" spans="2:3" x14ac:dyDescent="0.2">
      <c r="B43" s="1">
        <v>38399</v>
      </c>
      <c r="C43">
        <v>248.5</v>
      </c>
    </row>
    <row r="44" spans="2:3" x14ac:dyDescent="0.2">
      <c r="B44" s="1">
        <v>38400</v>
      </c>
      <c r="C44">
        <v>248.5</v>
      </c>
    </row>
    <row r="45" spans="2:3" x14ac:dyDescent="0.2">
      <c r="B45" s="1">
        <v>38401</v>
      </c>
      <c r="C45">
        <v>249.5</v>
      </c>
    </row>
    <row r="46" spans="2:3" x14ac:dyDescent="0.2">
      <c r="B46" s="1">
        <v>38405</v>
      </c>
      <c r="C46">
        <v>249.5</v>
      </c>
    </row>
    <row r="47" spans="2:3" x14ac:dyDescent="0.2">
      <c r="B47" s="1">
        <v>38406</v>
      </c>
      <c r="C47">
        <v>249.5</v>
      </c>
    </row>
    <row r="48" spans="2:3" x14ac:dyDescent="0.2">
      <c r="B48" s="1">
        <v>38407</v>
      </c>
      <c r="C48">
        <v>249.25</v>
      </c>
    </row>
    <row r="49" spans="2:3" x14ac:dyDescent="0.2">
      <c r="B49" s="1">
        <v>38408</v>
      </c>
      <c r="C49">
        <v>249</v>
      </c>
    </row>
    <row r="50" spans="2:3" x14ac:dyDescent="0.2">
      <c r="B50" s="1">
        <v>38411</v>
      </c>
      <c r="C50">
        <v>249</v>
      </c>
    </row>
    <row r="51" spans="2:3" x14ac:dyDescent="0.2">
      <c r="B51" s="1">
        <v>38412</v>
      </c>
      <c r="C51">
        <v>249</v>
      </c>
    </row>
    <row r="52" spans="2:3" x14ac:dyDescent="0.2">
      <c r="B52" s="1">
        <v>38413</v>
      </c>
      <c r="C52">
        <v>249.25</v>
      </c>
    </row>
    <row r="53" spans="2:3" x14ac:dyDescent="0.2">
      <c r="B53" s="1">
        <v>38414</v>
      </c>
      <c r="C53">
        <v>250</v>
      </c>
    </row>
    <row r="54" spans="2:3" x14ac:dyDescent="0.2">
      <c r="B54" s="1">
        <v>38415</v>
      </c>
      <c r="C54">
        <v>250</v>
      </c>
    </row>
    <row r="55" spans="2:3" x14ac:dyDescent="0.2">
      <c r="B55" s="1">
        <v>38418</v>
      </c>
      <c r="C55">
        <v>249</v>
      </c>
    </row>
    <row r="56" spans="2:3" x14ac:dyDescent="0.2">
      <c r="B56" s="1">
        <v>38419</v>
      </c>
      <c r="C56">
        <v>250</v>
      </c>
    </row>
    <row r="57" spans="2:3" x14ac:dyDescent="0.2">
      <c r="B57" s="1">
        <v>38420</v>
      </c>
      <c r="C57">
        <v>250</v>
      </c>
    </row>
    <row r="58" spans="2:3" x14ac:dyDescent="0.2">
      <c r="B58" s="1">
        <v>38421</v>
      </c>
      <c r="C58">
        <v>250</v>
      </c>
    </row>
    <row r="59" spans="2:3" x14ac:dyDescent="0.2">
      <c r="B59" s="1">
        <v>38422</v>
      </c>
      <c r="C59">
        <v>250</v>
      </c>
    </row>
    <row r="60" spans="2:3" x14ac:dyDescent="0.2">
      <c r="B60" s="1">
        <v>38425</v>
      </c>
      <c r="C60">
        <v>250</v>
      </c>
    </row>
    <row r="61" spans="2:3" x14ac:dyDescent="0.2">
      <c r="B61" s="1">
        <v>38426</v>
      </c>
      <c r="C61">
        <v>250.5</v>
      </c>
    </row>
    <row r="62" spans="2:3" x14ac:dyDescent="0.2">
      <c r="B62" s="1">
        <v>38427</v>
      </c>
      <c r="C62">
        <v>252</v>
      </c>
    </row>
    <row r="63" spans="2:3" x14ac:dyDescent="0.2">
      <c r="B63" s="1">
        <v>38428</v>
      </c>
      <c r="C63">
        <v>250</v>
      </c>
    </row>
    <row r="64" spans="2:3" x14ac:dyDescent="0.2">
      <c r="B64" s="1">
        <v>38429</v>
      </c>
      <c r="C64">
        <v>250</v>
      </c>
    </row>
    <row r="65" spans="2:3" x14ac:dyDescent="0.2">
      <c r="B65" s="1">
        <v>38432</v>
      </c>
      <c r="C65">
        <v>250.5</v>
      </c>
    </row>
    <row r="66" spans="2:3" x14ac:dyDescent="0.2">
      <c r="B66" s="1">
        <v>38433</v>
      </c>
      <c r="C66">
        <v>250.5</v>
      </c>
    </row>
    <row r="67" spans="2:3" x14ac:dyDescent="0.2">
      <c r="B67" s="1">
        <v>38434</v>
      </c>
      <c r="C67">
        <v>250</v>
      </c>
    </row>
    <row r="68" spans="2:3" x14ac:dyDescent="0.2">
      <c r="B68" s="1">
        <v>38435</v>
      </c>
      <c r="C68">
        <v>250.5</v>
      </c>
    </row>
    <row r="69" spans="2:3" x14ac:dyDescent="0.2">
      <c r="B69" s="1">
        <v>38439</v>
      </c>
      <c r="C69">
        <v>250</v>
      </c>
    </row>
    <row r="70" spans="2:3" x14ac:dyDescent="0.2">
      <c r="B70" s="1">
        <v>38440</v>
      </c>
      <c r="C70">
        <v>250</v>
      </c>
    </row>
    <row r="71" spans="2:3" x14ac:dyDescent="0.2">
      <c r="B71" s="1">
        <v>38441</v>
      </c>
      <c r="C71">
        <v>251</v>
      </c>
    </row>
    <row r="72" spans="2:3" x14ac:dyDescent="0.2">
      <c r="B72" s="1">
        <v>38442</v>
      </c>
      <c r="C72">
        <v>252</v>
      </c>
    </row>
    <row r="73" spans="2:3" x14ac:dyDescent="0.2">
      <c r="B73" s="1">
        <v>38443</v>
      </c>
      <c r="C73">
        <v>251.75</v>
      </c>
    </row>
    <row r="74" spans="2:3" x14ac:dyDescent="0.2">
      <c r="B74" s="1">
        <v>38446</v>
      </c>
      <c r="C74">
        <v>251</v>
      </c>
    </row>
    <row r="75" spans="2:3" x14ac:dyDescent="0.2">
      <c r="B75" s="1">
        <v>38447</v>
      </c>
      <c r="C75">
        <v>250</v>
      </c>
    </row>
    <row r="76" spans="2:3" x14ac:dyDescent="0.2">
      <c r="B76" s="1">
        <v>38448</v>
      </c>
      <c r="C76">
        <v>250.75</v>
      </c>
    </row>
    <row r="77" spans="2:3" x14ac:dyDescent="0.2">
      <c r="B77" s="1">
        <v>38449</v>
      </c>
      <c r="C77">
        <v>249.5</v>
      </c>
    </row>
    <row r="78" spans="2:3" x14ac:dyDescent="0.2">
      <c r="B78" s="1">
        <v>38450</v>
      </c>
      <c r="C78">
        <v>249.75</v>
      </c>
    </row>
    <row r="79" spans="2:3" x14ac:dyDescent="0.2">
      <c r="B79" s="1">
        <v>38453</v>
      </c>
      <c r="C79">
        <v>249.5</v>
      </c>
    </row>
    <row r="80" spans="2:3" x14ac:dyDescent="0.2">
      <c r="B80" s="1">
        <v>38454</v>
      </c>
      <c r="C80">
        <v>250</v>
      </c>
    </row>
    <row r="81" spans="2:3" x14ac:dyDescent="0.2">
      <c r="B81" s="1">
        <v>38455</v>
      </c>
      <c r="C81">
        <v>250.75</v>
      </c>
    </row>
    <row r="82" spans="2:3" x14ac:dyDescent="0.2">
      <c r="B82" s="1">
        <v>38456</v>
      </c>
      <c r="C82">
        <v>252</v>
      </c>
    </row>
    <row r="83" spans="2:3" x14ac:dyDescent="0.2">
      <c r="B83" s="1">
        <v>38457</v>
      </c>
      <c r="C83">
        <v>251.25</v>
      </c>
    </row>
    <row r="84" spans="2:3" x14ac:dyDescent="0.2">
      <c r="B84" s="1">
        <v>38460</v>
      </c>
      <c r="C84">
        <v>250</v>
      </c>
    </row>
    <row r="85" spans="2:3" x14ac:dyDescent="0.2">
      <c r="B85" s="1">
        <v>38461</v>
      </c>
      <c r="C85">
        <v>251</v>
      </c>
    </row>
    <row r="86" spans="2:3" x14ac:dyDescent="0.2">
      <c r="B86" s="1">
        <v>38462</v>
      </c>
      <c r="C86">
        <v>252</v>
      </c>
    </row>
    <row r="87" spans="2:3" x14ac:dyDescent="0.2">
      <c r="B87" s="1">
        <v>38463</v>
      </c>
      <c r="C87">
        <v>251.5</v>
      </c>
    </row>
    <row r="88" spans="2:3" x14ac:dyDescent="0.2">
      <c r="B88" s="1">
        <v>38464</v>
      </c>
      <c r="C88">
        <v>252</v>
      </c>
    </row>
    <row r="89" spans="2:3" x14ac:dyDescent="0.2">
      <c r="B89" s="1">
        <v>38467</v>
      </c>
      <c r="C89">
        <v>252</v>
      </c>
    </row>
    <row r="90" spans="2:3" x14ac:dyDescent="0.2">
      <c r="B90" s="1">
        <v>38468</v>
      </c>
      <c r="C90">
        <v>252</v>
      </c>
    </row>
    <row r="91" spans="2:3" x14ac:dyDescent="0.2">
      <c r="B91" s="1">
        <v>38469</v>
      </c>
      <c r="C91">
        <v>252</v>
      </c>
    </row>
    <row r="92" spans="2:3" x14ac:dyDescent="0.2">
      <c r="B92" s="1">
        <v>38470</v>
      </c>
      <c r="C92">
        <v>250</v>
      </c>
    </row>
    <row r="93" spans="2:3" x14ac:dyDescent="0.2">
      <c r="B93" s="1">
        <v>38471</v>
      </c>
      <c r="C93">
        <v>250</v>
      </c>
    </row>
    <row r="94" spans="2:3" x14ac:dyDescent="0.2">
      <c r="B94" s="1">
        <v>38474</v>
      </c>
      <c r="C94">
        <v>249</v>
      </c>
    </row>
    <row r="95" spans="2:3" x14ac:dyDescent="0.2">
      <c r="B95" s="1">
        <v>38475</v>
      </c>
      <c r="C95">
        <v>248.5</v>
      </c>
    </row>
    <row r="96" spans="2:3" x14ac:dyDescent="0.2">
      <c r="B96" s="1">
        <v>38476</v>
      </c>
      <c r="C96">
        <v>247.25</v>
      </c>
    </row>
    <row r="97" spans="2:3" x14ac:dyDescent="0.2">
      <c r="B97" s="1">
        <v>38477</v>
      </c>
      <c r="C97">
        <v>249</v>
      </c>
    </row>
    <row r="98" spans="2:3" x14ac:dyDescent="0.2">
      <c r="B98" s="1">
        <v>38478</v>
      </c>
      <c r="C98">
        <v>248</v>
      </c>
    </row>
    <row r="99" spans="2:3" x14ac:dyDescent="0.2">
      <c r="B99" s="1">
        <v>38481</v>
      </c>
      <c r="C99">
        <v>248</v>
      </c>
    </row>
    <row r="100" spans="2:3" x14ac:dyDescent="0.2">
      <c r="B100" s="1">
        <v>38482</v>
      </c>
      <c r="C100">
        <v>249</v>
      </c>
    </row>
    <row r="101" spans="2:3" x14ac:dyDescent="0.2">
      <c r="B101" s="1">
        <v>38483</v>
      </c>
      <c r="C101">
        <v>248</v>
      </c>
    </row>
    <row r="102" spans="2:3" x14ac:dyDescent="0.2">
      <c r="B102" s="1">
        <v>38484</v>
      </c>
      <c r="C102">
        <v>248</v>
      </c>
    </row>
    <row r="103" spans="2:3" x14ac:dyDescent="0.2">
      <c r="B103" s="1">
        <v>38485</v>
      </c>
      <c r="C103">
        <v>248</v>
      </c>
    </row>
    <row r="104" spans="2:3" x14ac:dyDescent="0.2">
      <c r="B104" s="1">
        <v>38488</v>
      </c>
      <c r="C104">
        <v>248.5</v>
      </c>
    </row>
    <row r="105" spans="2:3" x14ac:dyDescent="0.2">
      <c r="B105" s="1">
        <v>38489</v>
      </c>
      <c r="C105">
        <v>248.75</v>
      </c>
    </row>
    <row r="106" spans="2:3" x14ac:dyDescent="0.2">
      <c r="B106" s="1">
        <v>38490</v>
      </c>
      <c r="C106">
        <v>249.25</v>
      </c>
    </row>
    <row r="107" spans="2:3" x14ac:dyDescent="0.2">
      <c r="B107" s="1">
        <v>38491</v>
      </c>
      <c r="C107">
        <v>249.25</v>
      </c>
    </row>
    <row r="108" spans="2:3" x14ac:dyDescent="0.2">
      <c r="B108" s="1">
        <v>38492</v>
      </c>
      <c r="C108">
        <v>249.25</v>
      </c>
    </row>
    <row r="109" spans="2:3" x14ac:dyDescent="0.2">
      <c r="B109" s="1">
        <v>38495</v>
      </c>
      <c r="C109">
        <v>253.5</v>
      </c>
    </row>
    <row r="110" spans="2:3" x14ac:dyDescent="0.2">
      <c r="B110" s="1">
        <v>38496</v>
      </c>
      <c r="C110">
        <v>252</v>
      </c>
    </row>
    <row r="111" spans="2:3" x14ac:dyDescent="0.2">
      <c r="B111" s="1">
        <v>38497</v>
      </c>
      <c r="C111">
        <v>253</v>
      </c>
    </row>
    <row r="112" spans="2:3" x14ac:dyDescent="0.2">
      <c r="B112" s="1">
        <v>38498</v>
      </c>
      <c r="C112">
        <v>253</v>
      </c>
    </row>
    <row r="113" spans="2:3" x14ac:dyDescent="0.2">
      <c r="B113" s="1">
        <v>38499</v>
      </c>
      <c r="C113">
        <v>251</v>
      </c>
    </row>
    <row r="114" spans="2:3" x14ac:dyDescent="0.2">
      <c r="B114" s="1">
        <v>38503</v>
      </c>
      <c r="C114">
        <v>250</v>
      </c>
    </row>
    <row r="115" spans="2:3" x14ac:dyDescent="0.2">
      <c r="B115" s="1">
        <v>38504</v>
      </c>
      <c r="C115">
        <v>251.75</v>
      </c>
    </row>
    <row r="116" spans="2:3" x14ac:dyDescent="0.2">
      <c r="B116" s="1">
        <v>38505</v>
      </c>
      <c r="C116">
        <v>249</v>
      </c>
    </row>
    <row r="117" spans="2:3" x14ac:dyDescent="0.2">
      <c r="B117" s="1">
        <v>38506</v>
      </c>
      <c r="C117">
        <v>252.5</v>
      </c>
    </row>
    <row r="118" spans="2:3" x14ac:dyDescent="0.2">
      <c r="B118" s="1">
        <v>38509</v>
      </c>
      <c r="C118">
        <v>254.5</v>
      </c>
    </row>
    <row r="119" spans="2:3" x14ac:dyDescent="0.2">
      <c r="B119" s="1">
        <v>38510</v>
      </c>
      <c r="C119">
        <v>254</v>
      </c>
    </row>
    <row r="120" spans="2:3" x14ac:dyDescent="0.2">
      <c r="B120" s="1">
        <v>38511</v>
      </c>
      <c r="C120">
        <v>253</v>
      </c>
    </row>
    <row r="121" spans="2:3" x14ac:dyDescent="0.2">
      <c r="B121" s="1">
        <v>38512</v>
      </c>
      <c r="C121">
        <v>253.5</v>
      </c>
    </row>
    <row r="122" spans="2:3" x14ac:dyDescent="0.2">
      <c r="B122" s="1">
        <v>38513</v>
      </c>
      <c r="C122">
        <v>252</v>
      </c>
    </row>
    <row r="123" spans="2:3" x14ac:dyDescent="0.2">
      <c r="B123" s="1">
        <v>38516</v>
      </c>
      <c r="C123">
        <v>253</v>
      </c>
    </row>
    <row r="124" spans="2:3" x14ac:dyDescent="0.2">
      <c r="B124" s="1">
        <v>38517</v>
      </c>
      <c r="C124">
        <v>254</v>
      </c>
    </row>
    <row r="125" spans="2:3" x14ac:dyDescent="0.2">
      <c r="B125" s="1">
        <v>38518</v>
      </c>
      <c r="C125">
        <v>256.5</v>
      </c>
    </row>
    <row r="126" spans="2:3" x14ac:dyDescent="0.2">
      <c r="B126" s="1">
        <v>38519</v>
      </c>
      <c r="C126">
        <v>256.5</v>
      </c>
    </row>
    <row r="127" spans="2:3" x14ac:dyDescent="0.2">
      <c r="B127" s="1">
        <v>38520</v>
      </c>
      <c r="C127">
        <v>257.75</v>
      </c>
    </row>
    <row r="128" spans="2:3" x14ac:dyDescent="0.2">
      <c r="B128" s="1">
        <v>38523</v>
      </c>
      <c r="C128">
        <v>257.5</v>
      </c>
    </row>
    <row r="129" spans="2:3" x14ac:dyDescent="0.2">
      <c r="B129" s="1">
        <v>38524</v>
      </c>
      <c r="C129">
        <v>258</v>
      </c>
    </row>
    <row r="130" spans="2:3" x14ac:dyDescent="0.2">
      <c r="B130" s="1">
        <v>38525</v>
      </c>
      <c r="C130">
        <v>256.5</v>
      </c>
    </row>
    <row r="131" spans="2:3" x14ac:dyDescent="0.2">
      <c r="B131" s="1">
        <v>38526</v>
      </c>
      <c r="C131">
        <v>257</v>
      </c>
    </row>
    <row r="132" spans="2:3" x14ac:dyDescent="0.2">
      <c r="B132" s="1">
        <v>38527</v>
      </c>
      <c r="C132">
        <v>258.5</v>
      </c>
    </row>
    <row r="133" spans="2:3" x14ac:dyDescent="0.2">
      <c r="B133" s="1">
        <v>38530</v>
      </c>
      <c r="C133">
        <v>254</v>
      </c>
    </row>
    <row r="134" spans="2:3" x14ac:dyDescent="0.2">
      <c r="B134" s="1">
        <v>38531</v>
      </c>
      <c r="C134">
        <v>253.5</v>
      </c>
    </row>
    <row r="135" spans="2:3" x14ac:dyDescent="0.2">
      <c r="B135" s="1">
        <v>38532</v>
      </c>
      <c r="C135">
        <v>255.5</v>
      </c>
    </row>
    <row r="136" spans="2:3" x14ac:dyDescent="0.2">
      <c r="B136" s="1">
        <v>38533</v>
      </c>
      <c r="C136">
        <v>254</v>
      </c>
    </row>
    <row r="137" spans="2:3" x14ac:dyDescent="0.2">
      <c r="B137" s="1">
        <v>38534</v>
      </c>
      <c r="C137">
        <v>255</v>
      </c>
    </row>
    <row r="138" spans="2:3" x14ac:dyDescent="0.2">
      <c r="B138" s="1">
        <v>38538</v>
      </c>
      <c r="C138">
        <v>256.75</v>
      </c>
    </row>
    <row r="139" spans="2:3" x14ac:dyDescent="0.2">
      <c r="B139" s="1">
        <v>38539</v>
      </c>
      <c r="C139">
        <v>258</v>
      </c>
    </row>
    <row r="140" spans="2:3" x14ac:dyDescent="0.2">
      <c r="B140" s="1">
        <v>38540</v>
      </c>
      <c r="C140">
        <v>258</v>
      </c>
    </row>
    <row r="141" spans="2:3" x14ac:dyDescent="0.2">
      <c r="B141" s="1">
        <v>38541</v>
      </c>
      <c r="C141">
        <v>256.5</v>
      </c>
    </row>
    <row r="142" spans="2:3" x14ac:dyDescent="0.2">
      <c r="B142" s="1">
        <v>38544</v>
      </c>
      <c r="C142">
        <v>256</v>
      </c>
    </row>
    <row r="143" spans="2:3" x14ac:dyDescent="0.2">
      <c r="B143" s="1">
        <v>38545</v>
      </c>
      <c r="C143">
        <v>256.5</v>
      </c>
    </row>
    <row r="144" spans="2:3" x14ac:dyDescent="0.2">
      <c r="B144" s="1">
        <v>38546</v>
      </c>
      <c r="C144">
        <v>259</v>
      </c>
    </row>
    <row r="145" spans="2:3" x14ac:dyDescent="0.2">
      <c r="B145" s="1">
        <v>38547</v>
      </c>
      <c r="C145">
        <v>259</v>
      </c>
    </row>
    <row r="146" spans="2:3" x14ac:dyDescent="0.2">
      <c r="B146" s="1">
        <v>38548</v>
      </c>
      <c r="C146">
        <v>259.5</v>
      </c>
    </row>
    <row r="147" spans="2:3" x14ac:dyDescent="0.2">
      <c r="B147" s="1">
        <v>38551</v>
      </c>
      <c r="C147">
        <v>258.5</v>
      </c>
    </row>
    <row r="148" spans="2:3" x14ac:dyDescent="0.2">
      <c r="B148" s="1">
        <v>38552</v>
      </c>
      <c r="C148">
        <v>256</v>
      </c>
    </row>
    <row r="149" spans="2:3" x14ac:dyDescent="0.2">
      <c r="B149" s="1">
        <v>38553</v>
      </c>
      <c r="C149">
        <v>253</v>
      </c>
    </row>
    <row r="150" spans="2:3" x14ac:dyDescent="0.2">
      <c r="B150" s="1">
        <v>38554</v>
      </c>
      <c r="C150">
        <v>253</v>
      </c>
    </row>
    <row r="151" spans="2:3" x14ac:dyDescent="0.2">
      <c r="B151" s="1">
        <v>38555</v>
      </c>
      <c r="C151">
        <v>253</v>
      </c>
    </row>
    <row r="152" spans="2:3" x14ac:dyDescent="0.2">
      <c r="B152" s="1">
        <v>38558</v>
      </c>
      <c r="C152">
        <v>252</v>
      </c>
    </row>
    <row r="153" spans="2:3" x14ac:dyDescent="0.2">
      <c r="B153" s="1">
        <v>38559</v>
      </c>
      <c r="C153">
        <v>254</v>
      </c>
    </row>
    <row r="154" spans="2:3" x14ac:dyDescent="0.2">
      <c r="B154" s="1">
        <v>38560</v>
      </c>
      <c r="C154">
        <v>254</v>
      </c>
    </row>
    <row r="155" spans="2:3" x14ac:dyDescent="0.2">
      <c r="B155" s="1">
        <v>38561</v>
      </c>
      <c r="C155">
        <v>257</v>
      </c>
    </row>
    <row r="156" spans="2:3" x14ac:dyDescent="0.2">
      <c r="B156" s="1">
        <v>38562</v>
      </c>
      <c r="C156">
        <v>257</v>
      </c>
    </row>
    <row r="157" spans="2:3" x14ac:dyDescent="0.2">
      <c r="B157" s="1">
        <v>38565</v>
      </c>
      <c r="C157">
        <v>258</v>
      </c>
    </row>
    <row r="158" spans="2:3" x14ac:dyDescent="0.2">
      <c r="B158" s="1">
        <v>38566</v>
      </c>
      <c r="C158">
        <v>258</v>
      </c>
    </row>
    <row r="159" spans="2:3" x14ac:dyDescent="0.2">
      <c r="B159" s="1">
        <v>38567</v>
      </c>
      <c r="C159">
        <v>258</v>
      </c>
    </row>
    <row r="160" spans="2:3" x14ac:dyDescent="0.2">
      <c r="B160" s="1">
        <v>38568</v>
      </c>
      <c r="C160">
        <v>258.25</v>
      </c>
    </row>
    <row r="161" spans="2:3" x14ac:dyDescent="0.2">
      <c r="B161" s="1">
        <v>38569</v>
      </c>
      <c r="C161">
        <v>258</v>
      </c>
    </row>
    <row r="162" spans="2:3" x14ac:dyDescent="0.2">
      <c r="B162" s="1">
        <v>38572</v>
      </c>
      <c r="C162">
        <v>261.5</v>
      </c>
    </row>
    <row r="163" spans="2:3" x14ac:dyDescent="0.2">
      <c r="B163" s="1">
        <v>38573</v>
      </c>
      <c r="C163">
        <v>258</v>
      </c>
    </row>
    <row r="164" spans="2:3" x14ac:dyDescent="0.2">
      <c r="B164" s="1">
        <v>38574</v>
      </c>
      <c r="C164">
        <v>260</v>
      </c>
    </row>
    <row r="165" spans="2:3" x14ac:dyDescent="0.2">
      <c r="B165" s="1">
        <v>38575</v>
      </c>
      <c r="C165">
        <v>259.5</v>
      </c>
    </row>
    <row r="166" spans="2:3" x14ac:dyDescent="0.2">
      <c r="B166" s="1">
        <v>38576</v>
      </c>
      <c r="C166">
        <v>260</v>
      </c>
    </row>
    <row r="167" spans="2:3" x14ac:dyDescent="0.2">
      <c r="B167" s="1">
        <v>38579</v>
      </c>
      <c r="C167">
        <v>258</v>
      </c>
    </row>
    <row r="168" spans="2:3" x14ac:dyDescent="0.2">
      <c r="B168" s="1">
        <v>38580</v>
      </c>
      <c r="C168">
        <v>258</v>
      </c>
    </row>
    <row r="169" spans="2:3" x14ac:dyDescent="0.2">
      <c r="B169" s="1">
        <v>38581</v>
      </c>
      <c r="C169">
        <v>261</v>
      </c>
    </row>
    <row r="170" spans="2:3" x14ac:dyDescent="0.2">
      <c r="B170" s="1">
        <v>38582</v>
      </c>
      <c r="C170">
        <v>260.5</v>
      </c>
    </row>
    <row r="171" spans="2:3" x14ac:dyDescent="0.2">
      <c r="B171" s="1">
        <v>38583</v>
      </c>
      <c r="C171">
        <v>259.5</v>
      </c>
    </row>
    <row r="172" spans="2:3" x14ac:dyDescent="0.2">
      <c r="B172" s="1">
        <v>38586</v>
      </c>
      <c r="C172">
        <v>260</v>
      </c>
    </row>
    <row r="173" spans="2:3" x14ac:dyDescent="0.2">
      <c r="B173" s="1">
        <v>38587</v>
      </c>
      <c r="C173">
        <v>260</v>
      </c>
    </row>
    <row r="174" spans="2:3" x14ac:dyDescent="0.2">
      <c r="B174" s="1">
        <v>38588</v>
      </c>
      <c r="C174">
        <v>260</v>
      </c>
    </row>
    <row r="175" spans="2:3" x14ac:dyDescent="0.2">
      <c r="B175" s="1">
        <v>38589</v>
      </c>
      <c r="C175">
        <v>259.75</v>
      </c>
    </row>
    <row r="176" spans="2:3" x14ac:dyDescent="0.2">
      <c r="B176" s="1">
        <v>38590</v>
      </c>
      <c r="C176">
        <v>259</v>
      </c>
    </row>
    <row r="177" spans="2:3" x14ac:dyDescent="0.2">
      <c r="B177" s="1">
        <v>38593</v>
      </c>
      <c r="C177">
        <v>259.5</v>
      </c>
    </row>
    <row r="178" spans="2:3" x14ac:dyDescent="0.2">
      <c r="B178" s="1">
        <v>38594</v>
      </c>
      <c r="C178">
        <v>260</v>
      </c>
    </row>
    <row r="179" spans="2:3" x14ac:dyDescent="0.2">
      <c r="B179" s="1">
        <v>38595</v>
      </c>
      <c r="C179">
        <v>260</v>
      </c>
    </row>
    <row r="180" spans="2:3" x14ac:dyDescent="0.2">
      <c r="B180" s="1">
        <v>38596</v>
      </c>
      <c r="C180">
        <v>261.25</v>
      </c>
    </row>
    <row r="181" spans="2:3" x14ac:dyDescent="0.2">
      <c r="B181" s="1">
        <v>38597</v>
      </c>
      <c r="C181">
        <v>260</v>
      </c>
    </row>
    <row r="182" spans="2:3" x14ac:dyDescent="0.2">
      <c r="B182" s="1">
        <v>38601</v>
      </c>
      <c r="C182">
        <v>261</v>
      </c>
    </row>
    <row r="183" spans="2:3" x14ac:dyDescent="0.2">
      <c r="B183" s="1">
        <v>38602</v>
      </c>
      <c r="C183">
        <v>258.25</v>
      </c>
    </row>
    <row r="184" spans="2:3" x14ac:dyDescent="0.2">
      <c r="B184" s="1">
        <v>38603</v>
      </c>
      <c r="C184">
        <v>258.25</v>
      </c>
    </row>
    <row r="185" spans="2:3" x14ac:dyDescent="0.2">
      <c r="B185" s="1">
        <v>38604</v>
      </c>
      <c r="C185">
        <v>259</v>
      </c>
    </row>
    <row r="186" spans="2:3" x14ac:dyDescent="0.2">
      <c r="B186" s="1">
        <v>38607</v>
      </c>
      <c r="C186">
        <v>259</v>
      </c>
    </row>
    <row r="187" spans="2:3" x14ac:dyDescent="0.2">
      <c r="B187" s="1">
        <v>38608</v>
      </c>
      <c r="C187">
        <v>259</v>
      </c>
    </row>
    <row r="188" spans="2:3" x14ac:dyDescent="0.2">
      <c r="B188" s="1">
        <v>38609</v>
      </c>
      <c r="C188">
        <v>258.5</v>
      </c>
    </row>
    <row r="189" spans="2:3" x14ac:dyDescent="0.2">
      <c r="B189" s="1">
        <v>38610</v>
      </c>
      <c r="C189">
        <v>257.75</v>
      </c>
    </row>
    <row r="190" spans="2:3" x14ac:dyDescent="0.2">
      <c r="B190" s="1">
        <v>38611</v>
      </c>
      <c r="C190">
        <v>257.75</v>
      </c>
    </row>
    <row r="191" spans="2:3" x14ac:dyDescent="0.2">
      <c r="B191" s="1">
        <v>38614</v>
      </c>
      <c r="C191">
        <v>258.5</v>
      </c>
    </row>
    <row r="192" spans="2:3" x14ac:dyDescent="0.2">
      <c r="B192" s="1">
        <v>38615</v>
      </c>
      <c r="C192">
        <v>259.5</v>
      </c>
    </row>
    <row r="193" spans="2:3" x14ac:dyDescent="0.2">
      <c r="B193" s="1">
        <v>38616</v>
      </c>
      <c r="C193">
        <v>261</v>
      </c>
    </row>
    <row r="194" spans="2:3" x14ac:dyDescent="0.2">
      <c r="B194" s="1">
        <v>38617</v>
      </c>
      <c r="C194">
        <v>261</v>
      </c>
    </row>
    <row r="195" spans="2:3" x14ac:dyDescent="0.2">
      <c r="B195" s="1">
        <v>38618</v>
      </c>
      <c r="C195">
        <v>259</v>
      </c>
    </row>
    <row r="196" spans="2:3" x14ac:dyDescent="0.2">
      <c r="B196" s="1">
        <v>38621</v>
      </c>
      <c r="C196">
        <v>258</v>
      </c>
    </row>
    <row r="197" spans="2:3" x14ac:dyDescent="0.2">
      <c r="B197" s="1">
        <v>38622</v>
      </c>
      <c r="C197">
        <v>258</v>
      </c>
    </row>
    <row r="198" spans="2:3" x14ac:dyDescent="0.2">
      <c r="B198" s="1">
        <v>38623</v>
      </c>
      <c r="C198">
        <v>258</v>
      </c>
    </row>
    <row r="199" spans="2:3" x14ac:dyDescent="0.2">
      <c r="B199" s="1">
        <v>38624</v>
      </c>
      <c r="C199">
        <v>258.5</v>
      </c>
    </row>
    <row r="200" spans="2:3" x14ac:dyDescent="0.2">
      <c r="B200" s="1">
        <v>38625</v>
      </c>
      <c r="C200">
        <v>259</v>
      </c>
    </row>
    <row r="201" spans="2:3" x14ac:dyDescent="0.2">
      <c r="B201" s="1">
        <v>38628</v>
      </c>
      <c r="C201">
        <v>260.75</v>
      </c>
    </row>
    <row r="202" spans="2:3" x14ac:dyDescent="0.2">
      <c r="B202" s="1">
        <v>38629</v>
      </c>
      <c r="C202">
        <v>259.75</v>
      </c>
    </row>
    <row r="203" spans="2:3" x14ac:dyDescent="0.2">
      <c r="B203" s="1">
        <v>38630</v>
      </c>
      <c r="C203">
        <v>261</v>
      </c>
    </row>
    <row r="204" spans="2:3" x14ac:dyDescent="0.2">
      <c r="B204" s="1">
        <v>38631</v>
      </c>
      <c r="C204">
        <v>260</v>
      </c>
    </row>
    <row r="205" spans="2:3" x14ac:dyDescent="0.2">
      <c r="B205" s="1">
        <v>38632</v>
      </c>
      <c r="C205">
        <v>259.5</v>
      </c>
    </row>
    <row r="206" spans="2:3" x14ac:dyDescent="0.2">
      <c r="B206" s="1">
        <v>38635</v>
      </c>
      <c r="C206">
        <v>258.5</v>
      </c>
    </row>
    <row r="207" spans="2:3" x14ac:dyDescent="0.2">
      <c r="B207" s="1">
        <v>38636</v>
      </c>
      <c r="C207">
        <v>258.5</v>
      </c>
    </row>
    <row r="208" spans="2:3" x14ac:dyDescent="0.2">
      <c r="B208" s="1">
        <v>38637</v>
      </c>
      <c r="C208">
        <v>261.5</v>
      </c>
    </row>
    <row r="209" spans="2:3" x14ac:dyDescent="0.2">
      <c r="B209" s="1">
        <v>38638</v>
      </c>
      <c r="C209">
        <v>260</v>
      </c>
    </row>
    <row r="210" spans="2:3" x14ac:dyDescent="0.2">
      <c r="B210" s="1">
        <v>38639</v>
      </c>
      <c r="C210">
        <v>260</v>
      </c>
    </row>
    <row r="211" spans="2:3" x14ac:dyDescent="0.2">
      <c r="B211" s="1">
        <v>38642</v>
      </c>
      <c r="C211">
        <v>260</v>
      </c>
    </row>
    <row r="212" spans="2:3" x14ac:dyDescent="0.2">
      <c r="B212" s="1">
        <v>38643</v>
      </c>
      <c r="C212">
        <v>259.75</v>
      </c>
    </row>
    <row r="213" spans="2:3" x14ac:dyDescent="0.2">
      <c r="B213" s="1">
        <v>38644</v>
      </c>
      <c r="C213">
        <v>259.75</v>
      </c>
    </row>
    <row r="214" spans="2:3" x14ac:dyDescent="0.2">
      <c r="B214" s="1">
        <v>38645</v>
      </c>
      <c r="C214">
        <v>259.5</v>
      </c>
    </row>
    <row r="215" spans="2:3" x14ac:dyDescent="0.2">
      <c r="B215" s="1">
        <v>38646</v>
      </c>
      <c r="C215">
        <v>259</v>
      </c>
    </row>
    <row r="216" spans="2:3" x14ac:dyDescent="0.2">
      <c r="B216" s="1">
        <v>38649</v>
      </c>
      <c r="C216">
        <v>258</v>
      </c>
    </row>
    <row r="217" spans="2:3" x14ac:dyDescent="0.2">
      <c r="B217" s="1">
        <v>38650</v>
      </c>
      <c r="C217">
        <v>258.5</v>
      </c>
    </row>
    <row r="218" spans="2:3" x14ac:dyDescent="0.2">
      <c r="B218" s="1">
        <v>38651</v>
      </c>
      <c r="C218">
        <v>258.25</v>
      </c>
    </row>
    <row r="219" spans="2:3" x14ac:dyDescent="0.2">
      <c r="B219" s="1">
        <v>38652</v>
      </c>
      <c r="C219">
        <v>258</v>
      </c>
    </row>
    <row r="220" spans="2:3" x14ac:dyDescent="0.2">
      <c r="B220" s="1">
        <v>38653</v>
      </c>
      <c r="C220">
        <v>258</v>
      </c>
    </row>
    <row r="221" spans="2:3" x14ac:dyDescent="0.2">
      <c r="B221" s="1">
        <v>38656</v>
      </c>
      <c r="C221">
        <v>258</v>
      </c>
    </row>
    <row r="222" spans="2:3" x14ac:dyDescent="0.2">
      <c r="B222" s="1">
        <v>38657</v>
      </c>
      <c r="C222">
        <v>258</v>
      </c>
    </row>
    <row r="223" spans="2:3" x14ac:dyDescent="0.2">
      <c r="B223" s="1">
        <v>38658</v>
      </c>
      <c r="C223">
        <v>258</v>
      </c>
    </row>
    <row r="224" spans="2:3" x14ac:dyDescent="0.2">
      <c r="B224" s="1">
        <v>38659</v>
      </c>
      <c r="C224">
        <v>258</v>
      </c>
    </row>
    <row r="225" spans="2:3" x14ac:dyDescent="0.2">
      <c r="B225" s="1">
        <v>38660</v>
      </c>
      <c r="C225">
        <v>257.75</v>
      </c>
    </row>
    <row r="226" spans="2:3" x14ac:dyDescent="0.2">
      <c r="B226" s="1">
        <v>38663</v>
      </c>
      <c r="C226">
        <v>259</v>
      </c>
    </row>
    <row r="227" spans="2:3" x14ac:dyDescent="0.2">
      <c r="B227" s="1">
        <v>38664</v>
      </c>
      <c r="C227">
        <v>259.5</v>
      </c>
    </row>
    <row r="228" spans="2:3" x14ac:dyDescent="0.2">
      <c r="B228" s="1">
        <v>38665</v>
      </c>
      <c r="C228">
        <v>258.75</v>
      </c>
    </row>
    <row r="229" spans="2:3" x14ac:dyDescent="0.2">
      <c r="B229" s="1">
        <v>38666</v>
      </c>
      <c r="C229">
        <v>258</v>
      </c>
    </row>
    <row r="230" spans="2:3" x14ac:dyDescent="0.2">
      <c r="B230" s="1">
        <v>38667</v>
      </c>
      <c r="C230">
        <v>257.75</v>
      </c>
    </row>
    <row r="231" spans="2:3" x14ac:dyDescent="0.2">
      <c r="B231" s="1">
        <v>38670</v>
      </c>
      <c r="C231">
        <v>259.5</v>
      </c>
    </row>
    <row r="232" spans="2:3" x14ac:dyDescent="0.2">
      <c r="B232" s="1">
        <v>38671</v>
      </c>
      <c r="C232">
        <v>259</v>
      </c>
    </row>
    <row r="233" spans="2:3" x14ac:dyDescent="0.2">
      <c r="B233" s="1">
        <v>38672</v>
      </c>
      <c r="C233">
        <v>258</v>
      </c>
    </row>
    <row r="234" spans="2:3" x14ac:dyDescent="0.2">
      <c r="B234" s="1">
        <v>38673</v>
      </c>
      <c r="C234">
        <v>258.25</v>
      </c>
    </row>
    <row r="235" spans="2:3" x14ac:dyDescent="0.2">
      <c r="B235" s="1">
        <v>38674</v>
      </c>
      <c r="C235">
        <v>258</v>
      </c>
    </row>
    <row r="236" spans="2:3" x14ac:dyDescent="0.2">
      <c r="B236" s="1">
        <v>38677</v>
      </c>
      <c r="C236">
        <v>258.25</v>
      </c>
    </row>
    <row r="237" spans="2:3" x14ac:dyDescent="0.2">
      <c r="B237" s="1">
        <v>38678</v>
      </c>
      <c r="C237">
        <v>258.5</v>
      </c>
    </row>
    <row r="238" spans="2:3" x14ac:dyDescent="0.2">
      <c r="B238" s="1">
        <v>38679</v>
      </c>
      <c r="C238">
        <v>258</v>
      </c>
    </row>
    <row r="239" spans="2:3" x14ac:dyDescent="0.2">
      <c r="B239" s="1">
        <v>38681</v>
      </c>
      <c r="C239">
        <v>257.75</v>
      </c>
    </row>
    <row r="240" spans="2:3" x14ac:dyDescent="0.2">
      <c r="B240" s="1">
        <v>38684</v>
      </c>
      <c r="C240">
        <v>256.5</v>
      </c>
    </row>
    <row r="241" spans="2:3" x14ac:dyDescent="0.2">
      <c r="B241" s="1">
        <v>38685</v>
      </c>
      <c r="C241">
        <v>256</v>
      </c>
    </row>
    <row r="242" spans="2:3" x14ac:dyDescent="0.2">
      <c r="B242" s="1">
        <v>38686</v>
      </c>
      <c r="C242">
        <v>255.5</v>
      </c>
    </row>
    <row r="243" spans="2:3" x14ac:dyDescent="0.2">
      <c r="B243" s="1">
        <v>38687</v>
      </c>
      <c r="C243">
        <v>256.5</v>
      </c>
    </row>
    <row r="244" spans="2:3" x14ac:dyDescent="0.2">
      <c r="B244" s="1">
        <v>38688</v>
      </c>
      <c r="C244">
        <v>256.25</v>
      </c>
    </row>
    <row r="245" spans="2:3" x14ac:dyDescent="0.2">
      <c r="B245" s="1">
        <v>38691</v>
      </c>
      <c r="C245">
        <v>258.5</v>
      </c>
    </row>
    <row r="246" spans="2:3" x14ac:dyDescent="0.2">
      <c r="B246" s="1">
        <v>38692</v>
      </c>
      <c r="C246">
        <v>257</v>
      </c>
    </row>
    <row r="247" spans="2:3" x14ac:dyDescent="0.2">
      <c r="B247" s="1">
        <v>38693</v>
      </c>
      <c r="C247">
        <v>255.5</v>
      </c>
    </row>
    <row r="248" spans="2:3" x14ac:dyDescent="0.2">
      <c r="B248" s="1">
        <v>38694</v>
      </c>
      <c r="C248">
        <v>256</v>
      </c>
    </row>
    <row r="249" spans="2:3" x14ac:dyDescent="0.2">
      <c r="B249" s="1">
        <v>38695</v>
      </c>
      <c r="C249">
        <v>259.5</v>
      </c>
    </row>
    <row r="250" spans="2:3" x14ac:dyDescent="0.2">
      <c r="B250" s="1">
        <v>38698</v>
      </c>
      <c r="C250">
        <v>260</v>
      </c>
    </row>
    <row r="251" spans="2:3" x14ac:dyDescent="0.2">
      <c r="B251" s="1">
        <v>38699</v>
      </c>
      <c r="C251">
        <v>260</v>
      </c>
    </row>
    <row r="252" spans="2:3" x14ac:dyDescent="0.2">
      <c r="B252" s="1">
        <v>38700</v>
      </c>
      <c r="C252">
        <v>259.5</v>
      </c>
    </row>
    <row r="253" spans="2:3" x14ac:dyDescent="0.2">
      <c r="B253" s="1">
        <v>38701</v>
      </c>
      <c r="C253">
        <v>259</v>
      </c>
    </row>
    <row r="254" spans="2:3" x14ac:dyDescent="0.2">
      <c r="B254" s="1">
        <v>38702</v>
      </c>
      <c r="C254">
        <v>259.5</v>
      </c>
    </row>
    <row r="255" spans="2:3" x14ac:dyDescent="0.2">
      <c r="B255" s="1">
        <v>38705</v>
      </c>
      <c r="C255">
        <v>259.5</v>
      </c>
    </row>
    <row r="256" spans="2:3" x14ac:dyDescent="0.2">
      <c r="B256" s="1">
        <v>38706</v>
      </c>
      <c r="C256">
        <v>260</v>
      </c>
    </row>
    <row r="257" spans="2:3" x14ac:dyDescent="0.2">
      <c r="B257" s="1">
        <v>38707</v>
      </c>
      <c r="C257">
        <v>260</v>
      </c>
    </row>
    <row r="258" spans="2:3" x14ac:dyDescent="0.2">
      <c r="B258" s="1">
        <v>38708</v>
      </c>
      <c r="C258">
        <v>260</v>
      </c>
    </row>
    <row r="259" spans="2:3" x14ac:dyDescent="0.2">
      <c r="B259" s="1">
        <v>38709</v>
      </c>
      <c r="C259">
        <v>260</v>
      </c>
    </row>
    <row r="260" spans="2:3" x14ac:dyDescent="0.2">
      <c r="B260" s="1">
        <v>38713</v>
      </c>
      <c r="C260">
        <v>259.75</v>
      </c>
    </row>
    <row r="261" spans="2:3" x14ac:dyDescent="0.2">
      <c r="B261" s="1">
        <v>38714</v>
      </c>
      <c r="C261">
        <v>260.5</v>
      </c>
    </row>
    <row r="262" spans="2:3" x14ac:dyDescent="0.2">
      <c r="B262" s="1">
        <v>38715</v>
      </c>
      <c r="C262">
        <v>259.5</v>
      </c>
    </row>
    <row r="263" spans="2:3" x14ac:dyDescent="0.2">
      <c r="B263" s="1">
        <v>38716</v>
      </c>
      <c r="C263">
        <v>259.5</v>
      </c>
    </row>
    <row r="264" spans="2:3" x14ac:dyDescent="0.2">
      <c r="B264" s="1">
        <v>38720</v>
      </c>
      <c r="C264">
        <v>259.75</v>
      </c>
    </row>
    <row r="265" spans="2:3" x14ac:dyDescent="0.2">
      <c r="B265" s="1">
        <v>38721</v>
      </c>
      <c r="C265">
        <v>260</v>
      </c>
    </row>
    <row r="266" spans="2:3" x14ac:dyDescent="0.2">
      <c r="B266" s="1">
        <v>38722</v>
      </c>
      <c r="C266">
        <v>259.75</v>
      </c>
    </row>
    <row r="267" spans="2:3" x14ac:dyDescent="0.2">
      <c r="B267" s="1">
        <v>38723</v>
      </c>
      <c r="C267">
        <v>260</v>
      </c>
    </row>
    <row r="268" spans="2:3" x14ac:dyDescent="0.2">
      <c r="B268" s="1">
        <v>38726</v>
      </c>
      <c r="C268">
        <v>259.5</v>
      </c>
    </row>
    <row r="269" spans="2:3" x14ac:dyDescent="0.2">
      <c r="B269" s="1">
        <v>38727</v>
      </c>
      <c r="C269">
        <v>259.75</v>
      </c>
    </row>
    <row r="270" spans="2:3" x14ac:dyDescent="0.2">
      <c r="B270" s="1">
        <v>38728</v>
      </c>
      <c r="C270">
        <v>261.75</v>
      </c>
    </row>
    <row r="271" spans="2:3" x14ac:dyDescent="0.2">
      <c r="B271" s="1">
        <v>38729</v>
      </c>
      <c r="C271">
        <v>261.75</v>
      </c>
    </row>
    <row r="272" spans="2:3" x14ac:dyDescent="0.2">
      <c r="B272" s="1">
        <v>38730</v>
      </c>
      <c r="C272">
        <v>262</v>
      </c>
    </row>
    <row r="273" spans="2:3" x14ac:dyDescent="0.2">
      <c r="B273" s="1">
        <v>38734</v>
      </c>
      <c r="C273">
        <v>259.75</v>
      </c>
    </row>
    <row r="274" spans="2:3" x14ac:dyDescent="0.2">
      <c r="B274" s="1">
        <v>38735</v>
      </c>
      <c r="C274">
        <v>259</v>
      </c>
    </row>
    <row r="275" spans="2:3" x14ac:dyDescent="0.2">
      <c r="B275" s="1">
        <v>38736</v>
      </c>
      <c r="C275">
        <v>259</v>
      </c>
    </row>
    <row r="276" spans="2:3" x14ac:dyDescent="0.2">
      <c r="B276" s="1">
        <v>38737</v>
      </c>
      <c r="C276">
        <v>259.25</v>
      </c>
    </row>
    <row r="277" spans="2:3" x14ac:dyDescent="0.2">
      <c r="B277" s="1">
        <v>38740</v>
      </c>
      <c r="C277">
        <v>261</v>
      </c>
    </row>
    <row r="278" spans="2:3" x14ac:dyDescent="0.2">
      <c r="B278" s="1">
        <v>38741</v>
      </c>
      <c r="C278">
        <v>262.5</v>
      </c>
    </row>
    <row r="279" spans="2:3" x14ac:dyDescent="0.2">
      <c r="B279" s="1">
        <v>38742</v>
      </c>
      <c r="C279">
        <v>264.25</v>
      </c>
    </row>
    <row r="280" spans="2:3" x14ac:dyDescent="0.2">
      <c r="B280" s="1">
        <v>38743</v>
      </c>
      <c r="C280">
        <v>264.25</v>
      </c>
    </row>
    <row r="281" spans="2:3" x14ac:dyDescent="0.2">
      <c r="B281" s="1">
        <v>38744</v>
      </c>
      <c r="C281">
        <v>265.75</v>
      </c>
    </row>
    <row r="282" spans="2:3" x14ac:dyDescent="0.2">
      <c r="B282" s="1">
        <v>38747</v>
      </c>
      <c r="C282">
        <v>264.5</v>
      </c>
    </row>
    <row r="283" spans="2:3" x14ac:dyDescent="0.2">
      <c r="B283" s="1">
        <v>38748</v>
      </c>
      <c r="C283">
        <v>266</v>
      </c>
    </row>
    <row r="284" spans="2:3" x14ac:dyDescent="0.2">
      <c r="B284" s="1">
        <v>38749</v>
      </c>
      <c r="C284">
        <v>264.75</v>
      </c>
    </row>
    <row r="285" spans="2:3" x14ac:dyDescent="0.2">
      <c r="B285" s="1">
        <v>38750</v>
      </c>
      <c r="C285">
        <v>267</v>
      </c>
    </row>
    <row r="286" spans="2:3" x14ac:dyDescent="0.2">
      <c r="B286" s="1">
        <v>38751</v>
      </c>
      <c r="C286">
        <v>267.75</v>
      </c>
    </row>
    <row r="287" spans="2:3" x14ac:dyDescent="0.2">
      <c r="B287" s="1">
        <v>38754</v>
      </c>
      <c r="C287">
        <v>265</v>
      </c>
    </row>
    <row r="288" spans="2:3" x14ac:dyDescent="0.2">
      <c r="B288" s="1">
        <v>38755</v>
      </c>
      <c r="C288">
        <v>264.5</v>
      </c>
    </row>
    <row r="289" spans="2:3" x14ac:dyDescent="0.2">
      <c r="B289" s="1">
        <v>38756</v>
      </c>
      <c r="C289">
        <v>264</v>
      </c>
    </row>
    <row r="290" spans="2:3" x14ac:dyDescent="0.2">
      <c r="B290" s="1">
        <v>38757</v>
      </c>
      <c r="C290">
        <v>267.75</v>
      </c>
    </row>
    <row r="291" spans="2:3" x14ac:dyDescent="0.2">
      <c r="B291" s="1">
        <v>38758</v>
      </c>
      <c r="C291">
        <v>266.75</v>
      </c>
    </row>
    <row r="292" spans="2:3" x14ac:dyDescent="0.2">
      <c r="B292" s="1">
        <v>38761</v>
      </c>
      <c r="C292">
        <v>267</v>
      </c>
    </row>
    <row r="293" spans="2:3" x14ac:dyDescent="0.2">
      <c r="B293" s="1">
        <v>38762</v>
      </c>
      <c r="C293">
        <v>267</v>
      </c>
    </row>
    <row r="294" spans="2:3" x14ac:dyDescent="0.2">
      <c r="B294" s="1">
        <v>38763</v>
      </c>
      <c r="C294">
        <v>268</v>
      </c>
    </row>
    <row r="295" spans="2:3" x14ac:dyDescent="0.2">
      <c r="B295" s="1">
        <v>38764</v>
      </c>
      <c r="C295">
        <v>268</v>
      </c>
    </row>
    <row r="296" spans="2:3" x14ac:dyDescent="0.2">
      <c r="B296" s="1">
        <v>38765</v>
      </c>
      <c r="C296">
        <v>269</v>
      </c>
    </row>
    <row r="297" spans="2:3" x14ac:dyDescent="0.2">
      <c r="B297" s="1">
        <v>38769</v>
      </c>
      <c r="C297">
        <v>269</v>
      </c>
    </row>
    <row r="298" spans="2:3" x14ac:dyDescent="0.2">
      <c r="B298" s="1">
        <v>38770</v>
      </c>
      <c r="C298">
        <v>268</v>
      </c>
    </row>
    <row r="299" spans="2:3" x14ac:dyDescent="0.2">
      <c r="B299" s="1">
        <v>38771</v>
      </c>
      <c r="C299">
        <v>268.75</v>
      </c>
    </row>
    <row r="300" spans="2:3" x14ac:dyDescent="0.2">
      <c r="B300" s="1">
        <v>38772</v>
      </c>
      <c r="C300">
        <v>271.25</v>
      </c>
    </row>
    <row r="301" spans="2:3" x14ac:dyDescent="0.2">
      <c r="B301" s="1">
        <v>38775</v>
      </c>
      <c r="C301">
        <v>271.5</v>
      </c>
    </row>
    <row r="302" spans="2:3" x14ac:dyDescent="0.2">
      <c r="B302" s="1">
        <v>38776</v>
      </c>
      <c r="C302">
        <v>272</v>
      </c>
    </row>
    <row r="303" spans="2:3" x14ac:dyDescent="0.2">
      <c r="B303" s="1">
        <v>38777</v>
      </c>
      <c r="C303">
        <v>271</v>
      </c>
    </row>
    <row r="304" spans="2:3" x14ac:dyDescent="0.2">
      <c r="B304" s="1">
        <v>38778</v>
      </c>
      <c r="C304">
        <v>272.75</v>
      </c>
    </row>
    <row r="305" spans="2:3" x14ac:dyDescent="0.2">
      <c r="B305" s="1">
        <v>38779</v>
      </c>
      <c r="C305">
        <v>273</v>
      </c>
    </row>
    <row r="306" spans="2:3" x14ac:dyDescent="0.2">
      <c r="B306" s="1">
        <v>38782</v>
      </c>
      <c r="C306">
        <v>270.5</v>
      </c>
    </row>
    <row r="307" spans="2:3" x14ac:dyDescent="0.2">
      <c r="B307" s="1">
        <v>38783</v>
      </c>
      <c r="C307">
        <v>269.5</v>
      </c>
    </row>
    <row r="308" spans="2:3" x14ac:dyDescent="0.2">
      <c r="B308" s="1">
        <v>38784</v>
      </c>
      <c r="C308">
        <v>269.25</v>
      </c>
    </row>
    <row r="309" spans="2:3" x14ac:dyDescent="0.2">
      <c r="B309" s="1">
        <v>38785</v>
      </c>
      <c r="C309">
        <v>272</v>
      </c>
    </row>
    <row r="310" spans="2:3" x14ac:dyDescent="0.2">
      <c r="B310" s="1">
        <v>38786</v>
      </c>
      <c r="C310">
        <v>274.75</v>
      </c>
    </row>
    <row r="311" spans="2:3" x14ac:dyDescent="0.2">
      <c r="B311" s="1">
        <v>38789</v>
      </c>
      <c r="C311">
        <v>273.25</v>
      </c>
    </row>
    <row r="312" spans="2:3" x14ac:dyDescent="0.2">
      <c r="B312" s="1">
        <v>38790</v>
      </c>
      <c r="C312">
        <v>274.75</v>
      </c>
    </row>
    <row r="313" spans="2:3" x14ac:dyDescent="0.2">
      <c r="B313" s="1">
        <v>38791</v>
      </c>
      <c r="C313">
        <v>275.5</v>
      </c>
    </row>
    <row r="314" spans="2:3" x14ac:dyDescent="0.2">
      <c r="B314" s="1">
        <v>38792</v>
      </c>
      <c r="C314">
        <v>273.25</v>
      </c>
    </row>
    <row r="315" spans="2:3" x14ac:dyDescent="0.2">
      <c r="B315" s="1">
        <v>38793</v>
      </c>
      <c r="C315">
        <v>272.5</v>
      </c>
    </row>
    <row r="316" spans="2:3" x14ac:dyDescent="0.2">
      <c r="B316" s="1">
        <v>38796</v>
      </c>
      <c r="C316">
        <v>271.25</v>
      </c>
    </row>
    <row r="317" spans="2:3" x14ac:dyDescent="0.2">
      <c r="B317" s="1">
        <v>38797</v>
      </c>
      <c r="C317">
        <v>272.75</v>
      </c>
    </row>
    <row r="318" spans="2:3" x14ac:dyDescent="0.2">
      <c r="B318" s="1">
        <v>38798</v>
      </c>
      <c r="C318">
        <v>272.5</v>
      </c>
    </row>
    <row r="319" spans="2:3" x14ac:dyDescent="0.2">
      <c r="B319" s="1">
        <v>38799</v>
      </c>
      <c r="C319">
        <v>271</v>
      </c>
    </row>
    <row r="320" spans="2:3" x14ac:dyDescent="0.2">
      <c r="B320" s="1">
        <v>38800</v>
      </c>
      <c r="C320">
        <v>271</v>
      </c>
    </row>
    <row r="321" spans="2:3" x14ac:dyDescent="0.2">
      <c r="B321" s="1">
        <v>38803</v>
      </c>
      <c r="C321">
        <v>272.5</v>
      </c>
    </row>
    <row r="322" spans="2:3" x14ac:dyDescent="0.2">
      <c r="B322" s="1">
        <v>38804</v>
      </c>
      <c r="C322">
        <v>273</v>
      </c>
    </row>
    <row r="323" spans="2:3" x14ac:dyDescent="0.2">
      <c r="B323" s="1">
        <v>38805</v>
      </c>
      <c r="C323">
        <v>274.75</v>
      </c>
    </row>
    <row r="324" spans="2:3" x14ac:dyDescent="0.2">
      <c r="B324" s="1">
        <v>38806</v>
      </c>
      <c r="C324">
        <v>277.5</v>
      </c>
    </row>
    <row r="325" spans="2:3" x14ac:dyDescent="0.2">
      <c r="B325" s="1">
        <v>38807</v>
      </c>
      <c r="C325">
        <v>282.75</v>
      </c>
    </row>
    <row r="326" spans="2:3" x14ac:dyDescent="0.2">
      <c r="B326" s="1">
        <v>38810</v>
      </c>
      <c r="C326">
        <v>283.75</v>
      </c>
    </row>
    <row r="327" spans="2:3" x14ac:dyDescent="0.2">
      <c r="B327" s="1">
        <v>38811</v>
      </c>
      <c r="C327">
        <v>283.25</v>
      </c>
    </row>
    <row r="328" spans="2:3" x14ac:dyDescent="0.2">
      <c r="B328" s="1">
        <v>38812</v>
      </c>
      <c r="C328">
        <v>284.5</v>
      </c>
    </row>
    <row r="329" spans="2:3" x14ac:dyDescent="0.2">
      <c r="B329" s="1">
        <v>38813</v>
      </c>
      <c r="C329">
        <v>288.25</v>
      </c>
    </row>
    <row r="330" spans="2:3" x14ac:dyDescent="0.2">
      <c r="B330" s="1">
        <v>38814</v>
      </c>
      <c r="C330">
        <v>288.25</v>
      </c>
    </row>
    <row r="331" spans="2:3" x14ac:dyDescent="0.2">
      <c r="B331" s="1">
        <v>38817</v>
      </c>
      <c r="C331">
        <v>287.25</v>
      </c>
    </row>
    <row r="332" spans="2:3" x14ac:dyDescent="0.2">
      <c r="B332" s="1">
        <v>38818</v>
      </c>
      <c r="C332">
        <v>289.75</v>
      </c>
    </row>
    <row r="333" spans="2:3" x14ac:dyDescent="0.2">
      <c r="B333" s="1">
        <v>38819</v>
      </c>
      <c r="C333">
        <v>287.75</v>
      </c>
    </row>
    <row r="334" spans="2:3" x14ac:dyDescent="0.2">
      <c r="B334" s="1">
        <v>38820</v>
      </c>
      <c r="C334">
        <v>287.25</v>
      </c>
    </row>
    <row r="335" spans="2:3" x14ac:dyDescent="0.2">
      <c r="B335" s="1">
        <v>38824</v>
      </c>
      <c r="C335">
        <v>288.5</v>
      </c>
    </row>
    <row r="336" spans="2:3" x14ac:dyDescent="0.2">
      <c r="B336" s="1">
        <v>38825</v>
      </c>
      <c r="C336">
        <v>290.25</v>
      </c>
    </row>
    <row r="337" spans="2:3" x14ac:dyDescent="0.2">
      <c r="B337" s="1">
        <v>38826</v>
      </c>
      <c r="C337">
        <v>290.25</v>
      </c>
    </row>
    <row r="338" spans="2:3" x14ac:dyDescent="0.2">
      <c r="B338" s="1">
        <v>38827</v>
      </c>
      <c r="C338">
        <v>288</v>
      </c>
    </row>
    <row r="339" spans="2:3" x14ac:dyDescent="0.2">
      <c r="B339" s="1">
        <v>38828</v>
      </c>
      <c r="C339">
        <v>289.25</v>
      </c>
    </row>
    <row r="340" spans="2:3" x14ac:dyDescent="0.2">
      <c r="B340" s="1">
        <v>38831</v>
      </c>
      <c r="C340">
        <v>288.75</v>
      </c>
    </row>
    <row r="341" spans="2:3" x14ac:dyDescent="0.2">
      <c r="B341" s="1">
        <v>38832</v>
      </c>
      <c r="C341">
        <v>290</v>
      </c>
    </row>
    <row r="342" spans="2:3" x14ac:dyDescent="0.2">
      <c r="B342" s="1">
        <v>38833</v>
      </c>
      <c r="C342">
        <v>289.75</v>
      </c>
    </row>
    <row r="343" spans="2:3" x14ac:dyDescent="0.2">
      <c r="B343" s="1">
        <v>38834</v>
      </c>
      <c r="C343">
        <v>289.75</v>
      </c>
    </row>
    <row r="344" spans="2:3" x14ac:dyDescent="0.2">
      <c r="B344" s="1">
        <v>38835</v>
      </c>
      <c r="C344">
        <v>295.25</v>
      </c>
    </row>
    <row r="345" spans="2:3" x14ac:dyDescent="0.2">
      <c r="B345" s="1">
        <v>38838</v>
      </c>
      <c r="C345">
        <v>295.75</v>
      </c>
    </row>
    <row r="346" spans="2:3" x14ac:dyDescent="0.2">
      <c r="B346" s="1">
        <v>38839</v>
      </c>
      <c r="C346">
        <v>294</v>
      </c>
    </row>
    <row r="347" spans="2:3" x14ac:dyDescent="0.2">
      <c r="B347" s="1">
        <v>38840</v>
      </c>
      <c r="C347">
        <v>294</v>
      </c>
    </row>
    <row r="348" spans="2:3" x14ac:dyDescent="0.2">
      <c r="B348" s="1">
        <v>38841</v>
      </c>
      <c r="C348">
        <v>292.25</v>
      </c>
    </row>
    <row r="349" spans="2:3" x14ac:dyDescent="0.2">
      <c r="B349" s="1">
        <v>38842</v>
      </c>
      <c r="C349">
        <v>294</v>
      </c>
    </row>
    <row r="350" spans="2:3" x14ac:dyDescent="0.2">
      <c r="B350" s="1">
        <v>38845</v>
      </c>
      <c r="C350">
        <v>292.75</v>
      </c>
    </row>
    <row r="351" spans="2:3" x14ac:dyDescent="0.2">
      <c r="B351" s="1">
        <v>38846</v>
      </c>
      <c r="C351">
        <v>296.25</v>
      </c>
    </row>
    <row r="352" spans="2:3" x14ac:dyDescent="0.2">
      <c r="B352" s="1">
        <v>38847</v>
      </c>
      <c r="C352">
        <v>298.25</v>
      </c>
    </row>
    <row r="353" spans="2:3" x14ac:dyDescent="0.2">
      <c r="B353" s="1">
        <v>38848</v>
      </c>
      <c r="C353">
        <v>304</v>
      </c>
    </row>
    <row r="354" spans="2:3" x14ac:dyDescent="0.2">
      <c r="B354" s="1">
        <v>38849</v>
      </c>
      <c r="C354">
        <v>312.75</v>
      </c>
    </row>
    <row r="355" spans="2:3" x14ac:dyDescent="0.2">
      <c r="B355" s="1">
        <v>38852</v>
      </c>
      <c r="C355">
        <v>311.25</v>
      </c>
    </row>
    <row r="356" spans="2:3" x14ac:dyDescent="0.2">
      <c r="B356" s="1">
        <v>38853</v>
      </c>
      <c r="C356">
        <v>308.25</v>
      </c>
    </row>
    <row r="357" spans="2:3" x14ac:dyDescent="0.2">
      <c r="B357" s="1">
        <v>38854</v>
      </c>
      <c r="C357">
        <v>311</v>
      </c>
    </row>
    <row r="358" spans="2:3" x14ac:dyDescent="0.2">
      <c r="B358" s="1">
        <v>38855</v>
      </c>
      <c r="C358">
        <v>311</v>
      </c>
    </row>
    <row r="359" spans="2:3" x14ac:dyDescent="0.2">
      <c r="B359" s="1">
        <v>38856</v>
      </c>
      <c r="C359">
        <v>304.75</v>
      </c>
    </row>
    <row r="360" spans="2:3" x14ac:dyDescent="0.2">
      <c r="B360" s="1">
        <v>38859</v>
      </c>
      <c r="C360">
        <v>305.5</v>
      </c>
    </row>
    <row r="361" spans="2:3" x14ac:dyDescent="0.2">
      <c r="B361" s="1">
        <v>38860</v>
      </c>
      <c r="C361">
        <v>304.75</v>
      </c>
    </row>
    <row r="362" spans="2:3" x14ac:dyDescent="0.2">
      <c r="B362" s="1">
        <v>38861</v>
      </c>
      <c r="C362">
        <v>301.25</v>
      </c>
    </row>
    <row r="363" spans="2:3" x14ac:dyDescent="0.2">
      <c r="B363" s="1">
        <v>38862</v>
      </c>
      <c r="C363">
        <v>308.5</v>
      </c>
    </row>
    <row r="364" spans="2:3" x14ac:dyDescent="0.2">
      <c r="B364" s="1">
        <v>38863</v>
      </c>
      <c r="C364">
        <v>311.5</v>
      </c>
    </row>
    <row r="365" spans="2:3" x14ac:dyDescent="0.2">
      <c r="B365" s="1">
        <v>38867</v>
      </c>
      <c r="C365">
        <v>312.75</v>
      </c>
    </row>
    <row r="366" spans="2:3" x14ac:dyDescent="0.2">
      <c r="B366" s="1">
        <v>38868</v>
      </c>
      <c r="C366">
        <v>310.25</v>
      </c>
    </row>
    <row r="367" spans="2:3" x14ac:dyDescent="0.2">
      <c r="B367" s="1">
        <v>38869</v>
      </c>
      <c r="C367">
        <v>310.75</v>
      </c>
    </row>
    <row r="368" spans="2:3" x14ac:dyDescent="0.2">
      <c r="B368" s="1">
        <v>38870</v>
      </c>
      <c r="C368">
        <v>312.75</v>
      </c>
    </row>
    <row r="369" spans="2:3" x14ac:dyDescent="0.2">
      <c r="B369" s="1">
        <v>38873</v>
      </c>
      <c r="C369">
        <v>308.25</v>
      </c>
    </row>
    <row r="370" spans="2:3" x14ac:dyDescent="0.2">
      <c r="B370" s="1">
        <v>38874</v>
      </c>
      <c r="C370">
        <v>303.75</v>
      </c>
    </row>
    <row r="371" spans="2:3" x14ac:dyDescent="0.2">
      <c r="B371" s="1">
        <v>38875</v>
      </c>
      <c r="C371">
        <v>306.25</v>
      </c>
    </row>
    <row r="372" spans="2:3" x14ac:dyDescent="0.2">
      <c r="B372" s="1">
        <v>38876</v>
      </c>
      <c r="C372">
        <v>303.75</v>
      </c>
    </row>
    <row r="373" spans="2:3" x14ac:dyDescent="0.2">
      <c r="B373" s="1">
        <v>38877</v>
      </c>
      <c r="C373">
        <v>301.25</v>
      </c>
    </row>
    <row r="374" spans="2:3" x14ac:dyDescent="0.2">
      <c r="B374" s="1">
        <v>38880</v>
      </c>
      <c r="C374">
        <v>306.5</v>
      </c>
    </row>
    <row r="375" spans="2:3" x14ac:dyDescent="0.2">
      <c r="B375" s="1">
        <v>38881</v>
      </c>
      <c r="C375">
        <v>301</v>
      </c>
    </row>
    <row r="376" spans="2:3" x14ac:dyDescent="0.2">
      <c r="B376" s="1">
        <v>38882</v>
      </c>
      <c r="C376">
        <v>294</v>
      </c>
    </row>
    <row r="377" spans="2:3" x14ac:dyDescent="0.2">
      <c r="B377" s="1">
        <v>38883</v>
      </c>
      <c r="C377">
        <v>290.75</v>
      </c>
    </row>
    <row r="378" spans="2:3" x14ac:dyDescent="0.2">
      <c r="B378" s="1">
        <v>38884</v>
      </c>
      <c r="C378">
        <v>294</v>
      </c>
    </row>
    <row r="379" spans="2:3" x14ac:dyDescent="0.2">
      <c r="B379" s="1">
        <v>38887</v>
      </c>
      <c r="C379">
        <v>291.5</v>
      </c>
    </row>
    <row r="380" spans="2:3" x14ac:dyDescent="0.2">
      <c r="B380" s="1">
        <v>38888</v>
      </c>
      <c r="C380">
        <v>295.25</v>
      </c>
    </row>
    <row r="381" spans="2:3" x14ac:dyDescent="0.2">
      <c r="B381" s="1">
        <v>38889</v>
      </c>
      <c r="C381">
        <v>297.75</v>
      </c>
    </row>
    <row r="382" spans="2:3" x14ac:dyDescent="0.2">
      <c r="B382" s="1">
        <v>38890</v>
      </c>
      <c r="C382">
        <v>296.75</v>
      </c>
    </row>
    <row r="383" spans="2:3" x14ac:dyDescent="0.2">
      <c r="B383" s="1">
        <v>38891</v>
      </c>
      <c r="C383">
        <v>297.5</v>
      </c>
    </row>
    <row r="384" spans="2:3" x14ac:dyDescent="0.2">
      <c r="B384" s="1">
        <v>38894</v>
      </c>
      <c r="C384">
        <v>291.5</v>
      </c>
    </row>
    <row r="385" spans="2:3" x14ac:dyDescent="0.2">
      <c r="B385" s="1">
        <v>38895</v>
      </c>
      <c r="C385">
        <v>293</v>
      </c>
    </row>
    <row r="386" spans="2:3" x14ac:dyDescent="0.2">
      <c r="B386" s="1">
        <v>38896</v>
      </c>
      <c r="C386">
        <v>294.25</v>
      </c>
    </row>
    <row r="387" spans="2:3" x14ac:dyDescent="0.2">
      <c r="B387" s="1">
        <v>38897</v>
      </c>
      <c r="C387">
        <v>294.75</v>
      </c>
    </row>
    <row r="388" spans="2:3" x14ac:dyDescent="0.2">
      <c r="B388" s="1">
        <v>38898</v>
      </c>
      <c r="C388">
        <v>297.75</v>
      </c>
    </row>
    <row r="389" spans="2:3" x14ac:dyDescent="0.2">
      <c r="B389" s="1">
        <v>38901</v>
      </c>
      <c r="C389">
        <v>305</v>
      </c>
    </row>
    <row r="390" spans="2:3" x14ac:dyDescent="0.2">
      <c r="B390" s="1">
        <v>38903</v>
      </c>
      <c r="C390">
        <v>303.25</v>
      </c>
    </row>
    <row r="391" spans="2:3" x14ac:dyDescent="0.2">
      <c r="B391" s="1">
        <v>38904</v>
      </c>
      <c r="C391">
        <v>307.75</v>
      </c>
    </row>
    <row r="392" spans="2:3" x14ac:dyDescent="0.2">
      <c r="B392" s="1">
        <v>38905</v>
      </c>
      <c r="C392">
        <v>305</v>
      </c>
    </row>
    <row r="393" spans="2:3" x14ac:dyDescent="0.2">
      <c r="B393" s="1">
        <v>38908</v>
      </c>
      <c r="C393">
        <v>308.5</v>
      </c>
    </row>
    <row r="394" spans="2:3" x14ac:dyDescent="0.2">
      <c r="B394" s="1">
        <v>38909</v>
      </c>
      <c r="C394">
        <v>312.25</v>
      </c>
    </row>
    <row r="395" spans="2:3" x14ac:dyDescent="0.2">
      <c r="B395" s="1">
        <v>38910</v>
      </c>
      <c r="C395">
        <v>316.75</v>
      </c>
    </row>
    <row r="396" spans="2:3" x14ac:dyDescent="0.2">
      <c r="B396" s="1">
        <v>38911</v>
      </c>
      <c r="C396">
        <v>311.75</v>
      </c>
    </row>
    <row r="397" spans="2:3" x14ac:dyDescent="0.2">
      <c r="B397" s="1">
        <v>38912</v>
      </c>
      <c r="C397">
        <v>313.75</v>
      </c>
    </row>
    <row r="398" spans="2:3" x14ac:dyDescent="0.2">
      <c r="B398" s="1">
        <v>38915</v>
      </c>
      <c r="C398">
        <v>308.75</v>
      </c>
    </row>
    <row r="399" spans="2:3" x14ac:dyDescent="0.2">
      <c r="B399" s="1">
        <v>38916</v>
      </c>
      <c r="C399">
        <v>305.5</v>
      </c>
    </row>
    <row r="400" spans="2:3" x14ac:dyDescent="0.2">
      <c r="B400" s="1">
        <v>38917</v>
      </c>
      <c r="C400">
        <v>304.5</v>
      </c>
    </row>
    <row r="401" spans="2:3" x14ac:dyDescent="0.2">
      <c r="B401" s="1">
        <v>38918</v>
      </c>
      <c r="C401">
        <v>303.75</v>
      </c>
    </row>
    <row r="402" spans="2:3" x14ac:dyDescent="0.2">
      <c r="B402" s="1">
        <v>38919</v>
      </c>
      <c r="C402">
        <v>299.75</v>
      </c>
    </row>
    <row r="403" spans="2:3" x14ac:dyDescent="0.2">
      <c r="B403" s="1">
        <v>38922</v>
      </c>
      <c r="C403">
        <v>303</v>
      </c>
    </row>
    <row r="404" spans="2:3" x14ac:dyDescent="0.2">
      <c r="B404" s="1">
        <v>38923</v>
      </c>
      <c r="C404">
        <v>303</v>
      </c>
    </row>
    <row r="405" spans="2:3" x14ac:dyDescent="0.2">
      <c r="B405" s="1">
        <v>38924</v>
      </c>
      <c r="C405">
        <v>299.75</v>
      </c>
    </row>
    <row r="406" spans="2:3" x14ac:dyDescent="0.2">
      <c r="B406" s="1">
        <v>38925</v>
      </c>
      <c r="C406">
        <v>302</v>
      </c>
    </row>
    <row r="407" spans="2:3" x14ac:dyDescent="0.2">
      <c r="B407" s="1">
        <v>38926</v>
      </c>
      <c r="C407">
        <v>300.5</v>
      </c>
    </row>
    <row r="408" spans="2:3" x14ac:dyDescent="0.2">
      <c r="B408" s="1">
        <v>38929</v>
      </c>
      <c r="C408">
        <v>304</v>
      </c>
    </row>
    <row r="409" spans="2:3" x14ac:dyDescent="0.2">
      <c r="B409" s="1">
        <v>38930</v>
      </c>
      <c r="C409">
        <v>306.5</v>
      </c>
    </row>
    <row r="410" spans="2:3" x14ac:dyDescent="0.2">
      <c r="B410" s="1">
        <v>38931</v>
      </c>
      <c r="C410">
        <v>310.75</v>
      </c>
    </row>
    <row r="411" spans="2:3" x14ac:dyDescent="0.2">
      <c r="B411" s="1">
        <v>38932</v>
      </c>
      <c r="C411">
        <v>309.75</v>
      </c>
    </row>
    <row r="412" spans="2:3" x14ac:dyDescent="0.2">
      <c r="B412" s="1">
        <v>38933</v>
      </c>
      <c r="C412">
        <v>310</v>
      </c>
    </row>
    <row r="413" spans="2:3" x14ac:dyDescent="0.2">
      <c r="B413" s="1">
        <v>38936</v>
      </c>
      <c r="C413">
        <v>306</v>
      </c>
    </row>
    <row r="414" spans="2:3" x14ac:dyDescent="0.2">
      <c r="B414" s="1">
        <v>38937</v>
      </c>
      <c r="C414">
        <v>301.25</v>
      </c>
    </row>
    <row r="415" spans="2:3" x14ac:dyDescent="0.2">
      <c r="B415" s="1">
        <v>38938</v>
      </c>
      <c r="C415">
        <v>304.25</v>
      </c>
    </row>
    <row r="416" spans="2:3" x14ac:dyDescent="0.2">
      <c r="B416" s="1">
        <v>38939</v>
      </c>
      <c r="C416">
        <v>302.5</v>
      </c>
    </row>
    <row r="417" spans="2:3" x14ac:dyDescent="0.2">
      <c r="B417" s="1">
        <v>38940</v>
      </c>
      <c r="C417">
        <v>291</v>
      </c>
    </row>
    <row r="418" spans="2:3" x14ac:dyDescent="0.2">
      <c r="B418" s="1">
        <v>38943</v>
      </c>
      <c r="C418">
        <v>289.5</v>
      </c>
    </row>
    <row r="419" spans="2:3" x14ac:dyDescent="0.2">
      <c r="B419" s="1">
        <v>38944</v>
      </c>
      <c r="C419">
        <v>290.5</v>
      </c>
    </row>
    <row r="420" spans="2:3" x14ac:dyDescent="0.2">
      <c r="B420" s="1">
        <v>38945</v>
      </c>
      <c r="C420">
        <v>288.75</v>
      </c>
    </row>
    <row r="421" spans="2:3" x14ac:dyDescent="0.2">
      <c r="B421" s="1">
        <v>38946</v>
      </c>
      <c r="C421">
        <v>285.5</v>
      </c>
    </row>
    <row r="422" spans="2:3" x14ac:dyDescent="0.2">
      <c r="B422" s="1">
        <v>38947</v>
      </c>
      <c r="C422">
        <v>284.5</v>
      </c>
    </row>
    <row r="423" spans="2:3" x14ac:dyDescent="0.2">
      <c r="B423" s="1">
        <v>38950</v>
      </c>
      <c r="C423">
        <v>286.5</v>
      </c>
    </row>
    <row r="424" spans="2:3" x14ac:dyDescent="0.2">
      <c r="B424" s="1">
        <v>38951</v>
      </c>
      <c r="C424">
        <v>285.75</v>
      </c>
    </row>
    <row r="425" spans="2:3" x14ac:dyDescent="0.2">
      <c r="B425" s="1">
        <v>38952</v>
      </c>
      <c r="C425">
        <v>290</v>
      </c>
    </row>
    <row r="426" spans="2:3" x14ac:dyDescent="0.2">
      <c r="B426" s="1">
        <v>38953</v>
      </c>
      <c r="C426">
        <v>295.25</v>
      </c>
    </row>
    <row r="427" spans="2:3" x14ac:dyDescent="0.2">
      <c r="B427" s="1">
        <v>38954</v>
      </c>
      <c r="C427">
        <v>293.75</v>
      </c>
    </row>
    <row r="428" spans="2:3" x14ac:dyDescent="0.2">
      <c r="B428" s="1">
        <v>38957</v>
      </c>
      <c r="C428">
        <v>293</v>
      </c>
    </row>
    <row r="429" spans="2:3" x14ac:dyDescent="0.2">
      <c r="B429" s="1">
        <v>38958</v>
      </c>
      <c r="C429">
        <v>290</v>
      </c>
    </row>
    <row r="430" spans="2:3" x14ac:dyDescent="0.2">
      <c r="B430" s="1">
        <v>38959</v>
      </c>
      <c r="C430">
        <v>294.5</v>
      </c>
    </row>
    <row r="431" spans="2:3" x14ac:dyDescent="0.2">
      <c r="B431" s="1">
        <v>38960</v>
      </c>
      <c r="C431">
        <v>297</v>
      </c>
    </row>
    <row r="432" spans="2:3" x14ac:dyDescent="0.2">
      <c r="B432" s="1">
        <v>38961</v>
      </c>
      <c r="C432">
        <v>296.25</v>
      </c>
    </row>
    <row r="433" spans="2:3" x14ac:dyDescent="0.2">
      <c r="B433" s="1">
        <v>38965</v>
      </c>
      <c r="C433">
        <v>294</v>
      </c>
    </row>
    <row r="434" spans="2:3" x14ac:dyDescent="0.2">
      <c r="B434" s="1">
        <v>38966</v>
      </c>
      <c r="C434">
        <v>289</v>
      </c>
    </row>
    <row r="435" spans="2:3" x14ac:dyDescent="0.2">
      <c r="B435" s="1">
        <v>38967</v>
      </c>
      <c r="C435">
        <v>291.75</v>
      </c>
    </row>
    <row r="436" spans="2:3" x14ac:dyDescent="0.2">
      <c r="B436" s="1">
        <v>38968</v>
      </c>
      <c r="C436">
        <v>291.25</v>
      </c>
    </row>
    <row r="437" spans="2:3" x14ac:dyDescent="0.2">
      <c r="B437" s="1">
        <v>38971</v>
      </c>
      <c r="C437">
        <v>288</v>
      </c>
    </row>
    <row r="438" spans="2:3" x14ac:dyDescent="0.2">
      <c r="B438" s="1">
        <v>38972</v>
      </c>
      <c r="C438">
        <v>284.5</v>
      </c>
    </row>
    <row r="439" spans="2:3" x14ac:dyDescent="0.2">
      <c r="B439" s="1">
        <v>38973</v>
      </c>
      <c r="C439">
        <v>285</v>
      </c>
    </row>
    <row r="440" spans="2:3" x14ac:dyDescent="0.2">
      <c r="B440" s="1">
        <v>38974</v>
      </c>
      <c r="C440">
        <v>282.75</v>
      </c>
    </row>
    <row r="441" spans="2:3" x14ac:dyDescent="0.2">
      <c r="B441" s="1">
        <v>38975</v>
      </c>
      <c r="C441">
        <v>284</v>
      </c>
    </row>
    <row r="442" spans="2:3" x14ac:dyDescent="0.2">
      <c r="B442" s="1">
        <v>38978</v>
      </c>
      <c r="C442">
        <v>288.75</v>
      </c>
    </row>
    <row r="443" spans="2:3" x14ac:dyDescent="0.2">
      <c r="B443" s="1">
        <v>38979</v>
      </c>
      <c r="C443">
        <v>289</v>
      </c>
    </row>
    <row r="444" spans="2:3" x14ac:dyDescent="0.2">
      <c r="B444" s="1">
        <v>38980</v>
      </c>
      <c r="C444">
        <v>289.5</v>
      </c>
    </row>
    <row r="445" spans="2:3" x14ac:dyDescent="0.2">
      <c r="B445" s="1">
        <v>38981</v>
      </c>
      <c r="C445">
        <v>295</v>
      </c>
    </row>
    <row r="446" spans="2:3" x14ac:dyDescent="0.2">
      <c r="B446" s="1">
        <v>38982</v>
      </c>
      <c r="C446">
        <v>295.5</v>
      </c>
    </row>
    <row r="447" spans="2:3" x14ac:dyDescent="0.2">
      <c r="B447" s="1">
        <v>38985</v>
      </c>
      <c r="C447">
        <v>297.5</v>
      </c>
    </row>
    <row r="448" spans="2:3" x14ac:dyDescent="0.2">
      <c r="B448" s="1">
        <v>38986</v>
      </c>
      <c r="C448">
        <v>302</v>
      </c>
    </row>
    <row r="449" spans="2:3" x14ac:dyDescent="0.2">
      <c r="B449" s="1">
        <v>38987</v>
      </c>
      <c r="C449">
        <v>296.25</v>
      </c>
    </row>
    <row r="450" spans="2:3" x14ac:dyDescent="0.2">
      <c r="B450" s="1">
        <v>38988</v>
      </c>
      <c r="C450">
        <v>303.75</v>
      </c>
    </row>
    <row r="451" spans="2:3" x14ac:dyDescent="0.2">
      <c r="B451" s="1">
        <v>38989</v>
      </c>
      <c r="C451">
        <v>302.5</v>
      </c>
    </row>
    <row r="452" spans="2:3" x14ac:dyDescent="0.2">
      <c r="B452" s="1">
        <v>38992</v>
      </c>
      <c r="C452">
        <v>307.5</v>
      </c>
    </row>
    <row r="453" spans="2:3" x14ac:dyDescent="0.2">
      <c r="B453" s="1">
        <v>38993</v>
      </c>
      <c r="C453">
        <v>305.75</v>
      </c>
    </row>
    <row r="454" spans="2:3" x14ac:dyDescent="0.2">
      <c r="B454" s="1">
        <v>38994</v>
      </c>
      <c r="C454">
        <v>313.25</v>
      </c>
    </row>
    <row r="455" spans="2:3" x14ac:dyDescent="0.2">
      <c r="B455" s="1">
        <v>38995</v>
      </c>
      <c r="C455">
        <v>308.75</v>
      </c>
    </row>
    <row r="456" spans="2:3" x14ac:dyDescent="0.2">
      <c r="B456" s="1">
        <v>38996</v>
      </c>
      <c r="C456">
        <v>305.5</v>
      </c>
    </row>
    <row r="457" spans="2:3" x14ac:dyDescent="0.2">
      <c r="B457" s="1">
        <v>38999</v>
      </c>
      <c r="C457">
        <v>321</v>
      </c>
    </row>
    <row r="458" spans="2:3" x14ac:dyDescent="0.2">
      <c r="B458" s="1">
        <v>39000</v>
      </c>
      <c r="C458">
        <v>306.5</v>
      </c>
    </row>
    <row r="459" spans="2:3" x14ac:dyDescent="0.2">
      <c r="B459" s="1">
        <v>39001</v>
      </c>
      <c r="C459">
        <v>309</v>
      </c>
    </row>
    <row r="460" spans="2:3" x14ac:dyDescent="0.2">
      <c r="B460" s="1">
        <v>39002</v>
      </c>
      <c r="C460">
        <v>314.5</v>
      </c>
    </row>
    <row r="461" spans="2:3" x14ac:dyDescent="0.2">
      <c r="B461" s="1">
        <v>39003</v>
      </c>
      <c r="C461">
        <v>324.5</v>
      </c>
    </row>
    <row r="462" spans="2:3" x14ac:dyDescent="0.2">
      <c r="B462" s="1">
        <v>39006</v>
      </c>
      <c r="C462">
        <v>321</v>
      </c>
    </row>
    <row r="463" spans="2:3" x14ac:dyDescent="0.2">
      <c r="B463" s="1">
        <v>39007</v>
      </c>
      <c r="C463">
        <v>326</v>
      </c>
    </row>
    <row r="464" spans="2:3" x14ac:dyDescent="0.2">
      <c r="B464" s="1">
        <v>39008</v>
      </c>
      <c r="C464">
        <v>324.75</v>
      </c>
    </row>
    <row r="465" spans="2:3" x14ac:dyDescent="0.2">
      <c r="B465" s="1">
        <v>39009</v>
      </c>
      <c r="C465">
        <v>329.75</v>
      </c>
    </row>
    <row r="466" spans="2:3" x14ac:dyDescent="0.2">
      <c r="B466" s="1">
        <v>39010</v>
      </c>
      <c r="C466">
        <v>328.75</v>
      </c>
    </row>
    <row r="467" spans="2:3" x14ac:dyDescent="0.2">
      <c r="B467" s="1">
        <v>39013</v>
      </c>
      <c r="C467">
        <v>334.75</v>
      </c>
    </row>
    <row r="468" spans="2:3" x14ac:dyDescent="0.2">
      <c r="B468" s="1">
        <v>39014</v>
      </c>
      <c r="C468">
        <v>338.75</v>
      </c>
    </row>
    <row r="469" spans="2:3" x14ac:dyDescent="0.2">
      <c r="B469" s="1">
        <v>39015</v>
      </c>
      <c r="C469">
        <v>339.25</v>
      </c>
    </row>
    <row r="470" spans="2:3" x14ac:dyDescent="0.2">
      <c r="B470" s="1">
        <v>39016</v>
      </c>
      <c r="C470">
        <v>334.75</v>
      </c>
    </row>
    <row r="471" spans="2:3" x14ac:dyDescent="0.2">
      <c r="B471" s="1">
        <v>39017</v>
      </c>
      <c r="C471">
        <v>338.25</v>
      </c>
    </row>
    <row r="472" spans="2:3" x14ac:dyDescent="0.2">
      <c r="B472" s="1">
        <v>39020</v>
      </c>
      <c r="C472">
        <v>334</v>
      </c>
    </row>
    <row r="473" spans="2:3" x14ac:dyDescent="0.2">
      <c r="B473" s="1">
        <v>39021</v>
      </c>
      <c r="C473">
        <v>327.75</v>
      </c>
    </row>
    <row r="474" spans="2:3" x14ac:dyDescent="0.2">
      <c r="B474" s="1">
        <v>39022</v>
      </c>
      <c r="C474">
        <v>336.25</v>
      </c>
    </row>
    <row r="475" spans="2:3" x14ac:dyDescent="0.2">
      <c r="B475" s="1">
        <v>39023</v>
      </c>
      <c r="C475">
        <v>350</v>
      </c>
    </row>
    <row r="476" spans="2:3" x14ac:dyDescent="0.2">
      <c r="B476" s="1">
        <v>39024</v>
      </c>
      <c r="C476">
        <v>349.5</v>
      </c>
    </row>
    <row r="477" spans="2:3" x14ac:dyDescent="0.2">
      <c r="B477" s="1">
        <v>39027</v>
      </c>
      <c r="C477">
        <v>353.75</v>
      </c>
    </row>
    <row r="478" spans="2:3" x14ac:dyDescent="0.2">
      <c r="B478" s="1">
        <v>39028</v>
      </c>
      <c r="C478">
        <v>356.75</v>
      </c>
    </row>
    <row r="479" spans="2:3" x14ac:dyDescent="0.2">
      <c r="B479" s="1">
        <v>39029</v>
      </c>
      <c r="C479">
        <v>359.25</v>
      </c>
    </row>
    <row r="480" spans="2:3" x14ac:dyDescent="0.2">
      <c r="B480" s="1">
        <v>39030</v>
      </c>
      <c r="C480">
        <v>348.25</v>
      </c>
    </row>
    <row r="481" spans="2:3" x14ac:dyDescent="0.2">
      <c r="B481" s="1">
        <v>39031</v>
      </c>
      <c r="C481">
        <v>344.75</v>
      </c>
    </row>
    <row r="482" spans="2:3" x14ac:dyDescent="0.2">
      <c r="B482" s="1">
        <v>39034</v>
      </c>
      <c r="C482">
        <v>341.5</v>
      </c>
    </row>
    <row r="483" spans="2:3" x14ac:dyDescent="0.2">
      <c r="B483" s="1">
        <v>39035</v>
      </c>
      <c r="C483">
        <v>345.25</v>
      </c>
    </row>
    <row r="484" spans="2:3" x14ac:dyDescent="0.2">
      <c r="B484" s="1">
        <v>39036</v>
      </c>
      <c r="C484">
        <v>344.25</v>
      </c>
    </row>
    <row r="485" spans="2:3" x14ac:dyDescent="0.2">
      <c r="B485" s="1">
        <v>39037</v>
      </c>
      <c r="C485">
        <v>341.75</v>
      </c>
    </row>
    <row r="486" spans="2:3" x14ac:dyDescent="0.2">
      <c r="B486" s="1">
        <v>39038</v>
      </c>
      <c r="C486">
        <v>339.75</v>
      </c>
    </row>
    <row r="487" spans="2:3" x14ac:dyDescent="0.2">
      <c r="B487" s="1">
        <v>39041</v>
      </c>
      <c r="C487">
        <v>341.25</v>
      </c>
    </row>
    <row r="488" spans="2:3" x14ac:dyDescent="0.2">
      <c r="B488" s="1">
        <v>39042</v>
      </c>
      <c r="C488">
        <v>345.5</v>
      </c>
    </row>
    <row r="489" spans="2:3" x14ac:dyDescent="0.2">
      <c r="B489" s="1">
        <v>39043</v>
      </c>
      <c r="C489">
        <v>351.25</v>
      </c>
    </row>
    <row r="490" spans="2:3" x14ac:dyDescent="0.2">
      <c r="B490" s="1">
        <v>39045</v>
      </c>
      <c r="C490">
        <v>361.25</v>
      </c>
    </row>
    <row r="491" spans="2:3" x14ac:dyDescent="0.2">
      <c r="B491" s="1">
        <v>39048</v>
      </c>
      <c r="C491">
        <v>367.5</v>
      </c>
    </row>
    <row r="492" spans="2:3" x14ac:dyDescent="0.2">
      <c r="B492" s="1">
        <v>39049</v>
      </c>
      <c r="C492">
        <v>362.75</v>
      </c>
    </row>
    <row r="493" spans="2:3" x14ac:dyDescent="0.2">
      <c r="B493" s="1">
        <v>39050</v>
      </c>
      <c r="C493">
        <v>360.75</v>
      </c>
    </row>
    <row r="494" spans="2:3" x14ac:dyDescent="0.2">
      <c r="B494" s="1">
        <v>39051</v>
      </c>
      <c r="C494">
        <v>362</v>
      </c>
    </row>
    <row r="495" spans="2:3" x14ac:dyDescent="0.2">
      <c r="B495" s="1">
        <v>39052</v>
      </c>
      <c r="C495">
        <v>360.25</v>
      </c>
    </row>
    <row r="496" spans="2:3" x14ac:dyDescent="0.2">
      <c r="B496" s="1">
        <v>39055</v>
      </c>
      <c r="C496">
        <v>354.75</v>
      </c>
    </row>
    <row r="497" spans="2:3" x14ac:dyDescent="0.2">
      <c r="B497" s="1">
        <v>39056</v>
      </c>
      <c r="C497">
        <v>357.5</v>
      </c>
    </row>
    <row r="498" spans="2:3" x14ac:dyDescent="0.2">
      <c r="B498" s="1">
        <v>39057</v>
      </c>
      <c r="C498">
        <v>349.25</v>
      </c>
    </row>
    <row r="499" spans="2:3" x14ac:dyDescent="0.2">
      <c r="B499" s="1">
        <v>39058</v>
      </c>
      <c r="C499">
        <v>354</v>
      </c>
    </row>
    <row r="500" spans="2:3" x14ac:dyDescent="0.2">
      <c r="B500" s="1">
        <v>39059</v>
      </c>
      <c r="C500">
        <v>350.25</v>
      </c>
    </row>
    <row r="501" spans="2:3" x14ac:dyDescent="0.2">
      <c r="B501" s="1">
        <v>39062</v>
      </c>
      <c r="C501">
        <v>351.25</v>
      </c>
    </row>
    <row r="502" spans="2:3" x14ac:dyDescent="0.2">
      <c r="B502" s="1">
        <v>39063</v>
      </c>
      <c r="C502">
        <v>354.75</v>
      </c>
    </row>
    <row r="503" spans="2:3" x14ac:dyDescent="0.2">
      <c r="B503" s="1">
        <v>39064</v>
      </c>
      <c r="C503">
        <v>350.5</v>
      </c>
    </row>
    <row r="504" spans="2:3" x14ac:dyDescent="0.2">
      <c r="B504" s="1">
        <v>39065</v>
      </c>
      <c r="C504">
        <v>358.25</v>
      </c>
    </row>
    <row r="505" spans="2:3" x14ac:dyDescent="0.2">
      <c r="B505" s="1">
        <v>39066</v>
      </c>
      <c r="C505">
        <v>361</v>
      </c>
    </row>
    <row r="506" spans="2:3" x14ac:dyDescent="0.2">
      <c r="B506" s="1">
        <v>39069</v>
      </c>
      <c r="C506">
        <v>361.75</v>
      </c>
    </row>
    <row r="507" spans="2:3" x14ac:dyDescent="0.2">
      <c r="B507" s="1">
        <v>39070</v>
      </c>
      <c r="C507">
        <v>365.5</v>
      </c>
    </row>
    <row r="508" spans="2:3" x14ac:dyDescent="0.2">
      <c r="B508" s="1">
        <v>39071</v>
      </c>
      <c r="C508">
        <v>365</v>
      </c>
    </row>
    <row r="509" spans="2:3" x14ac:dyDescent="0.2">
      <c r="B509" s="1">
        <v>39072</v>
      </c>
      <c r="C509">
        <v>368</v>
      </c>
    </row>
    <row r="510" spans="2:3" x14ac:dyDescent="0.2">
      <c r="B510" s="1">
        <v>39073</v>
      </c>
      <c r="C510">
        <v>371</v>
      </c>
    </row>
    <row r="511" spans="2:3" x14ac:dyDescent="0.2">
      <c r="B511" s="1">
        <v>39077</v>
      </c>
      <c r="C511">
        <v>371.5</v>
      </c>
    </row>
    <row r="512" spans="2:3" x14ac:dyDescent="0.2">
      <c r="B512" s="1">
        <v>39078</v>
      </c>
      <c r="C512">
        <v>371.25</v>
      </c>
    </row>
    <row r="513" spans="2:3" x14ac:dyDescent="0.2">
      <c r="B513" s="1">
        <v>39079</v>
      </c>
      <c r="C513">
        <v>373.75</v>
      </c>
    </row>
    <row r="514" spans="2:3" x14ac:dyDescent="0.2">
      <c r="B514" s="1">
        <v>39080</v>
      </c>
      <c r="C514">
        <v>374.75</v>
      </c>
    </row>
    <row r="515" spans="2:3" x14ac:dyDescent="0.2">
      <c r="B515" s="1">
        <v>39084</v>
      </c>
      <c r="C515">
        <v>374.75</v>
      </c>
    </row>
    <row r="516" spans="2:3" x14ac:dyDescent="0.2">
      <c r="B516" s="1">
        <v>39085</v>
      </c>
      <c r="C516">
        <v>362</v>
      </c>
    </row>
    <row r="517" spans="2:3" x14ac:dyDescent="0.2">
      <c r="B517" s="1">
        <v>39086</v>
      </c>
      <c r="C517">
        <v>359</v>
      </c>
    </row>
    <row r="518" spans="2:3" x14ac:dyDescent="0.2">
      <c r="B518" s="1">
        <v>39087</v>
      </c>
      <c r="C518">
        <v>365.25</v>
      </c>
    </row>
    <row r="519" spans="2:3" x14ac:dyDescent="0.2">
      <c r="B519" s="1">
        <v>39090</v>
      </c>
      <c r="C519">
        <v>364.75</v>
      </c>
    </row>
    <row r="520" spans="2:3" x14ac:dyDescent="0.2">
      <c r="B520" s="1">
        <v>39091</v>
      </c>
      <c r="C520">
        <v>358</v>
      </c>
    </row>
    <row r="521" spans="2:3" x14ac:dyDescent="0.2">
      <c r="B521" s="1">
        <v>39092</v>
      </c>
      <c r="C521">
        <v>360</v>
      </c>
    </row>
    <row r="522" spans="2:3" x14ac:dyDescent="0.2">
      <c r="B522" s="1">
        <v>39093</v>
      </c>
      <c r="C522">
        <v>374.5</v>
      </c>
    </row>
    <row r="523" spans="2:3" x14ac:dyDescent="0.2">
      <c r="B523" s="1">
        <v>39094</v>
      </c>
      <c r="C523">
        <v>394.5</v>
      </c>
    </row>
    <row r="524" spans="2:3" x14ac:dyDescent="0.2">
      <c r="B524" s="1">
        <v>39098</v>
      </c>
      <c r="C524">
        <v>387.75</v>
      </c>
    </row>
    <row r="525" spans="2:3" x14ac:dyDescent="0.2">
      <c r="B525" s="1">
        <v>39099</v>
      </c>
      <c r="C525">
        <v>389</v>
      </c>
    </row>
    <row r="526" spans="2:3" x14ac:dyDescent="0.2">
      <c r="B526" s="1">
        <v>39100</v>
      </c>
      <c r="C526">
        <v>391.5</v>
      </c>
    </row>
    <row r="527" spans="2:3" x14ac:dyDescent="0.2">
      <c r="B527" s="1">
        <v>39101</v>
      </c>
      <c r="C527">
        <v>390.75</v>
      </c>
    </row>
    <row r="528" spans="2:3" x14ac:dyDescent="0.2">
      <c r="B528" s="1">
        <v>39104</v>
      </c>
      <c r="C528">
        <v>396.5</v>
      </c>
    </row>
    <row r="529" spans="2:3" x14ac:dyDescent="0.2">
      <c r="B529" s="1">
        <v>39105</v>
      </c>
      <c r="C529">
        <v>402.75</v>
      </c>
    </row>
    <row r="530" spans="2:3" x14ac:dyDescent="0.2">
      <c r="B530" s="1">
        <v>39106</v>
      </c>
      <c r="C530">
        <v>397.75</v>
      </c>
    </row>
    <row r="531" spans="2:3" x14ac:dyDescent="0.2">
      <c r="B531" s="1">
        <v>39107</v>
      </c>
      <c r="C531">
        <v>399.25</v>
      </c>
    </row>
    <row r="532" spans="2:3" x14ac:dyDescent="0.2">
      <c r="B532" s="1">
        <v>39108</v>
      </c>
      <c r="C532">
        <v>398.5</v>
      </c>
    </row>
    <row r="533" spans="2:3" x14ac:dyDescent="0.2">
      <c r="B533" s="1">
        <v>39111</v>
      </c>
      <c r="C533">
        <v>394.5</v>
      </c>
    </row>
    <row r="534" spans="2:3" x14ac:dyDescent="0.2">
      <c r="B534" s="1">
        <v>39112</v>
      </c>
      <c r="C534">
        <v>397.75</v>
      </c>
    </row>
    <row r="535" spans="2:3" x14ac:dyDescent="0.2">
      <c r="B535" s="1">
        <v>39113</v>
      </c>
      <c r="C535">
        <v>394.75</v>
      </c>
    </row>
    <row r="536" spans="2:3" x14ac:dyDescent="0.2">
      <c r="B536" s="1">
        <v>39114</v>
      </c>
      <c r="C536">
        <v>392.5</v>
      </c>
    </row>
    <row r="537" spans="2:3" x14ac:dyDescent="0.2">
      <c r="B537" s="1">
        <v>39115</v>
      </c>
      <c r="C537">
        <v>397.25</v>
      </c>
    </row>
    <row r="538" spans="2:3" x14ac:dyDescent="0.2">
      <c r="B538" s="1">
        <v>39118</v>
      </c>
      <c r="C538">
        <v>395</v>
      </c>
    </row>
    <row r="539" spans="2:3" x14ac:dyDescent="0.2">
      <c r="B539" s="1">
        <v>39119</v>
      </c>
      <c r="C539">
        <v>391.5</v>
      </c>
    </row>
    <row r="540" spans="2:3" x14ac:dyDescent="0.2">
      <c r="B540" s="1">
        <v>39120</v>
      </c>
      <c r="C540">
        <v>391</v>
      </c>
    </row>
    <row r="541" spans="2:3" x14ac:dyDescent="0.2">
      <c r="B541" s="1">
        <v>39121</v>
      </c>
      <c r="C541">
        <v>396.5</v>
      </c>
    </row>
    <row r="542" spans="2:3" x14ac:dyDescent="0.2">
      <c r="B542" s="1">
        <v>39122</v>
      </c>
      <c r="C542">
        <v>399.25</v>
      </c>
    </row>
    <row r="543" spans="2:3" x14ac:dyDescent="0.2">
      <c r="B543" s="1">
        <v>39125</v>
      </c>
      <c r="C543">
        <v>398.5</v>
      </c>
    </row>
    <row r="544" spans="2:3" x14ac:dyDescent="0.2">
      <c r="B544" s="1">
        <v>39126</v>
      </c>
      <c r="C544">
        <v>403</v>
      </c>
    </row>
    <row r="545" spans="2:3" x14ac:dyDescent="0.2">
      <c r="B545" s="1">
        <v>39127</v>
      </c>
      <c r="C545">
        <v>401.25</v>
      </c>
    </row>
    <row r="546" spans="2:3" x14ac:dyDescent="0.2">
      <c r="B546" s="1">
        <v>39128</v>
      </c>
      <c r="C546">
        <v>404.5</v>
      </c>
    </row>
    <row r="547" spans="2:3" x14ac:dyDescent="0.2">
      <c r="B547" s="1">
        <v>39129</v>
      </c>
      <c r="C547">
        <v>413.25</v>
      </c>
    </row>
    <row r="548" spans="2:3" x14ac:dyDescent="0.2">
      <c r="B548" s="1">
        <v>39133</v>
      </c>
      <c r="C548">
        <v>413.25</v>
      </c>
    </row>
    <row r="549" spans="2:3" x14ac:dyDescent="0.2">
      <c r="B549" s="1">
        <v>39134</v>
      </c>
      <c r="C549">
        <v>423</v>
      </c>
    </row>
    <row r="550" spans="2:3" x14ac:dyDescent="0.2">
      <c r="B550" s="1">
        <v>39135</v>
      </c>
      <c r="C550">
        <v>427.75</v>
      </c>
    </row>
    <row r="551" spans="2:3" x14ac:dyDescent="0.2">
      <c r="B551" s="1">
        <v>39136</v>
      </c>
      <c r="C551">
        <v>420.75</v>
      </c>
    </row>
    <row r="552" spans="2:3" x14ac:dyDescent="0.2">
      <c r="B552" s="1">
        <v>39139</v>
      </c>
      <c r="C552">
        <v>418</v>
      </c>
    </row>
    <row r="553" spans="2:3" x14ac:dyDescent="0.2">
      <c r="B553" s="1">
        <v>39140</v>
      </c>
      <c r="C553">
        <v>409.5</v>
      </c>
    </row>
    <row r="554" spans="2:3" x14ac:dyDescent="0.2">
      <c r="B554" s="1">
        <v>39141</v>
      </c>
      <c r="C554">
        <v>420</v>
      </c>
    </row>
    <row r="555" spans="2:3" x14ac:dyDescent="0.2">
      <c r="B555" s="1">
        <v>39142</v>
      </c>
      <c r="C555">
        <v>413.25</v>
      </c>
    </row>
    <row r="556" spans="2:3" x14ac:dyDescent="0.2">
      <c r="B556" s="1">
        <v>39143</v>
      </c>
      <c r="C556">
        <v>406.75</v>
      </c>
    </row>
    <row r="557" spans="2:3" x14ac:dyDescent="0.2">
      <c r="B557" s="1">
        <v>39146</v>
      </c>
      <c r="C557">
        <v>408.75</v>
      </c>
    </row>
    <row r="558" spans="2:3" x14ac:dyDescent="0.2">
      <c r="B558" s="1">
        <v>39147</v>
      </c>
      <c r="C558">
        <v>406.5</v>
      </c>
    </row>
    <row r="559" spans="2:3" x14ac:dyDescent="0.2">
      <c r="B559" s="1">
        <v>39148</v>
      </c>
      <c r="C559">
        <v>409.25</v>
      </c>
    </row>
    <row r="560" spans="2:3" x14ac:dyDescent="0.2">
      <c r="B560" s="1">
        <v>39149</v>
      </c>
      <c r="C560">
        <v>410.75</v>
      </c>
    </row>
    <row r="561" spans="2:3" x14ac:dyDescent="0.2">
      <c r="B561" s="1">
        <v>39150</v>
      </c>
      <c r="C561">
        <v>407.75</v>
      </c>
    </row>
    <row r="562" spans="2:3" x14ac:dyDescent="0.2">
      <c r="B562" s="1">
        <v>39153</v>
      </c>
      <c r="C562">
        <v>402.75</v>
      </c>
    </row>
    <row r="563" spans="2:3" x14ac:dyDescent="0.2">
      <c r="B563" s="1">
        <v>39154</v>
      </c>
      <c r="C563">
        <v>400.75</v>
      </c>
    </row>
    <row r="564" spans="2:3" x14ac:dyDescent="0.2">
      <c r="B564" s="1">
        <v>39155</v>
      </c>
      <c r="C564">
        <v>401.75</v>
      </c>
    </row>
    <row r="565" spans="2:3" x14ac:dyDescent="0.2">
      <c r="B565" s="1">
        <v>39156</v>
      </c>
      <c r="C565">
        <v>397.5</v>
      </c>
    </row>
    <row r="566" spans="2:3" x14ac:dyDescent="0.2">
      <c r="B566" s="1">
        <v>39157</v>
      </c>
      <c r="C566">
        <v>403</v>
      </c>
    </row>
    <row r="567" spans="2:3" x14ac:dyDescent="0.2">
      <c r="B567" s="1">
        <v>39160</v>
      </c>
      <c r="C567">
        <v>406</v>
      </c>
    </row>
    <row r="568" spans="2:3" x14ac:dyDescent="0.2">
      <c r="B568" s="1">
        <v>39161</v>
      </c>
      <c r="C568">
        <v>409.25</v>
      </c>
    </row>
    <row r="569" spans="2:3" x14ac:dyDescent="0.2">
      <c r="B569" s="1">
        <v>39162</v>
      </c>
      <c r="C569">
        <v>409.5</v>
      </c>
    </row>
    <row r="570" spans="2:3" x14ac:dyDescent="0.2">
      <c r="B570" s="1">
        <v>39163</v>
      </c>
      <c r="C570">
        <v>409.5</v>
      </c>
    </row>
    <row r="571" spans="2:3" x14ac:dyDescent="0.2">
      <c r="B571" s="1">
        <v>39164</v>
      </c>
      <c r="C571">
        <v>409.75</v>
      </c>
    </row>
    <row r="572" spans="2:3" x14ac:dyDescent="0.2">
      <c r="B572" s="1">
        <v>39167</v>
      </c>
      <c r="C572">
        <v>401.25</v>
      </c>
    </row>
    <row r="573" spans="2:3" x14ac:dyDescent="0.2">
      <c r="B573" s="1">
        <v>39168</v>
      </c>
      <c r="C573">
        <v>401.5</v>
      </c>
    </row>
    <row r="574" spans="2:3" x14ac:dyDescent="0.2">
      <c r="B574" s="1">
        <v>39169</v>
      </c>
      <c r="C574">
        <v>400.75</v>
      </c>
    </row>
    <row r="575" spans="2:3" x14ac:dyDescent="0.2">
      <c r="B575" s="1">
        <v>39170</v>
      </c>
      <c r="C575">
        <v>403.5</v>
      </c>
    </row>
    <row r="576" spans="2:3" x14ac:dyDescent="0.2">
      <c r="B576" s="1">
        <v>39171</v>
      </c>
      <c r="C576">
        <v>383.5</v>
      </c>
    </row>
    <row r="577" spans="2:3" x14ac:dyDescent="0.2">
      <c r="B577" s="1">
        <v>39174</v>
      </c>
      <c r="C577">
        <v>369.5</v>
      </c>
    </row>
    <row r="578" spans="2:3" x14ac:dyDescent="0.2">
      <c r="B578" s="1">
        <v>39175</v>
      </c>
      <c r="C578">
        <v>367.5</v>
      </c>
    </row>
    <row r="579" spans="2:3" x14ac:dyDescent="0.2">
      <c r="B579" s="1">
        <v>39176</v>
      </c>
      <c r="C579">
        <v>380.5</v>
      </c>
    </row>
    <row r="580" spans="2:3" x14ac:dyDescent="0.2">
      <c r="B580" s="1">
        <v>39177</v>
      </c>
      <c r="C580">
        <v>386.75</v>
      </c>
    </row>
    <row r="581" spans="2:3" x14ac:dyDescent="0.2">
      <c r="B581" s="1">
        <v>39181</v>
      </c>
      <c r="C581">
        <v>386.5</v>
      </c>
    </row>
    <row r="582" spans="2:3" x14ac:dyDescent="0.2">
      <c r="B582" s="1">
        <v>39182</v>
      </c>
      <c r="C582">
        <v>394.5</v>
      </c>
    </row>
    <row r="583" spans="2:3" x14ac:dyDescent="0.2">
      <c r="B583" s="1">
        <v>39183</v>
      </c>
      <c r="C583">
        <v>387.75</v>
      </c>
    </row>
    <row r="584" spans="2:3" x14ac:dyDescent="0.2">
      <c r="B584" s="1">
        <v>39184</v>
      </c>
      <c r="C584">
        <v>387.25</v>
      </c>
    </row>
    <row r="585" spans="2:3" x14ac:dyDescent="0.2">
      <c r="B585" s="1">
        <v>39185</v>
      </c>
      <c r="C585">
        <v>395</v>
      </c>
    </row>
    <row r="586" spans="2:3" x14ac:dyDescent="0.2">
      <c r="B586" s="1">
        <v>39188</v>
      </c>
      <c r="C586">
        <v>390.25</v>
      </c>
    </row>
    <row r="587" spans="2:3" x14ac:dyDescent="0.2">
      <c r="B587" s="1">
        <v>39189</v>
      </c>
      <c r="C587">
        <v>379.5</v>
      </c>
    </row>
    <row r="588" spans="2:3" x14ac:dyDescent="0.2">
      <c r="B588" s="1">
        <v>39190</v>
      </c>
      <c r="C588">
        <v>381.5</v>
      </c>
    </row>
    <row r="589" spans="2:3" x14ac:dyDescent="0.2">
      <c r="B589" s="1">
        <v>39191</v>
      </c>
      <c r="C589">
        <v>380</v>
      </c>
    </row>
    <row r="590" spans="2:3" x14ac:dyDescent="0.2">
      <c r="B590" s="1">
        <v>39192</v>
      </c>
      <c r="C590">
        <v>374.75</v>
      </c>
    </row>
    <row r="591" spans="2:3" x14ac:dyDescent="0.2">
      <c r="B591" s="1">
        <v>39195</v>
      </c>
      <c r="C591">
        <v>368.5</v>
      </c>
    </row>
    <row r="592" spans="2:3" x14ac:dyDescent="0.2">
      <c r="B592" s="1">
        <v>39196</v>
      </c>
      <c r="C592">
        <v>372.5</v>
      </c>
    </row>
    <row r="593" spans="2:3" x14ac:dyDescent="0.2">
      <c r="B593" s="1">
        <v>39197</v>
      </c>
      <c r="C593">
        <v>379.5</v>
      </c>
    </row>
    <row r="594" spans="2:3" x14ac:dyDescent="0.2">
      <c r="B594" s="1">
        <v>39198</v>
      </c>
      <c r="C594">
        <v>374</v>
      </c>
    </row>
    <row r="595" spans="2:3" x14ac:dyDescent="0.2">
      <c r="B595" s="1">
        <v>39199</v>
      </c>
      <c r="C595">
        <v>367.5</v>
      </c>
    </row>
    <row r="596" spans="2:3" x14ac:dyDescent="0.2">
      <c r="B596" s="1">
        <v>39202</v>
      </c>
      <c r="C596">
        <v>364.5</v>
      </c>
    </row>
    <row r="597" spans="2:3" x14ac:dyDescent="0.2">
      <c r="B597" s="1">
        <v>39203</v>
      </c>
      <c r="C597">
        <v>378.5</v>
      </c>
    </row>
    <row r="598" spans="2:3" x14ac:dyDescent="0.2">
      <c r="B598" s="1">
        <v>39204</v>
      </c>
      <c r="C598">
        <v>380.25</v>
      </c>
    </row>
    <row r="599" spans="2:3" x14ac:dyDescent="0.2">
      <c r="B599" s="1">
        <v>39205</v>
      </c>
      <c r="C599">
        <v>387.25</v>
      </c>
    </row>
    <row r="600" spans="2:3" x14ac:dyDescent="0.2">
      <c r="B600" s="1">
        <v>39206</v>
      </c>
      <c r="C600">
        <v>390.5</v>
      </c>
    </row>
    <row r="601" spans="2:3" x14ac:dyDescent="0.2">
      <c r="B601" s="1">
        <v>39209</v>
      </c>
      <c r="C601">
        <v>383.25</v>
      </c>
    </row>
    <row r="602" spans="2:3" x14ac:dyDescent="0.2">
      <c r="B602" s="1">
        <v>39210</v>
      </c>
      <c r="C602">
        <v>366.5</v>
      </c>
    </row>
    <row r="603" spans="2:3" x14ac:dyDescent="0.2">
      <c r="B603" s="1">
        <v>39211</v>
      </c>
      <c r="C603">
        <v>366</v>
      </c>
    </row>
    <row r="604" spans="2:3" x14ac:dyDescent="0.2">
      <c r="B604" s="1">
        <v>39212</v>
      </c>
      <c r="C604">
        <v>356.5</v>
      </c>
    </row>
    <row r="605" spans="2:3" x14ac:dyDescent="0.2">
      <c r="B605" s="1">
        <v>39213</v>
      </c>
      <c r="C605">
        <v>374.5</v>
      </c>
    </row>
    <row r="606" spans="2:3" x14ac:dyDescent="0.2">
      <c r="B606" s="1">
        <v>39216</v>
      </c>
      <c r="C606">
        <v>371</v>
      </c>
    </row>
    <row r="607" spans="2:3" x14ac:dyDescent="0.2">
      <c r="B607" s="1">
        <v>39217</v>
      </c>
      <c r="C607">
        <v>378.5</v>
      </c>
    </row>
    <row r="608" spans="2:3" x14ac:dyDescent="0.2">
      <c r="B608" s="1">
        <v>39218</v>
      </c>
      <c r="C608">
        <v>377.5</v>
      </c>
    </row>
    <row r="609" spans="2:3" x14ac:dyDescent="0.2">
      <c r="B609" s="1">
        <v>39219</v>
      </c>
      <c r="C609">
        <v>370.5</v>
      </c>
    </row>
    <row r="610" spans="2:3" x14ac:dyDescent="0.2">
      <c r="B610" s="1">
        <v>39220</v>
      </c>
      <c r="C610">
        <v>366.5</v>
      </c>
    </row>
    <row r="611" spans="2:3" x14ac:dyDescent="0.2">
      <c r="B611" s="1">
        <v>39223</v>
      </c>
      <c r="C611">
        <v>380.25</v>
      </c>
    </row>
    <row r="612" spans="2:3" x14ac:dyDescent="0.2">
      <c r="B612" s="1">
        <v>39224</v>
      </c>
      <c r="C612">
        <v>369.25</v>
      </c>
    </row>
    <row r="613" spans="2:3" x14ac:dyDescent="0.2">
      <c r="B613" s="1">
        <v>39225</v>
      </c>
      <c r="C613">
        <v>370.5</v>
      </c>
    </row>
    <row r="614" spans="2:3" x14ac:dyDescent="0.2">
      <c r="B614" s="1">
        <v>39226</v>
      </c>
      <c r="C614">
        <v>372.75</v>
      </c>
    </row>
    <row r="615" spans="2:3" x14ac:dyDescent="0.2">
      <c r="B615" s="1">
        <v>39227</v>
      </c>
      <c r="C615">
        <v>375</v>
      </c>
    </row>
    <row r="616" spans="2:3" x14ac:dyDescent="0.2">
      <c r="B616" s="1">
        <v>39231</v>
      </c>
      <c r="C616">
        <v>367.5</v>
      </c>
    </row>
    <row r="617" spans="2:3" x14ac:dyDescent="0.2">
      <c r="B617" s="1">
        <v>39232</v>
      </c>
      <c r="C617">
        <v>381.25</v>
      </c>
    </row>
    <row r="618" spans="2:3" x14ac:dyDescent="0.2">
      <c r="B618" s="1">
        <v>39233</v>
      </c>
      <c r="C618">
        <v>384.75</v>
      </c>
    </row>
    <row r="619" spans="2:3" x14ac:dyDescent="0.2">
      <c r="B619" s="1">
        <v>39234</v>
      </c>
      <c r="C619">
        <v>383</v>
      </c>
    </row>
    <row r="620" spans="2:3" x14ac:dyDescent="0.2">
      <c r="B620" s="1">
        <v>39237</v>
      </c>
      <c r="C620">
        <v>383</v>
      </c>
    </row>
    <row r="621" spans="2:3" x14ac:dyDescent="0.2">
      <c r="B621" s="1">
        <v>39238</v>
      </c>
      <c r="C621">
        <v>382.75</v>
      </c>
    </row>
    <row r="622" spans="2:3" x14ac:dyDescent="0.2">
      <c r="B622" s="1">
        <v>39239</v>
      </c>
      <c r="C622">
        <v>381.25</v>
      </c>
    </row>
    <row r="623" spans="2:3" x14ac:dyDescent="0.2">
      <c r="B623" s="1">
        <v>39240</v>
      </c>
      <c r="C623">
        <v>393.5</v>
      </c>
    </row>
    <row r="624" spans="2:3" x14ac:dyDescent="0.2">
      <c r="B624" s="1">
        <v>39241</v>
      </c>
      <c r="C624">
        <v>392.25</v>
      </c>
    </row>
    <row r="625" spans="2:3" x14ac:dyDescent="0.2">
      <c r="B625" s="1">
        <v>39244</v>
      </c>
      <c r="C625">
        <v>406</v>
      </c>
    </row>
    <row r="626" spans="2:3" x14ac:dyDescent="0.2">
      <c r="B626" s="1">
        <v>39245</v>
      </c>
      <c r="C626">
        <v>405.5</v>
      </c>
    </row>
    <row r="627" spans="2:3" x14ac:dyDescent="0.2">
      <c r="B627" s="1">
        <v>39246</v>
      </c>
      <c r="C627">
        <v>415</v>
      </c>
    </row>
    <row r="628" spans="2:3" x14ac:dyDescent="0.2">
      <c r="B628" s="1">
        <v>39247</v>
      </c>
      <c r="C628">
        <v>417.5</v>
      </c>
    </row>
    <row r="629" spans="2:3" x14ac:dyDescent="0.2">
      <c r="B629" s="1">
        <v>39248</v>
      </c>
      <c r="C629">
        <v>424.25</v>
      </c>
    </row>
    <row r="630" spans="2:3" x14ac:dyDescent="0.2">
      <c r="B630" s="1">
        <v>39251</v>
      </c>
      <c r="C630">
        <v>423.5</v>
      </c>
    </row>
    <row r="631" spans="2:3" x14ac:dyDescent="0.2">
      <c r="B631" s="1">
        <v>39252</v>
      </c>
      <c r="C631">
        <v>403.5</v>
      </c>
    </row>
    <row r="632" spans="2:3" x14ac:dyDescent="0.2">
      <c r="B632" s="1">
        <v>39253</v>
      </c>
      <c r="C632">
        <v>406.25</v>
      </c>
    </row>
    <row r="633" spans="2:3" x14ac:dyDescent="0.2">
      <c r="B633" s="1">
        <v>39254</v>
      </c>
      <c r="C633">
        <v>399</v>
      </c>
    </row>
    <row r="634" spans="2:3" x14ac:dyDescent="0.2">
      <c r="B634" s="1">
        <v>39255</v>
      </c>
      <c r="C634">
        <v>381.5</v>
      </c>
    </row>
    <row r="635" spans="2:3" x14ac:dyDescent="0.2">
      <c r="B635" s="1">
        <v>39258</v>
      </c>
      <c r="C635">
        <v>374</v>
      </c>
    </row>
    <row r="636" spans="2:3" x14ac:dyDescent="0.2">
      <c r="B636" s="1">
        <v>39259</v>
      </c>
      <c r="C636">
        <v>375</v>
      </c>
    </row>
    <row r="637" spans="2:3" x14ac:dyDescent="0.2">
      <c r="B637" s="1">
        <v>39260</v>
      </c>
      <c r="C637">
        <v>362</v>
      </c>
    </row>
    <row r="638" spans="2:3" x14ac:dyDescent="0.2">
      <c r="B638" s="1">
        <v>39261</v>
      </c>
      <c r="C638">
        <v>358.25</v>
      </c>
    </row>
    <row r="639" spans="2:3" x14ac:dyDescent="0.2">
      <c r="B639" s="1">
        <v>39262</v>
      </c>
      <c r="C639">
        <v>350.75</v>
      </c>
    </row>
    <row r="640" spans="2:3" x14ac:dyDescent="0.2">
      <c r="B640" s="1">
        <v>39265</v>
      </c>
      <c r="C640">
        <v>350</v>
      </c>
    </row>
    <row r="641" spans="2:3" x14ac:dyDescent="0.2">
      <c r="B641" s="1">
        <v>39266</v>
      </c>
      <c r="C641">
        <v>338</v>
      </c>
    </row>
    <row r="642" spans="2:3" x14ac:dyDescent="0.2">
      <c r="B642" s="1">
        <v>39268</v>
      </c>
      <c r="C642">
        <v>342.5</v>
      </c>
    </row>
    <row r="643" spans="2:3" x14ac:dyDescent="0.2">
      <c r="B643" s="1">
        <v>39269</v>
      </c>
      <c r="C643">
        <v>352</v>
      </c>
    </row>
    <row r="644" spans="2:3" x14ac:dyDescent="0.2">
      <c r="B644" s="1">
        <v>39272</v>
      </c>
      <c r="C644">
        <v>350.25</v>
      </c>
    </row>
    <row r="645" spans="2:3" x14ac:dyDescent="0.2">
      <c r="B645" s="1">
        <v>39273</v>
      </c>
      <c r="C645">
        <v>357</v>
      </c>
    </row>
    <row r="646" spans="2:3" x14ac:dyDescent="0.2">
      <c r="B646" s="1">
        <v>39274</v>
      </c>
      <c r="C646">
        <v>355.5</v>
      </c>
    </row>
    <row r="647" spans="2:3" x14ac:dyDescent="0.2">
      <c r="B647" s="1">
        <v>39275</v>
      </c>
      <c r="C647">
        <v>365.25</v>
      </c>
    </row>
    <row r="648" spans="2:3" x14ac:dyDescent="0.2">
      <c r="B648" s="1">
        <v>39276</v>
      </c>
      <c r="C648">
        <v>368.5</v>
      </c>
    </row>
    <row r="649" spans="2:3" x14ac:dyDescent="0.2">
      <c r="B649" s="1">
        <v>39279</v>
      </c>
      <c r="C649">
        <v>348.5</v>
      </c>
    </row>
    <row r="650" spans="2:3" x14ac:dyDescent="0.2">
      <c r="B650" s="1">
        <v>39280</v>
      </c>
      <c r="C650">
        <v>336.75</v>
      </c>
    </row>
    <row r="651" spans="2:3" x14ac:dyDescent="0.2">
      <c r="B651" s="1">
        <v>39281</v>
      </c>
      <c r="C651">
        <v>342.5</v>
      </c>
    </row>
    <row r="652" spans="2:3" x14ac:dyDescent="0.2">
      <c r="B652" s="1">
        <v>39282</v>
      </c>
      <c r="C652">
        <v>336.25</v>
      </c>
    </row>
    <row r="653" spans="2:3" x14ac:dyDescent="0.2">
      <c r="B653" s="1">
        <v>39283</v>
      </c>
      <c r="C653">
        <v>333.5</v>
      </c>
    </row>
    <row r="654" spans="2:3" x14ac:dyDescent="0.2">
      <c r="B654" s="1">
        <v>39286</v>
      </c>
      <c r="C654">
        <v>325.5</v>
      </c>
    </row>
    <row r="655" spans="2:3" x14ac:dyDescent="0.2">
      <c r="B655" s="1">
        <v>39287</v>
      </c>
      <c r="C655">
        <v>326.75</v>
      </c>
    </row>
    <row r="656" spans="2:3" x14ac:dyDescent="0.2">
      <c r="B656" s="1">
        <v>39288</v>
      </c>
      <c r="C656">
        <v>327.25</v>
      </c>
    </row>
    <row r="657" spans="2:3" x14ac:dyDescent="0.2">
      <c r="B657" s="1">
        <v>39289</v>
      </c>
      <c r="C657">
        <v>333</v>
      </c>
    </row>
    <row r="658" spans="2:3" x14ac:dyDescent="0.2">
      <c r="B658" s="1">
        <v>39290</v>
      </c>
      <c r="C658">
        <v>336.5</v>
      </c>
    </row>
    <row r="659" spans="2:3" x14ac:dyDescent="0.2">
      <c r="B659" s="1">
        <v>39293</v>
      </c>
      <c r="C659">
        <v>340</v>
      </c>
    </row>
    <row r="660" spans="2:3" x14ac:dyDescent="0.2">
      <c r="B660" s="1">
        <v>39294</v>
      </c>
      <c r="C660">
        <v>342.25</v>
      </c>
    </row>
    <row r="661" spans="2:3" x14ac:dyDescent="0.2">
      <c r="B661" s="1">
        <v>39295</v>
      </c>
      <c r="C661">
        <v>336</v>
      </c>
    </row>
    <row r="662" spans="2:3" x14ac:dyDescent="0.2">
      <c r="B662" s="1">
        <v>39296</v>
      </c>
      <c r="C662">
        <v>341.25</v>
      </c>
    </row>
    <row r="663" spans="2:3" x14ac:dyDescent="0.2">
      <c r="B663" s="1">
        <v>39297</v>
      </c>
      <c r="C663">
        <v>343</v>
      </c>
    </row>
    <row r="664" spans="2:3" x14ac:dyDescent="0.2">
      <c r="B664" s="1">
        <v>39300</v>
      </c>
      <c r="C664">
        <v>343</v>
      </c>
    </row>
    <row r="665" spans="2:3" x14ac:dyDescent="0.2">
      <c r="B665" s="1">
        <v>39301</v>
      </c>
      <c r="C665">
        <v>352</v>
      </c>
    </row>
    <row r="666" spans="2:3" x14ac:dyDescent="0.2">
      <c r="B666" s="1">
        <v>39302</v>
      </c>
      <c r="C666">
        <v>358</v>
      </c>
    </row>
    <row r="667" spans="2:3" x14ac:dyDescent="0.2">
      <c r="B667" s="1">
        <v>39303</v>
      </c>
      <c r="C667">
        <v>348.75</v>
      </c>
    </row>
    <row r="668" spans="2:3" x14ac:dyDescent="0.2">
      <c r="B668" s="1">
        <v>39304</v>
      </c>
      <c r="C668">
        <v>350.5</v>
      </c>
    </row>
    <row r="669" spans="2:3" x14ac:dyDescent="0.2">
      <c r="B669" s="1">
        <v>39307</v>
      </c>
      <c r="C669">
        <v>349</v>
      </c>
    </row>
    <row r="670" spans="2:3" x14ac:dyDescent="0.2">
      <c r="B670" s="1">
        <v>39308</v>
      </c>
      <c r="C670">
        <v>345</v>
      </c>
    </row>
    <row r="671" spans="2:3" x14ac:dyDescent="0.2">
      <c r="B671" s="1">
        <v>39309</v>
      </c>
      <c r="C671">
        <v>345.25</v>
      </c>
    </row>
    <row r="672" spans="2:3" x14ac:dyDescent="0.2">
      <c r="B672" s="1">
        <v>39310</v>
      </c>
      <c r="C672">
        <v>339</v>
      </c>
    </row>
    <row r="673" spans="2:3" x14ac:dyDescent="0.2">
      <c r="B673" s="1">
        <v>39311</v>
      </c>
      <c r="C673">
        <v>345.75</v>
      </c>
    </row>
    <row r="674" spans="2:3" x14ac:dyDescent="0.2">
      <c r="B674" s="1">
        <v>39314</v>
      </c>
      <c r="C674">
        <v>348.75</v>
      </c>
    </row>
    <row r="675" spans="2:3" x14ac:dyDescent="0.2">
      <c r="B675" s="1">
        <v>39315</v>
      </c>
      <c r="C675">
        <v>355</v>
      </c>
    </row>
    <row r="676" spans="2:3" x14ac:dyDescent="0.2">
      <c r="B676" s="1">
        <v>39316</v>
      </c>
      <c r="C676">
        <v>364.25</v>
      </c>
    </row>
    <row r="677" spans="2:3" x14ac:dyDescent="0.2">
      <c r="B677" s="1">
        <v>39317</v>
      </c>
      <c r="C677">
        <v>362</v>
      </c>
    </row>
    <row r="678" spans="2:3" x14ac:dyDescent="0.2">
      <c r="B678" s="1">
        <v>39318</v>
      </c>
      <c r="C678">
        <v>358.75</v>
      </c>
    </row>
    <row r="679" spans="2:3" x14ac:dyDescent="0.2">
      <c r="B679" s="1">
        <v>39321</v>
      </c>
      <c r="C679">
        <v>353</v>
      </c>
    </row>
    <row r="680" spans="2:3" x14ac:dyDescent="0.2">
      <c r="B680" s="1">
        <v>39322</v>
      </c>
      <c r="C680">
        <v>344.75</v>
      </c>
    </row>
    <row r="681" spans="2:3" x14ac:dyDescent="0.2">
      <c r="B681" s="1">
        <v>39323</v>
      </c>
      <c r="C681">
        <v>340.25</v>
      </c>
    </row>
    <row r="682" spans="2:3" x14ac:dyDescent="0.2">
      <c r="B682" s="1">
        <v>39324</v>
      </c>
      <c r="C682">
        <v>339.75</v>
      </c>
    </row>
    <row r="683" spans="2:3" x14ac:dyDescent="0.2">
      <c r="B683" s="1">
        <v>39325</v>
      </c>
      <c r="C683">
        <v>340</v>
      </c>
    </row>
    <row r="684" spans="2:3" x14ac:dyDescent="0.2">
      <c r="B684" s="1">
        <v>39329</v>
      </c>
      <c r="C684">
        <v>353.25</v>
      </c>
    </row>
    <row r="685" spans="2:3" x14ac:dyDescent="0.2">
      <c r="B685" s="1">
        <v>39330</v>
      </c>
      <c r="C685">
        <v>345.75</v>
      </c>
    </row>
    <row r="686" spans="2:3" x14ac:dyDescent="0.2">
      <c r="B686" s="1">
        <v>39331</v>
      </c>
      <c r="C686">
        <v>339.25</v>
      </c>
    </row>
    <row r="687" spans="2:3" x14ac:dyDescent="0.2">
      <c r="B687" s="1">
        <v>39332</v>
      </c>
      <c r="C687">
        <v>347.5</v>
      </c>
    </row>
    <row r="688" spans="2:3" x14ac:dyDescent="0.2">
      <c r="B688" s="1">
        <v>39335</v>
      </c>
      <c r="C688">
        <v>346</v>
      </c>
    </row>
    <row r="689" spans="2:3" x14ac:dyDescent="0.2">
      <c r="B689" s="1">
        <v>39336</v>
      </c>
      <c r="C689">
        <v>341.25</v>
      </c>
    </row>
    <row r="690" spans="2:3" x14ac:dyDescent="0.2">
      <c r="B690" s="1">
        <v>39337</v>
      </c>
      <c r="C690">
        <v>356.5</v>
      </c>
    </row>
    <row r="691" spans="2:3" x14ac:dyDescent="0.2">
      <c r="B691" s="1">
        <v>39338</v>
      </c>
      <c r="C691">
        <v>346.75</v>
      </c>
    </row>
    <row r="692" spans="2:3" x14ac:dyDescent="0.2">
      <c r="B692" s="1">
        <v>39339</v>
      </c>
      <c r="C692">
        <v>349</v>
      </c>
    </row>
    <row r="693" spans="2:3" x14ac:dyDescent="0.2">
      <c r="B693" s="1">
        <v>39342</v>
      </c>
      <c r="C693">
        <v>352.25</v>
      </c>
    </row>
    <row r="694" spans="2:3" x14ac:dyDescent="0.2">
      <c r="B694" s="1">
        <v>39343</v>
      </c>
      <c r="C694">
        <v>352.25</v>
      </c>
    </row>
    <row r="695" spans="2:3" x14ac:dyDescent="0.2">
      <c r="B695" s="1">
        <v>39344</v>
      </c>
      <c r="C695">
        <v>358.25</v>
      </c>
    </row>
    <row r="696" spans="2:3" x14ac:dyDescent="0.2">
      <c r="B696" s="1">
        <v>39345</v>
      </c>
      <c r="C696">
        <v>369.25</v>
      </c>
    </row>
    <row r="697" spans="2:3" x14ac:dyDescent="0.2">
      <c r="B697" s="1">
        <v>39346</v>
      </c>
      <c r="C697">
        <v>376.5</v>
      </c>
    </row>
    <row r="698" spans="2:3" x14ac:dyDescent="0.2">
      <c r="B698" s="1">
        <v>39349</v>
      </c>
      <c r="C698">
        <v>373.5</v>
      </c>
    </row>
    <row r="699" spans="2:3" x14ac:dyDescent="0.2">
      <c r="B699" s="1">
        <v>39350</v>
      </c>
      <c r="C699">
        <v>371.75</v>
      </c>
    </row>
    <row r="700" spans="2:3" x14ac:dyDescent="0.2">
      <c r="B700" s="1">
        <v>39351</v>
      </c>
      <c r="C700">
        <v>375</v>
      </c>
    </row>
    <row r="701" spans="2:3" x14ac:dyDescent="0.2">
      <c r="B701" s="1">
        <v>39352</v>
      </c>
      <c r="C701">
        <v>386.75</v>
      </c>
    </row>
    <row r="702" spans="2:3" x14ac:dyDescent="0.2">
      <c r="B702" s="1">
        <v>39353</v>
      </c>
      <c r="C702">
        <v>373</v>
      </c>
    </row>
    <row r="703" spans="2:3" x14ac:dyDescent="0.2">
      <c r="B703" s="1">
        <v>39356</v>
      </c>
      <c r="C703">
        <v>368.75</v>
      </c>
    </row>
    <row r="704" spans="2:3" x14ac:dyDescent="0.2">
      <c r="B704" s="1">
        <v>39357</v>
      </c>
      <c r="C704">
        <v>348.75</v>
      </c>
    </row>
    <row r="705" spans="2:3" x14ac:dyDescent="0.2">
      <c r="B705" s="1">
        <v>39358</v>
      </c>
      <c r="C705">
        <v>344.5</v>
      </c>
    </row>
    <row r="706" spans="2:3" x14ac:dyDescent="0.2">
      <c r="B706" s="1">
        <v>39359</v>
      </c>
      <c r="C706">
        <v>342.25</v>
      </c>
    </row>
    <row r="707" spans="2:3" x14ac:dyDescent="0.2">
      <c r="B707" s="1">
        <v>39360</v>
      </c>
      <c r="C707">
        <v>342.25</v>
      </c>
    </row>
    <row r="708" spans="2:3" x14ac:dyDescent="0.2">
      <c r="B708" s="1">
        <v>39363</v>
      </c>
      <c r="C708">
        <v>339.75</v>
      </c>
    </row>
    <row r="709" spans="2:3" x14ac:dyDescent="0.2">
      <c r="B709" s="1">
        <v>39364</v>
      </c>
      <c r="C709">
        <v>342.5</v>
      </c>
    </row>
    <row r="710" spans="2:3" x14ac:dyDescent="0.2">
      <c r="B710" s="1">
        <v>39365</v>
      </c>
      <c r="C710">
        <v>347.25</v>
      </c>
    </row>
    <row r="711" spans="2:3" x14ac:dyDescent="0.2">
      <c r="B711" s="1">
        <v>39366</v>
      </c>
      <c r="C711">
        <v>343.75</v>
      </c>
    </row>
    <row r="712" spans="2:3" x14ac:dyDescent="0.2">
      <c r="B712" s="1">
        <v>39367</v>
      </c>
      <c r="C712">
        <v>351</v>
      </c>
    </row>
    <row r="713" spans="2:3" x14ac:dyDescent="0.2">
      <c r="B713" s="1">
        <v>39370</v>
      </c>
      <c r="C713">
        <v>362</v>
      </c>
    </row>
    <row r="714" spans="2:3" x14ac:dyDescent="0.2">
      <c r="B714" s="1">
        <v>39371</v>
      </c>
      <c r="C714">
        <v>360.5</v>
      </c>
    </row>
    <row r="715" spans="2:3" x14ac:dyDescent="0.2">
      <c r="B715" s="1">
        <v>39372</v>
      </c>
      <c r="C715">
        <v>358</v>
      </c>
    </row>
    <row r="716" spans="2:3" x14ac:dyDescent="0.2">
      <c r="B716" s="1">
        <v>39373</v>
      </c>
      <c r="C716">
        <v>367.25</v>
      </c>
    </row>
    <row r="717" spans="2:3" x14ac:dyDescent="0.2">
      <c r="B717" s="1">
        <v>39374</v>
      </c>
      <c r="C717">
        <v>370.25</v>
      </c>
    </row>
    <row r="718" spans="2:3" x14ac:dyDescent="0.2">
      <c r="B718" s="1">
        <v>39377</v>
      </c>
      <c r="C718">
        <v>364.5</v>
      </c>
    </row>
    <row r="719" spans="2:3" x14ac:dyDescent="0.2">
      <c r="B719" s="1">
        <v>39378</v>
      </c>
      <c r="C719">
        <v>361</v>
      </c>
    </row>
    <row r="720" spans="2:3" x14ac:dyDescent="0.2">
      <c r="B720" s="1">
        <v>39379</v>
      </c>
      <c r="C720">
        <v>356.5</v>
      </c>
    </row>
    <row r="721" spans="2:3" x14ac:dyDescent="0.2">
      <c r="B721" s="1">
        <v>39380</v>
      </c>
      <c r="C721">
        <v>366.25</v>
      </c>
    </row>
    <row r="722" spans="2:3" x14ac:dyDescent="0.2">
      <c r="B722" s="1">
        <v>39381</v>
      </c>
      <c r="C722">
        <v>372</v>
      </c>
    </row>
    <row r="723" spans="2:3" x14ac:dyDescent="0.2">
      <c r="B723" s="1">
        <v>39384</v>
      </c>
      <c r="C723">
        <v>376</v>
      </c>
    </row>
    <row r="724" spans="2:3" x14ac:dyDescent="0.2">
      <c r="B724" s="1">
        <v>39385</v>
      </c>
      <c r="C724">
        <v>370.25</v>
      </c>
    </row>
    <row r="725" spans="2:3" x14ac:dyDescent="0.2">
      <c r="B725" s="1">
        <v>39386</v>
      </c>
      <c r="C725">
        <v>375.5</v>
      </c>
    </row>
    <row r="726" spans="2:3" x14ac:dyDescent="0.2">
      <c r="B726" s="1">
        <v>39387</v>
      </c>
      <c r="C726">
        <v>368.75</v>
      </c>
    </row>
    <row r="727" spans="2:3" x14ac:dyDescent="0.2">
      <c r="B727" s="1">
        <v>39388</v>
      </c>
      <c r="C727">
        <v>377</v>
      </c>
    </row>
    <row r="728" spans="2:3" x14ac:dyDescent="0.2">
      <c r="B728" s="1">
        <v>39391</v>
      </c>
      <c r="C728">
        <v>375.25</v>
      </c>
    </row>
    <row r="729" spans="2:3" x14ac:dyDescent="0.2">
      <c r="B729" s="1">
        <v>39392</v>
      </c>
      <c r="C729">
        <v>385.75</v>
      </c>
    </row>
    <row r="730" spans="2:3" x14ac:dyDescent="0.2">
      <c r="B730" s="1">
        <v>39393</v>
      </c>
      <c r="C730">
        <v>384.25</v>
      </c>
    </row>
    <row r="731" spans="2:3" x14ac:dyDescent="0.2">
      <c r="B731" s="1">
        <v>39394</v>
      </c>
      <c r="C731">
        <v>389.5</v>
      </c>
    </row>
    <row r="732" spans="2:3" x14ac:dyDescent="0.2">
      <c r="B732" s="1">
        <v>39395</v>
      </c>
      <c r="C732">
        <v>386.75</v>
      </c>
    </row>
    <row r="733" spans="2:3" x14ac:dyDescent="0.2">
      <c r="B733" s="1">
        <v>39398</v>
      </c>
      <c r="C733">
        <v>379</v>
      </c>
    </row>
    <row r="734" spans="2:3" x14ac:dyDescent="0.2">
      <c r="B734" s="1">
        <v>39399</v>
      </c>
      <c r="C734">
        <v>374.75</v>
      </c>
    </row>
    <row r="735" spans="2:3" x14ac:dyDescent="0.2">
      <c r="B735" s="1">
        <v>39400</v>
      </c>
      <c r="C735">
        <v>383</v>
      </c>
    </row>
    <row r="736" spans="2:3" x14ac:dyDescent="0.2">
      <c r="B736" s="1">
        <v>39401</v>
      </c>
      <c r="C736">
        <v>374.75</v>
      </c>
    </row>
    <row r="737" spans="2:3" x14ac:dyDescent="0.2">
      <c r="B737" s="1">
        <v>39402</v>
      </c>
      <c r="C737">
        <v>379.5</v>
      </c>
    </row>
    <row r="738" spans="2:3" x14ac:dyDescent="0.2">
      <c r="B738" s="1">
        <v>39405</v>
      </c>
      <c r="C738">
        <v>377.5</v>
      </c>
    </row>
    <row r="739" spans="2:3" x14ac:dyDescent="0.2">
      <c r="B739" s="1">
        <v>39406</v>
      </c>
      <c r="C739">
        <v>381.25</v>
      </c>
    </row>
    <row r="740" spans="2:3" x14ac:dyDescent="0.2">
      <c r="B740" s="1">
        <v>39407</v>
      </c>
      <c r="C740">
        <v>382</v>
      </c>
    </row>
    <row r="741" spans="2:3" x14ac:dyDescent="0.2">
      <c r="B741" s="1">
        <v>39409</v>
      </c>
      <c r="C741">
        <v>389</v>
      </c>
    </row>
    <row r="742" spans="2:3" x14ac:dyDescent="0.2">
      <c r="B742" s="1">
        <v>39412</v>
      </c>
      <c r="C742">
        <v>385.75</v>
      </c>
    </row>
    <row r="743" spans="2:3" x14ac:dyDescent="0.2">
      <c r="B743" s="1">
        <v>39413</v>
      </c>
      <c r="C743">
        <v>383.5</v>
      </c>
    </row>
    <row r="744" spans="2:3" x14ac:dyDescent="0.2">
      <c r="B744" s="1">
        <v>39414</v>
      </c>
      <c r="C744">
        <v>387.25</v>
      </c>
    </row>
    <row r="745" spans="2:3" x14ac:dyDescent="0.2">
      <c r="B745" s="1">
        <v>39415</v>
      </c>
      <c r="C745">
        <v>383.5</v>
      </c>
    </row>
    <row r="746" spans="2:3" x14ac:dyDescent="0.2">
      <c r="B746" s="1">
        <v>39416</v>
      </c>
      <c r="C746">
        <v>384.5</v>
      </c>
    </row>
    <row r="747" spans="2:3" x14ac:dyDescent="0.2">
      <c r="B747" s="1">
        <v>39419</v>
      </c>
      <c r="C747">
        <v>386</v>
      </c>
    </row>
    <row r="748" spans="2:3" x14ac:dyDescent="0.2">
      <c r="B748" s="1">
        <v>39420</v>
      </c>
      <c r="C748">
        <v>394</v>
      </c>
    </row>
    <row r="749" spans="2:3" x14ac:dyDescent="0.2">
      <c r="B749" s="1">
        <v>39421</v>
      </c>
      <c r="C749">
        <v>394</v>
      </c>
    </row>
    <row r="750" spans="2:3" x14ac:dyDescent="0.2">
      <c r="B750" s="1">
        <v>39422</v>
      </c>
      <c r="C750">
        <v>394.75</v>
      </c>
    </row>
    <row r="751" spans="2:3" x14ac:dyDescent="0.2">
      <c r="B751" s="1">
        <v>39423</v>
      </c>
      <c r="C751">
        <v>399.5</v>
      </c>
    </row>
    <row r="752" spans="2:3" x14ac:dyDescent="0.2">
      <c r="B752" s="1">
        <v>39426</v>
      </c>
      <c r="C752">
        <v>400.5</v>
      </c>
    </row>
    <row r="753" spans="2:3" x14ac:dyDescent="0.2">
      <c r="B753" s="1">
        <v>39427</v>
      </c>
      <c r="C753">
        <v>406.5</v>
      </c>
    </row>
    <row r="754" spans="2:3" x14ac:dyDescent="0.2">
      <c r="B754" s="1">
        <v>39428</v>
      </c>
      <c r="C754">
        <v>416.75</v>
      </c>
    </row>
    <row r="755" spans="2:3" x14ac:dyDescent="0.2">
      <c r="B755" s="1">
        <v>39429</v>
      </c>
      <c r="C755">
        <v>418.75</v>
      </c>
    </row>
    <row r="756" spans="2:3" x14ac:dyDescent="0.2">
      <c r="B756" s="1">
        <v>39430</v>
      </c>
      <c r="C756">
        <v>420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B494-5A34-48A1-BA16-83F95A82FB99}">
  <dimension ref="A2:C420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38</v>
      </c>
      <c r="B2" s="1" t="e">
        <f ca="1">_xll.BDH(A2, "PX_LAST", "01/01/2000", TODAY(), "DAILY","cols=2;rows=419")</f>
        <v>#NAME?</v>
      </c>
      <c r="C2">
        <v>259.5</v>
      </c>
    </row>
    <row r="3" spans="1:3" x14ac:dyDescent="0.2">
      <c r="B3" s="1">
        <v>38184</v>
      </c>
      <c r="C3">
        <v>256.75</v>
      </c>
    </row>
    <row r="4" spans="1:3" x14ac:dyDescent="0.2">
      <c r="B4" s="1">
        <v>38187</v>
      </c>
      <c r="C4">
        <v>268</v>
      </c>
    </row>
    <row r="5" spans="1:3" x14ac:dyDescent="0.2">
      <c r="B5" s="1">
        <v>38188</v>
      </c>
      <c r="C5">
        <v>265.5</v>
      </c>
    </row>
    <row r="6" spans="1:3" x14ac:dyDescent="0.2">
      <c r="B6" s="1">
        <v>38189</v>
      </c>
      <c r="C6">
        <v>264</v>
      </c>
    </row>
    <row r="7" spans="1:3" x14ac:dyDescent="0.2">
      <c r="B7" s="1">
        <v>38190</v>
      </c>
      <c r="C7">
        <v>259.5</v>
      </c>
    </row>
    <row r="8" spans="1:3" x14ac:dyDescent="0.2">
      <c r="B8" s="1">
        <v>38191</v>
      </c>
      <c r="C8">
        <v>262.5</v>
      </c>
    </row>
    <row r="9" spans="1:3" x14ac:dyDescent="0.2">
      <c r="B9" s="1">
        <v>38194</v>
      </c>
      <c r="C9">
        <v>260</v>
      </c>
    </row>
    <row r="10" spans="1:3" x14ac:dyDescent="0.2">
      <c r="B10" s="1">
        <v>38195</v>
      </c>
      <c r="C10">
        <v>259.5</v>
      </c>
    </row>
    <row r="11" spans="1:3" x14ac:dyDescent="0.2">
      <c r="B11" s="1">
        <v>38196</v>
      </c>
      <c r="C11">
        <v>257.5</v>
      </c>
    </row>
    <row r="12" spans="1:3" x14ac:dyDescent="0.2">
      <c r="B12" s="1">
        <v>38197</v>
      </c>
      <c r="C12">
        <v>259</v>
      </c>
    </row>
    <row r="13" spans="1:3" x14ac:dyDescent="0.2">
      <c r="B13" s="1">
        <v>38198</v>
      </c>
      <c r="C13">
        <v>259.5</v>
      </c>
    </row>
    <row r="14" spans="1:3" x14ac:dyDescent="0.2">
      <c r="B14" s="1">
        <v>38201</v>
      </c>
      <c r="C14">
        <v>258</v>
      </c>
    </row>
    <row r="15" spans="1:3" x14ac:dyDescent="0.2">
      <c r="B15" s="1">
        <v>38202</v>
      </c>
      <c r="C15">
        <v>259.25</v>
      </c>
    </row>
    <row r="16" spans="1:3" x14ac:dyDescent="0.2">
      <c r="B16" s="1">
        <v>38203</v>
      </c>
      <c r="C16">
        <v>260.5</v>
      </c>
    </row>
    <row r="17" spans="2:3" x14ac:dyDescent="0.2">
      <c r="B17" s="1">
        <v>38204</v>
      </c>
      <c r="C17">
        <v>264.5</v>
      </c>
    </row>
    <row r="18" spans="2:3" x14ac:dyDescent="0.2">
      <c r="B18" s="1">
        <v>38205</v>
      </c>
      <c r="C18">
        <v>267.5</v>
      </c>
    </row>
    <row r="19" spans="2:3" x14ac:dyDescent="0.2">
      <c r="B19" s="1">
        <v>38208</v>
      </c>
      <c r="C19">
        <v>267.5</v>
      </c>
    </row>
    <row r="20" spans="2:3" x14ac:dyDescent="0.2">
      <c r="B20" s="1">
        <v>38209</v>
      </c>
      <c r="C20">
        <v>265</v>
      </c>
    </row>
    <row r="21" spans="2:3" x14ac:dyDescent="0.2">
      <c r="B21" s="1">
        <v>38210</v>
      </c>
      <c r="C21">
        <v>262.75</v>
      </c>
    </row>
    <row r="22" spans="2:3" x14ac:dyDescent="0.2">
      <c r="B22" s="1">
        <v>38211</v>
      </c>
      <c r="C22">
        <v>263.5</v>
      </c>
    </row>
    <row r="23" spans="2:3" x14ac:dyDescent="0.2">
      <c r="B23" s="1">
        <v>38212</v>
      </c>
      <c r="C23">
        <v>261.25</v>
      </c>
    </row>
    <row r="24" spans="2:3" x14ac:dyDescent="0.2">
      <c r="B24" s="1">
        <v>38215</v>
      </c>
      <c r="C24">
        <v>264</v>
      </c>
    </row>
    <row r="25" spans="2:3" x14ac:dyDescent="0.2">
      <c r="B25" s="1">
        <v>38216</v>
      </c>
      <c r="C25">
        <v>268.75</v>
      </c>
    </row>
    <row r="26" spans="2:3" x14ac:dyDescent="0.2">
      <c r="B26" s="1">
        <v>38217</v>
      </c>
      <c r="C26">
        <v>265</v>
      </c>
    </row>
    <row r="27" spans="2:3" x14ac:dyDescent="0.2">
      <c r="B27" s="1">
        <v>38218</v>
      </c>
      <c r="C27">
        <v>269</v>
      </c>
    </row>
    <row r="28" spans="2:3" x14ac:dyDescent="0.2">
      <c r="B28" s="1">
        <v>38219</v>
      </c>
      <c r="C28">
        <v>268</v>
      </c>
    </row>
    <row r="29" spans="2:3" x14ac:dyDescent="0.2">
      <c r="B29" s="1">
        <v>38222</v>
      </c>
      <c r="C29">
        <v>268.75</v>
      </c>
    </row>
    <row r="30" spans="2:3" x14ac:dyDescent="0.2">
      <c r="B30" s="1">
        <v>38223</v>
      </c>
      <c r="C30">
        <v>268.75</v>
      </c>
    </row>
    <row r="31" spans="2:3" x14ac:dyDescent="0.2">
      <c r="B31" s="1">
        <v>38224</v>
      </c>
      <c r="C31">
        <v>265.5</v>
      </c>
    </row>
    <row r="32" spans="2:3" x14ac:dyDescent="0.2">
      <c r="B32" s="1">
        <v>38225</v>
      </c>
      <c r="C32">
        <v>261.5</v>
      </c>
    </row>
    <row r="33" spans="2:3" x14ac:dyDescent="0.2">
      <c r="B33" s="1">
        <v>38226</v>
      </c>
      <c r="C33">
        <v>260</v>
      </c>
    </row>
    <row r="34" spans="2:3" x14ac:dyDescent="0.2">
      <c r="B34" s="1">
        <v>38229</v>
      </c>
      <c r="C34">
        <v>264</v>
      </c>
    </row>
    <row r="35" spans="2:3" x14ac:dyDescent="0.2">
      <c r="B35" s="1">
        <v>38230</v>
      </c>
      <c r="C35">
        <v>267.5</v>
      </c>
    </row>
    <row r="36" spans="2:3" x14ac:dyDescent="0.2">
      <c r="B36" s="1">
        <v>38231</v>
      </c>
      <c r="C36">
        <v>267.25</v>
      </c>
    </row>
    <row r="37" spans="2:3" x14ac:dyDescent="0.2">
      <c r="B37" s="1">
        <v>38232</v>
      </c>
      <c r="C37">
        <v>264.5</v>
      </c>
    </row>
    <row r="38" spans="2:3" x14ac:dyDescent="0.2">
      <c r="B38" s="1">
        <v>38233</v>
      </c>
      <c r="C38">
        <v>260.75</v>
      </c>
    </row>
    <row r="39" spans="2:3" x14ac:dyDescent="0.2">
      <c r="B39" s="1">
        <v>38237</v>
      </c>
      <c r="C39">
        <v>257.5</v>
      </c>
    </row>
    <row r="40" spans="2:3" x14ac:dyDescent="0.2">
      <c r="B40" s="1">
        <v>38238</v>
      </c>
      <c r="C40">
        <v>258.5</v>
      </c>
    </row>
    <row r="41" spans="2:3" x14ac:dyDescent="0.2">
      <c r="B41" s="1">
        <v>38239</v>
      </c>
      <c r="C41">
        <v>258</v>
      </c>
    </row>
    <row r="42" spans="2:3" x14ac:dyDescent="0.2">
      <c r="B42" s="1">
        <v>38240</v>
      </c>
      <c r="C42">
        <v>256.75</v>
      </c>
    </row>
    <row r="43" spans="2:3" x14ac:dyDescent="0.2">
      <c r="B43" s="1">
        <v>38243</v>
      </c>
      <c r="C43">
        <v>255.5</v>
      </c>
    </row>
    <row r="44" spans="2:3" x14ac:dyDescent="0.2">
      <c r="B44" s="1">
        <v>38244</v>
      </c>
      <c r="C44">
        <v>254.25</v>
      </c>
    </row>
    <row r="45" spans="2:3" x14ac:dyDescent="0.2">
      <c r="B45" s="1">
        <v>38245</v>
      </c>
      <c r="C45">
        <v>255</v>
      </c>
    </row>
    <row r="46" spans="2:3" x14ac:dyDescent="0.2">
      <c r="B46" s="1">
        <v>38246</v>
      </c>
      <c r="C46">
        <v>254</v>
      </c>
    </row>
    <row r="47" spans="2:3" x14ac:dyDescent="0.2">
      <c r="B47" s="1">
        <v>38247</v>
      </c>
      <c r="C47">
        <v>253.25</v>
      </c>
    </row>
    <row r="48" spans="2:3" x14ac:dyDescent="0.2">
      <c r="B48" s="1">
        <v>38250</v>
      </c>
      <c r="C48">
        <v>251.5</v>
      </c>
    </row>
    <row r="49" spans="2:3" x14ac:dyDescent="0.2">
      <c r="B49" s="1">
        <v>38251</v>
      </c>
      <c r="C49">
        <v>251.5</v>
      </c>
    </row>
    <row r="50" spans="2:3" x14ac:dyDescent="0.2">
      <c r="B50" s="1">
        <v>38252</v>
      </c>
      <c r="C50">
        <v>249.25</v>
      </c>
    </row>
    <row r="51" spans="2:3" x14ac:dyDescent="0.2">
      <c r="B51" s="1">
        <v>38253</v>
      </c>
      <c r="C51">
        <v>248.25</v>
      </c>
    </row>
    <row r="52" spans="2:3" x14ac:dyDescent="0.2">
      <c r="B52" s="1">
        <v>38254</v>
      </c>
      <c r="C52">
        <v>247</v>
      </c>
    </row>
    <row r="53" spans="2:3" x14ac:dyDescent="0.2">
      <c r="B53" s="1">
        <v>38257</v>
      </c>
      <c r="C53">
        <v>248.75</v>
      </c>
    </row>
    <row r="54" spans="2:3" x14ac:dyDescent="0.2">
      <c r="B54" s="1">
        <v>38258</v>
      </c>
      <c r="C54">
        <v>250.5</v>
      </c>
    </row>
    <row r="55" spans="2:3" x14ac:dyDescent="0.2">
      <c r="B55" s="1">
        <v>38259</v>
      </c>
      <c r="C55">
        <v>250.25</v>
      </c>
    </row>
    <row r="56" spans="2:3" x14ac:dyDescent="0.2">
      <c r="B56" s="1">
        <v>38260</v>
      </c>
      <c r="C56">
        <v>250.25</v>
      </c>
    </row>
    <row r="57" spans="2:3" x14ac:dyDescent="0.2">
      <c r="B57" s="1">
        <v>38261</v>
      </c>
      <c r="C57">
        <v>250.25</v>
      </c>
    </row>
    <row r="58" spans="2:3" x14ac:dyDescent="0.2">
      <c r="B58" s="1">
        <v>38264</v>
      </c>
      <c r="C58">
        <v>246.75</v>
      </c>
    </row>
    <row r="59" spans="2:3" x14ac:dyDescent="0.2">
      <c r="B59" s="1">
        <v>38265</v>
      </c>
      <c r="C59">
        <v>247.75</v>
      </c>
    </row>
    <row r="60" spans="2:3" x14ac:dyDescent="0.2">
      <c r="B60" s="1">
        <v>38266</v>
      </c>
      <c r="C60">
        <v>249.5</v>
      </c>
    </row>
    <row r="61" spans="2:3" x14ac:dyDescent="0.2">
      <c r="B61" s="1">
        <v>38267</v>
      </c>
      <c r="C61">
        <v>248.75</v>
      </c>
    </row>
    <row r="62" spans="2:3" x14ac:dyDescent="0.2">
      <c r="B62" s="1">
        <v>38268</v>
      </c>
      <c r="C62">
        <v>247</v>
      </c>
    </row>
    <row r="63" spans="2:3" x14ac:dyDescent="0.2">
      <c r="B63" s="1">
        <v>38271</v>
      </c>
      <c r="C63">
        <v>247.5</v>
      </c>
    </row>
    <row r="64" spans="2:3" x14ac:dyDescent="0.2">
      <c r="B64" s="1">
        <v>38272</v>
      </c>
      <c r="C64">
        <v>247.5</v>
      </c>
    </row>
    <row r="65" spans="2:3" x14ac:dyDescent="0.2">
      <c r="B65" s="1">
        <v>38273</v>
      </c>
      <c r="C65">
        <v>249.5</v>
      </c>
    </row>
    <row r="66" spans="2:3" x14ac:dyDescent="0.2">
      <c r="B66" s="1">
        <v>38274</v>
      </c>
      <c r="C66">
        <v>249.5</v>
      </c>
    </row>
    <row r="67" spans="2:3" x14ac:dyDescent="0.2">
      <c r="B67" s="1">
        <v>38275</v>
      </c>
      <c r="C67">
        <v>251.25</v>
      </c>
    </row>
    <row r="68" spans="2:3" x14ac:dyDescent="0.2">
      <c r="B68" s="1">
        <v>38278</v>
      </c>
      <c r="C68">
        <v>250</v>
      </c>
    </row>
    <row r="69" spans="2:3" x14ac:dyDescent="0.2">
      <c r="B69" s="1">
        <v>38279</v>
      </c>
      <c r="C69">
        <v>251</v>
      </c>
    </row>
    <row r="70" spans="2:3" x14ac:dyDescent="0.2">
      <c r="B70" s="1">
        <v>38280</v>
      </c>
      <c r="C70">
        <v>250.5</v>
      </c>
    </row>
    <row r="71" spans="2:3" x14ac:dyDescent="0.2">
      <c r="B71" s="1">
        <v>38281</v>
      </c>
      <c r="C71">
        <v>250</v>
      </c>
    </row>
    <row r="72" spans="2:3" x14ac:dyDescent="0.2">
      <c r="B72" s="1">
        <v>38282</v>
      </c>
      <c r="C72">
        <v>247.75</v>
      </c>
    </row>
    <row r="73" spans="2:3" x14ac:dyDescent="0.2">
      <c r="B73" s="1">
        <v>38285</v>
      </c>
      <c r="C73">
        <v>250.25</v>
      </c>
    </row>
    <row r="74" spans="2:3" x14ac:dyDescent="0.2">
      <c r="B74" s="1">
        <v>38286</v>
      </c>
      <c r="C74">
        <v>250.75</v>
      </c>
    </row>
    <row r="75" spans="2:3" x14ac:dyDescent="0.2">
      <c r="B75" s="1">
        <v>38287</v>
      </c>
      <c r="C75">
        <v>251.5</v>
      </c>
    </row>
    <row r="76" spans="2:3" x14ac:dyDescent="0.2">
      <c r="B76" s="1">
        <v>38288</v>
      </c>
      <c r="C76">
        <v>251</v>
      </c>
    </row>
    <row r="77" spans="2:3" x14ac:dyDescent="0.2">
      <c r="B77" s="1">
        <v>38289</v>
      </c>
      <c r="C77">
        <v>248.75</v>
      </c>
    </row>
    <row r="78" spans="2:3" x14ac:dyDescent="0.2">
      <c r="B78" s="1">
        <v>38292</v>
      </c>
      <c r="C78">
        <v>247</v>
      </c>
    </row>
    <row r="79" spans="2:3" x14ac:dyDescent="0.2">
      <c r="B79" s="1">
        <v>38293</v>
      </c>
      <c r="C79">
        <v>247.5</v>
      </c>
    </row>
    <row r="80" spans="2:3" x14ac:dyDescent="0.2">
      <c r="B80" s="1">
        <v>38294</v>
      </c>
      <c r="C80">
        <v>247.25</v>
      </c>
    </row>
    <row r="81" spans="2:3" x14ac:dyDescent="0.2">
      <c r="B81" s="1">
        <v>38295</v>
      </c>
      <c r="C81">
        <v>246.5</v>
      </c>
    </row>
    <row r="82" spans="2:3" x14ac:dyDescent="0.2">
      <c r="B82" s="1">
        <v>38296</v>
      </c>
      <c r="C82">
        <v>248.25</v>
      </c>
    </row>
    <row r="83" spans="2:3" x14ac:dyDescent="0.2">
      <c r="B83" s="1">
        <v>38299</v>
      </c>
      <c r="C83">
        <v>247.25</v>
      </c>
    </row>
    <row r="84" spans="2:3" x14ac:dyDescent="0.2">
      <c r="B84" s="1">
        <v>38300</v>
      </c>
      <c r="C84">
        <v>247.25</v>
      </c>
    </row>
    <row r="85" spans="2:3" x14ac:dyDescent="0.2">
      <c r="B85" s="1">
        <v>38301</v>
      </c>
      <c r="C85">
        <v>248</v>
      </c>
    </row>
    <row r="86" spans="2:3" x14ac:dyDescent="0.2">
      <c r="B86" s="1">
        <v>38302</v>
      </c>
      <c r="C86">
        <v>244.75</v>
      </c>
    </row>
    <row r="87" spans="2:3" x14ac:dyDescent="0.2">
      <c r="B87" s="1">
        <v>38303</v>
      </c>
      <c r="C87">
        <v>247</v>
      </c>
    </row>
    <row r="88" spans="2:3" x14ac:dyDescent="0.2">
      <c r="B88" s="1">
        <v>38306</v>
      </c>
      <c r="C88">
        <v>249</v>
      </c>
    </row>
    <row r="89" spans="2:3" x14ac:dyDescent="0.2">
      <c r="B89" s="1">
        <v>38307</v>
      </c>
      <c r="C89">
        <v>250.5</v>
      </c>
    </row>
    <row r="90" spans="2:3" x14ac:dyDescent="0.2">
      <c r="B90" s="1">
        <v>38308</v>
      </c>
      <c r="C90">
        <v>251.75</v>
      </c>
    </row>
    <row r="91" spans="2:3" x14ac:dyDescent="0.2">
      <c r="B91" s="1">
        <v>38309</v>
      </c>
      <c r="C91">
        <v>251.25</v>
      </c>
    </row>
    <row r="92" spans="2:3" x14ac:dyDescent="0.2">
      <c r="B92" s="1">
        <v>38310</v>
      </c>
      <c r="C92">
        <v>247.25</v>
      </c>
    </row>
    <row r="93" spans="2:3" x14ac:dyDescent="0.2">
      <c r="B93" s="1">
        <v>38313</v>
      </c>
      <c r="C93">
        <v>246.75</v>
      </c>
    </row>
    <row r="94" spans="2:3" x14ac:dyDescent="0.2">
      <c r="B94" s="1">
        <v>38314</v>
      </c>
      <c r="C94">
        <v>247.25</v>
      </c>
    </row>
    <row r="95" spans="2:3" x14ac:dyDescent="0.2">
      <c r="B95" s="1">
        <v>38315</v>
      </c>
      <c r="C95">
        <v>247.25</v>
      </c>
    </row>
    <row r="96" spans="2:3" x14ac:dyDescent="0.2">
      <c r="B96" s="1">
        <v>38317</v>
      </c>
      <c r="C96">
        <v>246.25</v>
      </c>
    </row>
    <row r="97" spans="2:3" x14ac:dyDescent="0.2">
      <c r="B97" s="1">
        <v>38320</v>
      </c>
      <c r="C97">
        <v>244.5</v>
      </c>
    </row>
    <row r="98" spans="2:3" x14ac:dyDescent="0.2">
      <c r="B98" s="1">
        <v>38321</v>
      </c>
      <c r="C98">
        <v>244.25</v>
      </c>
    </row>
    <row r="99" spans="2:3" x14ac:dyDescent="0.2">
      <c r="B99" s="1">
        <v>38322</v>
      </c>
      <c r="C99">
        <v>244</v>
      </c>
    </row>
    <row r="100" spans="2:3" x14ac:dyDescent="0.2">
      <c r="B100" s="1">
        <v>38323</v>
      </c>
      <c r="C100">
        <v>242.75</v>
      </c>
    </row>
    <row r="101" spans="2:3" x14ac:dyDescent="0.2">
      <c r="B101" s="1">
        <v>38324</v>
      </c>
      <c r="C101">
        <v>245</v>
      </c>
    </row>
    <row r="102" spans="2:3" x14ac:dyDescent="0.2">
      <c r="B102" s="1">
        <v>38327</v>
      </c>
      <c r="C102">
        <v>246.5</v>
      </c>
    </row>
    <row r="103" spans="2:3" x14ac:dyDescent="0.2">
      <c r="B103" s="1">
        <v>38328</v>
      </c>
      <c r="C103">
        <v>243</v>
      </c>
    </row>
    <row r="104" spans="2:3" x14ac:dyDescent="0.2">
      <c r="B104" s="1">
        <v>38329</v>
      </c>
      <c r="C104">
        <v>243.5</v>
      </c>
    </row>
    <row r="105" spans="2:3" x14ac:dyDescent="0.2">
      <c r="B105" s="1">
        <v>38330</v>
      </c>
      <c r="C105">
        <v>242.5</v>
      </c>
    </row>
    <row r="106" spans="2:3" x14ac:dyDescent="0.2">
      <c r="B106" s="1">
        <v>38331</v>
      </c>
      <c r="C106">
        <v>241</v>
      </c>
    </row>
    <row r="107" spans="2:3" x14ac:dyDescent="0.2">
      <c r="B107" s="1">
        <v>38334</v>
      </c>
      <c r="C107">
        <v>244.25</v>
      </c>
    </row>
    <row r="108" spans="2:3" x14ac:dyDescent="0.2">
      <c r="B108" s="1">
        <v>38335</v>
      </c>
      <c r="C108">
        <v>245</v>
      </c>
    </row>
    <row r="109" spans="2:3" x14ac:dyDescent="0.2">
      <c r="B109" s="1">
        <v>38336</v>
      </c>
      <c r="C109">
        <v>244.75</v>
      </c>
    </row>
    <row r="110" spans="2:3" x14ac:dyDescent="0.2">
      <c r="B110" s="1">
        <v>38337</v>
      </c>
      <c r="C110">
        <v>244</v>
      </c>
    </row>
    <row r="111" spans="2:3" x14ac:dyDescent="0.2">
      <c r="B111" s="1">
        <v>38338</v>
      </c>
      <c r="C111">
        <v>244</v>
      </c>
    </row>
    <row r="112" spans="2:3" x14ac:dyDescent="0.2">
      <c r="B112" s="1">
        <v>38341</v>
      </c>
      <c r="C112">
        <v>245.25</v>
      </c>
    </row>
    <row r="113" spans="2:3" x14ac:dyDescent="0.2">
      <c r="B113" s="1">
        <v>38342</v>
      </c>
      <c r="C113">
        <v>244.5</v>
      </c>
    </row>
    <row r="114" spans="2:3" x14ac:dyDescent="0.2">
      <c r="B114" s="1">
        <v>38343</v>
      </c>
      <c r="C114">
        <v>244.5</v>
      </c>
    </row>
    <row r="115" spans="2:3" x14ac:dyDescent="0.2">
      <c r="B115" s="1">
        <v>38344</v>
      </c>
      <c r="C115">
        <v>245.75</v>
      </c>
    </row>
    <row r="116" spans="2:3" x14ac:dyDescent="0.2">
      <c r="B116" s="1">
        <v>38348</v>
      </c>
      <c r="C116">
        <v>246.25</v>
      </c>
    </row>
    <row r="117" spans="2:3" x14ac:dyDescent="0.2">
      <c r="B117" s="1">
        <v>38349</v>
      </c>
      <c r="C117">
        <v>245.25</v>
      </c>
    </row>
    <row r="118" spans="2:3" x14ac:dyDescent="0.2">
      <c r="B118" s="1">
        <v>38350</v>
      </c>
      <c r="C118">
        <v>243.25</v>
      </c>
    </row>
    <row r="119" spans="2:3" x14ac:dyDescent="0.2">
      <c r="B119" s="1">
        <v>38351</v>
      </c>
      <c r="C119">
        <v>244</v>
      </c>
    </row>
    <row r="120" spans="2:3" x14ac:dyDescent="0.2">
      <c r="B120" s="1">
        <v>38355</v>
      </c>
      <c r="C120">
        <v>241.5</v>
      </c>
    </row>
    <row r="121" spans="2:3" x14ac:dyDescent="0.2">
      <c r="B121" s="1">
        <v>38356</v>
      </c>
      <c r="C121">
        <v>240.5</v>
      </c>
    </row>
    <row r="122" spans="2:3" x14ac:dyDescent="0.2">
      <c r="B122" s="1">
        <v>38357</v>
      </c>
      <c r="C122">
        <v>240.5</v>
      </c>
    </row>
    <row r="123" spans="2:3" x14ac:dyDescent="0.2">
      <c r="B123" s="1">
        <v>38358</v>
      </c>
      <c r="C123">
        <v>244.75</v>
      </c>
    </row>
    <row r="124" spans="2:3" x14ac:dyDescent="0.2">
      <c r="B124" s="1">
        <v>38359</v>
      </c>
      <c r="C124">
        <v>243.75</v>
      </c>
    </row>
    <row r="125" spans="2:3" x14ac:dyDescent="0.2">
      <c r="B125" s="1">
        <v>38362</v>
      </c>
      <c r="C125">
        <v>244</v>
      </c>
    </row>
    <row r="126" spans="2:3" x14ac:dyDescent="0.2">
      <c r="B126" s="1">
        <v>38363</v>
      </c>
      <c r="C126">
        <v>244.25</v>
      </c>
    </row>
    <row r="127" spans="2:3" x14ac:dyDescent="0.2">
      <c r="B127" s="1">
        <v>38364</v>
      </c>
      <c r="C127">
        <v>239.75</v>
      </c>
    </row>
    <row r="128" spans="2:3" x14ac:dyDescent="0.2">
      <c r="B128" s="1">
        <v>38365</v>
      </c>
      <c r="C128">
        <v>239</v>
      </c>
    </row>
    <row r="129" spans="2:3" x14ac:dyDescent="0.2">
      <c r="B129" s="1">
        <v>38366</v>
      </c>
      <c r="C129">
        <v>236.5</v>
      </c>
    </row>
    <row r="130" spans="2:3" x14ac:dyDescent="0.2">
      <c r="B130" s="1">
        <v>38370</v>
      </c>
      <c r="C130">
        <v>234.5</v>
      </c>
    </row>
    <row r="131" spans="2:3" x14ac:dyDescent="0.2">
      <c r="B131" s="1">
        <v>38371</v>
      </c>
      <c r="C131">
        <v>234.75</v>
      </c>
    </row>
    <row r="132" spans="2:3" x14ac:dyDescent="0.2">
      <c r="B132" s="1">
        <v>38372</v>
      </c>
      <c r="C132">
        <v>236</v>
      </c>
    </row>
    <row r="133" spans="2:3" x14ac:dyDescent="0.2">
      <c r="B133" s="1">
        <v>38373</v>
      </c>
      <c r="C133">
        <v>236</v>
      </c>
    </row>
    <row r="134" spans="2:3" x14ac:dyDescent="0.2">
      <c r="B134" s="1">
        <v>38376</v>
      </c>
      <c r="C134">
        <v>236.5</v>
      </c>
    </row>
    <row r="135" spans="2:3" x14ac:dyDescent="0.2">
      <c r="B135" s="1">
        <v>38377</v>
      </c>
      <c r="C135">
        <v>237.75</v>
      </c>
    </row>
    <row r="136" spans="2:3" x14ac:dyDescent="0.2">
      <c r="B136" s="1">
        <v>38378</v>
      </c>
      <c r="C136">
        <v>237.75</v>
      </c>
    </row>
    <row r="137" spans="2:3" x14ac:dyDescent="0.2">
      <c r="B137" s="1">
        <v>38379</v>
      </c>
      <c r="C137">
        <v>235.5</v>
      </c>
    </row>
    <row r="138" spans="2:3" x14ac:dyDescent="0.2">
      <c r="B138" s="1">
        <v>38380</v>
      </c>
      <c r="C138">
        <v>235.25</v>
      </c>
    </row>
    <row r="139" spans="2:3" x14ac:dyDescent="0.2">
      <c r="B139" s="1">
        <v>38383</v>
      </c>
      <c r="C139">
        <v>236.25</v>
      </c>
    </row>
    <row r="140" spans="2:3" x14ac:dyDescent="0.2">
      <c r="B140" s="1">
        <v>38384</v>
      </c>
      <c r="C140">
        <v>236.25</v>
      </c>
    </row>
    <row r="141" spans="2:3" x14ac:dyDescent="0.2">
      <c r="B141" s="1">
        <v>38385</v>
      </c>
      <c r="C141">
        <v>235</v>
      </c>
    </row>
    <row r="142" spans="2:3" x14ac:dyDescent="0.2">
      <c r="B142" s="1">
        <v>38386</v>
      </c>
      <c r="C142">
        <v>235.5</v>
      </c>
    </row>
    <row r="143" spans="2:3" x14ac:dyDescent="0.2">
      <c r="B143" s="1">
        <v>38387</v>
      </c>
      <c r="C143">
        <v>234.75</v>
      </c>
    </row>
    <row r="144" spans="2:3" x14ac:dyDescent="0.2">
      <c r="B144" s="1">
        <v>38390</v>
      </c>
      <c r="C144">
        <v>235.75</v>
      </c>
    </row>
    <row r="145" spans="2:3" x14ac:dyDescent="0.2">
      <c r="B145" s="1">
        <v>38391</v>
      </c>
      <c r="C145">
        <v>235</v>
      </c>
    </row>
    <row r="146" spans="2:3" x14ac:dyDescent="0.2">
      <c r="B146" s="1">
        <v>38392</v>
      </c>
      <c r="C146">
        <v>234.75</v>
      </c>
    </row>
    <row r="147" spans="2:3" x14ac:dyDescent="0.2">
      <c r="B147" s="1">
        <v>38393</v>
      </c>
      <c r="C147">
        <v>237.75</v>
      </c>
    </row>
    <row r="148" spans="2:3" x14ac:dyDescent="0.2">
      <c r="B148" s="1">
        <v>38394</v>
      </c>
      <c r="C148">
        <v>237.5</v>
      </c>
    </row>
    <row r="149" spans="2:3" x14ac:dyDescent="0.2">
      <c r="B149" s="1">
        <v>38397</v>
      </c>
      <c r="C149">
        <v>238.75</v>
      </c>
    </row>
    <row r="150" spans="2:3" x14ac:dyDescent="0.2">
      <c r="B150" s="1">
        <v>38398</v>
      </c>
      <c r="C150">
        <v>238</v>
      </c>
    </row>
    <row r="151" spans="2:3" x14ac:dyDescent="0.2">
      <c r="B151" s="1">
        <v>38399</v>
      </c>
      <c r="C151">
        <v>236</v>
      </c>
    </row>
    <row r="152" spans="2:3" x14ac:dyDescent="0.2">
      <c r="B152" s="1">
        <v>38400</v>
      </c>
      <c r="C152">
        <v>238</v>
      </c>
    </row>
    <row r="153" spans="2:3" x14ac:dyDescent="0.2">
      <c r="B153" s="1">
        <v>38401</v>
      </c>
      <c r="C153">
        <v>238.5</v>
      </c>
    </row>
    <row r="154" spans="2:3" x14ac:dyDescent="0.2">
      <c r="B154" s="1">
        <v>38405</v>
      </c>
      <c r="C154">
        <v>244</v>
      </c>
    </row>
    <row r="155" spans="2:3" x14ac:dyDescent="0.2">
      <c r="B155" s="1">
        <v>38406</v>
      </c>
      <c r="C155">
        <v>242.5</v>
      </c>
    </row>
    <row r="156" spans="2:3" x14ac:dyDescent="0.2">
      <c r="B156" s="1">
        <v>38407</v>
      </c>
      <c r="C156">
        <v>242.75</v>
      </c>
    </row>
    <row r="157" spans="2:3" x14ac:dyDescent="0.2">
      <c r="B157" s="1">
        <v>38408</v>
      </c>
      <c r="C157">
        <v>243.5</v>
      </c>
    </row>
    <row r="158" spans="2:3" x14ac:dyDescent="0.2">
      <c r="B158" s="1">
        <v>38411</v>
      </c>
      <c r="C158">
        <v>247.75</v>
      </c>
    </row>
    <row r="159" spans="2:3" x14ac:dyDescent="0.2">
      <c r="B159" s="1">
        <v>38412</v>
      </c>
      <c r="C159">
        <v>246</v>
      </c>
    </row>
    <row r="160" spans="2:3" x14ac:dyDescent="0.2">
      <c r="B160" s="1">
        <v>38413</v>
      </c>
      <c r="C160">
        <v>246</v>
      </c>
    </row>
    <row r="161" spans="2:3" x14ac:dyDescent="0.2">
      <c r="B161" s="1">
        <v>38414</v>
      </c>
      <c r="C161">
        <v>245.5</v>
      </c>
    </row>
    <row r="162" spans="2:3" x14ac:dyDescent="0.2">
      <c r="B162" s="1">
        <v>38415</v>
      </c>
      <c r="C162">
        <v>244.5</v>
      </c>
    </row>
    <row r="163" spans="2:3" x14ac:dyDescent="0.2">
      <c r="B163" s="1">
        <v>38418</v>
      </c>
      <c r="C163">
        <v>241</v>
      </c>
    </row>
    <row r="164" spans="2:3" x14ac:dyDescent="0.2">
      <c r="B164" s="1">
        <v>38419</v>
      </c>
      <c r="C164">
        <v>241.5</v>
      </c>
    </row>
    <row r="165" spans="2:3" x14ac:dyDescent="0.2">
      <c r="B165" s="1">
        <v>38420</v>
      </c>
      <c r="C165">
        <v>244.75</v>
      </c>
    </row>
    <row r="166" spans="2:3" x14ac:dyDescent="0.2">
      <c r="B166" s="1">
        <v>38421</v>
      </c>
      <c r="C166">
        <v>247.25</v>
      </c>
    </row>
    <row r="167" spans="2:3" x14ac:dyDescent="0.2">
      <c r="B167" s="1">
        <v>38422</v>
      </c>
      <c r="C167">
        <v>250.25</v>
      </c>
    </row>
    <row r="168" spans="2:3" x14ac:dyDescent="0.2">
      <c r="B168" s="1">
        <v>38425</v>
      </c>
      <c r="C168">
        <v>248.25</v>
      </c>
    </row>
    <row r="169" spans="2:3" x14ac:dyDescent="0.2">
      <c r="B169" s="1">
        <v>38426</v>
      </c>
      <c r="C169">
        <v>253.25</v>
      </c>
    </row>
    <row r="170" spans="2:3" x14ac:dyDescent="0.2">
      <c r="B170" s="1">
        <v>38427</v>
      </c>
      <c r="C170">
        <v>252.25</v>
      </c>
    </row>
    <row r="171" spans="2:3" x14ac:dyDescent="0.2">
      <c r="B171" s="1">
        <v>38428</v>
      </c>
      <c r="C171">
        <v>250.5</v>
      </c>
    </row>
    <row r="172" spans="2:3" x14ac:dyDescent="0.2">
      <c r="B172" s="1">
        <v>38429</v>
      </c>
      <c r="C172">
        <v>248.75</v>
      </c>
    </row>
    <row r="173" spans="2:3" x14ac:dyDescent="0.2">
      <c r="B173" s="1">
        <v>38432</v>
      </c>
      <c r="C173">
        <v>244.75</v>
      </c>
    </row>
    <row r="174" spans="2:3" x14ac:dyDescent="0.2">
      <c r="B174" s="1">
        <v>38433</v>
      </c>
      <c r="C174">
        <v>243.5</v>
      </c>
    </row>
    <row r="175" spans="2:3" x14ac:dyDescent="0.2">
      <c r="B175" s="1">
        <v>38434</v>
      </c>
      <c r="C175">
        <v>240.5</v>
      </c>
    </row>
    <row r="176" spans="2:3" x14ac:dyDescent="0.2">
      <c r="B176" s="1">
        <v>38435</v>
      </c>
      <c r="C176">
        <v>239.75</v>
      </c>
    </row>
    <row r="177" spans="2:3" x14ac:dyDescent="0.2">
      <c r="B177" s="1">
        <v>38439</v>
      </c>
      <c r="C177">
        <v>240.75</v>
      </c>
    </row>
    <row r="178" spans="2:3" x14ac:dyDescent="0.2">
      <c r="B178" s="1">
        <v>38440</v>
      </c>
      <c r="C178">
        <v>240.5</v>
      </c>
    </row>
    <row r="179" spans="2:3" x14ac:dyDescent="0.2">
      <c r="B179" s="1">
        <v>38441</v>
      </c>
      <c r="C179">
        <v>240</v>
      </c>
    </row>
    <row r="180" spans="2:3" x14ac:dyDescent="0.2">
      <c r="B180" s="1">
        <v>38442</v>
      </c>
      <c r="C180">
        <v>241</v>
      </c>
    </row>
    <row r="181" spans="2:3" x14ac:dyDescent="0.2">
      <c r="B181" s="1">
        <v>38443</v>
      </c>
      <c r="C181">
        <v>243.5</v>
      </c>
    </row>
    <row r="182" spans="2:3" x14ac:dyDescent="0.2">
      <c r="B182" s="1">
        <v>38446</v>
      </c>
      <c r="C182">
        <v>241.25</v>
      </c>
    </row>
    <row r="183" spans="2:3" x14ac:dyDescent="0.2">
      <c r="B183" s="1">
        <v>38447</v>
      </c>
      <c r="C183">
        <v>237</v>
      </c>
    </row>
    <row r="184" spans="2:3" x14ac:dyDescent="0.2">
      <c r="B184" s="1">
        <v>38448</v>
      </c>
      <c r="C184">
        <v>238.5</v>
      </c>
    </row>
    <row r="185" spans="2:3" x14ac:dyDescent="0.2">
      <c r="B185" s="1">
        <v>38449</v>
      </c>
      <c r="C185">
        <v>237.25</v>
      </c>
    </row>
    <row r="186" spans="2:3" x14ac:dyDescent="0.2">
      <c r="B186" s="1">
        <v>38450</v>
      </c>
      <c r="C186">
        <v>236.75</v>
      </c>
    </row>
    <row r="187" spans="2:3" x14ac:dyDescent="0.2">
      <c r="B187" s="1">
        <v>38453</v>
      </c>
      <c r="C187">
        <v>237.75</v>
      </c>
    </row>
    <row r="188" spans="2:3" x14ac:dyDescent="0.2">
      <c r="B188" s="1">
        <v>38454</v>
      </c>
      <c r="C188">
        <v>238</v>
      </c>
    </row>
    <row r="189" spans="2:3" x14ac:dyDescent="0.2">
      <c r="B189" s="1">
        <v>38455</v>
      </c>
      <c r="C189">
        <v>237.25</v>
      </c>
    </row>
    <row r="190" spans="2:3" x14ac:dyDescent="0.2">
      <c r="B190" s="1">
        <v>38456</v>
      </c>
      <c r="C190">
        <v>238.25</v>
      </c>
    </row>
    <row r="191" spans="2:3" x14ac:dyDescent="0.2">
      <c r="B191" s="1">
        <v>38457</v>
      </c>
      <c r="C191">
        <v>237.25</v>
      </c>
    </row>
    <row r="192" spans="2:3" x14ac:dyDescent="0.2">
      <c r="B192" s="1">
        <v>38460</v>
      </c>
      <c r="C192">
        <v>235.5</v>
      </c>
    </row>
    <row r="193" spans="2:3" x14ac:dyDescent="0.2">
      <c r="B193" s="1">
        <v>38461</v>
      </c>
      <c r="C193">
        <v>240</v>
      </c>
    </row>
    <row r="194" spans="2:3" x14ac:dyDescent="0.2">
      <c r="B194" s="1">
        <v>38462</v>
      </c>
      <c r="C194">
        <v>241.75</v>
      </c>
    </row>
    <row r="195" spans="2:3" x14ac:dyDescent="0.2">
      <c r="B195" s="1">
        <v>38463</v>
      </c>
      <c r="C195">
        <v>242.25</v>
      </c>
    </row>
    <row r="196" spans="2:3" x14ac:dyDescent="0.2">
      <c r="B196" s="1">
        <v>38464</v>
      </c>
      <c r="C196">
        <v>240.75</v>
      </c>
    </row>
    <row r="197" spans="2:3" x14ac:dyDescent="0.2">
      <c r="B197" s="1">
        <v>38467</v>
      </c>
      <c r="C197">
        <v>244.25</v>
      </c>
    </row>
    <row r="198" spans="2:3" x14ac:dyDescent="0.2">
      <c r="B198" s="1">
        <v>38468</v>
      </c>
      <c r="C198">
        <v>244.75</v>
      </c>
    </row>
    <row r="199" spans="2:3" x14ac:dyDescent="0.2">
      <c r="B199" s="1">
        <v>38469</v>
      </c>
      <c r="C199">
        <v>241.25</v>
      </c>
    </row>
    <row r="200" spans="2:3" x14ac:dyDescent="0.2">
      <c r="B200" s="1">
        <v>38470</v>
      </c>
      <c r="C200">
        <v>237.5</v>
      </c>
    </row>
    <row r="201" spans="2:3" x14ac:dyDescent="0.2">
      <c r="B201" s="1">
        <v>38471</v>
      </c>
      <c r="C201">
        <v>238.5</v>
      </c>
    </row>
    <row r="202" spans="2:3" x14ac:dyDescent="0.2">
      <c r="B202" s="1">
        <v>38474</v>
      </c>
      <c r="C202">
        <v>234.25</v>
      </c>
    </row>
    <row r="203" spans="2:3" x14ac:dyDescent="0.2">
      <c r="B203" s="1">
        <v>38475</v>
      </c>
      <c r="C203">
        <v>230.75</v>
      </c>
    </row>
    <row r="204" spans="2:3" x14ac:dyDescent="0.2">
      <c r="B204" s="1">
        <v>38476</v>
      </c>
      <c r="C204">
        <v>231.75</v>
      </c>
    </row>
    <row r="205" spans="2:3" x14ac:dyDescent="0.2">
      <c r="B205" s="1">
        <v>38477</v>
      </c>
      <c r="C205">
        <v>233.25</v>
      </c>
    </row>
    <row r="206" spans="2:3" x14ac:dyDescent="0.2">
      <c r="B206" s="1">
        <v>38478</v>
      </c>
      <c r="C206">
        <v>233.75</v>
      </c>
    </row>
    <row r="207" spans="2:3" x14ac:dyDescent="0.2">
      <c r="B207" s="1">
        <v>38481</v>
      </c>
      <c r="C207">
        <v>233.5</v>
      </c>
    </row>
    <row r="208" spans="2:3" x14ac:dyDescent="0.2">
      <c r="B208" s="1">
        <v>38482</v>
      </c>
      <c r="C208">
        <v>233.75</v>
      </c>
    </row>
    <row r="209" spans="2:3" x14ac:dyDescent="0.2">
      <c r="B209" s="1">
        <v>38483</v>
      </c>
      <c r="C209">
        <v>232.25</v>
      </c>
    </row>
    <row r="210" spans="2:3" x14ac:dyDescent="0.2">
      <c r="B210" s="1">
        <v>38484</v>
      </c>
      <c r="C210">
        <v>230.5</v>
      </c>
    </row>
    <row r="211" spans="2:3" x14ac:dyDescent="0.2">
      <c r="B211" s="1">
        <v>38485</v>
      </c>
      <c r="C211">
        <v>230</v>
      </c>
    </row>
    <row r="212" spans="2:3" x14ac:dyDescent="0.2">
      <c r="B212" s="1">
        <v>38488</v>
      </c>
      <c r="C212">
        <v>233.5</v>
      </c>
    </row>
    <row r="213" spans="2:3" x14ac:dyDescent="0.2">
      <c r="B213" s="1">
        <v>38489</v>
      </c>
      <c r="C213">
        <v>233.75</v>
      </c>
    </row>
    <row r="214" spans="2:3" x14ac:dyDescent="0.2">
      <c r="B214" s="1">
        <v>38490</v>
      </c>
      <c r="C214">
        <v>237</v>
      </c>
    </row>
    <row r="215" spans="2:3" x14ac:dyDescent="0.2">
      <c r="B215" s="1">
        <v>38491</v>
      </c>
      <c r="C215">
        <v>236</v>
      </c>
    </row>
    <row r="216" spans="2:3" x14ac:dyDescent="0.2">
      <c r="B216" s="1">
        <v>38492</v>
      </c>
      <c r="C216">
        <v>239.25</v>
      </c>
    </row>
    <row r="217" spans="2:3" x14ac:dyDescent="0.2">
      <c r="B217" s="1">
        <v>38495</v>
      </c>
      <c r="C217">
        <v>248.5</v>
      </c>
    </row>
    <row r="218" spans="2:3" x14ac:dyDescent="0.2">
      <c r="B218" s="1">
        <v>38496</v>
      </c>
      <c r="C218">
        <v>246</v>
      </c>
    </row>
    <row r="219" spans="2:3" x14ac:dyDescent="0.2">
      <c r="B219" s="1">
        <v>38497</v>
      </c>
      <c r="C219">
        <v>247.5</v>
      </c>
    </row>
    <row r="220" spans="2:3" x14ac:dyDescent="0.2">
      <c r="B220" s="1">
        <v>38498</v>
      </c>
      <c r="C220">
        <v>249.75</v>
      </c>
    </row>
    <row r="221" spans="2:3" x14ac:dyDescent="0.2">
      <c r="B221" s="1">
        <v>38499</v>
      </c>
      <c r="C221">
        <v>246.75</v>
      </c>
    </row>
    <row r="222" spans="2:3" x14ac:dyDescent="0.2">
      <c r="B222" s="1">
        <v>38503</v>
      </c>
      <c r="C222">
        <v>247</v>
      </c>
    </row>
    <row r="223" spans="2:3" x14ac:dyDescent="0.2">
      <c r="B223" s="1">
        <v>38504</v>
      </c>
      <c r="C223">
        <v>249.5</v>
      </c>
    </row>
    <row r="224" spans="2:3" x14ac:dyDescent="0.2">
      <c r="B224" s="1">
        <v>38505</v>
      </c>
      <c r="C224">
        <v>243</v>
      </c>
    </row>
    <row r="225" spans="2:3" x14ac:dyDescent="0.2">
      <c r="B225" s="1">
        <v>38506</v>
      </c>
      <c r="C225">
        <v>244.5</v>
      </c>
    </row>
    <row r="226" spans="2:3" x14ac:dyDescent="0.2">
      <c r="B226" s="1">
        <v>38509</v>
      </c>
      <c r="C226">
        <v>246.5</v>
      </c>
    </row>
    <row r="227" spans="2:3" x14ac:dyDescent="0.2">
      <c r="B227" s="1">
        <v>38510</v>
      </c>
      <c r="C227">
        <v>246.5</v>
      </c>
    </row>
    <row r="228" spans="2:3" x14ac:dyDescent="0.2">
      <c r="B228" s="1">
        <v>38511</v>
      </c>
      <c r="C228">
        <v>243</v>
      </c>
    </row>
    <row r="229" spans="2:3" x14ac:dyDescent="0.2">
      <c r="B229" s="1">
        <v>38512</v>
      </c>
      <c r="C229">
        <v>242.5</v>
      </c>
    </row>
    <row r="230" spans="2:3" x14ac:dyDescent="0.2">
      <c r="B230" s="1">
        <v>38513</v>
      </c>
      <c r="C230">
        <v>238.25</v>
      </c>
    </row>
    <row r="231" spans="2:3" x14ac:dyDescent="0.2">
      <c r="B231" s="1">
        <v>38516</v>
      </c>
      <c r="C231">
        <v>242.75</v>
      </c>
    </row>
    <row r="232" spans="2:3" x14ac:dyDescent="0.2">
      <c r="B232" s="1">
        <v>38517</v>
      </c>
      <c r="C232">
        <v>247.25</v>
      </c>
    </row>
    <row r="233" spans="2:3" x14ac:dyDescent="0.2">
      <c r="B233" s="1">
        <v>38518</v>
      </c>
      <c r="C233">
        <v>252.25</v>
      </c>
    </row>
    <row r="234" spans="2:3" x14ac:dyDescent="0.2">
      <c r="B234" s="1">
        <v>38519</v>
      </c>
      <c r="C234">
        <v>253.25</v>
      </c>
    </row>
    <row r="235" spans="2:3" x14ac:dyDescent="0.2">
      <c r="B235" s="1">
        <v>38520</v>
      </c>
      <c r="C235">
        <v>256</v>
      </c>
    </row>
    <row r="236" spans="2:3" x14ac:dyDescent="0.2">
      <c r="B236" s="1">
        <v>38523</v>
      </c>
      <c r="C236">
        <v>262.25</v>
      </c>
    </row>
    <row r="237" spans="2:3" x14ac:dyDescent="0.2">
      <c r="B237" s="1">
        <v>38524</v>
      </c>
      <c r="C237">
        <v>259</v>
      </c>
    </row>
    <row r="238" spans="2:3" x14ac:dyDescent="0.2">
      <c r="B238" s="1">
        <v>38525</v>
      </c>
      <c r="C238">
        <v>256.5</v>
      </c>
    </row>
    <row r="239" spans="2:3" x14ac:dyDescent="0.2">
      <c r="B239" s="1">
        <v>38526</v>
      </c>
      <c r="C239">
        <v>254</v>
      </c>
    </row>
    <row r="240" spans="2:3" x14ac:dyDescent="0.2">
      <c r="B240" s="1">
        <v>38527</v>
      </c>
      <c r="C240">
        <v>259.5</v>
      </c>
    </row>
    <row r="241" spans="2:3" x14ac:dyDescent="0.2">
      <c r="B241" s="1">
        <v>38530</v>
      </c>
      <c r="C241">
        <v>248.5</v>
      </c>
    </row>
    <row r="242" spans="2:3" x14ac:dyDescent="0.2">
      <c r="B242" s="1">
        <v>38531</v>
      </c>
      <c r="C242">
        <v>245.75</v>
      </c>
    </row>
    <row r="243" spans="2:3" x14ac:dyDescent="0.2">
      <c r="B243" s="1">
        <v>38532</v>
      </c>
      <c r="C243">
        <v>245</v>
      </c>
    </row>
    <row r="244" spans="2:3" x14ac:dyDescent="0.2">
      <c r="B244" s="1">
        <v>38533</v>
      </c>
      <c r="C244">
        <v>240.5</v>
      </c>
    </row>
    <row r="245" spans="2:3" x14ac:dyDescent="0.2">
      <c r="B245" s="1">
        <v>38534</v>
      </c>
      <c r="C245">
        <v>243.75</v>
      </c>
    </row>
    <row r="246" spans="2:3" x14ac:dyDescent="0.2">
      <c r="B246" s="1">
        <v>38538</v>
      </c>
      <c r="C246">
        <v>257.75</v>
      </c>
    </row>
    <row r="247" spans="2:3" x14ac:dyDescent="0.2">
      <c r="B247" s="1">
        <v>38539</v>
      </c>
      <c r="C247">
        <v>258</v>
      </c>
    </row>
    <row r="248" spans="2:3" x14ac:dyDescent="0.2">
      <c r="B248" s="1">
        <v>38540</v>
      </c>
      <c r="C248">
        <v>260</v>
      </c>
    </row>
    <row r="249" spans="2:3" x14ac:dyDescent="0.2">
      <c r="B249" s="1">
        <v>38541</v>
      </c>
      <c r="C249">
        <v>253</v>
      </c>
    </row>
    <row r="250" spans="2:3" x14ac:dyDescent="0.2">
      <c r="B250" s="1">
        <v>38544</v>
      </c>
      <c r="C250">
        <v>253.75</v>
      </c>
    </row>
    <row r="251" spans="2:3" x14ac:dyDescent="0.2">
      <c r="B251" s="1">
        <v>38545</v>
      </c>
      <c r="C251">
        <v>254.25</v>
      </c>
    </row>
    <row r="252" spans="2:3" x14ac:dyDescent="0.2">
      <c r="B252" s="1">
        <v>38546</v>
      </c>
      <c r="C252">
        <v>262.75</v>
      </c>
    </row>
    <row r="253" spans="2:3" x14ac:dyDescent="0.2">
      <c r="B253" s="1">
        <v>38547</v>
      </c>
      <c r="C253">
        <v>267.25</v>
      </c>
    </row>
    <row r="254" spans="2:3" x14ac:dyDescent="0.2">
      <c r="B254" s="1">
        <v>38548</v>
      </c>
      <c r="C254">
        <v>272</v>
      </c>
    </row>
    <row r="255" spans="2:3" x14ac:dyDescent="0.2">
      <c r="B255" s="1">
        <v>38551</v>
      </c>
      <c r="C255">
        <v>273.5</v>
      </c>
    </row>
    <row r="256" spans="2:3" x14ac:dyDescent="0.2">
      <c r="B256" s="1">
        <v>38552</v>
      </c>
      <c r="C256">
        <v>264.5</v>
      </c>
    </row>
    <row r="257" spans="2:3" x14ac:dyDescent="0.2">
      <c r="B257" s="1">
        <v>38553</v>
      </c>
      <c r="C257">
        <v>258.25</v>
      </c>
    </row>
    <row r="258" spans="2:3" x14ac:dyDescent="0.2">
      <c r="B258" s="1">
        <v>38554</v>
      </c>
      <c r="C258">
        <v>251.5</v>
      </c>
    </row>
    <row r="259" spans="2:3" x14ac:dyDescent="0.2">
      <c r="B259" s="1">
        <v>38555</v>
      </c>
      <c r="C259">
        <v>251.75</v>
      </c>
    </row>
    <row r="260" spans="2:3" x14ac:dyDescent="0.2">
      <c r="B260" s="1">
        <v>38558</v>
      </c>
      <c r="C260">
        <v>247.75</v>
      </c>
    </row>
    <row r="261" spans="2:3" x14ac:dyDescent="0.2">
      <c r="B261" s="1">
        <v>38559</v>
      </c>
      <c r="C261">
        <v>252</v>
      </c>
    </row>
    <row r="262" spans="2:3" x14ac:dyDescent="0.2">
      <c r="B262" s="1">
        <v>38560</v>
      </c>
      <c r="C262">
        <v>255.25</v>
      </c>
    </row>
    <row r="263" spans="2:3" x14ac:dyDescent="0.2">
      <c r="B263" s="1">
        <v>38561</v>
      </c>
      <c r="C263">
        <v>259.5</v>
      </c>
    </row>
    <row r="264" spans="2:3" x14ac:dyDescent="0.2">
      <c r="B264" s="1">
        <v>38562</v>
      </c>
      <c r="C264">
        <v>255.5</v>
      </c>
    </row>
    <row r="265" spans="2:3" x14ac:dyDescent="0.2">
      <c r="B265" s="1">
        <v>38565</v>
      </c>
      <c r="C265">
        <v>252</v>
      </c>
    </row>
    <row r="266" spans="2:3" x14ac:dyDescent="0.2">
      <c r="B266" s="1">
        <v>38566</v>
      </c>
      <c r="C266">
        <v>252.75</v>
      </c>
    </row>
    <row r="267" spans="2:3" x14ac:dyDescent="0.2">
      <c r="B267" s="1">
        <v>38567</v>
      </c>
      <c r="C267">
        <v>247.75</v>
      </c>
    </row>
    <row r="268" spans="2:3" x14ac:dyDescent="0.2">
      <c r="B268" s="1">
        <v>38568</v>
      </c>
      <c r="C268">
        <v>246.25</v>
      </c>
    </row>
    <row r="269" spans="2:3" x14ac:dyDescent="0.2">
      <c r="B269" s="1">
        <v>38569</v>
      </c>
      <c r="C269">
        <v>243.5</v>
      </c>
    </row>
    <row r="270" spans="2:3" x14ac:dyDescent="0.2">
      <c r="B270" s="1">
        <v>38572</v>
      </c>
      <c r="C270">
        <v>243.5</v>
      </c>
    </row>
    <row r="271" spans="2:3" x14ac:dyDescent="0.2">
      <c r="B271" s="1">
        <v>38573</v>
      </c>
      <c r="C271">
        <v>241</v>
      </c>
    </row>
    <row r="272" spans="2:3" x14ac:dyDescent="0.2">
      <c r="B272" s="1">
        <v>38574</v>
      </c>
      <c r="C272">
        <v>246</v>
      </c>
    </row>
    <row r="273" spans="2:3" x14ac:dyDescent="0.2">
      <c r="B273" s="1">
        <v>38575</v>
      </c>
      <c r="C273">
        <v>247.25</v>
      </c>
    </row>
    <row r="274" spans="2:3" x14ac:dyDescent="0.2">
      <c r="B274" s="1">
        <v>38576</v>
      </c>
      <c r="C274">
        <v>239.75</v>
      </c>
    </row>
    <row r="275" spans="2:3" x14ac:dyDescent="0.2">
      <c r="B275" s="1">
        <v>38579</v>
      </c>
      <c r="C275">
        <v>233</v>
      </c>
    </row>
    <row r="276" spans="2:3" x14ac:dyDescent="0.2">
      <c r="B276" s="1">
        <v>38580</v>
      </c>
      <c r="C276">
        <v>232</v>
      </c>
    </row>
    <row r="277" spans="2:3" x14ac:dyDescent="0.2">
      <c r="B277" s="1">
        <v>38581</v>
      </c>
      <c r="C277">
        <v>236.25</v>
      </c>
    </row>
    <row r="278" spans="2:3" x14ac:dyDescent="0.2">
      <c r="B278" s="1">
        <v>38582</v>
      </c>
      <c r="C278">
        <v>234.5</v>
      </c>
    </row>
    <row r="279" spans="2:3" x14ac:dyDescent="0.2">
      <c r="B279" s="1">
        <v>38583</v>
      </c>
      <c r="C279">
        <v>233</v>
      </c>
    </row>
    <row r="280" spans="2:3" x14ac:dyDescent="0.2">
      <c r="B280" s="1">
        <v>38586</v>
      </c>
      <c r="C280">
        <v>235.25</v>
      </c>
    </row>
    <row r="281" spans="2:3" x14ac:dyDescent="0.2">
      <c r="B281" s="1">
        <v>38587</v>
      </c>
      <c r="C281">
        <v>233.5</v>
      </c>
    </row>
    <row r="282" spans="2:3" x14ac:dyDescent="0.2">
      <c r="B282" s="1">
        <v>38588</v>
      </c>
      <c r="C282">
        <v>232</v>
      </c>
    </row>
    <row r="283" spans="2:3" x14ac:dyDescent="0.2">
      <c r="B283" s="1">
        <v>38589</v>
      </c>
      <c r="C283">
        <v>229.5</v>
      </c>
    </row>
    <row r="284" spans="2:3" x14ac:dyDescent="0.2">
      <c r="B284" s="1">
        <v>38590</v>
      </c>
      <c r="C284">
        <v>227.75</v>
      </c>
    </row>
    <row r="285" spans="2:3" x14ac:dyDescent="0.2">
      <c r="B285" s="1">
        <v>38593</v>
      </c>
      <c r="C285">
        <v>229.75</v>
      </c>
    </row>
    <row r="286" spans="2:3" x14ac:dyDescent="0.2">
      <c r="B286" s="1">
        <v>38594</v>
      </c>
      <c r="C286">
        <v>228.75</v>
      </c>
    </row>
    <row r="287" spans="2:3" x14ac:dyDescent="0.2">
      <c r="B287" s="1">
        <v>38595</v>
      </c>
      <c r="C287">
        <v>227.25</v>
      </c>
    </row>
    <row r="288" spans="2:3" x14ac:dyDescent="0.2">
      <c r="B288" s="1">
        <v>38596</v>
      </c>
      <c r="C288">
        <v>233.5</v>
      </c>
    </row>
    <row r="289" spans="2:3" x14ac:dyDescent="0.2">
      <c r="B289" s="1">
        <v>38597</v>
      </c>
      <c r="C289">
        <v>228.5</v>
      </c>
    </row>
    <row r="290" spans="2:3" x14ac:dyDescent="0.2">
      <c r="B290" s="1">
        <v>38601</v>
      </c>
      <c r="C290">
        <v>232</v>
      </c>
    </row>
    <row r="291" spans="2:3" x14ac:dyDescent="0.2">
      <c r="B291" s="1">
        <v>38602</v>
      </c>
      <c r="C291">
        <v>229</v>
      </c>
    </row>
    <row r="292" spans="2:3" x14ac:dyDescent="0.2">
      <c r="B292" s="1">
        <v>38603</v>
      </c>
      <c r="C292">
        <v>227.25</v>
      </c>
    </row>
    <row r="293" spans="2:3" x14ac:dyDescent="0.2">
      <c r="B293" s="1">
        <v>38604</v>
      </c>
      <c r="C293">
        <v>227.25</v>
      </c>
    </row>
    <row r="294" spans="2:3" x14ac:dyDescent="0.2">
      <c r="B294" s="1">
        <v>38607</v>
      </c>
      <c r="C294">
        <v>223.5</v>
      </c>
    </row>
    <row r="295" spans="2:3" x14ac:dyDescent="0.2">
      <c r="B295" s="1">
        <v>38608</v>
      </c>
      <c r="C295">
        <v>222</v>
      </c>
    </row>
    <row r="296" spans="2:3" x14ac:dyDescent="0.2">
      <c r="B296" s="1">
        <v>38609</v>
      </c>
      <c r="C296">
        <v>220.25</v>
      </c>
    </row>
    <row r="297" spans="2:3" x14ac:dyDescent="0.2">
      <c r="B297" s="1">
        <v>38610</v>
      </c>
      <c r="C297">
        <v>219</v>
      </c>
    </row>
    <row r="298" spans="2:3" x14ac:dyDescent="0.2">
      <c r="B298" s="1">
        <v>38611</v>
      </c>
      <c r="C298">
        <v>218.75</v>
      </c>
    </row>
    <row r="299" spans="2:3" x14ac:dyDescent="0.2">
      <c r="B299" s="1">
        <v>38614</v>
      </c>
      <c r="C299">
        <v>219</v>
      </c>
    </row>
    <row r="300" spans="2:3" x14ac:dyDescent="0.2">
      <c r="B300" s="1">
        <v>38615</v>
      </c>
      <c r="C300">
        <v>219.25</v>
      </c>
    </row>
    <row r="301" spans="2:3" x14ac:dyDescent="0.2">
      <c r="B301" s="1">
        <v>38616</v>
      </c>
      <c r="C301">
        <v>219.25</v>
      </c>
    </row>
    <row r="302" spans="2:3" x14ac:dyDescent="0.2">
      <c r="B302" s="1">
        <v>38617</v>
      </c>
      <c r="C302">
        <v>220.5</v>
      </c>
    </row>
    <row r="303" spans="2:3" x14ac:dyDescent="0.2">
      <c r="B303" s="1">
        <v>38618</v>
      </c>
      <c r="C303">
        <v>219.5</v>
      </c>
    </row>
    <row r="304" spans="2:3" x14ac:dyDescent="0.2">
      <c r="B304" s="1">
        <v>38621</v>
      </c>
      <c r="C304">
        <v>217.25</v>
      </c>
    </row>
    <row r="305" spans="2:3" x14ac:dyDescent="0.2">
      <c r="B305" s="1">
        <v>38622</v>
      </c>
      <c r="C305">
        <v>216</v>
      </c>
    </row>
    <row r="306" spans="2:3" x14ac:dyDescent="0.2">
      <c r="B306" s="1">
        <v>38623</v>
      </c>
      <c r="C306">
        <v>216</v>
      </c>
    </row>
    <row r="307" spans="2:3" x14ac:dyDescent="0.2">
      <c r="B307" s="1">
        <v>38624</v>
      </c>
      <c r="C307">
        <v>216.5</v>
      </c>
    </row>
    <row r="308" spans="2:3" x14ac:dyDescent="0.2">
      <c r="B308" s="1">
        <v>38625</v>
      </c>
      <c r="C308">
        <v>217.75</v>
      </c>
    </row>
    <row r="309" spans="2:3" x14ac:dyDescent="0.2">
      <c r="B309" s="1">
        <v>38628</v>
      </c>
      <c r="C309">
        <v>221.5</v>
      </c>
    </row>
    <row r="310" spans="2:3" x14ac:dyDescent="0.2">
      <c r="B310" s="1">
        <v>38629</v>
      </c>
      <c r="C310">
        <v>218.5</v>
      </c>
    </row>
    <row r="311" spans="2:3" x14ac:dyDescent="0.2">
      <c r="B311" s="1">
        <v>38630</v>
      </c>
      <c r="C311">
        <v>217.75</v>
      </c>
    </row>
    <row r="312" spans="2:3" x14ac:dyDescent="0.2">
      <c r="B312" s="1">
        <v>38631</v>
      </c>
      <c r="C312">
        <v>217</v>
      </c>
    </row>
    <row r="313" spans="2:3" x14ac:dyDescent="0.2">
      <c r="B313" s="1">
        <v>38632</v>
      </c>
      <c r="C313">
        <v>215.5</v>
      </c>
    </row>
    <row r="314" spans="2:3" x14ac:dyDescent="0.2">
      <c r="B314" s="1">
        <v>38635</v>
      </c>
      <c r="C314">
        <v>214.75</v>
      </c>
    </row>
    <row r="315" spans="2:3" x14ac:dyDescent="0.2">
      <c r="B315" s="1">
        <v>38636</v>
      </c>
      <c r="C315">
        <v>215.5</v>
      </c>
    </row>
    <row r="316" spans="2:3" x14ac:dyDescent="0.2">
      <c r="B316" s="1">
        <v>38637</v>
      </c>
      <c r="C316">
        <v>218.25</v>
      </c>
    </row>
    <row r="317" spans="2:3" x14ac:dyDescent="0.2">
      <c r="B317" s="1">
        <v>38638</v>
      </c>
      <c r="C317">
        <v>216.25</v>
      </c>
    </row>
    <row r="318" spans="2:3" x14ac:dyDescent="0.2">
      <c r="B318" s="1">
        <v>38639</v>
      </c>
      <c r="C318">
        <v>216.25</v>
      </c>
    </row>
    <row r="319" spans="2:3" x14ac:dyDescent="0.2">
      <c r="B319" s="1">
        <v>38642</v>
      </c>
      <c r="C319">
        <v>216.5</v>
      </c>
    </row>
    <row r="320" spans="2:3" x14ac:dyDescent="0.2">
      <c r="B320" s="1">
        <v>38643</v>
      </c>
      <c r="C320">
        <v>214.75</v>
      </c>
    </row>
    <row r="321" spans="2:3" x14ac:dyDescent="0.2">
      <c r="B321" s="1">
        <v>38644</v>
      </c>
      <c r="C321">
        <v>214.5</v>
      </c>
    </row>
    <row r="322" spans="2:3" x14ac:dyDescent="0.2">
      <c r="B322" s="1">
        <v>38645</v>
      </c>
      <c r="C322">
        <v>215.5</v>
      </c>
    </row>
    <row r="323" spans="2:3" x14ac:dyDescent="0.2">
      <c r="B323" s="1">
        <v>38646</v>
      </c>
      <c r="C323">
        <v>214.5</v>
      </c>
    </row>
    <row r="324" spans="2:3" x14ac:dyDescent="0.2">
      <c r="B324" s="1">
        <v>38649</v>
      </c>
      <c r="C324">
        <v>212.75</v>
      </c>
    </row>
    <row r="325" spans="2:3" x14ac:dyDescent="0.2">
      <c r="B325" s="1">
        <v>38650</v>
      </c>
      <c r="C325">
        <v>212.75</v>
      </c>
    </row>
    <row r="326" spans="2:3" x14ac:dyDescent="0.2">
      <c r="B326" s="1">
        <v>38651</v>
      </c>
      <c r="C326">
        <v>211.75</v>
      </c>
    </row>
    <row r="327" spans="2:3" x14ac:dyDescent="0.2">
      <c r="B327" s="1">
        <v>38652</v>
      </c>
      <c r="C327">
        <v>211.25</v>
      </c>
    </row>
    <row r="328" spans="2:3" x14ac:dyDescent="0.2">
      <c r="B328" s="1">
        <v>38653</v>
      </c>
      <c r="C328">
        <v>210.5</v>
      </c>
    </row>
    <row r="329" spans="2:3" x14ac:dyDescent="0.2">
      <c r="B329" s="1">
        <v>38656</v>
      </c>
      <c r="C329">
        <v>210.25</v>
      </c>
    </row>
    <row r="330" spans="2:3" x14ac:dyDescent="0.2">
      <c r="B330" s="1">
        <v>38657</v>
      </c>
      <c r="C330">
        <v>210.75</v>
      </c>
    </row>
    <row r="331" spans="2:3" x14ac:dyDescent="0.2">
      <c r="B331" s="1">
        <v>38658</v>
      </c>
      <c r="C331">
        <v>210</v>
      </c>
    </row>
    <row r="332" spans="2:3" x14ac:dyDescent="0.2">
      <c r="B332" s="1">
        <v>38659</v>
      </c>
      <c r="C332">
        <v>210.5</v>
      </c>
    </row>
    <row r="333" spans="2:3" x14ac:dyDescent="0.2">
      <c r="B333" s="1">
        <v>38660</v>
      </c>
      <c r="C333">
        <v>209.75</v>
      </c>
    </row>
    <row r="334" spans="2:3" x14ac:dyDescent="0.2">
      <c r="B334" s="1">
        <v>38663</v>
      </c>
      <c r="C334">
        <v>209.5</v>
      </c>
    </row>
    <row r="335" spans="2:3" x14ac:dyDescent="0.2">
      <c r="B335" s="1">
        <v>38664</v>
      </c>
      <c r="C335">
        <v>210</v>
      </c>
    </row>
    <row r="336" spans="2:3" x14ac:dyDescent="0.2">
      <c r="B336" s="1">
        <v>38665</v>
      </c>
      <c r="C336">
        <v>209.5</v>
      </c>
    </row>
    <row r="337" spans="2:3" x14ac:dyDescent="0.2">
      <c r="B337" s="1">
        <v>38666</v>
      </c>
      <c r="C337">
        <v>208</v>
      </c>
    </row>
    <row r="338" spans="2:3" x14ac:dyDescent="0.2">
      <c r="B338" s="1">
        <v>38667</v>
      </c>
      <c r="C338">
        <v>209.75</v>
      </c>
    </row>
    <row r="339" spans="2:3" x14ac:dyDescent="0.2">
      <c r="B339" s="1">
        <v>38670</v>
      </c>
      <c r="C339">
        <v>210.75</v>
      </c>
    </row>
    <row r="340" spans="2:3" x14ac:dyDescent="0.2">
      <c r="B340" s="1">
        <v>38671</v>
      </c>
      <c r="C340">
        <v>210</v>
      </c>
    </row>
    <row r="341" spans="2:3" x14ac:dyDescent="0.2">
      <c r="B341" s="1">
        <v>38672</v>
      </c>
      <c r="C341">
        <v>206.75</v>
      </c>
    </row>
    <row r="342" spans="2:3" x14ac:dyDescent="0.2">
      <c r="B342" s="1">
        <v>38673</v>
      </c>
      <c r="C342">
        <v>206.5</v>
      </c>
    </row>
    <row r="343" spans="2:3" x14ac:dyDescent="0.2">
      <c r="B343" s="1">
        <v>38674</v>
      </c>
      <c r="C343">
        <v>205.25</v>
      </c>
    </row>
    <row r="344" spans="2:3" x14ac:dyDescent="0.2">
      <c r="B344" s="1">
        <v>38677</v>
      </c>
      <c r="C344">
        <v>205.25</v>
      </c>
    </row>
    <row r="345" spans="2:3" x14ac:dyDescent="0.2">
      <c r="B345" s="1">
        <v>38678</v>
      </c>
      <c r="C345">
        <v>205.25</v>
      </c>
    </row>
    <row r="346" spans="2:3" x14ac:dyDescent="0.2">
      <c r="B346" s="1">
        <v>38679</v>
      </c>
      <c r="C346">
        <v>204.25</v>
      </c>
    </row>
    <row r="347" spans="2:3" x14ac:dyDescent="0.2">
      <c r="B347" s="1">
        <v>38681</v>
      </c>
      <c r="C347">
        <v>202.75</v>
      </c>
    </row>
    <row r="348" spans="2:3" x14ac:dyDescent="0.2">
      <c r="B348" s="1">
        <v>38684</v>
      </c>
      <c r="C348">
        <v>201.75</v>
      </c>
    </row>
    <row r="349" spans="2:3" x14ac:dyDescent="0.2">
      <c r="B349" s="1">
        <v>38685</v>
      </c>
      <c r="C349">
        <v>200.5</v>
      </c>
    </row>
    <row r="350" spans="2:3" x14ac:dyDescent="0.2">
      <c r="B350" s="1">
        <v>38686</v>
      </c>
      <c r="C350">
        <v>201.75</v>
      </c>
    </row>
    <row r="351" spans="2:3" x14ac:dyDescent="0.2">
      <c r="B351" s="1">
        <v>38687</v>
      </c>
      <c r="C351">
        <v>203.75</v>
      </c>
    </row>
    <row r="352" spans="2:3" x14ac:dyDescent="0.2">
      <c r="B352" s="1">
        <v>38688</v>
      </c>
      <c r="C352">
        <v>203.25</v>
      </c>
    </row>
    <row r="353" spans="2:3" x14ac:dyDescent="0.2">
      <c r="B353" s="1">
        <v>38691</v>
      </c>
      <c r="C353">
        <v>206.75</v>
      </c>
    </row>
    <row r="354" spans="2:3" x14ac:dyDescent="0.2">
      <c r="B354" s="1">
        <v>38692</v>
      </c>
      <c r="C354">
        <v>204.25</v>
      </c>
    </row>
    <row r="355" spans="2:3" x14ac:dyDescent="0.2">
      <c r="B355" s="1">
        <v>38693</v>
      </c>
      <c r="C355">
        <v>201</v>
      </c>
    </row>
    <row r="356" spans="2:3" x14ac:dyDescent="0.2">
      <c r="B356" s="1">
        <v>38694</v>
      </c>
      <c r="C356">
        <v>201.75</v>
      </c>
    </row>
    <row r="357" spans="2:3" x14ac:dyDescent="0.2">
      <c r="B357" s="1">
        <v>38695</v>
      </c>
      <c r="C357">
        <v>203.75</v>
      </c>
    </row>
    <row r="358" spans="2:3" x14ac:dyDescent="0.2">
      <c r="B358" s="1">
        <v>38698</v>
      </c>
      <c r="C358">
        <v>207.75</v>
      </c>
    </row>
    <row r="359" spans="2:3" x14ac:dyDescent="0.2">
      <c r="B359" s="1">
        <v>38699</v>
      </c>
      <c r="C359">
        <v>208.75</v>
      </c>
    </row>
    <row r="360" spans="2:3" x14ac:dyDescent="0.2">
      <c r="B360" s="1">
        <v>38700</v>
      </c>
      <c r="C360">
        <v>207.25</v>
      </c>
    </row>
    <row r="361" spans="2:3" x14ac:dyDescent="0.2">
      <c r="B361" s="1">
        <v>38701</v>
      </c>
      <c r="C361">
        <v>204.75</v>
      </c>
    </row>
    <row r="362" spans="2:3" x14ac:dyDescent="0.2">
      <c r="B362" s="1">
        <v>38702</v>
      </c>
      <c r="C362">
        <v>207.5</v>
      </c>
    </row>
    <row r="363" spans="2:3" x14ac:dyDescent="0.2">
      <c r="B363" s="1">
        <v>38705</v>
      </c>
      <c r="C363">
        <v>208.75</v>
      </c>
    </row>
    <row r="364" spans="2:3" x14ac:dyDescent="0.2">
      <c r="B364" s="1">
        <v>38706</v>
      </c>
      <c r="C364">
        <v>209.75</v>
      </c>
    </row>
    <row r="365" spans="2:3" x14ac:dyDescent="0.2">
      <c r="B365" s="1">
        <v>38707</v>
      </c>
      <c r="C365">
        <v>210</v>
      </c>
    </row>
    <row r="366" spans="2:3" x14ac:dyDescent="0.2">
      <c r="B366" s="1">
        <v>38708</v>
      </c>
      <c r="C366">
        <v>212.75</v>
      </c>
    </row>
    <row r="367" spans="2:3" x14ac:dyDescent="0.2">
      <c r="B367" s="1">
        <v>38709</v>
      </c>
      <c r="C367">
        <v>214</v>
      </c>
    </row>
    <row r="368" spans="2:3" x14ac:dyDescent="0.2">
      <c r="B368" s="1">
        <v>38713</v>
      </c>
      <c r="C368">
        <v>215.5</v>
      </c>
    </row>
    <row r="369" spans="2:3" x14ac:dyDescent="0.2">
      <c r="B369" s="1">
        <v>38714</v>
      </c>
      <c r="C369">
        <v>216.25</v>
      </c>
    </row>
    <row r="370" spans="2:3" x14ac:dyDescent="0.2">
      <c r="B370" s="1">
        <v>38715</v>
      </c>
      <c r="C370">
        <v>211</v>
      </c>
    </row>
    <row r="371" spans="2:3" x14ac:dyDescent="0.2">
      <c r="B371" s="1">
        <v>38716</v>
      </c>
      <c r="C371">
        <v>215.75</v>
      </c>
    </row>
    <row r="372" spans="2:3" x14ac:dyDescent="0.2">
      <c r="B372" s="1">
        <v>38720</v>
      </c>
      <c r="C372">
        <v>220</v>
      </c>
    </row>
    <row r="373" spans="2:3" x14ac:dyDescent="0.2">
      <c r="B373" s="1">
        <v>38721</v>
      </c>
      <c r="C373">
        <v>218.25</v>
      </c>
    </row>
    <row r="374" spans="2:3" x14ac:dyDescent="0.2">
      <c r="B374" s="1">
        <v>38722</v>
      </c>
      <c r="C374">
        <v>215.5</v>
      </c>
    </row>
    <row r="375" spans="2:3" x14ac:dyDescent="0.2">
      <c r="B375" s="1">
        <v>38723</v>
      </c>
      <c r="C375">
        <v>214.25</v>
      </c>
    </row>
    <row r="376" spans="2:3" x14ac:dyDescent="0.2">
      <c r="B376" s="1">
        <v>38726</v>
      </c>
      <c r="C376">
        <v>211</v>
      </c>
    </row>
    <row r="377" spans="2:3" x14ac:dyDescent="0.2">
      <c r="B377" s="1">
        <v>38727</v>
      </c>
      <c r="C377">
        <v>213.25</v>
      </c>
    </row>
    <row r="378" spans="2:3" x14ac:dyDescent="0.2">
      <c r="B378" s="1">
        <v>38728</v>
      </c>
      <c r="C378">
        <v>214.5</v>
      </c>
    </row>
    <row r="379" spans="2:3" x14ac:dyDescent="0.2">
      <c r="B379" s="1">
        <v>38729</v>
      </c>
      <c r="C379">
        <v>212.75</v>
      </c>
    </row>
    <row r="380" spans="2:3" x14ac:dyDescent="0.2">
      <c r="B380" s="1">
        <v>38730</v>
      </c>
      <c r="C380">
        <v>213.5</v>
      </c>
    </row>
    <row r="381" spans="2:3" x14ac:dyDescent="0.2">
      <c r="B381" s="1">
        <v>38734</v>
      </c>
      <c r="C381">
        <v>208.75</v>
      </c>
    </row>
    <row r="382" spans="2:3" x14ac:dyDescent="0.2">
      <c r="B382" s="1">
        <v>38735</v>
      </c>
      <c r="C382">
        <v>205.75</v>
      </c>
    </row>
    <row r="383" spans="2:3" x14ac:dyDescent="0.2">
      <c r="B383" s="1">
        <v>38736</v>
      </c>
      <c r="C383">
        <v>205</v>
      </c>
    </row>
    <row r="384" spans="2:3" x14ac:dyDescent="0.2">
      <c r="B384" s="1">
        <v>38737</v>
      </c>
      <c r="C384">
        <v>205</v>
      </c>
    </row>
    <row r="385" spans="2:3" x14ac:dyDescent="0.2">
      <c r="B385" s="1">
        <v>38740</v>
      </c>
      <c r="C385">
        <v>208.25</v>
      </c>
    </row>
    <row r="386" spans="2:3" x14ac:dyDescent="0.2">
      <c r="B386" s="1">
        <v>38741</v>
      </c>
      <c r="C386">
        <v>213.25</v>
      </c>
    </row>
    <row r="387" spans="2:3" x14ac:dyDescent="0.2">
      <c r="B387" s="1">
        <v>38742</v>
      </c>
      <c r="C387">
        <v>216.5</v>
      </c>
    </row>
    <row r="388" spans="2:3" x14ac:dyDescent="0.2">
      <c r="B388" s="1">
        <v>38743</v>
      </c>
      <c r="C388">
        <v>217</v>
      </c>
    </row>
    <row r="389" spans="2:3" x14ac:dyDescent="0.2">
      <c r="B389" s="1">
        <v>38744</v>
      </c>
      <c r="C389">
        <v>218.75</v>
      </c>
    </row>
    <row r="390" spans="2:3" x14ac:dyDescent="0.2">
      <c r="B390" s="1">
        <v>38747</v>
      </c>
      <c r="C390">
        <v>217.75</v>
      </c>
    </row>
    <row r="391" spans="2:3" x14ac:dyDescent="0.2">
      <c r="B391" s="1">
        <v>38748</v>
      </c>
      <c r="C391">
        <v>218.75</v>
      </c>
    </row>
    <row r="392" spans="2:3" x14ac:dyDescent="0.2">
      <c r="B392" s="1">
        <v>38749</v>
      </c>
      <c r="C392">
        <v>216.5</v>
      </c>
    </row>
    <row r="393" spans="2:3" x14ac:dyDescent="0.2">
      <c r="B393" s="1">
        <v>38750</v>
      </c>
      <c r="C393">
        <v>220.5</v>
      </c>
    </row>
    <row r="394" spans="2:3" x14ac:dyDescent="0.2">
      <c r="B394" s="1">
        <v>38751</v>
      </c>
      <c r="C394">
        <v>225.25</v>
      </c>
    </row>
    <row r="395" spans="2:3" x14ac:dyDescent="0.2">
      <c r="B395" s="1">
        <v>38754</v>
      </c>
      <c r="C395">
        <v>222.75</v>
      </c>
    </row>
    <row r="396" spans="2:3" x14ac:dyDescent="0.2">
      <c r="B396" s="1">
        <v>38755</v>
      </c>
      <c r="C396">
        <v>218</v>
      </c>
    </row>
    <row r="397" spans="2:3" x14ac:dyDescent="0.2">
      <c r="B397" s="1">
        <v>38756</v>
      </c>
      <c r="C397">
        <v>221.25</v>
      </c>
    </row>
    <row r="398" spans="2:3" x14ac:dyDescent="0.2">
      <c r="B398" s="1">
        <v>38757</v>
      </c>
      <c r="C398">
        <v>225.5</v>
      </c>
    </row>
    <row r="399" spans="2:3" x14ac:dyDescent="0.2">
      <c r="B399" s="1">
        <v>38758</v>
      </c>
      <c r="C399">
        <v>221.25</v>
      </c>
    </row>
    <row r="400" spans="2:3" x14ac:dyDescent="0.2">
      <c r="B400" s="1">
        <v>38761</v>
      </c>
      <c r="C400">
        <v>220.75</v>
      </c>
    </row>
    <row r="401" spans="2:3" x14ac:dyDescent="0.2">
      <c r="B401" s="1">
        <v>38762</v>
      </c>
      <c r="C401">
        <v>218.75</v>
      </c>
    </row>
    <row r="402" spans="2:3" x14ac:dyDescent="0.2">
      <c r="B402" s="1">
        <v>38763</v>
      </c>
      <c r="C402">
        <v>222</v>
      </c>
    </row>
    <row r="403" spans="2:3" x14ac:dyDescent="0.2">
      <c r="B403" s="1">
        <v>38764</v>
      </c>
      <c r="C403">
        <v>223.5</v>
      </c>
    </row>
    <row r="404" spans="2:3" x14ac:dyDescent="0.2">
      <c r="B404" s="1">
        <v>38765</v>
      </c>
      <c r="C404">
        <v>226.5</v>
      </c>
    </row>
    <row r="405" spans="2:3" x14ac:dyDescent="0.2">
      <c r="B405" s="1">
        <v>38769</v>
      </c>
      <c r="C405">
        <v>226</v>
      </c>
    </row>
    <row r="406" spans="2:3" x14ac:dyDescent="0.2">
      <c r="B406" s="1">
        <v>38770</v>
      </c>
      <c r="C406">
        <v>221.5</v>
      </c>
    </row>
    <row r="407" spans="2:3" x14ac:dyDescent="0.2">
      <c r="B407" s="1">
        <v>38771</v>
      </c>
      <c r="C407">
        <v>223</v>
      </c>
    </row>
    <row r="408" spans="2:3" x14ac:dyDescent="0.2">
      <c r="B408" s="1">
        <v>38772</v>
      </c>
      <c r="C408">
        <v>227.75</v>
      </c>
    </row>
    <row r="409" spans="2:3" x14ac:dyDescent="0.2">
      <c r="B409" s="1">
        <v>38775</v>
      </c>
      <c r="C409">
        <v>227.5</v>
      </c>
    </row>
    <row r="410" spans="2:3" x14ac:dyDescent="0.2">
      <c r="B410" s="1">
        <v>38776</v>
      </c>
      <c r="C410">
        <v>228</v>
      </c>
    </row>
    <row r="411" spans="2:3" x14ac:dyDescent="0.2">
      <c r="B411" s="1">
        <v>38777</v>
      </c>
      <c r="C411">
        <v>224.25</v>
      </c>
    </row>
    <row r="412" spans="2:3" x14ac:dyDescent="0.2">
      <c r="B412" s="1">
        <v>38778</v>
      </c>
      <c r="C412">
        <v>228.5</v>
      </c>
    </row>
    <row r="413" spans="2:3" x14ac:dyDescent="0.2">
      <c r="B413" s="1">
        <v>38779</v>
      </c>
      <c r="C413">
        <v>228.75</v>
      </c>
    </row>
    <row r="414" spans="2:3" x14ac:dyDescent="0.2">
      <c r="B414" s="1">
        <v>38782</v>
      </c>
      <c r="C414">
        <v>223</v>
      </c>
    </row>
    <row r="415" spans="2:3" x14ac:dyDescent="0.2">
      <c r="B415" s="1">
        <v>38783</v>
      </c>
      <c r="C415">
        <v>221</v>
      </c>
    </row>
    <row r="416" spans="2:3" x14ac:dyDescent="0.2">
      <c r="B416" s="1">
        <v>38784</v>
      </c>
      <c r="C416">
        <v>219</v>
      </c>
    </row>
    <row r="417" spans="2:3" x14ac:dyDescent="0.2">
      <c r="B417" s="1">
        <v>38785</v>
      </c>
      <c r="C417">
        <v>223.25</v>
      </c>
    </row>
    <row r="418" spans="2:3" x14ac:dyDescent="0.2">
      <c r="B418" s="1">
        <v>38786</v>
      </c>
      <c r="C418">
        <v>226</v>
      </c>
    </row>
    <row r="419" spans="2:3" x14ac:dyDescent="0.2">
      <c r="B419" s="1">
        <v>38789</v>
      </c>
      <c r="C419">
        <v>220.5</v>
      </c>
    </row>
    <row r="420" spans="2:3" x14ac:dyDescent="0.2">
      <c r="B420" s="1">
        <v>38790</v>
      </c>
      <c r="C420">
        <v>218.75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5201-77B1-40AE-87CC-C50E18FA5BB6}">
  <dimension ref="A2:C41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61</v>
      </c>
      <c r="B2" s="1" t="e">
        <f ca="1">_xll.BDH(A2, "PX_LAST", "01/01/2000", TODAY(), "DAILY","cols=2;rows=418")</f>
        <v>#NAME?</v>
      </c>
      <c r="C2">
        <v>254.75</v>
      </c>
    </row>
    <row r="3" spans="1:3" x14ac:dyDescent="0.2">
      <c r="B3" s="1">
        <v>38246</v>
      </c>
      <c r="C3">
        <v>256</v>
      </c>
    </row>
    <row r="4" spans="1:3" x14ac:dyDescent="0.2">
      <c r="B4" s="1">
        <v>38247</v>
      </c>
      <c r="C4">
        <v>256</v>
      </c>
    </row>
    <row r="5" spans="1:3" x14ac:dyDescent="0.2">
      <c r="B5" s="1">
        <v>38250</v>
      </c>
      <c r="C5">
        <v>255.5</v>
      </c>
    </row>
    <row r="6" spans="1:3" x14ac:dyDescent="0.2">
      <c r="B6" s="1">
        <v>38251</v>
      </c>
      <c r="C6">
        <v>255</v>
      </c>
    </row>
    <row r="7" spans="1:3" x14ac:dyDescent="0.2">
      <c r="B7" s="1">
        <v>38252</v>
      </c>
      <c r="C7">
        <v>253.5</v>
      </c>
    </row>
    <row r="8" spans="1:3" x14ac:dyDescent="0.2">
      <c r="B8" s="1">
        <v>38253</v>
      </c>
      <c r="C8">
        <v>252.5</v>
      </c>
    </row>
    <row r="9" spans="1:3" x14ac:dyDescent="0.2">
      <c r="B9" s="1">
        <v>38254</v>
      </c>
      <c r="C9">
        <v>251.5</v>
      </c>
    </row>
    <row r="10" spans="1:3" x14ac:dyDescent="0.2">
      <c r="B10" s="1">
        <v>38257</v>
      </c>
      <c r="C10">
        <v>253</v>
      </c>
    </row>
    <row r="11" spans="1:3" x14ac:dyDescent="0.2">
      <c r="B11" s="1">
        <v>38258</v>
      </c>
      <c r="C11">
        <v>254</v>
      </c>
    </row>
    <row r="12" spans="1:3" x14ac:dyDescent="0.2">
      <c r="B12" s="1">
        <v>38259</v>
      </c>
      <c r="C12">
        <v>254</v>
      </c>
    </row>
    <row r="13" spans="1:3" x14ac:dyDescent="0.2">
      <c r="B13" s="1">
        <v>38260</v>
      </c>
      <c r="C13">
        <v>254</v>
      </c>
    </row>
    <row r="14" spans="1:3" x14ac:dyDescent="0.2">
      <c r="B14" s="1">
        <v>38261</v>
      </c>
      <c r="C14">
        <v>254</v>
      </c>
    </row>
    <row r="15" spans="1:3" x14ac:dyDescent="0.2">
      <c r="B15" s="1">
        <v>38264</v>
      </c>
      <c r="C15">
        <v>250.5</v>
      </c>
    </row>
    <row r="16" spans="1:3" x14ac:dyDescent="0.2">
      <c r="B16" s="1">
        <v>38265</v>
      </c>
      <c r="C16">
        <v>251.5</v>
      </c>
    </row>
    <row r="17" spans="2:3" x14ac:dyDescent="0.2">
      <c r="B17" s="1">
        <v>38266</v>
      </c>
      <c r="C17">
        <v>253.5</v>
      </c>
    </row>
    <row r="18" spans="2:3" x14ac:dyDescent="0.2">
      <c r="B18" s="1">
        <v>38267</v>
      </c>
      <c r="C18">
        <v>252.5</v>
      </c>
    </row>
    <row r="19" spans="2:3" x14ac:dyDescent="0.2">
      <c r="B19" s="1">
        <v>38268</v>
      </c>
      <c r="C19">
        <v>251</v>
      </c>
    </row>
    <row r="20" spans="2:3" x14ac:dyDescent="0.2">
      <c r="B20" s="1">
        <v>38271</v>
      </c>
      <c r="C20">
        <v>251.5</v>
      </c>
    </row>
    <row r="21" spans="2:3" x14ac:dyDescent="0.2">
      <c r="B21" s="1">
        <v>38272</v>
      </c>
      <c r="C21">
        <v>251</v>
      </c>
    </row>
    <row r="22" spans="2:3" x14ac:dyDescent="0.2">
      <c r="B22" s="1">
        <v>38273</v>
      </c>
      <c r="C22">
        <v>253</v>
      </c>
    </row>
    <row r="23" spans="2:3" x14ac:dyDescent="0.2">
      <c r="B23" s="1">
        <v>38274</v>
      </c>
      <c r="C23">
        <v>253</v>
      </c>
    </row>
    <row r="24" spans="2:3" x14ac:dyDescent="0.2">
      <c r="B24" s="1">
        <v>38275</v>
      </c>
      <c r="C24">
        <v>254.25</v>
      </c>
    </row>
    <row r="25" spans="2:3" x14ac:dyDescent="0.2">
      <c r="B25" s="1">
        <v>38278</v>
      </c>
      <c r="C25">
        <v>253</v>
      </c>
    </row>
    <row r="26" spans="2:3" x14ac:dyDescent="0.2">
      <c r="B26" s="1">
        <v>38279</v>
      </c>
      <c r="C26">
        <v>254.75</v>
      </c>
    </row>
    <row r="27" spans="2:3" x14ac:dyDescent="0.2">
      <c r="B27" s="1">
        <v>38280</v>
      </c>
      <c r="C27">
        <v>254.25</v>
      </c>
    </row>
    <row r="28" spans="2:3" x14ac:dyDescent="0.2">
      <c r="B28" s="1">
        <v>38281</v>
      </c>
      <c r="C28">
        <v>254</v>
      </c>
    </row>
    <row r="29" spans="2:3" x14ac:dyDescent="0.2">
      <c r="B29" s="1">
        <v>38282</v>
      </c>
      <c r="C29">
        <v>252</v>
      </c>
    </row>
    <row r="30" spans="2:3" x14ac:dyDescent="0.2">
      <c r="B30" s="1">
        <v>38285</v>
      </c>
      <c r="C30">
        <v>254.25</v>
      </c>
    </row>
    <row r="31" spans="2:3" x14ac:dyDescent="0.2">
      <c r="B31" s="1">
        <v>38286</v>
      </c>
      <c r="C31">
        <v>255.5</v>
      </c>
    </row>
    <row r="32" spans="2:3" x14ac:dyDescent="0.2">
      <c r="B32" s="1">
        <v>38287</v>
      </c>
      <c r="C32">
        <v>256</v>
      </c>
    </row>
    <row r="33" spans="2:3" x14ac:dyDescent="0.2">
      <c r="B33" s="1">
        <v>38288</v>
      </c>
      <c r="C33">
        <v>255.5</v>
      </c>
    </row>
    <row r="34" spans="2:3" x14ac:dyDescent="0.2">
      <c r="B34" s="1">
        <v>38289</v>
      </c>
      <c r="C34">
        <v>253.25</v>
      </c>
    </row>
    <row r="35" spans="2:3" x14ac:dyDescent="0.2">
      <c r="B35" s="1">
        <v>38292</v>
      </c>
      <c r="C35">
        <v>251</v>
      </c>
    </row>
    <row r="36" spans="2:3" x14ac:dyDescent="0.2">
      <c r="B36" s="1">
        <v>38293</v>
      </c>
      <c r="C36">
        <v>251</v>
      </c>
    </row>
    <row r="37" spans="2:3" x14ac:dyDescent="0.2">
      <c r="B37" s="1">
        <v>38294</v>
      </c>
      <c r="C37">
        <v>251</v>
      </c>
    </row>
    <row r="38" spans="2:3" x14ac:dyDescent="0.2">
      <c r="B38" s="1">
        <v>38295</v>
      </c>
      <c r="C38">
        <v>250.5</v>
      </c>
    </row>
    <row r="39" spans="2:3" x14ac:dyDescent="0.2">
      <c r="B39" s="1">
        <v>38296</v>
      </c>
      <c r="C39">
        <v>252.25</v>
      </c>
    </row>
    <row r="40" spans="2:3" x14ac:dyDescent="0.2">
      <c r="B40" s="1">
        <v>38299</v>
      </c>
      <c r="C40">
        <v>251.75</v>
      </c>
    </row>
    <row r="41" spans="2:3" x14ac:dyDescent="0.2">
      <c r="B41" s="1">
        <v>38300</v>
      </c>
      <c r="C41">
        <v>251.75</v>
      </c>
    </row>
    <row r="42" spans="2:3" x14ac:dyDescent="0.2">
      <c r="B42" s="1">
        <v>38301</v>
      </c>
      <c r="C42">
        <v>252.5</v>
      </c>
    </row>
    <row r="43" spans="2:3" x14ac:dyDescent="0.2">
      <c r="B43" s="1">
        <v>38302</v>
      </c>
      <c r="C43">
        <v>249.5</v>
      </c>
    </row>
    <row r="44" spans="2:3" x14ac:dyDescent="0.2">
      <c r="B44" s="1">
        <v>38303</v>
      </c>
      <c r="C44">
        <v>251.5</v>
      </c>
    </row>
    <row r="45" spans="2:3" x14ac:dyDescent="0.2">
      <c r="B45" s="1">
        <v>38306</v>
      </c>
      <c r="C45">
        <v>253.5</v>
      </c>
    </row>
    <row r="46" spans="2:3" x14ac:dyDescent="0.2">
      <c r="B46" s="1">
        <v>38307</v>
      </c>
      <c r="C46">
        <v>254.5</v>
      </c>
    </row>
    <row r="47" spans="2:3" x14ac:dyDescent="0.2">
      <c r="B47" s="1">
        <v>38308</v>
      </c>
      <c r="C47">
        <v>255.5</v>
      </c>
    </row>
    <row r="48" spans="2:3" x14ac:dyDescent="0.2">
      <c r="B48" s="1">
        <v>38309</v>
      </c>
      <c r="C48">
        <v>255</v>
      </c>
    </row>
    <row r="49" spans="2:3" x14ac:dyDescent="0.2">
      <c r="B49" s="1">
        <v>38310</v>
      </c>
      <c r="C49">
        <v>251</v>
      </c>
    </row>
    <row r="50" spans="2:3" x14ac:dyDescent="0.2">
      <c r="B50" s="1">
        <v>38313</v>
      </c>
      <c r="C50">
        <v>251</v>
      </c>
    </row>
    <row r="51" spans="2:3" x14ac:dyDescent="0.2">
      <c r="B51" s="1">
        <v>38314</v>
      </c>
      <c r="C51">
        <v>251.5</v>
      </c>
    </row>
    <row r="52" spans="2:3" x14ac:dyDescent="0.2">
      <c r="B52" s="1">
        <v>38315</v>
      </c>
      <c r="C52">
        <v>251.5</v>
      </c>
    </row>
    <row r="53" spans="2:3" x14ac:dyDescent="0.2">
      <c r="B53" s="1">
        <v>38317</v>
      </c>
      <c r="C53">
        <v>250.25</v>
      </c>
    </row>
    <row r="54" spans="2:3" x14ac:dyDescent="0.2">
      <c r="B54" s="1">
        <v>38320</v>
      </c>
      <c r="C54">
        <v>248.5</v>
      </c>
    </row>
    <row r="55" spans="2:3" x14ac:dyDescent="0.2">
      <c r="B55" s="1">
        <v>38321</v>
      </c>
      <c r="C55">
        <v>248.5</v>
      </c>
    </row>
    <row r="56" spans="2:3" x14ac:dyDescent="0.2">
      <c r="B56" s="1">
        <v>38322</v>
      </c>
      <c r="C56">
        <v>248.5</v>
      </c>
    </row>
    <row r="57" spans="2:3" x14ac:dyDescent="0.2">
      <c r="B57" s="1">
        <v>38323</v>
      </c>
      <c r="C57">
        <v>247.25</v>
      </c>
    </row>
    <row r="58" spans="2:3" x14ac:dyDescent="0.2">
      <c r="B58" s="1">
        <v>38324</v>
      </c>
      <c r="C58">
        <v>248.5</v>
      </c>
    </row>
    <row r="59" spans="2:3" x14ac:dyDescent="0.2">
      <c r="B59" s="1">
        <v>38327</v>
      </c>
      <c r="C59">
        <v>250</v>
      </c>
    </row>
    <row r="60" spans="2:3" x14ac:dyDescent="0.2">
      <c r="B60" s="1">
        <v>38328</v>
      </c>
      <c r="C60">
        <v>247.5</v>
      </c>
    </row>
    <row r="61" spans="2:3" x14ac:dyDescent="0.2">
      <c r="B61" s="1">
        <v>38329</v>
      </c>
      <c r="C61">
        <v>248</v>
      </c>
    </row>
    <row r="62" spans="2:3" x14ac:dyDescent="0.2">
      <c r="B62" s="1">
        <v>38330</v>
      </c>
      <c r="C62">
        <v>247</v>
      </c>
    </row>
    <row r="63" spans="2:3" x14ac:dyDescent="0.2">
      <c r="B63" s="1">
        <v>38331</v>
      </c>
      <c r="C63">
        <v>246</v>
      </c>
    </row>
    <row r="64" spans="2:3" x14ac:dyDescent="0.2">
      <c r="B64" s="1">
        <v>38334</v>
      </c>
      <c r="C64">
        <v>248.25</v>
      </c>
    </row>
    <row r="65" spans="2:3" x14ac:dyDescent="0.2">
      <c r="B65" s="1">
        <v>38335</v>
      </c>
      <c r="C65">
        <v>249</v>
      </c>
    </row>
    <row r="66" spans="2:3" x14ac:dyDescent="0.2">
      <c r="B66" s="1">
        <v>38336</v>
      </c>
      <c r="C66">
        <v>248.5</v>
      </c>
    </row>
    <row r="67" spans="2:3" x14ac:dyDescent="0.2">
      <c r="B67" s="1">
        <v>38337</v>
      </c>
      <c r="C67">
        <v>248</v>
      </c>
    </row>
    <row r="68" spans="2:3" x14ac:dyDescent="0.2">
      <c r="B68" s="1">
        <v>38338</v>
      </c>
      <c r="C68">
        <v>247.5</v>
      </c>
    </row>
    <row r="69" spans="2:3" x14ac:dyDescent="0.2">
      <c r="B69" s="1">
        <v>38341</v>
      </c>
      <c r="C69">
        <v>249.25</v>
      </c>
    </row>
    <row r="70" spans="2:3" x14ac:dyDescent="0.2">
      <c r="B70" s="1">
        <v>38342</v>
      </c>
      <c r="C70">
        <v>248.75</v>
      </c>
    </row>
    <row r="71" spans="2:3" x14ac:dyDescent="0.2">
      <c r="B71" s="1">
        <v>38343</v>
      </c>
      <c r="C71">
        <v>249</v>
      </c>
    </row>
    <row r="72" spans="2:3" x14ac:dyDescent="0.2">
      <c r="B72" s="1">
        <v>38344</v>
      </c>
      <c r="C72">
        <v>250</v>
      </c>
    </row>
    <row r="73" spans="2:3" x14ac:dyDescent="0.2">
      <c r="B73" s="1">
        <v>38348</v>
      </c>
      <c r="C73">
        <v>250</v>
      </c>
    </row>
    <row r="74" spans="2:3" x14ac:dyDescent="0.2">
      <c r="B74" s="1">
        <v>38349</v>
      </c>
      <c r="C74">
        <v>249.5</v>
      </c>
    </row>
    <row r="75" spans="2:3" x14ac:dyDescent="0.2">
      <c r="B75" s="1">
        <v>38350</v>
      </c>
      <c r="C75">
        <v>246.5</v>
      </c>
    </row>
    <row r="76" spans="2:3" x14ac:dyDescent="0.2">
      <c r="B76" s="1">
        <v>38351</v>
      </c>
      <c r="C76">
        <v>246.75</v>
      </c>
    </row>
    <row r="77" spans="2:3" x14ac:dyDescent="0.2">
      <c r="B77" s="1">
        <v>38355</v>
      </c>
      <c r="C77">
        <v>245</v>
      </c>
    </row>
    <row r="78" spans="2:3" x14ac:dyDescent="0.2">
      <c r="B78" s="1">
        <v>38356</v>
      </c>
      <c r="C78">
        <v>244.25</v>
      </c>
    </row>
    <row r="79" spans="2:3" x14ac:dyDescent="0.2">
      <c r="B79" s="1">
        <v>38357</v>
      </c>
      <c r="C79">
        <v>244.75</v>
      </c>
    </row>
    <row r="80" spans="2:3" x14ac:dyDescent="0.2">
      <c r="B80" s="1">
        <v>38358</v>
      </c>
      <c r="C80">
        <v>249</v>
      </c>
    </row>
    <row r="81" spans="2:3" x14ac:dyDescent="0.2">
      <c r="B81" s="1">
        <v>38359</v>
      </c>
      <c r="C81">
        <v>249</v>
      </c>
    </row>
    <row r="82" spans="2:3" x14ac:dyDescent="0.2">
      <c r="B82" s="1">
        <v>38362</v>
      </c>
      <c r="C82">
        <v>248.5</v>
      </c>
    </row>
    <row r="83" spans="2:3" x14ac:dyDescent="0.2">
      <c r="B83" s="1">
        <v>38363</v>
      </c>
      <c r="C83">
        <v>248.5</v>
      </c>
    </row>
    <row r="84" spans="2:3" x14ac:dyDescent="0.2">
      <c r="B84" s="1">
        <v>38364</v>
      </c>
      <c r="C84">
        <v>244.5</v>
      </c>
    </row>
    <row r="85" spans="2:3" x14ac:dyDescent="0.2">
      <c r="B85" s="1">
        <v>38365</v>
      </c>
      <c r="C85">
        <v>243.75</v>
      </c>
    </row>
    <row r="86" spans="2:3" x14ac:dyDescent="0.2">
      <c r="B86" s="1">
        <v>38366</v>
      </c>
      <c r="C86">
        <v>241.25</v>
      </c>
    </row>
    <row r="87" spans="2:3" x14ac:dyDescent="0.2">
      <c r="B87" s="1">
        <v>38370</v>
      </c>
      <c r="C87">
        <v>239.25</v>
      </c>
    </row>
    <row r="88" spans="2:3" x14ac:dyDescent="0.2">
      <c r="B88" s="1">
        <v>38371</v>
      </c>
      <c r="C88">
        <v>239.75</v>
      </c>
    </row>
    <row r="89" spans="2:3" x14ac:dyDescent="0.2">
      <c r="B89" s="1">
        <v>38372</v>
      </c>
      <c r="C89">
        <v>240.5</v>
      </c>
    </row>
    <row r="90" spans="2:3" x14ac:dyDescent="0.2">
      <c r="B90" s="1">
        <v>38373</v>
      </c>
      <c r="C90">
        <v>240.5</v>
      </c>
    </row>
    <row r="91" spans="2:3" x14ac:dyDescent="0.2">
      <c r="B91" s="1">
        <v>38376</v>
      </c>
      <c r="C91">
        <v>241</v>
      </c>
    </row>
    <row r="92" spans="2:3" x14ac:dyDescent="0.2">
      <c r="B92" s="1">
        <v>38377</v>
      </c>
      <c r="C92">
        <v>242.25</v>
      </c>
    </row>
    <row r="93" spans="2:3" x14ac:dyDescent="0.2">
      <c r="B93" s="1">
        <v>38378</v>
      </c>
      <c r="C93">
        <v>242.25</v>
      </c>
    </row>
    <row r="94" spans="2:3" x14ac:dyDescent="0.2">
      <c r="B94" s="1">
        <v>38379</v>
      </c>
      <c r="C94">
        <v>240.25</v>
      </c>
    </row>
    <row r="95" spans="2:3" x14ac:dyDescent="0.2">
      <c r="B95" s="1">
        <v>38380</v>
      </c>
      <c r="C95">
        <v>239.75</v>
      </c>
    </row>
    <row r="96" spans="2:3" x14ac:dyDescent="0.2">
      <c r="B96" s="1">
        <v>38383</v>
      </c>
      <c r="C96">
        <v>240.5</v>
      </c>
    </row>
    <row r="97" spans="2:3" x14ac:dyDescent="0.2">
      <c r="B97" s="1">
        <v>38384</v>
      </c>
      <c r="C97">
        <v>240.75</v>
      </c>
    </row>
    <row r="98" spans="2:3" x14ac:dyDescent="0.2">
      <c r="B98" s="1">
        <v>38385</v>
      </c>
      <c r="C98">
        <v>239.75</v>
      </c>
    </row>
    <row r="99" spans="2:3" x14ac:dyDescent="0.2">
      <c r="B99" s="1">
        <v>38386</v>
      </c>
      <c r="C99">
        <v>240.25</v>
      </c>
    </row>
    <row r="100" spans="2:3" x14ac:dyDescent="0.2">
      <c r="B100" s="1">
        <v>38387</v>
      </c>
      <c r="C100">
        <v>239.75</v>
      </c>
    </row>
    <row r="101" spans="2:3" x14ac:dyDescent="0.2">
      <c r="B101" s="1">
        <v>38390</v>
      </c>
      <c r="C101">
        <v>240.75</v>
      </c>
    </row>
    <row r="102" spans="2:3" x14ac:dyDescent="0.2">
      <c r="B102" s="1">
        <v>38391</v>
      </c>
      <c r="C102">
        <v>239.75</v>
      </c>
    </row>
    <row r="103" spans="2:3" x14ac:dyDescent="0.2">
      <c r="B103" s="1">
        <v>38392</v>
      </c>
      <c r="C103">
        <v>239.5</v>
      </c>
    </row>
    <row r="104" spans="2:3" x14ac:dyDescent="0.2">
      <c r="B104" s="1">
        <v>38393</v>
      </c>
      <c r="C104">
        <v>242.5</v>
      </c>
    </row>
    <row r="105" spans="2:3" x14ac:dyDescent="0.2">
      <c r="B105" s="1">
        <v>38394</v>
      </c>
      <c r="C105">
        <v>242.5</v>
      </c>
    </row>
    <row r="106" spans="2:3" x14ac:dyDescent="0.2">
      <c r="B106" s="1">
        <v>38397</v>
      </c>
      <c r="C106">
        <v>244</v>
      </c>
    </row>
    <row r="107" spans="2:3" x14ac:dyDescent="0.2">
      <c r="B107" s="1">
        <v>38398</v>
      </c>
      <c r="C107">
        <v>243</v>
      </c>
    </row>
    <row r="108" spans="2:3" x14ac:dyDescent="0.2">
      <c r="B108" s="1">
        <v>38399</v>
      </c>
      <c r="C108">
        <v>241</v>
      </c>
    </row>
    <row r="109" spans="2:3" x14ac:dyDescent="0.2">
      <c r="B109" s="1">
        <v>38400</v>
      </c>
      <c r="C109">
        <v>242.75</v>
      </c>
    </row>
    <row r="110" spans="2:3" x14ac:dyDescent="0.2">
      <c r="B110" s="1">
        <v>38401</v>
      </c>
      <c r="C110">
        <v>243.75</v>
      </c>
    </row>
    <row r="111" spans="2:3" x14ac:dyDescent="0.2">
      <c r="B111" s="1">
        <v>38405</v>
      </c>
      <c r="C111">
        <v>248.5</v>
      </c>
    </row>
    <row r="112" spans="2:3" x14ac:dyDescent="0.2">
      <c r="B112" s="1">
        <v>38406</v>
      </c>
      <c r="C112">
        <v>246.5</v>
      </c>
    </row>
    <row r="113" spans="2:3" x14ac:dyDescent="0.2">
      <c r="B113" s="1">
        <v>38407</v>
      </c>
      <c r="C113">
        <v>247</v>
      </c>
    </row>
    <row r="114" spans="2:3" x14ac:dyDescent="0.2">
      <c r="B114" s="1">
        <v>38408</v>
      </c>
      <c r="C114">
        <v>249</v>
      </c>
    </row>
    <row r="115" spans="2:3" x14ac:dyDescent="0.2">
      <c r="B115" s="1">
        <v>38411</v>
      </c>
      <c r="C115">
        <v>252</v>
      </c>
    </row>
    <row r="116" spans="2:3" x14ac:dyDescent="0.2">
      <c r="B116" s="1">
        <v>38412</v>
      </c>
      <c r="C116">
        <v>250</v>
      </c>
    </row>
    <row r="117" spans="2:3" x14ac:dyDescent="0.2">
      <c r="B117" s="1">
        <v>38413</v>
      </c>
      <c r="C117">
        <v>250.5</v>
      </c>
    </row>
    <row r="118" spans="2:3" x14ac:dyDescent="0.2">
      <c r="B118" s="1">
        <v>38414</v>
      </c>
      <c r="C118">
        <v>249.75</v>
      </c>
    </row>
    <row r="119" spans="2:3" x14ac:dyDescent="0.2">
      <c r="B119" s="1">
        <v>38415</v>
      </c>
      <c r="C119">
        <v>248</v>
      </c>
    </row>
    <row r="120" spans="2:3" x14ac:dyDescent="0.2">
      <c r="B120" s="1">
        <v>38418</v>
      </c>
      <c r="C120">
        <v>245.25</v>
      </c>
    </row>
    <row r="121" spans="2:3" x14ac:dyDescent="0.2">
      <c r="B121" s="1">
        <v>38419</v>
      </c>
      <c r="C121">
        <v>246</v>
      </c>
    </row>
    <row r="122" spans="2:3" x14ac:dyDescent="0.2">
      <c r="B122" s="1">
        <v>38420</v>
      </c>
      <c r="C122">
        <v>247.75</v>
      </c>
    </row>
    <row r="123" spans="2:3" x14ac:dyDescent="0.2">
      <c r="B123" s="1">
        <v>38421</v>
      </c>
      <c r="C123">
        <v>250.75</v>
      </c>
    </row>
    <row r="124" spans="2:3" x14ac:dyDescent="0.2">
      <c r="B124" s="1">
        <v>38422</v>
      </c>
      <c r="C124">
        <v>253.75</v>
      </c>
    </row>
    <row r="125" spans="2:3" x14ac:dyDescent="0.2">
      <c r="B125" s="1">
        <v>38425</v>
      </c>
      <c r="C125">
        <v>251.75</v>
      </c>
    </row>
    <row r="126" spans="2:3" x14ac:dyDescent="0.2">
      <c r="B126" s="1">
        <v>38426</v>
      </c>
      <c r="C126">
        <v>256.25</v>
      </c>
    </row>
    <row r="127" spans="2:3" x14ac:dyDescent="0.2">
      <c r="B127" s="1">
        <v>38427</v>
      </c>
      <c r="C127">
        <v>255.5</v>
      </c>
    </row>
    <row r="128" spans="2:3" x14ac:dyDescent="0.2">
      <c r="B128" s="1">
        <v>38428</v>
      </c>
      <c r="C128">
        <v>254</v>
      </c>
    </row>
    <row r="129" spans="2:3" x14ac:dyDescent="0.2">
      <c r="B129" s="1">
        <v>38429</v>
      </c>
      <c r="C129">
        <v>251.75</v>
      </c>
    </row>
    <row r="130" spans="2:3" x14ac:dyDescent="0.2">
      <c r="B130" s="1">
        <v>38432</v>
      </c>
      <c r="C130">
        <v>247.75</v>
      </c>
    </row>
    <row r="131" spans="2:3" x14ac:dyDescent="0.2">
      <c r="B131" s="1">
        <v>38433</v>
      </c>
      <c r="C131">
        <v>246.75</v>
      </c>
    </row>
    <row r="132" spans="2:3" x14ac:dyDescent="0.2">
      <c r="B132" s="1">
        <v>38434</v>
      </c>
      <c r="C132">
        <v>243.75</v>
      </c>
    </row>
    <row r="133" spans="2:3" x14ac:dyDescent="0.2">
      <c r="B133" s="1">
        <v>38435</v>
      </c>
      <c r="C133">
        <v>243</v>
      </c>
    </row>
    <row r="134" spans="2:3" x14ac:dyDescent="0.2">
      <c r="B134" s="1">
        <v>38439</v>
      </c>
      <c r="C134">
        <v>244.25</v>
      </c>
    </row>
    <row r="135" spans="2:3" x14ac:dyDescent="0.2">
      <c r="B135" s="1">
        <v>38440</v>
      </c>
      <c r="C135">
        <v>243.75</v>
      </c>
    </row>
    <row r="136" spans="2:3" x14ac:dyDescent="0.2">
      <c r="B136" s="1">
        <v>38441</v>
      </c>
      <c r="C136">
        <v>243</v>
      </c>
    </row>
    <row r="137" spans="2:3" x14ac:dyDescent="0.2">
      <c r="B137" s="1">
        <v>38442</v>
      </c>
      <c r="C137">
        <v>244</v>
      </c>
    </row>
    <row r="138" spans="2:3" x14ac:dyDescent="0.2">
      <c r="B138" s="1">
        <v>38443</v>
      </c>
      <c r="C138">
        <v>246.75</v>
      </c>
    </row>
    <row r="139" spans="2:3" x14ac:dyDescent="0.2">
      <c r="B139" s="1">
        <v>38446</v>
      </c>
      <c r="C139">
        <v>244.75</v>
      </c>
    </row>
    <row r="140" spans="2:3" x14ac:dyDescent="0.2">
      <c r="B140" s="1">
        <v>38447</v>
      </c>
      <c r="C140">
        <v>240.25</v>
      </c>
    </row>
    <row r="141" spans="2:3" x14ac:dyDescent="0.2">
      <c r="B141" s="1">
        <v>38448</v>
      </c>
      <c r="C141">
        <v>242.5</v>
      </c>
    </row>
    <row r="142" spans="2:3" x14ac:dyDescent="0.2">
      <c r="B142" s="1">
        <v>38449</v>
      </c>
      <c r="C142">
        <v>241.5</v>
      </c>
    </row>
    <row r="143" spans="2:3" x14ac:dyDescent="0.2">
      <c r="B143" s="1">
        <v>38450</v>
      </c>
      <c r="C143">
        <v>241</v>
      </c>
    </row>
    <row r="144" spans="2:3" x14ac:dyDescent="0.2">
      <c r="B144" s="1">
        <v>38453</v>
      </c>
      <c r="C144">
        <v>242</v>
      </c>
    </row>
    <row r="145" spans="2:3" x14ac:dyDescent="0.2">
      <c r="B145" s="1">
        <v>38454</v>
      </c>
      <c r="C145">
        <v>242.5</v>
      </c>
    </row>
    <row r="146" spans="2:3" x14ac:dyDescent="0.2">
      <c r="B146" s="1">
        <v>38455</v>
      </c>
      <c r="C146">
        <v>241.25</v>
      </c>
    </row>
    <row r="147" spans="2:3" x14ac:dyDescent="0.2">
      <c r="B147" s="1">
        <v>38456</v>
      </c>
      <c r="C147">
        <v>242.5</v>
      </c>
    </row>
    <row r="148" spans="2:3" x14ac:dyDescent="0.2">
      <c r="B148" s="1">
        <v>38457</v>
      </c>
      <c r="C148">
        <v>241.5</v>
      </c>
    </row>
    <row r="149" spans="2:3" x14ac:dyDescent="0.2">
      <c r="B149" s="1">
        <v>38460</v>
      </c>
      <c r="C149">
        <v>239.75</v>
      </c>
    </row>
    <row r="150" spans="2:3" x14ac:dyDescent="0.2">
      <c r="B150" s="1">
        <v>38461</v>
      </c>
      <c r="C150">
        <v>244</v>
      </c>
    </row>
    <row r="151" spans="2:3" x14ac:dyDescent="0.2">
      <c r="B151" s="1">
        <v>38462</v>
      </c>
      <c r="C151">
        <v>245.5</v>
      </c>
    </row>
    <row r="152" spans="2:3" x14ac:dyDescent="0.2">
      <c r="B152" s="1">
        <v>38463</v>
      </c>
      <c r="C152">
        <v>246.25</v>
      </c>
    </row>
    <row r="153" spans="2:3" x14ac:dyDescent="0.2">
      <c r="B153" s="1">
        <v>38464</v>
      </c>
      <c r="C153">
        <v>245</v>
      </c>
    </row>
    <row r="154" spans="2:3" x14ac:dyDescent="0.2">
      <c r="B154" s="1">
        <v>38467</v>
      </c>
      <c r="C154">
        <v>249</v>
      </c>
    </row>
    <row r="155" spans="2:3" x14ac:dyDescent="0.2">
      <c r="B155" s="1">
        <v>38468</v>
      </c>
      <c r="C155">
        <v>249.5</v>
      </c>
    </row>
    <row r="156" spans="2:3" x14ac:dyDescent="0.2">
      <c r="B156" s="1">
        <v>38469</v>
      </c>
      <c r="C156">
        <v>246</v>
      </c>
    </row>
    <row r="157" spans="2:3" x14ac:dyDescent="0.2">
      <c r="B157" s="1">
        <v>38470</v>
      </c>
      <c r="C157">
        <v>242.5</v>
      </c>
    </row>
    <row r="158" spans="2:3" x14ac:dyDescent="0.2">
      <c r="B158" s="1">
        <v>38471</v>
      </c>
      <c r="C158">
        <v>243.5</v>
      </c>
    </row>
    <row r="159" spans="2:3" x14ac:dyDescent="0.2">
      <c r="B159" s="1">
        <v>38474</v>
      </c>
      <c r="C159">
        <v>239.25</v>
      </c>
    </row>
    <row r="160" spans="2:3" x14ac:dyDescent="0.2">
      <c r="B160" s="1">
        <v>38475</v>
      </c>
      <c r="C160">
        <v>235.5</v>
      </c>
    </row>
    <row r="161" spans="2:3" x14ac:dyDescent="0.2">
      <c r="B161" s="1">
        <v>38476</v>
      </c>
      <c r="C161">
        <v>236.5</v>
      </c>
    </row>
    <row r="162" spans="2:3" x14ac:dyDescent="0.2">
      <c r="B162" s="1">
        <v>38477</v>
      </c>
      <c r="C162">
        <v>238</v>
      </c>
    </row>
    <row r="163" spans="2:3" x14ac:dyDescent="0.2">
      <c r="B163" s="1">
        <v>38478</v>
      </c>
      <c r="C163">
        <v>238.5</v>
      </c>
    </row>
    <row r="164" spans="2:3" x14ac:dyDescent="0.2">
      <c r="B164" s="1">
        <v>38481</v>
      </c>
      <c r="C164">
        <v>238.25</v>
      </c>
    </row>
    <row r="165" spans="2:3" x14ac:dyDescent="0.2">
      <c r="B165" s="1">
        <v>38482</v>
      </c>
      <c r="C165">
        <v>238</v>
      </c>
    </row>
    <row r="166" spans="2:3" x14ac:dyDescent="0.2">
      <c r="B166" s="1">
        <v>38483</v>
      </c>
      <c r="C166">
        <v>236.5</v>
      </c>
    </row>
    <row r="167" spans="2:3" x14ac:dyDescent="0.2">
      <c r="B167" s="1">
        <v>38484</v>
      </c>
      <c r="C167">
        <v>234.5</v>
      </c>
    </row>
    <row r="168" spans="2:3" x14ac:dyDescent="0.2">
      <c r="B168" s="1">
        <v>38485</v>
      </c>
      <c r="C168">
        <v>234.25</v>
      </c>
    </row>
    <row r="169" spans="2:3" x14ac:dyDescent="0.2">
      <c r="B169" s="1">
        <v>38488</v>
      </c>
      <c r="C169">
        <v>238.25</v>
      </c>
    </row>
    <row r="170" spans="2:3" x14ac:dyDescent="0.2">
      <c r="B170" s="1">
        <v>38489</v>
      </c>
      <c r="C170">
        <v>238.5</v>
      </c>
    </row>
    <row r="171" spans="2:3" x14ac:dyDescent="0.2">
      <c r="B171" s="1">
        <v>38490</v>
      </c>
      <c r="C171">
        <v>241.5</v>
      </c>
    </row>
    <row r="172" spans="2:3" x14ac:dyDescent="0.2">
      <c r="B172" s="1">
        <v>38491</v>
      </c>
      <c r="C172">
        <v>240.75</v>
      </c>
    </row>
    <row r="173" spans="2:3" x14ac:dyDescent="0.2">
      <c r="B173" s="1">
        <v>38492</v>
      </c>
      <c r="C173">
        <v>243.75</v>
      </c>
    </row>
    <row r="174" spans="2:3" x14ac:dyDescent="0.2">
      <c r="B174" s="1">
        <v>38495</v>
      </c>
      <c r="C174">
        <v>252.75</v>
      </c>
    </row>
    <row r="175" spans="2:3" x14ac:dyDescent="0.2">
      <c r="B175" s="1">
        <v>38496</v>
      </c>
      <c r="C175">
        <v>250.75</v>
      </c>
    </row>
    <row r="176" spans="2:3" x14ac:dyDescent="0.2">
      <c r="B176" s="1">
        <v>38497</v>
      </c>
      <c r="C176">
        <v>252</v>
      </c>
    </row>
    <row r="177" spans="2:3" x14ac:dyDescent="0.2">
      <c r="B177" s="1">
        <v>38498</v>
      </c>
      <c r="C177">
        <v>253.75</v>
      </c>
    </row>
    <row r="178" spans="2:3" x14ac:dyDescent="0.2">
      <c r="B178" s="1">
        <v>38499</v>
      </c>
      <c r="C178">
        <v>251</v>
      </c>
    </row>
    <row r="179" spans="2:3" x14ac:dyDescent="0.2">
      <c r="B179" s="1">
        <v>38503</v>
      </c>
      <c r="C179">
        <v>252</v>
      </c>
    </row>
    <row r="180" spans="2:3" x14ac:dyDescent="0.2">
      <c r="B180" s="1">
        <v>38504</v>
      </c>
      <c r="C180">
        <v>254.25</v>
      </c>
    </row>
    <row r="181" spans="2:3" x14ac:dyDescent="0.2">
      <c r="B181" s="1">
        <v>38505</v>
      </c>
      <c r="C181">
        <v>247.75</v>
      </c>
    </row>
    <row r="182" spans="2:3" x14ac:dyDescent="0.2">
      <c r="B182" s="1">
        <v>38506</v>
      </c>
      <c r="C182">
        <v>248.75</v>
      </c>
    </row>
    <row r="183" spans="2:3" x14ac:dyDescent="0.2">
      <c r="B183" s="1">
        <v>38509</v>
      </c>
      <c r="C183">
        <v>251.5</v>
      </c>
    </row>
    <row r="184" spans="2:3" x14ac:dyDescent="0.2">
      <c r="B184" s="1">
        <v>38510</v>
      </c>
      <c r="C184">
        <v>251.25</v>
      </c>
    </row>
    <row r="185" spans="2:3" x14ac:dyDescent="0.2">
      <c r="B185" s="1">
        <v>38511</v>
      </c>
      <c r="C185">
        <v>247.25</v>
      </c>
    </row>
    <row r="186" spans="2:3" x14ac:dyDescent="0.2">
      <c r="B186" s="1">
        <v>38512</v>
      </c>
      <c r="C186">
        <v>246.25</v>
      </c>
    </row>
    <row r="187" spans="2:3" x14ac:dyDescent="0.2">
      <c r="B187" s="1">
        <v>38513</v>
      </c>
      <c r="C187">
        <v>243</v>
      </c>
    </row>
    <row r="188" spans="2:3" x14ac:dyDescent="0.2">
      <c r="B188" s="1">
        <v>38516</v>
      </c>
      <c r="C188">
        <v>247.75</v>
      </c>
    </row>
    <row r="189" spans="2:3" x14ac:dyDescent="0.2">
      <c r="B189" s="1">
        <v>38517</v>
      </c>
      <c r="C189">
        <v>250</v>
      </c>
    </row>
    <row r="190" spans="2:3" x14ac:dyDescent="0.2">
      <c r="B190" s="1">
        <v>38518</v>
      </c>
      <c r="C190">
        <v>255.5</v>
      </c>
    </row>
    <row r="191" spans="2:3" x14ac:dyDescent="0.2">
      <c r="B191" s="1">
        <v>38519</v>
      </c>
      <c r="C191">
        <v>256.25</v>
      </c>
    </row>
    <row r="192" spans="2:3" x14ac:dyDescent="0.2">
      <c r="B192" s="1">
        <v>38520</v>
      </c>
      <c r="C192">
        <v>258.75</v>
      </c>
    </row>
    <row r="193" spans="2:3" x14ac:dyDescent="0.2">
      <c r="B193" s="1">
        <v>38523</v>
      </c>
      <c r="C193">
        <v>264.5</v>
      </c>
    </row>
    <row r="194" spans="2:3" x14ac:dyDescent="0.2">
      <c r="B194" s="1">
        <v>38524</v>
      </c>
      <c r="C194">
        <v>261</v>
      </c>
    </row>
    <row r="195" spans="2:3" x14ac:dyDescent="0.2">
      <c r="B195" s="1">
        <v>38525</v>
      </c>
      <c r="C195">
        <v>258.5</v>
      </c>
    </row>
    <row r="196" spans="2:3" x14ac:dyDescent="0.2">
      <c r="B196" s="1">
        <v>38526</v>
      </c>
      <c r="C196">
        <v>256.25</v>
      </c>
    </row>
    <row r="197" spans="2:3" x14ac:dyDescent="0.2">
      <c r="B197" s="1">
        <v>38527</v>
      </c>
      <c r="C197">
        <v>261</v>
      </c>
    </row>
    <row r="198" spans="2:3" x14ac:dyDescent="0.2">
      <c r="B198" s="1">
        <v>38530</v>
      </c>
      <c r="C198">
        <v>250.75</v>
      </c>
    </row>
    <row r="199" spans="2:3" x14ac:dyDescent="0.2">
      <c r="B199" s="1">
        <v>38531</v>
      </c>
      <c r="C199">
        <v>249.25</v>
      </c>
    </row>
    <row r="200" spans="2:3" x14ac:dyDescent="0.2">
      <c r="B200" s="1">
        <v>38532</v>
      </c>
      <c r="C200">
        <v>248.5</v>
      </c>
    </row>
    <row r="201" spans="2:3" x14ac:dyDescent="0.2">
      <c r="B201" s="1">
        <v>38533</v>
      </c>
      <c r="C201">
        <v>244</v>
      </c>
    </row>
    <row r="202" spans="2:3" x14ac:dyDescent="0.2">
      <c r="B202" s="1">
        <v>38534</v>
      </c>
      <c r="C202">
        <v>247.5</v>
      </c>
    </row>
    <row r="203" spans="2:3" x14ac:dyDescent="0.2">
      <c r="B203" s="1">
        <v>38538</v>
      </c>
      <c r="C203">
        <v>261</v>
      </c>
    </row>
    <row r="204" spans="2:3" x14ac:dyDescent="0.2">
      <c r="B204" s="1">
        <v>38539</v>
      </c>
      <c r="C204">
        <v>261.25</v>
      </c>
    </row>
    <row r="205" spans="2:3" x14ac:dyDescent="0.2">
      <c r="B205" s="1">
        <v>38540</v>
      </c>
      <c r="C205">
        <v>263</v>
      </c>
    </row>
    <row r="206" spans="2:3" x14ac:dyDescent="0.2">
      <c r="B206" s="1">
        <v>38541</v>
      </c>
      <c r="C206">
        <v>256</v>
      </c>
    </row>
    <row r="207" spans="2:3" x14ac:dyDescent="0.2">
      <c r="B207" s="1">
        <v>38544</v>
      </c>
      <c r="C207">
        <v>257.25</v>
      </c>
    </row>
    <row r="208" spans="2:3" x14ac:dyDescent="0.2">
      <c r="B208" s="1">
        <v>38545</v>
      </c>
      <c r="C208">
        <v>258</v>
      </c>
    </row>
    <row r="209" spans="2:3" x14ac:dyDescent="0.2">
      <c r="B209" s="1">
        <v>38546</v>
      </c>
      <c r="C209">
        <v>265.5</v>
      </c>
    </row>
    <row r="210" spans="2:3" x14ac:dyDescent="0.2">
      <c r="B210" s="1">
        <v>38547</v>
      </c>
      <c r="C210">
        <v>270</v>
      </c>
    </row>
    <row r="211" spans="2:3" x14ac:dyDescent="0.2">
      <c r="B211" s="1">
        <v>38548</v>
      </c>
      <c r="C211">
        <v>272.5</v>
      </c>
    </row>
    <row r="212" spans="2:3" x14ac:dyDescent="0.2">
      <c r="B212" s="1">
        <v>38551</v>
      </c>
      <c r="C212">
        <v>276</v>
      </c>
    </row>
    <row r="213" spans="2:3" x14ac:dyDescent="0.2">
      <c r="B213" s="1">
        <v>38552</v>
      </c>
      <c r="C213">
        <v>266.5</v>
      </c>
    </row>
    <row r="214" spans="2:3" x14ac:dyDescent="0.2">
      <c r="B214" s="1">
        <v>38553</v>
      </c>
      <c r="C214">
        <v>260.75</v>
      </c>
    </row>
    <row r="215" spans="2:3" x14ac:dyDescent="0.2">
      <c r="B215" s="1">
        <v>38554</v>
      </c>
      <c r="C215">
        <v>255.5</v>
      </c>
    </row>
    <row r="216" spans="2:3" x14ac:dyDescent="0.2">
      <c r="B216" s="1">
        <v>38555</v>
      </c>
      <c r="C216">
        <v>255.75</v>
      </c>
    </row>
    <row r="217" spans="2:3" x14ac:dyDescent="0.2">
      <c r="B217" s="1">
        <v>38558</v>
      </c>
      <c r="C217">
        <v>252.25</v>
      </c>
    </row>
    <row r="218" spans="2:3" x14ac:dyDescent="0.2">
      <c r="B218" s="1">
        <v>38559</v>
      </c>
      <c r="C218">
        <v>255.75</v>
      </c>
    </row>
    <row r="219" spans="2:3" x14ac:dyDescent="0.2">
      <c r="B219" s="1">
        <v>38560</v>
      </c>
      <c r="C219">
        <v>259.5</v>
      </c>
    </row>
    <row r="220" spans="2:3" x14ac:dyDescent="0.2">
      <c r="B220" s="1">
        <v>38561</v>
      </c>
      <c r="C220">
        <v>263.5</v>
      </c>
    </row>
    <row r="221" spans="2:3" x14ac:dyDescent="0.2">
      <c r="B221" s="1">
        <v>38562</v>
      </c>
      <c r="C221">
        <v>259.75</v>
      </c>
    </row>
    <row r="222" spans="2:3" x14ac:dyDescent="0.2">
      <c r="B222" s="1">
        <v>38565</v>
      </c>
      <c r="C222">
        <v>257</v>
      </c>
    </row>
    <row r="223" spans="2:3" x14ac:dyDescent="0.2">
      <c r="B223" s="1">
        <v>38566</v>
      </c>
      <c r="C223">
        <v>258.5</v>
      </c>
    </row>
    <row r="224" spans="2:3" x14ac:dyDescent="0.2">
      <c r="B224" s="1">
        <v>38567</v>
      </c>
      <c r="C224">
        <v>253</v>
      </c>
    </row>
    <row r="225" spans="2:3" x14ac:dyDescent="0.2">
      <c r="B225" s="1">
        <v>38568</v>
      </c>
      <c r="C225">
        <v>252</v>
      </c>
    </row>
    <row r="226" spans="2:3" x14ac:dyDescent="0.2">
      <c r="B226" s="1">
        <v>38569</v>
      </c>
      <c r="C226">
        <v>248.25</v>
      </c>
    </row>
    <row r="227" spans="2:3" x14ac:dyDescent="0.2">
      <c r="B227" s="1">
        <v>38572</v>
      </c>
      <c r="C227">
        <v>248.75</v>
      </c>
    </row>
    <row r="228" spans="2:3" x14ac:dyDescent="0.2">
      <c r="B228" s="1">
        <v>38573</v>
      </c>
      <c r="C228">
        <v>246.25</v>
      </c>
    </row>
    <row r="229" spans="2:3" x14ac:dyDescent="0.2">
      <c r="B229" s="1">
        <v>38574</v>
      </c>
      <c r="C229">
        <v>249.75</v>
      </c>
    </row>
    <row r="230" spans="2:3" x14ac:dyDescent="0.2">
      <c r="B230" s="1">
        <v>38575</v>
      </c>
      <c r="C230">
        <v>252.25</v>
      </c>
    </row>
    <row r="231" spans="2:3" x14ac:dyDescent="0.2">
      <c r="B231" s="1">
        <v>38576</v>
      </c>
      <c r="C231">
        <v>245.5</v>
      </c>
    </row>
    <row r="232" spans="2:3" x14ac:dyDescent="0.2">
      <c r="B232" s="1">
        <v>38579</v>
      </c>
      <c r="C232">
        <v>239.25</v>
      </c>
    </row>
    <row r="233" spans="2:3" x14ac:dyDescent="0.2">
      <c r="B233" s="1">
        <v>38580</v>
      </c>
      <c r="C233">
        <v>238.25</v>
      </c>
    </row>
    <row r="234" spans="2:3" x14ac:dyDescent="0.2">
      <c r="B234" s="1">
        <v>38581</v>
      </c>
      <c r="C234">
        <v>242.25</v>
      </c>
    </row>
    <row r="235" spans="2:3" x14ac:dyDescent="0.2">
      <c r="B235" s="1">
        <v>38582</v>
      </c>
      <c r="C235">
        <v>240.75</v>
      </c>
    </row>
    <row r="236" spans="2:3" x14ac:dyDescent="0.2">
      <c r="B236" s="1">
        <v>38583</v>
      </c>
      <c r="C236">
        <v>239.25</v>
      </c>
    </row>
    <row r="237" spans="2:3" x14ac:dyDescent="0.2">
      <c r="B237" s="1">
        <v>38586</v>
      </c>
      <c r="C237">
        <v>241</v>
      </c>
    </row>
    <row r="238" spans="2:3" x14ac:dyDescent="0.2">
      <c r="B238" s="1">
        <v>38587</v>
      </c>
      <c r="C238">
        <v>239</v>
      </c>
    </row>
    <row r="239" spans="2:3" x14ac:dyDescent="0.2">
      <c r="B239" s="1">
        <v>38588</v>
      </c>
      <c r="C239">
        <v>238.25</v>
      </c>
    </row>
    <row r="240" spans="2:3" x14ac:dyDescent="0.2">
      <c r="B240" s="1">
        <v>38589</v>
      </c>
      <c r="C240">
        <v>235.25</v>
      </c>
    </row>
    <row r="241" spans="2:3" x14ac:dyDescent="0.2">
      <c r="B241" s="1">
        <v>38590</v>
      </c>
      <c r="C241">
        <v>234</v>
      </c>
    </row>
    <row r="242" spans="2:3" x14ac:dyDescent="0.2">
      <c r="B242" s="1">
        <v>38593</v>
      </c>
      <c r="C242">
        <v>236</v>
      </c>
    </row>
    <row r="243" spans="2:3" x14ac:dyDescent="0.2">
      <c r="B243" s="1">
        <v>38594</v>
      </c>
      <c r="C243">
        <v>234.75</v>
      </c>
    </row>
    <row r="244" spans="2:3" x14ac:dyDescent="0.2">
      <c r="B244" s="1">
        <v>38595</v>
      </c>
      <c r="C244">
        <v>233.25</v>
      </c>
    </row>
    <row r="245" spans="2:3" x14ac:dyDescent="0.2">
      <c r="B245" s="1">
        <v>38596</v>
      </c>
      <c r="C245">
        <v>239.75</v>
      </c>
    </row>
    <row r="246" spans="2:3" x14ac:dyDescent="0.2">
      <c r="B246" s="1">
        <v>38597</v>
      </c>
      <c r="C246">
        <v>235</v>
      </c>
    </row>
    <row r="247" spans="2:3" x14ac:dyDescent="0.2">
      <c r="B247" s="1">
        <v>38601</v>
      </c>
      <c r="C247">
        <v>238.5</v>
      </c>
    </row>
    <row r="248" spans="2:3" x14ac:dyDescent="0.2">
      <c r="B248" s="1">
        <v>38602</v>
      </c>
      <c r="C248">
        <v>235.75</v>
      </c>
    </row>
    <row r="249" spans="2:3" x14ac:dyDescent="0.2">
      <c r="B249" s="1">
        <v>38603</v>
      </c>
      <c r="C249">
        <v>234</v>
      </c>
    </row>
    <row r="250" spans="2:3" x14ac:dyDescent="0.2">
      <c r="B250" s="1">
        <v>38604</v>
      </c>
      <c r="C250">
        <v>234</v>
      </c>
    </row>
    <row r="251" spans="2:3" x14ac:dyDescent="0.2">
      <c r="B251" s="1">
        <v>38607</v>
      </c>
      <c r="C251">
        <v>230.25</v>
      </c>
    </row>
    <row r="252" spans="2:3" x14ac:dyDescent="0.2">
      <c r="B252" s="1">
        <v>38608</v>
      </c>
      <c r="C252">
        <v>229</v>
      </c>
    </row>
    <row r="253" spans="2:3" x14ac:dyDescent="0.2">
      <c r="B253" s="1">
        <v>38609</v>
      </c>
      <c r="C253">
        <v>227.25</v>
      </c>
    </row>
    <row r="254" spans="2:3" x14ac:dyDescent="0.2">
      <c r="B254" s="1">
        <v>38610</v>
      </c>
      <c r="C254">
        <v>226.25</v>
      </c>
    </row>
    <row r="255" spans="2:3" x14ac:dyDescent="0.2">
      <c r="B255" s="1">
        <v>38611</v>
      </c>
      <c r="C255">
        <v>226</v>
      </c>
    </row>
    <row r="256" spans="2:3" x14ac:dyDescent="0.2">
      <c r="B256" s="1">
        <v>38614</v>
      </c>
      <c r="C256">
        <v>226.25</v>
      </c>
    </row>
    <row r="257" spans="2:3" x14ac:dyDescent="0.2">
      <c r="B257" s="1">
        <v>38615</v>
      </c>
      <c r="C257">
        <v>226.75</v>
      </c>
    </row>
    <row r="258" spans="2:3" x14ac:dyDescent="0.2">
      <c r="B258" s="1">
        <v>38616</v>
      </c>
      <c r="C258">
        <v>226.75</v>
      </c>
    </row>
    <row r="259" spans="2:3" x14ac:dyDescent="0.2">
      <c r="B259" s="1">
        <v>38617</v>
      </c>
      <c r="C259">
        <v>228.25</v>
      </c>
    </row>
    <row r="260" spans="2:3" x14ac:dyDescent="0.2">
      <c r="B260" s="1">
        <v>38618</v>
      </c>
      <c r="C260">
        <v>227.25</v>
      </c>
    </row>
    <row r="261" spans="2:3" x14ac:dyDescent="0.2">
      <c r="B261" s="1">
        <v>38621</v>
      </c>
      <c r="C261">
        <v>224.75</v>
      </c>
    </row>
    <row r="262" spans="2:3" x14ac:dyDescent="0.2">
      <c r="B262" s="1">
        <v>38622</v>
      </c>
      <c r="C262">
        <v>223.5</v>
      </c>
    </row>
    <row r="263" spans="2:3" x14ac:dyDescent="0.2">
      <c r="B263" s="1">
        <v>38623</v>
      </c>
      <c r="C263">
        <v>223.5</v>
      </c>
    </row>
    <row r="264" spans="2:3" x14ac:dyDescent="0.2">
      <c r="B264" s="1">
        <v>38624</v>
      </c>
      <c r="C264">
        <v>224</v>
      </c>
    </row>
    <row r="265" spans="2:3" x14ac:dyDescent="0.2">
      <c r="B265" s="1">
        <v>38625</v>
      </c>
      <c r="C265">
        <v>225.75</v>
      </c>
    </row>
    <row r="266" spans="2:3" x14ac:dyDescent="0.2">
      <c r="B266" s="1">
        <v>38628</v>
      </c>
      <c r="C266">
        <v>229</v>
      </c>
    </row>
    <row r="267" spans="2:3" x14ac:dyDescent="0.2">
      <c r="B267" s="1">
        <v>38629</v>
      </c>
      <c r="C267">
        <v>226.25</v>
      </c>
    </row>
    <row r="268" spans="2:3" x14ac:dyDescent="0.2">
      <c r="B268" s="1">
        <v>38630</v>
      </c>
      <c r="C268">
        <v>225.5</v>
      </c>
    </row>
    <row r="269" spans="2:3" x14ac:dyDescent="0.2">
      <c r="B269" s="1">
        <v>38631</v>
      </c>
      <c r="C269">
        <v>225</v>
      </c>
    </row>
    <row r="270" spans="2:3" x14ac:dyDescent="0.2">
      <c r="B270" s="1">
        <v>38632</v>
      </c>
      <c r="C270">
        <v>223.5</v>
      </c>
    </row>
    <row r="271" spans="2:3" x14ac:dyDescent="0.2">
      <c r="B271" s="1">
        <v>38635</v>
      </c>
      <c r="C271">
        <v>223</v>
      </c>
    </row>
    <row r="272" spans="2:3" x14ac:dyDescent="0.2">
      <c r="B272" s="1">
        <v>38636</v>
      </c>
      <c r="C272">
        <v>223.25</v>
      </c>
    </row>
    <row r="273" spans="2:3" x14ac:dyDescent="0.2">
      <c r="B273" s="1">
        <v>38637</v>
      </c>
      <c r="C273">
        <v>226</v>
      </c>
    </row>
    <row r="274" spans="2:3" x14ac:dyDescent="0.2">
      <c r="B274" s="1">
        <v>38638</v>
      </c>
      <c r="C274">
        <v>224</v>
      </c>
    </row>
    <row r="275" spans="2:3" x14ac:dyDescent="0.2">
      <c r="B275" s="1">
        <v>38639</v>
      </c>
      <c r="C275">
        <v>224</v>
      </c>
    </row>
    <row r="276" spans="2:3" x14ac:dyDescent="0.2">
      <c r="B276" s="1">
        <v>38642</v>
      </c>
      <c r="C276">
        <v>224.5</v>
      </c>
    </row>
    <row r="277" spans="2:3" x14ac:dyDescent="0.2">
      <c r="B277" s="1">
        <v>38643</v>
      </c>
      <c r="C277">
        <v>222.5</v>
      </c>
    </row>
    <row r="278" spans="2:3" x14ac:dyDescent="0.2">
      <c r="B278" s="1">
        <v>38644</v>
      </c>
      <c r="C278">
        <v>222.5</v>
      </c>
    </row>
    <row r="279" spans="2:3" x14ac:dyDescent="0.2">
      <c r="B279" s="1">
        <v>38645</v>
      </c>
      <c r="C279">
        <v>223.75</v>
      </c>
    </row>
    <row r="280" spans="2:3" x14ac:dyDescent="0.2">
      <c r="B280" s="1">
        <v>38646</v>
      </c>
      <c r="C280">
        <v>222.75</v>
      </c>
    </row>
    <row r="281" spans="2:3" x14ac:dyDescent="0.2">
      <c r="B281" s="1">
        <v>38649</v>
      </c>
      <c r="C281">
        <v>221.25</v>
      </c>
    </row>
    <row r="282" spans="2:3" x14ac:dyDescent="0.2">
      <c r="B282" s="1">
        <v>38650</v>
      </c>
      <c r="C282">
        <v>221.25</v>
      </c>
    </row>
    <row r="283" spans="2:3" x14ac:dyDescent="0.2">
      <c r="B283" s="1">
        <v>38651</v>
      </c>
      <c r="C283">
        <v>220.5</v>
      </c>
    </row>
    <row r="284" spans="2:3" x14ac:dyDescent="0.2">
      <c r="B284" s="1">
        <v>38652</v>
      </c>
      <c r="C284">
        <v>220</v>
      </c>
    </row>
    <row r="285" spans="2:3" x14ac:dyDescent="0.2">
      <c r="B285" s="1">
        <v>38653</v>
      </c>
      <c r="C285">
        <v>219.25</v>
      </c>
    </row>
    <row r="286" spans="2:3" x14ac:dyDescent="0.2">
      <c r="B286" s="1">
        <v>38656</v>
      </c>
      <c r="C286">
        <v>218.75</v>
      </c>
    </row>
    <row r="287" spans="2:3" x14ac:dyDescent="0.2">
      <c r="B287" s="1">
        <v>38657</v>
      </c>
      <c r="C287">
        <v>219.25</v>
      </c>
    </row>
    <row r="288" spans="2:3" x14ac:dyDescent="0.2">
      <c r="B288" s="1">
        <v>38658</v>
      </c>
      <c r="C288">
        <v>218</v>
      </c>
    </row>
    <row r="289" spans="2:3" x14ac:dyDescent="0.2">
      <c r="B289" s="1">
        <v>38659</v>
      </c>
      <c r="C289">
        <v>218.5</v>
      </c>
    </row>
    <row r="290" spans="2:3" x14ac:dyDescent="0.2">
      <c r="B290" s="1">
        <v>38660</v>
      </c>
      <c r="C290">
        <v>217.75</v>
      </c>
    </row>
    <row r="291" spans="2:3" x14ac:dyDescent="0.2">
      <c r="B291" s="1">
        <v>38663</v>
      </c>
      <c r="C291">
        <v>217.5</v>
      </c>
    </row>
    <row r="292" spans="2:3" x14ac:dyDescent="0.2">
      <c r="B292" s="1">
        <v>38664</v>
      </c>
      <c r="C292">
        <v>218</v>
      </c>
    </row>
    <row r="293" spans="2:3" x14ac:dyDescent="0.2">
      <c r="B293" s="1">
        <v>38665</v>
      </c>
      <c r="C293">
        <v>217.75</v>
      </c>
    </row>
    <row r="294" spans="2:3" x14ac:dyDescent="0.2">
      <c r="B294" s="1">
        <v>38666</v>
      </c>
      <c r="C294">
        <v>215.75</v>
      </c>
    </row>
    <row r="295" spans="2:3" x14ac:dyDescent="0.2">
      <c r="B295" s="1">
        <v>38667</v>
      </c>
      <c r="C295">
        <v>217.25</v>
      </c>
    </row>
    <row r="296" spans="2:3" x14ac:dyDescent="0.2">
      <c r="B296" s="1">
        <v>38670</v>
      </c>
      <c r="C296">
        <v>218.5</v>
      </c>
    </row>
    <row r="297" spans="2:3" x14ac:dyDescent="0.2">
      <c r="B297" s="1">
        <v>38671</v>
      </c>
      <c r="C297">
        <v>218</v>
      </c>
    </row>
    <row r="298" spans="2:3" x14ac:dyDescent="0.2">
      <c r="B298" s="1">
        <v>38672</v>
      </c>
      <c r="C298">
        <v>215.5</v>
      </c>
    </row>
    <row r="299" spans="2:3" x14ac:dyDescent="0.2">
      <c r="B299" s="1">
        <v>38673</v>
      </c>
      <c r="C299">
        <v>215</v>
      </c>
    </row>
    <row r="300" spans="2:3" x14ac:dyDescent="0.2">
      <c r="B300" s="1">
        <v>38674</v>
      </c>
      <c r="C300">
        <v>213.25</v>
      </c>
    </row>
    <row r="301" spans="2:3" x14ac:dyDescent="0.2">
      <c r="B301" s="1">
        <v>38677</v>
      </c>
      <c r="C301">
        <v>213.5</v>
      </c>
    </row>
    <row r="302" spans="2:3" x14ac:dyDescent="0.2">
      <c r="B302" s="1">
        <v>38678</v>
      </c>
      <c r="C302">
        <v>213.5</v>
      </c>
    </row>
    <row r="303" spans="2:3" x14ac:dyDescent="0.2">
      <c r="B303" s="1">
        <v>38679</v>
      </c>
      <c r="C303">
        <v>212.5</v>
      </c>
    </row>
    <row r="304" spans="2:3" x14ac:dyDescent="0.2">
      <c r="B304" s="1">
        <v>38681</v>
      </c>
      <c r="C304">
        <v>211.25</v>
      </c>
    </row>
    <row r="305" spans="2:3" x14ac:dyDescent="0.2">
      <c r="B305" s="1">
        <v>38684</v>
      </c>
      <c r="C305">
        <v>210.5</v>
      </c>
    </row>
    <row r="306" spans="2:3" x14ac:dyDescent="0.2">
      <c r="B306" s="1">
        <v>38685</v>
      </c>
      <c r="C306">
        <v>209.25</v>
      </c>
    </row>
    <row r="307" spans="2:3" x14ac:dyDescent="0.2">
      <c r="B307" s="1">
        <v>38686</v>
      </c>
      <c r="C307">
        <v>210</v>
      </c>
    </row>
    <row r="308" spans="2:3" x14ac:dyDescent="0.2">
      <c r="B308" s="1">
        <v>38687</v>
      </c>
      <c r="C308">
        <v>212.25</v>
      </c>
    </row>
    <row r="309" spans="2:3" x14ac:dyDescent="0.2">
      <c r="B309" s="1">
        <v>38688</v>
      </c>
      <c r="C309">
        <v>211.75</v>
      </c>
    </row>
    <row r="310" spans="2:3" x14ac:dyDescent="0.2">
      <c r="B310" s="1">
        <v>38691</v>
      </c>
      <c r="C310">
        <v>215.5</v>
      </c>
    </row>
    <row r="311" spans="2:3" x14ac:dyDescent="0.2">
      <c r="B311" s="1">
        <v>38692</v>
      </c>
      <c r="C311">
        <v>213</v>
      </c>
    </row>
    <row r="312" spans="2:3" x14ac:dyDescent="0.2">
      <c r="B312" s="1">
        <v>38693</v>
      </c>
      <c r="C312">
        <v>209.5</v>
      </c>
    </row>
    <row r="313" spans="2:3" x14ac:dyDescent="0.2">
      <c r="B313" s="1">
        <v>38694</v>
      </c>
      <c r="C313">
        <v>210.75</v>
      </c>
    </row>
    <row r="314" spans="2:3" x14ac:dyDescent="0.2">
      <c r="B314" s="1">
        <v>38695</v>
      </c>
      <c r="C314">
        <v>212.5</v>
      </c>
    </row>
    <row r="315" spans="2:3" x14ac:dyDescent="0.2">
      <c r="B315" s="1">
        <v>38698</v>
      </c>
      <c r="C315">
        <v>216.75</v>
      </c>
    </row>
    <row r="316" spans="2:3" x14ac:dyDescent="0.2">
      <c r="B316" s="1">
        <v>38699</v>
      </c>
      <c r="C316">
        <v>217.75</v>
      </c>
    </row>
    <row r="317" spans="2:3" x14ac:dyDescent="0.2">
      <c r="B317" s="1">
        <v>38700</v>
      </c>
      <c r="C317">
        <v>216.25</v>
      </c>
    </row>
    <row r="318" spans="2:3" x14ac:dyDescent="0.2">
      <c r="B318" s="1">
        <v>38701</v>
      </c>
      <c r="C318">
        <v>214</v>
      </c>
    </row>
    <row r="319" spans="2:3" x14ac:dyDescent="0.2">
      <c r="B319" s="1">
        <v>38702</v>
      </c>
      <c r="C319">
        <v>216.25</v>
      </c>
    </row>
    <row r="320" spans="2:3" x14ac:dyDescent="0.2">
      <c r="B320" s="1">
        <v>38705</v>
      </c>
      <c r="C320">
        <v>217.75</v>
      </c>
    </row>
    <row r="321" spans="2:3" x14ac:dyDescent="0.2">
      <c r="B321" s="1">
        <v>38706</v>
      </c>
      <c r="C321">
        <v>218.75</v>
      </c>
    </row>
    <row r="322" spans="2:3" x14ac:dyDescent="0.2">
      <c r="B322" s="1">
        <v>38707</v>
      </c>
      <c r="C322">
        <v>219</v>
      </c>
    </row>
    <row r="323" spans="2:3" x14ac:dyDescent="0.2">
      <c r="B323" s="1">
        <v>38708</v>
      </c>
      <c r="C323">
        <v>221.5</v>
      </c>
    </row>
    <row r="324" spans="2:3" x14ac:dyDescent="0.2">
      <c r="B324" s="1">
        <v>38709</v>
      </c>
      <c r="C324">
        <v>222.75</v>
      </c>
    </row>
    <row r="325" spans="2:3" x14ac:dyDescent="0.2">
      <c r="B325" s="1">
        <v>38713</v>
      </c>
      <c r="C325">
        <v>224.25</v>
      </c>
    </row>
    <row r="326" spans="2:3" x14ac:dyDescent="0.2">
      <c r="B326" s="1">
        <v>38714</v>
      </c>
      <c r="C326">
        <v>225</v>
      </c>
    </row>
    <row r="327" spans="2:3" x14ac:dyDescent="0.2">
      <c r="B327" s="1">
        <v>38715</v>
      </c>
      <c r="C327">
        <v>220</v>
      </c>
    </row>
    <row r="328" spans="2:3" x14ac:dyDescent="0.2">
      <c r="B328" s="1">
        <v>38716</v>
      </c>
      <c r="C328">
        <v>225</v>
      </c>
    </row>
    <row r="329" spans="2:3" x14ac:dyDescent="0.2">
      <c r="B329" s="1">
        <v>38720</v>
      </c>
      <c r="C329">
        <v>228.5</v>
      </c>
    </row>
    <row r="330" spans="2:3" x14ac:dyDescent="0.2">
      <c r="B330" s="1">
        <v>38721</v>
      </c>
      <c r="C330">
        <v>227</v>
      </c>
    </row>
    <row r="331" spans="2:3" x14ac:dyDescent="0.2">
      <c r="B331" s="1">
        <v>38722</v>
      </c>
      <c r="C331">
        <v>224.75</v>
      </c>
    </row>
    <row r="332" spans="2:3" x14ac:dyDescent="0.2">
      <c r="B332" s="1">
        <v>38723</v>
      </c>
      <c r="C332">
        <v>223.5</v>
      </c>
    </row>
    <row r="333" spans="2:3" x14ac:dyDescent="0.2">
      <c r="B333" s="1">
        <v>38726</v>
      </c>
      <c r="C333">
        <v>220.5</v>
      </c>
    </row>
    <row r="334" spans="2:3" x14ac:dyDescent="0.2">
      <c r="B334" s="1">
        <v>38727</v>
      </c>
      <c r="C334">
        <v>222.5</v>
      </c>
    </row>
    <row r="335" spans="2:3" x14ac:dyDescent="0.2">
      <c r="B335" s="1">
        <v>38728</v>
      </c>
      <c r="C335">
        <v>224</v>
      </c>
    </row>
    <row r="336" spans="2:3" x14ac:dyDescent="0.2">
      <c r="B336" s="1">
        <v>38729</v>
      </c>
      <c r="C336">
        <v>222.25</v>
      </c>
    </row>
    <row r="337" spans="2:3" x14ac:dyDescent="0.2">
      <c r="B337" s="1">
        <v>38730</v>
      </c>
      <c r="C337">
        <v>223</v>
      </c>
    </row>
    <row r="338" spans="2:3" x14ac:dyDescent="0.2">
      <c r="B338" s="1">
        <v>38734</v>
      </c>
      <c r="C338">
        <v>218.25</v>
      </c>
    </row>
    <row r="339" spans="2:3" x14ac:dyDescent="0.2">
      <c r="B339" s="1">
        <v>38735</v>
      </c>
      <c r="C339">
        <v>215.5</v>
      </c>
    </row>
    <row r="340" spans="2:3" x14ac:dyDescent="0.2">
      <c r="B340" s="1">
        <v>38736</v>
      </c>
      <c r="C340">
        <v>214.75</v>
      </c>
    </row>
    <row r="341" spans="2:3" x14ac:dyDescent="0.2">
      <c r="B341" s="1">
        <v>38737</v>
      </c>
      <c r="C341">
        <v>215</v>
      </c>
    </row>
    <row r="342" spans="2:3" x14ac:dyDescent="0.2">
      <c r="B342" s="1">
        <v>38740</v>
      </c>
      <c r="C342">
        <v>218.25</v>
      </c>
    </row>
    <row r="343" spans="2:3" x14ac:dyDescent="0.2">
      <c r="B343" s="1">
        <v>38741</v>
      </c>
      <c r="C343">
        <v>223.25</v>
      </c>
    </row>
    <row r="344" spans="2:3" x14ac:dyDescent="0.2">
      <c r="B344" s="1">
        <v>38742</v>
      </c>
      <c r="C344">
        <v>226</v>
      </c>
    </row>
    <row r="345" spans="2:3" x14ac:dyDescent="0.2">
      <c r="B345" s="1">
        <v>38743</v>
      </c>
      <c r="C345">
        <v>226.75</v>
      </c>
    </row>
    <row r="346" spans="2:3" x14ac:dyDescent="0.2">
      <c r="B346" s="1">
        <v>38744</v>
      </c>
      <c r="C346">
        <v>228.5</v>
      </c>
    </row>
    <row r="347" spans="2:3" x14ac:dyDescent="0.2">
      <c r="B347" s="1">
        <v>38747</v>
      </c>
      <c r="C347">
        <v>227.75</v>
      </c>
    </row>
    <row r="348" spans="2:3" x14ac:dyDescent="0.2">
      <c r="B348" s="1">
        <v>38748</v>
      </c>
      <c r="C348">
        <v>229</v>
      </c>
    </row>
    <row r="349" spans="2:3" x14ac:dyDescent="0.2">
      <c r="B349" s="1">
        <v>38749</v>
      </c>
      <c r="C349">
        <v>226.5</v>
      </c>
    </row>
    <row r="350" spans="2:3" x14ac:dyDescent="0.2">
      <c r="B350" s="1">
        <v>38750</v>
      </c>
      <c r="C350">
        <v>230.25</v>
      </c>
    </row>
    <row r="351" spans="2:3" x14ac:dyDescent="0.2">
      <c r="B351" s="1">
        <v>38751</v>
      </c>
      <c r="C351">
        <v>235</v>
      </c>
    </row>
    <row r="352" spans="2:3" x14ac:dyDescent="0.2">
      <c r="B352" s="1">
        <v>38754</v>
      </c>
      <c r="C352">
        <v>233</v>
      </c>
    </row>
    <row r="353" spans="2:3" x14ac:dyDescent="0.2">
      <c r="B353" s="1">
        <v>38755</v>
      </c>
      <c r="C353">
        <v>228.5</v>
      </c>
    </row>
    <row r="354" spans="2:3" x14ac:dyDescent="0.2">
      <c r="B354" s="1">
        <v>38756</v>
      </c>
      <c r="C354">
        <v>232</v>
      </c>
    </row>
    <row r="355" spans="2:3" x14ac:dyDescent="0.2">
      <c r="B355" s="1">
        <v>38757</v>
      </c>
      <c r="C355">
        <v>236.25</v>
      </c>
    </row>
    <row r="356" spans="2:3" x14ac:dyDescent="0.2">
      <c r="B356" s="1">
        <v>38758</v>
      </c>
      <c r="C356">
        <v>231.75</v>
      </c>
    </row>
    <row r="357" spans="2:3" x14ac:dyDescent="0.2">
      <c r="B357" s="1">
        <v>38761</v>
      </c>
      <c r="C357">
        <v>231.25</v>
      </c>
    </row>
    <row r="358" spans="2:3" x14ac:dyDescent="0.2">
      <c r="B358" s="1">
        <v>38762</v>
      </c>
      <c r="C358">
        <v>229</v>
      </c>
    </row>
    <row r="359" spans="2:3" x14ac:dyDescent="0.2">
      <c r="B359" s="1">
        <v>38763</v>
      </c>
      <c r="C359">
        <v>232.25</v>
      </c>
    </row>
    <row r="360" spans="2:3" x14ac:dyDescent="0.2">
      <c r="B360" s="1">
        <v>38764</v>
      </c>
      <c r="C360">
        <v>234.25</v>
      </c>
    </row>
    <row r="361" spans="2:3" x14ac:dyDescent="0.2">
      <c r="B361" s="1">
        <v>38765</v>
      </c>
      <c r="C361">
        <v>237.25</v>
      </c>
    </row>
    <row r="362" spans="2:3" x14ac:dyDescent="0.2">
      <c r="B362" s="1">
        <v>38769</v>
      </c>
      <c r="C362">
        <v>237</v>
      </c>
    </row>
    <row r="363" spans="2:3" x14ac:dyDescent="0.2">
      <c r="B363" s="1">
        <v>38770</v>
      </c>
      <c r="C363">
        <v>232.5</v>
      </c>
    </row>
    <row r="364" spans="2:3" x14ac:dyDescent="0.2">
      <c r="B364" s="1">
        <v>38771</v>
      </c>
      <c r="C364">
        <v>233.75</v>
      </c>
    </row>
    <row r="365" spans="2:3" x14ac:dyDescent="0.2">
      <c r="B365" s="1">
        <v>38772</v>
      </c>
      <c r="C365">
        <v>238.75</v>
      </c>
    </row>
    <row r="366" spans="2:3" x14ac:dyDescent="0.2">
      <c r="B366" s="1">
        <v>38775</v>
      </c>
      <c r="C366">
        <v>239</v>
      </c>
    </row>
    <row r="367" spans="2:3" x14ac:dyDescent="0.2">
      <c r="B367" s="1">
        <v>38776</v>
      </c>
      <c r="C367">
        <v>238.75</v>
      </c>
    </row>
    <row r="368" spans="2:3" x14ac:dyDescent="0.2">
      <c r="B368" s="1">
        <v>38777</v>
      </c>
      <c r="C368">
        <v>234.75</v>
      </c>
    </row>
    <row r="369" spans="2:3" x14ac:dyDescent="0.2">
      <c r="B369" s="1">
        <v>38778</v>
      </c>
      <c r="C369">
        <v>239.25</v>
      </c>
    </row>
    <row r="370" spans="2:3" x14ac:dyDescent="0.2">
      <c r="B370" s="1">
        <v>38779</v>
      </c>
      <c r="C370">
        <v>239.5</v>
      </c>
    </row>
    <row r="371" spans="2:3" x14ac:dyDescent="0.2">
      <c r="B371" s="1">
        <v>38782</v>
      </c>
      <c r="C371">
        <v>232.75</v>
      </c>
    </row>
    <row r="372" spans="2:3" x14ac:dyDescent="0.2">
      <c r="B372" s="1">
        <v>38783</v>
      </c>
      <c r="C372">
        <v>230.5</v>
      </c>
    </row>
    <row r="373" spans="2:3" x14ac:dyDescent="0.2">
      <c r="B373" s="1">
        <v>38784</v>
      </c>
      <c r="C373">
        <v>228</v>
      </c>
    </row>
    <row r="374" spans="2:3" x14ac:dyDescent="0.2">
      <c r="B374" s="1">
        <v>38785</v>
      </c>
      <c r="C374">
        <v>232</v>
      </c>
    </row>
    <row r="375" spans="2:3" x14ac:dyDescent="0.2">
      <c r="B375" s="1">
        <v>38786</v>
      </c>
      <c r="C375">
        <v>234.5</v>
      </c>
    </row>
    <row r="376" spans="2:3" x14ac:dyDescent="0.2">
      <c r="B376" s="1">
        <v>38789</v>
      </c>
      <c r="C376">
        <v>228.75</v>
      </c>
    </row>
    <row r="377" spans="2:3" x14ac:dyDescent="0.2">
      <c r="B377" s="1">
        <v>38790</v>
      </c>
      <c r="C377">
        <v>231.75</v>
      </c>
    </row>
    <row r="378" spans="2:3" x14ac:dyDescent="0.2">
      <c r="B378" s="1">
        <v>38791</v>
      </c>
      <c r="C378">
        <v>229.25</v>
      </c>
    </row>
    <row r="379" spans="2:3" x14ac:dyDescent="0.2">
      <c r="B379" s="1">
        <v>38792</v>
      </c>
      <c r="C379">
        <v>224.5</v>
      </c>
    </row>
    <row r="380" spans="2:3" x14ac:dyDescent="0.2">
      <c r="B380" s="1">
        <v>38793</v>
      </c>
      <c r="C380">
        <v>221.5</v>
      </c>
    </row>
    <row r="381" spans="2:3" x14ac:dyDescent="0.2">
      <c r="B381" s="1">
        <v>38796</v>
      </c>
      <c r="C381">
        <v>218.25</v>
      </c>
    </row>
    <row r="382" spans="2:3" x14ac:dyDescent="0.2">
      <c r="B382" s="1">
        <v>38797</v>
      </c>
      <c r="C382">
        <v>223.5</v>
      </c>
    </row>
    <row r="383" spans="2:3" x14ac:dyDescent="0.2">
      <c r="B383" s="1">
        <v>38798</v>
      </c>
      <c r="C383">
        <v>222.5</v>
      </c>
    </row>
    <row r="384" spans="2:3" x14ac:dyDescent="0.2">
      <c r="B384" s="1">
        <v>38799</v>
      </c>
      <c r="C384">
        <v>219.25</v>
      </c>
    </row>
    <row r="385" spans="2:3" x14ac:dyDescent="0.2">
      <c r="B385" s="1">
        <v>38800</v>
      </c>
      <c r="C385">
        <v>218.75</v>
      </c>
    </row>
    <row r="386" spans="2:3" x14ac:dyDescent="0.2">
      <c r="B386" s="1">
        <v>38803</v>
      </c>
      <c r="C386">
        <v>221.75</v>
      </c>
    </row>
    <row r="387" spans="2:3" x14ac:dyDescent="0.2">
      <c r="B387" s="1">
        <v>38804</v>
      </c>
      <c r="C387">
        <v>222.25</v>
      </c>
    </row>
    <row r="388" spans="2:3" x14ac:dyDescent="0.2">
      <c r="B388" s="1">
        <v>38805</v>
      </c>
      <c r="C388">
        <v>224.25</v>
      </c>
    </row>
    <row r="389" spans="2:3" x14ac:dyDescent="0.2">
      <c r="B389" s="1">
        <v>38806</v>
      </c>
      <c r="C389">
        <v>227.75</v>
      </c>
    </row>
    <row r="390" spans="2:3" x14ac:dyDescent="0.2">
      <c r="B390" s="1">
        <v>38807</v>
      </c>
      <c r="C390">
        <v>236</v>
      </c>
    </row>
    <row r="391" spans="2:3" x14ac:dyDescent="0.2">
      <c r="B391" s="1">
        <v>38810</v>
      </c>
      <c r="C391">
        <v>236.5</v>
      </c>
    </row>
    <row r="392" spans="2:3" x14ac:dyDescent="0.2">
      <c r="B392" s="1">
        <v>38811</v>
      </c>
      <c r="C392">
        <v>234.5</v>
      </c>
    </row>
    <row r="393" spans="2:3" x14ac:dyDescent="0.2">
      <c r="B393" s="1">
        <v>38812</v>
      </c>
      <c r="C393">
        <v>236.25</v>
      </c>
    </row>
    <row r="394" spans="2:3" x14ac:dyDescent="0.2">
      <c r="B394" s="1">
        <v>38813</v>
      </c>
      <c r="C394">
        <v>241.5</v>
      </c>
    </row>
    <row r="395" spans="2:3" x14ac:dyDescent="0.2">
      <c r="B395" s="1">
        <v>38814</v>
      </c>
      <c r="C395">
        <v>243</v>
      </c>
    </row>
    <row r="396" spans="2:3" x14ac:dyDescent="0.2">
      <c r="B396" s="1">
        <v>38817</v>
      </c>
      <c r="C396">
        <v>241.25</v>
      </c>
    </row>
    <row r="397" spans="2:3" x14ac:dyDescent="0.2">
      <c r="B397" s="1">
        <v>38818</v>
      </c>
      <c r="C397">
        <v>242</v>
      </c>
    </row>
    <row r="398" spans="2:3" x14ac:dyDescent="0.2">
      <c r="B398" s="1">
        <v>38819</v>
      </c>
      <c r="C398">
        <v>237</v>
      </c>
    </row>
    <row r="399" spans="2:3" x14ac:dyDescent="0.2">
      <c r="B399" s="1">
        <v>38820</v>
      </c>
      <c r="C399">
        <v>236.25</v>
      </c>
    </row>
    <row r="400" spans="2:3" x14ac:dyDescent="0.2">
      <c r="B400" s="1">
        <v>38824</v>
      </c>
      <c r="C400">
        <v>236.5</v>
      </c>
    </row>
    <row r="401" spans="2:3" x14ac:dyDescent="0.2">
      <c r="B401" s="1">
        <v>38825</v>
      </c>
      <c r="C401">
        <v>239.25</v>
      </c>
    </row>
    <row r="402" spans="2:3" x14ac:dyDescent="0.2">
      <c r="B402" s="1">
        <v>38826</v>
      </c>
      <c r="C402">
        <v>238.5</v>
      </c>
    </row>
    <row r="403" spans="2:3" x14ac:dyDescent="0.2">
      <c r="B403" s="1">
        <v>38827</v>
      </c>
      <c r="C403">
        <v>235.75</v>
      </c>
    </row>
    <row r="404" spans="2:3" x14ac:dyDescent="0.2">
      <c r="B404" s="1">
        <v>38828</v>
      </c>
      <c r="C404">
        <v>236.5</v>
      </c>
    </row>
    <row r="405" spans="2:3" x14ac:dyDescent="0.2">
      <c r="B405" s="1">
        <v>38831</v>
      </c>
      <c r="C405">
        <v>232.75</v>
      </c>
    </row>
    <row r="406" spans="2:3" x14ac:dyDescent="0.2">
      <c r="B406" s="1">
        <v>38832</v>
      </c>
      <c r="C406">
        <v>231</v>
      </c>
    </row>
    <row r="407" spans="2:3" x14ac:dyDescent="0.2">
      <c r="B407" s="1">
        <v>38833</v>
      </c>
      <c r="C407">
        <v>231.5</v>
      </c>
    </row>
    <row r="408" spans="2:3" x14ac:dyDescent="0.2">
      <c r="B408" s="1">
        <v>38834</v>
      </c>
      <c r="C408">
        <v>231.25</v>
      </c>
    </row>
    <row r="409" spans="2:3" x14ac:dyDescent="0.2">
      <c r="B409" s="1">
        <v>38835</v>
      </c>
      <c r="C409">
        <v>238.25</v>
      </c>
    </row>
    <row r="410" spans="2:3" x14ac:dyDescent="0.2">
      <c r="B410" s="1">
        <v>38838</v>
      </c>
      <c r="C410">
        <v>238</v>
      </c>
    </row>
    <row r="411" spans="2:3" x14ac:dyDescent="0.2">
      <c r="B411" s="1">
        <v>38839</v>
      </c>
      <c r="C411">
        <v>233.25</v>
      </c>
    </row>
    <row r="412" spans="2:3" x14ac:dyDescent="0.2">
      <c r="B412" s="1">
        <v>38840</v>
      </c>
      <c r="C412">
        <v>232.25</v>
      </c>
    </row>
    <row r="413" spans="2:3" x14ac:dyDescent="0.2">
      <c r="B413" s="1">
        <v>38841</v>
      </c>
      <c r="C413">
        <v>229.75</v>
      </c>
    </row>
    <row r="414" spans="2:3" x14ac:dyDescent="0.2">
      <c r="B414" s="1">
        <v>38842</v>
      </c>
      <c r="C414">
        <v>230.75</v>
      </c>
    </row>
    <row r="415" spans="2:3" x14ac:dyDescent="0.2">
      <c r="B415" s="1">
        <v>38845</v>
      </c>
      <c r="C415">
        <v>227</v>
      </c>
    </row>
    <row r="416" spans="2:3" x14ac:dyDescent="0.2">
      <c r="B416" s="1">
        <v>38846</v>
      </c>
      <c r="C416">
        <v>228.5</v>
      </c>
    </row>
    <row r="417" spans="2:3" x14ac:dyDescent="0.2">
      <c r="B417" s="1">
        <v>38847</v>
      </c>
      <c r="C417">
        <v>230</v>
      </c>
    </row>
    <row r="418" spans="2:3" x14ac:dyDescent="0.2">
      <c r="B418" s="1">
        <v>38848</v>
      </c>
      <c r="C418">
        <v>237.75</v>
      </c>
    </row>
    <row r="419" spans="2:3" x14ac:dyDescent="0.2">
      <c r="B419" s="1">
        <v>38849</v>
      </c>
      <c r="C419">
        <v>248.25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6452-9ACF-47D1-8FB2-9AF0C24E3206}">
  <dimension ref="A2:C64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84</v>
      </c>
      <c r="B2" s="1" t="e">
        <f ca="1">_xll.BDH(A2, "PX_LAST", "01/01/2000", TODAY(), "DAILY","cols=2;rows=639")</f>
        <v>#NAME?</v>
      </c>
      <c r="C2">
        <v>245</v>
      </c>
    </row>
    <row r="3" spans="1:3" x14ac:dyDescent="0.2">
      <c r="B3" s="1">
        <v>37988</v>
      </c>
      <c r="C3">
        <v>252.25</v>
      </c>
    </row>
    <row r="4" spans="1:3" x14ac:dyDescent="0.2">
      <c r="B4" s="1">
        <v>37991</v>
      </c>
      <c r="C4">
        <v>252</v>
      </c>
    </row>
    <row r="5" spans="1:3" x14ac:dyDescent="0.2">
      <c r="B5" s="1">
        <v>37992</v>
      </c>
      <c r="C5">
        <v>252</v>
      </c>
    </row>
    <row r="6" spans="1:3" x14ac:dyDescent="0.2">
      <c r="B6" s="1">
        <v>37993</v>
      </c>
      <c r="C6">
        <v>250.5</v>
      </c>
    </row>
    <row r="7" spans="1:3" x14ac:dyDescent="0.2">
      <c r="B7" s="1">
        <v>37994</v>
      </c>
      <c r="C7">
        <v>252.25</v>
      </c>
    </row>
    <row r="8" spans="1:3" x14ac:dyDescent="0.2">
      <c r="B8" s="1">
        <v>37995</v>
      </c>
      <c r="C8">
        <v>251.5</v>
      </c>
    </row>
    <row r="9" spans="1:3" x14ac:dyDescent="0.2">
      <c r="B9" s="1">
        <v>37998</v>
      </c>
      <c r="C9">
        <v>266</v>
      </c>
    </row>
    <row r="10" spans="1:3" x14ac:dyDescent="0.2">
      <c r="B10" s="1">
        <v>37999</v>
      </c>
      <c r="C10">
        <v>269</v>
      </c>
    </row>
    <row r="11" spans="1:3" x14ac:dyDescent="0.2">
      <c r="B11" s="1">
        <v>38000</v>
      </c>
      <c r="C11">
        <v>269.25</v>
      </c>
    </row>
    <row r="12" spans="1:3" x14ac:dyDescent="0.2">
      <c r="B12" s="1">
        <v>38001</v>
      </c>
      <c r="C12">
        <v>269.25</v>
      </c>
    </row>
    <row r="13" spans="1:3" x14ac:dyDescent="0.2">
      <c r="B13" s="1">
        <v>38002</v>
      </c>
      <c r="C13">
        <v>273</v>
      </c>
    </row>
    <row r="14" spans="1:3" x14ac:dyDescent="0.2">
      <c r="B14" s="1">
        <v>38006</v>
      </c>
      <c r="C14">
        <v>275.75</v>
      </c>
    </row>
    <row r="15" spans="1:3" x14ac:dyDescent="0.2">
      <c r="B15" s="1">
        <v>38007</v>
      </c>
      <c r="C15">
        <v>277.75</v>
      </c>
    </row>
    <row r="16" spans="1:3" x14ac:dyDescent="0.2">
      <c r="B16" s="1">
        <v>38008</v>
      </c>
      <c r="C16">
        <v>276.5</v>
      </c>
    </row>
    <row r="17" spans="2:3" x14ac:dyDescent="0.2">
      <c r="B17" s="1">
        <v>38009</v>
      </c>
      <c r="C17">
        <v>277.5</v>
      </c>
    </row>
    <row r="18" spans="2:3" x14ac:dyDescent="0.2">
      <c r="B18" s="1">
        <v>38012</v>
      </c>
      <c r="C18">
        <v>281.75</v>
      </c>
    </row>
    <row r="19" spans="2:3" x14ac:dyDescent="0.2">
      <c r="B19" s="1">
        <v>38013</v>
      </c>
      <c r="C19">
        <v>276.75</v>
      </c>
    </row>
    <row r="20" spans="2:3" x14ac:dyDescent="0.2">
      <c r="B20" s="1">
        <v>38014</v>
      </c>
      <c r="C20">
        <v>271.25</v>
      </c>
    </row>
    <row r="21" spans="2:3" x14ac:dyDescent="0.2">
      <c r="B21" s="1">
        <v>38015</v>
      </c>
      <c r="C21">
        <v>270.5</v>
      </c>
    </row>
    <row r="22" spans="2:3" x14ac:dyDescent="0.2">
      <c r="B22" s="1">
        <v>38016</v>
      </c>
      <c r="C22">
        <v>261</v>
      </c>
    </row>
    <row r="23" spans="2:3" x14ac:dyDescent="0.2">
      <c r="B23" s="1">
        <v>38019</v>
      </c>
      <c r="C23">
        <v>261</v>
      </c>
    </row>
    <row r="24" spans="2:3" x14ac:dyDescent="0.2">
      <c r="B24" s="1">
        <v>38020</v>
      </c>
      <c r="C24">
        <v>262.75</v>
      </c>
    </row>
    <row r="25" spans="2:3" x14ac:dyDescent="0.2">
      <c r="B25" s="1">
        <v>38021</v>
      </c>
      <c r="C25">
        <v>260</v>
      </c>
    </row>
    <row r="26" spans="2:3" x14ac:dyDescent="0.2">
      <c r="B26" s="1">
        <v>38022</v>
      </c>
      <c r="C26">
        <v>265</v>
      </c>
    </row>
    <row r="27" spans="2:3" x14ac:dyDescent="0.2">
      <c r="B27" s="1">
        <v>38023</v>
      </c>
      <c r="C27">
        <v>268.75</v>
      </c>
    </row>
    <row r="28" spans="2:3" x14ac:dyDescent="0.2">
      <c r="B28" s="1">
        <v>38026</v>
      </c>
      <c r="C28">
        <v>268.75</v>
      </c>
    </row>
    <row r="29" spans="2:3" x14ac:dyDescent="0.2">
      <c r="B29" s="1">
        <v>38027</v>
      </c>
      <c r="C29">
        <v>269</v>
      </c>
    </row>
    <row r="30" spans="2:3" x14ac:dyDescent="0.2">
      <c r="B30" s="1">
        <v>38028</v>
      </c>
      <c r="C30">
        <v>273.25</v>
      </c>
    </row>
    <row r="31" spans="2:3" x14ac:dyDescent="0.2">
      <c r="B31" s="1">
        <v>38029</v>
      </c>
      <c r="C31">
        <v>273.25</v>
      </c>
    </row>
    <row r="32" spans="2:3" x14ac:dyDescent="0.2">
      <c r="B32" s="1">
        <v>38030</v>
      </c>
      <c r="C32">
        <v>274.5</v>
      </c>
    </row>
    <row r="33" spans="2:3" x14ac:dyDescent="0.2">
      <c r="B33" s="1">
        <v>38034</v>
      </c>
      <c r="C33">
        <v>276</v>
      </c>
    </row>
    <row r="34" spans="2:3" x14ac:dyDescent="0.2">
      <c r="B34" s="1">
        <v>38035</v>
      </c>
      <c r="C34">
        <v>271.75</v>
      </c>
    </row>
    <row r="35" spans="2:3" x14ac:dyDescent="0.2">
      <c r="B35" s="1">
        <v>38036</v>
      </c>
      <c r="C35">
        <v>276.75</v>
      </c>
    </row>
    <row r="36" spans="2:3" x14ac:dyDescent="0.2">
      <c r="B36" s="1">
        <v>38037</v>
      </c>
      <c r="C36">
        <v>276.75</v>
      </c>
    </row>
    <row r="37" spans="2:3" x14ac:dyDescent="0.2">
      <c r="B37" s="1">
        <v>38040</v>
      </c>
      <c r="C37">
        <v>279.75</v>
      </c>
    </row>
    <row r="38" spans="2:3" x14ac:dyDescent="0.2">
      <c r="B38" s="1">
        <v>38041</v>
      </c>
      <c r="C38">
        <v>283</v>
      </c>
    </row>
    <row r="39" spans="2:3" x14ac:dyDescent="0.2">
      <c r="B39" s="1">
        <v>38042</v>
      </c>
      <c r="C39">
        <v>283.75</v>
      </c>
    </row>
    <row r="40" spans="2:3" x14ac:dyDescent="0.2">
      <c r="B40" s="1">
        <v>38043</v>
      </c>
      <c r="C40">
        <v>287.25</v>
      </c>
    </row>
    <row r="41" spans="2:3" x14ac:dyDescent="0.2">
      <c r="B41" s="1">
        <v>38044</v>
      </c>
      <c r="C41">
        <v>288.25</v>
      </c>
    </row>
    <row r="42" spans="2:3" x14ac:dyDescent="0.2">
      <c r="B42" s="1">
        <v>38047</v>
      </c>
      <c r="C42">
        <v>285.5</v>
      </c>
    </row>
    <row r="43" spans="2:3" x14ac:dyDescent="0.2">
      <c r="B43" s="1">
        <v>38048</v>
      </c>
      <c r="C43">
        <v>278.5</v>
      </c>
    </row>
    <row r="44" spans="2:3" x14ac:dyDescent="0.2">
      <c r="B44" s="1">
        <v>38049</v>
      </c>
      <c r="C44">
        <v>280.5</v>
      </c>
    </row>
    <row r="45" spans="2:3" x14ac:dyDescent="0.2">
      <c r="B45" s="1">
        <v>38050</v>
      </c>
      <c r="C45">
        <v>279.75</v>
      </c>
    </row>
    <row r="46" spans="2:3" x14ac:dyDescent="0.2">
      <c r="B46" s="1">
        <v>38051</v>
      </c>
      <c r="C46">
        <v>280</v>
      </c>
    </row>
    <row r="47" spans="2:3" x14ac:dyDescent="0.2">
      <c r="B47" s="1">
        <v>38054</v>
      </c>
      <c r="C47">
        <v>275.25</v>
      </c>
    </row>
    <row r="48" spans="2:3" x14ac:dyDescent="0.2">
      <c r="B48" s="1">
        <v>38055</v>
      </c>
      <c r="C48">
        <v>284.25</v>
      </c>
    </row>
    <row r="49" spans="2:3" x14ac:dyDescent="0.2">
      <c r="B49" s="1">
        <v>38056</v>
      </c>
      <c r="C49">
        <v>281</v>
      </c>
    </row>
    <row r="50" spans="2:3" x14ac:dyDescent="0.2">
      <c r="B50" s="1">
        <v>38057</v>
      </c>
      <c r="C50">
        <v>281.75</v>
      </c>
    </row>
    <row r="51" spans="2:3" x14ac:dyDescent="0.2">
      <c r="B51" s="1">
        <v>38058</v>
      </c>
      <c r="C51">
        <v>284</v>
      </c>
    </row>
    <row r="52" spans="2:3" x14ac:dyDescent="0.2">
      <c r="B52" s="1">
        <v>38061</v>
      </c>
      <c r="C52">
        <v>290.5</v>
      </c>
    </row>
    <row r="53" spans="2:3" x14ac:dyDescent="0.2">
      <c r="B53" s="1">
        <v>38062</v>
      </c>
      <c r="C53">
        <v>288.75</v>
      </c>
    </row>
    <row r="54" spans="2:3" x14ac:dyDescent="0.2">
      <c r="B54" s="1">
        <v>38063</v>
      </c>
      <c r="C54">
        <v>291.25</v>
      </c>
    </row>
    <row r="55" spans="2:3" x14ac:dyDescent="0.2">
      <c r="B55" s="1">
        <v>38064</v>
      </c>
      <c r="C55">
        <v>295.5</v>
      </c>
    </row>
    <row r="56" spans="2:3" x14ac:dyDescent="0.2">
      <c r="B56" s="1">
        <v>38065</v>
      </c>
      <c r="C56">
        <v>296.25</v>
      </c>
    </row>
    <row r="57" spans="2:3" x14ac:dyDescent="0.2">
      <c r="B57" s="1">
        <v>38068</v>
      </c>
      <c r="C57">
        <v>302.75</v>
      </c>
    </row>
    <row r="58" spans="2:3" x14ac:dyDescent="0.2">
      <c r="B58" s="1">
        <v>38069</v>
      </c>
      <c r="C58">
        <v>300.5</v>
      </c>
    </row>
    <row r="59" spans="2:3" x14ac:dyDescent="0.2">
      <c r="B59" s="1">
        <v>38070</v>
      </c>
      <c r="C59">
        <v>294.25</v>
      </c>
    </row>
    <row r="60" spans="2:3" x14ac:dyDescent="0.2">
      <c r="B60" s="1">
        <v>38071</v>
      </c>
      <c r="C60">
        <v>257.25</v>
      </c>
    </row>
    <row r="61" spans="2:3" x14ac:dyDescent="0.2">
      <c r="B61" s="1">
        <v>38072</v>
      </c>
      <c r="C61">
        <v>255.5</v>
      </c>
    </row>
    <row r="62" spans="2:3" x14ac:dyDescent="0.2">
      <c r="B62" s="1">
        <v>38075</v>
      </c>
      <c r="C62">
        <v>255.5</v>
      </c>
    </row>
    <row r="63" spans="2:3" x14ac:dyDescent="0.2">
      <c r="B63" s="1">
        <v>38076</v>
      </c>
      <c r="C63">
        <v>263</v>
      </c>
    </row>
    <row r="64" spans="2:3" x14ac:dyDescent="0.2">
      <c r="B64" s="1">
        <v>38077</v>
      </c>
      <c r="C64">
        <v>271.25</v>
      </c>
    </row>
    <row r="65" spans="2:3" x14ac:dyDescent="0.2">
      <c r="B65" s="1">
        <v>38078</v>
      </c>
      <c r="C65">
        <v>260</v>
      </c>
    </row>
    <row r="66" spans="2:3" x14ac:dyDescent="0.2">
      <c r="B66" s="1">
        <v>38079</v>
      </c>
      <c r="C66">
        <v>265</v>
      </c>
    </row>
    <row r="67" spans="2:3" x14ac:dyDescent="0.2">
      <c r="B67" s="1">
        <v>38082</v>
      </c>
      <c r="C67">
        <v>264.25</v>
      </c>
    </row>
    <row r="68" spans="2:3" x14ac:dyDescent="0.2">
      <c r="B68" s="1">
        <v>38083</v>
      </c>
      <c r="C68">
        <v>261.5</v>
      </c>
    </row>
    <row r="69" spans="2:3" x14ac:dyDescent="0.2">
      <c r="B69" s="1">
        <v>38084</v>
      </c>
      <c r="C69">
        <v>265.5</v>
      </c>
    </row>
    <row r="70" spans="2:3" x14ac:dyDescent="0.2">
      <c r="B70" s="1">
        <v>38085</v>
      </c>
      <c r="C70">
        <v>265.75</v>
      </c>
    </row>
    <row r="71" spans="2:3" x14ac:dyDescent="0.2">
      <c r="B71" s="1">
        <v>38089</v>
      </c>
      <c r="C71">
        <v>257.5</v>
      </c>
    </row>
    <row r="72" spans="2:3" x14ac:dyDescent="0.2">
      <c r="B72" s="1">
        <v>38090</v>
      </c>
      <c r="C72">
        <v>246.5</v>
      </c>
    </row>
    <row r="73" spans="2:3" x14ac:dyDescent="0.2">
      <c r="B73" s="1">
        <v>38091</v>
      </c>
      <c r="C73">
        <v>252.25</v>
      </c>
    </row>
    <row r="74" spans="2:3" x14ac:dyDescent="0.2">
      <c r="B74" s="1">
        <v>38092</v>
      </c>
      <c r="C74">
        <v>244.25</v>
      </c>
    </row>
    <row r="75" spans="2:3" x14ac:dyDescent="0.2">
      <c r="B75" s="1">
        <v>38093</v>
      </c>
      <c r="C75">
        <v>242.5</v>
      </c>
    </row>
    <row r="76" spans="2:3" x14ac:dyDescent="0.2">
      <c r="B76" s="1">
        <v>38096</v>
      </c>
      <c r="C76">
        <v>239.25</v>
      </c>
    </row>
    <row r="77" spans="2:3" x14ac:dyDescent="0.2">
      <c r="B77" s="1">
        <v>38097</v>
      </c>
      <c r="C77">
        <v>236.5</v>
      </c>
    </row>
    <row r="78" spans="2:3" x14ac:dyDescent="0.2">
      <c r="B78" s="1">
        <v>38098</v>
      </c>
      <c r="C78">
        <v>230.5</v>
      </c>
    </row>
    <row r="79" spans="2:3" x14ac:dyDescent="0.2">
      <c r="B79" s="1">
        <v>38099</v>
      </c>
      <c r="C79">
        <v>231.25</v>
      </c>
    </row>
    <row r="80" spans="2:3" x14ac:dyDescent="0.2">
      <c r="B80" s="1">
        <v>38100</v>
      </c>
      <c r="C80">
        <v>231.25</v>
      </c>
    </row>
    <row r="81" spans="2:3" x14ac:dyDescent="0.2">
      <c r="B81" s="1">
        <v>38103</v>
      </c>
      <c r="C81">
        <v>228.75</v>
      </c>
    </row>
    <row r="82" spans="2:3" x14ac:dyDescent="0.2">
      <c r="B82" s="1">
        <v>38104</v>
      </c>
      <c r="C82">
        <v>237</v>
      </c>
    </row>
    <row r="83" spans="2:3" x14ac:dyDescent="0.2">
      <c r="B83" s="1">
        <v>38105</v>
      </c>
      <c r="C83">
        <v>235.75</v>
      </c>
    </row>
    <row r="84" spans="2:3" x14ac:dyDescent="0.2">
      <c r="B84" s="1">
        <v>38106</v>
      </c>
      <c r="C84">
        <v>241.25</v>
      </c>
    </row>
    <row r="85" spans="2:3" x14ac:dyDescent="0.2">
      <c r="B85" s="1">
        <v>38107</v>
      </c>
      <c r="C85">
        <v>243.5</v>
      </c>
    </row>
    <row r="86" spans="2:3" x14ac:dyDescent="0.2">
      <c r="B86" s="1">
        <v>38110</v>
      </c>
      <c r="C86">
        <v>247.25</v>
      </c>
    </row>
    <row r="87" spans="2:3" x14ac:dyDescent="0.2">
      <c r="B87" s="1">
        <v>38111</v>
      </c>
      <c r="C87">
        <v>247</v>
      </c>
    </row>
    <row r="88" spans="2:3" x14ac:dyDescent="0.2">
      <c r="B88" s="1">
        <v>38112</v>
      </c>
      <c r="C88">
        <v>243</v>
      </c>
    </row>
    <row r="89" spans="2:3" x14ac:dyDescent="0.2">
      <c r="B89" s="1">
        <v>38113</v>
      </c>
      <c r="C89">
        <v>233.5</v>
      </c>
    </row>
    <row r="90" spans="2:3" x14ac:dyDescent="0.2">
      <c r="B90" s="1">
        <v>38114</v>
      </c>
      <c r="C90">
        <v>241.5</v>
      </c>
    </row>
    <row r="91" spans="2:3" x14ac:dyDescent="0.2">
      <c r="B91" s="1">
        <v>38117</v>
      </c>
      <c r="C91">
        <v>229</v>
      </c>
    </row>
    <row r="92" spans="2:3" x14ac:dyDescent="0.2">
      <c r="B92" s="1">
        <v>38118</v>
      </c>
      <c r="C92">
        <v>229.75</v>
      </c>
    </row>
    <row r="93" spans="2:3" x14ac:dyDescent="0.2">
      <c r="B93" s="1">
        <v>38119</v>
      </c>
      <c r="C93">
        <v>228</v>
      </c>
    </row>
    <row r="94" spans="2:3" x14ac:dyDescent="0.2">
      <c r="B94" s="1">
        <v>38120</v>
      </c>
      <c r="C94">
        <v>225.75</v>
      </c>
    </row>
    <row r="95" spans="2:3" x14ac:dyDescent="0.2">
      <c r="B95" s="1">
        <v>38121</v>
      </c>
      <c r="C95">
        <v>222.75</v>
      </c>
    </row>
    <row r="96" spans="2:3" x14ac:dyDescent="0.2">
      <c r="B96" s="1">
        <v>38124</v>
      </c>
      <c r="C96">
        <v>225.75</v>
      </c>
    </row>
    <row r="97" spans="2:3" x14ac:dyDescent="0.2">
      <c r="B97" s="1">
        <v>38125</v>
      </c>
      <c r="C97">
        <v>222.5</v>
      </c>
    </row>
    <row r="98" spans="2:3" x14ac:dyDescent="0.2">
      <c r="B98" s="1">
        <v>38126</v>
      </c>
      <c r="C98">
        <v>229</v>
      </c>
    </row>
    <row r="99" spans="2:3" x14ac:dyDescent="0.2">
      <c r="B99" s="1">
        <v>38127</v>
      </c>
      <c r="C99">
        <v>222.75</v>
      </c>
    </row>
    <row r="100" spans="2:3" x14ac:dyDescent="0.2">
      <c r="B100" s="1">
        <v>38128</v>
      </c>
      <c r="C100">
        <v>220.5</v>
      </c>
    </row>
    <row r="101" spans="2:3" x14ac:dyDescent="0.2">
      <c r="B101" s="1">
        <v>38131</v>
      </c>
      <c r="C101">
        <v>226.5</v>
      </c>
    </row>
    <row r="102" spans="2:3" x14ac:dyDescent="0.2">
      <c r="B102" s="1">
        <v>38132</v>
      </c>
      <c r="C102">
        <v>276</v>
      </c>
    </row>
    <row r="103" spans="2:3" x14ac:dyDescent="0.2">
      <c r="B103" s="1">
        <v>38133</v>
      </c>
      <c r="C103">
        <v>275</v>
      </c>
    </row>
    <row r="104" spans="2:3" x14ac:dyDescent="0.2">
      <c r="B104" s="1">
        <v>38134</v>
      </c>
      <c r="C104">
        <v>275</v>
      </c>
    </row>
    <row r="105" spans="2:3" x14ac:dyDescent="0.2">
      <c r="B105" s="1">
        <v>38135</v>
      </c>
      <c r="C105">
        <v>275</v>
      </c>
    </row>
    <row r="106" spans="2:3" x14ac:dyDescent="0.2">
      <c r="B106" s="1">
        <v>38139</v>
      </c>
      <c r="C106">
        <v>282</v>
      </c>
    </row>
    <row r="107" spans="2:3" x14ac:dyDescent="0.2">
      <c r="B107" s="1">
        <v>38140</v>
      </c>
      <c r="C107">
        <v>282.5</v>
      </c>
    </row>
    <row r="108" spans="2:3" x14ac:dyDescent="0.2">
      <c r="B108" s="1">
        <v>38141</v>
      </c>
      <c r="C108">
        <v>279</v>
      </c>
    </row>
    <row r="109" spans="2:3" x14ac:dyDescent="0.2">
      <c r="B109" s="1">
        <v>38142</v>
      </c>
      <c r="C109">
        <v>283</v>
      </c>
    </row>
    <row r="110" spans="2:3" x14ac:dyDescent="0.2">
      <c r="B110" s="1">
        <v>38145</v>
      </c>
      <c r="C110">
        <v>278</v>
      </c>
    </row>
    <row r="111" spans="2:3" x14ac:dyDescent="0.2">
      <c r="B111" s="1">
        <v>38146</v>
      </c>
      <c r="C111">
        <v>277</v>
      </c>
    </row>
    <row r="112" spans="2:3" x14ac:dyDescent="0.2">
      <c r="B112" s="1">
        <v>38147</v>
      </c>
      <c r="C112">
        <v>279</v>
      </c>
    </row>
    <row r="113" spans="2:3" x14ac:dyDescent="0.2">
      <c r="B113" s="1">
        <v>38148</v>
      </c>
      <c r="C113">
        <v>275</v>
      </c>
    </row>
    <row r="114" spans="2:3" x14ac:dyDescent="0.2">
      <c r="B114" s="1">
        <v>38149</v>
      </c>
      <c r="C114">
        <v>275</v>
      </c>
    </row>
    <row r="115" spans="2:3" x14ac:dyDescent="0.2">
      <c r="B115" s="1">
        <v>38152</v>
      </c>
      <c r="C115">
        <v>276.5</v>
      </c>
    </row>
    <row r="116" spans="2:3" x14ac:dyDescent="0.2">
      <c r="B116" s="1">
        <v>38153</v>
      </c>
      <c r="C116">
        <v>275</v>
      </c>
    </row>
    <row r="117" spans="2:3" x14ac:dyDescent="0.2">
      <c r="B117" s="1">
        <v>38154</v>
      </c>
      <c r="C117">
        <v>275.5</v>
      </c>
    </row>
    <row r="118" spans="2:3" x14ac:dyDescent="0.2">
      <c r="B118" s="1">
        <v>38155</v>
      </c>
      <c r="C118">
        <v>274</v>
      </c>
    </row>
    <row r="119" spans="2:3" x14ac:dyDescent="0.2">
      <c r="B119" s="1">
        <v>38156</v>
      </c>
      <c r="C119">
        <v>274</v>
      </c>
    </row>
    <row r="120" spans="2:3" x14ac:dyDescent="0.2">
      <c r="B120" s="1">
        <v>38159</v>
      </c>
      <c r="C120">
        <v>279</v>
      </c>
    </row>
    <row r="121" spans="2:3" x14ac:dyDescent="0.2">
      <c r="B121" s="1">
        <v>38160</v>
      </c>
      <c r="C121">
        <v>277.5</v>
      </c>
    </row>
    <row r="122" spans="2:3" x14ac:dyDescent="0.2">
      <c r="B122" s="1">
        <v>38161</v>
      </c>
      <c r="C122">
        <v>278</v>
      </c>
    </row>
    <row r="123" spans="2:3" x14ac:dyDescent="0.2">
      <c r="B123" s="1">
        <v>38162</v>
      </c>
      <c r="C123">
        <v>277</v>
      </c>
    </row>
    <row r="124" spans="2:3" x14ac:dyDescent="0.2">
      <c r="B124" s="1">
        <v>38163</v>
      </c>
      <c r="C124">
        <v>279</v>
      </c>
    </row>
    <row r="125" spans="2:3" x14ac:dyDescent="0.2">
      <c r="B125" s="1">
        <v>38166</v>
      </c>
      <c r="C125">
        <v>277</v>
      </c>
    </row>
    <row r="126" spans="2:3" x14ac:dyDescent="0.2">
      <c r="B126" s="1">
        <v>38167</v>
      </c>
      <c r="C126">
        <v>278</v>
      </c>
    </row>
    <row r="127" spans="2:3" x14ac:dyDescent="0.2">
      <c r="B127" s="1">
        <v>38168</v>
      </c>
      <c r="C127">
        <v>276</v>
      </c>
    </row>
    <row r="128" spans="2:3" x14ac:dyDescent="0.2">
      <c r="B128" s="1">
        <v>38169</v>
      </c>
      <c r="C128">
        <v>275</v>
      </c>
    </row>
    <row r="129" spans="2:3" x14ac:dyDescent="0.2">
      <c r="B129" s="1">
        <v>38170</v>
      </c>
      <c r="C129">
        <v>275</v>
      </c>
    </row>
    <row r="130" spans="2:3" x14ac:dyDescent="0.2">
      <c r="B130" s="1">
        <v>38174</v>
      </c>
      <c r="C130">
        <v>274</v>
      </c>
    </row>
    <row r="131" spans="2:3" x14ac:dyDescent="0.2">
      <c r="B131" s="1">
        <v>38175</v>
      </c>
      <c r="C131">
        <v>273</v>
      </c>
    </row>
    <row r="132" spans="2:3" x14ac:dyDescent="0.2">
      <c r="B132" s="1">
        <v>38176</v>
      </c>
      <c r="C132">
        <v>273</v>
      </c>
    </row>
    <row r="133" spans="2:3" x14ac:dyDescent="0.2">
      <c r="B133" s="1">
        <v>38177</v>
      </c>
      <c r="C133">
        <v>270</v>
      </c>
    </row>
    <row r="134" spans="2:3" x14ac:dyDescent="0.2">
      <c r="B134" s="1">
        <v>38180</v>
      </c>
      <c r="C134">
        <v>273</v>
      </c>
    </row>
    <row r="135" spans="2:3" x14ac:dyDescent="0.2">
      <c r="B135" s="1">
        <v>38181</v>
      </c>
      <c r="C135">
        <v>272</v>
      </c>
    </row>
    <row r="136" spans="2:3" x14ac:dyDescent="0.2">
      <c r="B136" s="1">
        <v>38182</v>
      </c>
      <c r="C136">
        <v>272</v>
      </c>
    </row>
    <row r="137" spans="2:3" x14ac:dyDescent="0.2">
      <c r="B137" s="1">
        <v>38183</v>
      </c>
      <c r="C137">
        <v>270</v>
      </c>
    </row>
    <row r="138" spans="2:3" x14ac:dyDescent="0.2">
      <c r="B138" s="1">
        <v>38184</v>
      </c>
      <c r="C138">
        <v>270</v>
      </c>
    </row>
    <row r="139" spans="2:3" x14ac:dyDescent="0.2">
      <c r="B139" s="1">
        <v>38187</v>
      </c>
      <c r="C139">
        <v>272.5</v>
      </c>
    </row>
    <row r="140" spans="2:3" x14ac:dyDescent="0.2">
      <c r="B140" s="1">
        <v>38188</v>
      </c>
      <c r="C140">
        <v>270</v>
      </c>
    </row>
    <row r="141" spans="2:3" x14ac:dyDescent="0.2">
      <c r="B141" s="1">
        <v>38189</v>
      </c>
      <c r="C141">
        <v>266.5</v>
      </c>
    </row>
    <row r="142" spans="2:3" x14ac:dyDescent="0.2">
      <c r="B142" s="1">
        <v>38190</v>
      </c>
      <c r="C142">
        <v>264.5</v>
      </c>
    </row>
    <row r="143" spans="2:3" x14ac:dyDescent="0.2">
      <c r="B143" s="1">
        <v>38191</v>
      </c>
      <c r="C143">
        <v>267.5</v>
      </c>
    </row>
    <row r="144" spans="2:3" x14ac:dyDescent="0.2">
      <c r="B144" s="1">
        <v>38194</v>
      </c>
      <c r="C144">
        <v>266.5</v>
      </c>
    </row>
    <row r="145" spans="2:3" x14ac:dyDescent="0.2">
      <c r="B145" s="1">
        <v>38195</v>
      </c>
      <c r="C145">
        <v>266</v>
      </c>
    </row>
    <row r="146" spans="2:3" x14ac:dyDescent="0.2">
      <c r="B146" s="1">
        <v>38196</v>
      </c>
      <c r="C146">
        <v>264</v>
      </c>
    </row>
    <row r="147" spans="2:3" x14ac:dyDescent="0.2">
      <c r="B147" s="1">
        <v>38197</v>
      </c>
      <c r="C147">
        <v>264.75</v>
      </c>
    </row>
    <row r="148" spans="2:3" x14ac:dyDescent="0.2">
      <c r="B148" s="1">
        <v>38198</v>
      </c>
      <c r="C148">
        <v>264.75</v>
      </c>
    </row>
    <row r="149" spans="2:3" x14ac:dyDescent="0.2">
      <c r="B149" s="1">
        <v>38201</v>
      </c>
      <c r="C149">
        <v>264.75</v>
      </c>
    </row>
    <row r="150" spans="2:3" x14ac:dyDescent="0.2">
      <c r="B150" s="1">
        <v>38202</v>
      </c>
      <c r="C150">
        <v>266</v>
      </c>
    </row>
    <row r="151" spans="2:3" x14ac:dyDescent="0.2">
      <c r="B151" s="1">
        <v>38203</v>
      </c>
      <c r="C151">
        <v>267.5</v>
      </c>
    </row>
    <row r="152" spans="2:3" x14ac:dyDescent="0.2">
      <c r="B152" s="1">
        <v>38204</v>
      </c>
      <c r="C152">
        <v>271.5</v>
      </c>
    </row>
    <row r="153" spans="2:3" x14ac:dyDescent="0.2">
      <c r="B153" s="1">
        <v>38205</v>
      </c>
      <c r="C153">
        <v>272.5</v>
      </c>
    </row>
    <row r="154" spans="2:3" x14ac:dyDescent="0.2">
      <c r="B154" s="1">
        <v>38208</v>
      </c>
      <c r="C154">
        <v>273</v>
      </c>
    </row>
    <row r="155" spans="2:3" x14ac:dyDescent="0.2">
      <c r="B155" s="1">
        <v>38209</v>
      </c>
      <c r="C155">
        <v>270.5</v>
      </c>
    </row>
    <row r="156" spans="2:3" x14ac:dyDescent="0.2">
      <c r="B156" s="1">
        <v>38210</v>
      </c>
      <c r="C156">
        <v>268</v>
      </c>
    </row>
    <row r="157" spans="2:3" x14ac:dyDescent="0.2">
      <c r="B157" s="1">
        <v>38211</v>
      </c>
      <c r="C157">
        <v>268</v>
      </c>
    </row>
    <row r="158" spans="2:3" x14ac:dyDescent="0.2">
      <c r="B158" s="1">
        <v>38212</v>
      </c>
      <c r="C158">
        <v>267</v>
      </c>
    </row>
    <row r="159" spans="2:3" x14ac:dyDescent="0.2">
      <c r="B159" s="1">
        <v>38215</v>
      </c>
      <c r="C159">
        <v>269.5</v>
      </c>
    </row>
    <row r="160" spans="2:3" x14ac:dyDescent="0.2">
      <c r="B160" s="1">
        <v>38216</v>
      </c>
      <c r="C160">
        <v>273.5</v>
      </c>
    </row>
    <row r="161" spans="2:3" x14ac:dyDescent="0.2">
      <c r="B161" s="1">
        <v>38217</v>
      </c>
      <c r="C161">
        <v>271</v>
      </c>
    </row>
    <row r="162" spans="2:3" x14ac:dyDescent="0.2">
      <c r="B162" s="1">
        <v>38218</v>
      </c>
      <c r="C162">
        <v>274.5</v>
      </c>
    </row>
    <row r="163" spans="2:3" x14ac:dyDescent="0.2">
      <c r="B163" s="1">
        <v>38219</v>
      </c>
      <c r="C163">
        <v>274</v>
      </c>
    </row>
    <row r="164" spans="2:3" x14ac:dyDescent="0.2">
      <c r="B164" s="1">
        <v>38222</v>
      </c>
      <c r="C164">
        <v>274.75</v>
      </c>
    </row>
    <row r="165" spans="2:3" x14ac:dyDescent="0.2">
      <c r="B165" s="1">
        <v>38223</v>
      </c>
      <c r="C165">
        <v>273.5</v>
      </c>
    </row>
    <row r="166" spans="2:3" x14ac:dyDescent="0.2">
      <c r="B166" s="1">
        <v>38224</v>
      </c>
      <c r="C166">
        <v>270</v>
      </c>
    </row>
    <row r="167" spans="2:3" x14ac:dyDescent="0.2">
      <c r="B167" s="1">
        <v>38225</v>
      </c>
      <c r="C167">
        <v>267</v>
      </c>
    </row>
    <row r="168" spans="2:3" x14ac:dyDescent="0.2">
      <c r="B168" s="1">
        <v>38226</v>
      </c>
      <c r="C168">
        <v>265.5</v>
      </c>
    </row>
    <row r="169" spans="2:3" x14ac:dyDescent="0.2">
      <c r="B169" s="1">
        <v>38229</v>
      </c>
      <c r="C169">
        <v>269.5</v>
      </c>
    </row>
    <row r="170" spans="2:3" x14ac:dyDescent="0.2">
      <c r="B170" s="1">
        <v>38230</v>
      </c>
      <c r="C170">
        <v>273</v>
      </c>
    </row>
    <row r="171" spans="2:3" x14ac:dyDescent="0.2">
      <c r="B171" s="1">
        <v>38231</v>
      </c>
      <c r="C171">
        <v>273</v>
      </c>
    </row>
    <row r="172" spans="2:3" x14ac:dyDescent="0.2">
      <c r="B172" s="1">
        <v>38232</v>
      </c>
      <c r="C172">
        <v>271</v>
      </c>
    </row>
    <row r="173" spans="2:3" x14ac:dyDescent="0.2">
      <c r="B173" s="1">
        <v>38233</v>
      </c>
      <c r="C173">
        <v>267.5</v>
      </c>
    </row>
    <row r="174" spans="2:3" x14ac:dyDescent="0.2">
      <c r="B174" s="1">
        <v>38237</v>
      </c>
      <c r="C174">
        <v>264.5</v>
      </c>
    </row>
    <row r="175" spans="2:3" x14ac:dyDescent="0.2">
      <c r="B175" s="1">
        <v>38238</v>
      </c>
      <c r="C175">
        <v>264.5</v>
      </c>
    </row>
    <row r="176" spans="2:3" x14ac:dyDescent="0.2">
      <c r="B176" s="1">
        <v>38239</v>
      </c>
      <c r="C176">
        <v>264</v>
      </c>
    </row>
    <row r="177" spans="2:3" x14ac:dyDescent="0.2">
      <c r="B177" s="1">
        <v>38240</v>
      </c>
      <c r="C177">
        <v>262.25</v>
      </c>
    </row>
    <row r="178" spans="2:3" x14ac:dyDescent="0.2">
      <c r="B178" s="1">
        <v>38243</v>
      </c>
      <c r="C178">
        <v>260.75</v>
      </c>
    </row>
    <row r="179" spans="2:3" x14ac:dyDescent="0.2">
      <c r="B179" s="1">
        <v>38244</v>
      </c>
      <c r="C179">
        <v>260.5</v>
      </c>
    </row>
    <row r="180" spans="2:3" x14ac:dyDescent="0.2">
      <c r="B180" s="1">
        <v>38245</v>
      </c>
      <c r="C180">
        <v>261</v>
      </c>
    </row>
    <row r="181" spans="2:3" x14ac:dyDescent="0.2">
      <c r="B181" s="1">
        <v>38246</v>
      </c>
      <c r="C181">
        <v>260</v>
      </c>
    </row>
    <row r="182" spans="2:3" x14ac:dyDescent="0.2">
      <c r="B182" s="1">
        <v>38247</v>
      </c>
      <c r="C182">
        <v>259</v>
      </c>
    </row>
    <row r="183" spans="2:3" x14ac:dyDescent="0.2">
      <c r="B183" s="1">
        <v>38250</v>
      </c>
      <c r="C183">
        <v>258</v>
      </c>
    </row>
    <row r="184" spans="2:3" x14ac:dyDescent="0.2">
      <c r="B184" s="1">
        <v>38251</v>
      </c>
      <c r="C184">
        <v>258</v>
      </c>
    </row>
    <row r="185" spans="2:3" x14ac:dyDescent="0.2">
      <c r="B185" s="1">
        <v>38252</v>
      </c>
      <c r="C185">
        <v>256</v>
      </c>
    </row>
    <row r="186" spans="2:3" x14ac:dyDescent="0.2">
      <c r="B186" s="1">
        <v>38253</v>
      </c>
      <c r="C186">
        <v>255</v>
      </c>
    </row>
    <row r="187" spans="2:3" x14ac:dyDescent="0.2">
      <c r="B187" s="1">
        <v>38254</v>
      </c>
      <c r="C187">
        <v>253</v>
      </c>
    </row>
    <row r="188" spans="2:3" x14ac:dyDescent="0.2">
      <c r="B188" s="1">
        <v>38257</v>
      </c>
      <c r="C188">
        <v>255.5</v>
      </c>
    </row>
    <row r="189" spans="2:3" x14ac:dyDescent="0.2">
      <c r="B189" s="1">
        <v>38258</v>
      </c>
      <c r="C189">
        <v>256.5</v>
      </c>
    </row>
    <row r="190" spans="2:3" x14ac:dyDescent="0.2">
      <c r="B190" s="1">
        <v>38259</v>
      </c>
      <c r="C190">
        <v>257</v>
      </c>
    </row>
    <row r="191" spans="2:3" x14ac:dyDescent="0.2">
      <c r="B191" s="1">
        <v>38260</v>
      </c>
      <c r="C191">
        <v>257</v>
      </c>
    </row>
    <row r="192" spans="2:3" x14ac:dyDescent="0.2">
      <c r="B192" s="1">
        <v>38261</v>
      </c>
      <c r="C192">
        <v>257</v>
      </c>
    </row>
    <row r="193" spans="2:3" x14ac:dyDescent="0.2">
      <c r="B193" s="1">
        <v>38264</v>
      </c>
      <c r="C193">
        <v>253</v>
      </c>
    </row>
    <row r="194" spans="2:3" x14ac:dyDescent="0.2">
      <c r="B194" s="1">
        <v>38265</v>
      </c>
      <c r="C194">
        <v>254.25</v>
      </c>
    </row>
    <row r="195" spans="2:3" x14ac:dyDescent="0.2">
      <c r="B195" s="1">
        <v>38266</v>
      </c>
      <c r="C195">
        <v>256</v>
      </c>
    </row>
    <row r="196" spans="2:3" x14ac:dyDescent="0.2">
      <c r="B196" s="1">
        <v>38267</v>
      </c>
      <c r="C196">
        <v>255.5</v>
      </c>
    </row>
    <row r="197" spans="2:3" x14ac:dyDescent="0.2">
      <c r="B197" s="1">
        <v>38268</v>
      </c>
      <c r="C197">
        <v>254.5</v>
      </c>
    </row>
    <row r="198" spans="2:3" x14ac:dyDescent="0.2">
      <c r="B198" s="1">
        <v>38271</v>
      </c>
      <c r="C198">
        <v>255</v>
      </c>
    </row>
    <row r="199" spans="2:3" x14ac:dyDescent="0.2">
      <c r="B199" s="1">
        <v>38272</v>
      </c>
      <c r="C199">
        <v>254</v>
      </c>
    </row>
    <row r="200" spans="2:3" x14ac:dyDescent="0.2">
      <c r="B200" s="1">
        <v>38273</v>
      </c>
      <c r="C200">
        <v>256</v>
      </c>
    </row>
    <row r="201" spans="2:3" x14ac:dyDescent="0.2">
      <c r="B201" s="1">
        <v>38274</v>
      </c>
      <c r="C201">
        <v>256</v>
      </c>
    </row>
    <row r="202" spans="2:3" x14ac:dyDescent="0.2">
      <c r="B202" s="1">
        <v>38275</v>
      </c>
      <c r="C202">
        <v>257.5</v>
      </c>
    </row>
    <row r="203" spans="2:3" x14ac:dyDescent="0.2">
      <c r="B203" s="1">
        <v>38278</v>
      </c>
      <c r="C203">
        <v>256</v>
      </c>
    </row>
    <row r="204" spans="2:3" x14ac:dyDescent="0.2">
      <c r="B204" s="1">
        <v>38279</v>
      </c>
      <c r="C204">
        <v>257</v>
      </c>
    </row>
    <row r="205" spans="2:3" x14ac:dyDescent="0.2">
      <c r="B205" s="1">
        <v>38280</v>
      </c>
      <c r="C205">
        <v>256.75</v>
      </c>
    </row>
    <row r="206" spans="2:3" x14ac:dyDescent="0.2">
      <c r="B206" s="1">
        <v>38281</v>
      </c>
      <c r="C206">
        <v>256.5</v>
      </c>
    </row>
    <row r="207" spans="2:3" x14ac:dyDescent="0.2">
      <c r="B207" s="1">
        <v>38282</v>
      </c>
      <c r="C207">
        <v>254.25</v>
      </c>
    </row>
    <row r="208" spans="2:3" x14ac:dyDescent="0.2">
      <c r="B208" s="1">
        <v>38285</v>
      </c>
      <c r="C208">
        <v>256.5</v>
      </c>
    </row>
    <row r="209" spans="2:3" x14ac:dyDescent="0.2">
      <c r="B209" s="1">
        <v>38286</v>
      </c>
      <c r="C209">
        <v>257.5</v>
      </c>
    </row>
    <row r="210" spans="2:3" x14ac:dyDescent="0.2">
      <c r="B210" s="1">
        <v>38287</v>
      </c>
      <c r="C210">
        <v>258</v>
      </c>
    </row>
    <row r="211" spans="2:3" x14ac:dyDescent="0.2">
      <c r="B211" s="1">
        <v>38288</v>
      </c>
      <c r="C211">
        <v>257.5</v>
      </c>
    </row>
    <row r="212" spans="2:3" x14ac:dyDescent="0.2">
      <c r="B212" s="1">
        <v>38289</v>
      </c>
      <c r="C212">
        <v>255.5</v>
      </c>
    </row>
    <row r="213" spans="2:3" x14ac:dyDescent="0.2">
      <c r="B213" s="1">
        <v>38292</v>
      </c>
      <c r="C213">
        <v>254.5</v>
      </c>
    </row>
    <row r="214" spans="2:3" x14ac:dyDescent="0.2">
      <c r="B214" s="1">
        <v>38293</v>
      </c>
      <c r="C214">
        <v>255</v>
      </c>
    </row>
    <row r="215" spans="2:3" x14ac:dyDescent="0.2">
      <c r="B215" s="1">
        <v>38294</v>
      </c>
      <c r="C215">
        <v>255</v>
      </c>
    </row>
    <row r="216" spans="2:3" x14ac:dyDescent="0.2">
      <c r="B216" s="1">
        <v>38295</v>
      </c>
      <c r="C216">
        <v>254</v>
      </c>
    </row>
    <row r="217" spans="2:3" x14ac:dyDescent="0.2">
      <c r="B217" s="1">
        <v>38296</v>
      </c>
      <c r="C217">
        <v>255.75</v>
      </c>
    </row>
    <row r="218" spans="2:3" x14ac:dyDescent="0.2">
      <c r="B218" s="1">
        <v>38299</v>
      </c>
      <c r="C218">
        <v>254.75</v>
      </c>
    </row>
    <row r="219" spans="2:3" x14ac:dyDescent="0.2">
      <c r="B219" s="1">
        <v>38300</v>
      </c>
      <c r="C219">
        <v>255.5</v>
      </c>
    </row>
    <row r="220" spans="2:3" x14ac:dyDescent="0.2">
      <c r="B220" s="1">
        <v>38301</v>
      </c>
      <c r="C220">
        <v>256</v>
      </c>
    </row>
    <row r="221" spans="2:3" x14ac:dyDescent="0.2">
      <c r="B221" s="1">
        <v>38302</v>
      </c>
      <c r="C221">
        <v>252.5</v>
      </c>
    </row>
    <row r="222" spans="2:3" x14ac:dyDescent="0.2">
      <c r="B222" s="1">
        <v>38303</v>
      </c>
      <c r="C222">
        <v>255</v>
      </c>
    </row>
    <row r="223" spans="2:3" x14ac:dyDescent="0.2">
      <c r="B223" s="1">
        <v>38306</v>
      </c>
      <c r="C223">
        <v>257.5</v>
      </c>
    </row>
    <row r="224" spans="2:3" x14ac:dyDescent="0.2">
      <c r="B224" s="1">
        <v>38307</v>
      </c>
      <c r="C224">
        <v>257.5</v>
      </c>
    </row>
    <row r="225" spans="2:3" x14ac:dyDescent="0.2">
      <c r="B225" s="1">
        <v>38308</v>
      </c>
      <c r="C225">
        <v>259</v>
      </c>
    </row>
    <row r="226" spans="2:3" x14ac:dyDescent="0.2">
      <c r="B226" s="1">
        <v>38309</v>
      </c>
      <c r="C226">
        <v>258</v>
      </c>
    </row>
    <row r="227" spans="2:3" x14ac:dyDescent="0.2">
      <c r="B227" s="1">
        <v>38310</v>
      </c>
      <c r="C227">
        <v>254</v>
      </c>
    </row>
    <row r="228" spans="2:3" x14ac:dyDescent="0.2">
      <c r="B228" s="1">
        <v>38313</v>
      </c>
      <c r="C228">
        <v>254</v>
      </c>
    </row>
    <row r="229" spans="2:3" x14ac:dyDescent="0.2">
      <c r="B229" s="1">
        <v>38314</v>
      </c>
      <c r="C229">
        <v>254.5</v>
      </c>
    </row>
    <row r="230" spans="2:3" x14ac:dyDescent="0.2">
      <c r="B230" s="1">
        <v>38315</v>
      </c>
      <c r="C230">
        <v>254.5</v>
      </c>
    </row>
    <row r="231" spans="2:3" x14ac:dyDescent="0.2">
      <c r="B231" s="1">
        <v>38317</v>
      </c>
      <c r="C231">
        <v>253.25</v>
      </c>
    </row>
    <row r="232" spans="2:3" x14ac:dyDescent="0.2">
      <c r="B232" s="1">
        <v>38320</v>
      </c>
      <c r="C232">
        <v>251</v>
      </c>
    </row>
    <row r="233" spans="2:3" x14ac:dyDescent="0.2">
      <c r="B233" s="1">
        <v>38321</v>
      </c>
      <c r="C233">
        <v>252</v>
      </c>
    </row>
    <row r="234" spans="2:3" x14ac:dyDescent="0.2">
      <c r="B234" s="1">
        <v>38322</v>
      </c>
      <c r="C234">
        <v>251</v>
      </c>
    </row>
    <row r="235" spans="2:3" x14ac:dyDescent="0.2">
      <c r="B235" s="1">
        <v>38323</v>
      </c>
      <c r="C235">
        <v>250.5</v>
      </c>
    </row>
    <row r="236" spans="2:3" x14ac:dyDescent="0.2">
      <c r="B236" s="1">
        <v>38324</v>
      </c>
      <c r="C236">
        <v>252</v>
      </c>
    </row>
    <row r="237" spans="2:3" x14ac:dyDescent="0.2">
      <c r="B237" s="1">
        <v>38327</v>
      </c>
      <c r="C237">
        <v>253.5</v>
      </c>
    </row>
    <row r="238" spans="2:3" x14ac:dyDescent="0.2">
      <c r="B238" s="1">
        <v>38328</v>
      </c>
      <c r="C238">
        <v>251</v>
      </c>
    </row>
    <row r="239" spans="2:3" x14ac:dyDescent="0.2">
      <c r="B239" s="1">
        <v>38329</v>
      </c>
      <c r="C239">
        <v>251.5</v>
      </c>
    </row>
    <row r="240" spans="2:3" x14ac:dyDescent="0.2">
      <c r="B240" s="1">
        <v>38330</v>
      </c>
      <c r="C240">
        <v>250.5</v>
      </c>
    </row>
    <row r="241" spans="2:3" x14ac:dyDescent="0.2">
      <c r="B241" s="1">
        <v>38331</v>
      </c>
      <c r="C241">
        <v>250.25</v>
      </c>
    </row>
    <row r="242" spans="2:3" x14ac:dyDescent="0.2">
      <c r="B242" s="1">
        <v>38334</v>
      </c>
      <c r="C242">
        <v>251.75</v>
      </c>
    </row>
    <row r="243" spans="2:3" x14ac:dyDescent="0.2">
      <c r="B243" s="1">
        <v>38335</v>
      </c>
      <c r="C243">
        <v>253.25</v>
      </c>
    </row>
    <row r="244" spans="2:3" x14ac:dyDescent="0.2">
      <c r="B244" s="1">
        <v>38336</v>
      </c>
      <c r="C244">
        <v>252.5</v>
      </c>
    </row>
    <row r="245" spans="2:3" x14ac:dyDescent="0.2">
      <c r="B245" s="1">
        <v>38337</v>
      </c>
      <c r="C245">
        <v>251.75</v>
      </c>
    </row>
    <row r="246" spans="2:3" x14ac:dyDescent="0.2">
      <c r="B246" s="1">
        <v>38338</v>
      </c>
      <c r="C246">
        <v>251</v>
      </c>
    </row>
    <row r="247" spans="2:3" x14ac:dyDescent="0.2">
      <c r="B247" s="1">
        <v>38341</v>
      </c>
      <c r="C247">
        <v>252.75</v>
      </c>
    </row>
    <row r="248" spans="2:3" x14ac:dyDescent="0.2">
      <c r="B248" s="1">
        <v>38342</v>
      </c>
      <c r="C248">
        <v>252</v>
      </c>
    </row>
    <row r="249" spans="2:3" x14ac:dyDescent="0.2">
      <c r="B249" s="1">
        <v>38343</v>
      </c>
      <c r="C249">
        <v>252.5</v>
      </c>
    </row>
    <row r="250" spans="2:3" x14ac:dyDescent="0.2">
      <c r="B250" s="1">
        <v>38344</v>
      </c>
      <c r="C250">
        <v>253</v>
      </c>
    </row>
    <row r="251" spans="2:3" x14ac:dyDescent="0.2">
      <c r="B251" s="1">
        <v>38348</v>
      </c>
      <c r="C251">
        <v>253</v>
      </c>
    </row>
    <row r="252" spans="2:3" x14ac:dyDescent="0.2">
      <c r="B252" s="1">
        <v>38349</v>
      </c>
      <c r="C252">
        <v>252</v>
      </c>
    </row>
    <row r="253" spans="2:3" x14ac:dyDescent="0.2">
      <c r="B253" s="1">
        <v>38350</v>
      </c>
      <c r="C253">
        <v>250.25</v>
      </c>
    </row>
    <row r="254" spans="2:3" x14ac:dyDescent="0.2">
      <c r="B254" s="1">
        <v>38351</v>
      </c>
      <c r="C254">
        <v>251</v>
      </c>
    </row>
    <row r="255" spans="2:3" x14ac:dyDescent="0.2">
      <c r="B255" s="1">
        <v>38355</v>
      </c>
      <c r="C255">
        <v>249</v>
      </c>
    </row>
    <row r="256" spans="2:3" x14ac:dyDescent="0.2">
      <c r="B256" s="1">
        <v>38356</v>
      </c>
      <c r="C256">
        <v>248.25</v>
      </c>
    </row>
    <row r="257" spans="2:3" x14ac:dyDescent="0.2">
      <c r="B257" s="1">
        <v>38357</v>
      </c>
      <c r="C257">
        <v>248.75</v>
      </c>
    </row>
    <row r="258" spans="2:3" x14ac:dyDescent="0.2">
      <c r="B258" s="1">
        <v>38358</v>
      </c>
      <c r="C258">
        <v>252.25</v>
      </c>
    </row>
    <row r="259" spans="2:3" x14ac:dyDescent="0.2">
      <c r="B259" s="1">
        <v>38359</v>
      </c>
      <c r="C259">
        <v>252</v>
      </c>
    </row>
    <row r="260" spans="2:3" x14ac:dyDescent="0.2">
      <c r="B260" s="1">
        <v>38362</v>
      </c>
      <c r="C260">
        <v>252</v>
      </c>
    </row>
    <row r="261" spans="2:3" x14ac:dyDescent="0.2">
      <c r="B261" s="1">
        <v>38363</v>
      </c>
      <c r="C261">
        <v>251.75</v>
      </c>
    </row>
    <row r="262" spans="2:3" x14ac:dyDescent="0.2">
      <c r="B262" s="1">
        <v>38364</v>
      </c>
      <c r="C262">
        <v>248.5</v>
      </c>
    </row>
    <row r="263" spans="2:3" x14ac:dyDescent="0.2">
      <c r="B263" s="1">
        <v>38365</v>
      </c>
      <c r="C263">
        <v>247.25</v>
      </c>
    </row>
    <row r="264" spans="2:3" x14ac:dyDescent="0.2">
      <c r="B264" s="1">
        <v>38366</v>
      </c>
      <c r="C264">
        <v>244.75</v>
      </c>
    </row>
    <row r="265" spans="2:3" x14ac:dyDescent="0.2">
      <c r="B265" s="1">
        <v>38370</v>
      </c>
      <c r="C265">
        <v>243.25</v>
      </c>
    </row>
    <row r="266" spans="2:3" x14ac:dyDescent="0.2">
      <c r="B266" s="1">
        <v>38371</v>
      </c>
      <c r="C266">
        <v>243.25</v>
      </c>
    </row>
    <row r="267" spans="2:3" x14ac:dyDescent="0.2">
      <c r="B267" s="1">
        <v>38372</v>
      </c>
      <c r="C267">
        <v>244.75</v>
      </c>
    </row>
    <row r="268" spans="2:3" x14ac:dyDescent="0.2">
      <c r="B268" s="1">
        <v>38373</v>
      </c>
      <c r="C268">
        <v>244.25</v>
      </c>
    </row>
    <row r="269" spans="2:3" x14ac:dyDescent="0.2">
      <c r="B269" s="1">
        <v>38376</v>
      </c>
      <c r="C269">
        <v>245</v>
      </c>
    </row>
    <row r="270" spans="2:3" x14ac:dyDescent="0.2">
      <c r="B270" s="1">
        <v>38377</v>
      </c>
      <c r="C270">
        <v>246</v>
      </c>
    </row>
    <row r="271" spans="2:3" x14ac:dyDescent="0.2">
      <c r="B271" s="1">
        <v>38378</v>
      </c>
      <c r="C271">
        <v>246</v>
      </c>
    </row>
    <row r="272" spans="2:3" x14ac:dyDescent="0.2">
      <c r="B272" s="1">
        <v>38379</v>
      </c>
      <c r="C272">
        <v>244</v>
      </c>
    </row>
    <row r="273" spans="2:3" x14ac:dyDescent="0.2">
      <c r="B273" s="1">
        <v>38380</v>
      </c>
      <c r="C273">
        <v>243.25</v>
      </c>
    </row>
    <row r="274" spans="2:3" x14ac:dyDescent="0.2">
      <c r="B274" s="1">
        <v>38383</v>
      </c>
      <c r="C274">
        <v>244</v>
      </c>
    </row>
    <row r="275" spans="2:3" x14ac:dyDescent="0.2">
      <c r="B275" s="1">
        <v>38384</v>
      </c>
      <c r="C275">
        <v>244.5</v>
      </c>
    </row>
    <row r="276" spans="2:3" x14ac:dyDescent="0.2">
      <c r="B276" s="1">
        <v>38385</v>
      </c>
      <c r="C276">
        <v>243.5</v>
      </c>
    </row>
    <row r="277" spans="2:3" x14ac:dyDescent="0.2">
      <c r="B277" s="1">
        <v>38386</v>
      </c>
      <c r="C277">
        <v>243.5</v>
      </c>
    </row>
    <row r="278" spans="2:3" x14ac:dyDescent="0.2">
      <c r="B278" s="1">
        <v>38387</v>
      </c>
      <c r="C278">
        <v>243</v>
      </c>
    </row>
    <row r="279" spans="2:3" x14ac:dyDescent="0.2">
      <c r="B279" s="1">
        <v>38390</v>
      </c>
      <c r="C279">
        <v>244</v>
      </c>
    </row>
    <row r="280" spans="2:3" x14ac:dyDescent="0.2">
      <c r="B280" s="1">
        <v>38391</v>
      </c>
      <c r="C280">
        <v>243</v>
      </c>
    </row>
    <row r="281" spans="2:3" x14ac:dyDescent="0.2">
      <c r="B281" s="1">
        <v>38392</v>
      </c>
      <c r="C281">
        <v>242.75</v>
      </c>
    </row>
    <row r="282" spans="2:3" x14ac:dyDescent="0.2">
      <c r="B282" s="1">
        <v>38393</v>
      </c>
      <c r="C282">
        <v>246</v>
      </c>
    </row>
    <row r="283" spans="2:3" x14ac:dyDescent="0.2">
      <c r="B283" s="1">
        <v>38394</v>
      </c>
      <c r="C283">
        <v>246</v>
      </c>
    </row>
    <row r="284" spans="2:3" x14ac:dyDescent="0.2">
      <c r="B284" s="1">
        <v>38397</v>
      </c>
      <c r="C284">
        <v>246.75</v>
      </c>
    </row>
    <row r="285" spans="2:3" x14ac:dyDescent="0.2">
      <c r="B285" s="1">
        <v>38398</v>
      </c>
      <c r="C285">
        <v>246</v>
      </c>
    </row>
    <row r="286" spans="2:3" x14ac:dyDescent="0.2">
      <c r="B286" s="1">
        <v>38399</v>
      </c>
      <c r="C286">
        <v>244</v>
      </c>
    </row>
    <row r="287" spans="2:3" x14ac:dyDescent="0.2">
      <c r="B287" s="1">
        <v>38400</v>
      </c>
      <c r="C287">
        <v>246</v>
      </c>
    </row>
    <row r="288" spans="2:3" x14ac:dyDescent="0.2">
      <c r="B288" s="1">
        <v>38401</v>
      </c>
      <c r="C288">
        <v>246.75</v>
      </c>
    </row>
    <row r="289" spans="2:3" x14ac:dyDescent="0.2">
      <c r="B289" s="1">
        <v>38405</v>
      </c>
      <c r="C289">
        <v>251.5</v>
      </c>
    </row>
    <row r="290" spans="2:3" x14ac:dyDescent="0.2">
      <c r="B290" s="1">
        <v>38406</v>
      </c>
      <c r="C290">
        <v>249.75</v>
      </c>
    </row>
    <row r="291" spans="2:3" x14ac:dyDescent="0.2">
      <c r="B291" s="1">
        <v>38407</v>
      </c>
      <c r="C291">
        <v>250.25</v>
      </c>
    </row>
    <row r="292" spans="2:3" x14ac:dyDescent="0.2">
      <c r="B292" s="1">
        <v>38408</v>
      </c>
      <c r="C292">
        <v>253</v>
      </c>
    </row>
    <row r="293" spans="2:3" x14ac:dyDescent="0.2">
      <c r="B293" s="1">
        <v>38411</v>
      </c>
      <c r="C293">
        <v>255.5</v>
      </c>
    </row>
    <row r="294" spans="2:3" x14ac:dyDescent="0.2">
      <c r="B294" s="1">
        <v>38412</v>
      </c>
      <c r="C294">
        <v>253.25</v>
      </c>
    </row>
    <row r="295" spans="2:3" x14ac:dyDescent="0.2">
      <c r="B295" s="1">
        <v>38413</v>
      </c>
      <c r="C295">
        <v>252.5</v>
      </c>
    </row>
    <row r="296" spans="2:3" x14ac:dyDescent="0.2">
      <c r="B296" s="1">
        <v>38414</v>
      </c>
      <c r="C296">
        <v>252</v>
      </c>
    </row>
    <row r="297" spans="2:3" x14ac:dyDescent="0.2">
      <c r="B297" s="1">
        <v>38415</v>
      </c>
      <c r="C297">
        <v>251</v>
      </c>
    </row>
    <row r="298" spans="2:3" x14ac:dyDescent="0.2">
      <c r="B298" s="1">
        <v>38418</v>
      </c>
      <c r="C298">
        <v>248.25</v>
      </c>
    </row>
    <row r="299" spans="2:3" x14ac:dyDescent="0.2">
      <c r="B299" s="1">
        <v>38419</v>
      </c>
      <c r="C299">
        <v>249.5</v>
      </c>
    </row>
    <row r="300" spans="2:3" x14ac:dyDescent="0.2">
      <c r="B300" s="1">
        <v>38420</v>
      </c>
      <c r="C300">
        <v>251.5</v>
      </c>
    </row>
    <row r="301" spans="2:3" x14ac:dyDescent="0.2">
      <c r="B301" s="1">
        <v>38421</v>
      </c>
      <c r="C301">
        <v>254.25</v>
      </c>
    </row>
    <row r="302" spans="2:3" x14ac:dyDescent="0.2">
      <c r="B302" s="1">
        <v>38422</v>
      </c>
      <c r="C302">
        <v>256.5</v>
      </c>
    </row>
    <row r="303" spans="2:3" x14ac:dyDescent="0.2">
      <c r="B303" s="1">
        <v>38425</v>
      </c>
      <c r="C303">
        <v>254.75</v>
      </c>
    </row>
    <row r="304" spans="2:3" x14ac:dyDescent="0.2">
      <c r="B304" s="1">
        <v>38426</v>
      </c>
      <c r="C304">
        <v>258.25</v>
      </c>
    </row>
    <row r="305" spans="2:3" x14ac:dyDescent="0.2">
      <c r="B305" s="1">
        <v>38427</v>
      </c>
      <c r="C305">
        <v>257.5</v>
      </c>
    </row>
    <row r="306" spans="2:3" x14ac:dyDescent="0.2">
      <c r="B306" s="1">
        <v>38428</v>
      </c>
      <c r="C306">
        <v>256.25</v>
      </c>
    </row>
    <row r="307" spans="2:3" x14ac:dyDescent="0.2">
      <c r="B307" s="1">
        <v>38429</v>
      </c>
      <c r="C307">
        <v>254.5</v>
      </c>
    </row>
    <row r="308" spans="2:3" x14ac:dyDescent="0.2">
      <c r="B308" s="1">
        <v>38432</v>
      </c>
      <c r="C308">
        <v>250.75</v>
      </c>
    </row>
    <row r="309" spans="2:3" x14ac:dyDescent="0.2">
      <c r="B309" s="1">
        <v>38433</v>
      </c>
      <c r="C309">
        <v>250</v>
      </c>
    </row>
    <row r="310" spans="2:3" x14ac:dyDescent="0.2">
      <c r="B310" s="1">
        <v>38434</v>
      </c>
      <c r="C310">
        <v>247</v>
      </c>
    </row>
    <row r="311" spans="2:3" x14ac:dyDescent="0.2">
      <c r="B311" s="1">
        <v>38435</v>
      </c>
      <c r="C311">
        <v>246.25</v>
      </c>
    </row>
    <row r="312" spans="2:3" x14ac:dyDescent="0.2">
      <c r="B312" s="1">
        <v>38439</v>
      </c>
      <c r="C312">
        <v>247</v>
      </c>
    </row>
    <row r="313" spans="2:3" x14ac:dyDescent="0.2">
      <c r="B313" s="1">
        <v>38440</v>
      </c>
      <c r="C313">
        <v>246.75</v>
      </c>
    </row>
    <row r="314" spans="2:3" x14ac:dyDescent="0.2">
      <c r="B314" s="1">
        <v>38441</v>
      </c>
      <c r="C314">
        <v>246.25</v>
      </c>
    </row>
    <row r="315" spans="2:3" x14ac:dyDescent="0.2">
      <c r="B315" s="1">
        <v>38442</v>
      </c>
      <c r="C315">
        <v>248</v>
      </c>
    </row>
    <row r="316" spans="2:3" x14ac:dyDescent="0.2">
      <c r="B316" s="1">
        <v>38443</v>
      </c>
      <c r="C316">
        <v>249.75</v>
      </c>
    </row>
    <row r="317" spans="2:3" x14ac:dyDescent="0.2">
      <c r="B317" s="1">
        <v>38446</v>
      </c>
      <c r="C317">
        <v>248</v>
      </c>
    </row>
    <row r="318" spans="2:3" x14ac:dyDescent="0.2">
      <c r="B318" s="1">
        <v>38447</v>
      </c>
      <c r="C318">
        <v>243.5</v>
      </c>
    </row>
    <row r="319" spans="2:3" x14ac:dyDescent="0.2">
      <c r="B319" s="1">
        <v>38448</v>
      </c>
      <c r="C319">
        <v>246.25</v>
      </c>
    </row>
    <row r="320" spans="2:3" x14ac:dyDescent="0.2">
      <c r="B320" s="1">
        <v>38449</v>
      </c>
      <c r="C320">
        <v>245.25</v>
      </c>
    </row>
    <row r="321" spans="2:3" x14ac:dyDescent="0.2">
      <c r="B321" s="1">
        <v>38450</v>
      </c>
      <c r="C321">
        <v>244.75</v>
      </c>
    </row>
    <row r="322" spans="2:3" x14ac:dyDescent="0.2">
      <c r="B322" s="1">
        <v>38453</v>
      </c>
      <c r="C322">
        <v>246</v>
      </c>
    </row>
    <row r="323" spans="2:3" x14ac:dyDescent="0.2">
      <c r="B323" s="1">
        <v>38454</v>
      </c>
      <c r="C323">
        <v>246</v>
      </c>
    </row>
    <row r="324" spans="2:3" x14ac:dyDescent="0.2">
      <c r="B324" s="1">
        <v>38455</v>
      </c>
      <c r="C324">
        <v>244.75</v>
      </c>
    </row>
    <row r="325" spans="2:3" x14ac:dyDescent="0.2">
      <c r="B325" s="1">
        <v>38456</v>
      </c>
      <c r="C325">
        <v>246</v>
      </c>
    </row>
    <row r="326" spans="2:3" x14ac:dyDescent="0.2">
      <c r="B326" s="1">
        <v>38457</v>
      </c>
      <c r="C326">
        <v>245</v>
      </c>
    </row>
    <row r="327" spans="2:3" x14ac:dyDescent="0.2">
      <c r="B327" s="1">
        <v>38460</v>
      </c>
      <c r="C327">
        <v>243.5</v>
      </c>
    </row>
    <row r="328" spans="2:3" x14ac:dyDescent="0.2">
      <c r="B328" s="1">
        <v>38461</v>
      </c>
      <c r="C328">
        <v>247.25</v>
      </c>
    </row>
    <row r="329" spans="2:3" x14ac:dyDescent="0.2">
      <c r="B329" s="1">
        <v>38462</v>
      </c>
      <c r="C329">
        <v>249.5</v>
      </c>
    </row>
    <row r="330" spans="2:3" x14ac:dyDescent="0.2">
      <c r="B330" s="1">
        <v>38463</v>
      </c>
      <c r="C330">
        <v>250.25</v>
      </c>
    </row>
    <row r="331" spans="2:3" x14ac:dyDescent="0.2">
      <c r="B331" s="1">
        <v>38464</v>
      </c>
      <c r="C331">
        <v>248.75</v>
      </c>
    </row>
    <row r="332" spans="2:3" x14ac:dyDescent="0.2">
      <c r="B332" s="1">
        <v>38467</v>
      </c>
      <c r="C332">
        <v>252.75</v>
      </c>
    </row>
    <row r="333" spans="2:3" x14ac:dyDescent="0.2">
      <c r="B333" s="1">
        <v>38468</v>
      </c>
      <c r="C333">
        <v>252.75</v>
      </c>
    </row>
    <row r="334" spans="2:3" x14ac:dyDescent="0.2">
      <c r="B334" s="1">
        <v>38469</v>
      </c>
      <c r="C334">
        <v>249.75</v>
      </c>
    </row>
    <row r="335" spans="2:3" x14ac:dyDescent="0.2">
      <c r="B335" s="1">
        <v>38470</v>
      </c>
      <c r="C335">
        <v>246.5</v>
      </c>
    </row>
    <row r="336" spans="2:3" x14ac:dyDescent="0.2">
      <c r="B336" s="1">
        <v>38471</v>
      </c>
      <c r="C336">
        <v>247.5</v>
      </c>
    </row>
    <row r="337" spans="2:3" x14ac:dyDescent="0.2">
      <c r="B337" s="1">
        <v>38474</v>
      </c>
      <c r="C337">
        <v>243.5</v>
      </c>
    </row>
    <row r="338" spans="2:3" x14ac:dyDescent="0.2">
      <c r="B338" s="1">
        <v>38475</v>
      </c>
      <c r="C338">
        <v>240</v>
      </c>
    </row>
    <row r="339" spans="2:3" x14ac:dyDescent="0.2">
      <c r="B339" s="1">
        <v>38476</v>
      </c>
      <c r="C339">
        <v>240.75</v>
      </c>
    </row>
    <row r="340" spans="2:3" x14ac:dyDescent="0.2">
      <c r="B340" s="1">
        <v>38477</v>
      </c>
      <c r="C340">
        <v>242.25</v>
      </c>
    </row>
    <row r="341" spans="2:3" x14ac:dyDescent="0.2">
      <c r="B341" s="1">
        <v>38478</v>
      </c>
      <c r="C341">
        <v>243</v>
      </c>
    </row>
    <row r="342" spans="2:3" x14ac:dyDescent="0.2">
      <c r="B342" s="1">
        <v>38481</v>
      </c>
      <c r="C342">
        <v>242.75</v>
      </c>
    </row>
    <row r="343" spans="2:3" x14ac:dyDescent="0.2">
      <c r="B343" s="1">
        <v>38482</v>
      </c>
      <c r="C343">
        <v>242.75</v>
      </c>
    </row>
    <row r="344" spans="2:3" x14ac:dyDescent="0.2">
      <c r="B344" s="1">
        <v>38483</v>
      </c>
      <c r="C344">
        <v>241</v>
      </c>
    </row>
    <row r="345" spans="2:3" x14ac:dyDescent="0.2">
      <c r="B345" s="1">
        <v>38484</v>
      </c>
      <c r="C345">
        <v>239.25</v>
      </c>
    </row>
    <row r="346" spans="2:3" x14ac:dyDescent="0.2">
      <c r="B346" s="1">
        <v>38485</v>
      </c>
      <c r="C346">
        <v>238.75</v>
      </c>
    </row>
    <row r="347" spans="2:3" x14ac:dyDescent="0.2">
      <c r="B347" s="1">
        <v>38488</v>
      </c>
      <c r="C347">
        <v>242.5</v>
      </c>
    </row>
    <row r="348" spans="2:3" x14ac:dyDescent="0.2">
      <c r="B348" s="1">
        <v>38489</v>
      </c>
      <c r="C348">
        <v>242.75</v>
      </c>
    </row>
    <row r="349" spans="2:3" x14ac:dyDescent="0.2">
      <c r="B349" s="1">
        <v>38490</v>
      </c>
      <c r="C349">
        <v>245.5</v>
      </c>
    </row>
    <row r="350" spans="2:3" x14ac:dyDescent="0.2">
      <c r="B350" s="1">
        <v>38491</v>
      </c>
      <c r="C350">
        <v>244.75</v>
      </c>
    </row>
    <row r="351" spans="2:3" x14ac:dyDescent="0.2">
      <c r="B351" s="1">
        <v>38492</v>
      </c>
      <c r="C351">
        <v>247.5</v>
      </c>
    </row>
    <row r="352" spans="2:3" x14ac:dyDescent="0.2">
      <c r="B352" s="1">
        <v>38495</v>
      </c>
      <c r="C352">
        <v>256.75</v>
      </c>
    </row>
    <row r="353" spans="2:3" x14ac:dyDescent="0.2">
      <c r="B353" s="1">
        <v>38496</v>
      </c>
      <c r="C353">
        <v>255</v>
      </c>
    </row>
    <row r="354" spans="2:3" x14ac:dyDescent="0.2">
      <c r="B354" s="1">
        <v>38497</v>
      </c>
      <c r="C354">
        <v>256.5</v>
      </c>
    </row>
    <row r="355" spans="2:3" x14ac:dyDescent="0.2">
      <c r="B355" s="1">
        <v>38498</v>
      </c>
      <c r="C355">
        <v>258.5</v>
      </c>
    </row>
    <row r="356" spans="2:3" x14ac:dyDescent="0.2">
      <c r="B356" s="1">
        <v>38499</v>
      </c>
      <c r="C356">
        <v>255.5</v>
      </c>
    </row>
    <row r="357" spans="2:3" x14ac:dyDescent="0.2">
      <c r="B357" s="1">
        <v>38503</v>
      </c>
      <c r="C357">
        <v>256</v>
      </c>
    </row>
    <row r="358" spans="2:3" x14ac:dyDescent="0.2">
      <c r="B358" s="1">
        <v>38504</v>
      </c>
      <c r="C358">
        <v>258.5</v>
      </c>
    </row>
    <row r="359" spans="2:3" x14ac:dyDescent="0.2">
      <c r="B359" s="1">
        <v>38505</v>
      </c>
      <c r="C359">
        <v>252.5</v>
      </c>
    </row>
    <row r="360" spans="2:3" x14ac:dyDescent="0.2">
      <c r="B360" s="1">
        <v>38506</v>
      </c>
      <c r="C360">
        <v>253.75</v>
      </c>
    </row>
    <row r="361" spans="2:3" x14ac:dyDescent="0.2">
      <c r="B361" s="1">
        <v>38509</v>
      </c>
      <c r="C361">
        <v>255.25</v>
      </c>
    </row>
    <row r="362" spans="2:3" x14ac:dyDescent="0.2">
      <c r="B362" s="1">
        <v>38510</v>
      </c>
      <c r="C362">
        <v>255</v>
      </c>
    </row>
    <row r="363" spans="2:3" x14ac:dyDescent="0.2">
      <c r="B363" s="1">
        <v>38511</v>
      </c>
      <c r="C363">
        <v>251.5</v>
      </c>
    </row>
    <row r="364" spans="2:3" x14ac:dyDescent="0.2">
      <c r="B364" s="1">
        <v>38512</v>
      </c>
      <c r="C364">
        <v>251</v>
      </c>
    </row>
    <row r="365" spans="2:3" x14ac:dyDescent="0.2">
      <c r="B365" s="1">
        <v>38513</v>
      </c>
      <c r="C365">
        <v>247.25</v>
      </c>
    </row>
    <row r="366" spans="2:3" x14ac:dyDescent="0.2">
      <c r="B366" s="1">
        <v>38516</v>
      </c>
      <c r="C366">
        <v>252</v>
      </c>
    </row>
    <row r="367" spans="2:3" x14ac:dyDescent="0.2">
      <c r="B367" s="1">
        <v>38517</v>
      </c>
      <c r="C367">
        <v>253.75</v>
      </c>
    </row>
    <row r="368" spans="2:3" x14ac:dyDescent="0.2">
      <c r="B368" s="1">
        <v>38518</v>
      </c>
      <c r="C368">
        <v>259.25</v>
      </c>
    </row>
    <row r="369" spans="2:3" x14ac:dyDescent="0.2">
      <c r="B369" s="1">
        <v>38519</v>
      </c>
      <c r="C369">
        <v>260</v>
      </c>
    </row>
    <row r="370" spans="2:3" x14ac:dyDescent="0.2">
      <c r="B370" s="1">
        <v>38520</v>
      </c>
      <c r="C370">
        <v>262</v>
      </c>
    </row>
    <row r="371" spans="2:3" x14ac:dyDescent="0.2">
      <c r="B371" s="1">
        <v>38523</v>
      </c>
      <c r="C371">
        <v>266.75</v>
      </c>
    </row>
    <row r="372" spans="2:3" x14ac:dyDescent="0.2">
      <c r="B372" s="1">
        <v>38524</v>
      </c>
      <c r="C372">
        <v>265</v>
      </c>
    </row>
    <row r="373" spans="2:3" x14ac:dyDescent="0.2">
      <c r="B373" s="1">
        <v>38525</v>
      </c>
      <c r="C373">
        <v>261.5</v>
      </c>
    </row>
    <row r="374" spans="2:3" x14ac:dyDescent="0.2">
      <c r="B374" s="1">
        <v>38526</v>
      </c>
      <c r="C374">
        <v>258.5</v>
      </c>
    </row>
    <row r="375" spans="2:3" x14ac:dyDescent="0.2">
      <c r="B375" s="1">
        <v>38527</v>
      </c>
      <c r="C375">
        <v>263</v>
      </c>
    </row>
    <row r="376" spans="2:3" x14ac:dyDescent="0.2">
      <c r="B376" s="1">
        <v>38530</v>
      </c>
      <c r="C376">
        <v>254.25</v>
      </c>
    </row>
    <row r="377" spans="2:3" x14ac:dyDescent="0.2">
      <c r="B377" s="1">
        <v>38531</v>
      </c>
      <c r="C377">
        <v>252</v>
      </c>
    </row>
    <row r="378" spans="2:3" x14ac:dyDescent="0.2">
      <c r="B378" s="1">
        <v>38532</v>
      </c>
      <c r="C378">
        <v>252.25</v>
      </c>
    </row>
    <row r="379" spans="2:3" x14ac:dyDescent="0.2">
      <c r="B379" s="1">
        <v>38533</v>
      </c>
      <c r="C379">
        <v>247.75</v>
      </c>
    </row>
    <row r="380" spans="2:3" x14ac:dyDescent="0.2">
      <c r="B380" s="1">
        <v>38534</v>
      </c>
      <c r="C380">
        <v>251.25</v>
      </c>
    </row>
    <row r="381" spans="2:3" x14ac:dyDescent="0.2">
      <c r="B381" s="1">
        <v>38538</v>
      </c>
      <c r="C381">
        <v>264</v>
      </c>
    </row>
    <row r="382" spans="2:3" x14ac:dyDescent="0.2">
      <c r="B382" s="1">
        <v>38539</v>
      </c>
      <c r="C382">
        <v>263.5</v>
      </c>
    </row>
    <row r="383" spans="2:3" x14ac:dyDescent="0.2">
      <c r="B383" s="1">
        <v>38540</v>
      </c>
      <c r="C383">
        <v>265.5</v>
      </c>
    </row>
    <row r="384" spans="2:3" x14ac:dyDescent="0.2">
      <c r="B384" s="1">
        <v>38541</v>
      </c>
      <c r="C384">
        <v>259</v>
      </c>
    </row>
    <row r="385" spans="2:3" x14ac:dyDescent="0.2">
      <c r="B385" s="1">
        <v>38544</v>
      </c>
      <c r="C385">
        <v>260</v>
      </c>
    </row>
    <row r="386" spans="2:3" x14ac:dyDescent="0.2">
      <c r="B386" s="1">
        <v>38545</v>
      </c>
      <c r="C386">
        <v>261</v>
      </c>
    </row>
    <row r="387" spans="2:3" x14ac:dyDescent="0.2">
      <c r="B387" s="1">
        <v>38546</v>
      </c>
      <c r="C387">
        <v>268.5</v>
      </c>
    </row>
    <row r="388" spans="2:3" x14ac:dyDescent="0.2">
      <c r="B388" s="1">
        <v>38547</v>
      </c>
      <c r="C388">
        <v>272</v>
      </c>
    </row>
    <row r="389" spans="2:3" x14ac:dyDescent="0.2">
      <c r="B389" s="1">
        <v>38548</v>
      </c>
      <c r="C389">
        <v>274.75</v>
      </c>
    </row>
    <row r="390" spans="2:3" x14ac:dyDescent="0.2">
      <c r="B390" s="1">
        <v>38551</v>
      </c>
      <c r="C390">
        <v>276.75</v>
      </c>
    </row>
    <row r="391" spans="2:3" x14ac:dyDescent="0.2">
      <c r="B391" s="1">
        <v>38552</v>
      </c>
      <c r="C391">
        <v>269</v>
      </c>
    </row>
    <row r="392" spans="2:3" x14ac:dyDescent="0.2">
      <c r="B392" s="1">
        <v>38553</v>
      </c>
      <c r="C392">
        <v>262.25</v>
      </c>
    </row>
    <row r="393" spans="2:3" x14ac:dyDescent="0.2">
      <c r="B393" s="1">
        <v>38554</v>
      </c>
      <c r="C393">
        <v>257.5</v>
      </c>
    </row>
    <row r="394" spans="2:3" x14ac:dyDescent="0.2">
      <c r="B394" s="1">
        <v>38555</v>
      </c>
      <c r="C394">
        <v>258</v>
      </c>
    </row>
    <row r="395" spans="2:3" x14ac:dyDescent="0.2">
      <c r="B395" s="1">
        <v>38558</v>
      </c>
      <c r="C395">
        <v>255.25</v>
      </c>
    </row>
    <row r="396" spans="2:3" x14ac:dyDescent="0.2">
      <c r="B396" s="1">
        <v>38559</v>
      </c>
      <c r="C396">
        <v>259.25</v>
      </c>
    </row>
    <row r="397" spans="2:3" x14ac:dyDescent="0.2">
      <c r="B397" s="1">
        <v>38560</v>
      </c>
      <c r="C397">
        <v>263.5</v>
      </c>
    </row>
    <row r="398" spans="2:3" x14ac:dyDescent="0.2">
      <c r="B398" s="1">
        <v>38561</v>
      </c>
      <c r="C398">
        <v>267.5</v>
      </c>
    </row>
    <row r="399" spans="2:3" x14ac:dyDescent="0.2">
      <c r="B399" s="1">
        <v>38562</v>
      </c>
      <c r="C399">
        <v>263.5</v>
      </c>
    </row>
    <row r="400" spans="2:3" x14ac:dyDescent="0.2">
      <c r="B400" s="1">
        <v>38565</v>
      </c>
      <c r="C400">
        <v>260.25</v>
      </c>
    </row>
    <row r="401" spans="2:3" x14ac:dyDescent="0.2">
      <c r="B401" s="1">
        <v>38566</v>
      </c>
      <c r="C401">
        <v>261.75</v>
      </c>
    </row>
    <row r="402" spans="2:3" x14ac:dyDescent="0.2">
      <c r="B402" s="1">
        <v>38567</v>
      </c>
      <c r="C402">
        <v>257</v>
      </c>
    </row>
    <row r="403" spans="2:3" x14ac:dyDescent="0.2">
      <c r="B403" s="1">
        <v>38568</v>
      </c>
      <c r="C403">
        <v>255.75</v>
      </c>
    </row>
    <row r="404" spans="2:3" x14ac:dyDescent="0.2">
      <c r="B404" s="1">
        <v>38569</v>
      </c>
      <c r="C404">
        <v>252.75</v>
      </c>
    </row>
    <row r="405" spans="2:3" x14ac:dyDescent="0.2">
      <c r="B405" s="1">
        <v>38572</v>
      </c>
      <c r="C405">
        <v>252.75</v>
      </c>
    </row>
    <row r="406" spans="2:3" x14ac:dyDescent="0.2">
      <c r="B406" s="1">
        <v>38573</v>
      </c>
      <c r="C406">
        <v>250</v>
      </c>
    </row>
    <row r="407" spans="2:3" x14ac:dyDescent="0.2">
      <c r="B407" s="1">
        <v>38574</v>
      </c>
      <c r="C407">
        <v>253</v>
      </c>
    </row>
    <row r="408" spans="2:3" x14ac:dyDescent="0.2">
      <c r="B408" s="1">
        <v>38575</v>
      </c>
      <c r="C408">
        <v>255.75</v>
      </c>
    </row>
    <row r="409" spans="2:3" x14ac:dyDescent="0.2">
      <c r="B409" s="1">
        <v>38576</v>
      </c>
      <c r="C409">
        <v>249.75</v>
      </c>
    </row>
    <row r="410" spans="2:3" x14ac:dyDescent="0.2">
      <c r="B410" s="1">
        <v>38579</v>
      </c>
      <c r="C410">
        <v>243.5</v>
      </c>
    </row>
    <row r="411" spans="2:3" x14ac:dyDescent="0.2">
      <c r="B411" s="1">
        <v>38580</v>
      </c>
      <c r="C411">
        <v>242.5</v>
      </c>
    </row>
    <row r="412" spans="2:3" x14ac:dyDescent="0.2">
      <c r="B412" s="1">
        <v>38581</v>
      </c>
      <c r="C412">
        <v>246.75</v>
      </c>
    </row>
    <row r="413" spans="2:3" x14ac:dyDescent="0.2">
      <c r="B413" s="1">
        <v>38582</v>
      </c>
      <c r="C413">
        <v>245.25</v>
      </c>
    </row>
    <row r="414" spans="2:3" x14ac:dyDescent="0.2">
      <c r="B414" s="1">
        <v>38583</v>
      </c>
      <c r="C414">
        <v>243.5</v>
      </c>
    </row>
    <row r="415" spans="2:3" x14ac:dyDescent="0.2">
      <c r="B415" s="1">
        <v>38586</v>
      </c>
      <c r="C415">
        <v>245.75</v>
      </c>
    </row>
    <row r="416" spans="2:3" x14ac:dyDescent="0.2">
      <c r="B416" s="1">
        <v>38587</v>
      </c>
      <c r="C416">
        <v>243.75</v>
      </c>
    </row>
    <row r="417" spans="2:3" x14ac:dyDescent="0.2">
      <c r="B417" s="1">
        <v>38588</v>
      </c>
      <c r="C417">
        <v>242.5</v>
      </c>
    </row>
    <row r="418" spans="2:3" x14ac:dyDescent="0.2">
      <c r="B418" s="1">
        <v>38589</v>
      </c>
      <c r="C418">
        <v>240.5</v>
      </c>
    </row>
    <row r="419" spans="2:3" x14ac:dyDescent="0.2">
      <c r="B419" s="1">
        <v>38590</v>
      </c>
      <c r="C419">
        <v>239.25</v>
      </c>
    </row>
    <row r="420" spans="2:3" x14ac:dyDescent="0.2">
      <c r="B420" s="1">
        <v>38593</v>
      </c>
      <c r="C420">
        <v>240.75</v>
      </c>
    </row>
    <row r="421" spans="2:3" x14ac:dyDescent="0.2">
      <c r="B421" s="1">
        <v>38594</v>
      </c>
      <c r="C421">
        <v>240</v>
      </c>
    </row>
    <row r="422" spans="2:3" x14ac:dyDescent="0.2">
      <c r="B422" s="1">
        <v>38595</v>
      </c>
      <c r="C422">
        <v>238.5</v>
      </c>
    </row>
    <row r="423" spans="2:3" x14ac:dyDescent="0.2">
      <c r="B423" s="1">
        <v>38596</v>
      </c>
      <c r="C423">
        <v>245</v>
      </c>
    </row>
    <row r="424" spans="2:3" x14ac:dyDescent="0.2">
      <c r="B424" s="1">
        <v>38597</v>
      </c>
      <c r="C424">
        <v>240.5</v>
      </c>
    </row>
    <row r="425" spans="2:3" x14ac:dyDescent="0.2">
      <c r="B425" s="1">
        <v>38601</v>
      </c>
      <c r="C425">
        <v>243.5</v>
      </c>
    </row>
    <row r="426" spans="2:3" x14ac:dyDescent="0.2">
      <c r="B426" s="1">
        <v>38602</v>
      </c>
      <c r="C426">
        <v>241.25</v>
      </c>
    </row>
    <row r="427" spans="2:3" x14ac:dyDescent="0.2">
      <c r="B427" s="1">
        <v>38603</v>
      </c>
      <c r="C427">
        <v>239.5</v>
      </c>
    </row>
    <row r="428" spans="2:3" x14ac:dyDescent="0.2">
      <c r="B428" s="1">
        <v>38604</v>
      </c>
      <c r="C428">
        <v>239.5</v>
      </c>
    </row>
    <row r="429" spans="2:3" x14ac:dyDescent="0.2">
      <c r="B429" s="1">
        <v>38607</v>
      </c>
      <c r="C429">
        <v>236.25</v>
      </c>
    </row>
    <row r="430" spans="2:3" x14ac:dyDescent="0.2">
      <c r="B430" s="1">
        <v>38608</v>
      </c>
      <c r="C430">
        <v>235</v>
      </c>
    </row>
    <row r="431" spans="2:3" x14ac:dyDescent="0.2">
      <c r="B431" s="1">
        <v>38609</v>
      </c>
      <c r="C431">
        <v>233</v>
      </c>
    </row>
    <row r="432" spans="2:3" x14ac:dyDescent="0.2">
      <c r="B432" s="1">
        <v>38610</v>
      </c>
      <c r="C432">
        <v>232</v>
      </c>
    </row>
    <row r="433" spans="2:3" x14ac:dyDescent="0.2">
      <c r="B433" s="1">
        <v>38611</v>
      </c>
      <c r="C433">
        <v>232</v>
      </c>
    </row>
    <row r="434" spans="2:3" x14ac:dyDescent="0.2">
      <c r="B434" s="1">
        <v>38614</v>
      </c>
      <c r="C434">
        <v>232.5</v>
      </c>
    </row>
    <row r="435" spans="2:3" x14ac:dyDescent="0.2">
      <c r="B435" s="1">
        <v>38615</v>
      </c>
      <c r="C435">
        <v>233.25</v>
      </c>
    </row>
    <row r="436" spans="2:3" x14ac:dyDescent="0.2">
      <c r="B436" s="1">
        <v>38616</v>
      </c>
      <c r="C436">
        <v>233.25</v>
      </c>
    </row>
    <row r="437" spans="2:3" x14ac:dyDescent="0.2">
      <c r="B437" s="1">
        <v>38617</v>
      </c>
      <c r="C437">
        <v>234.5</v>
      </c>
    </row>
    <row r="438" spans="2:3" x14ac:dyDescent="0.2">
      <c r="B438" s="1">
        <v>38618</v>
      </c>
      <c r="C438">
        <v>233.25</v>
      </c>
    </row>
    <row r="439" spans="2:3" x14ac:dyDescent="0.2">
      <c r="B439" s="1">
        <v>38621</v>
      </c>
      <c r="C439">
        <v>230.75</v>
      </c>
    </row>
    <row r="440" spans="2:3" x14ac:dyDescent="0.2">
      <c r="B440" s="1">
        <v>38622</v>
      </c>
      <c r="C440">
        <v>230</v>
      </c>
    </row>
    <row r="441" spans="2:3" x14ac:dyDescent="0.2">
      <c r="B441" s="1">
        <v>38623</v>
      </c>
      <c r="C441">
        <v>229.75</v>
      </c>
    </row>
    <row r="442" spans="2:3" x14ac:dyDescent="0.2">
      <c r="B442" s="1">
        <v>38624</v>
      </c>
      <c r="C442">
        <v>230.75</v>
      </c>
    </row>
    <row r="443" spans="2:3" x14ac:dyDescent="0.2">
      <c r="B443" s="1">
        <v>38625</v>
      </c>
      <c r="C443">
        <v>232.75</v>
      </c>
    </row>
    <row r="444" spans="2:3" x14ac:dyDescent="0.2">
      <c r="B444" s="1">
        <v>38628</v>
      </c>
      <c r="C444">
        <v>235.75</v>
      </c>
    </row>
    <row r="445" spans="2:3" x14ac:dyDescent="0.2">
      <c r="B445" s="1">
        <v>38629</v>
      </c>
      <c r="C445">
        <v>233.25</v>
      </c>
    </row>
    <row r="446" spans="2:3" x14ac:dyDescent="0.2">
      <c r="B446" s="1">
        <v>38630</v>
      </c>
      <c r="C446">
        <v>232.5</v>
      </c>
    </row>
    <row r="447" spans="2:3" x14ac:dyDescent="0.2">
      <c r="B447" s="1">
        <v>38631</v>
      </c>
      <c r="C447">
        <v>232</v>
      </c>
    </row>
    <row r="448" spans="2:3" x14ac:dyDescent="0.2">
      <c r="B448" s="1">
        <v>38632</v>
      </c>
      <c r="C448">
        <v>230.5</v>
      </c>
    </row>
    <row r="449" spans="2:3" x14ac:dyDescent="0.2">
      <c r="B449" s="1">
        <v>38635</v>
      </c>
      <c r="C449">
        <v>229.75</v>
      </c>
    </row>
    <row r="450" spans="2:3" x14ac:dyDescent="0.2">
      <c r="B450" s="1">
        <v>38636</v>
      </c>
      <c r="C450">
        <v>230.25</v>
      </c>
    </row>
    <row r="451" spans="2:3" x14ac:dyDescent="0.2">
      <c r="B451" s="1">
        <v>38637</v>
      </c>
      <c r="C451">
        <v>233</v>
      </c>
    </row>
    <row r="452" spans="2:3" x14ac:dyDescent="0.2">
      <c r="B452" s="1">
        <v>38638</v>
      </c>
      <c r="C452">
        <v>230.75</v>
      </c>
    </row>
    <row r="453" spans="2:3" x14ac:dyDescent="0.2">
      <c r="B453" s="1">
        <v>38639</v>
      </c>
      <c r="C453">
        <v>230.5</v>
      </c>
    </row>
    <row r="454" spans="2:3" x14ac:dyDescent="0.2">
      <c r="B454" s="1">
        <v>38642</v>
      </c>
      <c r="C454">
        <v>231.25</v>
      </c>
    </row>
    <row r="455" spans="2:3" x14ac:dyDescent="0.2">
      <c r="B455" s="1">
        <v>38643</v>
      </c>
      <c r="C455">
        <v>229.75</v>
      </c>
    </row>
    <row r="456" spans="2:3" x14ac:dyDescent="0.2">
      <c r="B456" s="1">
        <v>38644</v>
      </c>
      <c r="C456">
        <v>229.75</v>
      </c>
    </row>
    <row r="457" spans="2:3" x14ac:dyDescent="0.2">
      <c r="B457" s="1">
        <v>38645</v>
      </c>
      <c r="C457">
        <v>230.75</v>
      </c>
    </row>
    <row r="458" spans="2:3" x14ac:dyDescent="0.2">
      <c r="B458" s="1">
        <v>38646</v>
      </c>
      <c r="C458">
        <v>229.75</v>
      </c>
    </row>
    <row r="459" spans="2:3" x14ac:dyDescent="0.2">
      <c r="B459" s="1">
        <v>38649</v>
      </c>
      <c r="C459">
        <v>228.25</v>
      </c>
    </row>
    <row r="460" spans="2:3" x14ac:dyDescent="0.2">
      <c r="B460" s="1">
        <v>38650</v>
      </c>
      <c r="C460">
        <v>228.5</v>
      </c>
    </row>
    <row r="461" spans="2:3" x14ac:dyDescent="0.2">
      <c r="B461" s="1">
        <v>38651</v>
      </c>
      <c r="C461">
        <v>228</v>
      </c>
    </row>
    <row r="462" spans="2:3" x14ac:dyDescent="0.2">
      <c r="B462" s="1">
        <v>38652</v>
      </c>
      <c r="C462">
        <v>227.75</v>
      </c>
    </row>
    <row r="463" spans="2:3" x14ac:dyDescent="0.2">
      <c r="B463" s="1">
        <v>38653</v>
      </c>
      <c r="C463">
        <v>226.75</v>
      </c>
    </row>
    <row r="464" spans="2:3" x14ac:dyDescent="0.2">
      <c r="B464" s="1">
        <v>38656</v>
      </c>
      <c r="C464">
        <v>225.75</v>
      </c>
    </row>
    <row r="465" spans="2:3" x14ac:dyDescent="0.2">
      <c r="B465" s="1">
        <v>38657</v>
      </c>
      <c r="C465">
        <v>226</v>
      </c>
    </row>
    <row r="466" spans="2:3" x14ac:dyDescent="0.2">
      <c r="B466" s="1">
        <v>38658</v>
      </c>
      <c r="C466">
        <v>225.25</v>
      </c>
    </row>
    <row r="467" spans="2:3" x14ac:dyDescent="0.2">
      <c r="B467" s="1">
        <v>38659</v>
      </c>
      <c r="C467">
        <v>225.5</v>
      </c>
    </row>
    <row r="468" spans="2:3" x14ac:dyDescent="0.2">
      <c r="B468" s="1">
        <v>38660</v>
      </c>
      <c r="C468">
        <v>225</v>
      </c>
    </row>
    <row r="469" spans="2:3" x14ac:dyDescent="0.2">
      <c r="B469" s="1">
        <v>38663</v>
      </c>
      <c r="C469">
        <v>224.75</v>
      </c>
    </row>
    <row r="470" spans="2:3" x14ac:dyDescent="0.2">
      <c r="B470" s="1">
        <v>38664</v>
      </c>
      <c r="C470">
        <v>225.25</v>
      </c>
    </row>
    <row r="471" spans="2:3" x14ac:dyDescent="0.2">
      <c r="B471" s="1">
        <v>38665</v>
      </c>
      <c r="C471">
        <v>224.5</v>
      </c>
    </row>
    <row r="472" spans="2:3" x14ac:dyDescent="0.2">
      <c r="B472" s="1">
        <v>38666</v>
      </c>
      <c r="C472">
        <v>222.5</v>
      </c>
    </row>
    <row r="473" spans="2:3" x14ac:dyDescent="0.2">
      <c r="B473" s="1">
        <v>38667</v>
      </c>
      <c r="C473">
        <v>224</v>
      </c>
    </row>
    <row r="474" spans="2:3" x14ac:dyDescent="0.2">
      <c r="B474" s="1">
        <v>38670</v>
      </c>
      <c r="C474">
        <v>225.5</v>
      </c>
    </row>
    <row r="475" spans="2:3" x14ac:dyDescent="0.2">
      <c r="B475" s="1">
        <v>38671</v>
      </c>
      <c r="C475">
        <v>225.25</v>
      </c>
    </row>
    <row r="476" spans="2:3" x14ac:dyDescent="0.2">
      <c r="B476" s="1">
        <v>38672</v>
      </c>
      <c r="C476">
        <v>222.25</v>
      </c>
    </row>
    <row r="477" spans="2:3" x14ac:dyDescent="0.2">
      <c r="B477" s="1">
        <v>38673</v>
      </c>
      <c r="C477">
        <v>222</v>
      </c>
    </row>
    <row r="478" spans="2:3" x14ac:dyDescent="0.2">
      <c r="B478" s="1">
        <v>38674</v>
      </c>
      <c r="C478">
        <v>221.25</v>
      </c>
    </row>
    <row r="479" spans="2:3" x14ac:dyDescent="0.2">
      <c r="B479" s="1">
        <v>38677</v>
      </c>
      <c r="C479">
        <v>221.25</v>
      </c>
    </row>
    <row r="480" spans="2:3" x14ac:dyDescent="0.2">
      <c r="B480" s="1">
        <v>38678</v>
      </c>
      <c r="C480">
        <v>221.25</v>
      </c>
    </row>
    <row r="481" spans="2:3" x14ac:dyDescent="0.2">
      <c r="B481" s="1">
        <v>38679</v>
      </c>
      <c r="C481">
        <v>220.25</v>
      </c>
    </row>
    <row r="482" spans="2:3" x14ac:dyDescent="0.2">
      <c r="B482" s="1">
        <v>38681</v>
      </c>
      <c r="C482">
        <v>219.25</v>
      </c>
    </row>
    <row r="483" spans="2:3" x14ac:dyDescent="0.2">
      <c r="B483" s="1">
        <v>38684</v>
      </c>
      <c r="C483">
        <v>218.75</v>
      </c>
    </row>
    <row r="484" spans="2:3" x14ac:dyDescent="0.2">
      <c r="B484" s="1">
        <v>38685</v>
      </c>
      <c r="C484">
        <v>217.5</v>
      </c>
    </row>
    <row r="485" spans="2:3" x14ac:dyDescent="0.2">
      <c r="B485" s="1">
        <v>38686</v>
      </c>
      <c r="C485">
        <v>218</v>
      </c>
    </row>
    <row r="486" spans="2:3" x14ac:dyDescent="0.2">
      <c r="B486" s="1">
        <v>38687</v>
      </c>
      <c r="C486">
        <v>220.25</v>
      </c>
    </row>
    <row r="487" spans="2:3" x14ac:dyDescent="0.2">
      <c r="B487" s="1">
        <v>38688</v>
      </c>
      <c r="C487">
        <v>220</v>
      </c>
    </row>
    <row r="488" spans="2:3" x14ac:dyDescent="0.2">
      <c r="B488" s="1">
        <v>38691</v>
      </c>
      <c r="C488">
        <v>223.75</v>
      </c>
    </row>
    <row r="489" spans="2:3" x14ac:dyDescent="0.2">
      <c r="B489" s="1">
        <v>38692</v>
      </c>
      <c r="C489">
        <v>221</v>
      </c>
    </row>
    <row r="490" spans="2:3" x14ac:dyDescent="0.2">
      <c r="B490" s="1">
        <v>38693</v>
      </c>
      <c r="C490">
        <v>218.25</v>
      </c>
    </row>
    <row r="491" spans="2:3" x14ac:dyDescent="0.2">
      <c r="B491" s="1">
        <v>38694</v>
      </c>
      <c r="C491">
        <v>219</v>
      </c>
    </row>
    <row r="492" spans="2:3" x14ac:dyDescent="0.2">
      <c r="B492" s="1">
        <v>38695</v>
      </c>
      <c r="C492">
        <v>221.25</v>
      </c>
    </row>
    <row r="493" spans="2:3" x14ac:dyDescent="0.2">
      <c r="B493" s="1">
        <v>38698</v>
      </c>
      <c r="C493">
        <v>224.75</v>
      </c>
    </row>
    <row r="494" spans="2:3" x14ac:dyDescent="0.2">
      <c r="B494" s="1">
        <v>38699</v>
      </c>
      <c r="C494">
        <v>225.75</v>
      </c>
    </row>
    <row r="495" spans="2:3" x14ac:dyDescent="0.2">
      <c r="B495" s="1">
        <v>38700</v>
      </c>
      <c r="C495">
        <v>224.75</v>
      </c>
    </row>
    <row r="496" spans="2:3" x14ac:dyDescent="0.2">
      <c r="B496" s="1">
        <v>38701</v>
      </c>
      <c r="C496">
        <v>222.5</v>
      </c>
    </row>
    <row r="497" spans="2:3" x14ac:dyDescent="0.2">
      <c r="B497" s="1">
        <v>38702</v>
      </c>
      <c r="C497">
        <v>225.25</v>
      </c>
    </row>
    <row r="498" spans="2:3" x14ac:dyDescent="0.2">
      <c r="B498" s="1">
        <v>38705</v>
      </c>
      <c r="C498">
        <v>226.75</v>
      </c>
    </row>
    <row r="499" spans="2:3" x14ac:dyDescent="0.2">
      <c r="B499" s="1">
        <v>38706</v>
      </c>
      <c r="C499">
        <v>227.25</v>
      </c>
    </row>
    <row r="500" spans="2:3" x14ac:dyDescent="0.2">
      <c r="B500" s="1">
        <v>38707</v>
      </c>
      <c r="C500">
        <v>227.75</v>
      </c>
    </row>
    <row r="501" spans="2:3" x14ac:dyDescent="0.2">
      <c r="B501" s="1">
        <v>38708</v>
      </c>
      <c r="C501">
        <v>229.75</v>
      </c>
    </row>
    <row r="502" spans="2:3" x14ac:dyDescent="0.2">
      <c r="B502" s="1">
        <v>38709</v>
      </c>
      <c r="C502">
        <v>230.75</v>
      </c>
    </row>
    <row r="503" spans="2:3" x14ac:dyDescent="0.2">
      <c r="B503" s="1">
        <v>38713</v>
      </c>
      <c r="C503">
        <v>232.25</v>
      </c>
    </row>
    <row r="504" spans="2:3" x14ac:dyDescent="0.2">
      <c r="B504" s="1">
        <v>38714</v>
      </c>
      <c r="C504">
        <v>233</v>
      </c>
    </row>
    <row r="505" spans="2:3" x14ac:dyDescent="0.2">
      <c r="B505" s="1">
        <v>38715</v>
      </c>
      <c r="C505">
        <v>228.5</v>
      </c>
    </row>
    <row r="506" spans="2:3" x14ac:dyDescent="0.2">
      <c r="B506" s="1">
        <v>38716</v>
      </c>
      <c r="C506">
        <v>232</v>
      </c>
    </row>
    <row r="507" spans="2:3" x14ac:dyDescent="0.2">
      <c r="B507" s="1">
        <v>38720</v>
      </c>
      <c r="C507">
        <v>236</v>
      </c>
    </row>
    <row r="508" spans="2:3" x14ac:dyDescent="0.2">
      <c r="B508" s="1">
        <v>38721</v>
      </c>
      <c r="C508">
        <v>235.25</v>
      </c>
    </row>
    <row r="509" spans="2:3" x14ac:dyDescent="0.2">
      <c r="B509" s="1">
        <v>38722</v>
      </c>
      <c r="C509">
        <v>232.75</v>
      </c>
    </row>
    <row r="510" spans="2:3" x14ac:dyDescent="0.2">
      <c r="B510" s="1">
        <v>38723</v>
      </c>
      <c r="C510">
        <v>231.75</v>
      </c>
    </row>
    <row r="511" spans="2:3" x14ac:dyDescent="0.2">
      <c r="B511" s="1">
        <v>38726</v>
      </c>
      <c r="C511">
        <v>229</v>
      </c>
    </row>
    <row r="512" spans="2:3" x14ac:dyDescent="0.2">
      <c r="B512" s="1">
        <v>38727</v>
      </c>
      <c r="C512">
        <v>230.5</v>
      </c>
    </row>
    <row r="513" spans="2:3" x14ac:dyDescent="0.2">
      <c r="B513" s="1">
        <v>38728</v>
      </c>
      <c r="C513">
        <v>232.25</v>
      </c>
    </row>
    <row r="514" spans="2:3" x14ac:dyDescent="0.2">
      <c r="B514" s="1">
        <v>38729</v>
      </c>
      <c r="C514">
        <v>230.5</v>
      </c>
    </row>
    <row r="515" spans="2:3" x14ac:dyDescent="0.2">
      <c r="B515" s="1">
        <v>38730</v>
      </c>
      <c r="C515">
        <v>231.5</v>
      </c>
    </row>
    <row r="516" spans="2:3" x14ac:dyDescent="0.2">
      <c r="B516" s="1">
        <v>38734</v>
      </c>
      <c r="C516">
        <v>227.25</v>
      </c>
    </row>
    <row r="517" spans="2:3" x14ac:dyDescent="0.2">
      <c r="B517" s="1">
        <v>38735</v>
      </c>
      <c r="C517">
        <v>224.25</v>
      </c>
    </row>
    <row r="518" spans="2:3" x14ac:dyDescent="0.2">
      <c r="B518" s="1">
        <v>38736</v>
      </c>
      <c r="C518">
        <v>223.75</v>
      </c>
    </row>
    <row r="519" spans="2:3" x14ac:dyDescent="0.2">
      <c r="B519" s="1">
        <v>38737</v>
      </c>
      <c r="C519">
        <v>223.75</v>
      </c>
    </row>
    <row r="520" spans="2:3" x14ac:dyDescent="0.2">
      <c r="B520" s="1">
        <v>38740</v>
      </c>
      <c r="C520">
        <v>227.25</v>
      </c>
    </row>
    <row r="521" spans="2:3" x14ac:dyDescent="0.2">
      <c r="B521" s="1">
        <v>38741</v>
      </c>
      <c r="C521">
        <v>232</v>
      </c>
    </row>
    <row r="522" spans="2:3" x14ac:dyDescent="0.2">
      <c r="B522" s="1">
        <v>38742</v>
      </c>
      <c r="C522">
        <v>235</v>
      </c>
    </row>
    <row r="523" spans="2:3" x14ac:dyDescent="0.2">
      <c r="B523" s="1">
        <v>38743</v>
      </c>
      <c r="C523">
        <v>235.75</v>
      </c>
    </row>
    <row r="524" spans="2:3" x14ac:dyDescent="0.2">
      <c r="B524" s="1">
        <v>38744</v>
      </c>
      <c r="C524">
        <v>237.5</v>
      </c>
    </row>
    <row r="525" spans="2:3" x14ac:dyDescent="0.2">
      <c r="B525" s="1">
        <v>38747</v>
      </c>
      <c r="C525">
        <v>236.5</v>
      </c>
    </row>
    <row r="526" spans="2:3" x14ac:dyDescent="0.2">
      <c r="B526" s="1">
        <v>38748</v>
      </c>
      <c r="C526">
        <v>238</v>
      </c>
    </row>
    <row r="527" spans="2:3" x14ac:dyDescent="0.2">
      <c r="B527" s="1">
        <v>38749</v>
      </c>
      <c r="C527">
        <v>236</v>
      </c>
    </row>
    <row r="528" spans="2:3" x14ac:dyDescent="0.2">
      <c r="B528" s="1">
        <v>38750</v>
      </c>
      <c r="C528">
        <v>239.25</v>
      </c>
    </row>
    <row r="529" spans="2:3" x14ac:dyDescent="0.2">
      <c r="B529" s="1">
        <v>38751</v>
      </c>
      <c r="C529">
        <v>244</v>
      </c>
    </row>
    <row r="530" spans="2:3" x14ac:dyDescent="0.2">
      <c r="B530" s="1">
        <v>38754</v>
      </c>
      <c r="C530">
        <v>241.75</v>
      </c>
    </row>
    <row r="531" spans="2:3" x14ac:dyDescent="0.2">
      <c r="B531" s="1">
        <v>38755</v>
      </c>
      <c r="C531">
        <v>237</v>
      </c>
    </row>
    <row r="532" spans="2:3" x14ac:dyDescent="0.2">
      <c r="B532" s="1">
        <v>38756</v>
      </c>
      <c r="C532">
        <v>240.25</v>
      </c>
    </row>
    <row r="533" spans="2:3" x14ac:dyDescent="0.2">
      <c r="B533" s="1">
        <v>38757</v>
      </c>
      <c r="C533">
        <v>244.75</v>
      </c>
    </row>
    <row r="534" spans="2:3" x14ac:dyDescent="0.2">
      <c r="B534" s="1">
        <v>38758</v>
      </c>
      <c r="C534">
        <v>240.5</v>
      </c>
    </row>
    <row r="535" spans="2:3" x14ac:dyDescent="0.2">
      <c r="B535" s="1">
        <v>38761</v>
      </c>
      <c r="C535">
        <v>239.75</v>
      </c>
    </row>
    <row r="536" spans="2:3" x14ac:dyDescent="0.2">
      <c r="B536" s="1">
        <v>38762</v>
      </c>
      <c r="C536">
        <v>238</v>
      </c>
    </row>
    <row r="537" spans="2:3" x14ac:dyDescent="0.2">
      <c r="B537" s="1">
        <v>38763</v>
      </c>
      <c r="C537">
        <v>241.5</v>
      </c>
    </row>
    <row r="538" spans="2:3" x14ac:dyDescent="0.2">
      <c r="B538" s="1">
        <v>38764</v>
      </c>
      <c r="C538">
        <v>243.5</v>
      </c>
    </row>
    <row r="539" spans="2:3" x14ac:dyDescent="0.2">
      <c r="B539" s="1">
        <v>38765</v>
      </c>
      <c r="C539">
        <v>246.25</v>
      </c>
    </row>
    <row r="540" spans="2:3" x14ac:dyDescent="0.2">
      <c r="B540" s="1">
        <v>38769</v>
      </c>
      <c r="C540">
        <v>246</v>
      </c>
    </row>
    <row r="541" spans="2:3" x14ac:dyDescent="0.2">
      <c r="B541" s="1">
        <v>38770</v>
      </c>
      <c r="C541">
        <v>241.75</v>
      </c>
    </row>
    <row r="542" spans="2:3" x14ac:dyDescent="0.2">
      <c r="B542" s="1">
        <v>38771</v>
      </c>
      <c r="C542">
        <v>243</v>
      </c>
    </row>
    <row r="543" spans="2:3" x14ac:dyDescent="0.2">
      <c r="B543" s="1">
        <v>38772</v>
      </c>
      <c r="C543">
        <v>248</v>
      </c>
    </row>
    <row r="544" spans="2:3" x14ac:dyDescent="0.2">
      <c r="B544" s="1">
        <v>38775</v>
      </c>
      <c r="C544">
        <v>248.5</v>
      </c>
    </row>
    <row r="545" spans="2:3" x14ac:dyDescent="0.2">
      <c r="B545" s="1">
        <v>38776</v>
      </c>
      <c r="C545">
        <v>248.25</v>
      </c>
    </row>
    <row r="546" spans="2:3" x14ac:dyDescent="0.2">
      <c r="B546" s="1">
        <v>38777</v>
      </c>
      <c r="C546">
        <v>244.5</v>
      </c>
    </row>
    <row r="547" spans="2:3" x14ac:dyDescent="0.2">
      <c r="B547" s="1">
        <v>38778</v>
      </c>
      <c r="C547">
        <v>249.25</v>
      </c>
    </row>
    <row r="548" spans="2:3" x14ac:dyDescent="0.2">
      <c r="B548" s="1">
        <v>38779</v>
      </c>
      <c r="C548">
        <v>249.25</v>
      </c>
    </row>
    <row r="549" spans="2:3" x14ac:dyDescent="0.2">
      <c r="B549" s="1">
        <v>38782</v>
      </c>
      <c r="C549">
        <v>243</v>
      </c>
    </row>
    <row r="550" spans="2:3" x14ac:dyDescent="0.2">
      <c r="B550" s="1">
        <v>38783</v>
      </c>
      <c r="C550">
        <v>240.75</v>
      </c>
    </row>
    <row r="551" spans="2:3" x14ac:dyDescent="0.2">
      <c r="B551" s="1">
        <v>38784</v>
      </c>
      <c r="C551">
        <v>238.25</v>
      </c>
    </row>
    <row r="552" spans="2:3" x14ac:dyDescent="0.2">
      <c r="B552" s="1">
        <v>38785</v>
      </c>
      <c r="C552">
        <v>242.25</v>
      </c>
    </row>
    <row r="553" spans="2:3" x14ac:dyDescent="0.2">
      <c r="B553" s="1">
        <v>38786</v>
      </c>
      <c r="C553">
        <v>245</v>
      </c>
    </row>
    <row r="554" spans="2:3" x14ac:dyDescent="0.2">
      <c r="B554" s="1">
        <v>38789</v>
      </c>
      <c r="C554">
        <v>239.25</v>
      </c>
    </row>
    <row r="555" spans="2:3" x14ac:dyDescent="0.2">
      <c r="B555" s="1">
        <v>38790</v>
      </c>
      <c r="C555">
        <v>241.75</v>
      </c>
    </row>
    <row r="556" spans="2:3" x14ac:dyDescent="0.2">
      <c r="B556" s="1">
        <v>38791</v>
      </c>
      <c r="C556">
        <v>239.5</v>
      </c>
    </row>
    <row r="557" spans="2:3" x14ac:dyDescent="0.2">
      <c r="B557" s="1">
        <v>38792</v>
      </c>
      <c r="C557">
        <v>235</v>
      </c>
    </row>
    <row r="558" spans="2:3" x14ac:dyDescent="0.2">
      <c r="B558" s="1">
        <v>38793</v>
      </c>
      <c r="C558">
        <v>232.25</v>
      </c>
    </row>
    <row r="559" spans="2:3" x14ac:dyDescent="0.2">
      <c r="B559" s="1">
        <v>38796</v>
      </c>
      <c r="C559">
        <v>228.75</v>
      </c>
    </row>
    <row r="560" spans="2:3" x14ac:dyDescent="0.2">
      <c r="B560" s="1">
        <v>38797</v>
      </c>
      <c r="C560">
        <v>234.5</v>
      </c>
    </row>
    <row r="561" spans="2:3" x14ac:dyDescent="0.2">
      <c r="B561" s="1">
        <v>38798</v>
      </c>
      <c r="C561">
        <v>233.5</v>
      </c>
    </row>
    <row r="562" spans="2:3" x14ac:dyDescent="0.2">
      <c r="B562" s="1">
        <v>38799</v>
      </c>
      <c r="C562">
        <v>230.25</v>
      </c>
    </row>
    <row r="563" spans="2:3" x14ac:dyDescent="0.2">
      <c r="B563" s="1">
        <v>38800</v>
      </c>
      <c r="C563">
        <v>229.75</v>
      </c>
    </row>
    <row r="564" spans="2:3" x14ac:dyDescent="0.2">
      <c r="B564" s="1">
        <v>38803</v>
      </c>
      <c r="C564">
        <v>232.5</v>
      </c>
    </row>
    <row r="565" spans="2:3" x14ac:dyDescent="0.2">
      <c r="B565" s="1">
        <v>38804</v>
      </c>
      <c r="C565">
        <v>233.25</v>
      </c>
    </row>
    <row r="566" spans="2:3" x14ac:dyDescent="0.2">
      <c r="B566" s="1">
        <v>38805</v>
      </c>
      <c r="C566">
        <v>235.5</v>
      </c>
    </row>
    <row r="567" spans="2:3" x14ac:dyDescent="0.2">
      <c r="B567" s="1">
        <v>38806</v>
      </c>
      <c r="C567">
        <v>238.75</v>
      </c>
    </row>
    <row r="568" spans="2:3" x14ac:dyDescent="0.2">
      <c r="B568" s="1">
        <v>38807</v>
      </c>
      <c r="C568">
        <v>247.25</v>
      </c>
    </row>
    <row r="569" spans="2:3" x14ac:dyDescent="0.2">
      <c r="B569" s="1">
        <v>38810</v>
      </c>
      <c r="C569">
        <v>247.75</v>
      </c>
    </row>
    <row r="570" spans="2:3" x14ac:dyDescent="0.2">
      <c r="B570" s="1">
        <v>38811</v>
      </c>
      <c r="C570">
        <v>245.5</v>
      </c>
    </row>
    <row r="571" spans="2:3" x14ac:dyDescent="0.2">
      <c r="B571" s="1">
        <v>38812</v>
      </c>
      <c r="C571">
        <v>247.5</v>
      </c>
    </row>
    <row r="572" spans="2:3" x14ac:dyDescent="0.2">
      <c r="B572" s="1">
        <v>38813</v>
      </c>
      <c r="C572">
        <v>252.75</v>
      </c>
    </row>
    <row r="573" spans="2:3" x14ac:dyDescent="0.2">
      <c r="B573" s="1">
        <v>38814</v>
      </c>
      <c r="C573">
        <v>254.5</v>
      </c>
    </row>
    <row r="574" spans="2:3" x14ac:dyDescent="0.2">
      <c r="B574" s="1">
        <v>38817</v>
      </c>
      <c r="C574">
        <v>252.75</v>
      </c>
    </row>
    <row r="575" spans="2:3" x14ac:dyDescent="0.2">
      <c r="B575" s="1">
        <v>38818</v>
      </c>
      <c r="C575">
        <v>253.75</v>
      </c>
    </row>
    <row r="576" spans="2:3" x14ac:dyDescent="0.2">
      <c r="B576" s="1">
        <v>38819</v>
      </c>
      <c r="C576">
        <v>248.75</v>
      </c>
    </row>
    <row r="577" spans="2:3" x14ac:dyDescent="0.2">
      <c r="B577" s="1">
        <v>38820</v>
      </c>
      <c r="C577">
        <v>248.5</v>
      </c>
    </row>
    <row r="578" spans="2:3" x14ac:dyDescent="0.2">
      <c r="B578" s="1">
        <v>38824</v>
      </c>
      <c r="C578">
        <v>248.25</v>
      </c>
    </row>
    <row r="579" spans="2:3" x14ac:dyDescent="0.2">
      <c r="B579" s="1">
        <v>38825</v>
      </c>
      <c r="C579">
        <v>250.75</v>
      </c>
    </row>
    <row r="580" spans="2:3" x14ac:dyDescent="0.2">
      <c r="B580" s="1">
        <v>38826</v>
      </c>
      <c r="C580">
        <v>250</v>
      </c>
    </row>
    <row r="581" spans="2:3" x14ac:dyDescent="0.2">
      <c r="B581" s="1">
        <v>38827</v>
      </c>
      <c r="C581">
        <v>247.5</v>
      </c>
    </row>
    <row r="582" spans="2:3" x14ac:dyDescent="0.2">
      <c r="B582" s="1">
        <v>38828</v>
      </c>
      <c r="C582">
        <v>248</v>
      </c>
    </row>
    <row r="583" spans="2:3" x14ac:dyDescent="0.2">
      <c r="B583" s="1">
        <v>38831</v>
      </c>
      <c r="C583">
        <v>244.25</v>
      </c>
    </row>
    <row r="584" spans="2:3" x14ac:dyDescent="0.2">
      <c r="B584" s="1">
        <v>38832</v>
      </c>
      <c r="C584">
        <v>242.25</v>
      </c>
    </row>
    <row r="585" spans="2:3" x14ac:dyDescent="0.2">
      <c r="B585" s="1">
        <v>38833</v>
      </c>
      <c r="C585">
        <v>243.25</v>
      </c>
    </row>
    <row r="586" spans="2:3" x14ac:dyDescent="0.2">
      <c r="B586" s="1">
        <v>38834</v>
      </c>
      <c r="C586">
        <v>242.75</v>
      </c>
    </row>
    <row r="587" spans="2:3" x14ac:dyDescent="0.2">
      <c r="B587" s="1">
        <v>38835</v>
      </c>
      <c r="C587">
        <v>249</v>
      </c>
    </row>
    <row r="588" spans="2:3" x14ac:dyDescent="0.2">
      <c r="B588" s="1">
        <v>38838</v>
      </c>
      <c r="C588">
        <v>248</v>
      </c>
    </row>
    <row r="589" spans="2:3" x14ac:dyDescent="0.2">
      <c r="B589" s="1">
        <v>38839</v>
      </c>
      <c r="C589">
        <v>243.5</v>
      </c>
    </row>
    <row r="590" spans="2:3" x14ac:dyDescent="0.2">
      <c r="B590" s="1">
        <v>38840</v>
      </c>
      <c r="C590">
        <v>242.5</v>
      </c>
    </row>
    <row r="591" spans="2:3" x14ac:dyDescent="0.2">
      <c r="B591" s="1">
        <v>38841</v>
      </c>
      <c r="C591">
        <v>239.25</v>
      </c>
    </row>
    <row r="592" spans="2:3" x14ac:dyDescent="0.2">
      <c r="B592" s="1">
        <v>38842</v>
      </c>
      <c r="C592">
        <v>240.5</v>
      </c>
    </row>
    <row r="593" spans="2:3" x14ac:dyDescent="0.2">
      <c r="B593" s="1">
        <v>38845</v>
      </c>
      <c r="C593">
        <v>237</v>
      </c>
    </row>
    <row r="594" spans="2:3" x14ac:dyDescent="0.2">
      <c r="B594" s="1">
        <v>38846</v>
      </c>
      <c r="C594">
        <v>238</v>
      </c>
    </row>
    <row r="595" spans="2:3" x14ac:dyDescent="0.2">
      <c r="B595" s="1">
        <v>38847</v>
      </c>
      <c r="C595">
        <v>240</v>
      </c>
    </row>
    <row r="596" spans="2:3" x14ac:dyDescent="0.2">
      <c r="B596" s="1">
        <v>38848</v>
      </c>
      <c r="C596">
        <v>247</v>
      </c>
    </row>
    <row r="597" spans="2:3" x14ac:dyDescent="0.2">
      <c r="B597" s="1">
        <v>38849</v>
      </c>
      <c r="C597">
        <v>258.25</v>
      </c>
    </row>
    <row r="598" spans="2:3" x14ac:dyDescent="0.2">
      <c r="B598" s="1">
        <v>38852</v>
      </c>
      <c r="C598">
        <v>260</v>
      </c>
    </row>
    <row r="599" spans="2:3" x14ac:dyDescent="0.2">
      <c r="B599" s="1">
        <v>38853</v>
      </c>
      <c r="C599">
        <v>259</v>
      </c>
    </row>
    <row r="600" spans="2:3" x14ac:dyDescent="0.2">
      <c r="B600" s="1">
        <v>38854</v>
      </c>
      <c r="C600">
        <v>263</v>
      </c>
    </row>
    <row r="601" spans="2:3" x14ac:dyDescent="0.2">
      <c r="B601" s="1">
        <v>38855</v>
      </c>
      <c r="C601">
        <v>260.25</v>
      </c>
    </row>
    <row r="602" spans="2:3" x14ac:dyDescent="0.2">
      <c r="B602" s="1">
        <v>38856</v>
      </c>
      <c r="C602">
        <v>252.75</v>
      </c>
    </row>
    <row r="603" spans="2:3" x14ac:dyDescent="0.2">
      <c r="B603" s="1">
        <v>38859</v>
      </c>
      <c r="C603">
        <v>254.5</v>
      </c>
    </row>
    <row r="604" spans="2:3" x14ac:dyDescent="0.2">
      <c r="B604" s="1">
        <v>38860</v>
      </c>
      <c r="C604">
        <v>253</v>
      </c>
    </row>
    <row r="605" spans="2:3" x14ac:dyDescent="0.2">
      <c r="B605" s="1">
        <v>38861</v>
      </c>
      <c r="C605">
        <v>249.5</v>
      </c>
    </row>
    <row r="606" spans="2:3" x14ac:dyDescent="0.2">
      <c r="B606" s="1">
        <v>38862</v>
      </c>
      <c r="C606">
        <v>253.25</v>
      </c>
    </row>
    <row r="607" spans="2:3" x14ac:dyDescent="0.2">
      <c r="B607" s="1">
        <v>38863</v>
      </c>
      <c r="C607">
        <v>254</v>
      </c>
    </row>
    <row r="608" spans="2:3" x14ac:dyDescent="0.2">
      <c r="B608" s="1">
        <v>38867</v>
      </c>
      <c r="C608">
        <v>254.5</v>
      </c>
    </row>
    <row r="609" spans="2:3" x14ac:dyDescent="0.2">
      <c r="B609" s="1">
        <v>38868</v>
      </c>
      <c r="C609">
        <v>251.25</v>
      </c>
    </row>
    <row r="610" spans="2:3" x14ac:dyDescent="0.2">
      <c r="B610" s="1">
        <v>38869</v>
      </c>
      <c r="C610">
        <v>254.5</v>
      </c>
    </row>
    <row r="611" spans="2:3" x14ac:dyDescent="0.2">
      <c r="B611" s="1">
        <v>38870</v>
      </c>
      <c r="C611">
        <v>259.5</v>
      </c>
    </row>
    <row r="612" spans="2:3" x14ac:dyDescent="0.2">
      <c r="B612" s="1">
        <v>38873</v>
      </c>
      <c r="C612">
        <v>253</v>
      </c>
    </row>
    <row r="613" spans="2:3" x14ac:dyDescent="0.2">
      <c r="B613" s="1">
        <v>38874</v>
      </c>
      <c r="C613">
        <v>247.75</v>
      </c>
    </row>
    <row r="614" spans="2:3" x14ac:dyDescent="0.2">
      <c r="B614" s="1">
        <v>38875</v>
      </c>
      <c r="C614">
        <v>251</v>
      </c>
    </row>
    <row r="615" spans="2:3" x14ac:dyDescent="0.2">
      <c r="B615" s="1">
        <v>38876</v>
      </c>
      <c r="C615">
        <v>245.5</v>
      </c>
    </row>
    <row r="616" spans="2:3" x14ac:dyDescent="0.2">
      <c r="B616" s="1">
        <v>38877</v>
      </c>
      <c r="C616">
        <v>242</v>
      </c>
    </row>
    <row r="617" spans="2:3" x14ac:dyDescent="0.2">
      <c r="B617" s="1">
        <v>38880</v>
      </c>
      <c r="C617">
        <v>247.5</v>
      </c>
    </row>
    <row r="618" spans="2:3" x14ac:dyDescent="0.2">
      <c r="B618" s="1">
        <v>38881</v>
      </c>
      <c r="C618">
        <v>243.25</v>
      </c>
    </row>
    <row r="619" spans="2:3" x14ac:dyDescent="0.2">
      <c r="B619" s="1">
        <v>38882</v>
      </c>
      <c r="C619">
        <v>237</v>
      </c>
    </row>
    <row r="620" spans="2:3" x14ac:dyDescent="0.2">
      <c r="B620" s="1">
        <v>38883</v>
      </c>
      <c r="C620">
        <v>233</v>
      </c>
    </row>
    <row r="621" spans="2:3" x14ac:dyDescent="0.2">
      <c r="B621" s="1">
        <v>38884</v>
      </c>
      <c r="C621">
        <v>235.5</v>
      </c>
    </row>
    <row r="622" spans="2:3" x14ac:dyDescent="0.2">
      <c r="B622" s="1">
        <v>38887</v>
      </c>
      <c r="C622">
        <v>229.75</v>
      </c>
    </row>
    <row r="623" spans="2:3" x14ac:dyDescent="0.2">
      <c r="B623" s="1">
        <v>38888</v>
      </c>
      <c r="C623">
        <v>229.75</v>
      </c>
    </row>
    <row r="624" spans="2:3" x14ac:dyDescent="0.2">
      <c r="B624" s="1">
        <v>38889</v>
      </c>
      <c r="C624">
        <v>232.75</v>
      </c>
    </row>
    <row r="625" spans="2:3" x14ac:dyDescent="0.2">
      <c r="B625" s="1">
        <v>38890</v>
      </c>
      <c r="C625">
        <v>230.5</v>
      </c>
    </row>
    <row r="626" spans="2:3" x14ac:dyDescent="0.2">
      <c r="B626" s="1">
        <v>38891</v>
      </c>
      <c r="C626">
        <v>228.25</v>
      </c>
    </row>
    <row r="627" spans="2:3" x14ac:dyDescent="0.2">
      <c r="B627" s="1">
        <v>38894</v>
      </c>
      <c r="C627">
        <v>223</v>
      </c>
    </row>
    <row r="628" spans="2:3" x14ac:dyDescent="0.2">
      <c r="B628" s="1">
        <v>38895</v>
      </c>
      <c r="C628">
        <v>225.25</v>
      </c>
    </row>
    <row r="629" spans="2:3" x14ac:dyDescent="0.2">
      <c r="B629" s="1">
        <v>38896</v>
      </c>
      <c r="C629">
        <v>226</v>
      </c>
    </row>
    <row r="630" spans="2:3" x14ac:dyDescent="0.2">
      <c r="B630" s="1">
        <v>38897</v>
      </c>
      <c r="C630">
        <v>228.5</v>
      </c>
    </row>
    <row r="631" spans="2:3" x14ac:dyDescent="0.2">
      <c r="B631" s="1">
        <v>38898</v>
      </c>
      <c r="C631">
        <v>235.5</v>
      </c>
    </row>
    <row r="632" spans="2:3" x14ac:dyDescent="0.2">
      <c r="B632" s="1">
        <v>38901</v>
      </c>
      <c r="C632">
        <v>243.25</v>
      </c>
    </row>
    <row r="633" spans="2:3" x14ac:dyDescent="0.2">
      <c r="B633" s="1">
        <v>38903</v>
      </c>
      <c r="C633">
        <v>239.5</v>
      </c>
    </row>
    <row r="634" spans="2:3" x14ac:dyDescent="0.2">
      <c r="B634" s="1">
        <v>38904</v>
      </c>
      <c r="C634">
        <v>245.25</v>
      </c>
    </row>
    <row r="635" spans="2:3" x14ac:dyDescent="0.2">
      <c r="B635" s="1">
        <v>38905</v>
      </c>
      <c r="C635">
        <v>241</v>
      </c>
    </row>
    <row r="636" spans="2:3" x14ac:dyDescent="0.2">
      <c r="B636" s="1">
        <v>38908</v>
      </c>
      <c r="C636">
        <v>247.75</v>
      </c>
    </row>
    <row r="637" spans="2:3" x14ac:dyDescent="0.2">
      <c r="B637" s="1">
        <v>38909</v>
      </c>
      <c r="C637">
        <v>253.75</v>
      </c>
    </row>
    <row r="638" spans="2:3" x14ac:dyDescent="0.2">
      <c r="B638" s="1">
        <v>38910</v>
      </c>
      <c r="C638">
        <v>259.25</v>
      </c>
    </row>
    <row r="639" spans="2:3" x14ac:dyDescent="0.2">
      <c r="B639" s="1">
        <v>38911</v>
      </c>
      <c r="C639">
        <v>252.5</v>
      </c>
    </row>
    <row r="640" spans="2:3" x14ac:dyDescent="0.2">
      <c r="B640" s="1">
        <v>38912</v>
      </c>
      <c r="C640">
        <v>253.5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C75A-3E40-4176-A60C-DA5E2C16173E}">
  <dimension ref="A2:C436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107</v>
      </c>
      <c r="B2" s="1" t="e">
        <f ca="1">_xll.BDH(A2, "PX_LAST", "01/01/2000", TODAY(), "DAILY","cols=2;rows=435")</f>
        <v>#NAME?</v>
      </c>
      <c r="C2">
        <v>250</v>
      </c>
    </row>
    <row r="3" spans="1:3" x14ac:dyDescent="0.2">
      <c r="B3" s="1">
        <v>38344</v>
      </c>
      <c r="C3">
        <v>252</v>
      </c>
    </row>
    <row r="4" spans="1:3" x14ac:dyDescent="0.2">
      <c r="B4" s="1">
        <v>38348</v>
      </c>
      <c r="C4">
        <v>253</v>
      </c>
    </row>
    <row r="5" spans="1:3" x14ac:dyDescent="0.2">
      <c r="B5" s="1">
        <v>38349</v>
      </c>
      <c r="C5">
        <v>252</v>
      </c>
    </row>
    <row r="6" spans="1:3" x14ac:dyDescent="0.2">
      <c r="B6" s="1">
        <v>38350</v>
      </c>
      <c r="C6">
        <v>251</v>
      </c>
    </row>
    <row r="7" spans="1:3" x14ac:dyDescent="0.2">
      <c r="B7" s="1">
        <v>38351</v>
      </c>
      <c r="C7">
        <v>251.5</v>
      </c>
    </row>
    <row r="8" spans="1:3" x14ac:dyDescent="0.2">
      <c r="B8" s="1">
        <v>38355</v>
      </c>
      <c r="C8">
        <v>250</v>
      </c>
    </row>
    <row r="9" spans="1:3" x14ac:dyDescent="0.2">
      <c r="B9" s="1">
        <v>38356</v>
      </c>
      <c r="C9">
        <v>249.25</v>
      </c>
    </row>
    <row r="10" spans="1:3" x14ac:dyDescent="0.2">
      <c r="B10" s="1">
        <v>38357</v>
      </c>
      <c r="C10">
        <v>249</v>
      </c>
    </row>
    <row r="11" spans="1:3" x14ac:dyDescent="0.2">
      <c r="B11" s="1">
        <v>38358</v>
      </c>
      <c r="C11">
        <v>252</v>
      </c>
    </row>
    <row r="12" spans="1:3" x14ac:dyDescent="0.2">
      <c r="B12" s="1">
        <v>38359</v>
      </c>
      <c r="C12">
        <v>251</v>
      </c>
    </row>
    <row r="13" spans="1:3" x14ac:dyDescent="0.2">
      <c r="B13" s="1">
        <v>38362</v>
      </c>
      <c r="C13">
        <v>250.5</v>
      </c>
    </row>
    <row r="14" spans="1:3" x14ac:dyDescent="0.2">
      <c r="B14" s="1">
        <v>38363</v>
      </c>
      <c r="C14">
        <v>250.5</v>
      </c>
    </row>
    <row r="15" spans="1:3" x14ac:dyDescent="0.2">
      <c r="B15" s="1">
        <v>38364</v>
      </c>
      <c r="C15">
        <v>248</v>
      </c>
    </row>
    <row r="16" spans="1:3" x14ac:dyDescent="0.2">
      <c r="B16" s="1">
        <v>38365</v>
      </c>
      <c r="C16">
        <v>247</v>
      </c>
    </row>
    <row r="17" spans="2:3" x14ac:dyDescent="0.2">
      <c r="B17" s="1">
        <v>38366</v>
      </c>
      <c r="C17">
        <v>245.5</v>
      </c>
    </row>
    <row r="18" spans="2:3" x14ac:dyDescent="0.2">
      <c r="B18" s="1">
        <v>38370</v>
      </c>
      <c r="C18">
        <v>244</v>
      </c>
    </row>
    <row r="19" spans="2:3" x14ac:dyDescent="0.2">
      <c r="B19" s="1">
        <v>38371</v>
      </c>
      <c r="C19">
        <v>244.5</v>
      </c>
    </row>
    <row r="20" spans="2:3" x14ac:dyDescent="0.2">
      <c r="B20" s="1">
        <v>38372</v>
      </c>
      <c r="C20">
        <v>245.25</v>
      </c>
    </row>
    <row r="21" spans="2:3" x14ac:dyDescent="0.2">
      <c r="B21" s="1">
        <v>38373</v>
      </c>
      <c r="C21">
        <v>245</v>
      </c>
    </row>
    <row r="22" spans="2:3" x14ac:dyDescent="0.2">
      <c r="B22" s="1">
        <v>38376</v>
      </c>
      <c r="C22">
        <v>246</v>
      </c>
    </row>
    <row r="23" spans="2:3" x14ac:dyDescent="0.2">
      <c r="B23" s="1">
        <v>38377</v>
      </c>
      <c r="C23">
        <v>246</v>
      </c>
    </row>
    <row r="24" spans="2:3" x14ac:dyDescent="0.2">
      <c r="B24" s="1">
        <v>38378</v>
      </c>
      <c r="C24">
        <v>246</v>
      </c>
    </row>
    <row r="25" spans="2:3" x14ac:dyDescent="0.2">
      <c r="B25" s="1">
        <v>38379</v>
      </c>
      <c r="C25">
        <v>244.5</v>
      </c>
    </row>
    <row r="26" spans="2:3" x14ac:dyDescent="0.2">
      <c r="B26" s="1">
        <v>38380</v>
      </c>
      <c r="C26">
        <v>244.5</v>
      </c>
    </row>
    <row r="27" spans="2:3" x14ac:dyDescent="0.2">
      <c r="B27" s="1">
        <v>38383</v>
      </c>
      <c r="C27">
        <v>244.75</v>
      </c>
    </row>
    <row r="28" spans="2:3" x14ac:dyDescent="0.2">
      <c r="B28" s="1">
        <v>38384</v>
      </c>
      <c r="C28">
        <v>245</v>
      </c>
    </row>
    <row r="29" spans="2:3" x14ac:dyDescent="0.2">
      <c r="B29" s="1">
        <v>38385</v>
      </c>
      <c r="C29">
        <v>244</v>
      </c>
    </row>
    <row r="30" spans="2:3" x14ac:dyDescent="0.2">
      <c r="B30" s="1">
        <v>38386</v>
      </c>
      <c r="C30">
        <v>245</v>
      </c>
    </row>
    <row r="31" spans="2:3" x14ac:dyDescent="0.2">
      <c r="B31" s="1">
        <v>38387</v>
      </c>
      <c r="C31">
        <v>244.5</v>
      </c>
    </row>
    <row r="32" spans="2:3" x14ac:dyDescent="0.2">
      <c r="B32" s="1">
        <v>38390</v>
      </c>
      <c r="C32">
        <v>245</v>
      </c>
    </row>
    <row r="33" spans="2:3" x14ac:dyDescent="0.2">
      <c r="B33" s="1">
        <v>38391</v>
      </c>
      <c r="C33">
        <v>244</v>
      </c>
    </row>
    <row r="34" spans="2:3" x14ac:dyDescent="0.2">
      <c r="B34" s="1">
        <v>38392</v>
      </c>
      <c r="C34">
        <v>244.25</v>
      </c>
    </row>
    <row r="35" spans="2:3" x14ac:dyDescent="0.2">
      <c r="B35" s="1">
        <v>38393</v>
      </c>
      <c r="C35">
        <v>245</v>
      </c>
    </row>
    <row r="36" spans="2:3" x14ac:dyDescent="0.2">
      <c r="B36" s="1">
        <v>38394</v>
      </c>
      <c r="C36">
        <v>245.5</v>
      </c>
    </row>
    <row r="37" spans="2:3" x14ac:dyDescent="0.2">
      <c r="B37" s="1">
        <v>38397</v>
      </c>
      <c r="C37">
        <v>245.5</v>
      </c>
    </row>
    <row r="38" spans="2:3" x14ac:dyDescent="0.2">
      <c r="B38" s="1">
        <v>38398</v>
      </c>
      <c r="C38">
        <v>245</v>
      </c>
    </row>
    <row r="39" spans="2:3" x14ac:dyDescent="0.2">
      <c r="B39" s="1">
        <v>38399</v>
      </c>
      <c r="C39">
        <v>244</v>
      </c>
    </row>
    <row r="40" spans="2:3" x14ac:dyDescent="0.2">
      <c r="B40" s="1">
        <v>38400</v>
      </c>
      <c r="C40">
        <v>245</v>
      </c>
    </row>
    <row r="41" spans="2:3" x14ac:dyDescent="0.2">
      <c r="B41" s="1">
        <v>38401</v>
      </c>
      <c r="C41">
        <v>245.5</v>
      </c>
    </row>
    <row r="42" spans="2:3" x14ac:dyDescent="0.2">
      <c r="B42" s="1">
        <v>38405</v>
      </c>
      <c r="C42">
        <v>247.5</v>
      </c>
    </row>
    <row r="43" spans="2:3" x14ac:dyDescent="0.2">
      <c r="B43" s="1">
        <v>38406</v>
      </c>
      <c r="C43">
        <v>247</v>
      </c>
    </row>
    <row r="44" spans="2:3" x14ac:dyDescent="0.2">
      <c r="B44" s="1">
        <v>38407</v>
      </c>
      <c r="C44">
        <v>247</v>
      </c>
    </row>
    <row r="45" spans="2:3" x14ac:dyDescent="0.2">
      <c r="B45" s="1">
        <v>38408</v>
      </c>
      <c r="C45">
        <v>247</v>
      </c>
    </row>
    <row r="46" spans="2:3" x14ac:dyDescent="0.2">
      <c r="B46" s="1">
        <v>38411</v>
      </c>
      <c r="C46">
        <v>249</v>
      </c>
    </row>
    <row r="47" spans="2:3" x14ac:dyDescent="0.2">
      <c r="B47" s="1">
        <v>38412</v>
      </c>
      <c r="C47">
        <v>247</v>
      </c>
    </row>
    <row r="48" spans="2:3" x14ac:dyDescent="0.2">
      <c r="B48" s="1">
        <v>38413</v>
      </c>
      <c r="C48">
        <v>248</v>
      </c>
    </row>
    <row r="49" spans="2:3" x14ac:dyDescent="0.2">
      <c r="B49" s="1">
        <v>38414</v>
      </c>
      <c r="C49">
        <v>247</v>
      </c>
    </row>
    <row r="50" spans="2:3" x14ac:dyDescent="0.2">
      <c r="B50" s="1">
        <v>38415</v>
      </c>
      <c r="C50">
        <v>247</v>
      </c>
    </row>
    <row r="51" spans="2:3" x14ac:dyDescent="0.2">
      <c r="B51" s="1">
        <v>38418</v>
      </c>
      <c r="C51">
        <v>246</v>
      </c>
    </row>
    <row r="52" spans="2:3" x14ac:dyDescent="0.2">
      <c r="B52" s="1">
        <v>38419</v>
      </c>
      <c r="C52">
        <v>246.5</v>
      </c>
    </row>
    <row r="53" spans="2:3" x14ac:dyDescent="0.2">
      <c r="B53" s="1">
        <v>38420</v>
      </c>
      <c r="C53">
        <v>249</v>
      </c>
    </row>
    <row r="54" spans="2:3" x14ac:dyDescent="0.2">
      <c r="B54" s="1">
        <v>38421</v>
      </c>
      <c r="C54">
        <v>249.5</v>
      </c>
    </row>
    <row r="55" spans="2:3" x14ac:dyDescent="0.2">
      <c r="B55" s="1">
        <v>38422</v>
      </c>
      <c r="C55">
        <v>251</v>
      </c>
    </row>
    <row r="56" spans="2:3" x14ac:dyDescent="0.2">
      <c r="B56" s="1">
        <v>38425</v>
      </c>
      <c r="C56">
        <v>251</v>
      </c>
    </row>
    <row r="57" spans="2:3" x14ac:dyDescent="0.2">
      <c r="B57" s="1">
        <v>38426</v>
      </c>
      <c r="C57">
        <v>253.5</v>
      </c>
    </row>
    <row r="58" spans="2:3" x14ac:dyDescent="0.2">
      <c r="B58" s="1">
        <v>38427</v>
      </c>
      <c r="C58">
        <v>251.5</v>
      </c>
    </row>
    <row r="59" spans="2:3" x14ac:dyDescent="0.2">
      <c r="B59" s="1">
        <v>38428</v>
      </c>
      <c r="C59">
        <v>249.5</v>
      </c>
    </row>
    <row r="60" spans="2:3" x14ac:dyDescent="0.2">
      <c r="B60" s="1">
        <v>38429</v>
      </c>
      <c r="C60">
        <v>249.5</v>
      </c>
    </row>
    <row r="61" spans="2:3" x14ac:dyDescent="0.2">
      <c r="B61" s="1">
        <v>38432</v>
      </c>
      <c r="C61">
        <v>247.5</v>
      </c>
    </row>
    <row r="62" spans="2:3" x14ac:dyDescent="0.2">
      <c r="B62" s="1">
        <v>38433</v>
      </c>
      <c r="C62">
        <v>247</v>
      </c>
    </row>
    <row r="63" spans="2:3" x14ac:dyDescent="0.2">
      <c r="B63" s="1">
        <v>38434</v>
      </c>
      <c r="C63">
        <v>245</v>
      </c>
    </row>
    <row r="64" spans="2:3" x14ac:dyDescent="0.2">
      <c r="B64" s="1">
        <v>38435</v>
      </c>
      <c r="C64">
        <v>244</v>
      </c>
    </row>
    <row r="65" spans="2:3" x14ac:dyDescent="0.2">
      <c r="B65" s="1">
        <v>38439</v>
      </c>
      <c r="C65">
        <v>243</v>
      </c>
    </row>
    <row r="66" spans="2:3" x14ac:dyDescent="0.2">
      <c r="B66" s="1">
        <v>38440</v>
      </c>
      <c r="C66">
        <v>243</v>
      </c>
    </row>
    <row r="67" spans="2:3" x14ac:dyDescent="0.2">
      <c r="B67" s="1">
        <v>38441</v>
      </c>
      <c r="C67">
        <v>243.25</v>
      </c>
    </row>
    <row r="68" spans="2:3" x14ac:dyDescent="0.2">
      <c r="B68" s="1">
        <v>38442</v>
      </c>
      <c r="C68">
        <v>244.5</v>
      </c>
    </row>
    <row r="69" spans="2:3" x14ac:dyDescent="0.2">
      <c r="B69" s="1">
        <v>38443</v>
      </c>
      <c r="C69">
        <v>244.75</v>
      </c>
    </row>
    <row r="70" spans="2:3" x14ac:dyDescent="0.2">
      <c r="B70" s="1">
        <v>38446</v>
      </c>
      <c r="C70">
        <v>244</v>
      </c>
    </row>
    <row r="71" spans="2:3" x14ac:dyDescent="0.2">
      <c r="B71" s="1">
        <v>38447</v>
      </c>
      <c r="C71">
        <v>242.5</v>
      </c>
    </row>
    <row r="72" spans="2:3" x14ac:dyDescent="0.2">
      <c r="B72" s="1">
        <v>38448</v>
      </c>
      <c r="C72">
        <v>244.5</v>
      </c>
    </row>
    <row r="73" spans="2:3" x14ac:dyDescent="0.2">
      <c r="B73" s="1">
        <v>38449</v>
      </c>
      <c r="C73">
        <v>243.5</v>
      </c>
    </row>
    <row r="74" spans="2:3" x14ac:dyDescent="0.2">
      <c r="B74" s="1">
        <v>38450</v>
      </c>
      <c r="C74">
        <v>243.75</v>
      </c>
    </row>
    <row r="75" spans="2:3" x14ac:dyDescent="0.2">
      <c r="B75" s="1">
        <v>38453</v>
      </c>
      <c r="C75">
        <v>244.5</v>
      </c>
    </row>
    <row r="76" spans="2:3" x14ac:dyDescent="0.2">
      <c r="B76" s="1">
        <v>38454</v>
      </c>
      <c r="C76">
        <v>244.75</v>
      </c>
    </row>
    <row r="77" spans="2:3" x14ac:dyDescent="0.2">
      <c r="B77" s="1">
        <v>38455</v>
      </c>
      <c r="C77">
        <v>244</v>
      </c>
    </row>
    <row r="78" spans="2:3" x14ac:dyDescent="0.2">
      <c r="B78" s="1">
        <v>38456</v>
      </c>
      <c r="C78">
        <v>245.5</v>
      </c>
    </row>
    <row r="79" spans="2:3" x14ac:dyDescent="0.2">
      <c r="B79" s="1">
        <v>38457</v>
      </c>
      <c r="C79">
        <v>245</v>
      </c>
    </row>
    <row r="80" spans="2:3" x14ac:dyDescent="0.2">
      <c r="B80" s="1">
        <v>38460</v>
      </c>
      <c r="C80">
        <v>243.5</v>
      </c>
    </row>
    <row r="81" spans="2:3" x14ac:dyDescent="0.2">
      <c r="B81" s="1">
        <v>38461</v>
      </c>
      <c r="C81">
        <v>245.75</v>
      </c>
    </row>
    <row r="82" spans="2:3" x14ac:dyDescent="0.2">
      <c r="B82" s="1">
        <v>38462</v>
      </c>
      <c r="C82">
        <v>246.75</v>
      </c>
    </row>
    <row r="83" spans="2:3" x14ac:dyDescent="0.2">
      <c r="B83" s="1">
        <v>38463</v>
      </c>
      <c r="C83">
        <v>246.5</v>
      </c>
    </row>
    <row r="84" spans="2:3" x14ac:dyDescent="0.2">
      <c r="B84" s="1">
        <v>38464</v>
      </c>
      <c r="C84">
        <v>246</v>
      </c>
    </row>
    <row r="85" spans="2:3" x14ac:dyDescent="0.2">
      <c r="B85" s="1">
        <v>38467</v>
      </c>
      <c r="C85">
        <v>248.25</v>
      </c>
    </row>
    <row r="86" spans="2:3" x14ac:dyDescent="0.2">
      <c r="B86" s="1">
        <v>38468</v>
      </c>
      <c r="C86">
        <v>248.5</v>
      </c>
    </row>
    <row r="87" spans="2:3" x14ac:dyDescent="0.2">
      <c r="B87" s="1">
        <v>38469</v>
      </c>
      <c r="C87">
        <v>247</v>
      </c>
    </row>
    <row r="88" spans="2:3" x14ac:dyDescent="0.2">
      <c r="B88" s="1">
        <v>38470</v>
      </c>
      <c r="C88">
        <v>244</v>
      </c>
    </row>
    <row r="89" spans="2:3" x14ac:dyDescent="0.2">
      <c r="B89" s="1">
        <v>38471</v>
      </c>
      <c r="C89">
        <v>244</v>
      </c>
    </row>
    <row r="90" spans="2:3" x14ac:dyDescent="0.2">
      <c r="B90" s="1">
        <v>38474</v>
      </c>
      <c r="C90">
        <v>241</v>
      </c>
    </row>
    <row r="91" spans="2:3" x14ac:dyDescent="0.2">
      <c r="B91" s="1">
        <v>38475</v>
      </c>
      <c r="C91">
        <v>238.5</v>
      </c>
    </row>
    <row r="92" spans="2:3" x14ac:dyDescent="0.2">
      <c r="B92" s="1">
        <v>38476</v>
      </c>
      <c r="C92">
        <v>239</v>
      </c>
    </row>
    <row r="93" spans="2:3" x14ac:dyDescent="0.2">
      <c r="B93" s="1">
        <v>38477</v>
      </c>
      <c r="C93">
        <v>240.5</v>
      </c>
    </row>
    <row r="94" spans="2:3" x14ac:dyDescent="0.2">
      <c r="B94" s="1">
        <v>38478</v>
      </c>
      <c r="C94">
        <v>240.75</v>
      </c>
    </row>
    <row r="95" spans="2:3" x14ac:dyDescent="0.2">
      <c r="B95" s="1">
        <v>38481</v>
      </c>
      <c r="C95">
        <v>240.75</v>
      </c>
    </row>
    <row r="96" spans="2:3" x14ac:dyDescent="0.2">
      <c r="B96" s="1">
        <v>38482</v>
      </c>
      <c r="C96">
        <v>241</v>
      </c>
    </row>
    <row r="97" spans="2:3" x14ac:dyDescent="0.2">
      <c r="B97" s="1">
        <v>38483</v>
      </c>
      <c r="C97">
        <v>239</v>
      </c>
    </row>
    <row r="98" spans="2:3" x14ac:dyDescent="0.2">
      <c r="B98" s="1">
        <v>38484</v>
      </c>
      <c r="C98">
        <v>238</v>
      </c>
    </row>
    <row r="99" spans="2:3" x14ac:dyDescent="0.2">
      <c r="B99" s="1">
        <v>38485</v>
      </c>
      <c r="C99">
        <v>238.25</v>
      </c>
    </row>
    <row r="100" spans="2:3" x14ac:dyDescent="0.2">
      <c r="B100" s="1">
        <v>38488</v>
      </c>
      <c r="C100">
        <v>240.25</v>
      </c>
    </row>
    <row r="101" spans="2:3" x14ac:dyDescent="0.2">
      <c r="B101" s="1">
        <v>38489</v>
      </c>
      <c r="C101">
        <v>240.25</v>
      </c>
    </row>
    <row r="102" spans="2:3" x14ac:dyDescent="0.2">
      <c r="B102" s="1">
        <v>38490</v>
      </c>
      <c r="C102">
        <v>242.25</v>
      </c>
    </row>
    <row r="103" spans="2:3" x14ac:dyDescent="0.2">
      <c r="B103" s="1">
        <v>38491</v>
      </c>
      <c r="C103">
        <v>242</v>
      </c>
    </row>
    <row r="104" spans="2:3" x14ac:dyDescent="0.2">
      <c r="B104" s="1">
        <v>38492</v>
      </c>
      <c r="C104">
        <v>245</v>
      </c>
    </row>
    <row r="105" spans="2:3" x14ac:dyDescent="0.2">
      <c r="B105" s="1">
        <v>38495</v>
      </c>
      <c r="C105">
        <v>250.75</v>
      </c>
    </row>
    <row r="106" spans="2:3" x14ac:dyDescent="0.2">
      <c r="B106" s="1">
        <v>38496</v>
      </c>
      <c r="C106">
        <v>250</v>
      </c>
    </row>
    <row r="107" spans="2:3" x14ac:dyDescent="0.2">
      <c r="B107" s="1">
        <v>38497</v>
      </c>
      <c r="C107">
        <v>250.25</v>
      </c>
    </row>
    <row r="108" spans="2:3" x14ac:dyDescent="0.2">
      <c r="B108" s="1">
        <v>38498</v>
      </c>
      <c r="C108">
        <v>250.5</v>
      </c>
    </row>
    <row r="109" spans="2:3" x14ac:dyDescent="0.2">
      <c r="B109" s="1">
        <v>38499</v>
      </c>
      <c r="C109">
        <v>248.5</v>
      </c>
    </row>
    <row r="110" spans="2:3" x14ac:dyDescent="0.2">
      <c r="B110" s="1">
        <v>38503</v>
      </c>
      <c r="C110">
        <v>248.75</v>
      </c>
    </row>
    <row r="111" spans="2:3" x14ac:dyDescent="0.2">
      <c r="B111" s="1">
        <v>38504</v>
      </c>
      <c r="C111">
        <v>251</v>
      </c>
    </row>
    <row r="112" spans="2:3" x14ac:dyDescent="0.2">
      <c r="B112" s="1">
        <v>38505</v>
      </c>
      <c r="C112">
        <v>246.75</v>
      </c>
    </row>
    <row r="113" spans="2:3" x14ac:dyDescent="0.2">
      <c r="B113" s="1">
        <v>38506</v>
      </c>
      <c r="C113">
        <v>248.5</v>
      </c>
    </row>
    <row r="114" spans="2:3" x14ac:dyDescent="0.2">
      <c r="B114" s="1">
        <v>38509</v>
      </c>
      <c r="C114">
        <v>250</v>
      </c>
    </row>
    <row r="115" spans="2:3" x14ac:dyDescent="0.2">
      <c r="B115" s="1">
        <v>38510</v>
      </c>
      <c r="C115">
        <v>250.25</v>
      </c>
    </row>
    <row r="116" spans="2:3" x14ac:dyDescent="0.2">
      <c r="B116" s="1">
        <v>38511</v>
      </c>
      <c r="C116">
        <v>248</v>
      </c>
    </row>
    <row r="117" spans="2:3" x14ac:dyDescent="0.2">
      <c r="B117" s="1">
        <v>38512</v>
      </c>
      <c r="C117">
        <v>248.75</v>
      </c>
    </row>
    <row r="118" spans="2:3" x14ac:dyDescent="0.2">
      <c r="B118" s="1">
        <v>38513</v>
      </c>
      <c r="C118">
        <v>246.5</v>
      </c>
    </row>
    <row r="119" spans="2:3" x14ac:dyDescent="0.2">
      <c r="B119" s="1">
        <v>38516</v>
      </c>
      <c r="C119">
        <v>249</v>
      </c>
    </row>
    <row r="120" spans="2:3" x14ac:dyDescent="0.2">
      <c r="B120" s="1">
        <v>38517</v>
      </c>
      <c r="C120">
        <v>251</v>
      </c>
    </row>
    <row r="121" spans="2:3" x14ac:dyDescent="0.2">
      <c r="B121" s="1">
        <v>38518</v>
      </c>
      <c r="C121">
        <v>254</v>
      </c>
    </row>
    <row r="122" spans="2:3" x14ac:dyDescent="0.2">
      <c r="B122" s="1">
        <v>38519</v>
      </c>
      <c r="C122">
        <v>254.25</v>
      </c>
    </row>
    <row r="123" spans="2:3" x14ac:dyDescent="0.2">
      <c r="B123" s="1">
        <v>38520</v>
      </c>
      <c r="C123">
        <v>255.75</v>
      </c>
    </row>
    <row r="124" spans="2:3" x14ac:dyDescent="0.2">
      <c r="B124" s="1">
        <v>38523</v>
      </c>
      <c r="C124">
        <v>257.75</v>
      </c>
    </row>
    <row r="125" spans="2:3" x14ac:dyDescent="0.2">
      <c r="B125" s="1">
        <v>38524</v>
      </c>
      <c r="C125">
        <v>258</v>
      </c>
    </row>
    <row r="126" spans="2:3" x14ac:dyDescent="0.2">
      <c r="B126" s="1">
        <v>38525</v>
      </c>
      <c r="C126">
        <v>255.75</v>
      </c>
    </row>
    <row r="127" spans="2:3" x14ac:dyDescent="0.2">
      <c r="B127" s="1">
        <v>38526</v>
      </c>
      <c r="C127">
        <v>255.5</v>
      </c>
    </row>
    <row r="128" spans="2:3" x14ac:dyDescent="0.2">
      <c r="B128" s="1">
        <v>38527</v>
      </c>
      <c r="C128">
        <v>259</v>
      </c>
    </row>
    <row r="129" spans="2:3" x14ac:dyDescent="0.2">
      <c r="B129" s="1">
        <v>38530</v>
      </c>
      <c r="C129">
        <v>253.5</v>
      </c>
    </row>
    <row r="130" spans="2:3" x14ac:dyDescent="0.2">
      <c r="B130" s="1">
        <v>38531</v>
      </c>
      <c r="C130">
        <v>250.75</v>
      </c>
    </row>
    <row r="131" spans="2:3" x14ac:dyDescent="0.2">
      <c r="B131" s="1">
        <v>38532</v>
      </c>
      <c r="C131">
        <v>251.25</v>
      </c>
    </row>
    <row r="132" spans="2:3" x14ac:dyDescent="0.2">
      <c r="B132" s="1">
        <v>38533</v>
      </c>
      <c r="C132">
        <v>248</v>
      </c>
    </row>
    <row r="133" spans="2:3" x14ac:dyDescent="0.2">
      <c r="B133" s="1">
        <v>38534</v>
      </c>
      <c r="C133">
        <v>250</v>
      </c>
    </row>
    <row r="134" spans="2:3" x14ac:dyDescent="0.2">
      <c r="B134" s="1">
        <v>38538</v>
      </c>
      <c r="C134">
        <v>257</v>
      </c>
    </row>
    <row r="135" spans="2:3" x14ac:dyDescent="0.2">
      <c r="B135" s="1">
        <v>38539</v>
      </c>
      <c r="C135">
        <v>258</v>
      </c>
    </row>
    <row r="136" spans="2:3" x14ac:dyDescent="0.2">
      <c r="B136" s="1">
        <v>38540</v>
      </c>
      <c r="C136">
        <v>257.5</v>
      </c>
    </row>
    <row r="137" spans="2:3" x14ac:dyDescent="0.2">
      <c r="B137" s="1">
        <v>38541</v>
      </c>
      <c r="C137">
        <v>254.5</v>
      </c>
    </row>
    <row r="138" spans="2:3" x14ac:dyDescent="0.2">
      <c r="B138" s="1">
        <v>38544</v>
      </c>
      <c r="C138">
        <v>254.5</v>
      </c>
    </row>
    <row r="139" spans="2:3" x14ac:dyDescent="0.2">
      <c r="B139" s="1">
        <v>38545</v>
      </c>
      <c r="C139">
        <v>254.75</v>
      </c>
    </row>
    <row r="140" spans="2:3" x14ac:dyDescent="0.2">
      <c r="B140" s="1">
        <v>38546</v>
      </c>
      <c r="C140">
        <v>260</v>
      </c>
    </row>
    <row r="141" spans="2:3" x14ac:dyDescent="0.2">
      <c r="B141" s="1">
        <v>38547</v>
      </c>
      <c r="C141">
        <v>261.75</v>
      </c>
    </row>
    <row r="142" spans="2:3" x14ac:dyDescent="0.2">
      <c r="B142" s="1">
        <v>38548</v>
      </c>
      <c r="C142">
        <v>264.5</v>
      </c>
    </row>
    <row r="143" spans="2:3" x14ac:dyDescent="0.2">
      <c r="B143" s="1">
        <v>38551</v>
      </c>
      <c r="C143">
        <v>265.5</v>
      </c>
    </row>
    <row r="144" spans="2:3" x14ac:dyDescent="0.2">
      <c r="B144" s="1">
        <v>38552</v>
      </c>
      <c r="C144">
        <v>260</v>
      </c>
    </row>
    <row r="145" spans="2:3" x14ac:dyDescent="0.2">
      <c r="B145" s="1">
        <v>38553</v>
      </c>
      <c r="C145">
        <v>257.5</v>
      </c>
    </row>
    <row r="146" spans="2:3" x14ac:dyDescent="0.2">
      <c r="B146" s="1">
        <v>38554</v>
      </c>
      <c r="C146">
        <v>254</v>
      </c>
    </row>
    <row r="147" spans="2:3" x14ac:dyDescent="0.2">
      <c r="B147" s="1">
        <v>38555</v>
      </c>
      <c r="C147">
        <v>254.25</v>
      </c>
    </row>
    <row r="148" spans="2:3" x14ac:dyDescent="0.2">
      <c r="B148" s="1">
        <v>38558</v>
      </c>
      <c r="C148">
        <v>252</v>
      </c>
    </row>
    <row r="149" spans="2:3" x14ac:dyDescent="0.2">
      <c r="B149" s="1">
        <v>38559</v>
      </c>
      <c r="C149">
        <v>254.75</v>
      </c>
    </row>
    <row r="150" spans="2:3" x14ac:dyDescent="0.2">
      <c r="B150" s="1">
        <v>38560</v>
      </c>
      <c r="C150">
        <v>260.5</v>
      </c>
    </row>
    <row r="151" spans="2:3" x14ac:dyDescent="0.2">
      <c r="B151" s="1">
        <v>38561</v>
      </c>
      <c r="C151">
        <v>261.5</v>
      </c>
    </row>
    <row r="152" spans="2:3" x14ac:dyDescent="0.2">
      <c r="B152" s="1">
        <v>38562</v>
      </c>
      <c r="C152">
        <v>260</v>
      </c>
    </row>
    <row r="153" spans="2:3" x14ac:dyDescent="0.2">
      <c r="B153" s="1">
        <v>38565</v>
      </c>
      <c r="C153">
        <v>259</v>
      </c>
    </row>
    <row r="154" spans="2:3" x14ac:dyDescent="0.2">
      <c r="B154" s="1">
        <v>38566</v>
      </c>
      <c r="C154">
        <v>258.5</v>
      </c>
    </row>
    <row r="155" spans="2:3" x14ac:dyDescent="0.2">
      <c r="B155" s="1">
        <v>38567</v>
      </c>
      <c r="C155">
        <v>255.25</v>
      </c>
    </row>
    <row r="156" spans="2:3" x14ac:dyDescent="0.2">
      <c r="B156" s="1">
        <v>38568</v>
      </c>
      <c r="C156">
        <v>254</v>
      </c>
    </row>
    <row r="157" spans="2:3" x14ac:dyDescent="0.2">
      <c r="B157" s="1">
        <v>38569</v>
      </c>
      <c r="C157">
        <v>251.5</v>
      </c>
    </row>
    <row r="158" spans="2:3" x14ac:dyDescent="0.2">
      <c r="B158" s="1">
        <v>38572</v>
      </c>
      <c r="C158">
        <v>251.5</v>
      </c>
    </row>
    <row r="159" spans="2:3" x14ac:dyDescent="0.2">
      <c r="B159" s="1">
        <v>38573</v>
      </c>
      <c r="C159">
        <v>249.25</v>
      </c>
    </row>
    <row r="160" spans="2:3" x14ac:dyDescent="0.2">
      <c r="B160" s="1">
        <v>38574</v>
      </c>
      <c r="C160">
        <v>251.5</v>
      </c>
    </row>
    <row r="161" spans="2:3" x14ac:dyDescent="0.2">
      <c r="B161" s="1">
        <v>38575</v>
      </c>
      <c r="C161">
        <v>254</v>
      </c>
    </row>
    <row r="162" spans="2:3" x14ac:dyDescent="0.2">
      <c r="B162" s="1">
        <v>38576</v>
      </c>
      <c r="C162">
        <v>252</v>
      </c>
    </row>
    <row r="163" spans="2:3" x14ac:dyDescent="0.2">
      <c r="B163" s="1">
        <v>38579</v>
      </c>
      <c r="C163">
        <v>247.25</v>
      </c>
    </row>
    <row r="164" spans="2:3" x14ac:dyDescent="0.2">
      <c r="B164" s="1">
        <v>38580</v>
      </c>
      <c r="C164">
        <v>245.5</v>
      </c>
    </row>
    <row r="165" spans="2:3" x14ac:dyDescent="0.2">
      <c r="B165" s="1">
        <v>38581</v>
      </c>
      <c r="C165">
        <v>248</v>
      </c>
    </row>
    <row r="166" spans="2:3" x14ac:dyDescent="0.2">
      <c r="B166" s="1">
        <v>38582</v>
      </c>
      <c r="C166">
        <v>248</v>
      </c>
    </row>
    <row r="167" spans="2:3" x14ac:dyDescent="0.2">
      <c r="B167" s="1">
        <v>38583</v>
      </c>
      <c r="C167">
        <v>247</v>
      </c>
    </row>
    <row r="168" spans="2:3" x14ac:dyDescent="0.2">
      <c r="B168" s="1">
        <v>38586</v>
      </c>
      <c r="C168">
        <v>248.5</v>
      </c>
    </row>
    <row r="169" spans="2:3" x14ac:dyDescent="0.2">
      <c r="B169" s="1">
        <v>38587</v>
      </c>
      <c r="C169">
        <v>247</v>
      </c>
    </row>
    <row r="170" spans="2:3" x14ac:dyDescent="0.2">
      <c r="B170" s="1">
        <v>38588</v>
      </c>
      <c r="C170">
        <v>247</v>
      </c>
    </row>
    <row r="171" spans="2:3" x14ac:dyDescent="0.2">
      <c r="B171" s="1">
        <v>38589</v>
      </c>
      <c r="C171">
        <v>244.5</v>
      </c>
    </row>
    <row r="172" spans="2:3" x14ac:dyDescent="0.2">
      <c r="B172" s="1">
        <v>38590</v>
      </c>
      <c r="C172">
        <v>243.75</v>
      </c>
    </row>
    <row r="173" spans="2:3" x14ac:dyDescent="0.2">
      <c r="B173" s="1">
        <v>38593</v>
      </c>
      <c r="C173">
        <v>245.5</v>
      </c>
    </row>
    <row r="174" spans="2:3" x14ac:dyDescent="0.2">
      <c r="B174" s="1">
        <v>38594</v>
      </c>
      <c r="C174">
        <v>244.5</v>
      </c>
    </row>
    <row r="175" spans="2:3" x14ac:dyDescent="0.2">
      <c r="B175" s="1">
        <v>38595</v>
      </c>
      <c r="C175">
        <v>244</v>
      </c>
    </row>
    <row r="176" spans="2:3" x14ac:dyDescent="0.2">
      <c r="B176" s="1">
        <v>38596</v>
      </c>
      <c r="C176">
        <v>251.25</v>
      </c>
    </row>
    <row r="177" spans="2:3" x14ac:dyDescent="0.2">
      <c r="B177" s="1">
        <v>38597</v>
      </c>
      <c r="C177">
        <v>247</v>
      </c>
    </row>
    <row r="178" spans="2:3" x14ac:dyDescent="0.2">
      <c r="B178" s="1">
        <v>38601</v>
      </c>
      <c r="C178">
        <v>249.5</v>
      </c>
    </row>
    <row r="179" spans="2:3" x14ac:dyDescent="0.2">
      <c r="B179" s="1">
        <v>38602</v>
      </c>
      <c r="C179">
        <v>247</v>
      </c>
    </row>
    <row r="180" spans="2:3" x14ac:dyDescent="0.2">
      <c r="B180" s="1">
        <v>38603</v>
      </c>
      <c r="C180">
        <v>245</v>
      </c>
    </row>
    <row r="181" spans="2:3" x14ac:dyDescent="0.2">
      <c r="B181" s="1">
        <v>38604</v>
      </c>
      <c r="C181">
        <v>244.5</v>
      </c>
    </row>
    <row r="182" spans="2:3" x14ac:dyDescent="0.2">
      <c r="B182" s="1">
        <v>38607</v>
      </c>
      <c r="C182">
        <v>241.5</v>
      </c>
    </row>
    <row r="183" spans="2:3" x14ac:dyDescent="0.2">
      <c r="B183" s="1">
        <v>38608</v>
      </c>
      <c r="C183">
        <v>240.25</v>
      </c>
    </row>
    <row r="184" spans="2:3" x14ac:dyDescent="0.2">
      <c r="B184" s="1">
        <v>38609</v>
      </c>
      <c r="C184">
        <v>239</v>
      </c>
    </row>
    <row r="185" spans="2:3" x14ac:dyDescent="0.2">
      <c r="B185" s="1">
        <v>38610</v>
      </c>
      <c r="C185">
        <v>238.5</v>
      </c>
    </row>
    <row r="186" spans="2:3" x14ac:dyDescent="0.2">
      <c r="B186" s="1">
        <v>38611</v>
      </c>
      <c r="C186">
        <v>238.5</v>
      </c>
    </row>
    <row r="187" spans="2:3" x14ac:dyDescent="0.2">
      <c r="B187" s="1">
        <v>38614</v>
      </c>
      <c r="C187">
        <v>239.25</v>
      </c>
    </row>
    <row r="188" spans="2:3" x14ac:dyDescent="0.2">
      <c r="B188" s="1">
        <v>38615</v>
      </c>
      <c r="C188">
        <v>239.75</v>
      </c>
    </row>
    <row r="189" spans="2:3" x14ac:dyDescent="0.2">
      <c r="B189" s="1">
        <v>38616</v>
      </c>
      <c r="C189">
        <v>239.75</v>
      </c>
    </row>
    <row r="190" spans="2:3" x14ac:dyDescent="0.2">
      <c r="B190" s="1">
        <v>38617</v>
      </c>
      <c r="C190">
        <v>240</v>
      </c>
    </row>
    <row r="191" spans="2:3" x14ac:dyDescent="0.2">
      <c r="B191" s="1">
        <v>38618</v>
      </c>
      <c r="C191">
        <v>239.5</v>
      </c>
    </row>
    <row r="192" spans="2:3" x14ac:dyDescent="0.2">
      <c r="B192" s="1">
        <v>38621</v>
      </c>
      <c r="C192">
        <v>237.25</v>
      </c>
    </row>
    <row r="193" spans="2:3" x14ac:dyDescent="0.2">
      <c r="B193" s="1">
        <v>38622</v>
      </c>
      <c r="C193">
        <v>236.75</v>
      </c>
    </row>
    <row r="194" spans="2:3" x14ac:dyDescent="0.2">
      <c r="B194" s="1">
        <v>38623</v>
      </c>
      <c r="C194">
        <v>236.75</v>
      </c>
    </row>
    <row r="195" spans="2:3" x14ac:dyDescent="0.2">
      <c r="B195" s="1">
        <v>38624</v>
      </c>
      <c r="C195">
        <v>237.25</v>
      </c>
    </row>
    <row r="196" spans="2:3" x14ac:dyDescent="0.2">
      <c r="B196" s="1">
        <v>38625</v>
      </c>
      <c r="C196">
        <v>239.5</v>
      </c>
    </row>
    <row r="197" spans="2:3" x14ac:dyDescent="0.2">
      <c r="B197" s="1">
        <v>38628</v>
      </c>
      <c r="C197">
        <v>242</v>
      </c>
    </row>
    <row r="198" spans="2:3" x14ac:dyDescent="0.2">
      <c r="B198" s="1">
        <v>38629</v>
      </c>
      <c r="C198">
        <v>239.75</v>
      </c>
    </row>
    <row r="199" spans="2:3" x14ac:dyDescent="0.2">
      <c r="B199" s="1">
        <v>38630</v>
      </c>
      <c r="C199">
        <v>239.75</v>
      </c>
    </row>
    <row r="200" spans="2:3" x14ac:dyDescent="0.2">
      <c r="B200" s="1">
        <v>38631</v>
      </c>
      <c r="C200">
        <v>238.75</v>
      </c>
    </row>
    <row r="201" spans="2:3" x14ac:dyDescent="0.2">
      <c r="B201" s="1">
        <v>38632</v>
      </c>
      <c r="C201">
        <v>237.25</v>
      </c>
    </row>
    <row r="202" spans="2:3" x14ac:dyDescent="0.2">
      <c r="B202" s="1">
        <v>38635</v>
      </c>
      <c r="C202">
        <v>236.5</v>
      </c>
    </row>
    <row r="203" spans="2:3" x14ac:dyDescent="0.2">
      <c r="B203" s="1">
        <v>38636</v>
      </c>
      <c r="C203">
        <v>236.5</v>
      </c>
    </row>
    <row r="204" spans="2:3" x14ac:dyDescent="0.2">
      <c r="B204" s="1">
        <v>38637</v>
      </c>
      <c r="C204">
        <v>239.75</v>
      </c>
    </row>
    <row r="205" spans="2:3" x14ac:dyDescent="0.2">
      <c r="B205" s="1">
        <v>38638</v>
      </c>
      <c r="C205">
        <v>238.25</v>
      </c>
    </row>
    <row r="206" spans="2:3" x14ac:dyDescent="0.2">
      <c r="B206" s="1">
        <v>38639</v>
      </c>
      <c r="C206">
        <v>238</v>
      </c>
    </row>
    <row r="207" spans="2:3" x14ac:dyDescent="0.2">
      <c r="B207" s="1">
        <v>38642</v>
      </c>
      <c r="C207">
        <v>239</v>
      </c>
    </row>
    <row r="208" spans="2:3" x14ac:dyDescent="0.2">
      <c r="B208" s="1">
        <v>38643</v>
      </c>
      <c r="C208">
        <v>237.25</v>
      </c>
    </row>
    <row r="209" spans="2:3" x14ac:dyDescent="0.2">
      <c r="B209" s="1">
        <v>38644</v>
      </c>
      <c r="C209">
        <v>237.5</v>
      </c>
    </row>
    <row r="210" spans="2:3" x14ac:dyDescent="0.2">
      <c r="B210" s="1">
        <v>38645</v>
      </c>
      <c r="C210">
        <v>238</v>
      </c>
    </row>
    <row r="211" spans="2:3" x14ac:dyDescent="0.2">
      <c r="B211" s="1">
        <v>38646</v>
      </c>
      <c r="C211">
        <v>237.25</v>
      </c>
    </row>
    <row r="212" spans="2:3" x14ac:dyDescent="0.2">
      <c r="B212" s="1">
        <v>38649</v>
      </c>
      <c r="C212">
        <v>236</v>
      </c>
    </row>
    <row r="213" spans="2:3" x14ac:dyDescent="0.2">
      <c r="B213" s="1">
        <v>38650</v>
      </c>
      <c r="C213">
        <v>235.75</v>
      </c>
    </row>
    <row r="214" spans="2:3" x14ac:dyDescent="0.2">
      <c r="B214" s="1">
        <v>38651</v>
      </c>
      <c r="C214">
        <v>235.25</v>
      </c>
    </row>
    <row r="215" spans="2:3" x14ac:dyDescent="0.2">
      <c r="B215" s="1">
        <v>38652</v>
      </c>
      <c r="C215">
        <v>235</v>
      </c>
    </row>
    <row r="216" spans="2:3" x14ac:dyDescent="0.2">
      <c r="B216" s="1">
        <v>38653</v>
      </c>
      <c r="C216">
        <v>234</v>
      </c>
    </row>
    <row r="217" spans="2:3" x14ac:dyDescent="0.2">
      <c r="B217" s="1">
        <v>38656</v>
      </c>
      <c r="C217">
        <v>233</v>
      </c>
    </row>
    <row r="218" spans="2:3" x14ac:dyDescent="0.2">
      <c r="B218" s="1">
        <v>38657</v>
      </c>
      <c r="C218">
        <v>233.5</v>
      </c>
    </row>
    <row r="219" spans="2:3" x14ac:dyDescent="0.2">
      <c r="B219" s="1">
        <v>38658</v>
      </c>
      <c r="C219">
        <v>233</v>
      </c>
    </row>
    <row r="220" spans="2:3" x14ac:dyDescent="0.2">
      <c r="B220" s="1">
        <v>38659</v>
      </c>
      <c r="C220">
        <v>233.75</v>
      </c>
    </row>
    <row r="221" spans="2:3" x14ac:dyDescent="0.2">
      <c r="B221" s="1">
        <v>38660</v>
      </c>
      <c r="C221">
        <v>233.5</v>
      </c>
    </row>
    <row r="222" spans="2:3" x14ac:dyDescent="0.2">
      <c r="B222" s="1">
        <v>38663</v>
      </c>
      <c r="C222">
        <v>233.5</v>
      </c>
    </row>
    <row r="223" spans="2:3" x14ac:dyDescent="0.2">
      <c r="B223" s="1">
        <v>38664</v>
      </c>
      <c r="C223">
        <v>233.5</v>
      </c>
    </row>
    <row r="224" spans="2:3" x14ac:dyDescent="0.2">
      <c r="B224" s="1">
        <v>38665</v>
      </c>
      <c r="C224">
        <v>233</v>
      </c>
    </row>
    <row r="225" spans="2:3" x14ac:dyDescent="0.2">
      <c r="B225" s="1">
        <v>38666</v>
      </c>
      <c r="C225">
        <v>231.25</v>
      </c>
    </row>
    <row r="226" spans="2:3" x14ac:dyDescent="0.2">
      <c r="B226" s="1">
        <v>38667</v>
      </c>
      <c r="C226">
        <v>232.25</v>
      </c>
    </row>
    <row r="227" spans="2:3" x14ac:dyDescent="0.2">
      <c r="B227" s="1">
        <v>38670</v>
      </c>
      <c r="C227">
        <v>233.75</v>
      </c>
    </row>
    <row r="228" spans="2:3" x14ac:dyDescent="0.2">
      <c r="B228" s="1">
        <v>38671</v>
      </c>
      <c r="C228">
        <v>233.5</v>
      </c>
    </row>
    <row r="229" spans="2:3" x14ac:dyDescent="0.2">
      <c r="B229" s="1">
        <v>38672</v>
      </c>
      <c r="C229">
        <v>230.75</v>
      </c>
    </row>
    <row r="230" spans="2:3" x14ac:dyDescent="0.2">
      <c r="B230" s="1">
        <v>38673</v>
      </c>
      <c r="C230">
        <v>230.5</v>
      </c>
    </row>
    <row r="231" spans="2:3" x14ac:dyDescent="0.2">
      <c r="B231" s="1">
        <v>38674</v>
      </c>
      <c r="C231">
        <v>229.75</v>
      </c>
    </row>
    <row r="232" spans="2:3" x14ac:dyDescent="0.2">
      <c r="B232" s="1">
        <v>38677</v>
      </c>
      <c r="C232">
        <v>230.25</v>
      </c>
    </row>
    <row r="233" spans="2:3" x14ac:dyDescent="0.2">
      <c r="B233" s="1">
        <v>38678</v>
      </c>
      <c r="C233">
        <v>230.25</v>
      </c>
    </row>
    <row r="234" spans="2:3" x14ac:dyDescent="0.2">
      <c r="B234" s="1">
        <v>38679</v>
      </c>
      <c r="C234">
        <v>229.25</v>
      </c>
    </row>
    <row r="235" spans="2:3" x14ac:dyDescent="0.2">
      <c r="B235" s="1">
        <v>38681</v>
      </c>
      <c r="C235">
        <v>228</v>
      </c>
    </row>
    <row r="236" spans="2:3" x14ac:dyDescent="0.2">
      <c r="B236" s="1">
        <v>38684</v>
      </c>
      <c r="C236">
        <v>227.5</v>
      </c>
    </row>
    <row r="237" spans="2:3" x14ac:dyDescent="0.2">
      <c r="B237" s="1">
        <v>38685</v>
      </c>
      <c r="C237">
        <v>226.75</v>
      </c>
    </row>
    <row r="238" spans="2:3" x14ac:dyDescent="0.2">
      <c r="B238" s="1">
        <v>38686</v>
      </c>
      <c r="C238">
        <v>226.75</v>
      </c>
    </row>
    <row r="239" spans="2:3" x14ac:dyDescent="0.2">
      <c r="B239" s="1">
        <v>38687</v>
      </c>
      <c r="C239">
        <v>228.5</v>
      </c>
    </row>
    <row r="240" spans="2:3" x14ac:dyDescent="0.2">
      <c r="B240" s="1">
        <v>38688</v>
      </c>
      <c r="C240">
        <v>228</v>
      </c>
    </row>
    <row r="241" spans="2:3" x14ac:dyDescent="0.2">
      <c r="B241" s="1">
        <v>38691</v>
      </c>
      <c r="C241">
        <v>231.75</v>
      </c>
    </row>
    <row r="242" spans="2:3" x14ac:dyDescent="0.2">
      <c r="B242" s="1">
        <v>38692</v>
      </c>
      <c r="C242">
        <v>229.5</v>
      </c>
    </row>
    <row r="243" spans="2:3" x14ac:dyDescent="0.2">
      <c r="B243" s="1">
        <v>38693</v>
      </c>
      <c r="C243">
        <v>226.75</v>
      </c>
    </row>
    <row r="244" spans="2:3" x14ac:dyDescent="0.2">
      <c r="B244" s="1">
        <v>38694</v>
      </c>
      <c r="C244">
        <v>228</v>
      </c>
    </row>
    <row r="245" spans="2:3" x14ac:dyDescent="0.2">
      <c r="B245" s="1">
        <v>38695</v>
      </c>
      <c r="C245">
        <v>230.25</v>
      </c>
    </row>
    <row r="246" spans="2:3" x14ac:dyDescent="0.2">
      <c r="B246" s="1">
        <v>38698</v>
      </c>
      <c r="C246">
        <v>233.25</v>
      </c>
    </row>
    <row r="247" spans="2:3" x14ac:dyDescent="0.2">
      <c r="B247" s="1">
        <v>38699</v>
      </c>
      <c r="C247">
        <v>233.75</v>
      </c>
    </row>
    <row r="248" spans="2:3" x14ac:dyDescent="0.2">
      <c r="B248" s="1">
        <v>38700</v>
      </c>
      <c r="C248">
        <v>233.25</v>
      </c>
    </row>
    <row r="249" spans="2:3" x14ac:dyDescent="0.2">
      <c r="B249" s="1">
        <v>38701</v>
      </c>
      <c r="C249">
        <v>231.5</v>
      </c>
    </row>
    <row r="250" spans="2:3" x14ac:dyDescent="0.2">
      <c r="B250" s="1">
        <v>38702</v>
      </c>
      <c r="C250">
        <v>234</v>
      </c>
    </row>
    <row r="251" spans="2:3" x14ac:dyDescent="0.2">
      <c r="B251" s="1">
        <v>38705</v>
      </c>
      <c r="C251">
        <v>235</v>
      </c>
    </row>
    <row r="252" spans="2:3" x14ac:dyDescent="0.2">
      <c r="B252" s="1">
        <v>38706</v>
      </c>
      <c r="C252">
        <v>235.75</v>
      </c>
    </row>
    <row r="253" spans="2:3" x14ac:dyDescent="0.2">
      <c r="B253" s="1">
        <v>38707</v>
      </c>
      <c r="C253">
        <v>235.75</v>
      </c>
    </row>
    <row r="254" spans="2:3" x14ac:dyDescent="0.2">
      <c r="B254" s="1">
        <v>38708</v>
      </c>
      <c r="C254">
        <v>237.5</v>
      </c>
    </row>
    <row r="255" spans="2:3" x14ac:dyDescent="0.2">
      <c r="B255" s="1">
        <v>38709</v>
      </c>
      <c r="C255">
        <v>238.5</v>
      </c>
    </row>
    <row r="256" spans="2:3" x14ac:dyDescent="0.2">
      <c r="B256" s="1">
        <v>38713</v>
      </c>
      <c r="C256">
        <v>240.25</v>
      </c>
    </row>
    <row r="257" spans="2:3" x14ac:dyDescent="0.2">
      <c r="B257" s="1">
        <v>38714</v>
      </c>
      <c r="C257">
        <v>240</v>
      </c>
    </row>
    <row r="258" spans="2:3" x14ac:dyDescent="0.2">
      <c r="B258" s="1">
        <v>38715</v>
      </c>
      <c r="C258">
        <v>236</v>
      </c>
    </row>
    <row r="259" spans="2:3" x14ac:dyDescent="0.2">
      <c r="B259" s="1">
        <v>38716</v>
      </c>
      <c r="C259">
        <v>239.25</v>
      </c>
    </row>
    <row r="260" spans="2:3" x14ac:dyDescent="0.2">
      <c r="B260" s="1">
        <v>38720</v>
      </c>
      <c r="C260">
        <v>242.75</v>
      </c>
    </row>
    <row r="261" spans="2:3" x14ac:dyDescent="0.2">
      <c r="B261" s="1">
        <v>38721</v>
      </c>
      <c r="C261">
        <v>242</v>
      </c>
    </row>
    <row r="262" spans="2:3" x14ac:dyDescent="0.2">
      <c r="B262" s="1">
        <v>38722</v>
      </c>
      <c r="C262">
        <v>239.25</v>
      </c>
    </row>
    <row r="263" spans="2:3" x14ac:dyDescent="0.2">
      <c r="B263" s="1">
        <v>38723</v>
      </c>
      <c r="C263">
        <v>238.75</v>
      </c>
    </row>
    <row r="264" spans="2:3" x14ac:dyDescent="0.2">
      <c r="B264" s="1">
        <v>38726</v>
      </c>
      <c r="C264">
        <v>235.75</v>
      </c>
    </row>
    <row r="265" spans="2:3" x14ac:dyDescent="0.2">
      <c r="B265" s="1">
        <v>38727</v>
      </c>
      <c r="C265">
        <v>237.5</v>
      </c>
    </row>
    <row r="266" spans="2:3" x14ac:dyDescent="0.2">
      <c r="B266" s="1">
        <v>38728</v>
      </c>
      <c r="C266">
        <v>239.25</v>
      </c>
    </row>
    <row r="267" spans="2:3" x14ac:dyDescent="0.2">
      <c r="B267" s="1">
        <v>38729</v>
      </c>
      <c r="C267">
        <v>238</v>
      </c>
    </row>
    <row r="268" spans="2:3" x14ac:dyDescent="0.2">
      <c r="B268" s="1">
        <v>38730</v>
      </c>
      <c r="C268">
        <v>239</v>
      </c>
    </row>
    <row r="269" spans="2:3" x14ac:dyDescent="0.2">
      <c r="B269" s="1">
        <v>38734</v>
      </c>
      <c r="C269">
        <v>235.5</v>
      </c>
    </row>
    <row r="270" spans="2:3" x14ac:dyDescent="0.2">
      <c r="B270" s="1">
        <v>38735</v>
      </c>
      <c r="C270">
        <v>233</v>
      </c>
    </row>
    <row r="271" spans="2:3" x14ac:dyDescent="0.2">
      <c r="B271" s="1">
        <v>38736</v>
      </c>
      <c r="C271">
        <v>232</v>
      </c>
    </row>
    <row r="272" spans="2:3" x14ac:dyDescent="0.2">
      <c r="B272" s="1">
        <v>38737</v>
      </c>
      <c r="C272">
        <v>232.25</v>
      </c>
    </row>
    <row r="273" spans="2:3" x14ac:dyDescent="0.2">
      <c r="B273" s="1">
        <v>38740</v>
      </c>
      <c r="C273">
        <v>235.5</v>
      </c>
    </row>
    <row r="274" spans="2:3" x14ac:dyDescent="0.2">
      <c r="B274" s="1">
        <v>38741</v>
      </c>
      <c r="C274">
        <v>239.75</v>
      </c>
    </row>
    <row r="275" spans="2:3" x14ac:dyDescent="0.2">
      <c r="B275" s="1">
        <v>38742</v>
      </c>
      <c r="C275">
        <v>242.25</v>
      </c>
    </row>
    <row r="276" spans="2:3" x14ac:dyDescent="0.2">
      <c r="B276" s="1">
        <v>38743</v>
      </c>
      <c r="C276">
        <v>243.25</v>
      </c>
    </row>
    <row r="277" spans="2:3" x14ac:dyDescent="0.2">
      <c r="B277" s="1">
        <v>38744</v>
      </c>
      <c r="C277">
        <v>244.5</v>
      </c>
    </row>
    <row r="278" spans="2:3" x14ac:dyDescent="0.2">
      <c r="B278" s="1">
        <v>38747</v>
      </c>
      <c r="C278">
        <v>243.75</v>
      </c>
    </row>
    <row r="279" spans="2:3" x14ac:dyDescent="0.2">
      <c r="B279" s="1">
        <v>38748</v>
      </c>
      <c r="C279">
        <v>245.25</v>
      </c>
    </row>
    <row r="280" spans="2:3" x14ac:dyDescent="0.2">
      <c r="B280" s="1">
        <v>38749</v>
      </c>
      <c r="C280">
        <v>243.75</v>
      </c>
    </row>
    <row r="281" spans="2:3" x14ac:dyDescent="0.2">
      <c r="B281" s="1">
        <v>38750</v>
      </c>
      <c r="C281">
        <v>246.75</v>
      </c>
    </row>
    <row r="282" spans="2:3" x14ac:dyDescent="0.2">
      <c r="B282" s="1">
        <v>38751</v>
      </c>
      <c r="C282">
        <v>250</v>
      </c>
    </row>
    <row r="283" spans="2:3" x14ac:dyDescent="0.2">
      <c r="B283" s="1">
        <v>38754</v>
      </c>
      <c r="C283">
        <v>248.25</v>
      </c>
    </row>
    <row r="284" spans="2:3" x14ac:dyDescent="0.2">
      <c r="B284" s="1">
        <v>38755</v>
      </c>
      <c r="C284">
        <v>244.75</v>
      </c>
    </row>
    <row r="285" spans="2:3" x14ac:dyDescent="0.2">
      <c r="B285" s="1">
        <v>38756</v>
      </c>
      <c r="C285">
        <v>246.75</v>
      </c>
    </row>
    <row r="286" spans="2:3" x14ac:dyDescent="0.2">
      <c r="B286" s="1">
        <v>38757</v>
      </c>
      <c r="C286">
        <v>250.75</v>
      </c>
    </row>
    <row r="287" spans="2:3" x14ac:dyDescent="0.2">
      <c r="B287" s="1">
        <v>38758</v>
      </c>
      <c r="C287">
        <v>247.5</v>
      </c>
    </row>
    <row r="288" spans="2:3" x14ac:dyDescent="0.2">
      <c r="B288" s="1">
        <v>38761</v>
      </c>
      <c r="C288">
        <v>247</v>
      </c>
    </row>
    <row r="289" spans="2:3" x14ac:dyDescent="0.2">
      <c r="B289" s="1">
        <v>38762</v>
      </c>
      <c r="C289">
        <v>246.25</v>
      </c>
    </row>
    <row r="290" spans="2:3" x14ac:dyDescent="0.2">
      <c r="B290" s="1">
        <v>38763</v>
      </c>
      <c r="C290">
        <v>248.25</v>
      </c>
    </row>
    <row r="291" spans="2:3" x14ac:dyDescent="0.2">
      <c r="B291" s="1">
        <v>38764</v>
      </c>
      <c r="C291">
        <v>249.75</v>
      </c>
    </row>
    <row r="292" spans="2:3" x14ac:dyDescent="0.2">
      <c r="B292" s="1">
        <v>38765</v>
      </c>
      <c r="C292">
        <v>252.25</v>
      </c>
    </row>
    <row r="293" spans="2:3" x14ac:dyDescent="0.2">
      <c r="B293" s="1">
        <v>38769</v>
      </c>
      <c r="C293">
        <v>252</v>
      </c>
    </row>
    <row r="294" spans="2:3" x14ac:dyDescent="0.2">
      <c r="B294" s="1">
        <v>38770</v>
      </c>
      <c r="C294">
        <v>248.75</v>
      </c>
    </row>
    <row r="295" spans="2:3" x14ac:dyDescent="0.2">
      <c r="B295" s="1">
        <v>38771</v>
      </c>
      <c r="C295">
        <v>249.75</v>
      </c>
    </row>
    <row r="296" spans="2:3" x14ac:dyDescent="0.2">
      <c r="B296" s="1">
        <v>38772</v>
      </c>
      <c r="C296">
        <v>254.25</v>
      </c>
    </row>
    <row r="297" spans="2:3" x14ac:dyDescent="0.2">
      <c r="B297" s="1">
        <v>38775</v>
      </c>
      <c r="C297">
        <v>254.75</v>
      </c>
    </row>
    <row r="298" spans="2:3" x14ac:dyDescent="0.2">
      <c r="B298" s="1">
        <v>38776</v>
      </c>
      <c r="C298">
        <v>254.25</v>
      </c>
    </row>
    <row r="299" spans="2:3" x14ac:dyDescent="0.2">
      <c r="B299" s="1">
        <v>38777</v>
      </c>
      <c r="C299">
        <v>251.75</v>
      </c>
    </row>
    <row r="300" spans="2:3" x14ac:dyDescent="0.2">
      <c r="B300" s="1">
        <v>38778</v>
      </c>
      <c r="C300">
        <v>255.5</v>
      </c>
    </row>
    <row r="301" spans="2:3" x14ac:dyDescent="0.2">
      <c r="B301" s="1">
        <v>38779</v>
      </c>
      <c r="C301">
        <v>256.25</v>
      </c>
    </row>
    <row r="302" spans="2:3" x14ac:dyDescent="0.2">
      <c r="B302" s="1">
        <v>38782</v>
      </c>
      <c r="C302">
        <v>249.25</v>
      </c>
    </row>
    <row r="303" spans="2:3" x14ac:dyDescent="0.2">
      <c r="B303" s="1">
        <v>38783</v>
      </c>
      <c r="C303">
        <v>248.25</v>
      </c>
    </row>
    <row r="304" spans="2:3" x14ac:dyDescent="0.2">
      <c r="B304" s="1">
        <v>38784</v>
      </c>
      <c r="C304">
        <v>246.75</v>
      </c>
    </row>
    <row r="305" spans="2:3" x14ac:dyDescent="0.2">
      <c r="B305" s="1">
        <v>38785</v>
      </c>
      <c r="C305">
        <v>250.5</v>
      </c>
    </row>
    <row r="306" spans="2:3" x14ac:dyDescent="0.2">
      <c r="B306" s="1">
        <v>38786</v>
      </c>
      <c r="C306">
        <v>253</v>
      </c>
    </row>
    <row r="307" spans="2:3" x14ac:dyDescent="0.2">
      <c r="B307" s="1">
        <v>38789</v>
      </c>
      <c r="C307">
        <v>247.5</v>
      </c>
    </row>
    <row r="308" spans="2:3" x14ac:dyDescent="0.2">
      <c r="B308" s="1">
        <v>38790</v>
      </c>
      <c r="C308">
        <v>250.25</v>
      </c>
    </row>
    <row r="309" spans="2:3" x14ac:dyDescent="0.2">
      <c r="B309" s="1">
        <v>38791</v>
      </c>
      <c r="C309">
        <v>248.25</v>
      </c>
    </row>
    <row r="310" spans="2:3" x14ac:dyDescent="0.2">
      <c r="B310" s="1">
        <v>38792</v>
      </c>
      <c r="C310">
        <v>244.25</v>
      </c>
    </row>
    <row r="311" spans="2:3" x14ac:dyDescent="0.2">
      <c r="B311" s="1">
        <v>38793</v>
      </c>
      <c r="C311">
        <v>241.5</v>
      </c>
    </row>
    <row r="312" spans="2:3" x14ac:dyDescent="0.2">
      <c r="B312" s="1">
        <v>38796</v>
      </c>
      <c r="C312">
        <v>238.25</v>
      </c>
    </row>
    <row r="313" spans="2:3" x14ac:dyDescent="0.2">
      <c r="B313" s="1">
        <v>38797</v>
      </c>
      <c r="C313">
        <v>243.25</v>
      </c>
    </row>
    <row r="314" spans="2:3" x14ac:dyDescent="0.2">
      <c r="B314" s="1">
        <v>38798</v>
      </c>
      <c r="C314">
        <v>242.75</v>
      </c>
    </row>
    <row r="315" spans="2:3" x14ac:dyDescent="0.2">
      <c r="B315" s="1">
        <v>38799</v>
      </c>
      <c r="C315">
        <v>239.5</v>
      </c>
    </row>
    <row r="316" spans="2:3" x14ac:dyDescent="0.2">
      <c r="B316" s="1">
        <v>38800</v>
      </c>
      <c r="C316">
        <v>239.5</v>
      </c>
    </row>
    <row r="317" spans="2:3" x14ac:dyDescent="0.2">
      <c r="B317" s="1">
        <v>38803</v>
      </c>
      <c r="C317">
        <v>242.5</v>
      </c>
    </row>
    <row r="318" spans="2:3" x14ac:dyDescent="0.2">
      <c r="B318" s="1">
        <v>38804</v>
      </c>
      <c r="C318">
        <v>242.75</v>
      </c>
    </row>
    <row r="319" spans="2:3" x14ac:dyDescent="0.2">
      <c r="B319" s="1">
        <v>38805</v>
      </c>
      <c r="C319">
        <v>244.5</v>
      </c>
    </row>
    <row r="320" spans="2:3" x14ac:dyDescent="0.2">
      <c r="B320" s="1">
        <v>38806</v>
      </c>
      <c r="C320">
        <v>248</v>
      </c>
    </row>
    <row r="321" spans="2:3" x14ac:dyDescent="0.2">
      <c r="B321" s="1">
        <v>38807</v>
      </c>
      <c r="C321">
        <v>256</v>
      </c>
    </row>
    <row r="322" spans="2:3" x14ac:dyDescent="0.2">
      <c r="B322" s="1">
        <v>38810</v>
      </c>
      <c r="C322">
        <v>256.5</v>
      </c>
    </row>
    <row r="323" spans="2:3" x14ac:dyDescent="0.2">
      <c r="B323" s="1">
        <v>38811</v>
      </c>
      <c r="C323">
        <v>254.75</v>
      </c>
    </row>
    <row r="324" spans="2:3" x14ac:dyDescent="0.2">
      <c r="B324" s="1">
        <v>38812</v>
      </c>
      <c r="C324">
        <v>256.75</v>
      </c>
    </row>
    <row r="325" spans="2:3" x14ac:dyDescent="0.2">
      <c r="B325" s="1">
        <v>38813</v>
      </c>
      <c r="C325">
        <v>261.5</v>
      </c>
    </row>
    <row r="326" spans="2:3" x14ac:dyDescent="0.2">
      <c r="B326" s="1">
        <v>38814</v>
      </c>
      <c r="C326">
        <v>263.25</v>
      </c>
    </row>
    <row r="327" spans="2:3" x14ac:dyDescent="0.2">
      <c r="B327" s="1">
        <v>38817</v>
      </c>
      <c r="C327">
        <v>262</v>
      </c>
    </row>
    <row r="328" spans="2:3" x14ac:dyDescent="0.2">
      <c r="B328" s="1">
        <v>38818</v>
      </c>
      <c r="C328">
        <v>262.75</v>
      </c>
    </row>
    <row r="329" spans="2:3" x14ac:dyDescent="0.2">
      <c r="B329" s="1">
        <v>38819</v>
      </c>
      <c r="C329">
        <v>258</v>
      </c>
    </row>
    <row r="330" spans="2:3" x14ac:dyDescent="0.2">
      <c r="B330" s="1">
        <v>38820</v>
      </c>
      <c r="C330">
        <v>257.5</v>
      </c>
    </row>
    <row r="331" spans="2:3" x14ac:dyDescent="0.2">
      <c r="B331" s="1">
        <v>38824</v>
      </c>
      <c r="C331">
        <v>258</v>
      </c>
    </row>
    <row r="332" spans="2:3" x14ac:dyDescent="0.2">
      <c r="B332" s="1">
        <v>38825</v>
      </c>
      <c r="C332">
        <v>260.5</v>
      </c>
    </row>
    <row r="333" spans="2:3" x14ac:dyDescent="0.2">
      <c r="B333" s="1">
        <v>38826</v>
      </c>
      <c r="C333">
        <v>259.75</v>
      </c>
    </row>
    <row r="334" spans="2:3" x14ac:dyDescent="0.2">
      <c r="B334" s="1">
        <v>38827</v>
      </c>
      <c r="C334">
        <v>257.5</v>
      </c>
    </row>
    <row r="335" spans="2:3" x14ac:dyDescent="0.2">
      <c r="B335" s="1">
        <v>38828</v>
      </c>
      <c r="C335">
        <v>258.5</v>
      </c>
    </row>
    <row r="336" spans="2:3" x14ac:dyDescent="0.2">
      <c r="B336" s="1">
        <v>38831</v>
      </c>
      <c r="C336">
        <v>254.5</v>
      </c>
    </row>
    <row r="337" spans="2:3" x14ac:dyDescent="0.2">
      <c r="B337" s="1">
        <v>38832</v>
      </c>
      <c r="C337">
        <v>253</v>
      </c>
    </row>
    <row r="338" spans="2:3" x14ac:dyDescent="0.2">
      <c r="B338" s="1">
        <v>38833</v>
      </c>
      <c r="C338">
        <v>253.5</v>
      </c>
    </row>
    <row r="339" spans="2:3" x14ac:dyDescent="0.2">
      <c r="B339" s="1">
        <v>38834</v>
      </c>
      <c r="C339">
        <v>253.25</v>
      </c>
    </row>
    <row r="340" spans="2:3" x14ac:dyDescent="0.2">
      <c r="B340" s="1">
        <v>38835</v>
      </c>
      <c r="C340">
        <v>259.75</v>
      </c>
    </row>
    <row r="341" spans="2:3" x14ac:dyDescent="0.2">
      <c r="B341" s="1">
        <v>38838</v>
      </c>
      <c r="C341">
        <v>258.75</v>
      </c>
    </row>
    <row r="342" spans="2:3" x14ac:dyDescent="0.2">
      <c r="B342" s="1">
        <v>38839</v>
      </c>
      <c r="C342">
        <v>254.25</v>
      </c>
    </row>
    <row r="343" spans="2:3" x14ac:dyDescent="0.2">
      <c r="B343" s="1">
        <v>38840</v>
      </c>
      <c r="C343">
        <v>253</v>
      </c>
    </row>
    <row r="344" spans="2:3" x14ac:dyDescent="0.2">
      <c r="B344" s="1">
        <v>38841</v>
      </c>
      <c r="C344">
        <v>250</v>
      </c>
    </row>
    <row r="345" spans="2:3" x14ac:dyDescent="0.2">
      <c r="B345" s="1">
        <v>38842</v>
      </c>
      <c r="C345">
        <v>251.5</v>
      </c>
    </row>
    <row r="346" spans="2:3" x14ac:dyDescent="0.2">
      <c r="B346" s="1">
        <v>38845</v>
      </c>
      <c r="C346">
        <v>248</v>
      </c>
    </row>
    <row r="347" spans="2:3" x14ac:dyDescent="0.2">
      <c r="B347" s="1">
        <v>38846</v>
      </c>
      <c r="C347">
        <v>249.25</v>
      </c>
    </row>
    <row r="348" spans="2:3" x14ac:dyDescent="0.2">
      <c r="B348" s="1">
        <v>38847</v>
      </c>
      <c r="C348">
        <v>251.25</v>
      </c>
    </row>
    <row r="349" spans="2:3" x14ac:dyDescent="0.2">
      <c r="B349" s="1">
        <v>38848</v>
      </c>
      <c r="C349">
        <v>258</v>
      </c>
    </row>
    <row r="350" spans="2:3" x14ac:dyDescent="0.2">
      <c r="B350" s="1">
        <v>38849</v>
      </c>
      <c r="C350">
        <v>268.5</v>
      </c>
    </row>
    <row r="351" spans="2:3" x14ac:dyDescent="0.2">
      <c r="B351" s="1">
        <v>38852</v>
      </c>
      <c r="C351">
        <v>270.5</v>
      </c>
    </row>
    <row r="352" spans="2:3" x14ac:dyDescent="0.2">
      <c r="B352" s="1">
        <v>38853</v>
      </c>
      <c r="C352">
        <v>270</v>
      </c>
    </row>
    <row r="353" spans="2:3" x14ac:dyDescent="0.2">
      <c r="B353" s="1">
        <v>38854</v>
      </c>
      <c r="C353">
        <v>274</v>
      </c>
    </row>
    <row r="354" spans="2:3" x14ac:dyDescent="0.2">
      <c r="B354" s="1">
        <v>38855</v>
      </c>
      <c r="C354">
        <v>271.25</v>
      </c>
    </row>
    <row r="355" spans="2:3" x14ac:dyDescent="0.2">
      <c r="B355" s="1">
        <v>38856</v>
      </c>
      <c r="C355">
        <v>264</v>
      </c>
    </row>
    <row r="356" spans="2:3" x14ac:dyDescent="0.2">
      <c r="B356" s="1">
        <v>38859</v>
      </c>
      <c r="C356">
        <v>265.5</v>
      </c>
    </row>
    <row r="357" spans="2:3" x14ac:dyDescent="0.2">
      <c r="B357" s="1">
        <v>38860</v>
      </c>
      <c r="C357">
        <v>264</v>
      </c>
    </row>
    <row r="358" spans="2:3" x14ac:dyDescent="0.2">
      <c r="B358" s="1">
        <v>38861</v>
      </c>
      <c r="C358">
        <v>261</v>
      </c>
    </row>
    <row r="359" spans="2:3" x14ac:dyDescent="0.2">
      <c r="B359" s="1">
        <v>38862</v>
      </c>
      <c r="C359">
        <v>264.25</v>
      </c>
    </row>
    <row r="360" spans="2:3" x14ac:dyDescent="0.2">
      <c r="B360" s="1">
        <v>38863</v>
      </c>
      <c r="C360">
        <v>265</v>
      </c>
    </row>
    <row r="361" spans="2:3" x14ac:dyDescent="0.2">
      <c r="B361" s="1">
        <v>38867</v>
      </c>
      <c r="C361">
        <v>265.75</v>
      </c>
    </row>
    <row r="362" spans="2:3" x14ac:dyDescent="0.2">
      <c r="B362" s="1">
        <v>38868</v>
      </c>
      <c r="C362">
        <v>262.5</v>
      </c>
    </row>
    <row r="363" spans="2:3" x14ac:dyDescent="0.2">
      <c r="B363" s="1">
        <v>38869</v>
      </c>
      <c r="C363">
        <v>266.25</v>
      </c>
    </row>
    <row r="364" spans="2:3" x14ac:dyDescent="0.2">
      <c r="B364" s="1">
        <v>38870</v>
      </c>
      <c r="C364">
        <v>271</v>
      </c>
    </row>
    <row r="365" spans="2:3" x14ac:dyDescent="0.2">
      <c r="B365" s="1">
        <v>38873</v>
      </c>
      <c r="C365">
        <v>264.75</v>
      </c>
    </row>
    <row r="366" spans="2:3" x14ac:dyDescent="0.2">
      <c r="B366" s="1">
        <v>38874</v>
      </c>
      <c r="C366">
        <v>259.5</v>
      </c>
    </row>
    <row r="367" spans="2:3" x14ac:dyDescent="0.2">
      <c r="B367" s="1">
        <v>38875</v>
      </c>
      <c r="C367">
        <v>262.75</v>
      </c>
    </row>
    <row r="368" spans="2:3" x14ac:dyDescent="0.2">
      <c r="B368" s="1">
        <v>38876</v>
      </c>
      <c r="C368">
        <v>257.5</v>
      </c>
    </row>
    <row r="369" spans="2:3" x14ac:dyDescent="0.2">
      <c r="B369" s="1">
        <v>38877</v>
      </c>
      <c r="C369">
        <v>253.75</v>
      </c>
    </row>
    <row r="370" spans="2:3" x14ac:dyDescent="0.2">
      <c r="B370" s="1">
        <v>38880</v>
      </c>
      <c r="C370">
        <v>259.5</v>
      </c>
    </row>
    <row r="371" spans="2:3" x14ac:dyDescent="0.2">
      <c r="B371" s="1">
        <v>38881</v>
      </c>
      <c r="C371">
        <v>255</v>
      </c>
    </row>
    <row r="372" spans="2:3" x14ac:dyDescent="0.2">
      <c r="B372" s="1">
        <v>38882</v>
      </c>
      <c r="C372">
        <v>249</v>
      </c>
    </row>
    <row r="373" spans="2:3" x14ac:dyDescent="0.2">
      <c r="B373" s="1">
        <v>38883</v>
      </c>
      <c r="C373">
        <v>244.5</v>
      </c>
    </row>
    <row r="374" spans="2:3" x14ac:dyDescent="0.2">
      <c r="B374" s="1">
        <v>38884</v>
      </c>
      <c r="C374">
        <v>247</v>
      </c>
    </row>
    <row r="375" spans="2:3" x14ac:dyDescent="0.2">
      <c r="B375" s="1">
        <v>38887</v>
      </c>
      <c r="C375">
        <v>241</v>
      </c>
    </row>
    <row r="376" spans="2:3" x14ac:dyDescent="0.2">
      <c r="B376" s="1">
        <v>38888</v>
      </c>
      <c r="C376">
        <v>241.25</v>
      </c>
    </row>
    <row r="377" spans="2:3" x14ac:dyDescent="0.2">
      <c r="B377" s="1">
        <v>38889</v>
      </c>
      <c r="C377">
        <v>244.25</v>
      </c>
    </row>
    <row r="378" spans="2:3" x14ac:dyDescent="0.2">
      <c r="B378" s="1">
        <v>38890</v>
      </c>
      <c r="C378">
        <v>241.75</v>
      </c>
    </row>
    <row r="379" spans="2:3" x14ac:dyDescent="0.2">
      <c r="B379" s="1">
        <v>38891</v>
      </c>
      <c r="C379">
        <v>239.75</v>
      </c>
    </row>
    <row r="380" spans="2:3" x14ac:dyDescent="0.2">
      <c r="B380" s="1">
        <v>38894</v>
      </c>
      <c r="C380">
        <v>234.5</v>
      </c>
    </row>
    <row r="381" spans="2:3" x14ac:dyDescent="0.2">
      <c r="B381" s="1">
        <v>38895</v>
      </c>
      <c r="C381">
        <v>236.5</v>
      </c>
    </row>
    <row r="382" spans="2:3" x14ac:dyDescent="0.2">
      <c r="B382" s="1">
        <v>38896</v>
      </c>
      <c r="C382">
        <v>237</v>
      </c>
    </row>
    <row r="383" spans="2:3" x14ac:dyDescent="0.2">
      <c r="B383" s="1">
        <v>38897</v>
      </c>
      <c r="C383">
        <v>239.75</v>
      </c>
    </row>
    <row r="384" spans="2:3" x14ac:dyDescent="0.2">
      <c r="B384" s="1">
        <v>38898</v>
      </c>
      <c r="C384">
        <v>246</v>
      </c>
    </row>
    <row r="385" spans="2:3" x14ac:dyDescent="0.2">
      <c r="B385" s="1">
        <v>38901</v>
      </c>
      <c r="C385">
        <v>253.5</v>
      </c>
    </row>
    <row r="386" spans="2:3" x14ac:dyDescent="0.2">
      <c r="B386" s="1">
        <v>38903</v>
      </c>
      <c r="C386">
        <v>249.5</v>
      </c>
    </row>
    <row r="387" spans="2:3" x14ac:dyDescent="0.2">
      <c r="B387" s="1">
        <v>38904</v>
      </c>
      <c r="C387">
        <v>255</v>
      </c>
    </row>
    <row r="388" spans="2:3" x14ac:dyDescent="0.2">
      <c r="B388" s="1">
        <v>38905</v>
      </c>
      <c r="C388">
        <v>251</v>
      </c>
    </row>
    <row r="389" spans="2:3" x14ac:dyDescent="0.2">
      <c r="B389" s="1">
        <v>38908</v>
      </c>
      <c r="C389">
        <v>257.25</v>
      </c>
    </row>
    <row r="390" spans="2:3" x14ac:dyDescent="0.2">
      <c r="B390" s="1">
        <v>38909</v>
      </c>
      <c r="C390">
        <v>264</v>
      </c>
    </row>
    <row r="391" spans="2:3" x14ac:dyDescent="0.2">
      <c r="B391" s="1">
        <v>38910</v>
      </c>
      <c r="C391">
        <v>268.25</v>
      </c>
    </row>
    <row r="392" spans="2:3" x14ac:dyDescent="0.2">
      <c r="B392" s="1">
        <v>38911</v>
      </c>
      <c r="C392">
        <v>260.25</v>
      </c>
    </row>
    <row r="393" spans="2:3" x14ac:dyDescent="0.2">
      <c r="B393" s="1">
        <v>38912</v>
      </c>
      <c r="C393">
        <v>260.75</v>
      </c>
    </row>
    <row r="394" spans="2:3" x14ac:dyDescent="0.2">
      <c r="B394" s="1">
        <v>38915</v>
      </c>
      <c r="C394">
        <v>251.75</v>
      </c>
    </row>
    <row r="395" spans="2:3" x14ac:dyDescent="0.2">
      <c r="B395" s="1">
        <v>38916</v>
      </c>
      <c r="C395">
        <v>246.5</v>
      </c>
    </row>
    <row r="396" spans="2:3" x14ac:dyDescent="0.2">
      <c r="B396" s="1">
        <v>38917</v>
      </c>
      <c r="C396">
        <v>244.75</v>
      </c>
    </row>
    <row r="397" spans="2:3" x14ac:dyDescent="0.2">
      <c r="B397" s="1">
        <v>38918</v>
      </c>
      <c r="C397">
        <v>242.5</v>
      </c>
    </row>
    <row r="398" spans="2:3" x14ac:dyDescent="0.2">
      <c r="B398" s="1">
        <v>38919</v>
      </c>
      <c r="C398">
        <v>237.25</v>
      </c>
    </row>
    <row r="399" spans="2:3" x14ac:dyDescent="0.2">
      <c r="B399" s="1">
        <v>38922</v>
      </c>
      <c r="C399">
        <v>239</v>
      </c>
    </row>
    <row r="400" spans="2:3" x14ac:dyDescent="0.2">
      <c r="B400" s="1">
        <v>38923</v>
      </c>
      <c r="C400">
        <v>239.5</v>
      </c>
    </row>
    <row r="401" spans="2:3" x14ac:dyDescent="0.2">
      <c r="B401" s="1">
        <v>38924</v>
      </c>
      <c r="C401">
        <v>236</v>
      </c>
    </row>
    <row r="402" spans="2:3" x14ac:dyDescent="0.2">
      <c r="B402" s="1">
        <v>38925</v>
      </c>
      <c r="C402">
        <v>237.75</v>
      </c>
    </row>
    <row r="403" spans="2:3" x14ac:dyDescent="0.2">
      <c r="B403" s="1">
        <v>38926</v>
      </c>
      <c r="C403">
        <v>237.25</v>
      </c>
    </row>
    <row r="404" spans="2:3" x14ac:dyDescent="0.2">
      <c r="B404" s="1">
        <v>38929</v>
      </c>
      <c r="C404">
        <v>239</v>
      </c>
    </row>
    <row r="405" spans="2:3" x14ac:dyDescent="0.2">
      <c r="B405" s="1">
        <v>38930</v>
      </c>
      <c r="C405">
        <v>240.5</v>
      </c>
    </row>
    <row r="406" spans="2:3" x14ac:dyDescent="0.2">
      <c r="B406" s="1">
        <v>38931</v>
      </c>
      <c r="C406">
        <v>247.25</v>
      </c>
    </row>
    <row r="407" spans="2:3" x14ac:dyDescent="0.2">
      <c r="B407" s="1">
        <v>38932</v>
      </c>
      <c r="C407">
        <v>245</v>
      </c>
    </row>
    <row r="408" spans="2:3" x14ac:dyDescent="0.2">
      <c r="B408" s="1">
        <v>38933</v>
      </c>
      <c r="C408">
        <v>245</v>
      </c>
    </row>
    <row r="409" spans="2:3" x14ac:dyDescent="0.2">
      <c r="B409" s="1">
        <v>38936</v>
      </c>
      <c r="C409">
        <v>239.75</v>
      </c>
    </row>
    <row r="410" spans="2:3" x14ac:dyDescent="0.2">
      <c r="B410" s="1">
        <v>38937</v>
      </c>
      <c r="C410">
        <v>235.75</v>
      </c>
    </row>
    <row r="411" spans="2:3" x14ac:dyDescent="0.2">
      <c r="B411" s="1">
        <v>38938</v>
      </c>
      <c r="C411">
        <v>239.75</v>
      </c>
    </row>
    <row r="412" spans="2:3" x14ac:dyDescent="0.2">
      <c r="B412" s="1">
        <v>38939</v>
      </c>
      <c r="C412">
        <v>238.75</v>
      </c>
    </row>
    <row r="413" spans="2:3" x14ac:dyDescent="0.2">
      <c r="B413" s="1">
        <v>38940</v>
      </c>
      <c r="C413">
        <v>224.75</v>
      </c>
    </row>
    <row r="414" spans="2:3" x14ac:dyDescent="0.2">
      <c r="B414" s="1">
        <v>38943</v>
      </c>
      <c r="C414">
        <v>222</v>
      </c>
    </row>
    <row r="415" spans="2:3" x14ac:dyDescent="0.2">
      <c r="B415" s="1">
        <v>38944</v>
      </c>
      <c r="C415">
        <v>222</v>
      </c>
    </row>
    <row r="416" spans="2:3" x14ac:dyDescent="0.2">
      <c r="B416" s="1">
        <v>38945</v>
      </c>
      <c r="C416">
        <v>221.5</v>
      </c>
    </row>
    <row r="417" spans="2:3" x14ac:dyDescent="0.2">
      <c r="B417" s="1">
        <v>38946</v>
      </c>
      <c r="C417">
        <v>219</v>
      </c>
    </row>
    <row r="418" spans="2:3" x14ac:dyDescent="0.2">
      <c r="B418" s="1">
        <v>38947</v>
      </c>
      <c r="C418">
        <v>219.75</v>
      </c>
    </row>
    <row r="419" spans="2:3" x14ac:dyDescent="0.2">
      <c r="B419" s="1">
        <v>38950</v>
      </c>
      <c r="C419">
        <v>221</v>
      </c>
    </row>
    <row r="420" spans="2:3" x14ac:dyDescent="0.2">
      <c r="B420" s="1">
        <v>38951</v>
      </c>
      <c r="C420">
        <v>219.5</v>
      </c>
    </row>
    <row r="421" spans="2:3" x14ac:dyDescent="0.2">
      <c r="B421" s="1">
        <v>38952</v>
      </c>
      <c r="C421">
        <v>223.5</v>
      </c>
    </row>
    <row r="422" spans="2:3" x14ac:dyDescent="0.2">
      <c r="B422" s="1">
        <v>38953</v>
      </c>
      <c r="C422">
        <v>227.5</v>
      </c>
    </row>
    <row r="423" spans="2:3" x14ac:dyDescent="0.2">
      <c r="B423" s="1">
        <v>38954</v>
      </c>
      <c r="C423">
        <v>225</v>
      </c>
    </row>
    <row r="424" spans="2:3" x14ac:dyDescent="0.2">
      <c r="B424" s="1">
        <v>38957</v>
      </c>
      <c r="C424">
        <v>224.5</v>
      </c>
    </row>
    <row r="425" spans="2:3" x14ac:dyDescent="0.2">
      <c r="B425" s="1">
        <v>38958</v>
      </c>
      <c r="C425">
        <v>222.75</v>
      </c>
    </row>
    <row r="426" spans="2:3" x14ac:dyDescent="0.2">
      <c r="B426" s="1">
        <v>38959</v>
      </c>
      <c r="C426">
        <v>228.5</v>
      </c>
    </row>
    <row r="427" spans="2:3" x14ac:dyDescent="0.2">
      <c r="B427" s="1">
        <v>38960</v>
      </c>
      <c r="C427">
        <v>232</v>
      </c>
    </row>
    <row r="428" spans="2:3" x14ac:dyDescent="0.2">
      <c r="B428" s="1">
        <v>38961</v>
      </c>
      <c r="C428">
        <v>230</v>
      </c>
    </row>
    <row r="429" spans="2:3" x14ac:dyDescent="0.2">
      <c r="B429" s="1">
        <v>38965</v>
      </c>
      <c r="C429">
        <v>228.75</v>
      </c>
    </row>
    <row r="430" spans="2:3" x14ac:dyDescent="0.2">
      <c r="B430" s="1">
        <v>38966</v>
      </c>
      <c r="C430">
        <v>226.25</v>
      </c>
    </row>
    <row r="431" spans="2:3" x14ac:dyDescent="0.2">
      <c r="B431" s="1">
        <v>38967</v>
      </c>
      <c r="C431">
        <v>230.75</v>
      </c>
    </row>
    <row r="432" spans="2:3" x14ac:dyDescent="0.2">
      <c r="B432" s="1">
        <v>38968</v>
      </c>
      <c r="C432">
        <v>231.75</v>
      </c>
    </row>
    <row r="433" spans="2:3" x14ac:dyDescent="0.2">
      <c r="B433" s="1">
        <v>38971</v>
      </c>
      <c r="C433">
        <v>228.75</v>
      </c>
    </row>
    <row r="434" spans="2:3" x14ac:dyDescent="0.2">
      <c r="B434" s="1">
        <v>38972</v>
      </c>
      <c r="C434">
        <v>223.5</v>
      </c>
    </row>
    <row r="435" spans="2:3" x14ac:dyDescent="0.2">
      <c r="B435" s="1">
        <v>38973</v>
      </c>
      <c r="C435">
        <v>224</v>
      </c>
    </row>
    <row r="436" spans="2:3" x14ac:dyDescent="0.2">
      <c r="B436" s="1">
        <v>38974</v>
      </c>
      <c r="C436">
        <v>223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CA6F-923E-4340-A8FC-19413E573996}">
  <dimension ref="A2:C74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130</v>
      </c>
      <c r="B2" s="1" t="e">
        <f ca="1">_xll.BDH(A2, "PX_LAST", "01/01/2000", TODAY(), "DAILY","cols=2;rows=747")</f>
        <v>#NAME?</v>
      </c>
      <c r="C2">
        <v>245</v>
      </c>
    </row>
    <row r="3" spans="1:3" x14ac:dyDescent="0.2">
      <c r="B3" s="1">
        <v>37988</v>
      </c>
      <c r="C3">
        <v>252.25</v>
      </c>
    </row>
    <row r="4" spans="1:3" x14ac:dyDescent="0.2">
      <c r="B4" s="1">
        <v>37991</v>
      </c>
      <c r="C4">
        <v>252</v>
      </c>
    </row>
    <row r="5" spans="1:3" x14ac:dyDescent="0.2">
      <c r="B5" s="1">
        <v>37992</v>
      </c>
      <c r="C5">
        <v>252</v>
      </c>
    </row>
    <row r="6" spans="1:3" x14ac:dyDescent="0.2">
      <c r="B6" s="1">
        <v>37993</v>
      </c>
      <c r="C6">
        <v>250.5</v>
      </c>
    </row>
    <row r="7" spans="1:3" x14ac:dyDescent="0.2">
      <c r="B7" s="1">
        <v>37994</v>
      </c>
      <c r="C7">
        <v>252.25</v>
      </c>
    </row>
    <row r="8" spans="1:3" x14ac:dyDescent="0.2">
      <c r="B8" s="1">
        <v>37995</v>
      </c>
      <c r="C8">
        <v>251.5</v>
      </c>
    </row>
    <row r="9" spans="1:3" x14ac:dyDescent="0.2">
      <c r="B9" s="1">
        <v>37998</v>
      </c>
      <c r="C9">
        <v>266</v>
      </c>
    </row>
    <row r="10" spans="1:3" x14ac:dyDescent="0.2">
      <c r="B10" s="1">
        <v>37999</v>
      </c>
      <c r="C10">
        <v>269</v>
      </c>
    </row>
    <row r="11" spans="1:3" x14ac:dyDescent="0.2">
      <c r="B11" s="1">
        <v>38000</v>
      </c>
      <c r="C11">
        <v>269.25</v>
      </c>
    </row>
    <row r="12" spans="1:3" x14ac:dyDescent="0.2">
      <c r="B12" s="1">
        <v>38001</v>
      </c>
      <c r="C12">
        <v>269.25</v>
      </c>
    </row>
    <row r="13" spans="1:3" x14ac:dyDescent="0.2">
      <c r="B13" s="1">
        <v>38002</v>
      </c>
      <c r="C13">
        <v>273</v>
      </c>
    </row>
    <row r="14" spans="1:3" x14ac:dyDescent="0.2">
      <c r="B14" s="1">
        <v>38006</v>
      </c>
      <c r="C14">
        <v>275.75</v>
      </c>
    </row>
    <row r="15" spans="1:3" x14ac:dyDescent="0.2">
      <c r="B15" s="1">
        <v>38007</v>
      </c>
      <c r="C15">
        <v>277.75</v>
      </c>
    </row>
    <row r="16" spans="1:3" x14ac:dyDescent="0.2">
      <c r="B16" s="1">
        <v>38008</v>
      </c>
      <c r="C16">
        <v>276.5</v>
      </c>
    </row>
    <row r="17" spans="2:3" x14ac:dyDescent="0.2">
      <c r="B17" s="1">
        <v>38009</v>
      </c>
      <c r="C17">
        <v>277.5</v>
      </c>
    </row>
    <row r="18" spans="2:3" x14ac:dyDescent="0.2">
      <c r="B18" s="1">
        <v>38012</v>
      </c>
      <c r="C18">
        <v>281.75</v>
      </c>
    </row>
    <row r="19" spans="2:3" x14ac:dyDescent="0.2">
      <c r="B19" s="1">
        <v>38013</v>
      </c>
      <c r="C19">
        <v>276.75</v>
      </c>
    </row>
    <row r="20" spans="2:3" x14ac:dyDescent="0.2">
      <c r="B20" s="1">
        <v>38014</v>
      </c>
      <c r="C20">
        <v>271.25</v>
      </c>
    </row>
    <row r="21" spans="2:3" x14ac:dyDescent="0.2">
      <c r="B21" s="1">
        <v>38015</v>
      </c>
      <c r="C21">
        <v>270.5</v>
      </c>
    </row>
    <row r="22" spans="2:3" x14ac:dyDescent="0.2">
      <c r="B22" s="1">
        <v>38016</v>
      </c>
      <c r="C22">
        <v>268</v>
      </c>
    </row>
    <row r="23" spans="2:3" x14ac:dyDescent="0.2">
      <c r="B23" s="1">
        <v>38019</v>
      </c>
      <c r="C23">
        <v>268</v>
      </c>
    </row>
    <row r="24" spans="2:3" x14ac:dyDescent="0.2">
      <c r="B24" s="1">
        <v>38020</v>
      </c>
      <c r="C24">
        <v>269.75</v>
      </c>
    </row>
    <row r="25" spans="2:3" x14ac:dyDescent="0.2">
      <c r="B25" s="1">
        <v>38021</v>
      </c>
      <c r="C25">
        <v>267</v>
      </c>
    </row>
    <row r="26" spans="2:3" x14ac:dyDescent="0.2">
      <c r="B26" s="1">
        <v>38022</v>
      </c>
      <c r="C26">
        <v>272</v>
      </c>
    </row>
    <row r="27" spans="2:3" x14ac:dyDescent="0.2">
      <c r="B27" s="1">
        <v>38023</v>
      </c>
      <c r="C27">
        <v>275.75</v>
      </c>
    </row>
    <row r="28" spans="2:3" x14ac:dyDescent="0.2">
      <c r="B28" s="1">
        <v>38026</v>
      </c>
      <c r="C28">
        <v>275.75</v>
      </c>
    </row>
    <row r="29" spans="2:3" x14ac:dyDescent="0.2">
      <c r="B29" s="1">
        <v>38027</v>
      </c>
      <c r="C29">
        <v>270.25</v>
      </c>
    </row>
    <row r="30" spans="2:3" x14ac:dyDescent="0.2">
      <c r="B30" s="1">
        <v>38028</v>
      </c>
      <c r="C30">
        <v>264.25</v>
      </c>
    </row>
    <row r="31" spans="2:3" x14ac:dyDescent="0.2">
      <c r="B31" s="1">
        <v>38029</v>
      </c>
      <c r="C31">
        <v>264.25</v>
      </c>
    </row>
    <row r="32" spans="2:3" x14ac:dyDescent="0.2">
      <c r="B32" s="1">
        <v>38030</v>
      </c>
      <c r="C32">
        <v>265.5</v>
      </c>
    </row>
    <row r="33" spans="2:3" x14ac:dyDescent="0.2">
      <c r="B33" s="1">
        <v>38034</v>
      </c>
      <c r="C33">
        <v>256.5</v>
      </c>
    </row>
    <row r="34" spans="2:3" x14ac:dyDescent="0.2">
      <c r="B34" s="1">
        <v>38035</v>
      </c>
      <c r="C34">
        <v>255</v>
      </c>
    </row>
    <row r="35" spans="2:3" x14ac:dyDescent="0.2">
      <c r="B35" s="1">
        <v>38036</v>
      </c>
      <c r="C35">
        <v>260</v>
      </c>
    </row>
    <row r="36" spans="2:3" x14ac:dyDescent="0.2">
      <c r="B36" s="1">
        <v>38037</v>
      </c>
      <c r="C36">
        <v>255</v>
      </c>
    </row>
    <row r="37" spans="2:3" x14ac:dyDescent="0.2">
      <c r="B37" s="1">
        <v>38040</v>
      </c>
      <c r="C37">
        <v>255</v>
      </c>
    </row>
    <row r="38" spans="2:3" x14ac:dyDescent="0.2">
      <c r="B38" s="1">
        <v>38041</v>
      </c>
      <c r="C38">
        <v>261.25</v>
      </c>
    </row>
    <row r="39" spans="2:3" x14ac:dyDescent="0.2">
      <c r="B39" s="1">
        <v>38042</v>
      </c>
      <c r="C39">
        <v>260</v>
      </c>
    </row>
    <row r="40" spans="2:3" x14ac:dyDescent="0.2">
      <c r="B40" s="1">
        <v>38043</v>
      </c>
      <c r="C40">
        <v>262</v>
      </c>
    </row>
    <row r="41" spans="2:3" x14ac:dyDescent="0.2">
      <c r="B41" s="1">
        <v>38044</v>
      </c>
      <c r="C41">
        <v>258</v>
      </c>
    </row>
    <row r="42" spans="2:3" x14ac:dyDescent="0.2">
      <c r="B42" s="1">
        <v>38047</v>
      </c>
      <c r="C42">
        <v>258</v>
      </c>
    </row>
    <row r="43" spans="2:3" x14ac:dyDescent="0.2">
      <c r="B43" s="1">
        <v>38048</v>
      </c>
      <c r="C43">
        <v>258</v>
      </c>
    </row>
    <row r="44" spans="2:3" x14ac:dyDescent="0.2">
      <c r="B44" s="1">
        <v>38049</v>
      </c>
      <c r="C44">
        <v>257</v>
      </c>
    </row>
    <row r="45" spans="2:3" x14ac:dyDescent="0.2">
      <c r="B45" s="1">
        <v>38050</v>
      </c>
      <c r="C45">
        <v>254</v>
      </c>
    </row>
    <row r="46" spans="2:3" x14ac:dyDescent="0.2">
      <c r="B46" s="1">
        <v>38051</v>
      </c>
      <c r="C46">
        <v>257</v>
      </c>
    </row>
    <row r="47" spans="2:3" x14ac:dyDescent="0.2">
      <c r="B47" s="1">
        <v>38054</v>
      </c>
      <c r="C47">
        <v>257</v>
      </c>
    </row>
    <row r="48" spans="2:3" x14ac:dyDescent="0.2">
      <c r="B48" s="1">
        <v>38055</v>
      </c>
      <c r="C48">
        <v>260</v>
      </c>
    </row>
    <row r="49" spans="2:3" x14ac:dyDescent="0.2">
      <c r="B49" s="1">
        <v>38056</v>
      </c>
      <c r="C49">
        <v>258</v>
      </c>
    </row>
    <row r="50" spans="2:3" x14ac:dyDescent="0.2">
      <c r="B50" s="1">
        <v>38057</v>
      </c>
      <c r="C50">
        <v>257</v>
      </c>
    </row>
    <row r="51" spans="2:3" x14ac:dyDescent="0.2">
      <c r="B51" s="1">
        <v>38058</v>
      </c>
      <c r="C51">
        <v>255.5</v>
      </c>
    </row>
    <row r="52" spans="2:3" x14ac:dyDescent="0.2">
      <c r="B52" s="1">
        <v>38061</v>
      </c>
      <c r="C52">
        <v>255.5</v>
      </c>
    </row>
    <row r="53" spans="2:3" x14ac:dyDescent="0.2">
      <c r="B53" s="1">
        <v>38062</v>
      </c>
      <c r="C53">
        <v>256</v>
      </c>
    </row>
    <row r="54" spans="2:3" x14ac:dyDescent="0.2">
      <c r="B54" s="1">
        <v>38063</v>
      </c>
      <c r="C54">
        <v>257</v>
      </c>
    </row>
    <row r="55" spans="2:3" x14ac:dyDescent="0.2">
      <c r="B55" s="1">
        <v>38064</v>
      </c>
      <c r="C55">
        <v>260</v>
      </c>
    </row>
    <row r="56" spans="2:3" x14ac:dyDescent="0.2">
      <c r="B56" s="1">
        <v>38065</v>
      </c>
      <c r="C56">
        <v>260</v>
      </c>
    </row>
    <row r="57" spans="2:3" x14ac:dyDescent="0.2">
      <c r="B57" s="1">
        <v>38068</v>
      </c>
      <c r="C57">
        <v>260</v>
      </c>
    </row>
    <row r="58" spans="2:3" x14ac:dyDescent="0.2">
      <c r="B58" s="1">
        <v>38069</v>
      </c>
      <c r="C58">
        <v>258</v>
      </c>
    </row>
    <row r="59" spans="2:3" x14ac:dyDescent="0.2">
      <c r="B59" s="1">
        <v>38070</v>
      </c>
      <c r="C59">
        <v>258</v>
      </c>
    </row>
    <row r="60" spans="2:3" x14ac:dyDescent="0.2">
      <c r="B60" s="1">
        <v>38071</v>
      </c>
      <c r="C60">
        <v>258</v>
      </c>
    </row>
    <row r="61" spans="2:3" x14ac:dyDescent="0.2">
      <c r="B61" s="1">
        <v>38072</v>
      </c>
      <c r="C61">
        <v>257.5</v>
      </c>
    </row>
    <row r="62" spans="2:3" x14ac:dyDescent="0.2">
      <c r="B62" s="1">
        <v>38075</v>
      </c>
      <c r="C62">
        <v>253</v>
      </c>
    </row>
    <row r="63" spans="2:3" x14ac:dyDescent="0.2">
      <c r="B63" s="1">
        <v>38076</v>
      </c>
      <c r="C63">
        <v>250</v>
      </c>
    </row>
    <row r="64" spans="2:3" x14ac:dyDescent="0.2">
      <c r="B64" s="1">
        <v>38077</v>
      </c>
      <c r="C64">
        <v>253.5</v>
      </c>
    </row>
    <row r="65" spans="2:3" x14ac:dyDescent="0.2">
      <c r="B65" s="1">
        <v>38078</v>
      </c>
      <c r="C65">
        <v>258.5</v>
      </c>
    </row>
    <row r="66" spans="2:3" x14ac:dyDescent="0.2">
      <c r="B66" s="1">
        <v>38079</v>
      </c>
      <c r="C66">
        <v>260</v>
      </c>
    </row>
    <row r="67" spans="2:3" x14ac:dyDescent="0.2">
      <c r="B67" s="1">
        <v>38082</v>
      </c>
      <c r="C67">
        <v>262.5</v>
      </c>
    </row>
    <row r="68" spans="2:3" x14ac:dyDescent="0.2">
      <c r="B68" s="1">
        <v>38083</v>
      </c>
      <c r="C68">
        <v>261.5</v>
      </c>
    </row>
    <row r="69" spans="2:3" x14ac:dyDescent="0.2">
      <c r="B69" s="1">
        <v>38084</v>
      </c>
      <c r="C69">
        <v>263</v>
      </c>
    </row>
    <row r="70" spans="2:3" x14ac:dyDescent="0.2">
      <c r="B70" s="1">
        <v>38085</v>
      </c>
      <c r="C70">
        <v>263</v>
      </c>
    </row>
    <row r="71" spans="2:3" x14ac:dyDescent="0.2">
      <c r="B71" s="1">
        <v>38089</v>
      </c>
      <c r="C71">
        <v>263</v>
      </c>
    </row>
    <row r="72" spans="2:3" x14ac:dyDescent="0.2">
      <c r="B72" s="1">
        <v>38090</v>
      </c>
      <c r="C72">
        <v>261.25</v>
      </c>
    </row>
    <row r="73" spans="2:3" x14ac:dyDescent="0.2">
      <c r="B73" s="1">
        <v>38091</v>
      </c>
      <c r="C73">
        <v>264.75</v>
      </c>
    </row>
    <row r="74" spans="2:3" x14ac:dyDescent="0.2">
      <c r="B74" s="1">
        <v>38092</v>
      </c>
      <c r="C74">
        <v>262</v>
      </c>
    </row>
    <row r="75" spans="2:3" x14ac:dyDescent="0.2">
      <c r="B75" s="1">
        <v>38093</v>
      </c>
      <c r="C75">
        <v>264</v>
      </c>
    </row>
    <row r="76" spans="2:3" x14ac:dyDescent="0.2">
      <c r="B76" s="1">
        <v>38096</v>
      </c>
      <c r="C76">
        <v>264</v>
      </c>
    </row>
    <row r="77" spans="2:3" x14ac:dyDescent="0.2">
      <c r="B77" s="1">
        <v>38097</v>
      </c>
      <c r="C77">
        <v>264</v>
      </c>
    </row>
    <row r="78" spans="2:3" x14ac:dyDescent="0.2">
      <c r="B78" s="1">
        <v>38098</v>
      </c>
      <c r="C78">
        <v>263</v>
      </c>
    </row>
    <row r="79" spans="2:3" x14ac:dyDescent="0.2">
      <c r="B79" s="1">
        <v>38099</v>
      </c>
      <c r="C79">
        <v>264.5</v>
      </c>
    </row>
    <row r="80" spans="2:3" x14ac:dyDescent="0.2">
      <c r="B80" s="1">
        <v>38100</v>
      </c>
      <c r="C80">
        <v>263.5</v>
      </c>
    </row>
    <row r="81" spans="2:3" x14ac:dyDescent="0.2">
      <c r="B81" s="1">
        <v>38103</v>
      </c>
      <c r="C81">
        <v>263</v>
      </c>
    </row>
    <row r="82" spans="2:3" x14ac:dyDescent="0.2">
      <c r="B82" s="1">
        <v>38104</v>
      </c>
      <c r="C82">
        <v>263</v>
      </c>
    </row>
    <row r="83" spans="2:3" x14ac:dyDescent="0.2">
      <c r="B83" s="1">
        <v>38105</v>
      </c>
      <c r="C83">
        <v>263</v>
      </c>
    </row>
    <row r="84" spans="2:3" x14ac:dyDescent="0.2">
      <c r="B84" s="1">
        <v>38106</v>
      </c>
      <c r="C84">
        <v>264.75</v>
      </c>
    </row>
    <row r="85" spans="2:3" x14ac:dyDescent="0.2">
      <c r="B85" s="1">
        <v>38107</v>
      </c>
      <c r="C85">
        <v>267</v>
      </c>
    </row>
    <row r="86" spans="2:3" x14ac:dyDescent="0.2">
      <c r="B86" s="1">
        <v>38110</v>
      </c>
      <c r="C86">
        <v>267</v>
      </c>
    </row>
    <row r="87" spans="2:3" x14ac:dyDescent="0.2">
      <c r="B87" s="1">
        <v>38111</v>
      </c>
      <c r="C87">
        <v>267</v>
      </c>
    </row>
    <row r="88" spans="2:3" x14ac:dyDescent="0.2">
      <c r="B88" s="1">
        <v>38112</v>
      </c>
      <c r="C88">
        <v>267</v>
      </c>
    </row>
    <row r="89" spans="2:3" x14ac:dyDescent="0.2">
      <c r="B89" s="1">
        <v>38113</v>
      </c>
      <c r="C89">
        <v>263</v>
      </c>
    </row>
    <row r="90" spans="2:3" x14ac:dyDescent="0.2">
      <c r="B90" s="1">
        <v>38114</v>
      </c>
      <c r="C90">
        <v>266</v>
      </c>
    </row>
    <row r="91" spans="2:3" x14ac:dyDescent="0.2">
      <c r="B91" s="1">
        <v>38117</v>
      </c>
      <c r="C91">
        <v>264</v>
      </c>
    </row>
    <row r="92" spans="2:3" x14ac:dyDescent="0.2">
      <c r="B92" s="1">
        <v>38118</v>
      </c>
      <c r="C92">
        <v>264</v>
      </c>
    </row>
    <row r="93" spans="2:3" x14ac:dyDescent="0.2">
      <c r="B93" s="1">
        <v>38119</v>
      </c>
      <c r="C93">
        <v>262.5</v>
      </c>
    </row>
    <row r="94" spans="2:3" x14ac:dyDescent="0.2">
      <c r="B94" s="1">
        <v>38120</v>
      </c>
      <c r="C94">
        <v>262.5</v>
      </c>
    </row>
    <row r="95" spans="2:3" x14ac:dyDescent="0.2">
      <c r="B95" s="1">
        <v>38121</v>
      </c>
      <c r="C95">
        <v>263</v>
      </c>
    </row>
    <row r="96" spans="2:3" x14ac:dyDescent="0.2">
      <c r="B96" s="1">
        <v>38124</v>
      </c>
      <c r="C96">
        <v>263.5</v>
      </c>
    </row>
    <row r="97" spans="2:3" x14ac:dyDescent="0.2">
      <c r="B97" s="1">
        <v>38125</v>
      </c>
      <c r="C97">
        <v>264</v>
      </c>
    </row>
    <row r="98" spans="2:3" x14ac:dyDescent="0.2">
      <c r="B98" s="1">
        <v>38126</v>
      </c>
      <c r="C98">
        <v>265.5</v>
      </c>
    </row>
    <row r="99" spans="2:3" x14ac:dyDescent="0.2">
      <c r="B99" s="1">
        <v>38127</v>
      </c>
      <c r="C99">
        <v>262.5</v>
      </c>
    </row>
    <row r="100" spans="2:3" x14ac:dyDescent="0.2">
      <c r="B100" s="1">
        <v>38128</v>
      </c>
      <c r="C100">
        <v>262.5</v>
      </c>
    </row>
    <row r="101" spans="2:3" x14ac:dyDescent="0.2">
      <c r="B101" s="1">
        <v>38131</v>
      </c>
      <c r="C101">
        <v>264</v>
      </c>
    </row>
    <row r="102" spans="2:3" x14ac:dyDescent="0.2">
      <c r="B102" s="1">
        <v>38132</v>
      </c>
      <c r="C102">
        <v>265.5</v>
      </c>
    </row>
    <row r="103" spans="2:3" x14ac:dyDescent="0.2">
      <c r="B103" s="1">
        <v>38133</v>
      </c>
      <c r="C103">
        <v>265.5</v>
      </c>
    </row>
    <row r="104" spans="2:3" x14ac:dyDescent="0.2">
      <c r="B104" s="1">
        <v>38134</v>
      </c>
      <c r="C104">
        <v>265.5</v>
      </c>
    </row>
    <row r="105" spans="2:3" x14ac:dyDescent="0.2">
      <c r="B105" s="1">
        <v>38135</v>
      </c>
      <c r="C105">
        <v>265.5</v>
      </c>
    </row>
    <row r="106" spans="2:3" x14ac:dyDescent="0.2">
      <c r="B106" s="1">
        <v>38139</v>
      </c>
      <c r="C106">
        <v>268</v>
      </c>
    </row>
    <row r="107" spans="2:3" x14ac:dyDescent="0.2">
      <c r="B107" s="1">
        <v>38140</v>
      </c>
      <c r="C107">
        <v>267.5</v>
      </c>
    </row>
    <row r="108" spans="2:3" x14ac:dyDescent="0.2">
      <c r="B108" s="1">
        <v>38141</v>
      </c>
      <c r="C108">
        <v>264</v>
      </c>
    </row>
    <row r="109" spans="2:3" x14ac:dyDescent="0.2">
      <c r="B109" s="1">
        <v>38142</v>
      </c>
      <c r="C109">
        <v>265</v>
      </c>
    </row>
    <row r="110" spans="2:3" x14ac:dyDescent="0.2">
      <c r="B110" s="1">
        <v>38145</v>
      </c>
      <c r="C110">
        <v>264</v>
      </c>
    </row>
    <row r="111" spans="2:3" x14ac:dyDescent="0.2">
      <c r="B111" s="1">
        <v>38146</v>
      </c>
      <c r="C111">
        <v>264</v>
      </c>
    </row>
    <row r="112" spans="2:3" x14ac:dyDescent="0.2">
      <c r="B112" s="1">
        <v>38147</v>
      </c>
      <c r="C112">
        <v>265</v>
      </c>
    </row>
    <row r="113" spans="2:3" x14ac:dyDescent="0.2">
      <c r="B113" s="1">
        <v>38148</v>
      </c>
      <c r="C113">
        <v>262</v>
      </c>
    </row>
    <row r="114" spans="2:3" x14ac:dyDescent="0.2">
      <c r="B114" s="1">
        <v>38149</v>
      </c>
      <c r="C114">
        <v>262</v>
      </c>
    </row>
    <row r="115" spans="2:3" x14ac:dyDescent="0.2">
      <c r="B115" s="1">
        <v>38152</v>
      </c>
      <c r="C115">
        <v>263</v>
      </c>
    </row>
    <row r="116" spans="2:3" x14ac:dyDescent="0.2">
      <c r="B116" s="1">
        <v>38153</v>
      </c>
      <c r="C116">
        <v>261.5</v>
      </c>
    </row>
    <row r="117" spans="2:3" x14ac:dyDescent="0.2">
      <c r="B117" s="1">
        <v>38154</v>
      </c>
      <c r="C117">
        <v>262</v>
      </c>
    </row>
    <row r="118" spans="2:3" x14ac:dyDescent="0.2">
      <c r="B118" s="1">
        <v>38155</v>
      </c>
      <c r="C118">
        <v>262</v>
      </c>
    </row>
    <row r="119" spans="2:3" x14ac:dyDescent="0.2">
      <c r="B119" s="1">
        <v>38156</v>
      </c>
      <c r="C119">
        <v>262</v>
      </c>
    </row>
    <row r="120" spans="2:3" x14ac:dyDescent="0.2">
      <c r="B120" s="1">
        <v>38159</v>
      </c>
      <c r="C120">
        <v>260.5</v>
      </c>
    </row>
    <row r="121" spans="2:3" x14ac:dyDescent="0.2">
      <c r="B121" s="1">
        <v>38160</v>
      </c>
      <c r="C121">
        <v>259.75</v>
      </c>
    </row>
    <row r="122" spans="2:3" x14ac:dyDescent="0.2">
      <c r="B122" s="1">
        <v>38161</v>
      </c>
      <c r="C122">
        <v>259.5</v>
      </c>
    </row>
    <row r="123" spans="2:3" x14ac:dyDescent="0.2">
      <c r="B123" s="1">
        <v>38162</v>
      </c>
      <c r="C123">
        <v>258.5</v>
      </c>
    </row>
    <row r="124" spans="2:3" x14ac:dyDescent="0.2">
      <c r="B124" s="1">
        <v>38163</v>
      </c>
      <c r="C124">
        <v>260</v>
      </c>
    </row>
    <row r="125" spans="2:3" x14ac:dyDescent="0.2">
      <c r="B125" s="1">
        <v>38166</v>
      </c>
      <c r="C125">
        <v>260</v>
      </c>
    </row>
    <row r="126" spans="2:3" x14ac:dyDescent="0.2">
      <c r="B126" s="1">
        <v>38167</v>
      </c>
      <c r="C126">
        <v>259.5</v>
      </c>
    </row>
    <row r="127" spans="2:3" x14ac:dyDescent="0.2">
      <c r="B127" s="1">
        <v>38168</v>
      </c>
      <c r="C127">
        <v>258.5</v>
      </c>
    </row>
    <row r="128" spans="2:3" x14ac:dyDescent="0.2">
      <c r="B128" s="1">
        <v>38169</v>
      </c>
      <c r="C128">
        <v>258.25</v>
      </c>
    </row>
    <row r="129" spans="2:3" x14ac:dyDescent="0.2">
      <c r="B129" s="1">
        <v>38170</v>
      </c>
      <c r="C129">
        <v>258</v>
      </c>
    </row>
    <row r="130" spans="2:3" x14ac:dyDescent="0.2">
      <c r="B130" s="1">
        <v>38174</v>
      </c>
      <c r="C130">
        <v>258</v>
      </c>
    </row>
    <row r="131" spans="2:3" x14ac:dyDescent="0.2">
      <c r="B131" s="1">
        <v>38175</v>
      </c>
      <c r="C131">
        <v>258</v>
      </c>
    </row>
    <row r="132" spans="2:3" x14ac:dyDescent="0.2">
      <c r="B132" s="1">
        <v>38176</v>
      </c>
      <c r="C132">
        <v>256</v>
      </c>
    </row>
    <row r="133" spans="2:3" x14ac:dyDescent="0.2">
      <c r="B133" s="1">
        <v>38177</v>
      </c>
      <c r="C133">
        <v>258</v>
      </c>
    </row>
    <row r="134" spans="2:3" x14ac:dyDescent="0.2">
      <c r="B134" s="1">
        <v>38180</v>
      </c>
      <c r="C134">
        <v>258</v>
      </c>
    </row>
    <row r="135" spans="2:3" x14ac:dyDescent="0.2">
      <c r="B135" s="1">
        <v>38181</v>
      </c>
      <c r="C135">
        <v>256</v>
      </c>
    </row>
    <row r="136" spans="2:3" x14ac:dyDescent="0.2">
      <c r="B136" s="1">
        <v>38182</v>
      </c>
      <c r="C136">
        <v>258</v>
      </c>
    </row>
    <row r="137" spans="2:3" x14ac:dyDescent="0.2">
      <c r="B137" s="1">
        <v>38183</v>
      </c>
      <c r="C137">
        <v>254</v>
      </c>
    </row>
    <row r="138" spans="2:3" x14ac:dyDescent="0.2">
      <c r="B138" s="1">
        <v>38184</v>
      </c>
      <c r="C138">
        <v>254</v>
      </c>
    </row>
    <row r="139" spans="2:3" x14ac:dyDescent="0.2">
      <c r="B139" s="1">
        <v>38187</v>
      </c>
      <c r="C139">
        <v>254</v>
      </c>
    </row>
    <row r="140" spans="2:3" x14ac:dyDescent="0.2">
      <c r="B140" s="1">
        <v>38188</v>
      </c>
      <c r="C140">
        <v>253</v>
      </c>
    </row>
    <row r="141" spans="2:3" x14ac:dyDescent="0.2">
      <c r="B141" s="1">
        <v>38189</v>
      </c>
      <c r="C141">
        <v>252.5</v>
      </c>
    </row>
    <row r="142" spans="2:3" x14ac:dyDescent="0.2">
      <c r="B142" s="1">
        <v>38190</v>
      </c>
      <c r="C142">
        <v>252</v>
      </c>
    </row>
    <row r="143" spans="2:3" x14ac:dyDescent="0.2">
      <c r="B143" s="1">
        <v>38191</v>
      </c>
      <c r="C143">
        <v>254</v>
      </c>
    </row>
    <row r="144" spans="2:3" x14ac:dyDescent="0.2">
      <c r="B144" s="1">
        <v>38194</v>
      </c>
      <c r="C144">
        <v>252.5</v>
      </c>
    </row>
    <row r="145" spans="2:3" x14ac:dyDescent="0.2">
      <c r="B145" s="1">
        <v>38195</v>
      </c>
      <c r="C145">
        <v>252.5</v>
      </c>
    </row>
    <row r="146" spans="2:3" x14ac:dyDescent="0.2">
      <c r="B146" s="1">
        <v>38196</v>
      </c>
      <c r="C146">
        <v>252.75</v>
      </c>
    </row>
    <row r="147" spans="2:3" x14ac:dyDescent="0.2">
      <c r="B147" s="1">
        <v>38197</v>
      </c>
      <c r="C147">
        <v>252</v>
      </c>
    </row>
    <row r="148" spans="2:3" x14ac:dyDescent="0.2">
      <c r="B148" s="1">
        <v>38198</v>
      </c>
      <c r="C148">
        <v>252.5</v>
      </c>
    </row>
    <row r="149" spans="2:3" x14ac:dyDescent="0.2">
      <c r="B149" s="1">
        <v>38201</v>
      </c>
      <c r="C149">
        <v>253</v>
      </c>
    </row>
    <row r="150" spans="2:3" x14ac:dyDescent="0.2">
      <c r="B150" s="1">
        <v>38202</v>
      </c>
      <c r="C150">
        <v>253</v>
      </c>
    </row>
    <row r="151" spans="2:3" x14ac:dyDescent="0.2">
      <c r="B151" s="1">
        <v>38203</v>
      </c>
      <c r="C151">
        <v>254</v>
      </c>
    </row>
    <row r="152" spans="2:3" x14ac:dyDescent="0.2">
      <c r="B152" s="1">
        <v>38204</v>
      </c>
      <c r="C152">
        <v>254.5</v>
      </c>
    </row>
    <row r="153" spans="2:3" x14ac:dyDescent="0.2">
      <c r="B153" s="1">
        <v>38205</v>
      </c>
      <c r="C153">
        <v>255</v>
      </c>
    </row>
    <row r="154" spans="2:3" x14ac:dyDescent="0.2">
      <c r="B154" s="1">
        <v>38208</v>
      </c>
      <c r="C154">
        <v>254.5</v>
      </c>
    </row>
    <row r="155" spans="2:3" x14ac:dyDescent="0.2">
      <c r="B155" s="1">
        <v>38209</v>
      </c>
      <c r="C155">
        <v>253.5</v>
      </c>
    </row>
    <row r="156" spans="2:3" x14ac:dyDescent="0.2">
      <c r="B156" s="1">
        <v>38210</v>
      </c>
      <c r="C156">
        <v>253</v>
      </c>
    </row>
    <row r="157" spans="2:3" x14ac:dyDescent="0.2">
      <c r="B157" s="1">
        <v>38211</v>
      </c>
      <c r="C157">
        <v>253</v>
      </c>
    </row>
    <row r="158" spans="2:3" x14ac:dyDescent="0.2">
      <c r="B158" s="1">
        <v>38212</v>
      </c>
      <c r="C158">
        <v>252</v>
      </c>
    </row>
    <row r="159" spans="2:3" x14ac:dyDescent="0.2">
      <c r="B159" s="1">
        <v>38215</v>
      </c>
      <c r="C159">
        <v>252.5</v>
      </c>
    </row>
    <row r="160" spans="2:3" x14ac:dyDescent="0.2">
      <c r="B160" s="1">
        <v>38216</v>
      </c>
      <c r="C160">
        <v>253</v>
      </c>
    </row>
    <row r="161" spans="2:3" x14ac:dyDescent="0.2">
      <c r="B161" s="1">
        <v>38217</v>
      </c>
      <c r="C161">
        <v>252</v>
      </c>
    </row>
    <row r="162" spans="2:3" x14ac:dyDescent="0.2">
      <c r="B162" s="1">
        <v>38218</v>
      </c>
      <c r="C162">
        <v>251.75</v>
      </c>
    </row>
    <row r="163" spans="2:3" x14ac:dyDescent="0.2">
      <c r="B163" s="1">
        <v>38219</v>
      </c>
      <c r="C163">
        <v>252</v>
      </c>
    </row>
    <row r="164" spans="2:3" x14ac:dyDescent="0.2">
      <c r="B164" s="1">
        <v>38222</v>
      </c>
      <c r="C164">
        <v>253.5</v>
      </c>
    </row>
    <row r="165" spans="2:3" x14ac:dyDescent="0.2">
      <c r="B165" s="1">
        <v>38223</v>
      </c>
      <c r="C165">
        <v>251</v>
      </c>
    </row>
    <row r="166" spans="2:3" x14ac:dyDescent="0.2">
      <c r="B166" s="1">
        <v>38224</v>
      </c>
      <c r="C166">
        <v>251.25</v>
      </c>
    </row>
    <row r="167" spans="2:3" x14ac:dyDescent="0.2">
      <c r="B167" s="1">
        <v>38225</v>
      </c>
      <c r="C167">
        <v>248.5</v>
      </c>
    </row>
    <row r="168" spans="2:3" x14ac:dyDescent="0.2">
      <c r="B168" s="1">
        <v>38226</v>
      </c>
      <c r="C168">
        <v>247</v>
      </c>
    </row>
    <row r="169" spans="2:3" x14ac:dyDescent="0.2">
      <c r="B169" s="1">
        <v>38229</v>
      </c>
      <c r="C169">
        <v>250</v>
      </c>
    </row>
    <row r="170" spans="2:3" x14ac:dyDescent="0.2">
      <c r="B170" s="1">
        <v>38230</v>
      </c>
      <c r="C170">
        <v>252</v>
      </c>
    </row>
    <row r="171" spans="2:3" x14ac:dyDescent="0.2">
      <c r="B171" s="1">
        <v>38231</v>
      </c>
      <c r="C171">
        <v>253</v>
      </c>
    </row>
    <row r="172" spans="2:3" x14ac:dyDescent="0.2">
      <c r="B172" s="1">
        <v>38232</v>
      </c>
      <c r="C172">
        <v>251.5</v>
      </c>
    </row>
    <row r="173" spans="2:3" x14ac:dyDescent="0.2">
      <c r="B173" s="1">
        <v>38233</v>
      </c>
      <c r="C173">
        <v>247.75</v>
      </c>
    </row>
    <row r="174" spans="2:3" x14ac:dyDescent="0.2">
      <c r="B174" s="1">
        <v>38237</v>
      </c>
      <c r="C174">
        <v>246</v>
      </c>
    </row>
    <row r="175" spans="2:3" x14ac:dyDescent="0.2">
      <c r="B175" s="1">
        <v>38238</v>
      </c>
      <c r="C175">
        <v>246</v>
      </c>
    </row>
    <row r="176" spans="2:3" x14ac:dyDescent="0.2">
      <c r="B176" s="1">
        <v>38239</v>
      </c>
      <c r="C176">
        <v>245.5</v>
      </c>
    </row>
    <row r="177" spans="2:3" x14ac:dyDescent="0.2">
      <c r="B177" s="1">
        <v>38240</v>
      </c>
      <c r="C177">
        <v>245.5</v>
      </c>
    </row>
    <row r="178" spans="2:3" x14ac:dyDescent="0.2">
      <c r="B178" s="1">
        <v>38243</v>
      </c>
      <c r="C178">
        <v>247.5</v>
      </c>
    </row>
    <row r="179" spans="2:3" x14ac:dyDescent="0.2">
      <c r="B179" s="1">
        <v>38244</v>
      </c>
      <c r="C179">
        <v>247</v>
      </c>
    </row>
    <row r="180" spans="2:3" x14ac:dyDescent="0.2">
      <c r="B180" s="1">
        <v>38245</v>
      </c>
      <c r="C180">
        <v>247</v>
      </c>
    </row>
    <row r="181" spans="2:3" x14ac:dyDescent="0.2">
      <c r="B181" s="1">
        <v>38246</v>
      </c>
      <c r="C181">
        <v>247</v>
      </c>
    </row>
    <row r="182" spans="2:3" x14ac:dyDescent="0.2">
      <c r="B182" s="1">
        <v>38247</v>
      </c>
      <c r="C182">
        <v>247</v>
      </c>
    </row>
    <row r="183" spans="2:3" x14ac:dyDescent="0.2">
      <c r="B183" s="1">
        <v>38250</v>
      </c>
      <c r="C183">
        <v>247</v>
      </c>
    </row>
    <row r="184" spans="2:3" x14ac:dyDescent="0.2">
      <c r="B184" s="1">
        <v>38251</v>
      </c>
      <c r="C184">
        <v>247</v>
      </c>
    </row>
    <row r="185" spans="2:3" x14ac:dyDescent="0.2">
      <c r="B185" s="1">
        <v>38252</v>
      </c>
      <c r="C185">
        <v>246</v>
      </c>
    </row>
    <row r="186" spans="2:3" x14ac:dyDescent="0.2">
      <c r="B186" s="1">
        <v>38253</v>
      </c>
      <c r="C186">
        <v>247</v>
      </c>
    </row>
    <row r="187" spans="2:3" x14ac:dyDescent="0.2">
      <c r="B187" s="1">
        <v>38254</v>
      </c>
      <c r="C187">
        <v>247</v>
      </c>
    </row>
    <row r="188" spans="2:3" x14ac:dyDescent="0.2">
      <c r="B188" s="1">
        <v>38257</v>
      </c>
      <c r="C188">
        <v>249</v>
      </c>
    </row>
    <row r="189" spans="2:3" x14ac:dyDescent="0.2">
      <c r="B189" s="1">
        <v>38258</v>
      </c>
      <c r="C189">
        <v>249.5</v>
      </c>
    </row>
    <row r="190" spans="2:3" x14ac:dyDescent="0.2">
      <c r="B190" s="1">
        <v>38259</v>
      </c>
      <c r="C190">
        <v>246</v>
      </c>
    </row>
    <row r="191" spans="2:3" x14ac:dyDescent="0.2">
      <c r="B191" s="1">
        <v>38260</v>
      </c>
      <c r="C191">
        <v>249</v>
      </c>
    </row>
    <row r="192" spans="2:3" x14ac:dyDescent="0.2">
      <c r="B192" s="1">
        <v>38261</v>
      </c>
      <c r="C192">
        <v>249</v>
      </c>
    </row>
    <row r="193" spans="2:3" x14ac:dyDescent="0.2">
      <c r="B193" s="1">
        <v>38264</v>
      </c>
      <c r="C193">
        <v>250</v>
      </c>
    </row>
    <row r="194" spans="2:3" x14ac:dyDescent="0.2">
      <c r="B194" s="1">
        <v>38265</v>
      </c>
      <c r="C194">
        <v>250.5</v>
      </c>
    </row>
    <row r="195" spans="2:3" x14ac:dyDescent="0.2">
      <c r="B195" s="1">
        <v>38266</v>
      </c>
      <c r="C195">
        <v>252.5</v>
      </c>
    </row>
    <row r="196" spans="2:3" x14ac:dyDescent="0.2">
      <c r="B196" s="1">
        <v>38267</v>
      </c>
      <c r="C196">
        <v>252.5</v>
      </c>
    </row>
    <row r="197" spans="2:3" x14ac:dyDescent="0.2">
      <c r="B197" s="1">
        <v>38268</v>
      </c>
      <c r="C197">
        <v>253</v>
      </c>
    </row>
    <row r="198" spans="2:3" x14ac:dyDescent="0.2">
      <c r="B198" s="1">
        <v>38271</v>
      </c>
      <c r="C198">
        <v>253</v>
      </c>
    </row>
    <row r="199" spans="2:3" x14ac:dyDescent="0.2">
      <c r="B199" s="1">
        <v>38272</v>
      </c>
      <c r="C199">
        <v>252.5</v>
      </c>
    </row>
    <row r="200" spans="2:3" x14ac:dyDescent="0.2">
      <c r="B200" s="1">
        <v>38273</v>
      </c>
      <c r="C200">
        <v>252</v>
      </c>
    </row>
    <row r="201" spans="2:3" x14ac:dyDescent="0.2">
      <c r="B201" s="1">
        <v>38274</v>
      </c>
      <c r="C201">
        <v>252</v>
      </c>
    </row>
    <row r="202" spans="2:3" x14ac:dyDescent="0.2">
      <c r="B202" s="1">
        <v>38275</v>
      </c>
      <c r="C202">
        <v>250</v>
      </c>
    </row>
    <row r="203" spans="2:3" x14ac:dyDescent="0.2">
      <c r="B203" s="1">
        <v>38278</v>
      </c>
      <c r="C203">
        <v>251.5</v>
      </c>
    </row>
    <row r="204" spans="2:3" x14ac:dyDescent="0.2">
      <c r="B204" s="1">
        <v>38279</v>
      </c>
      <c r="C204">
        <v>253</v>
      </c>
    </row>
    <row r="205" spans="2:3" x14ac:dyDescent="0.2">
      <c r="B205" s="1">
        <v>38280</v>
      </c>
      <c r="C205">
        <v>252.5</v>
      </c>
    </row>
    <row r="206" spans="2:3" x14ac:dyDescent="0.2">
      <c r="B206" s="1">
        <v>38281</v>
      </c>
      <c r="C206">
        <v>253</v>
      </c>
    </row>
    <row r="207" spans="2:3" x14ac:dyDescent="0.2">
      <c r="B207" s="1">
        <v>38282</v>
      </c>
      <c r="C207">
        <v>253.5</v>
      </c>
    </row>
    <row r="208" spans="2:3" x14ac:dyDescent="0.2">
      <c r="B208" s="1">
        <v>38285</v>
      </c>
      <c r="C208">
        <v>254.5</v>
      </c>
    </row>
    <row r="209" spans="2:3" x14ac:dyDescent="0.2">
      <c r="B209" s="1">
        <v>38286</v>
      </c>
      <c r="C209">
        <v>254</v>
      </c>
    </row>
    <row r="210" spans="2:3" x14ac:dyDescent="0.2">
      <c r="B210" s="1">
        <v>38287</v>
      </c>
      <c r="C210">
        <v>254</v>
      </c>
    </row>
    <row r="211" spans="2:3" x14ac:dyDescent="0.2">
      <c r="B211" s="1">
        <v>38288</v>
      </c>
      <c r="C211">
        <v>253.5</v>
      </c>
    </row>
    <row r="212" spans="2:3" x14ac:dyDescent="0.2">
      <c r="B212" s="1">
        <v>38289</v>
      </c>
      <c r="C212">
        <v>253</v>
      </c>
    </row>
    <row r="213" spans="2:3" x14ac:dyDescent="0.2">
      <c r="B213" s="1">
        <v>38292</v>
      </c>
      <c r="C213">
        <v>252.5</v>
      </c>
    </row>
    <row r="214" spans="2:3" x14ac:dyDescent="0.2">
      <c r="B214" s="1">
        <v>38293</v>
      </c>
      <c r="C214">
        <v>251.75</v>
      </c>
    </row>
    <row r="215" spans="2:3" x14ac:dyDescent="0.2">
      <c r="B215" s="1">
        <v>38294</v>
      </c>
      <c r="C215">
        <v>251.75</v>
      </c>
    </row>
    <row r="216" spans="2:3" x14ac:dyDescent="0.2">
      <c r="B216" s="1">
        <v>38295</v>
      </c>
      <c r="C216">
        <v>251.5</v>
      </c>
    </row>
    <row r="217" spans="2:3" x14ac:dyDescent="0.2">
      <c r="B217" s="1">
        <v>38296</v>
      </c>
      <c r="C217">
        <v>252.5</v>
      </c>
    </row>
    <row r="218" spans="2:3" x14ac:dyDescent="0.2">
      <c r="B218" s="1">
        <v>38299</v>
      </c>
      <c r="C218">
        <v>253</v>
      </c>
    </row>
    <row r="219" spans="2:3" x14ac:dyDescent="0.2">
      <c r="B219" s="1">
        <v>38300</v>
      </c>
      <c r="C219">
        <v>252.25</v>
      </c>
    </row>
    <row r="220" spans="2:3" x14ac:dyDescent="0.2">
      <c r="B220" s="1">
        <v>38301</v>
      </c>
      <c r="C220">
        <v>254</v>
      </c>
    </row>
    <row r="221" spans="2:3" x14ac:dyDescent="0.2">
      <c r="B221" s="1">
        <v>38302</v>
      </c>
      <c r="C221">
        <v>252.5</v>
      </c>
    </row>
    <row r="222" spans="2:3" x14ac:dyDescent="0.2">
      <c r="B222" s="1">
        <v>38303</v>
      </c>
      <c r="C222">
        <v>252</v>
      </c>
    </row>
    <row r="223" spans="2:3" x14ac:dyDescent="0.2">
      <c r="B223" s="1">
        <v>38306</v>
      </c>
      <c r="C223">
        <v>252</v>
      </c>
    </row>
    <row r="224" spans="2:3" x14ac:dyDescent="0.2">
      <c r="B224" s="1">
        <v>38307</v>
      </c>
      <c r="C224">
        <v>251.5</v>
      </c>
    </row>
    <row r="225" spans="2:3" x14ac:dyDescent="0.2">
      <c r="B225" s="1">
        <v>38308</v>
      </c>
      <c r="C225">
        <v>251</v>
      </c>
    </row>
    <row r="226" spans="2:3" x14ac:dyDescent="0.2">
      <c r="B226" s="1">
        <v>38309</v>
      </c>
      <c r="C226">
        <v>251</v>
      </c>
    </row>
    <row r="227" spans="2:3" x14ac:dyDescent="0.2">
      <c r="B227" s="1">
        <v>38310</v>
      </c>
      <c r="C227">
        <v>250.5</v>
      </c>
    </row>
    <row r="228" spans="2:3" x14ac:dyDescent="0.2">
      <c r="B228" s="1">
        <v>38313</v>
      </c>
      <c r="C228">
        <v>251</v>
      </c>
    </row>
    <row r="229" spans="2:3" x14ac:dyDescent="0.2">
      <c r="B229" s="1">
        <v>38314</v>
      </c>
      <c r="C229">
        <v>251.75</v>
      </c>
    </row>
    <row r="230" spans="2:3" x14ac:dyDescent="0.2">
      <c r="B230" s="1">
        <v>38315</v>
      </c>
      <c r="C230">
        <v>252</v>
      </c>
    </row>
    <row r="231" spans="2:3" x14ac:dyDescent="0.2">
      <c r="B231" s="1">
        <v>38317</v>
      </c>
      <c r="C231">
        <v>252</v>
      </c>
    </row>
    <row r="232" spans="2:3" x14ac:dyDescent="0.2">
      <c r="B232" s="1">
        <v>38320</v>
      </c>
      <c r="C232">
        <v>251</v>
      </c>
    </row>
    <row r="233" spans="2:3" x14ac:dyDescent="0.2">
      <c r="B233" s="1">
        <v>38321</v>
      </c>
      <c r="C233">
        <v>251.5</v>
      </c>
    </row>
    <row r="234" spans="2:3" x14ac:dyDescent="0.2">
      <c r="B234" s="1">
        <v>38322</v>
      </c>
      <c r="C234">
        <v>251</v>
      </c>
    </row>
    <row r="235" spans="2:3" x14ac:dyDescent="0.2">
      <c r="B235" s="1">
        <v>38323</v>
      </c>
      <c r="C235">
        <v>252</v>
      </c>
    </row>
    <row r="236" spans="2:3" x14ac:dyDescent="0.2">
      <c r="B236" s="1">
        <v>38324</v>
      </c>
      <c r="C236">
        <v>252</v>
      </c>
    </row>
    <row r="237" spans="2:3" x14ac:dyDescent="0.2">
      <c r="B237" s="1">
        <v>38327</v>
      </c>
      <c r="C237">
        <v>252.5</v>
      </c>
    </row>
    <row r="238" spans="2:3" x14ac:dyDescent="0.2">
      <c r="B238" s="1">
        <v>38328</v>
      </c>
      <c r="C238">
        <v>251</v>
      </c>
    </row>
    <row r="239" spans="2:3" x14ac:dyDescent="0.2">
      <c r="B239" s="1">
        <v>38329</v>
      </c>
      <c r="C239">
        <v>250</v>
      </c>
    </row>
    <row r="240" spans="2:3" x14ac:dyDescent="0.2">
      <c r="B240" s="1">
        <v>38330</v>
      </c>
      <c r="C240">
        <v>249.5</v>
      </c>
    </row>
    <row r="241" spans="2:3" x14ac:dyDescent="0.2">
      <c r="B241" s="1">
        <v>38331</v>
      </c>
      <c r="C241">
        <v>249</v>
      </c>
    </row>
    <row r="242" spans="2:3" x14ac:dyDescent="0.2">
      <c r="B242" s="1">
        <v>38334</v>
      </c>
      <c r="C242">
        <v>250.25</v>
      </c>
    </row>
    <row r="243" spans="2:3" x14ac:dyDescent="0.2">
      <c r="B243" s="1">
        <v>38335</v>
      </c>
      <c r="C243">
        <v>251</v>
      </c>
    </row>
    <row r="244" spans="2:3" x14ac:dyDescent="0.2">
      <c r="B244" s="1">
        <v>38336</v>
      </c>
      <c r="C244">
        <v>251</v>
      </c>
    </row>
    <row r="245" spans="2:3" x14ac:dyDescent="0.2">
      <c r="B245" s="1">
        <v>38337</v>
      </c>
      <c r="C245">
        <v>249.5</v>
      </c>
    </row>
    <row r="246" spans="2:3" x14ac:dyDescent="0.2">
      <c r="B246" s="1">
        <v>38338</v>
      </c>
      <c r="C246">
        <v>249.25</v>
      </c>
    </row>
    <row r="247" spans="2:3" x14ac:dyDescent="0.2">
      <c r="B247" s="1">
        <v>38341</v>
      </c>
      <c r="C247">
        <v>250.5</v>
      </c>
    </row>
    <row r="248" spans="2:3" x14ac:dyDescent="0.2">
      <c r="B248" s="1">
        <v>38342</v>
      </c>
      <c r="C248">
        <v>250</v>
      </c>
    </row>
    <row r="249" spans="2:3" x14ac:dyDescent="0.2">
      <c r="B249" s="1">
        <v>38343</v>
      </c>
      <c r="C249">
        <v>250</v>
      </c>
    </row>
    <row r="250" spans="2:3" x14ac:dyDescent="0.2">
      <c r="B250" s="1">
        <v>38344</v>
      </c>
      <c r="C250">
        <v>250.5</v>
      </c>
    </row>
    <row r="251" spans="2:3" x14ac:dyDescent="0.2">
      <c r="B251" s="1">
        <v>38348</v>
      </c>
      <c r="C251">
        <v>250.25</v>
      </c>
    </row>
    <row r="252" spans="2:3" x14ac:dyDescent="0.2">
      <c r="B252" s="1">
        <v>38349</v>
      </c>
      <c r="C252">
        <v>248.5</v>
      </c>
    </row>
    <row r="253" spans="2:3" x14ac:dyDescent="0.2">
      <c r="B253" s="1">
        <v>38350</v>
      </c>
      <c r="C253">
        <v>248</v>
      </c>
    </row>
    <row r="254" spans="2:3" x14ac:dyDescent="0.2">
      <c r="B254" s="1">
        <v>38351</v>
      </c>
      <c r="C254">
        <v>248.5</v>
      </c>
    </row>
    <row r="255" spans="2:3" x14ac:dyDescent="0.2">
      <c r="B255" s="1">
        <v>38355</v>
      </c>
      <c r="C255">
        <v>247</v>
      </c>
    </row>
    <row r="256" spans="2:3" x14ac:dyDescent="0.2">
      <c r="B256" s="1">
        <v>38356</v>
      </c>
      <c r="C256">
        <v>246.25</v>
      </c>
    </row>
    <row r="257" spans="2:3" x14ac:dyDescent="0.2">
      <c r="B257" s="1">
        <v>38357</v>
      </c>
      <c r="C257">
        <v>246.25</v>
      </c>
    </row>
    <row r="258" spans="2:3" x14ac:dyDescent="0.2">
      <c r="B258" s="1">
        <v>38358</v>
      </c>
      <c r="C258">
        <v>250</v>
      </c>
    </row>
    <row r="259" spans="2:3" x14ac:dyDescent="0.2">
      <c r="B259" s="1">
        <v>38359</v>
      </c>
      <c r="C259">
        <v>251.5</v>
      </c>
    </row>
    <row r="260" spans="2:3" x14ac:dyDescent="0.2">
      <c r="B260" s="1">
        <v>38362</v>
      </c>
      <c r="C260">
        <v>250.25</v>
      </c>
    </row>
    <row r="261" spans="2:3" x14ac:dyDescent="0.2">
      <c r="B261" s="1">
        <v>38363</v>
      </c>
      <c r="C261">
        <v>250.5</v>
      </c>
    </row>
    <row r="262" spans="2:3" x14ac:dyDescent="0.2">
      <c r="B262" s="1">
        <v>38364</v>
      </c>
      <c r="C262">
        <v>247.5</v>
      </c>
    </row>
    <row r="263" spans="2:3" x14ac:dyDescent="0.2">
      <c r="B263" s="1">
        <v>38365</v>
      </c>
      <c r="C263">
        <v>247</v>
      </c>
    </row>
    <row r="264" spans="2:3" x14ac:dyDescent="0.2">
      <c r="B264" s="1">
        <v>38366</v>
      </c>
      <c r="C264">
        <v>245.5</v>
      </c>
    </row>
    <row r="265" spans="2:3" x14ac:dyDescent="0.2">
      <c r="B265" s="1">
        <v>38369</v>
      </c>
      <c r="C265">
        <v>245.5</v>
      </c>
    </row>
    <row r="266" spans="2:3" x14ac:dyDescent="0.2">
      <c r="B266" s="1">
        <v>38370</v>
      </c>
      <c r="C266">
        <v>244.25</v>
      </c>
    </row>
    <row r="267" spans="2:3" x14ac:dyDescent="0.2">
      <c r="B267" s="1">
        <v>38371</v>
      </c>
      <c r="C267">
        <v>244.5</v>
      </c>
    </row>
    <row r="268" spans="2:3" x14ac:dyDescent="0.2">
      <c r="B268" s="1">
        <v>38372</v>
      </c>
      <c r="C268">
        <v>245.75</v>
      </c>
    </row>
    <row r="269" spans="2:3" x14ac:dyDescent="0.2">
      <c r="B269" s="1">
        <v>38373</v>
      </c>
      <c r="C269">
        <v>245.75</v>
      </c>
    </row>
    <row r="270" spans="2:3" x14ac:dyDescent="0.2">
      <c r="B270" s="1">
        <v>38376</v>
      </c>
      <c r="C270">
        <v>247.25</v>
      </c>
    </row>
    <row r="271" spans="2:3" x14ac:dyDescent="0.2">
      <c r="B271" s="1">
        <v>38377</v>
      </c>
      <c r="C271">
        <v>247.25</v>
      </c>
    </row>
    <row r="272" spans="2:3" x14ac:dyDescent="0.2">
      <c r="B272" s="1">
        <v>38378</v>
      </c>
      <c r="C272">
        <v>247.5</v>
      </c>
    </row>
    <row r="273" spans="2:3" x14ac:dyDescent="0.2">
      <c r="B273" s="1">
        <v>38379</v>
      </c>
      <c r="C273">
        <v>246.25</v>
      </c>
    </row>
    <row r="274" spans="2:3" x14ac:dyDescent="0.2">
      <c r="B274" s="1">
        <v>38380</v>
      </c>
      <c r="C274">
        <v>245.75</v>
      </c>
    </row>
    <row r="275" spans="2:3" x14ac:dyDescent="0.2">
      <c r="B275" s="1">
        <v>38383</v>
      </c>
      <c r="C275">
        <v>246.5</v>
      </c>
    </row>
    <row r="276" spans="2:3" x14ac:dyDescent="0.2">
      <c r="B276" s="1">
        <v>38384</v>
      </c>
      <c r="C276">
        <v>247.5</v>
      </c>
    </row>
    <row r="277" spans="2:3" x14ac:dyDescent="0.2">
      <c r="B277" s="1">
        <v>38385</v>
      </c>
      <c r="C277">
        <v>246.5</v>
      </c>
    </row>
    <row r="278" spans="2:3" x14ac:dyDescent="0.2">
      <c r="B278" s="1">
        <v>38386</v>
      </c>
      <c r="C278">
        <v>248</v>
      </c>
    </row>
    <row r="279" spans="2:3" x14ac:dyDescent="0.2">
      <c r="B279" s="1">
        <v>38387</v>
      </c>
      <c r="C279">
        <v>247.5</v>
      </c>
    </row>
    <row r="280" spans="2:3" x14ac:dyDescent="0.2">
      <c r="B280" s="1">
        <v>38390</v>
      </c>
      <c r="C280">
        <v>249</v>
      </c>
    </row>
    <row r="281" spans="2:3" x14ac:dyDescent="0.2">
      <c r="B281" s="1">
        <v>38391</v>
      </c>
      <c r="C281">
        <v>248</v>
      </c>
    </row>
    <row r="282" spans="2:3" x14ac:dyDescent="0.2">
      <c r="B282" s="1">
        <v>38392</v>
      </c>
      <c r="C282">
        <v>248.25</v>
      </c>
    </row>
    <row r="283" spans="2:3" x14ac:dyDescent="0.2">
      <c r="B283" s="1">
        <v>38393</v>
      </c>
      <c r="C283">
        <v>249</v>
      </c>
    </row>
    <row r="284" spans="2:3" x14ac:dyDescent="0.2">
      <c r="B284" s="1">
        <v>38394</v>
      </c>
      <c r="C284">
        <v>248.5</v>
      </c>
    </row>
    <row r="285" spans="2:3" x14ac:dyDescent="0.2">
      <c r="B285" s="1">
        <v>38397</v>
      </c>
      <c r="C285">
        <v>248.25</v>
      </c>
    </row>
    <row r="286" spans="2:3" x14ac:dyDescent="0.2">
      <c r="B286" s="1">
        <v>38398</v>
      </c>
      <c r="C286">
        <v>247.5</v>
      </c>
    </row>
    <row r="287" spans="2:3" x14ac:dyDescent="0.2">
      <c r="B287" s="1">
        <v>38399</v>
      </c>
      <c r="C287">
        <v>246.5</v>
      </c>
    </row>
    <row r="288" spans="2:3" x14ac:dyDescent="0.2">
      <c r="B288" s="1">
        <v>38400</v>
      </c>
      <c r="C288">
        <v>247.5</v>
      </c>
    </row>
    <row r="289" spans="2:3" x14ac:dyDescent="0.2">
      <c r="B289" s="1">
        <v>38401</v>
      </c>
      <c r="C289">
        <v>249</v>
      </c>
    </row>
    <row r="290" spans="2:3" x14ac:dyDescent="0.2">
      <c r="B290" s="1">
        <v>38405</v>
      </c>
      <c r="C290">
        <v>249.5</v>
      </c>
    </row>
    <row r="291" spans="2:3" x14ac:dyDescent="0.2">
      <c r="B291" s="1">
        <v>38406</v>
      </c>
      <c r="C291">
        <v>249</v>
      </c>
    </row>
    <row r="292" spans="2:3" x14ac:dyDescent="0.2">
      <c r="B292" s="1">
        <v>38407</v>
      </c>
      <c r="C292">
        <v>248.5</v>
      </c>
    </row>
    <row r="293" spans="2:3" x14ac:dyDescent="0.2">
      <c r="B293" s="1">
        <v>38408</v>
      </c>
      <c r="C293">
        <v>249</v>
      </c>
    </row>
    <row r="294" spans="2:3" x14ac:dyDescent="0.2">
      <c r="B294" s="1">
        <v>38411</v>
      </c>
      <c r="C294">
        <v>251.5</v>
      </c>
    </row>
    <row r="295" spans="2:3" x14ac:dyDescent="0.2">
      <c r="B295" s="1">
        <v>38412</v>
      </c>
      <c r="C295">
        <v>250</v>
      </c>
    </row>
    <row r="296" spans="2:3" x14ac:dyDescent="0.2">
      <c r="B296" s="1">
        <v>38413</v>
      </c>
      <c r="C296">
        <v>250</v>
      </c>
    </row>
    <row r="297" spans="2:3" x14ac:dyDescent="0.2">
      <c r="B297" s="1">
        <v>38414</v>
      </c>
      <c r="C297">
        <v>249.25</v>
      </c>
    </row>
    <row r="298" spans="2:3" x14ac:dyDescent="0.2">
      <c r="B298" s="1">
        <v>38415</v>
      </c>
      <c r="C298">
        <v>248.5</v>
      </c>
    </row>
    <row r="299" spans="2:3" x14ac:dyDescent="0.2">
      <c r="B299" s="1">
        <v>38418</v>
      </c>
      <c r="C299">
        <v>248</v>
      </c>
    </row>
    <row r="300" spans="2:3" x14ac:dyDescent="0.2">
      <c r="B300" s="1">
        <v>38419</v>
      </c>
      <c r="C300">
        <v>248</v>
      </c>
    </row>
    <row r="301" spans="2:3" x14ac:dyDescent="0.2">
      <c r="B301" s="1">
        <v>38420</v>
      </c>
      <c r="C301">
        <v>250.5</v>
      </c>
    </row>
    <row r="302" spans="2:3" x14ac:dyDescent="0.2">
      <c r="B302" s="1">
        <v>38421</v>
      </c>
      <c r="C302">
        <v>250.75</v>
      </c>
    </row>
    <row r="303" spans="2:3" x14ac:dyDescent="0.2">
      <c r="B303" s="1">
        <v>38422</v>
      </c>
      <c r="C303">
        <v>251.75</v>
      </c>
    </row>
    <row r="304" spans="2:3" x14ac:dyDescent="0.2">
      <c r="B304" s="1">
        <v>38425</v>
      </c>
      <c r="C304">
        <v>251.75</v>
      </c>
    </row>
    <row r="305" spans="2:3" x14ac:dyDescent="0.2">
      <c r="B305" s="1">
        <v>38426</v>
      </c>
      <c r="C305">
        <v>252.5</v>
      </c>
    </row>
    <row r="306" spans="2:3" x14ac:dyDescent="0.2">
      <c r="B306" s="1">
        <v>38427</v>
      </c>
      <c r="C306">
        <v>252.75</v>
      </c>
    </row>
    <row r="307" spans="2:3" x14ac:dyDescent="0.2">
      <c r="B307" s="1">
        <v>38428</v>
      </c>
      <c r="C307">
        <v>251</v>
      </c>
    </row>
    <row r="308" spans="2:3" x14ac:dyDescent="0.2">
      <c r="B308" s="1">
        <v>38429</v>
      </c>
      <c r="C308">
        <v>251.25</v>
      </c>
    </row>
    <row r="309" spans="2:3" x14ac:dyDescent="0.2">
      <c r="B309" s="1">
        <v>38432</v>
      </c>
      <c r="C309">
        <v>249</v>
      </c>
    </row>
    <row r="310" spans="2:3" x14ac:dyDescent="0.2">
      <c r="B310" s="1">
        <v>38433</v>
      </c>
      <c r="C310">
        <v>248.5</v>
      </c>
    </row>
    <row r="311" spans="2:3" x14ac:dyDescent="0.2">
      <c r="B311" s="1">
        <v>38434</v>
      </c>
      <c r="C311">
        <v>247</v>
      </c>
    </row>
    <row r="312" spans="2:3" x14ac:dyDescent="0.2">
      <c r="B312" s="1">
        <v>38435</v>
      </c>
      <c r="C312">
        <v>246.5</v>
      </c>
    </row>
    <row r="313" spans="2:3" x14ac:dyDescent="0.2">
      <c r="B313" s="1">
        <v>38439</v>
      </c>
      <c r="C313">
        <v>245</v>
      </c>
    </row>
    <row r="314" spans="2:3" x14ac:dyDescent="0.2">
      <c r="B314" s="1">
        <v>38440</v>
      </c>
      <c r="C314">
        <v>244.75</v>
      </c>
    </row>
    <row r="315" spans="2:3" x14ac:dyDescent="0.2">
      <c r="B315" s="1">
        <v>38441</v>
      </c>
      <c r="C315">
        <v>245.5</v>
      </c>
    </row>
    <row r="316" spans="2:3" x14ac:dyDescent="0.2">
      <c r="B316" s="1">
        <v>38442</v>
      </c>
      <c r="C316">
        <v>246.75</v>
      </c>
    </row>
    <row r="317" spans="2:3" x14ac:dyDescent="0.2">
      <c r="B317" s="1">
        <v>38443</v>
      </c>
      <c r="C317">
        <v>246.5</v>
      </c>
    </row>
    <row r="318" spans="2:3" x14ac:dyDescent="0.2">
      <c r="B318" s="1">
        <v>38446</v>
      </c>
      <c r="C318">
        <v>246</v>
      </c>
    </row>
    <row r="319" spans="2:3" x14ac:dyDescent="0.2">
      <c r="B319" s="1">
        <v>38447</v>
      </c>
      <c r="C319">
        <v>245</v>
      </c>
    </row>
    <row r="320" spans="2:3" x14ac:dyDescent="0.2">
      <c r="B320" s="1">
        <v>38448</v>
      </c>
      <c r="C320">
        <v>246.5</v>
      </c>
    </row>
    <row r="321" spans="2:3" x14ac:dyDescent="0.2">
      <c r="B321" s="1">
        <v>38449</v>
      </c>
      <c r="C321">
        <v>245.75</v>
      </c>
    </row>
    <row r="322" spans="2:3" x14ac:dyDescent="0.2">
      <c r="B322" s="1">
        <v>38450</v>
      </c>
      <c r="C322">
        <v>245</v>
      </c>
    </row>
    <row r="323" spans="2:3" x14ac:dyDescent="0.2">
      <c r="B323" s="1">
        <v>38453</v>
      </c>
      <c r="C323">
        <v>246</v>
      </c>
    </row>
    <row r="324" spans="2:3" x14ac:dyDescent="0.2">
      <c r="B324" s="1">
        <v>38454</v>
      </c>
      <c r="C324">
        <v>246</v>
      </c>
    </row>
    <row r="325" spans="2:3" x14ac:dyDescent="0.2">
      <c r="B325" s="1">
        <v>38455</v>
      </c>
      <c r="C325">
        <v>246.75</v>
      </c>
    </row>
    <row r="326" spans="2:3" x14ac:dyDescent="0.2">
      <c r="B326" s="1">
        <v>38456</v>
      </c>
      <c r="C326">
        <v>248</v>
      </c>
    </row>
    <row r="327" spans="2:3" x14ac:dyDescent="0.2">
      <c r="B327" s="1">
        <v>38457</v>
      </c>
      <c r="C327">
        <v>247.5</v>
      </c>
    </row>
    <row r="328" spans="2:3" x14ac:dyDescent="0.2">
      <c r="B328" s="1">
        <v>38460</v>
      </c>
      <c r="C328">
        <v>246</v>
      </c>
    </row>
    <row r="329" spans="2:3" x14ac:dyDescent="0.2">
      <c r="B329" s="1">
        <v>38461</v>
      </c>
      <c r="C329">
        <v>247.75</v>
      </c>
    </row>
    <row r="330" spans="2:3" x14ac:dyDescent="0.2">
      <c r="B330" s="1">
        <v>38462</v>
      </c>
      <c r="C330">
        <v>248.75</v>
      </c>
    </row>
    <row r="331" spans="2:3" x14ac:dyDescent="0.2">
      <c r="B331" s="1">
        <v>38463</v>
      </c>
      <c r="C331">
        <v>248</v>
      </c>
    </row>
    <row r="332" spans="2:3" x14ac:dyDescent="0.2">
      <c r="B332" s="1">
        <v>38464</v>
      </c>
      <c r="C332">
        <v>247.5</v>
      </c>
    </row>
    <row r="333" spans="2:3" x14ac:dyDescent="0.2">
      <c r="B333" s="1">
        <v>38467</v>
      </c>
      <c r="C333">
        <v>249.75</v>
      </c>
    </row>
    <row r="334" spans="2:3" x14ac:dyDescent="0.2">
      <c r="B334" s="1">
        <v>38468</v>
      </c>
      <c r="C334">
        <v>250</v>
      </c>
    </row>
    <row r="335" spans="2:3" x14ac:dyDescent="0.2">
      <c r="B335" s="1">
        <v>38469</v>
      </c>
      <c r="C335">
        <v>249</v>
      </c>
    </row>
    <row r="336" spans="2:3" x14ac:dyDescent="0.2">
      <c r="B336" s="1">
        <v>38470</v>
      </c>
      <c r="C336">
        <v>247</v>
      </c>
    </row>
    <row r="337" spans="2:3" x14ac:dyDescent="0.2">
      <c r="B337" s="1">
        <v>38471</v>
      </c>
      <c r="C337">
        <v>247</v>
      </c>
    </row>
    <row r="338" spans="2:3" x14ac:dyDescent="0.2">
      <c r="B338" s="1">
        <v>38474</v>
      </c>
      <c r="C338">
        <v>243.5</v>
      </c>
    </row>
    <row r="339" spans="2:3" x14ac:dyDescent="0.2">
      <c r="B339" s="1">
        <v>38475</v>
      </c>
      <c r="C339">
        <v>241</v>
      </c>
    </row>
    <row r="340" spans="2:3" x14ac:dyDescent="0.2">
      <c r="B340" s="1">
        <v>38476</v>
      </c>
      <c r="C340">
        <v>241.75</v>
      </c>
    </row>
    <row r="341" spans="2:3" x14ac:dyDescent="0.2">
      <c r="B341" s="1">
        <v>38477</v>
      </c>
      <c r="C341">
        <v>243</v>
      </c>
    </row>
    <row r="342" spans="2:3" x14ac:dyDescent="0.2">
      <c r="B342" s="1">
        <v>38478</v>
      </c>
      <c r="C342">
        <v>243.5</v>
      </c>
    </row>
    <row r="343" spans="2:3" x14ac:dyDescent="0.2">
      <c r="B343" s="1">
        <v>38481</v>
      </c>
      <c r="C343">
        <v>243.5</v>
      </c>
    </row>
    <row r="344" spans="2:3" x14ac:dyDescent="0.2">
      <c r="B344" s="1">
        <v>38482</v>
      </c>
      <c r="C344">
        <v>244</v>
      </c>
    </row>
    <row r="345" spans="2:3" x14ac:dyDescent="0.2">
      <c r="B345" s="1">
        <v>38483</v>
      </c>
      <c r="C345">
        <v>242</v>
      </c>
    </row>
    <row r="346" spans="2:3" x14ac:dyDescent="0.2">
      <c r="B346" s="1">
        <v>38484</v>
      </c>
      <c r="C346">
        <v>241.5</v>
      </c>
    </row>
    <row r="347" spans="2:3" x14ac:dyDescent="0.2">
      <c r="B347" s="1">
        <v>38485</v>
      </c>
      <c r="C347">
        <v>241.5</v>
      </c>
    </row>
    <row r="348" spans="2:3" x14ac:dyDescent="0.2">
      <c r="B348" s="1">
        <v>38488</v>
      </c>
      <c r="C348">
        <v>243.5</v>
      </c>
    </row>
    <row r="349" spans="2:3" x14ac:dyDescent="0.2">
      <c r="B349" s="1">
        <v>38489</v>
      </c>
      <c r="C349">
        <v>243.75</v>
      </c>
    </row>
    <row r="350" spans="2:3" x14ac:dyDescent="0.2">
      <c r="B350" s="1">
        <v>38490</v>
      </c>
      <c r="C350">
        <v>246.25</v>
      </c>
    </row>
    <row r="351" spans="2:3" x14ac:dyDescent="0.2">
      <c r="B351" s="1">
        <v>38491</v>
      </c>
      <c r="C351">
        <v>245.75</v>
      </c>
    </row>
    <row r="352" spans="2:3" x14ac:dyDescent="0.2">
      <c r="B352" s="1">
        <v>38492</v>
      </c>
      <c r="C352">
        <v>248</v>
      </c>
    </row>
    <row r="353" spans="2:3" x14ac:dyDescent="0.2">
      <c r="B353" s="1">
        <v>38495</v>
      </c>
      <c r="C353">
        <v>253.75</v>
      </c>
    </row>
    <row r="354" spans="2:3" x14ac:dyDescent="0.2">
      <c r="B354" s="1">
        <v>38496</v>
      </c>
      <c r="C354">
        <v>253</v>
      </c>
    </row>
    <row r="355" spans="2:3" x14ac:dyDescent="0.2">
      <c r="B355" s="1">
        <v>38497</v>
      </c>
      <c r="C355">
        <v>253.75</v>
      </c>
    </row>
    <row r="356" spans="2:3" x14ac:dyDescent="0.2">
      <c r="B356" s="1">
        <v>38498</v>
      </c>
      <c r="C356">
        <v>253.75</v>
      </c>
    </row>
    <row r="357" spans="2:3" x14ac:dyDescent="0.2">
      <c r="B357" s="1">
        <v>38499</v>
      </c>
      <c r="C357">
        <v>252</v>
      </c>
    </row>
    <row r="358" spans="2:3" x14ac:dyDescent="0.2">
      <c r="B358" s="1">
        <v>38503</v>
      </c>
      <c r="C358">
        <v>251.75</v>
      </c>
    </row>
    <row r="359" spans="2:3" x14ac:dyDescent="0.2">
      <c r="B359" s="1">
        <v>38504</v>
      </c>
      <c r="C359">
        <v>253.5</v>
      </c>
    </row>
    <row r="360" spans="2:3" x14ac:dyDescent="0.2">
      <c r="B360" s="1">
        <v>38505</v>
      </c>
      <c r="C360">
        <v>249.75</v>
      </c>
    </row>
    <row r="361" spans="2:3" x14ac:dyDescent="0.2">
      <c r="B361" s="1">
        <v>38506</v>
      </c>
      <c r="C361">
        <v>251.5</v>
      </c>
    </row>
    <row r="362" spans="2:3" x14ac:dyDescent="0.2">
      <c r="B362" s="1">
        <v>38509</v>
      </c>
      <c r="C362">
        <v>252.75</v>
      </c>
    </row>
    <row r="363" spans="2:3" x14ac:dyDescent="0.2">
      <c r="B363" s="1">
        <v>38510</v>
      </c>
      <c r="C363">
        <v>253.25</v>
      </c>
    </row>
    <row r="364" spans="2:3" x14ac:dyDescent="0.2">
      <c r="B364" s="1">
        <v>38511</v>
      </c>
      <c r="C364">
        <v>251.25</v>
      </c>
    </row>
    <row r="365" spans="2:3" x14ac:dyDescent="0.2">
      <c r="B365" s="1">
        <v>38512</v>
      </c>
      <c r="C365">
        <v>252</v>
      </c>
    </row>
    <row r="366" spans="2:3" x14ac:dyDescent="0.2">
      <c r="B366" s="1">
        <v>38513</v>
      </c>
      <c r="C366">
        <v>249.5</v>
      </c>
    </row>
    <row r="367" spans="2:3" x14ac:dyDescent="0.2">
      <c r="B367" s="1">
        <v>38516</v>
      </c>
      <c r="C367">
        <v>251.75</v>
      </c>
    </row>
    <row r="368" spans="2:3" x14ac:dyDescent="0.2">
      <c r="B368" s="1">
        <v>38517</v>
      </c>
      <c r="C368">
        <v>253.75</v>
      </c>
    </row>
    <row r="369" spans="2:3" x14ac:dyDescent="0.2">
      <c r="B369" s="1">
        <v>38518</v>
      </c>
      <c r="C369">
        <v>256.25</v>
      </c>
    </row>
    <row r="370" spans="2:3" x14ac:dyDescent="0.2">
      <c r="B370" s="1">
        <v>38519</v>
      </c>
      <c r="C370">
        <v>256.5</v>
      </c>
    </row>
    <row r="371" spans="2:3" x14ac:dyDescent="0.2">
      <c r="B371" s="1">
        <v>38520</v>
      </c>
      <c r="C371">
        <v>256.5</v>
      </c>
    </row>
    <row r="372" spans="2:3" x14ac:dyDescent="0.2">
      <c r="B372" s="1">
        <v>38523</v>
      </c>
      <c r="C372">
        <v>257.25</v>
      </c>
    </row>
    <row r="373" spans="2:3" x14ac:dyDescent="0.2">
      <c r="B373" s="1">
        <v>38524</v>
      </c>
      <c r="C373">
        <v>257.75</v>
      </c>
    </row>
    <row r="374" spans="2:3" x14ac:dyDescent="0.2">
      <c r="B374" s="1">
        <v>38525</v>
      </c>
      <c r="C374">
        <v>254.25</v>
      </c>
    </row>
    <row r="375" spans="2:3" x14ac:dyDescent="0.2">
      <c r="B375" s="1">
        <v>38526</v>
      </c>
      <c r="C375">
        <v>255.5</v>
      </c>
    </row>
    <row r="376" spans="2:3" x14ac:dyDescent="0.2">
      <c r="B376" s="1">
        <v>38527</v>
      </c>
      <c r="C376">
        <v>257.25</v>
      </c>
    </row>
    <row r="377" spans="2:3" x14ac:dyDescent="0.2">
      <c r="B377" s="1">
        <v>38530</v>
      </c>
      <c r="C377">
        <v>252</v>
      </c>
    </row>
    <row r="378" spans="2:3" x14ac:dyDescent="0.2">
      <c r="B378" s="1">
        <v>38531</v>
      </c>
      <c r="C378">
        <v>250.25</v>
      </c>
    </row>
    <row r="379" spans="2:3" x14ac:dyDescent="0.2">
      <c r="B379" s="1">
        <v>38532</v>
      </c>
      <c r="C379">
        <v>251.75</v>
      </c>
    </row>
    <row r="380" spans="2:3" x14ac:dyDescent="0.2">
      <c r="B380" s="1">
        <v>38533</v>
      </c>
      <c r="C380">
        <v>248.75</v>
      </c>
    </row>
    <row r="381" spans="2:3" x14ac:dyDescent="0.2">
      <c r="B381" s="1">
        <v>38534</v>
      </c>
      <c r="C381">
        <v>250.75</v>
      </c>
    </row>
    <row r="382" spans="2:3" x14ac:dyDescent="0.2">
      <c r="B382" s="1">
        <v>38538</v>
      </c>
      <c r="C382">
        <v>256.75</v>
      </c>
    </row>
    <row r="383" spans="2:3" x14ac:dyDescent="0.2">
      <c r="B383" s="1">
        <v>38539</v>
      </c>
      <c r="C383">
        <v>257.25</v>
      </c>
    </row>
    <row r="384" spans="2:3" x14ac:dyDescent="0.2">
      <c r="B384" s="1">
        <v>38540</v>
      </c>
      <c r="C384">
        <v>256.5</v>
      </c>
    </row>
    <row r="385" spans="2:3" x14ac:dyDescent="0.2">
      <c r="B385" s="1">
        <v>38541</v>
      </c>
      <c r="C385">
        <v>254</v>
      </c>
    </row>
    <row r="386" spans="2:3" x14ac:dyDescent="0.2">
      <c r="B386" s="1">
        <v>38544</v>
      </c>
      <c r="C386">
        <v>254.25</v>
      </c>
    </row>
    <row r="387" spans="2:3" x14ac:dyDescent="0.2">
      <c r="B387" s="1">
        <v>38545</v>
      </c>
      <c r="C387">
        <v>255</v>
      </c>
    </row>
    <row r="388" spans="2:3" x14ac:dyDescent="0.2">
      <c r="B388" s="1">
        <v>38546</v>
      </c>
      <c r="C388">
        <v>258.75</v>
      </c>
    </row>
    <row r="389" spans="2:3" x14ac:dyDescent="0.2">
      <c r="B389" s="1">
        <v>38547</v>
      </c>
      <c r="C389">
        <v>260.5</v>
      </c>
    </row>
    <row r="390" spans="2:3" x14ac:dyDescent="0.2">
      <c r="B390" s="1">
        <v>38548</v>
      </c>
      <c r="C390">
        <v>262.25</v>
      </c>
    </row>
    <row r="391" spans="2:3" x14ac:dyDescent="0.2">
      <c r="B391" s="1">
        <v>38551</v>
      </c>
      <c r="C391">
        <v>262.25</v>
      </c>
    </row>
    <row r="392" spans="2:3" x14ac:dyDescent="0.2">
      <c r="B392" s="1">
        <v>38552</v>
      </c>
      <c r="C392">
        <v>258.25</v>
      </c>
    </row>
    <row r="393" spans="2:3" x14ac:dyDescent="0.2">
      <c r="B393" s="1">
        <v>38553</v>
      </c>
      <c r="C393">
        <v>255.25</v>
      </c>
    </row>
    <row r="394" spans="2:3" x14ac:dyDescent="0.2">
      <c r="B394" s="1">
        <v>38554</v>
      </c>
      <c r="C394">
        <v>253.5</v>
      </c>
    </row>
    <row r="395" spans="2:3" x14ac:dyDescent="0.2">
      <c r="B395" s="1">
        <v>38555</v>
      </c>
      <c r="C395">
        <v>253.75</v>
      </c>
    </row>
    <row r="396" spans="2:3" x14ac:dyDescent="0.2">
      <c r="B396" s="1">
        <v>38558</v>
      </c>
      <c r="C396">
        <v>251.25</v>
      </c>
    </row>
    <row r="397" spans="2:3" x14ac:dyDescent="0.2">
      <c r="B397" s="1">
        <v>38559</v>
      </c>
      <c r="C397">
        <v>253.75</v>
      </c>
    </row>
    <row r="398" spans="2:3" x14ac:dyDescent="0.2">
      <c r="B398" s="1">
        <v>38560</v>
      </c>
      <c r="C398">
        <v>258.5</v>
      </c>
    </row>
    <row r="399" spans="2:3" x14ac:dyDescent="0.2">
      <c r="B399" s="1">
        <v>38561</v>
      </c>
      <c r="C399">
        <v>260.5</v>
      </c>
    </row>
    <row r="400" spans="2:3" x14ac:dyDescent="0.2">
      <c r="B400" s="1">
        <v>38562</v>
      </c>
      <c r="C400">
        <v>261.5</v>
      </c>
    </row>
    <row r="401" spans="2:3" x14ac:dyDescent="0.2">
      <c r="B401" s="1">
        <v>38565</v>
      </c>
      <c r="C401">
        <v>259.75</v>
      </c>
    </row>
    <row r="402" spans="2:3" x14ac:dyDescent="0.2">
      <c r="B402" s="1">
        <v>38566</v>
      </c>
      <c r="C402">
        <v>259.5</v>
      </c>
    </row>
    <row r="403" spans="2:3" x14ac:dyDescent="0.2">
      <c r="B403" s="1">
        <v>38567</v>
      </c>
      <c r="C403">
        <v>256.75</v>
      </c>
    </row>
    <row r="404" spans="2:3" x14ac:dyDescent="0.2">
      <c r="B404" s="1">
        <v>38568</v>
      </c>
      <c r="C404">
        <v>256.75</v>
      </c>
    </row>
    <row r="405" spans="2:3" x14ac:dyDescent="0.2">
      <c r="B405" s="1">
        <v>38569</v>
      </c>
      <c r="C405">
        <v>254.25</v>
      </c>
    </row>
    <row r="406" spans="2:3" x14ac:dyDescent="0.2">
      <c r="B406" s="1">
        <v>38572</v>
      </c>
      <c r="C406">
        <v>253.75</v>
      </c>
    </row>
    <row r="407" spans="2:3" x14ac:dyDescent="0.2">
      <c r="B407" s="1">
        <v>38573</v>
      </c>
      <c r="C407">
        <v>252.25</v>
      </c>
    </row>
    <row r="408" spans="2:3" x14ac:dyDescent="0.2">
      <c r="B408" s="1">
        <v>38574</v>
      </c>
      <c r="C408">
        <v>254</v>
      </c>
    </row>
    <row r="409" spans="2:3" x14ac:dyDescent="0.2">
      <c r="B409" s="1">
        <v>38575</v>
      </c>
      <c r="C409">
        <v>255.75</v>
      </c>
    </row>
    <row r="410" spans="2:3" x14ac:dyDescent="0.2">
      <c r="B410" s="1">
        <v>38576</v>
      </c>
      <c r="C410">
        <v>255.5</v>
      </c>
    </row>
    <row r="411" spans="2:3" x14ac:dyDescent="0.2">
      <c r="B411" s="1">
        <v>38579</v>
      </c>
      <c r="C411">
        <v>251.5</v>
      </c>
    </row>
    <row r="412" spans="2:3" x14ac:dyDescent="0.2">
      <c r="B412" s="1">
        <v>38580</v>
      </c>
      <c r="C412">
        <v>251</v>
      </c>
    </row>
    <row r="413" spans="2:3" x14ac:dyDescent="0.2">
      <c r="B413" s="1">
        <v>38581</v>
      </c>
      <c r="C413">
        <v>253.75</v>
      </c>
    </row>
    <row r="414" spans="2:3" x14ac:dyDescent="0.2">
      <c r="B414" s="1">
        <v>38582</v>
      </c>
      <c r="C414">
        <v>253.75</v>
      </c>
    </row>
    <row r="415" spans="2:3" x14ac:dyDescent="0.2">
      <c r="B415" s="1">
        <v>38583</v>
      </c>
      <c r="C415">
        <v>252.5</v>
      </c>
    </row>
    <row r="416" spans="2:3" x14ac:dyDescent="0.2">
      <c r="B416" s="1">
        <v>38586</v>
      </c>
      <c r="C416">
        <v>254.5</v>
      </c>
    </row>
    <row r="417" spans="2:3" x14ac:dyDescent="0.2">
      <c r="B417" s="1">
        <v>38587</v>
      </c>
      <c r="C417">
        <v>253.25</v>
      </c>
    </row>
    <row r="418" spans="2:3" x14ac:dyDescent="0.2">
      <c r="B418" s="1">
        <v>38588</v>
      </c>
      <c r="C418">
        <v>253.25</v>
      </c>
    </row>
    <row r="419" spans="2:3" x14ac:dyDescent="0.2">
      <c r="B419" s="1">
        <v>38589</v>
      </c>
      <c r="C419">
        <v>251.75</v>
      </c>
    </row>
    <row r="420" spans="2:3" x14ac:dyDescent="0.2">
      <c r="B420" s="1">
        <v>38590</v>
      </c>
      <c r="C420">
        <v>251</v>
      </c>
    </row>
    <row r="421" spans="2:3" x14ac:dyDescent="0.2">
      <c r="B421" s="1">
        <v>38593</v>
      </c>
      <c r="C421">
        <v>252.25</v>
      </c>
    </row>
    <row r="422" spans="2:3" x14ac:dyDescent="0.2">
      <c r="B422" s="1">
        <v>38594</v>
      </c>
      <c r="C422">
        <v>251.75</v>
      </c>
    </row>
    <row r="423" spans="2:3" x14ac:dyDescent="0.2">
      <c r="B423" s="1">
        <v>38595</v>
      </c>
      <c r="C423">
        <v>252.75</v>
      </c>
    </row>
    <row r="424" spans="2:3" x14ac:dyDescent="0.2">
      <c r="B424" s="1">
        <v>38596</v>
      </c>
      <c r="C424">
        <v>260</v>
      </c>
    </row>
    <row r="425" spans="2:3" x14ac:dyDescent="0.2">
      <c r="B425" s="1">
        <v>38597</v>
      </c>
      <c r="C425">
        <v>256.75</v>
      </c>
    </row>
    <row r="426" spans="2:3" x14ac:dyDescent="0.2">
      <c r="B426" s="1">
        <v>38601</v>
      </c>
      <c r="C426">
        <v>258.5</v>
      </c>
    </row>
    <row r="427" spans="2:3" x14ac:dyDescent="0.2">
      <c r="B427" s="1">
        <v>38602</v>
      </c>
      <c r="C427">
        <v>256.25</v>
      </c>
    </row>
    <row r="428" spans="2:3" x14ac:dyDescent="0.2">
      <c r="B428" s="1">
        <v>38603</v>
      </c>
      <c r="C428">
        <v>254</v>
      </c>
    </row>
    <row r="429" spans="2:3" x14ac:dyDescent="0.2">
      <c r="B429" s="1">
        <v>38604</v>
      </c>
      <c r="C429">
        <v>253.25</v>
      </c>
    </row>
    <row r="430" spans="2:3" x14ac:dyDescent="0.2">
      <c r="B430" s="1">
        <v>38607</v>
      </c>
      <c r="C430">
        <v>249.75</v>
      </c>
    </row>
    <row r="431" spans="2:3" x14ac:dyDescent="0.2">
      <c r="B431" s="1">
        <v>38608</v>
      </c>
      <c r="C431">
        <v>249.25</v>
      </c>
    </row>
    <row r="432" spans="2:3" x14ac:dyDescent="0.2">
      <c r="B432" s="1">
        <v>38609</v>
      </c>
      <c r="C432">
        <v>248.5</v>
      </c>
    </row>
    <row r="433" spans="2:3" x14ac:dyDescent="0.2">
      <c r="B433" s="1">
        <v>38610</v>
      </c>
      <c r="C433">
        <v>247.5</v>
      </c>
    </row>
    <row r="434" spans="2:3" x14ac:dyDescent="0.2">
      <c r="B434" s="1">
        <v>38611</v>
      </c>
      <c r="C434">
        <v>247.5</v>
      </c>
    </row>
    <row r="435" spans="2:3" x14ac:dyDescent="0.2">
      <c r="B435" s="1">
        <v>38614</v>
      </c>
      <c r="C435">
        <v>248</v>
      </c>
    </row>
    <row r="436" spans="2:3" x14ac:dyDescent="0.2">
      <c r="B436" s="1">
        <v>38615</v>
      </c>
      <c r="C436">
        <v>248.5</v>
      </c>
    </row>
    <row r="437" spans="2:3" x14ac:dyDescent="0.2">
      <c r="B437" s="1">
        <v>38616</v>
      </c>
      <c r="C437">
        <v>248.5</v>
      </c>
    </row>
    <row r="438" spans="2:3" x14ac:dyDescent="0.2">
      <c r="B438" s="1">
        <v>38617</v>
      </c>
      <c r="C438">
        <v>249.25</v>
      </c>
    </row>
    <row r="439" spans="2:3" x14ac:dyDescent="0.2">
      <c r="B439" s="1">
        <v>38618</v>
      </c>
      <c r="C439">
        <v>248.5</v>
      </c>
    </row>
    <row r="440" spans="2:3" x14ac:dyDescent="0.2">
      <c r="B440" s="1">
        <v>38621</v>
      </c>
      <c r="C440">
        <v>246</v>
      </c>
    </row>
    <row r="441" spans="2:3" x14ac:dyDescent="0.2">
      <c r="B441" s="1">
        <v>38622</v>
      </c>
      <c r="C441">
        <v>245.5</v>
      </c>
    </row>
    <row r="442" spans="2:3" x14ac:dyDescent="0.2">
      <c r="B442" s="1">
        <v>38623</v>
      </c>
      <c r="C442">
        <v>245.5</v>
      </c>
    </row>
    <row r="443" spans="2:3" x14ac:dyDescent="0.2">
      <c r="B443" s="1">
        <v>38624</v>
      </c>
      <c r="C443">
        <v>246</v>
      </c>
    </row>
    <row r="444" spans="2:3" x14ac:dyDescent="0.2">
      <c r="B444" s="1">
        <v>38625</v>
      </c>
      <c r="C444">
        <v>248.5</v>
      </c>
    </row>
    <row r="445" spans="2:3" x14ac:dyDescent="0.2">
      <c r="B445" s="1">
        <v>38628</v>
      </c>
      <c r="C445">
        <v>251.25</v>
      </c>
    </row>
    <row r="446" spans="2:3" x14ac:dyDescent="0.2">
      <c r="B446" s="1">
        <v>38629</v>
      </c>
      <c r="C446">
        <v>249</v>
      </c>
    </row>
    <row r="447" spans="2:3" x14ac:dyDescent="0.2">
      <c r="B447" s="1">
        <v>38630</v>
      </c>
      <c r="C447">
        <v>248.75</v>
      </c>
    </row>
    <row r="448" spans="2:3" x14ac:dyDescent="0.2">
      <c r="B448" s="1">
        <v>38631</v>
      </c>
      <c r="C448">
        <v>248</v>
      </c>
    </row>
    <row r="449" spans="2:3" x14ac:dyDescent="0.2">
      <c r="B449" s="1">
        <v>38632</v>
      </c>
      <c r="C449">
        <v>246.75</v>
      </c>
    </row>
    <row r="450" spans="2:3" x14ac:dyDescent="0.2">
      <c r="B450" s="1">
        <v>38635</v>
      </c>
      <c r="C450">
        <v>245.75</v>
      </c>
    </row>
    <row r="451" spans="2:3" x14ac:dyDescent="0.2">
      <c r="B451" s="1">
        <v>38636</v>
      </c>
      <c r="C451">
        <v>246</v>
      </c>
    </row>
    <row r="452" spans="2:3" x14ac:dyDescent="0.2">
      <c r="B452" s="1">
        <v>38637</v>
      </c>
      <c r="C452">
        <v>248.75</v>
      </c>
    </row>
    <row r="453" spans="2:3" x14ac:dyDescent="0.2">
      <c r="B453" s="1">
        <v>38638</v>
      </c>
      <c r="C453">
        <v>247.75</v>
      </c>
    </row>
    <row r="454" spans="2:3" x14ac:dyDescent="0.2">
      <c r="B454" s="1">
        <v>38639</v>
      </c>
      <c r="C454">
        <v>247.5</v>
      </c>
    </row>
    <row r="455" spans="2:3" x14ac:dyDescent="0.2">
      <c r="B455" s="1">
        <v>38642</v>
      </c>
      <c r="C455">
        <v>248.5</v>
      </c>
    </row>
    <row r="456" spans="2:3" x14ac:dyDescent="0.2">
      <c r="B456" s="1">
        <v>38643</v>
      </c>
      <c r="C456">
        <v>247</v>
      </c>
    </row>
    <row r="457" spans="2:3" x14ac:dyDescent="0.2">
      <c r="B457" s="1">
        <v>38644</v>
      </c>
      <c r="C457">
        <v>247.25</v>
      </c>
    </row>
    <row r="458" spans="2:3" x14ac:dyDescent="0.2">
      <c r="B458" s="1">
        <v>38645</v>
      </c>
      <c r="C458">
        <v>247.75</v>
      </c>
    </row>
    <row r="459" spans="2:3" x14ac:dyDescent="0.2">
      <c r="B459" s="1">
        <v>38646</v>
      </c>
      <c r="C459">
        <v>246.75</v>
      </c>
    </row>
    <row r="460" spans="2:3" x14ac:dyDescent="0.2">
      <c r="B460" s="1">
        <v>38649</v>
      </c>
      <c r="C460">
        <v>246</v>
      </c>
    </row>
    <row r="461" spans="2:3" x14ac:dyDescent="0.2">
      <c r="B461" s="1">
        <v>38650</v>
      </c>
      <c r="C461">
        <v>245.5</v>
      </c>
    </row>
    <row r="462" spans="2:3" x14ac:dyDescent="0.2">
      <c r="B462" s="1">
        <v>38651</v>
      </c>
      <c r="C462">
        <v>244.75</v>
      </c>
    </row>
    <row r="463" spans="2:3" x14ac:dyDescent="0.2">
      <c r="B463" s="1">
        <v>38652</v>
      </c>
      <c r="C463">
        <v>244.5</v>
      </c>
    </row>
    <row r="464" spans="2:3" x14ac:dyDescent="0.2">
      <c r="B464" s="1">
        <v>38653</v>
      </c>
      <c r="C464">
        <v>244</v>
      </c>
    </row>
    <row r="465" spans="2:3" x14ac:dyDescent="0.2">
      <c r="B465" s="1">
        <v>38656</v>
      </c>
      <c r="C465">
        <v>243.25</v>
      </c>
    </row>
    <row r="466" spans="2:3" x14ac:dyDescent="0.2">
      <c r="B466" s="1">
        <v>38657</v>
      </c>
      <c r="C466">
        <v>243.25</v>
      </c>
    </row>
    <row r="467" spans="2:3" x14ac:dyDescent="0.2">
      <c r="B467" s="1">
        <v>38658</v>
      </c>
      <c r="C467">
        <v>243.25</v>
      </c>
    </row>
    <row r="468" spans="2:3" x14ac:dyDescent="0.2">
      <c r="B468" s="1">
        <v>38659</v>
      </c>
      <c r="C468">
        <v>244</v>
      </c>
    </row>
    <row r="469" spans="2:3" x14ac:dyDescent="0.2">
      <c r="B469" s="1">
        <v>38660</v>
      </c>
      <c r="C469">
        <v>244.75</v>
      </c>
    </row>
    <row r="470" spans="2:3" x14ac:dyDescent="0.2">
      <c r="B470" s="1">
        <v>38663</v>
      </c>
      <c r="C470">
        <v>245</v>
      </c>
    </row>
    <row r="471" spans="2:3" x14ac:dyDescent="0.2">
      <c r="B471" s="1">
        <v>38664</v>
      </c>
      <c r="C471">
        <v>244.5</v>
      </c>
    </row>
    <row r="472" spans="2:3" x14ac:dyDescent="0.2">
      <c r="B472" s="1">
        <v>38665</v>
      </c>
      <c r="C472">
        <v>243.25</v>
      </c>
    </row>
    <row r="473" spans="2:3" x14ac:dyDescent="0.2">
      <c r="B473" s="1">
        <v>38666</v>
      </c>
      <c r="C473">
        <v>241.75</v>
      </c>
    </row>
    <row r="474" spans="2:3" x14ac:dyDescent="0.2">
      <c r="B474" s="1">
        <v>38667</v>
      </c>
      <c r="C474">
        <v>243.25</v>
      </c>
    </row>
    <row r="475" spans="2:3" x14ac:dyDescent="0.2">
      <c r="B475" s="1">
        <v>38670</v>
      </c>
      <c r="C475">
        <v>245</v>
      </c>
    </row>
    <row r="476" spans="2:3" x14ac:dyDescent="0.2">
      <c r="B476" s="1">
        <v>38671</v>
      </c>
      <c r="C476">
        <v>244.25</v>
      </c>
    </row>
    <row r="477" spans="2:3" x14ac:dyDescent="0.2">
      <c r="B477" s="1">
        <v>38672</v>
      </c>
      <c r="C477">
        <v>241.25</v>
      </c>
    </row>
    <row r="478" spans="2:3" x14ac:dyDescent="0.2">
      <c r="B478" s="1">
        <v>38673</v>
      </c>
      <c r="C478">
        <v>241.25</v>
      </c>
    </row>
    <row r="479" spans="2:3" x14ac:dyDescent="0.2">
      <c r="B479" s="1">
        <v>38674</v>
      </c>
      <c r="C479">
        <v>240.75</v>
      </c>
    </row>
    <row r="480" spans="2:3" x14ac:dyDescent="0.2">
      <c r="B480" s="1">
        <v>38677</v>
      </c>
      <c r="C480">
        <v>241</v>
      </c>
    </row>
    <row r="481" spans="2:3" x14ac:dyDescent="0.2">
      <c r="B481" s="1">
        <v>38678</v>
      </c>
      <c r="C481">
        <v>241</v>
      </c>
    </row>
    <row r="482" spans="2:3" x14ac:dyDescent="0.2">
      <c r="B482" s="1">
        <v>38679</v>
      </c>
      <c r="C482">
        <v>240.25</v>
      </c>
    </row>
    <row r="483" spans="2:3" x14ac:dyDescent="0.2">
      <c r="B483" s="1">
        <v>38681</v>
      </c>
      <c r="C483">
        <v>239.25</v>
      </c>
    </row>
    <row r="484" spans="2:3" x14ac:dyDescent="0.2">
      <c r="B484" s="1">
        <v>38684</v>
      </c>
      <c r="C484">
        <v>239</v>
      </c>
    </row>
    <row r="485" spans="2:3" x14ac:dyDescent="0.2">
      <c r="B485" s="1">
        <v>38685</v>
      </c>
      <c r="C485">
        <v>238</v>
      </c>
    </row>
    <row r="486" spans="2:3" x14ac:dyDescent="0.2">
      <c r="B486" s="1">
        <v>38686</v>
      </c>
      <c r="C486">
        <v>237.75</v>
      </c>
    </row>
    <row r="487" spans="2:3" x14ac:dyDescent="0.2">
      <c r="B487" s="1">
        <v>38687</v>
      </c>
      <c r="C487">
        <v>239.5</v>
      </c>
    </row>
    <row r="488" spans="2:3" x14ac:dyDescent="0.2">
      <c r="B488" s="1">
        <v>38688</v>
      </c>
      <c r="C488">
        <v>239</v>
      </c>
    </row>
    <row r="489" spans="2:3" x14ac:dyDescent="0.2">
      <c r="B489" s="1">
        <v>38691</v>
      </c>
      <c r="C489">
        <v>242.75</v>
      </c>
    </row>
    <row r="490" spans="2:3" x14ac:dyDescent="0.2">
      <c r="B490" s="1">
        <v>38692</v>
      </c>
      <c r="C490">
        <v>240.5</v>
      </c>
    </row>
    <row r="491" spans="2:3" x14ac:dyDescent="0.2">
      <c r="B491" s="1">
        <v>38693</v>
      </c>
      <c r="C491">
        <v>238.25</v>
      </c>
    </row>
    <row r="492" spans="2:3" x14ac:dyDescent="0.2">
      <c r="B492" s="1">
        <v>38694</v>
      </c>
      <c r="C492">
        <v>239</v>
      </c>
    </row>
    <row r="493" spans="2:3" x14ac:dyDescent="0.2">
      <c r="B493" s="1">
        <v>38695</v>
      </c>
      <c r="C493">
        <v>241.25</v>
      </c>
    </row>
    <row r="494" spans="2:3" x14ac:dyDescent="0.2">
      <c r="B494" s="1">
        <v>38698</v>
      </c>
      <c r="C494">
        <v>244.25</v>
      </c>
    </row>
    <row r="495" spans="2:3" x14ac:dyDescent="0.2">
      <c r="B495" s="1">
        <v>38699</v>
      </c>
      <c r="C495">
        <v>245.25</v>
      </c>
    </row>
    <row r="496" spans="2:3" x14ac:dyDescent="0.2">
      <c r="B496" s="1">
        <v>38700</v>
      </c>
      <c r="C496">
        <v>244</v>
      </c>
    </row>
    <row r="497" spans="2:3" x14ac:dyDescent="0.2">
      <c r="B497" s="1">
        <v>38701</v>
      </c>
      <c r="C497">
        <v>242.75</v>
      </c>
    </row>
    <row r="498" spans="2:3" x14ac:dyDescent="0.2">
      <c r="B498" s="1">
        <v>38702</v>
      </c>
      <c r="C498">
        <v>244.75</v>
      </c>
    </row>
    <row r="499" spans="2:3" x14ac:dyDescent="0.2">
      <c r="B499" s="1">
        <v>38705</v>
      </c>
      <c r="C499">
        <v>245.5</v>
      </c>
    </row>
    <row r="500" spans="2:3" x14ac:dyDescent="0.2">
      <c r="B500" s="1">
        <v>38706</v>
      </c>
      <c r="C500">
        <v>246.25</v>
      </c>
    </row>
    <row r="501" spans="2:3" x14ac:dyDescent="0.2">
      <c r="B501" s="1">
        <v>38707</v>
      </c>
      <c r="C501">
        <v>246</v>
      </c>
    </row>
    <row r="502" spans="2:3" x14ac:dyDescent="0.2">
      <c r="B502" s="1">
        <v>38708</v>
      </c>
      <c r="C502">
        <v>247.75</v>
      </c>
    </row>
    <row r="503" spans="2:3" x14ac:dyDescent="0.2">
      <c r="B503" s="1">
        <v>38709</v>
      </c>
      <c r="C503">
        <v>248.5</v>
      </c>
    </row>
    <row r="504" spans="2:3" x14ac:dyDescent="0.2">
      <c r="B504" s="1">
        <v>38713</v>
      </c>
      <c r="C504">
        <v>249</v>
      </c>
    </row>
    <row r="505" spans="2:3" x14ac:dyDescent="0.2">
      <c r="B505" s="1">
        <v>38714</v>
      </c>
      <c r="C505">
        <v>249</v>
      </c>
    </row>
    <row r="506" spans="2:3" x14ac:dyDescent="0.2">
      <c r="B506" s="1">
        <v>38715</v>
      </c>
      <c r="C506">
        <v>246.25</v>
      </c>
    </row>
    <row r="507" spans="2:3" x14ac:dyDescent="0.2">
      <c r="B507" s="1">
        <v>38716</v>
      </c>
      <c r="C507">
        <v>248.25</v>
      </c>
    </row>
    <row r="508" spans="2:3" x14ac:dyDescent="0.2">
      <c r="B508" s="1">
        <v>38720</v>
      </c>
      <c r="C508">
        <v>251.5</v>
      </c>
    </row>
    <row r="509" spans="2:3" x14ac:dyDescent="0.2">
      <c r="B509" s="1">
        <v>38721</v>
      </c>
      <c r="C509">
        <v>251</v>
      </c>
    </row>
    <row r="510" spans="2:3" x14ac:dyDescent="0.2">
      <c r="B510" s="1">
        <v>38722</v>
      </c>
      <c r="C510">
        <v>249</v>
      </c>
    </row>
    <row r="511" spans="2:3" x14ac:dyDescent="0.2">
      <c r="B511" s="1">
        <v>38723</v>
      </c>
      <c r="C511">
        <v>248.25</v>
      </c>
    </row>
    <row r="512" spans="2:3" x14ac:dyDescent="0.2">
      <c r="B512" s="1">
        <v>38726</v>
      </c>
      <c r="C512">
        <v>245.75</v>
      </c>
    </row>
    <row r="513" spans="2:3" x14ac:dyDescent="0.2">
      <c r="B513" s="1">
        <v>38727</v>
      </c>
      <c r="C513">
        <v>247.75</v>
      </c>
    </row>
    <row r="514" spans="2:3" x14ac:dyDescent="0.2">
      <c r="B514" s="1">
        <v>38728</v>
      </c>
      <c r="C514">
        <v>249</v>
      </c>
    </row>
    <row r="515" spans="2:3" x14ac:dyDescent="0.2">
      <c r="B515" s="1">
        <v>38729</v>
      </c>
      <c r="C515">
        <v>248</v>
      </c>
    </row>
    <row r="516" spans="2:3" x14ac:dyDescent="0.2">
      <c r="B516" s="1">
        <v>38730</v>
      </c>
      <c r="C516">
        <v>248.75</v>
      </c>
    </row>
    <row r="517" spans="2:3" x14ac:dyDescent="0.2">
      <c r="B517" s="1">
        <v>38734</v>
      </c>
      <c r="C517">
        <v>245.25</v>
      </c>
    </row>
    <row r="518" spans="2:3" x14ac:dyDescent="0.2">
      <c r="B518" s="1">
        <v>38735</v>
      </c>
      <c r="C518">
        <v>243.25</v>
      </c>
    </row>
    <row r="519" spans="2:3" x14ac:dyDescent="0.2">
      <c r="B519" s="1">
        <v>38736</v>
      </c>
      <c r="C519">
        <v>242.25</v>
      </c>
    </row>
    <row r="520" spans="2:3" x14ac:dyDescent="0.2">
      <c r="B520" s="1">
        <v>38737</v>
      </c>
      <c r="C520">
        <v>242.5</v>
      </c>
    </row>
    <row r="521" spans="2:3" x14ac:dyDescent="0.2">
      <c r="B521" s="1">
        <v>38740</v>
      </c>
      <c r="C521">
        <v>246</v>
      </c>
    </row>
    <row r="522" spans="2:3" x14ac:dyDescent="0.2">
      <c r="B522" s="1">
        <v>38741</v>
      </c>
      <c r="C522">
        <v>249.5</v>
      </c>
    </row>
    <row r="523" spans="2:3" x14ac:dyDescent="0.2">
      <c r="B523" s="1">
        <v>38742</v>
      </c>
      <c r="C523">
        <v>252.25</v>
      </c>
    </row>
    <row r="524" spans="2:3" x14ac:dyDescent="0.2">
      <c r="B524" s="1">
        <v>38743</v>
      </c>
      <c r="C524">
        <v>252.75</v>
      </c>
    </row>
    <row r="525" spans="2:3" x14ac:dyDescent="0.2">
      <c r="B525" s="1">
        <v>38744</v>
      </c>
      <c r="C525">
        <v>254.25</v>
      </c>
    </row>
    <row r="526" spans="2:3" x14ac:dyDescent="0.2">
      <c r="B526" s="1">
        <v>38747</v>
      </c>
      <c r="C526">
        <v>253.75</v>
      </c>
    </row>
    <row r="527" spans="2:3" x14ac:dyDescent="0.2">
      <c r="B527" s="1">
        <v>38748</v>
      </c>
      <c r="C527">
        <v>255.75</v>
      </c>
    </row>
    <row r="528" spans="2:3" x14ac:dyDescent="0.2">
      <c r="B528" s="1">
        <v>38749</v>
      </c>
      <c r="C528">
        <v>254</v>
      </c>
    </row>
    <row r="529" spans="2:3" x14ac:dyDescent="0.2">
      <c r="B529" s="1">
        <v>38750</v>
      </c>
      <c r="C529">
        <v>256.75</v>
      </c>
    </row>
    <row r="530" spans="2:3" x14ac:dyDescent="0.2">
      <c r="B530" s="1">
        <v>38751</v>
      </c>
      <c r="C530">
        <v>260</v>
      </c>
    </row>
    <row r="531" spans="2:3" x14ac:dyDescent="0.2">
      <c r="B531" s="1">
        <v>38754</v>
      </c>
      <c r="C531">
        <v>258.5</v>
      </c>
    </row>
    <row r="532" spans="2:3" x14ac:dyDescent="0.2">
      <c r="B532" s="1">
        <v>38755</v>
      </c>
      <c r="C532">
        <v>254.5</v>
      </c>
    </row>
    <row r="533" spans="2:3" x14ac:dyDescent="0.2">
      <c r="B533" s="1">
        <v>38756</v>
      </c>
      <c r="C533">
        <v>256.5</v>
      </c>
    </row>
    <row r="534" spans="2:3" x14ac:dyDescent="0.2">
      <c r="B534" s="1">
        <v>38757</v>
      </c>
      <c r="C534">
        <v>260.75</v>
      </c>
    </row>
    <row r="535" spans="2:3" x14ac:dyDescent="0.2">
      <c r="B535" s="1">
        <v>38758</v>
      </c>
      <c r="C535">
        <v>257.25</v>
      </c>
    </row>
    <row r="536" spans="2:3" x14ac:dyDescent="0.2">
      <c r="B536" s="1">
        <v>38761</v>
      </c>
      <c r="C536">
        <v>257</v>
      </c>
    </row>
    <row r="537" spans="2:3" x14ac:dyDescent="0.2">
      <c r="B537" s="1">
        <v>38762</v>
      </c>
      <c r="C537">
        <v>256.25</v>
      </c>
    </row>
    <row r="538" spans="2:3" x14ac:dyDescent="0.2">
      <c r="B538" s="1">
        <v>38763</v>
      </c>
      <c r="C538">
        <v>258.5</v>
      </c>
    </row>
    <row r="539" spans="2:3" x14ac:dyDescent="0.2">
      <c r="B539" s="1">
        <v>38764</v>
      </c>
      <c r="C539">
        <v>259.75</v>
      </c>
    </row>
    <row r="540" spans="2:3" x14ac:dyDescent="0.2">
      <c r="B540" s="1">
        <v>38765</v>
      </c>
      <c r="C540">
        <v>261.75</v>
      </c>
    </row>
    <row r="541" spans="2:3" x14ac:dyDescent="0.2">
      <c r="B541" s="1">
        <v>38769</v>
      </c>
      <c r="C541">
        <v>261.75</v>
      </c>
    </row>
    <row r="542" spans="2:3" x14ac:dyDescent="0.2">
      <c r="B542" s="1">
        <v>38770</v>
      </c>
      <c r="C542">
        <v>259.25</v>
      </c>
    </row>
    <row r="543" spans="2:3" x14ac:dyDescent="0.2">
      <c r="B543" s="1">
        <v>38771</v>
      </c>
      <c r="C543">
        <v>259.75</v>
      </c>
    </row>
    <row r="544" spans="2:3" x14ac:dyDescent="0.2">
      <c r="B544" s="1">
        <v>38772</v>
      </c>
      <c r="C544">
        <v>264.25</v>
      </c>
    </row>
    <row r="545" spans="2:3" x14ac:dyDescent="0.2">
      <c r="B545" s="1">
        <v>38775</v>
      </c>
      <c r="C545">
        <v>264.5</v>
      </c>
    </row>
    <row r="546" spans="2:3" x14ac:dyDescent="0.2">
      <c r="B546" s="1">
        <v>38776</v>
      </c>
      <c r="C546">
        <v>264.25</v>
      </c>
    </row>
    <row r="547" spans="2:3" x14ac:dyDescent="0.2">
      <c r="B547" s="1">
        <v>38777</v>
      </c>
      <c r="C547">
        <v>261.5</v>
      </c>
    </row>
    <row r="548" spans="2:3" x14ac:dyDescent="0.2">
      <c r="B548" s="1">
        <v>38778</v>
      </c>
      <c r="C548">
        <v>265</v>
      </c>
    </row>
    <row r="549" spans="2:3" x14ac:dyDescent="0.2">
      <c r="B549" s="1">
        <v>38779</v>
      </c>
      <c r="C549">
        <v>265.5</v>
      </c>
    </row>
    <row r="550" spans="2:3" x14ac:dyDescent="0.2">
      <c r="B550" s="1">
        <v>38782</v>
      </c>
      <c r="C550">
        <v>259.5</v>
      </c>
    </row>
    <row r="551" spans="2:3" x14ac:dyDescent="0.2">
      <c r="B551" s="1">
        <v>38783</v>
      </c>
      <c r="C551">
        <v>257.75</v>
      </c>
    </row>
    <row r="552" spans="2:3" x14ac:dyDescent="0.2">
      <c r="B552" s="1">
        <v>38784</v>
      </c>
      <c r="C552">
        <v>256.75</v>
      </c>
    </row>
    <row r="553" spans="2:3" x14ac:dyDescent="0.2">
      <c r="B553" s="1">
        <v>38785</v>
      </c>
      <c r="C553">
        <v>260.75</v>
      </c>
    </row>
    <row r="554" spans="2:3" x14ac:dyDescent="0.2">
      <c r="B554" s="1">
        <v>38786</v>
      </c>
      <c r="C554">
        <v>263</v>
      </c>
    </row>
    <row r="555" spans="2:3" x14ac:dyDescent="0.2">
      <c r="B555" s="1">
        <v>38789</v>
      </c>
      <c r="C555">
        <v>258</v>
      </c>
    </row>
    <row r="556" spans="2:3" x14ac:dyDescent="0.2">
      <c r="B556" s="1">
        <v>38790</v>
      </c>
      <c r="C556">
        <v>261</v>
      </c>
    </row>
    <row r="557" spans="2:3" x14ac:dyDescent="0.2">
      <c r="B557" s="1">
        <v>38791</v>
      </c>
      <c r="C557">
        <v>259.25</v>
      </c>
    </row>
    <row r="558" spans="2:3" x14ac:dyDescent="0.2">
      <c r="B558" s="1">
        <v>38792</v>
      </c>
      <c r="C558">
        <v>255.75</v>
      </c>
    </row>
    <row r="559" spans="2:3" x14ac:dyDescent="0.2">
      <c r="B559" s="1">
        <v>38793</v>
      </c>
      <c r="C559">
        <v>253.25</v>
      </c>
    </row>
    <row r="560" spans="2:3" x14ac:dyDescent="0.2">
      <c r="B560" s="1">
        <v>38796</v>
      </c>
      <c r="C560">
        <v>250.5</v>
      </c>
    </row>
    <row r="561" spans="2:3" x14ac:dyDescent="0.2">
      <c r="B561" s="1">
        <v>38797</v>
      </c>
      <c r="C561">
        <v>253.75</v>
      </c>
    </row>
    <row r="562" spans="2:3" x14ac:dyDescent="0.2">
      <c r="B562" s="1">
        <v>38798</v>
      </c>
      <c r="C562">
        <v>253.75</v>
      </c>
    </row>
    <row r="563" spans="2:3" x14ac:dyDescent="0.2">
      <c r="B563" s="1">
        <v>38799</v>
      </c>
      <c r="C563">
        <v>251.25</v>
      </c>
    </row>
    <row r="564" spans="2:3" x14ac:dyDescent="0.2">
      <c r="B564" s="1">
        <v>38800</v>
      </c>
      <c r="C564">
        <v>251.5</v>
      </c>
    </row>
    <row r="565" spans="2:3" x14ac:dyDescent="0.2">
      <c r="B565" s="1">
        <v>38803</v>
      </c>
      <c r="C565">
        <v>254.5</v>
      </c>
    </row>
    <row r="566" spans="2:3" x14ac:dyDescent="0.2">
      <c r="B566" s="1">
        <v>38804</v>
      </c>
      <c r="C566">
        <v>254.5</v>
      </c>
    </row>
    <row r="567" spans="2:3" x14ac:dyDescent="0.2">
      <c r="B567" s="1">
        <v>38805</v>
      </c>
      <c r="C567">
        <v>256.75</v>
      </c>
    </row>
    <row r="568" spans="2:3" x14ac:dyDescent="0.2">
      <c r="B568" s="1">
        <v>38806</v>
      </c>
      <c r="C568">
        <v>260</v>
      </c>
    </row>
    <row r="569" spans="2:3" x14ac:dyDescent="0.2">
      <c r="B569" s="1">
        <v>38807</v>
      </c>
      <c r="C569">
        <v>268</v>
      </c>
    </row>
    <row r="570" spans="2:3" x14ac:dyDescent="0.2">
      <c r="B570" s="1">
        <v>38810</v>
      </c>
      <c r="C570">
        <v>268.25</v>
      </c>
    </row>
    <row r="571" spans="2:3" x14ac:dyDescent="0.2">
      <c r="B571" s="1">
        <v>38811</v>
      </c>
      <c r="C571">
        <v>266.5</v>
      </c>
    </row>
    <row r="572" spans="2:3" x14ac:dyDescent="0.2">
      <c r="B572" s="1">
        <v>38812</v>
      </c>
      <c r="C572">
        <v>268</v>
      </c>
    </row>
    <row r="573" spans="2:3" x14ac:dyDescent="0.2">
      <c r="B573" s="1">
        <v>38813</v>
      </c>
      <c r="C573">
        <v>272.75</v>
      </c>
    </row>
    <row r="574" spans="2:3" x14ac:dyDescent="0.2">
      <c r="B574" s="1">
        <v>38814</v>
      </c>
      <c r="C574">
        <v>274.5</v>
      </c>
    </row>
    <row r="575" spans="2:3" x14ac:dyDescent="0.2">
      <c r="B575" s="1">
        <v>38817</v>
      </c>
      <c r="C575">
        <v>272.75</v>
      </c>
    </row>
    <row r="576" spans="2:3" x14ac:dyDescent="0.2">
      <c r="B576" s="1">
        <v>38818</v>
      </c>
      <c r="C576">
        <v>273.75</v>
      </c>
    </row>
    <row r="577" spans="2:3" x14ac:dyDescent="0.2">
      <c r="B577" s="1">
        <v>38819</v>
      </c>
      <c r="C577">
        <v>269.25</v>
      </c>
    </row>
    <row r="578" spans="2:3" x14ac:dyDescent="0.2">
      <c r="B578" s="1">
        <v>38820</v>
      </c>
      <c r="C578">
        <v>268.5</v>
      </c>
    </row>
    <row r="579" spans="2:3" x14ac:dyDescent="0.2">
      <c r="B579" s="1">
        <v>38824</v>
      </c>
      <c r="C579">
        <v>269.25</v>
      </c>
    </row>
    <row r="580" spans="2:3" x14ac:dyDescent="0.2">
      <c r="B580" s="1">
        <v>38825</v>
      </c>
      <c r="C580">
        <v>272.25</v>
      </c>
    </row>
    <row r="581" spans="2:3" x14ac:dyDescent="0.2">
      <c r="B581" s="1">
        <v>38826</v>
      </c>
      <c r="C581">
        <v>272</v>
      </c>
    </row>
    <row r="582" spans="2:3" x14ac:dyDescent="0.2">
      <c r="B582" s="1">
        <v>38827</v>
      </c>
      <c r="C582">
        <v>269.5</v>
      </c>
    </row>
    <row r="583" spans="2:3" x14ac:dyDescent="0.2">
      <c r="B583" s="1">
        <v>38828</v>
      </c>
      <c r="C583">
        <v>270.75</v>
      </c>
    </row>
    <row r="584" spans="2:3" x14ac:dyDescent="0.2">
      <c r="B584" s="1">
        <v>38831</v>
      </c>
      <c r="C584">
        <v>267</v>
      </c>
    </row>
    <row r="585" spans="2:3" x14ac:dyDescent="0.2">
      <c r="B585" s="1">
        <v>38832</v>
      </c>
      <c r="C585">
        <v>265.75</v>
      </c>
    </row>
    <row r="586" spans="2:3" x14ac:dyDescent="0.2">
      <c r="B586" s="1">
        <v>38833</v>
      </c>
      <c r="C586">
        <v>266.25</v>
      </c>
    </row>
    <row r="587" spans="2:3" x14ac:dyDescent="0.2">
      <c r="B587" s="1">
        <v>38834</v>
      </c>
      <c r="C587">
        <v>266</v>
      </c>
    </row>
    <row r="588" spans="2:3" x14ac:dyDescent="0.2">
      <c r="B588" s="1">
        <v>38835</v>
      </c>
      <c r="C588">
        <v>271.75</v>
      </c>
    </row>
    <row r="589" spans="2:3" x14ac:dyDescent="0.2">
      <c r="B589" s="1">
        <v>38838</v>
      </c>
      <c r="C589">
        <v>271.5</v>
      </c>
    </row>
    <row r="590" spans="2:3" x14ac:dyDescent="0.2">
      <c r="B590" s="1">
        <v>38839</v>
      </c>
      <c r="C590">
        <v>267</v>
      </c>
    </row>
    <row r="591" spans="2:3" x14ac:dyDescent="0.2">
      <c r="B591" s="1">
        <v>38840</v>
      </c>
      <c r="C591">
        <v>266</v>
      </c>
    </row>
    <row r="592" spans="2:3" x14ac:dyDescent="0.2">
      <c r="B592" s="1">
        <v>38841</v>
      </c>
      <c r="C592">
        <v>262.5</v>
      </c>
    </row>
    <row r="593" spans="2:3" x14ac:dyDescent="0.2">
      <c r="B593" s="1">
        <v>38842</v>
      </c>
      <c r="C593">
        <v>264</v>
      </c>
    </row>
    <row r="594" spans="2:3" x14ac:dyDescent="0.2">
      <c r="B594" s="1">
        <v>38845</v>
      </c>
      <c r="C594">
        <v>261.25</v>
      </c>
    </row>
    <row r="595" spans="2:3" x14ac:dyDescent="0.2">
      <c r="B595" s="1">
        <v>38846</v>
      </c>
      <c r="C595">
        <v>263</v>
      </c>
    </row>
    <row r="596" spans="2:3" x14ac:dyDescent="0.2">
      <c r="B596" s="1">
        <v>38847</v>
      </c>
      <c r="C596">
        <v>265.25</v>
      </c>
    </row>
    <row r="597" spans="2:3" x14ac:dyDescent="0.2">
      <c r="B597" s="1">
        <v>38848</v>
      </c>
      <c r="C597">
        <v>271.25</v>
      </c>
    </row>
    <row r="598" spans="2:3" x14ac:dyDescent="0.2">
      <c r="B598" s="1">
        <v>38849</v>
      </c>
      <c r="C598">
        <v>281.75</v>
      </c>
    </row>
    <row r="599" spans="2:3" x14ac:dyDescent="0.2">
      <c r="B599" s="1">
        <v>38852</v>
      </c>
      <c r="C599">
        <v>283.75</v>
      </c>
    </row>
    <row r="600" spans="2:3" x14ac:dyDescent="0.2">
      <c r="B600" s="1">
        <v>38853</v>
      </c>
      <c r="C600">
        <v>283</v>
      </c>
    </row>
    <row r="601" spans="2:3" x14ac:dyDescent="0.2">
      <c r="B601" s="1">
        <v>38854</v>
      </c>
      <c r="C601">
        <v>286.75</v>
      </c>
    </row>
    <row r="602" spans="2:3" x14ac:dyDescent="0.2">
      <c r="B602" s="1">
        <v>38855</v>
      </c>
      <c r="C602">
        <v>285.25</v>
      </c>
    </row>
    <row r="603" spans="2:3" x14ac:dyDescent="0.2">
      <c r="B603" s="1">
        <v>38856</v>
      </c>
      <c r="C603">
        <v>277.25</v>
      </c>
    </row>
    <row r="604" spans="2:3" x14ac:dyDescent="0.2">
      <c r="B604" s="1">
        <v>38859</v>
      </c>
      <c r="C604">
        <v>278.75</v>
      </c>
    </row>
    <row r="605" spans="2:3" x14ac:dyDescent="0.2">
      <c r="B605" s="1">
        <v>38860</v>
      </c>
      <c r="C605">
        <v>277.5</v>
      </c>
    </row>
    <row r="606" spans="2:3" x14ac:dyDescent="0.2">
      <c r="B606" s="1">
        <v>38861</v>
      </c>
      <c r="C606">
        <v>274.25</v>
      </c>
    </row>
    <row r="607" spans="2:3" x14ac:dyDescent="0.2">
      <c r="B607" s="1">
        <v>38862</v>
      </c>
      <c r="C607">
        <v>278</v>
      </c>
    </row>
    <row r="608" spans="2:3" x14ac:dyDescent="0.2">
      <c r="B608" s="1">
        <v>38863</v>
      </c>
      <c r="C608">
        <v>279</v>
      </c>
    </row>
    <row r="609" spans="2:3" x14ac:dyDescent="0.2">
      <c r="B609" s="1">
        <v>38867</v>
      </c>
      <c r="C609">
        <v>279.75</v>
      </c>
    </row>
    <row r="610" spans="2:3" x14ac:dyDescent="0.2">
      <c r="B610" s="1">
        <v>38868</v>
      </c>
      <c r="C610">
        <v>277</v>
      </c>
    </row>
    <row r="611" spans="2:3" x14ac:dyDescent="0.2">
      <c r="B611" s="1">
        <v>38869</v>
      </c>
      <c r="C611">
        <v>280.75</v>
      </c>
    </row>
    <row r="612" spans="2:3" x14ac:dyDescent="0.2">
      <c r="B612" s="1">
        <v>38870</v>
      </c>
      <c r="C612">
        <v>285</v>
      </c>
    </row>
    <row r="613" spans="2:3" x14ac:dyDescent="0.2">
      <c r="B613" s="1">
        <v>38873</v>
      </c>
      <c r="C613">
        <v>278.75</v>
      </c>
    </row>
    <row r="614" spans="2:3" x14ac:dyDescent="0.2">
      <c r="B614" s="1">
        <v>38874</v>
      </c>
      <c r="C614">
        <v>273.5</v>
      </c>
    </row>
    <row r="615" spans="2:3" x14ac:dyDescent="0.2">
      <c r="B615" s="1">
        <v>38875</v>
      </c>
      <c r="C615">
        <v>276.75</v>
      </c>
    </row>
    <row r="616" spans="2:3" x14ac:dyDescent="0.2">
      <c r="B616" s="1">
        <v>38876</v>
      </c>
      <c r="C616">
        <v>271</v>
      </c>
    </row>
    <row r="617" spans="2:3" x14ac:dyDescent="0.2">
      <c r="B617" s="1">
        <v>38877</v>
      </c>
      <c r="C617">
        <v>267.75</v>
      </c>
    </row>
    <row r="618" spans="2:3" x14ac:dyDescent="0.2">
      <c r="B618" s="1">
        <v>38880</v>
      </c>
      <c r="C618">
        <v>273.5</v>
      </c>
    </row>
    <row r="619" spans="2:3" x14ac:dyDescent="0.2">
      <c r="B619" s="1">
        <v>38881</v>
      </c>
      <c r="C619">
        <v>268.75</v>
      </c>
    </row>
    <row r="620" spans="2:3" x14ac:dyDescent="0.2">
      <c r="B620" s="1">
        <v>38882</v>
      </c>
      <c r="C620">
        <v>262.25</v>
      </c>
    </row>
    <row r="621" spans="2:3" x14ac:dyDescent="0.2">
      <c r="B621" s="1">
        <v>38883</v>
      </c>
      <c r="C621">
        <v>258.5</v>
      </c>
    </row>
    <row r="622" spans="2:3" x14ac:dyDescent="0.2">
      <c r="B622" s="1">
        <v>38884</v>
      </c>
      <c r="C622">
        <v>261.25</v>
      </c>
    </row>
    <row r="623" spans="2:3" x14ac:dyDescent="0.2">
      <c r="B623" s="1">
        <v>38887</v>
      </c>
      <c r="C623">
        <v>255.75</v>
      </c>
    </row>
    <row r="624" spans="2:3" x14ac:dyDescent="0.2">
      <c r="B624" s="1">
        <v>38888</v>
      </c>
      <c r="C624">
        <v>256</v>
      </c>
    </row>
    <row r="625" spans="2:3" x14ac:dyDescent="0.2">
      <c r="B625" s="1">
        <v>38889</v>
      </c>
      <c r="C625">
        <v>259</v>
      </c>
    </row>
    <row r="626" spans="2:3" x14ac:dyDescent="0.2">
      <c r="B626" s="1">
        <v>38890</v>
      </c>
      <c r="C626">
        <v>257</v>
      </c>
    </row>
    <row r="627" spans="2:3" x14ac:dyDescent="0.2">
      <c r="B627" s="1">
        <v>38891</v>
      </c>
      <c r="C627">
        <v>255.25</v>
      </c>
    </row>
    <row r="628" spans="2:3" x14ac:dyDescent="0.2">
      <c r="B628" s="1">
        <v>38894</v>
      </c>
      <c r="C628">
        <v>249</v>
      </c>
    </row>
    <row r="629" spans="2:3" x14ac:dyDescent="0.2">
      <c r="B629" s="1">
        <v>38895</v>
      </c>
      <c r="C629">
        <v>251.25</v>
      </c>
    </row>
    <row r="630" spans="2:3" x14ac:dyDescent="0.2">
      <c r="B630" s="1">
        <v>38896</v>
      </c>
      <c r="C630">
        <v>252</v>
      </c>
    </row>
    <row r="631" spans="2:3" x14ac:dyDescent="0.2">
      <c r="B631" s="1">
        <v>38897</v>
      </c>
      <c r="C631">
        <v>254.5</v>
      </c>
    </row>
    <row r="632" spans="2:3" x14ac:dyDescent="0.2">
      <c r="B632" s="1">
        <v>38898</v>
      </c>
      <c r="C632">
        <v>260.25</v>
      </c>
    </row>
    <row r="633" spans="2:3" x14ac:dyDescent="0.2">
      <c r="B633" s="1">
        <v>38901</v>
      </c>
      <c r="C633">
        <v>268.5</v>
      </c>
    </row>
    <row r="634" spans="2:3" x14ac:dyDescent="0.2">
      <c r="B634" s="1">
        <v>38903</v>
      </c>
      <c r="C634">
        <v>264.5</v>
      </c>
    </row>
    <row r="635" spans="2:3" x14ac:dyDescent="0.2">
      <c r="B635" s="1">
        <v>38904</v>
      </c>
      <c r="C635">
        <v>270.25</v>
      </c>
    </row>
    <row r="636" spans="2:3" x14ac:dyDescent="0.2">
      <c r="B636" s="1">
        <v>38905</v>
      </c>
      <c r="C636">
        <v>265.75</v>
      </c>
    </row>
    <row r="637" spans="2:3" x14ac:dyDescent="0.2">
      <c r="B637" s="1">
        <v>38908</v>
      </c>
      <c r="C637">
        <v>272.5</v>
      </c>
    </row>
    <row r="638" spans="2:3" x14ac:dyDescent="0.2">
      <c r="B638" s="1">
        <v>38909</v>
      </c>
      <c r="C638">
        <v>279.25</v>
      </c>
    </row>
    <row r="639" spans="2:3" x14ac:dyDescent="0.2">
      <c r="B639" s="1">
        <v>38910</v>
      </c>
      <c r="C639">
        <v>284</v>
      </c>
    </row>
    <row r="640" spans="2:3" x14ac:dyDescent="0.2">
      <c r="B640" s="1">
        <v>38911</v>
      </c>
      <c r="C640">
        <v>276</v>
      </c>
    </row>
    <row r="641" spans="2:3" x14ac:dyDescent="0.2">
      <c r="B641" s="1">
        <v>38912</v>
      </c>
      <c r="C641">
        <v>276.75</v>
      </c>
    </row>
    <row r="642" spans="2:3" x14ac:dyDescent="0.2">
      <c r="B642" s="1">
        <v>38915</v>
      </c>
      <c r="C642">
        <v>268</v>
      </c>
    </row>
    <row r="643" spans="2:3" x14ac:dyDescent="0.2">
      <c r="B643" s="1">
        <v>38916</v>
      </c>
      <c r="C643">
        <v>262.5</v>
      </c>
    </row>
    <row r="644" spans="2:3" x14ac:dyDescent="0.2">
      <c r="B644" s="1">
        <v>38917</v>
      </c>
      <c r="C644">
        <v>261.75</v>
      </c>
    </row>
    <row r="645" spans="2:3" x14ac:dyDescent="0.2">
      <c r="B645" s="1">
        <v>38918</v>
      </c>
      <c r="C645">
        <v>259.25</v>
      </c>
    </row>
    <row r="646" spans="2:3" x14ac:dyDescent="0.2">
      <c r="B646" s="1">
        <v>38919</v>
      </c>
      <c r="C646">
        <v>253.5</v>
      </c>
    </row>
    <row r="647" spans="2:3" x14ac:dyDescent="0.2">
      <c r="B647" s="1">
        <v>38922</v>
      </c>
      <c r="C647">
        <v>255.25</v>
      </c>
    </row>
    <row r="648" spans="2:3" x14ac:dyDescent="0.2">
      <c r="B648" s="1">
        <v>38923</v>
      </c>
      <c r="C648">
        <v>256</v>
      </c>
    </row>
    <row r="649" spans="2:3" x14ac:dyDescent="0.2">
      <c r="B649" s="1">
        <v>38924</v>
      </c>
      <c r="C649">
        <v>252.75</v>
      </c>
    </row>
    <row r="650" spans="2:3" x14ac:dyDescent="0.2">
      <c r="B650" s="1">
        <v>38925</v>
      </c>
      <c r="C650">
        <v>254.25</v>
      </c>
    </row>
    <row r="651" spans="2:3" x14ac:dyDescent="0.2">
      <c r="B651" s="1">
        <v>38926</v>
      </c>
      <c r="C651">
        <v>253.5</v>
      </c>
    </row>
    <row r="652" spans="2:3" x14ac:dyDescent="0.2">
      <c r="B652" s="1">
        <v>38929</v>
      </c>
      <c r="C652">
        <v>256</v>
      </c>
    </row>
    <row r="653" spans="2:3" x14ac:dyDescent="0.2">
      <c r="B653" s="1">
        <v>38930</v>
      </c>
      <c r="C653">
        <v>257.75</v>
      </c>
    </row>
    <row r="654" spans="2:3" x14ac:dyDescent="0.2">
      <c r="B654" s="1">
        <v>38931</v>
      </c>
      <c r="C654">
        <v>264.25</v>
      </c>
    </row>
    <row r="655" spans="2:3" x14ac:dyDescent="0.2">
      <c r="B655" s="1">
        <v>38932</v>
      </c>
      <c r="C655">
        <v>262</v>
      </c>
    </row>
    <row r="656" spans="2:3" x14ac:dyDescent="0.2">
      <c r="B656" s="1">
        <v>38933</v>
      </c>
      <c r="C656">
        <v>262.25</v>
      </c>
    </row>
    <row r="657" spans="2:3" x14ac:dyDescent="0.2">
      <c r="B657" s="1">
        <v>38936</v>
      </c>
      <c r="C657">
        <v>257</v>
      </c>
    </row>
    <row r="658" spans="2:3" x14ac:dyDescent="0.2">
      <c r="B658" s="1">
        <v>38937</v>
      </c>
      <c r="C658">
        <v>253</v>
      </c>
    </row>
    <row r="659" spans="2:3" x14ac:dyDescent="0.2">
      <c r="B659" s="1">
        <v>38938</v>
      </c>
      <c r="C659">
        <v>256.75</v>
      </c>
    </row>
    <row r="660" spans="2:3" x14ac:dyDescent="0.2">
      <c r="B660" s="1">
        <v>38939</v>
      </c>
      <c r="C660">
        <v>255.75</v>
      </c>
    </row>
    <row r="661" spans="2:3" x14ac:dyDescent="0.2">
      <c r="B661" s="1">
        <v>38940</v>
      </c>
      <c r="C661">
        <v>241.75</v>
      </c>
    </row>
    <row r="662" spans="2:3" x14ac:dyDescent="0.2">
      <c r="B662" s="1">
        <v>38943</v>
      </c>
      <c r="C662">
        <v>238.25</v>
      </c>
    </row>
    <row r="663" spans="2:3" x14ac:dyDescent="0.2">
      <c r="B663" s="1">
        <v>38944</v>
      </c>
      <c r="C663">
        <v>238.5</v>
      </c>
    </row>
    <row r="664" spans="2:3" x14ac:dyDescent="0.2">
      <c r="B664" s="1">
        <v>38945</v>
      </c>
      <c r="C664">
        <v>238</v>
      </c>
    </row>
    <row r="665" spans="2:3" x14ac:dyDescent="0.2">
      <c r="B665" s="1">
        <v>38946</v>
      </c>
      <c r="C665">
        <v>235.5</v>
      </c>
    </row>
    <row r="666" spans="2:3" x14ac:dyDescent="0.2">
      <c r="B666" s="1">
        <v>38947</v>
      </c>
      <c r="C666">
        <v>235.75</v>
      </c>
    </row>
    <row r="667" spans="2:3" x14ac:dyDescent="0.2">
      <c r="B667" s="1">
        <v>38950</v>
      </c>
      <c r="C667">
        <v>237.5</v>
      </c>
    </row>
    <row r="668" spans="2:3" x14ac:dyDescent="0.2">
      <c r="B668" s="1">
        <v>38951</v>
      </c>
      <c r="C668">
        <v>236</v>
      </c>
    </row>
    <row r="669" spans="2:3" x14ac:dyDescent="0.2">
      <c r="B669" s="1">
        <v>38952</v>
      </c>
      <c r="C669">
        <v>240</v>
      </c>
    </row>
    <row r="670" spans="2:3" x14ac:dyDescent="0.2">
      <c r="B670" s="1">
        <v>38953</v>
      </c>
      <c r="C670">
        <v>244.25</v>
      </c>
    </row>
    <row r="671" spans="2:3" x14ac:dyDescent="0.2">
      <c r="B671" s="1">
        <v>38954</v>
      </c>
      <c r="C671">
        <v>241.75</v>
      </c>
    </row>
    <row r="672" spans="2:3" x14ac:dyDescent="0.2">
      <c r="B672" s="1">
        <v>38957</v>
      </c>
      <c r="C672">
        <v>241</v>
      </c>
    </row>
    <row r="673" spans="2:3" x14ac:dyDescent="0.2">
      <c r="B673" s="1">
        <v>38958</v>
      </c>
      <c r="C673">
        <v>238.75</v>
      </c>
    </row>
    <row r="674" spans="2:3" x14ac:dyDescent="0.2">
      <c r="B674" s="1">
        <v>38959</v>
      </c>
      <c r="C674">
        <v>244.75</v>
      </c>
    </row>
    <row r="675" spans="2:3" x14ac:dyDescent="0.2">
      <c r="B675" s="1">
        <v>38960</v>
      </c>
      <c r="C675">
        <v>248</v>
      </c>
    </row>
    <row r="676" spans="2:3" x14ac:dyDescent="0.2">
      <c r="B676" s="1">
        <v>38961</v>
      </c>
      <c r="C676">
        <v>245.75</v>
      </c>
    </row>
    <row r="677" spans="2:3" x14ac:dyDescent="0.2">
      <c r="B677" s="1">
        <v>38965</v>
      </c>
      <c r="C677">
        <v>244.25</v>
      </c>
    </row>
    <row r="678" spans="2:3" x14ac:dyDescent="0.2">
      <c r="B678" s="1">
        <v>38966</v>
      </c>
      <c r="C678">
        <v>240.75</v>
      </c>
    </row>
    <row r="679" spans="2:3" x14ac:dyDescent="0.2">
      <c r="B679" s="1">
        <v>38967</v>
      </c>
      <c r="C679">
        <v>245.75</v>
      </c>
    </row>
    <row r="680" spans="2:3" x14ac:dyDescent="0.2">
      <c r="B680" s="1">
        <v>38968</v>
      </c>
      <c r="C680">
        <v>246</v>
      </c>
    </row>
    <row r="681" spans="2:3" x14ac:dyDescent="0.2">
      <c r="B681" s="1">
        <v>38971</v>
      </c>
      <c r="C681">
        <v>243.5</v>
      </c>
    </row>
    <row r="682" spans="2:3" x14ac:dyDescent="0.2">
      <c r="B682" s="1">
        <v>38972</v>
      </c>
      <c r="C682">
        <v>237.75</v>
      </c>
    </row>
    <row r="683" spans="2:3" x14ac:dyDescent="0.2">
      <c r="B683" s="1">
        <v>38973</v>
      </c>
      <c r="C683">
        <v>237.75</v>
      </c>
    </row>
    <row r="684" spans="2:3" x14ac:dyDescent="0.2">
      <c r="B684" s="1">
        <v>38974</v>
      </c>
      <c r="C684">
        <v>237.25</v>
      </c>
    </row>
    <row r="685" spans="2:3" x14ac:dyDescent="0.2">
      <c r="B685" s="1">
        <v>38975</v>
      </c>
      <c r="C685">
        <v>241.75</v>
      </c>
    </row>
    <row r="686" spans="2:3" x14ac:dyDescent="0.2">
      <c r="B686" s="1">
        <v>38978</v>
      </c>
      <c r="C686">
        <v>247.75</v>
      </c>
    </row>
    <row r="687" spans="2:3" x14ac:dyDescent="0.2">
      <c r="B687" s="1">
        <v>38979</v>
      </c>
      <c r="C687">
        <v>246.5</v>
      </c>
    </row>
    <row r="688" spans="2:3" x14ac:dyDescent="0.2">
      <c r="B688" s="1">
        <v>38980</v>
      </c>
      <c r="C688">
        <v>249</v>
      </c>
    </row>
    <row r="689" spans="2:3" x14ac:dyDescent="0.2">
      <c r="B689" s="1">
        <v>38981</v>
      </c>
      <c r="C689">
        <v>257.25</v>
      </c>
    </row>
    <row r="690" spans="2:3" x14ac:dyDescent="0.2">
      <c r="B690" s="1">
        <v>38982</v>
      </c>
      <c r="C690">
        <v>255.25</v>
      </c>
    </row>
    <row r="691" spans="2:3" x14ac:dyDescent="0.2">
      <c r="B691" s="1">
        <v>38985</v>
      </c>
      <c r="C691">
        <v>254.75</v>
      </c>
    </row>
    <row r="692" spans="2:3" x14ac:dyDescent="0.2">
      <c r="B692" s="1">
        <v>38986</v>
      </c>
      <c r="C692">
        <v>259</v>
      </c>
    </row>
    <row r="693" spans="2:3" x14ac:dyDescent="0.2">
      <c r="B693" s="1">
        <v>38987</v>
      </c>
      <c r="C693">
        <v>253.75</v>
      </c>
    </row>
    <row r="694" spans="2:3" x14ac:dyDescent="0.2">
      <c r="B694" s="1">
        <v>38988</v>
      </c>
      <c r="C694">
        <v>264.25</v>
      </c>
    </row>
    <row r="695" spans="2:3" x14ac:dyDescent="0.2">
      <c r="B695" s="1">
        <v>38989</v>
      </c>
      <c r="C695">
        <v>262.5</v>
      </c>
    </row>
    <row r="696" spans="2:3" x14ac:dyDescent="0.2">
      <c r="B696" s="1">
        <v>38992</v>
      </c>
      <c r="C696">
        <v>267.75</v>
      </c>
    </row>
    <row r="697" spans="2:3" x14ac:dyDescent="0.2">
      <c r="B697" s="1">
        <v>38993</v>
      </c>
      <c r="C697">
        <v>264</v>
      </c>
    </row>
    <row r="698" spans="2:3" x14ac:dyDescent="0.2">
      <c r="B698" s="1">
        <v>38994</v>
      </c>
      <c r="C698">
        <v>274.25</v>
      </c>
    </row>
    <row r="699" spans="2:3" x14ac:dyDescent="0.2">
      <c r="B699" s="1">
        <v>38995</v>
      </c>
      <c r="C699">
        <v>271.75</v>
      </c>
    </row>
    <row r="700" spans="2:3" x14ac:dyDescent="0.2">
      <c r="B700" s="1">
        <v>38996</v>
      </c>
      <c r="C700">
        <v>271</v>
      </c>
    </row>
    <row r="701" spans="2:3" x14ac:dyDescent="0.2">
      <c r="B701" s="1">
        <v>38999</v>
      </c>
      <c r="C701">
        <v>289.5</v>
      </c>
    </row>
    <row r="702" spans="2:3" x14ac:dyDescent="0.2">
      <c r="B702" s="1">
        <v>39000</v>
      </c>
      <c r="C702">
        <v>275.5</v>
      </c>
    </row>
    <row r="703" spans="2:3" x14ac:dyDescent="0.2">
      <c r="B703" s="1">
        <v>39001</v>
      </c>
      <c r="C703">
        <v>284</v>
      </c>
    </row>
    <row r="704" spans="2:3" x14ac:dyDescent="0.2">
      <c r="B704" s="1">
        <v>39002</v>
      </c>
      <c r="C704">
        <v>298.25</v>
      </c>
    </row>
    <row r="705" spans="2:3" x14ac:dyDescent="0.2">
      <c r="B705" s="1">
        <v>39003</v>
      </c>
      <c r="C705">
        <v>314.5</v>
      </c>
    </row>
    <row r="706" spans="2:3" x14ac:dyDescent="0.2">
      <c r="B706" s="1">
        <v>39006</v>
      </c>
      <c r="C706">
        <v>316.75</v>
      </c>
    </row>
    <row r="707" spans="2:3" x14ac:dyDescent="0.2">
      <c r="B707" s="1">
        <v>39007</v>
      </c>
      <c r="C707">
        <v>321</v>
      </c>
    </row>
    <row r="708" spans="2:3" x14ac:dyDescent="0.2">
      <c r="B708" s="1">
        <v>39008</v>
      </c>
      <c r="C708">
        <v>315.5</v>
      </c>
    </row>
    <row r="709" spans="2:3" x14ac:dyDescent="0.2">
      <c r="B709" s="1">
        <v>39009</v>
      </c>
      <c r="C709">
        <v>316</v>
      </c>
    </row>
    <row r="710" spans="2:3" x14ac:dyDescent="0.2">
      <c r="B710" s="1">
        <v>39010</v>
      </c>
      <c r="C710">
        <v>312.75</v>
      </c>
    </row>
    <row r="711" spans="2:3" x14ac:dyDescent="0.2">
      <c r="B711" s="1">
        <v>39013</v>
      </c>
      <c r="C711">
        <v>318.25</v>
      </c>
    </row>
    <row r="712" spans="2:3" x14ac:dyDescent="0.2">
      <c r="B712" s="1">
        <v>39014</v>
      </c>
      <c r="C712">
        <v>324.25</v>
      </c>
    </row>
    <row r="713" spans="2:3" x14ac:dyDescent="0.2">
      <c r="B713" s="1">
        <v>39015</v>
      </c>
      <c r="C713">
        <v>327</v>
      </c>
    </row>
    <row r="714" spans="2:3" x14ac:dyDescent="0.2">
      <c r="B714" s="1">
        <v>39016</v>
      </c>
      <c r="C714">
        <v>327</v>
      </c>
    </row>
    <row r="715" spans="2:3" x14ac:dyDescent="0.2">
      <c r="B715" s="1">
        <v>39017</v>
      </c>
      <c r="C715">
        <v>332.5</v>
      </c>
    </row>
    <row r="716" spans="2:3" x14ac:dyDescent="0.2">
      <c r="B716" s="1">
        <v>39020</v>
      </c>
      <c r="C716">
        <v>329.5</v>
      </c>
    </row>
    <row r="717" spans="2:3" x14ac:dyDescent="0.2">
      <c r="B717" s="1">
        <v>39021</v>
      </c>
      <c r="C717">
        <v>320.75</v>
      </c>
    </row>
    <row r="718" spans="2:3" x14ac:dyDescent="0.2">
      <c r="B718" s="1">
        <v>39022</v>
      </c>
      <c r="C718">
        <v>333.5</v>
      </c>
    </row>
    <row r="719" spans="2:3" x14ac:dyDescent="0.2">
      <c r="B719" s="1">
        <v>39023</v>
      </c>
      <c r="C719">
        <v>344.75</v>
      </c>
    </row>
    <row r="720" spans="2:3" x14ac:dyDescent="0.2">
      <c r="B720" s="1">
        <v>39024</v>
      </c>
      <c r="C720">
        <v>342.25</v>
      </c>
    </row>
    <row r="721" spans="2:3" x14ac:dyDescent="0.2">
      <c r="B721" s="1">
        <v>39027</v>
      </c>
      <c r="C721">
        <v>343.5</v>
      </c>
    </row>
    <row r="722" spans="2:3" x14ac:dyDescent="0.2">
      <c r="B722" s="1">
        <v>39028</v>
      </c>
      <c r="C722">
        <v>351</v>
      </c>
    </row>
    <row r="723" spans="2:3" x14ac:dyDescent="0.2">
      <c r="B723" s="1">
        <v>39029</v>
      </c>
      <c r="C723">
        <v>357.75</v>
      </c>
    </row>
    <row r="724" spans="2:3" x14ac:dyDescent="0.2">
      <c r="B724" s="1">
        <v>39030</v>
      </c>
      <c r="C724">
        <v>350</v>
      </c>
    </row>
    <row r="725" spans="2:3" x14ac:dyDescent="0.2">
      <c r="B725" s="1">
        <v>39031</v>
      </c>
      <c r="C725">
        <v>343.25</v>
      </c>
    </row>
    <row r="726" spans="2:3" x14ac:dyDescent="0.2">
      <c r="B726" s="1">
        <v>39034</v>
      </c>
      <c r="C726">
        <v>342.5</v>
      </c>
    </row>
    <row r="727" spans="2:3" x14ac:dyDescent="0.2">
      <c r="B727" s="1">
        <v>39035</v>
      </c>
      <c r="C727">
        <v>357.75</v>
      </c>
    </row>
    <row r="728" spans="2:3" x14ac:dyDescent="0.2">
      <c r="B728" s="1">
        <v>39036</v>
      </c>
      <c r="C728">
        <v>358.25</v>
      </c>
    </row>
    <row r="729" spans="2:3" x14ac:dyDescent="0.2">
      <c r="B729" s="1">
        <v>39037</v>
      </c>
      <c r="C729">
        <v>351.5</v>
      </c>
    </row>
    <row r="730" spans="2:3" x14ac:dyDescent="0.2">
      <c r="B730" s="1">
        <v>39038</v>
      </c>
      <c r="C730">
        <v>355.25</v>
      </c>
    </row>
    <row r="731" spans="2:3" x14ac:dyDescent="0.2">
      <c r="B731" s="1">
        <v>39041</v>
      </c>
      <c r="C731">
        <v>360</v>
      </c>
    </row>
    <row r="732" spans="2:3" x14ac:dyDescent="0.2">
      <c r="B732" s="1">
        <v>39042</v>
      </c>
      <c r="C732">
        <v>361.25</v>
      </c>
    </row>
    <row r="733" spans="2:3" x14ac:dyDescent="0.2">
      <c r="B733" s="1">
        <v>39043</v>
      </c>
      <c r="C733">
        <v>362.75</v>
      </c>
    </row>
    <row r="734" spans="2:3" x14ac:dyDescent="0.2">
      <c r="B734" s="1">
        <v>39045</v>
      </c>
      <c r="C734">
        <v>369.25</v>
      </c>
    </row>
    <row r="735" spans="2:3" x14ac:dyDescent="0.2">
      <c r="B735" s="1">
        <v>39048</v>
      </c>
      <c r="C735">
        <v>371.5</v>
      </c>
    </row>
    <row r="736" spans="2:3" x14ac:dyDescent="0.2">
      <c r="B736" s="1">
        <v>39049</v>
      </c>
      <c r="C736">
        <v>368.75</v>
      </c>
    </row>
    <row r="737" spans="2:3" x14ac:dyDescent="0.2">
      <c r="B737" s="1">
        <v>39050</v>
      </c>
      <c r="C737">
        <v>370.25</v>
      </c>
    </row>
    <row r="738" spans="2:3" x14ac:dyDescent="0.2">
      <c r="B738" s="1">
        <v>39051</v>
      </c>
      <c r="C738">
        <v>377</v>
      </c>
    </row>
    <row r="739" spans="2:3" x14ac:dyDescent="0.2">
      <c r="B739" s="1">
        <v>39052</v>
      </c>
      <c r="C739">
        <v>374</v>
      </c>
    </row>
    <row r="740" spans="2:3" x14ac:dyDescent="0.2">
      <c r="B740" s="1">
        <v>39055</v>
      </c>
      <c r="C740">
        <v>362.75</v>
      </c>
    </row>
    <row r="741" spans="2:3" x14ac:dyDescent="0.2">
      <c r="B741" s="1">
        <v>39056</v>
      </c>
      <c r="C741">
        <v>366.25</v>
      </c>
    </row>
    <row r="742" spans="2:3" x14ac:dyDescent="0.2">
      <c r="B742" s="1">
        <v>39057</v>
      </c>
      <c r="C742">
        <v>353</v>
      </c>
    </row>
    <row r="743" spans="2:3" x14ac:dyDescent="0.2">
      <c r="B743" s="1">
        <v>39058</v>
      </c>
      <c r="C743">
        <v>358.5</v>
      </c>
    </row>
    <row r="744" spans="2:3" x14ac:dyDescent="0.2">
      <c r="B744" s="1">
        <v>39059</v>
      </c>
      <c r="C744">
        <v>354.25</v>
      </c>
    </row>
    <row r="745" spans="2:3" x14ac:dyDescent="0.2">
      <c r="B745" s="1">
        <v>39062</v>
      </c>
      <c r="C745">
        <v>355.5</v>
      </c>
    </row>
    <row r="746" spans="2:3" x14ac:dyDescent="0.2">
      <c r="B746" s="1">
        <v>39063</v>
      </c>
      <c r="C746">
        <v>359</v>
      </c>
    </row>
    <row r="747" spans="2:3" x14ac:dyDescent="0.2">
      <c r="B747" s="1">
        <v>39064</v>
      </c>
      <c r="C747">
        <v>354.5</v>
      </c>
    </row>
    <row r="748" spans="2:3" x14ac:dyDescent="0.2">
      <c r="B748" s="1">
        <v>39065</v>
      </c>
      <c r="C748">
        <v>358.75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940B-FF39-47E0-9987-3499D33E743F}">
  <dimension ref="A2:C433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39</v>
      </c>
      <c r="B2" s="1" t="e">
        <f ca="1">_xll.BDH(A2, "PX_LAST", "01/01/2000", TODAY(), "DAILY","cols=2;rows=432")</f>
        <v>#NAME?</v>
      </c>
      <c r="C2">
        <v>245.5</v>
      </c>
    </row>
    <row r="3" spans="1:3" x14ac:dyDescent="0.2">
      <c r="B3" s="1">
        <v>37799</v>
      </c>
      <c r="C3">
        <v>246</v>
      </c>
    </row>
    <row r="4" spans="1:3" x14ac:dyDescent="0.2">
      <c r="B4" s="1">
        <v>37802</v>
      </c>
      <c r="C4">
        <v>246</v>
      </c>
    </row>
    <row r="5" spans="1:3" x14ac:dyDescent="0.2">
      <c r="B5" s="1">
        <v>37803</v>
      </c>
      <c r="C5">
        <v>246</v>
      </c>
    </row>
    <row r="6" spans="1:3" x14ac:dyDescent="0.2">
      <c r="B6" s="1">
        <v>37804</v>
      </c>
      <c r="C6">
        <v>246</v>
      </c>
    </row>
    <row r="7" spans="1:3" x14ac:dyDescent="0.2">
      <c r="B7" s="1">
        <v>37805</v>
      </c>
      <c r="C7">
        <v>244</v>
      </c>
    </row>
    <row r="8" spans="1:3" x14ac:dyDescent="0.2">
      <c r="B8" s="1">
        <v>37809</v>
      </c>
      <c r="C8">
        <v>245</v>
      </c>
    </row>
    <row r="9" spans="1:3" x14ac:dyDescent="0.2">
      <c r="B9" s="1">
        <v>37810</v>
      </c>
      <c r="C9">
        <v>246</v>
      </c>
    </row>
    <row r="10" spans="1:3" x14ac:dyDescent="0.2">
      <c r="B10" s="1">
        <v>37811</v>
      </c>
      <c r="C10">
        <v>246</v>
      </c>
    </row>
    <row r="11" spans="1:3" x14ac:dyDescent="0.2">
      <c r="B11" s="1">
        <v>37812</v>
      </c>
      <c r="C11">
        <v>244.5</v>
      </c>
    </row>
    <row r="12" spans="1:3" x14ac:dyDescent="0.2">
      <c r="B12" s="1">
        <v>37813</v>
      </c>
      <c r="C12">
        <v>244.25</v>
      </c>
    </row>
    <row r="13" spans="1:3" x14ac:dyDescent="0.2">
      <c r="B13" s="1">
        <v>37816</v>
      </c>
      <c r="C13">
        <v>243</v>
      </c>
    </row>
    <row r="14" spans="1:3" x14ac:dyDescent="0.2">
      <c r="B14" s="1">
        <v>37817</v>
      </c>
      <c r="C14">
        <v>242</v>
      </c>
    </row>
    <row r="15" spans="1:3" x14ac:dyDescent="0.2">
      <c r="B15" s="1">
        <v>37818</v>
      </c>
      <c r="C15">
        <v>242.25</v>
      </c>
    </row>
    <row r="16" spans="1:3" x14ac:dyDescent="0.2">
      <c r="B16" s="1">
        <v>37819</v>
      </c>
      <c r="C16">
        <v>241.5</v>
      </c>
    </row>
    <row r="17" spans="2:3" x14ac:dyDescent="0.2">
      <c r="B17" s="1">
        <v>37820</v>
      </c>
      <c r="C17">
        <v>240</v>
      </c>
    </row>
    <row r="18" spans="2:3" x14ac:dyDescent="0.2">
      <c r="B18" s="1">
        <v>37823</v>
      </c>
      <c r="C18">
        <v>240</v>
      </c>
    </row>
    <row r="19" spans="2:3" x14ac:dyDescent="0.2">
      <c r="B19" s="1">
        <v>37824</v>
      </c>
      <c r="C19">
        <v>240.5</v>
      </c>
    </row>
    <row r="20" spans="2:3" x14ac:dyDescent="0.2">
      <c r="B20" s="1">
        <v>37825</v>
      </c>
      <c r="C20">
        <v>241.5</v>
      </c>
    </row>
    <row r="21" spans="2:3" x14ac:dyDescent="0.2">
      <c r="B21" s="1">
        <v>37826</v>
      </c>
      <c r="C21">
        <v>241.25</v>
      </c>
    </row>
    <row r="22" spans="2:3" x14ac:dyDescent="0.2">
      <c r="B22" s="1">
        <v>37827</v>
      </c>
      <c r="C22">
        <v>241</v>
      </c>
    </row>
    <row r="23" spans="2:3" x14ac:dyDescent="0.2">
      <c r="B23" s="1">
        <v>37830</v>
      </c>
      <c r="C23">
        <v>242.5</v>
      </c>
    </row>
    <row r="24" spans="2:3" x14ac:dyDescent="0.2">
      <c r="B24" s="1">
        <v>37831</v>
      </c>
      <c r="C24">
        <v>243.5</v>
      </c>
    </row>
    <row r="25" spans="2:3" x14ac:dyDescent="0.2">
      <c r="B25" s="1">
        <v>37832</v>
      </c>
      <c r="C25">
        <v>242.25</v>
      </c>
    </row>
    <row r="26" spans="2:3" x14ac:dyDescent="0.2">
      <c r="B26" s="1">
        <v>37833</v>
      </c>
      <c r="C26">
        <v>241.5</v>
      </c>
    </row>
    <row r="27" spans="2:3" x14ac:dyDescent="0.2">
      <c r="B27" s="1">
        <v>37834</v>
      </c>
      <c r="C27">
        <v>243</v>
      </c>
    </row>
    <row r="28" spans="2:3" x14ac:dyDescent="0.2">
      <c r="B28" s="1">
        <v>37837</v>
      </c>
      <c r="C28">
        <v>244</v>
      </c>
    </row>
    <row r="29" spans="2:3" x14ac:dyDescent="0.2">
      <c r="B29" s="1">
        <v>37838</v>
      </c>
      <c r="C29">
        <v>243.5</v>
      </c>
    </row>
    <row r="30" spans="2:3" x14ac:dyDescent="0.2">
      <c r="B30" s="1">
        <v>37839</v>
      </c>
      <c r="C30">
        <v>245.75</v>
      </c>
    </row>
    <row r="31" spans="2:3" x14ac:dyDescent="0.2">
      <c r="B31" s="1">
        <v>37840</v>
      </c>
      <c r="C31">
        <v>245.5</v>
      </c>
    </row>
    <row r="32" spans="2:3" x14ac:dyDescent="0.2">
      <c r="B32" s="1">
        <v>37841</v>
      </c>
      <c r="C32">
        <v>245.5</v>
      </c>
    </row>
    <row r="33" spans="2:3" x14ac:dyDescent="0.2">
      <c r="B33" s="1">
        <v>37844</v>
      </c>
      <c r="C33">
        <v>244.5</v>
      </c>
    </row>
    <row r="34" spans="2:3" x14ac:dyDescent="0.2">
      <c r="B34" s="1">
        <v>37845</v>
      </c>
      <c r="C34">
        <v>250</v>
      </c>
    </row>
    <row r="35" spans="2:3" x14ac:dyDescent="0.2">
      <c r="B35" s="1">
        <v>37846</v>
      </c>
      <c r="C35">
        <v>249</v>
      </c>
    </row>
    <row r="36" spans="2:3" x14ac:dyDescent="0.2">
      <c r="B36" s="1">
        <v>37847</v>
      </c>
      <c r="C36">
        <v>249</v>
      </c>
    </row>
    <row r="37" spans="2:3" x14ac:dyDescent="0.2">
      <c r="B37" s="1">
        <v>37848</v>
      </c>
      <c r="C37">
        <v>248.75</v>
      </c>
    </row>
    <row r="38" spans="2:3" x14ac:dyDescent="0.2">
      <c r="B38" s="1">
        <v>37851</v>
      </c>
      <c r="C38">
        <v>251</v>
      </c>
    </row>
    <row r="39" spans="2:3" x14ac:dyDescent="0.2">
      <c r="B39" s="1">
        <v>37852</v>
      </c>
      <c r="C39">
        <v>249</v>
      </c>
    </row>
    <row r="40" spans="2:3" x14ac:dyDescent="0.2">
      <c r="B40" s="1">
        <v>37853</v>
      </c>
      <c r="C40">
        <v>249</v>
      </c>
    </row>
    <row r="41" spans="2:3" x14ac:dyDescent="0.2">
      <c r="B41" s="1">
        <v>37854</v>
      </c>
      <c r="C41">
        <v>247</v>
      </c>
    </row>
    <row r="42" spans="2:3" x14ac:dyDescent="0.2">
      <c r="B42" s="1">
        <v>37855</v>
      </c>
      <c r="C42">
        <v>248.5</v>
      </c>
    </row>
    <row r="43" spans="2:3" x14ac:dyDescent="0.2">
      <c r="B43" s="1">
        <v>37858</v>
      </c>
      <c r="C43">
        <v>246.75</v>
      </c>
    </row>
    <row r="44" spans="2:3" x14ac:dyDescent="0.2">
      <c r="B44" s="1">
        <v>37859</v>
      </c>
      <c r="C44">
        <v>248.25</v>
      </c>
    </row>
    <row r="45" spans="2:3" x14ac:dyDescent="0.2">
      <c r="B45" s="1">
        <v>37860</v>
      </c>
      <c r="C45">
        <v>247.25</v>
      </c>
    </row>
    <row r="46" spans="2:3" x14ac:dyDescent="0.2">
      <c r="B46" s="1">
        <v>37861</v>
      </c>
      <c r="C46">
        <v>249.5</v>
      </c>
    </row>
    <row r="47" spans="2:3" x14ac:dyDescent="0.2">
      <c r="B47" s="1">
        <v>37862</v>
      </c>
      <c r="C47">
        <v>250</v>
      </c>
    </row>
    <row r="48" spans="2:3" x14ac:dyDescent="0.2">
      <c r="B48" s="1">
        <v>37866</v>
      </c>
      <c r="C48">
        <v>249.75</v>
      </c>
    </row>
    <row r="49" spans="2:3" x14ac:dyDescent="0.2">
      <c r="B49" s="1">
        <v>37867</v>
      </c>
      <c r="C49">
        <v>249.25</v>
      </c>
    </row>
    <row r="50" spans="2:3" x14ac:dyDescent="0.2">
      <c r="B50" s="1">
        <v>37868</v>
      </c>
      <c r="C50">
        <v>249.5</v>
      </c>
    </row>
    <row r="51" spans="2:3" x14ac:dyDescent="0.2">
      <c r="B51" s="1">
        <v>37869</v>
      </c>
      <c r="C51">
        <v>249.25</v>
      </c>
    </row>
    <row r="52" spans="2:3" x14ac:dyDescent="0.2">
      <c r="B52" s="1">
        <v>37872</v>
      </c>
      <c r="C52">
        <v>249.25</v>
      </c>
    </row>
    <row r="53" spans="2:3" x14ac:dyDescent="0.2">
      <c r="B53" s="1">
        <v>37873</v>
      </c>
      <c r="C53">
        <v>249.5</v>
      </c>
    </row>
    <row r="54" spans="2:3" x14ac:dyDescent="0.2">
      <c r="B54" s="1">
        <v>37874</v>
      </c>
      <c r="C54">
        <v>249.25</v>
      </c>
    </row>
    <row r="55" spans="2:3" x14ac:dyDescent="0.2">
      <c r="B55" s="1">
        <v>37875</v>
      </c>
      <c r="C55">
        <v>247.75</v>
      </c>
    </row>
    <row r="56" spans="2:3" x14ac:dyDescent="0.2">
      <c r="B56" s="1">
        <v>37876</v>
      </c>
      <c r="C56">
        <v>245.5</v>
      </c>
    </row>
    <row r="57" spans="2:3" x14ac:dyDescent="0.2">
      <c r="B57" s="1">
        <v>37879</v>
      </c>
      <c r="C57">
        <v>246.5</v>
      </c>
    </row>
    <row r="58" spans="2:3" x14ac:dyDescent="0.2">
      <c r="B58" s="1">
        <v>37880</v>
      </c>
      <c r="C58">
        <v>243.75</v>
      </c>
    </row>
    <row r="59" spans="2:3" x14ac:dyDescent="0.2">
      <c r="B59" s="1">
        <v>37881</v>
      </c>
      <c r="C59">
        <v>243.25</v>
      </c>
    </row>
    <row r="60" spans="2:3" x14ac:dyDescent="0.2">
      <c r="B60" s="1">
        <v>37882</v>
      </c>
      <c r="C60">
        <v>244</v>
      </c>
    </row>
    <row r="61" spans="2:3" x14ac:dyDescent="0.2">
      <c r="B61" s="1">
        <v>37883</v>
      </c>
      <c r="C61">
        <v>245</v>
      </c>
    </row>
    <row r="62" spans="2:3" x14ac:dyDescent="0.2">
      <c r="B62" s="1">
        <v>37886</v>
      </c>
      <c r="C62">
        <v>245.75</v>
      </c>
    </row>
    <row r="63" spans="2:3" x14ac:dyDescent="0.2">
      <c r="B63" s="1">
        <v>37887</v>
      </c>
      <c r="C63">
        <v>243.75</v>
      </c>
    </row>
    <row r="64" spans="2:3" x14ac:dyDescent="0.2">
      <c r="B64" s="1">
        <v>37888</v>
      </c>
      <c r="C64">
        <v>244.5</v>
      </c>
    </row>
    <row r="65" spans="2:3" x14ac:dyDescent="0.2">
      <c r="B65" s="1">
        <v>37889</v>
      </c>
      <c r="C65">
        <v>244.75</v>
      </c>
    </row>
    <row r="66" spans="2:3" x14ac:dyDescent="0.2">
      <c r="B66" s="1">
        <v>37890</v>
      </c>
      <c r="C66">
        <v>244</v>
      </c>
    </row>
    <row r="67" spans="2:3" x14ac:dyDescent="0.2">
      <c r="B67" s="1">
        <v>37893</v>
      </c>
      <c r="C67">
        <v>244.5</v>
      </c>
    </row>
    <row r="68" spans="2:3" x14ac:dyDescent="0.2">
      <c r="B68" s="1">
        <v>37894</v>
      </c>
      <c r="C68">
        <v>242.75</v>
      </c>
    </row>
    <row r="69" spans="2:3" x14ac:dyDescent="0.2">
      <c r="B69" s="1">
        <v>37895</v>
      </c>
      <c r="C69">
        <v>242.25</v>
      </c>
    </row>
    <row r="70" spans="2:3" x14ac:dyDescent="0.2">
      <c r="B70" s="1">
        <v>37896</v>
      </c>
      <c r="C70">
        <v>243.25</v>
      </c>
    </row>
    <row r="71" spans="2:3" x14ac:dyDescent="0.2">
      <c r="B71" s="1">
        <v>37897</v>
      </c>
      <c r="C71">
        <v>244.25</v>
      </c>
    </row>
    <row r="72" spans="2:3" x14ac:dyDescent="0.2">
      <c r="B72" s="1">
        <v>37900</v>
      </c>
      <c r="C72">
        <v>243.25</v>
      </c>
    </row>
    <row r="73" spans="2:3" x14ac:dyDescent="0.2">
      <c r="B73" s="1">
        <v>37901</v>
      </c>
      <c r="C73">
        <v>245</v>
      </c>
    </row>
    <row r="74" spans="2:3" x14ac:dyDescent="0.2">
      <c r="B74" s="1">
        <v>37902</v>
      </c>
      <c r="C74">
        <v>244.75</v>
      </c>
    </row>
    <row r="75" spans="2:3" x14ac:dyDescent="0.2">
      <c r="B75" s="1">
        <v>37903</v>
      </c>
      <c r="C75">
        <v>244.5</v>
      </c>
    </row>
    <row r="76" spans="2:3" x14ac:dyDescent="0.2">
      <c r="B76" s="1">
        <v>37904</v>
      </c>
      <c r="C76">
        <v>242.75</v>
      </c>
    </row>
    <row r="77" spans="2:3" x14ac:dyDescent="0.2">
      <c r="B77" s="1">
        <v>37907</v>
      </c>
      <c r="C77">
        <v>242.5</v>
      </c>
    </row>
    <row r="78" spans="2:3" x14ac:dyDescent="0.2">
      <c r="B78" s="1">
        <v>37908</v>
      </c>
      <c r="C78">
        <v>243</v>
      </c>
    </row>
    <row r="79" spans="2:3" x14ac:dyDescent="0.2">
      <c r="B79" s="1">
        <v>37909</v>
      </c>
      <c r="C79">
        <v>241.75</v>
      </c>
    </row>
    <row r="80" spans="2:3" x14ac:dyDescent="0.2">
      <c r="B80" s="1">
        <v>37910</v>
      </c>
      <c r="C80">
        <v>241.25</v>
      </c>
    </row>
    <row r="81" spans="2:3" x14ac:dyDescent="0.2">
      <c r="B81" s="1">
        <v>37911</v>
      </c>
      <c r="C81">
        <v>240.25</v>
      </c>
    </row>
    <row r="82" spans="2:3" x14ac:dyDescent="0.2">
      <c r="B82" s="1">
        <v>37914</v>
      </c>
      <c r="C82">
        <v>239.75</v>
      </c>
    </row>
    <row r="83" spans="2:3" x14ac:dyDescent="0.2">
      <c r="B83" s="1">
        <v>37915</v>
      </c>
      <c r="C83">
        <v>240.25</v>
      </c>
    </row>
    <row r="84" spans="2:3" x14ac:dyDescent="0.2">
      <c r="B84" s="1">
        <v>37916</v>
      </c>
      <c r="C84">
        <v>243.5</v>
      </c>
    </row>
    <row r="85" spans="2:3" x14ac:dyDescent="0.2">
      <c r="B85" s="1">
        <v>37917</v>
      </c>
      <c r="C85">
        <v>253.5</v>
      </c>
    </row>
    <row r="86" spans="2:3" x14ac:dyDescent="0.2">
      <c r="B86" s="1">
        <v>37918</v>
      </c>
      <c r="C86">
        <v>251.25</v>
      </c>
    </row>
    <row r="87" spans="2:3" x14ac:dyDescent="0.2">
      <c r="B87" s="1">
        <v>37921</v>
      </c>
      <c r="C87">
        <v>251.75</v>
      </c>
    </row>
    <row r="88" spans="2:3" x14ac:dyDescent="0.2">
      <c r="B88" s="1">
        <v>37922</v>
      </c>
      <c r="C88">
        <v>252.25</v>
      </c>
    </row>
    <row r="89" spans="2:3" x14ac:dyDescent="0.2">
      <c r="B89" s="1">
        <v>37923</v>
      </c>
      <c r="C89">
        <v>253.75</v>
      </c>
    </row>
    <row r="90" spans="2:3" x14ac:dyDescent="0.2">
      <c r="B90" s="1">
        <v>37924</v>
      </c>
      <c r="C90">
        <v>254.75</v>
      </c>
    </row>
    <row r="91" spans="2:3" x14ac:dyDescent="0.2">
      <c r="B91" s="1">
        <v>37925</v>
      </c>
      <c r="C91">
        <v>254</v>
      </c>
    </row>
    <row r="92" spans="2:3" x14ac:dyDescent="0.2">
      <c r="B92" s="1">
        <v>37928</v>
      </c>
      <c r="C92">
        <v>251.75</v>
      </c>
    </row>
    <row r="93" spans="2:3" x14ac:dyDescent="0.2">
      <c r="B93" s="1">
        <v>37929</v>
      </c>
      <c r="C93">
        <v>246.25</v>
      </c>
    </row>
    <row r="94" spans="2:3" x14ac:dyDescent="0.2">
      <c r="B94" s="1">
        <v>37930</v>
      </c>
      <c r="C94">
        <v>249.5</v>
      </c>
    </row>
    <row r="95" spans="2:3" x14ac:dyDescent="0.2">
      <c r="B95" s="1">
        <v>37931</v>
      </c>
      <c r="C95">
        <v>248.5</v>
      </c>
    </row>
    <row r="96" spans="2:3" x14ac:dyDescent="0.2">
      <c r="B96" s="1">
        <v>37932</v>
      </c>
      <c r="C96">
        <v>249</v>
      </c>
    </row>
    <row r="97" spans="2:3" x14ac:dyDescent="0.2">
      <c r="B97" s="1">
        <v>37935</v>
      </c>
      <c r="C97">
        <v>247.75</v>
      </c>
    </row>
    <row r="98" spans="2:3" x14ac:dyDescent="0.2">
      <c r="B98" s="1">
        <v>37936</v>
      </c>
      <c r="C98">
        <v>248</v>
      </c>
    </row>
    <row r="99" spans="2:3" x14ac:dyDescent="0.2">
      <c r="B99" s="1">
        <v>37937</v>
      </c>
      <c r="C99">
        <v>250</v>
      </c>
    </row>
    <row r="100" spans="2:3" x14ac:dyDescent="0.2">
      <c r="B100" s="1">
        <v>37938</v>
      </c>
      <c r="C100">
        <v>252</v>
      </c>
    </row>
    <row r="101" spans="2:3" x14ac:dyDescent="0.2">
      <c r="B101" s="1">
        <v>37939</v>
      </c>
      <c r="C101">
        <v>252</v>
      </c>
    </row>
    <row r="102" spans="2:3" x14ac:dyDescent="0.2">
      <c r="B102" s="1">
        <v>37942</v>
      </c>
      <c r="C102">
        <v>252</v>
      </c>
    </row>
    <row r="103" spans="2:3" x14ac:dyDescent="0.2">
      <c r="B103" s="1">
        <v>37943</v>
      </c>
      <c r="C103">
        <v>250</v>
      </c>
    </row>
    <row r="104" spans="2:3" x14ac:dyDescent="0.2">
      <c r="B104" s="1">
        <v>37944</v>
      </c>
      <c r="C104">
        <v>248.75</v>
      </c>
    </row>
    <row r="105" spans="2:3" x14ac:dyDescent="0.2">
      <c r="B105" s="1">
        <v>37945</v>
      </c>
      <c r="C105">
        <v>249.25</v>
      </c>
    </row>
    <row r="106" spans="2:3" x14ac:dyDescent="0.2">
      <c r="B106" s="1">
        <v>37946</v>
      </c>
      <c r="C106">
        <v>249</v>
      </c>
    </row>
    <row r="107" spans="2:3" x14ac:dyDescent="0.2">
      <c r="B107" s="1">
        <v>37949</v>
      </c>
      <c r="C107">
        <v>247.75</v>
      </c>
    </row>
    <row r="108" spans="2:3" x14ac:dyDescent="0.2">
      <c r="B108" s="1">
        <v>37950</v>
      </c>
      <c r="C108">
        <v>249.25</v>
      </c>
    </row>
    <row r="109" spans="2:3" x14ac:dyDescent="0.2">
      <c r="B109" s="1">
        <v>37951</v>
      </c>
      <c r="C109">
        <v>250.25</v>
      </c>
    </row>
    <row r="110" spans="2:3" x14ac:dyDescent="0.2">
      <c r="B110" s="1">
        <v>37953</v>
      </c>
      <c r="C110">
        <v>251.5</v>
      </c>
    </row>
    <row r="111" spans="2:3" x14ac:dyDescent="0.2">
      <c r="B111" s="1">
        <v>37956</v>
      </c>
      <c r="C111">
        <v>251.5</v>
      </c>
    </row>
    <row r="112" spans="2:3" x14ac:dyDescent="0.2">
      <c r="B112" s="1">
        <v>37957</v>
      </c>
      <c r="C112">
        <v>251.75</v>
      </c>
    </row>
    <row r="113" spans="2:3" x14ac:dyDescent="0.2">
      <c r="B113" s="1">
        <v>37958</v>
      </c>
      <c r="C113">
        <v>253.75</v>
      </c>
    </row>
    <row r="114" spans="2:3" x14ac:dyDescent="0.2">
      <c r="B114" s="1">
        <v>37959</v>
      </c>
      <c r="C114">
        <v>252.5</v>
      </c>
    </row>
    <row r="115" spans="2:3" x14ac:dyDescent="0.2">
      <c r="B115" s="1">
        <v>37960</v>
      </c>
      <c r="C115">
        <v>251.5</v>
      </c>
    </row>
    <row r="116" spans="2:3" x14ac:dyDescent="0.2">
      <c r="B116" s="1">
        <v>37963</v>
      </c>
      <c r="C116">
        <v>251.25</v>
      </c>
    </row>
    <row r="117" spans="2:3" x14ac:dyDescent="0.2">
      <c r="B117" s="1">
        <v>37964</v>
      </c>
      <c r="C117">
        <v>252.25</v>
      </c>
    </row>
    <row r="118" spans="2:3" x14ac:dyDescent="0.2">
      <c r="B118" s="1">
        <v>37965</v>
      </c>
      <c r="C118">
        <v>253.25</v>
      </c>
    </row>
    <row r="119" spans="2:3" x14ac:dyDescent="0.2">
      <c r="B119" s="1">
        <v>37966</v>
      </c>
      <c r="C119">
        <v>252.5</v>
      </c>
    </row>
    <row r="120" spans="2:3" x14ac:dyDescent="0.2">
      <c r="B120" s="1">
        <v>37967</v>
      </c>
      <c r="C120">
        <v>253.5</v>
      </c>
    </row>
    <row r="121" spans="2:3" x14ac:dyDescent="0.2">
      <c r="B121" s="1">
        <v>37970</v>
      </c>
      <c r="C121">
        <v>253.5</v>
      </c>
    </row>
    <row r="122" spans="2:3" x14ac:dyDescent="0.2">
      <c r="B122" s="1">
        <v>37971</v>
      </c>
      <c r="C122">
        <v>253</v>
      </c>
    </row>
    <row r="123" spans="2:3" x14ac:dyDescent="0.2">
      <c r="B123" s="1">
        <v>37972</v>
      </c>
      <c r="C123">
        <v>253.25</v>
      </c>
    </row>
    <row r="124" spans="2:3" x14ac:dyDescent="0.2">
      <c r="B124" s="1">
        <v>37973</v>
      </c>
      <c r="C124">
        <v>252.75</v>
      </c>
    </row>
    <row r="125" spans="2:3" x14ac:dyDescent="0.2">
      <c r="B125" s="1">
        <v>37974</v>
      </c>
      <c r="C125">
        <v>253.25</v>
      </c>
    </row>
    <row r="126" spans="2:3" x14ac:dyDescent="0.2">
      <c r="B126" s="1">
        <v>37977</v>
      </c>
      <c r="C126">
        <v>252.75</v>
      </c>
    </row>
    <row r="127" spans="2:3" x14ac:dyDescent="0.2">
      <c r="B127" s="1">
        <v>37978</v>
      </c>
      <c r="C127">
        <v>252.25</v>
      </c>
    </row>
    <row r="128" spans="2:3" x14ac:dyDescent="0.2">
      <c r="B128" s="1">
        <v>37979</v>
      </c>
      <c r="C128">
        <v>248.5</v>
      </c>
    </row>
    <row r="129" spans="2:3" x14ac:dyDescent="0.2">
      <c r="B129" s="1">
        <v>37981</v>
      </c>
      <c r="C129">
        <v>252</v>
      </c>
    </row>
    <row r="130" spans="2:3" x14ac:dyDescent="0.2">
      <c r="B130" s="1">
        <v>37984</v>
      </c>
      <c r="C130">
        <v>252.25</v>
      </c>
    </row>
    <row r="131" spans="2:3" x14ac:dyDescent="0.2">
      <c r="B131" s="1">
        <v>37985</v>
      </c>
      <c r="C131">
        <v>250.75</v>
      </c>
    </row>
    <row r="132" spans="2:3" x14ac:dyDescent="0.2">
      <c r="B132" s="1">
        <v>37986</v>
      </c>
      <c r="C132">
        <v>253.25</v>
      </c>
    </row>
    <row r="133" spans="2:3" x14ac:dyDescent="0.2">
      <c r="B133" s="1">
        <v>37988</v>
      </c>
      <c r="C133">
        <v>257.5</v>
      </c>
    </row>
    <row r="134" spans="2:3" x14ac:dyDescent="0.2">
      <c r="B134" s="1">
        <v>37991</v>
      </c>
      <c r="C134">
        <v>257</v>
      </c>
    </row>
    <row r="135" spans="2:3" x14ac:dyDescent="0.2">
      <c r="B135" s="1">
        <v>37992</v>
      </c>
      <c r="C135">
        <v>257.5</v>
      </c>
    </row>
    <row r="136" spans="2:3" x14ac:dyDescent="0.2">
      <c r="B136" s="1">
        <v>37993</v>
      </c>
      <c r="C136">
        <v>255.75</v>
      </c>
    </row>
    <row r="137" spans="2:3" x14ac:dyDescent="0.2">
      <c r="B137" s="1">
        <v>37994</v>
      </c>
      <c r="C137">
        <v>257.5</v>
      </c>
    </row>
    <row r="138" spans="2:3" x14ac:dyDescent="0.2">
      <c r="B138" s="1">
        <v>37995</v>
      </c>
      <c r="C138">
        <v>256.75</v>
      </c>
    </row>
    <row r="139" spans="2:3" x14ac:dyDescent="0.2">
      <c r="B139" s="1">
        <v>37998</v>
      </c>
      <c r="C139">
        <v>264</v>
      </c>
    </row>
    <row r="140" spans="2:3" x14ac:dyDescent="0.2">
      <c r="B140" s="1">
        <v>37999</v>
      </c>
      <c r="C140">
        <v>268.25</v>
      </c>
    </row>
    <row r="141" spans="2:3" x14ac:dyDescent="0.2">
      <c r="B141" s="1">
        <v>38000</v>
      </c>
      <c r="C141">
        <v>270.5</v>
      </c>
    </row>
    <row r="142" spans="2:3" x14ac:dyDescent="0.2">
      <c r="B142" s="1">
        <v>38001</v>
      </c>
      <c r="C142">
        <v>270.75</v>
      </c>
    </row>
    <row r="143" spans="2:3" x14ac:dyDescent="0.2">
      <c r="B143" s="1">
        <v>38002</v>
      </c>
      <c r="C143">
        <v>272.75</v>
      </c>
    </row>
    <row r="144" spans="2:3" x14ac:dyDescent="0.2">
      <c r="B144" s="1">
        <v>38006</v>
      </c>
      <c r="C144">
        <v>275</v>
      </c>
    </row>
    <row r="145" spans="2:3" x14ac:dyDescent="0.2">
      <c r="B145" s="1">
        <v>38007</v>
      </c>
      <c r="C145">
        <v>276.5</v>
      </c>
    </row>
    <row r="146" spans="2:3" x14ac:dyDescent="0.2">
      <c r="B146" s="1">
        <v>38008</v>
      </c>
      <c r="C146">
        <v>274.25</v>
      </c>
    </row>
    <row r="147" spans="2:3" x14ac:dyDescent="0.2">
      <c r="B147" s="1">
        <v>38009</v>
      </c>
      <c r="C147">
        <v>277</v>
      </c>
    </row>
    <row r="148" spans="2:3" x14ac:dyDescent="0.2">
      <c r="B148" s="1">
        <v>38012</v>
      </c>
      <c r="C148">
        <v>280.75</v>
      </c>
    </row>
    <row r="149" spans="2:3" x14ac:dyDescent="0.2">
      <c r="B149" s="1">
        <v>38013</v>
      </c>
      <c r="C149">
        <v>277.25</v>
      </c>
    </row>
    <row r="150" spans="2:3" x14ac:dyDescent="0.2">
      <c r="B150" s="1">
        <v>38014</v>
      </c>
      <c r="C150">
        <v>271.25</v>
      </c>
    </row>
    <row r="151" spans="2:3" x14ac:dyDescent="0.2">
      <c r="B151" s="1">
        <v>38015</v>
      </c>
      <c r="C151">
        <v>270.5</v>
      </c>
    </row>
    <row r="152" spans="2:3" x14ac:dyDescent="0.2">
      <c r="B152" s="1">
        <v>38016</v>
      </c>
      <c r="C152">
        <v>277.5</v>
      </c>
    </row>
    <row r="153" spans="2:3" x14ac:dyDescent="0.2">
      <c r="B153" s="1">
        <v>38019</v>
      </c>
      <c r="C153">
        <v>272.5</v>
      </c>
    </row>
    <row r="154" spans="2:3" x14ac:dyDescent="0.2">
      <c r="B154" s="1">
        <v>38020</v>
      </c>
      <c r="C154">
        <v>274.5</v>
      </c>
    </row>
    <row r="155" spans="2:3" x14ac:dyDescent="0.2">
      <c r="B155" s="1">
        <v>38021</v>
      </c>
      <c r="C155">
        <v>273.5</v>
      </c>
    </row>
    <row r="156" spans="2:3" x14ac:dyDescent="0.2">
      <c r="B156" s="1">
        <v>38022</v>
      </c>
      <c r="C156">
        <v>279.5</v>
      </c>
    </row>
    <row r="157" spans="2:3" x14ac:dyDescent="0.2">
      <c r="B157" s="1">
        <v>38023</v>
      </c>
      <c r="C157">
        <v>282</v>
      </c>
    </row>
    <row r="158" spans="2:3" x14ac:dyDescent="0.2">
      <c r="B158" s="1">
        <v>38026</v>
      </c>
      <c r="C158">
        <v>286.75</v>
      </c>
    </row>
    <row r="159" spans="2:3" x14ac:dyDescent="0.2">
      <c r="B159" s="1">
        <v>38027</v>
      </c>
      <c r="C159">
        <v>283.5</v>
      </c>
    </row>
    <row r="160" spans="2:3" x14ac:dyDescent="0.2">
      <c r="B160" s="1">
        <v>38028</v>
      </c>
      <c r="C160">
        <v>286.75</v>
      </c>
    </row>
    <row r="161" spans="2:3" x14ac:dyDescent="0.2">
      <c r="B161" s="1">
        <v>38029</v>
      </c>
      <c r="C161">
        <v>285</v>
      </c>
    </row>
    <row r="162" spans="2:3" x14ac:dyDescent="0.2">
      <c r="B162" s="1">
        <v>38030</v>
      </c>
      <c r="C162">
        <v>284.25</v>
      </c>
    </row>
    <row r="163" spans="2:3" x14ac:dyDescent="0.2">
      <c r="B163" s="1">
        <v>38034</v>
      </c>
      <c r="C163">
        <v>286</v>
      </c>
    </row>
    <row r="164" spans="2:3" x14ac:dyDescent="0.2">
      <c r="B164" s="1">
        <v>38035</v>
      </c>
      <c r="C164">
        <v>283.25</v>
      </c>
    </row>
    <row r="165" spans="2:3" x14ac:dyDescent="0.2">
      <c r="B165" s="1">
        <v>38036</v>
      </c>
      <c r="C165">
        <v>286.25</v>
      </c>
    </row>
    <row r="166" spans="2:3" x14ac:dyDescent="0.2">
      <c r="B166" s="1">
        <v>38037</v>
      </c>
      <c r="C166">
        <v>287.25</v>
      </c>
    </row>
    <row r="167" spans="2:3" x14ac:dyDescent="0.2">
      <c r="B167" s="1">
        <v>38040</v>
      </c>
      <c r="C167">
        <v>290.5</v>
      </c>
    </row>
    <row r="168" spans="2:3" x14ac:dyDescent="0.2">
      <c r="B168" s="1">
        <v>38041</v>
      </c>
      <c r="C168">
        <v>294</v>
      </c>
    </row>
    <row r="169" spans="2:3" x14ac:dyDescent="0.2">
      <c r="B169" s="1">
        <v>38042</v>
      </c>
      <c r="C169">
        <v>293.5</v>
      </c>
    </row>
    <row r="170" spans="2:3" x14ac:dyDescent="0.2">
      <c r="B170" s="1">
        <v>38043</v>
      </c>
      <c r="C170">
        <v>295.75</v>
      </c>
    </row>
    <row r="171" spans="2:3" x14ac:dyDescent="0.2">
      <c r="B171" s="1">
        <v>38044</v>
      </c>
      <c r="C171">
        <v>296.75</v>
      </c>
    </row>
    <row r="172" spans="2:3" x14ac:dyDescent="0.2">
      <c r="B172" s="1">
        <v>38047</v>
      </c>
      <c r="C172">
        <v>297</v>
      </c>
    </row>
    <row r="173" spans="2:3" x14ac:dyDescent="0.2">
      <c r="B173" s="1">
        <v>38048</v>
      </c>
      <c r="C173">
        <v>293.75</v>
      </c>
    </row>
    <row r="174" spans="2:3" x14ac:dyDescent="0.2">
      <c r="B174" s="1">
        <v>38049</v>
      </c>
      <c r="C174">
        <v>294</v>
      </c>
    </row>
    <row r="175" spans="2:3" x14ac:dyDescent="0.2">
      <c r="B175" s="1">
        <v>38050</v>
      </c>
      <c r="C175">
        <v>293</v>
      </c>
    </row>
    <row r="176" spans="2:3" x14ac:dyDescent="0.2">
      <c r="B176" s="1">
        <v>38051</v>
      </c>
      <c r="C176">
        <v>292.5</v>
      </c>
    </row>
    <row r="177" spans="2:3" x14ac:dyDescent="0.2">
      <c r="B177" s="1">
        <v>38054</v>
      </c>
      <c r="C177">
        <v>288.25</v>
      </c>
    </row>
    <row r="178" spans="2:3" x14ac:dyDescent="0.2">
      <c r="B178" s="1">
        <v>38055</v>
      </c>
      <c r="C178">
        <v>295.75</v>
      </c>
    </row>
    <row r="179" spans="2:3" x14ac:dyDescent="0.2">
      <c r="B179" s="1">
        <v>38056</v>
      </c>
      <c r="C179">
        <v>292</v>
      </c>
    </row>
    <row r="180" spans="2:3" x14ac:dyDescent="0.2">
      <c r="B180" s="1">
        <v>38057</v>
      </c>
      <c r="C180">
        <v>292.75</v>
      </c>
    </row>
    <row r="181" spans="2:3" x14ac:dyDescent="0.2">
      <c r="B181" s="1">
        <v>38058</v>
      </c>
      <c r="C181">
        <v>295.25</v>
      </c>
    </row>
    <row r="182" spans="2:3" x14ac:dyDescent="0.2">
      <c r="B182" s="1">
        <v>38061</v>
      </c>
      <c r="C182">
        <v>300</v>
      </c>
    </row>
    <row r="183" spans="2:3" x14ac:dyDescent="0.2">
      <c r="B183" s="1">
        <v>38062</v>
      </c>
      <c r="C183">
        <v>298.5</v>
      </c>
    </row>
    <row r="184" spans="2:3" x14ac:dyDescent="0.2">
      <c r="B184" s="1">
        <v>38063</v>
      </c>
      <c r="C184">
        <v>300.5</v>
      </c>
    </row>
    <row r="185" spans="2:3" x14ac:dyDescent="0.2">
      <c r="B185" s="1">
        <v>38064</v>
      </c>
      <c r="C185">
        <v>306</v>
      </c>
    </row>
    <row r="186" spans="2:3" x14ac:dyDescent="0.2">
      <c r="B186" s="1">
        <v>38065</v>
      </c>
      <c r="C186">
        <v>308.75</v>
      </c>
    </row>
    <row r="187" spans="2:3" x14ac:dyDescent="0.2">
      <c r="B187" s="1">
        <v>38068</v>
      </c>
      <c r="C187">
        <v>317.5</v>
      </c>
    </row>
    <row r="188" spans="2:3" x14ac:dyDescent="0.2">
      <c r="B188" s="1">
        <v>38069</v>
      </c>
      <c r="C188">
        <v>316</v>
      </c>
    </row>
    <row r="189" spans="2:3" x14ac:dyDescent="0.2">
      <c r="B189" s="1">
        <v>38070</v>
      </c>
      <c r="C189">
        <v>310.5</v>
      </c>
    </row>
    <row r="190" spans="2:3" x14ac:dyDescent="0.2">
      <c r="B190" s="1">
        <v>38071</v>
      </c>
      <c r="C190">
        <v>305</v>
      </c>
    </row>
    <row r="191" spans="2:3" x14ac:dyDescent="0.2">
      <c r="B191" s="1">
        <v>38072</v>
      </c>
      <c r="C191">
        <v>304</v>
      </c>
    </row>
    <row r="192" spans="2:3" x14ac:dyDescent="0.2">
      <c r="B192" s="1">
        <v>38075</v>
      </c>
      <c r="C192">
        <v>303.75</v>
      </c>
    </row>
    <row r="193" spans="2:3" x14ac:dyDescent="0.2">
      <c r="B193" s="1">
        <v>38076</v>
      </c>
      <c r="C193">
        <v>308.75</v>
      </c>
    </row>
    <row r="194" spans="2:3" x14ac:dyDescent="0.2">
      <c r="B194" s="1">
        <v>38077</v>
      </c>
      <c r="C194">
        <v>318.75</v>
      </c>
    </row>
    <row r="195" spans="2:3" x14ac:dyDescent="0.2">
      <c r="B195" s="1">
        <v>38078</v>
      </c>
      <c r="C195">
        <v>327.25</v>
      </c>
    </row>
    <row r="196" spans="2:3" x14ac:dyDescent="0.2">
      <c r="B196" s="1">
        <v>38079</v>
      </c>
      <c r="C196">
        <v>334.5</v>
      </c>
    </row>
    <row r="197" spans="2:3" x14ac:dyDescent="0.2">
      <c r="B197" s="1">
        <v>38082</v>
      </c>
      <c r="C197">
        <v>336.5</v>
      </c>
    </row>
    <row r="198" spans="2:3" x14ac:dyDescent="0.2">
      <c r="B198" s="1">
        <v>38083</v>
      </c>
      <c r="C198">
        <v>333.5</v>
      </c>
    </row>
    <row r="199" spans="2:3" x14ac:dyDescent="0.2">
      <c r="B199" s="1">
        <v>38084</v>
      </c>
      <c r="C199">
        <v>338.25</v>
      </c>
    </row>
    <row r="200" spans="2:3" x14ac:dyDescent="0.2">
      <c r="B200" s="1">
        <v>38085</v>
      </c>
      <c r="C200">
        <v>339</v>
      </c>
    </row>
    <row r="201" spans="2:3" x14ac:dyDescent="0.2">
      <c r="B201" s="1">
        <v>38089</v>
      </c>
      <c r="C201">
        <v>328.25</v>
      </c>
    </row>
    <row r="202" spans="2:3" x14ac:dyDescent="0.2">
      <c r="B202" s="1">
        <v>38090</v>
      </c>
      <c r="C202">
        <v>315.75</v>
      </c>
    </row>
    <row r="203" spans="2:3" x14ac:dyDescent="0.2">
      <c r="B203" s="1">
        <v>38091</v>
      </c>
      <c r="C203">
        <v>322</v>
      </c>
    </row>
    <row r="204" spans="2:3" x14ac:dyDescent="0.2">
      <c r="B204" s="1">
        <v>38092</v>
      </c>
      <c r="C204">
        <v>307.5</v>
      </c>
    </row>
    <row r="205" spans="2:3" x14ac:dyDescent="0.2">
      <c r="B205" s="1">
        <v>38093</v>
      </c>
      <c r="C205">
        <v>314.25</v>
      </c>
    </row>
    <row r="206" spans="2:3" x14ac:dyDescent="0.2">
      <c r="B206" s="1">
        <v>38096</v>
      </c>
      <c r="C206">
        <v>313</v>
      </c>
    </row>
    <row r="207" spans="2:3" x14ac:dyDescent="0.2">
      <c r="B207" s="1">
        <v>38097</v>
      </c>
      <c r="C207">
        <v>311</v>
      </c>
    </row>
    <row r="208" spans="2:3" x14ac:dyDescent="0.2">
      <c r="B208" s="1">
        <v>38098</v>
      </c>
      <c r="C208">
        <v>305</v>
      </c>
    </row>
    <row r="209" spans="2:3" x14ac:dyDescent="0.2">
      <c r="B209" s="1">
        <v>38099</v>
      </c>
      <c r="C209">
        <v>307.25</v>
      </c>
    </row>
    <row r="210" spans="2:3" x14ac:dyDescent="0.2">
      <c r="B210" s="1">
        <v>38100</v>
      </c>
      <c r="C210">
        <v>308.25</v>
      </c>
    </row>
    <row r="211" spans="2:3" x14ac:dyDescent="0.2">
      <c r="B211" s="1">
        <v>38103</v>
      </c>
      <c r="C211">
        <v>306.25</v>
      </c>
    </row>
    <row r="212" spans="2:3" x14ac:dyDescent="0.2">
      <c r="B212" s="1">
        <v>38104</v>
      </c>
      <c r="C212">
        <v>315.25</v>
      </c>
    </row>
    <row r="213" spans="2:3" x14ac:dyDescent="0.2">
      <c r="B213" s="1">
        <v>38105</v>
      </c>
      <c r="C213">
        <v>313.5</v>
      </c>
    </row>
    <row r="214" spans="2:3" x14ac:dyDescent="0.2">
      <c r="B214" s="1">
        <v>38106</v>
      </c>
      <c r="C214">
        <v>316.75</v>
      </c>
    </row>
    <row r="215" spans="2:3" x14ac:dyDescent="0.2">
      <c r="B215" s="1">
        <v>38107</v>
      </c>
      <c r="C215">
        <v>319.75</v>
      </c>
    </row>
    <row r="216" spans="2:3" x14ac:dyDescent="0.2">
      <c r="B216" s="1">
        <v>38110</v>
      </c>
      <c r="C216">
        <v>322.75</v>
      </c>
    </row>
    <row r="217" spans="2:3" x14ac:dyDescent="0.2">
      <c r="B217" s="1">
        <v>38111</v>
      </c>
      <c r="C217">
        <v>323.25</v>
      </c>
    </row>
    <row r="218" spans="2:3" x14ac:dyDescent="0.2">
      <c r="B218" s="1">
        <v>38112</v>
      </c>
      <c r="C218">
        <v>319.25</v>
      </c>
    </row>
    <row r="219" spans="2:3" x14ac:dyDescent="0.2">
      <c r="B219" s="1">
        <v>38113</v>
      </c>
      <c r="C219">
        <v>307.75</v>
      </c>
    </row>
    <row r="220" spans="2:3" x14ac:dyDescent="0.2">
      <c r="B220" s="1">
        <v>38114</v>
      </c>
      <c r="C220">
        <v>308.75</v>
      </c>
    </row>
    <row r="221" spans="2:3" x14ac:dyDescent="0.2">
      <c r="B221" s="1">
        <v>38117</v>
      </c>
      <c r="C221">
        <v>297</v>
      </c>
    </row>
    <row r="222" spans="2:3" x14ac:dyDescent="0.2">
      <c r="B222" s="1">
        <v>38118</v>
      </c>
      <c r="C222">
        <v>298.5</v>
      </c>
    </row>
    <row r="223" spans="2:3" x14ac:dyDescent="0.2">
      <c r="B223" s="1">
        <v>38119</v>
      </c>
      <c r="C223">
        <v>295.25</v>
      </c>
    </row>
    <row r="224" spans="2:3" x14ac:dyDescent="0.2">
      <c r="B224" s="1">
        <v>38120</v>
      </c>
      <c r="C224">
        <v>294</v>
      </c>
    </row>
    <row r="225" spans="2:3" x14ac:dyDescent="0.2">
      <c r="B225" s="1">
        <v>38121</v>
      </c>
      <c r="C225">
        <v>289.5</v>
      </c>
    </row>
    <row r="226" spans="2:3" x14ac:dyDescent="0.2">
      <c r="B226" s="1">
        <v>38124</v>
      </c>
      <c r="C226">
        <v>292.5</v>
      </c>
    </row>
    <row r="227" spans="2:3" x14ac:dyDescent="0.2">
      <c r="B227" s="1">
        <v>38125</v>
      </c>
      <c r="C227">
        <v>287.75</v>
      </c>
    </row>
    <row r="228" spans="2:3" x14ac:dyDescent="0.2">
      <c r="B228" s="1">
        <v>38126</v>
      </c>
      <c r="C228">
        <v>294.25</v>
      </c>
    </row>
    <row r="229" spans="2:3" x14ac:dyDescent="0.2">
      <c r="B229" s="1">
        <v>38127</v>
      </c>
      <c r="C229">
        <v>286.75</v>
      </c>
    </row>
    <row r="230" spans="2:3" x14ac:dyDescent="0.2">
      <c r="B230" s="1">
        <v>38128</v>
      </c>
      <c r="C230">
        <v>286</v>
      </c>
    </row>
    <row r="231" spans="2:3" x14ac:dyDescent="0.2">
      <c r="B231" s="1">
        <v>38131</v>
      </c>
      <c r="C231">
        <v>293.75</v>
      </c>
    </row>
    <row r="232" spans="2:3" x14ac:dyDescent="0.2">
      <c r="B232" s="1">
        <v>38132</v>
      </c>
      <c r="C232">
        <v>300.75</v>
      </c>
    </row>
    <row r="233" spans="2:3" x14ac:dyDescent="0.2">
      <c r="B233" s="1">
        <v>38133</v>
      </c>
      <c r="C233">
        <v>298</v>
      </c>
    </row>
    <row r="234" spans="2:3" x14ac:dyDescent="0.2">
      <c r="B234" s="1">
        <v>38134</v>
      </c>
      <c r="C234">
        <v>295.75</v>
      </c>
    </row>
    <row r="235" spans="2:3" x14ac:dyDescent="0.2">
      <c r="B235" s="1">
        <v>38135</v>
      </c>
      <c r="C235">
        <v>301.5</v>
      </c>
    </row>
    <row r="236" spans="2:3" x14ac:dyDescent="0.2">
      <c r="B236" s="1">
        <v>38139</v>
      </c>
      <c r="C236">
        <v>321.5</v>
      </c>
    </row>
    <row r="237" spans="2:3" x14ac:dyDescent="0.2">
      <c r="B237" s="1">
        <v>38140</v>
      </c>
      <c r="C237">
        <v>322.5</v>
      </c>
    </row>
    <row r="238" spans="2:3" x14ac:dyDescent="0.2">
      <c r="B238" s="1">
        <v>38141</v>
      </c>
      <c r="C238">
        <v>313.5</v>
      </c>
    </row>
    <row r="239" spans="2:3" x14ac:dyDescent="0.2">
      <c r="B239" s="1">
        <v>38142</v>
      </c>
      <c r="C239">
        <v>315</v>
      </c>
    </row>
    <row r="240" spans="2:3" x14ac:dyDescent="0.2">
      <c r="B240" s="1">
        <v>38145</v>
      </c>
      <c r="C240">
        <v>307.75</v>
      </c>
    </row>
    <row r="241" spans="2:3" x14ac:dyDescent="0.2">
      <c r="B241" s="1">
        <v>38146</v>
      </c>
      <c r="C241">
        <v>303.75</v>
      </c>
    </row>
    <row r="242" spans="2:3" x14ac:dyDescent="0.2">
      <c r="B242" s="1">
        <v>38147</v>
      </c>
      <c r="C242">
        <v>307</v>
      </c>
    </row>
    <row r="243" spans="2:3" x14ac:dyDescent="0.2">
      <c r="B243" s="1">
        <v>38148</v>
      </c>
      <c r="C243">
        <v>295</v>
      </c>
    </row>
    <row r="244" spans="2:3" x14ac:dyDescent="0.2">
      <c r="B244" s="1">
        <v>38149</v>
      </c>
      <c r="C244">
        <v>295</v>
      </c>
    </row>
    <row r="245" spans="2:3" x14ac:dyDescent="0.2">
      <c r="B245" s="1">
        <v>38152</v>
      </c>
      <c r="C245">
        <v>298.75</v>
      </c>
    </row>
    <row r="246" spans="2:3" x14ac:dyDescent="0.2">
      <c r="B246" s="1">
        <v>38153</v>
      </c>
      <c r="C246">
        <v>289.25</v>
      </c>
    </row>
    <row r="247" spans="2:3" x14ac:dyDescent="0.2">
      <c r="B247" s="1">
        <v>38154</v>
      </c>
      <c r="C247">
        <v>291</v>
      </c>
    </row>
    <row r="248" spans="2:3" x14ac:dyDescent="0.2">
      <c r="B248" s="1">
        <v>38155</v>
      </c>
      <c r="C248">
        <v>288.25</v>
      </c>
    </row>
    <row r="249" spans="2:3" x14ac:dyDescent="0.2">
      <c r="B249" s="1">
        <v>38156</v>
      </c>
      <c r="C249">
        <v>285.25</v>
      </c>
    </row>
    <row r="250" spans="2:3" x14ac:dyDescent="0.2">
      <c r="B250" s="1">
        <v>38159</v>
      </c>
      <c r="C250">
        <v>287.5</v>
      </c>
    </row>
    <row r="251" spans="2:3" x14ac:dyDescent="0.2">
      <c r="B251" s="1">
        <v>38160</v>
      </c>
      <c r="C251">
        <v>283.5</v>
      </c>
    </row>
    <row r="252" spans="2:3" x14ac:dyDescent="0.2">
      <c r="B252" s="1">
        <v>38161</v>
      </c>
      <c r="C252">
        <v>289.75</v>
      </c>
    </row>
    <row r="253" spans="2:3" x14ac:dyDescent="0.2">
      <c r="B253" s="1">
        <v>38162</v>
      </c>
      <c r="C253">
        <v>288</v>
      </c>
    </row>
    <row r="254" spans="2:3" x14ac:dyDescent="0.2">
      <c r="B254" s="1">
        <v>38163</v>
      </c>
      <c r="C254">
        <v>291</v>
      </c>
    </row>
    <row r="255" spans="2:3" x14ac:dyDescent="0.2">
      <c r="B255" s="1">
        <v>38166</v>
      </c>
      <c r="C255">
        <v>285.5</v>
      </c>
    </row>
    <row r="256" spans="2:3" x14ac:dyDescent="0.2">
      <c r="B256" s="1">
        <v>38167</v>
      </c>
      <c r="C256">
        <v>283.75</v>
      </c>
    </row>
    <row r="257" spans="2:3" x14ac:dyDescent="0.2">
      <c r="B257" s="1">
        <v>38168</v>
      </c>
      <c r="C257">
        <v>273.75</v>
      </c>
    </row>
    <row r="258" spans="2:3" x14ac:dyDescent="0.2">
      <c r="B258" s="1">
        <v>38169</v>
      </c>
      <c r="C258">
        <v>274.25</v>
      </c>
    </row>
    <row r="259" spans="2:3" x14ac:dyDescent="0.2">
      <c r="B259" s="1">
        <v>38170</v>
      </c>
      <c r="C259">
        <v>270</v>
      </c>
    </row>
    <row r="260" spans="2:3" x14ac:dyDescent="0.2">
      <c r="B260" s="1">
        <v>38174</v>
      </c>
      <c r="C260">
        <v>266</v>
      </c>
    </row>
    <row r="261" spans="2:3" x14ac:dyDescent="0.2">
      <c r="B261" s="1">
        <v>38175</v>
      </c>
      <c r="C261">
        <v>266</v>
      </c>
    </row>
    <row r="262" spans="2:3" x14ac:dyDescent="0.2">
      <c r="B262" s="1">
        <v>38176</v>
      </c>
      <c r="C262">
        <v>261.25</v>
      </c>
    </row>
    <row r="263" spans="2:3" x14ac:dyDescent="0.2">
      <c r="B263" s="1">
        <v>38177</v>
      </c>
      <c r="C263">
        <v>259.5</v>
      </c>
    </row>
    <row r="264" spans="2:3" x14ac:dyDescent="0.2">
      <c r="B264" s="1">
        <v>38180</v>
      </c>
      <c r="C264">
        <v>262</v>
      </c>
    </row>
    <row r="265" spans="2:3" x14ac:dyDescent="0.2">
      <c r="B265" s="1">
        <v>38181</v>
      </c>
      <c r="C265">
        <v>259.5</v>
      </c>
    </row>
    <row r="266" spans="2:3" x14ac:dyDescent="0.2">
      <c r="B266" s="1">
        <v>38182</v>
      </c>
      <c r="C266">
        <v>261.5</v>
      </c>
    </row>
    <row r="267" spans="2:3" x14ac:dyDescent="0.2">
      <c r="B267" s="1">
        <v>38183</v>
      </c>
      <c r="C267">
        <v>258</v>
      </c>
    </row>
    <row r="268" spans="2:3" x14ac:dyDescent="0.2">
      <c r="B268" s="1">
        <v>38184</v>
      </c>
      <c r="C268">
        <v>255.25</v>
      </c>
    </row>
    <row r="269" spans="2:3" x14ac:dyDescent="0.2">
      <c r="B269" s="1">
        <v>38187</v>
      </c>
      <c r="C269">
        <v>252.75</v>
      </c>
    </row>
    <row r="270" spans="2:3" x14ac:dyDescent="0.2">
      <c r="B270" s="1">
        <v>38188</v>
      </c>
      <c r="C270">
        <v>250.25</v>
      </c>
    </row>
    <row r="271" spans="2:3" x14ac:dyDescent="0.2">
      <c r="B271" s="1">
        <v>38189</v>
      </c>
      <c r="C271">
        <v>242.75</v>
      </c>
    </row>
    <row r="272" spans="2:3" x14ac:dyDescent="0.2">
      <c r="B272" s="1">
        <v>38190</v>
      </c>
      <c r="C272">
        <v>236</v>
      </c>
    </row>
    <row r="273" spans="2:3" x14ac:dyDescent="0.2">
      <c r="B273" s="1">
        <v>38191</v>
      </c>
      <c r="C273">
        <v>240.5</v>
      </c>
    </row>
    <row r="274" spans="2:3" x14ac:dyDescent="0.2">
      <c r="B274" s="1">
        <v>38194</v>
      </c>
      <c r="C274">
        <v>239.75</v>
      </c>
    </row>
    <row r="275" spans="2:3" x14ac:dyDescent="0.2">
      <c r="B275" s="1">
        <v>38195</v>
      </c>
      <c r="C275">
        <v>239.25</v>
      </c>
    </row>
    <row r="276" spans="2:3" x14ac:dyDescent="0.2">
      <c r="B276" s="1">
        <v>38196</v>
      </c>
      <c r="C276">
        <v>235.5</v>
      </c>
    </row>
    <row r="277" spans="2:3" x14ac:dyDescent="0.2">
      <c r="B277" s="1">
        <v>38197</v>
      </c>
      <c r="C277">
        <v>235.5</v>
      </c>
    </row>
    <row r="278" spans="2:3" x14ac:dyDescent="0.2">
      <c r="B278" s="1">
        <v>38198</v>
      </c>
      <c r="C278">
        <v>234.25</v>
      </c>
    </row>
    <row r="279" spans="2:3" x14ac:dyDescent="0.2">
      <c r="B279" s="1">
        <v>38201</v>
      </c>
      <c r="C279">
        <v>236.5</v>
      </c>
    </row>
    <row r="280" spans="2:3" x14ac:dyDescent="0.2">
      <c r="B280" s="1">
        <v>38202</v>
      </c>
      <c r="C280">
        <v>237.75</v>
      </c>
    </row>
    <row r="281" spans="2:3" x14ac:dyDescent="0.2">
      <c r="B281" s="1">
        <v>38203</v>
      </c>
      <c r="C281">
        <v>240.25</v>
      </c>
    </row>
    <row r="282" spans="2:3" x14ac:dyDescent="0.2">
      <c r="B282" s="1">
        <v>38204</v>
      </c>
      <c r="C282">
        <v>243.75</v>
      </c>
    </row>
    <row r="283" spans="2:3" x14ac:dyDescent="0.2">
      <c r="B283" s="1">
        <v>38205</v>
      </c>
      <c r="C283">
        <v>245.25</v>
      </c>
    </row>
    <row r="284" spans="2:3" x14ac:dyDescent="0.2">
      <c r="B284" s="1">
        <v>38208</v>
      </c>
      <c r="C284">
        <v>246.5</v>
      </c>
    </row>
    <row r="285" spans="2:3" x14ac:dyDescent="0.2">
      <c r="B285" s="1">
        <v>38209</v>
      </c>
      <c r="C285">
        <v>244</v>
      </c>
    </row>
    <row r="286" spans="2:3" x14ac:dyDescent="0.2">
      <c r="B286" s="1">
        <v>38210</v>
      </c>
      <c r="C286">
        <v>240.25</v>
      </c>
    </row>
    <row r="287" spans="2:3" x14ac:dyDescent="0.2">
      <c r="B287" s="1">
        <v>38211</v>
      </c>
      <c r="C287">
        <v>237.5</v>
      </c>
    </row>
    <row r="288" spans="2:3" x14ac:dyDescent="0.2">
      <c r="B288" s="1">
        <v>38212</v>
      </c>
      <c r="C288">
        <v>237</v>
      </c>
    </row>
    <row r="289" spans="2:3" x14ac:dyDescent="0.2">
      <c r="B289" s="1">
        <v>38215</v>
      </c>
      <c r="C289">
        <v>241.5</v>
      </c>
    </row>
    <row r="290" spans="2:3" x14ac:dyDescent="0.2">
      <c r="B290" s="1">
        <v>38216</v>
      </c>
      <c r="C290">
        <v>247.25</v>
      </c>
    </row>
    <row r="291" spans="2:3" x14ac:dyDescent="0.2">
      <c r="B291" s="1">
        <v>38217</v>
      </c>
      <c r="C291">
        <v>244.25</v>
      </c>
    </row>
    <row r="292" spans="2:3" x14ac:dyDescent="0.2">
      <c r="B292" s="1">
        <v>38218</v>
      </c>
      <c r="C292">
        <v>248.5</v>
      </c>
    </row>
    <row r="293" spans="2:3" x14ac:dyDescent="0.2">
      <c r="B293" s="1">
        <v>38219</v>
      </c>
      <c r="C293">
        <v>249.75</v>
      </c>
    </row>
    <row r="294" spans="2:3" x14ac:dyDescent="0.2">
      <c r="B294" s="1">
        <v>38222</v>
      </c>
      <c r="C294">
        <v>252</v>
      </c>
    </row>
    <row r="295" spans="2:3" x14ac:dyDescent="0.2">
      <c r="B295" s="1">
        <v>38223</v>
      </c>
      <c r="C295">
        <v>250</v>
      </c>
    </row>
    <row r="296" spans="2:3" x14ac:dyDescent="0.2">
      <c r="B296" s="1">
        <v>38224</v>
      </c>
      <c r="C296">
        <v>245</v>
      </c>
    </row>
    <row r="297" spans="2:3" x14ac:dyDescent="0.2">
      <c r="B297" s="1">
        <v>38225</v>
      </c>
      <c r="C297">
        <v>242.25</v>
      </c>
    </row>
    <row r="298" spans="2:3" x14ac:dyDescent="0.2">
      <c r="B298" s="1">
        <v>38226</v>
      </c>
      <c r="C298">
        <v>237.5</v>
      </c>
    </row>
    <row r="299" spans="2:3" x14ac:dyDescent="0.2">
      <c r="B299" s="1">
        <v>38229</v>
      </c>
      <c r="C299">
        <v>243.5</v>
      </c>
    </row>
    <row r="300" spans="2:3" x14ac:dyDescent="0.2">
      <c r="B300" s="1">
        <v>38230</v>
      </c>
      <c r="C300">
        <v>245.25</v>
      </c>
    </row>
    <row r="301" spans="2:3" x14ac:dyDescent="0.2">
      <c r="B301" s="1">
        <v>38231</v>
      </c>
      <c r="C301">
        <v>251</v>
      </c>
    </row>
    <row r="302" spans="2:3" x14ac:dyDescent="0.2">
      <c r="B302" s="1">
        <v>38232</v>
      </c>
      <c r="C302">
        <v>244.5</v>
      </c>
    </row>
    <row r="303" spans="2:3" x14ac:dyDescent="0.2">
      <c r="B303" s="1">
        <v>38233</v>
      </c>
      <c r="C303">
        <v>239.25</v>
      </c>
    </row>
    <row r="304" spans="2:3" x14ac:dyDescent="0.2">
      <c r="B304" s="1">
        <v>38237</v>
      </c>
      <c r="C304">
        <v>234.5</v>
      </c>
    </row>
    <row r="305" spans="2:3" x14ac:dyDescent="0.2">
      <c r="B305" s="1">
        <v>38238</v>
      </c>
      <c r="C305">
        <v>235.5</v>
      </c>
    </row>
    <row r="306" spans="2:3" x14ac:dyDescent="0.2">
      <c r="B306" s="1">
        <v>38239</v>
      </c>
      <c r="C306">
        <v>235.25</v>
      </c>
    </row>
    <row r="307" spans="2:3" x14ac:dyDescent="0.2">
      <c r="B307" s="1">
        <v>38240</v>
      </c>
      <c r="C307">
        <v>231.25</v>
      </c>
    </row>
    <row r="308" spans="2:3" x14ac:dyDescent="0.2">
      <c r="B308" s="1">
        <v>38243</v>
      </c>
      <c r="C308">
        <v>229.5</v>
      </c>
    </row>
    <row r="309" spans="2:3" x14ac:dyDescent="0.2">
      <c r="B309" s="1">
        <v>38244</v>
      </c>
      <c r="C309">
        <v>227.25</v>
      </c>
    </row>
    <row r="310" spans="2:3" x14ac:dyDescent="0.2">
      <c r="B310" s="1">
        <v>38245</v>
      </c>
      <c r="C310">
        <v>228.5</v>
      </c>
    </row>
    <row r="311" spans="2:3" x14ac:dyDescent="0.2">
      <c r="B311" s="1">
        <v>38246</v>
      </c>
      <c r="C311">
        <v>226.25</v>
      </c>
    </row>
    <row r="312" spans="2:3" x14ac:dyDescent="0.2">
      <c r="B312" s="1">
        <v>38247</v>
      </c>
      <c r="C312">
        <v>225.25</v>
      </c>
    </row>
    <row r="313" spans="2:3" x14ac:dyDescent="0.2">
      <c r="B313" s="1">
        <v>38250</v>
      </c>
      <c r="C313">
        <v>222.75</v>
      </c>
    </row>
    <row r="314" spans="2:3" x14ac:dyDescent="0.2">
      <c r="B314" s="1">
        <v>38251</v>
      </c>
      <c r="C314">
        <v>222.75</v>
      </c>
    </row>
    <row r="315" spans="2:3" x14ac:dyDescent="0.2">
      <c r="B315" s="1">
        <v>38252</v>
      </c>
      <c r="C315">
        <v>220.5</v>
      </c>
    </row>
    <row r="316" spans="2:3" x14ac:dyDescent="0.2">
      <c r="B316" s="1">
        <v>38253</v>
      </c>
      <c r="C316">
        <v>218.25</v>
      </c>
    </row>
    <row r="317" spans="2:3" x14ac:dyDescent="0.2">
      <c r="B317" s="1">
        <v>38254</v>
      </c>
      <c r="C317">
        <v>216.25</v>
      </c>
    </row>
    <row r="318" spans="2:3" x14ac:dyDescent="0.2">
      <c r="B318" s="1">
        <v>38257</v>
      </c>
      <c r="C318">
        <v>218.25</v>
      </c>
    </row>
    <row r="319" spans="2:3" x14ac:dyDescent="0.2">
      <c r="B319" s="1">
        <v>38258</v>
      </c>
      <c r="C319">
        <v>219.5</v>
      </c>
    </row>
    <row r="320" spans="2:3" x14ac:dyDescent="0.2">
      <c r="B320" s="1">
        <v>38259</v>
      </c>
      <c r="C320">
        <v>218</v>
      </c>
    </row>
    <row r="321" spans="2:3" x14ac:dyDescent="0.2">
      <c r="B321" s="1">
        <v>38260</v>
      </c>
      <c r="C321">
        <v>216.25</v>
      </c>
    </row>
    <row r="322" spans="2:3" x14ac:dyDescent="0.2">
      <c r="B322" s="1">
        <v>38261</v>
      </c>
      <c r="C322">
        <v>217</v>
      </c>
    </row>
    <row r="323" spans="2:3" x14ac:dyDescent="0.2">
      <c r="B323" s="1">
        <v>38264</v>
      </c>
      <c r="C323">
        <v>213.75</v>
      </c>
    </row>
    <row r="324" spans="2:3" x14ac:dyDescent="0.2">
      <c r="B324" s="1">
        <v>38265</v>
      </c>
      <c r="C324">
        <v>215</v>
      </c>
    </row>
    <row r="325" spans="2:3" x14ac:dyDescent="0.2">
      <c r="B325" s="1">
        <v>38266</v>
      </c>
      <c r="C325">
        <v>218</v>
      </c>
    </row>
    <row r="326" spans="2:3" x14ac:dyDescent="0.2">
      <c r="B326" s="1">
        <v>38267</v>
      </c>
      <c r="C326">
        <v>217</v>
      </c>
    </row>
    <row r="327" spans="2:3" x14ac:dyDescent="0.2">
      <c r="B327" s="1">
        <v>38268</v>
      </c>
      <c r="C327">
        <v>215.25</v>
      </c>
    </row>
    <row r="328" spans="2:3" x14ac:dyDescent="0.2">
      <c r="B328" s="1">
        <v>38271</v>
      </c>
      <c r="C328">
        <v>215.25</v>
      </c>
    </row>
    <row r="329" spans="2:3" x14ac:dyDescent="0.2">
      <c r="B329" s="1">
        <v>38272</v>
      </c>
      <c r="C329">
        <v>213.25</v>
      </c>
    </row>
    <row r="330" spans="2:3" x14ac:dyDescent="0.2">
      <c r="B330" s="1">
        <v>38273</v>
      </c>
      <c r="C330">
        <v>215.75</v>
      </c>
    </row>
    <row r="331" spans="2:3" x14ac:dyDescent="0.2">
      <c r="B331" s="1">
        <v>38274</v>
      </c>
      <c r="C331">
        <v>214.5</v>
      </c>
    </row>
    <row r="332" spans="2:3" x14ac:dyDescent="0.2">
      <c r="B332" s="1">
        <v>38275</v>
      </c>
      <c r="C332">
        <v>216.75</v>
      </c>
    </row>
    <row r="333" spans="2:3" x14ac:dyDescent="0.2">
      <c r="B333" s="1">
        <v>38278</v>
      </c>
      <c r="C333">
        <v>214.5</v>
      </c>
    </row>
    <row r="334" spans="2:3" x14ac:dyDescent="0.2">
      <c r="B334" s="1">
        <v>38279</v>
      </c>
      <c r="C334">
        <v>217</v>
      </c>
    </row>
    <row r="335" spans="2:3" x14ac:dyDescent="0.2">
      <c r="B335" s="1">
        <v>38280</v>
      </c>
      <c r="C335">
        <v>216.5</v>
      </c>
    </row>
    <row r="336" spans="2:3" x14ac:dyDescent="0.2">
      <c r="B336" s="1">
        <v>38281</v>
      </c>
      <c r="C336">
        <v>215</v>
      </c>
    </row>
    <row r="337" spans="2:3" x14ac:dyDescent="0.2">
      <c r="B337" s="1">
        <v>38282</v>
      </c>
      <c r="C337">
        <v>212.25</v>
      </c>
    </row>
    <row r="338" spans="2:3" x14ac:dyDescent="0.2">
      <c r="B338" s="1">
        <v>38285</v>
      </c>
      <c r="C338">
        <v>215.5</v>
      </c>
    </row>
    <row r="339" spans="2:3" x14ac:dyDescent="0.2">
      <c r="B339" s="1">
        <v>38286</v>
      </c>
      <c r="C339">
        <v>217.25</v>
      </c>
    </row>
    <row r="340" spans="2:3" x14ac:dyDescent="0.2">
      <c r="B340" s="1">
        <v>38287</v>
      </c>
      <c r="C340">
        <v>217.25</v>
      </c>
    </row>
    <row r="341" spans="2:3" x14ac:dyDescent="0.2">
      <c r="B341" s="1">
        <v>38288</v>
      </c>
      <c r="C341">
        <v>217.25</v>
      </c>
    </row>
    <row r="342" spans="2:3" x14ac:dyDescent="0.2">
      <c r="B342" s="1">
        <v>38289</v>
      </c>
      <c r="C342">
        <v>213</v>
      </c>
    </row>
    <row r="343" spans="2:3" x14ac:dyDescent="0.2">
      <c r="B343" s="1">
        <v>38292</v>
      </c>
      <c r="C343">
        <v>211</v>
      </c>
    </row>
    <row r="344" spans="2:3" x14ac:dyDescent="0.2">
      <c r="B344" s="1">
        <v>38293</v>
      </c>
      <c r="C344">
        <v>211.25</v>
      </c>
    </row>
    <row r="345" spans="2:3" x14ac:dyDescent="0.2">
      <c r="B345" s="1">
        <v>38294</v>
      </c>
      <c r="C345">
        <v>210.5</v>
      </c>
    </row>
    <row r="346" spans="2:3" x14ac:dyDescent="0.2">
      <c r="B346" s="1">
        <v>38295</v>
      </c>
      <c r="C346">
        <v>209.5</v>
      </c>
    </row>
    <row r="347" spans="2:3" x14ac:dyDescent="0.2">
      <c r="B347" s="1">
        <v>38296</v>
      </c>
      <c r="C347">
        <v>211.75</v>
      </c>
    </row>
    <row r="348" spans="2:3" x14ac:dyDescent="0.2">
      <c r="B348" s="1">
        <v>38299</v>
      </c>
      <c r="C348">
        <v>210.25</v>
      </c>
    </row>
    <row r="349" spans="2:3" x14ac:dyDescent="0.2">
      <c r="B349" s="1">
        <v>38300</v>
      </c>
      <c r="C349">
        <v>210.25</v>
      </c>
    </row>
    <row r="350" spans="2:3" x14ac:dyDescent="0.2">
      <c r="B350" s="1">
        <v>38301</v>
      </c>
      <c r="C350">
        <v>210.25</v>
      </c>
    </row>
    <row r="351" spans="2:3" x14ac:dyDescent="0.2">
      <c r="B351" s="1">
        <v>38302</v>
      </c>
      <c r="C351">
        <v>209.25</v>
      </c>
    </row>
    <row r="352" spans="2:3" x14ac:dyDescent="0.2">
      <c r="B352" s="1">
        <v>38303</v>
      </c>
      <c r="C352">
        <v>211.25</v>
      </c>
    </row>
    <row r="353" spans="2:3" x14ac:dyDescent="0.2">
      <c r="B353" s="1">
        <v>38306</v>
      </c>
      <c r="C353">
        <v>214</v>
      </c>
    </row>
    <row r="354" spans="2:3" x14ac:dyDescent="0.2">
      <c r="B354" s="1">
        <v>38307</v>
      </c>
      <c r="C354">
        <v>214.5</v>
      </c>
    </row>
    <row r="355" spans="2:3" x14ac:dyDescent="0.2">
      <c r="B355" s="1">
        <v>38308</v>
      </c>
      <c r="C355">
        <v>217.5</v>
      </c>
    </row>
    <row r="356" spans="2:3" x14ac:dyDescent="0.2">
      <c r="B356" s="1">
        <v>38309</v>
      </c>
      <c r="C356">
        <v>215</v>
      </c>
    </row>
    <row r="357" spans="2:3" x14ac:dyDescent="0.2">
      <c r="B357" s="1">
        <v>38310</v>
      </c>
      <c r="C357">
        <v>210.25</v>
      </c>
    </row>
    <row r="358" spans="2:3" x14ac:dyDescent="0.2">
      <c r="B358" s="1">
        <v>38313</v>
      </c>
      <c r="C358">
        <v>208.25</v>
      </c>
    </row>
    <row r="359" spans="2:3" x14ac:dyDescent="0.2">
      <c r="B359" s="1">
        <v>38314</v>
      </c>
      <c r="C359">
        <v>208.25</v>
      </c>
    </row>
    <row r="360" spans="2:3" x14ac:dyDescent="0.2">
      <c r="B360" s="1">
        <v>38315</v>
      </c>
      <c r="C360">
        <v>208.25</v>
      </c>
    </row>
    <row r="361" spans="2:3" x14ac:dyDescent="0.2">
      <c r="B361" s="1">
        <v>38317</v>
      </c>
      <c r="C361">
        <v>207</v>
      </c>
    </row>
    <row r="362" spans="2:3" x14ac:dyDescent="0.2">
      <c r="B362" s="1">
        <v>38320</v>
      </c>
      <c r="C362">
        <v>204.75</v>
      </c>
    </row>
    <row r="363" spans="2:3" x14ac:dyDescent="0.2">
      <c r="B363" s="1">
        <v>38321</v>
      </c>
      <c r="C363">
        <v>203.75</v>
      </c>
    </row>
    <row r="364" spans="2:3" x14ac:dyDescent="0.2">
      <c r="B364" s="1">
        <v>38322</v>
      </c>
      <c r="C364">
        <v>203.25</v>
      </c>
    </row>
    <row r="365" spans="2:3" x14ac:dyDescent="0.2">
      <c r="B365" s="1">
        <v>38323</v>
      </c>
      <c r="C365">
        <v>204</v>
      </c>
    </row>
    <row r="366" spans="2:3" x14ac:dyDescent="0.2">
      <c r="B366" s="1">
        <v>38324</v>
      </c>
      <c r="C366">
        <v>207.25</v>
      </c>
    </row>
    <row r="367" spans="2:3" x14ac:dyDescent="0.2">
      <c r="B367" s="1">
        <v>38327</v>
      </c>
      <c r="C367">
        <v>209</v>
      </c>
    </row>
    <row r="368" spans="2:3" x14ac:dyDescent="0.2">
      <c r="B368" s="1">
        <v>38328</v>
      </c>
      <c r="C368">
        <v>203.25</v>
      </c>
    </row>
    <row r="369" spans="2:3" x14ac:dyDescent="0.2">
      <c r="B369" s="1">
        <v>38329</v>
      </c>
      <c r="C369">
        <v>204</v>
      </c>
    </row>
    <row r="370" spans="2:3" x14ac:dyDescent="0.2">
      <c r="B370" s="1">
        <v>38330</v>
      </c>
      <c r="C370">
        <v>203</v>
      </c>
    </row>
    <row r="371" spans="2:3" x14ac:dyDescent="0.2">
      <c r="B371" s="1">
        <v>38331</v>
      </c>
      <c r="C371">
        <v>201.25</v>
      </c>
    </row>
    <row r="372" spans="2:3" x14ac:dyDescent="0.2">
      <c r="B372" s="1">
        <v>38334</v>
      </c>
      <c r="C372">
        <v>204.75</v>
      </c>
    </row>
    <row r="373" spans="2:3" x14ac:dyDescent="0.2">
      <c r="B373" s="1">
        <v>38335</v>
      </c>
      <c r="C373">
        <v>206</v>
      </c>
    </row>
    <row r="374" spans="2:3" x14ac:dyDescent="0.2">
      <c r="B374" s="1">
        <v>38336</v>
      </c>
      <c r="C374">
        <v>205</v>
      </c>
    </row>
    <row r="375" spans="2:3" x14ac:dyDescent="0.2">
      <c r="B375" s="1">
        <v>38337</v>
      </c>
      <c r="C375">
        <v>203.5</v>
      </c>
    </row>
    <row r="376" spans="2:3" x14ac:dyDescent="0.2">
      <c r="B376" s="1">
        <v>38338</v>
      </c>
      <c r="C376">
        <v>204.5</v>
      </c>
    </row>
    <row r="377" spans="2:3" x14ac:dyDescent="0.2">
      <c r="B377" s="1">
        <v>38341</v>
      </c>
      <c r="C377">
        <v>206.5</v>
      </c>
    </row>
    <row r="378" spans="2:3" x14ac:dyDescent="0.2">
      <c r="B378" s="1">
        <v>38342</v>
      </c>
      <c r="C378">
        <v>205.75</v>
      </c>
    </row>
    <row r="379" spans="2:3" x14ac:dyDescent="0.2">
      <c r="B379" s="1">
        <v>38343</v>
      </c>
      <c r="C379">
        <v>205.5</v>
      </c>
    </row>
    <row r="380" spans="2:3" x14ac:dyDescent="0.2">
      <c r="B380" s="1">
        <v>38344</v>
      </c>
      <c r="C380">
        <v>207</v>
      </c>
    </row>
    <row r="381" spans="2:3" x14ac:dyDescent="0.2">
      <c r="B381" s="1">
        <v>38348</v>
      </c>
      <c r="C381">
        <v>207.5</v>
      </c>
    </row>
    <row r="382" spans="2:3" x14ac:dyDescent="0.2">
      <c r="B382" s="1">
        <v>38349</v>
      </c>
      <c r="C382">
        <v>207</v>
      </c>
    </row>
    <row r="383" spans="2:3" x14ac:dyDescent="0.2">
      <c r="B383" s="1">
        <v>38350</v>
      </c>
      <c r="C383">
        <v>203.25</v>
      </c>
    </row>
    <row r="384" spans="2:3" x14ac:dyDescent="0.2">
      <c r="B384" s="1">
        <v>38351</v>
      </c>
      <c r="C384">
        <v>204.75</v>
      </c>
    </row>
    <row r="385" spans="2:3" x14ac:dyDescent="0.2">
      <c r="B385" s="1">
        <v>38355</v>
      </c>
      <c r="C385">
        <v>201.75</v>
      </c>
    </row>
    <row r="386" spans="2:3" x14ac:dyDescent="0.2">
      <c r="B386" s="1">
        <v>38356</v>
      </c>
      <c r="C386">
        <v>201</v>
      </c>
    </row>
    <row r="387" spans="2:3" x14ac:dyDescent="0.2">
      <c r="B387" s="1">
        <v>38357</v>
      </c>
      <c r="C387">
        <v>201.5</v>
      </c>
    </row>
    <row r="388" spans="2:3" x14ac:dyDescent="0.2">
      <c r="B388" s="1">
        <v>38358</v>
      </c>
      <c r="C388">
        <v>208.75</v>
      </c>
    </row>
    <row r="389" spans="2:3" x14ac:dyDescent="0.2">
      <c r="B389" s="1">
        <v>38359</v>
      </c>
      <c r="C389">
        <v>206.75</v>
      </c>
    </row>
    <row r="390" spans="2:3" x14ac:dyDescent="0.2">
      <c r="B390" s="1">
        <v>38362</v>
      </c>
      <c r="C390">
        <v>206.75</v>
      </c>
    </row>
    <row r="391" spans="2:3" x14ac:dyDescent="0.2">
      <c r="B391" s="1">
        <v>38363</v>
      </c>
      <c r="C391">
        <v>206.75</v>
      </c>
    </row>
    <row r="392" spans="2:3" x14ac:dyDescent="0.2">
      <c r="B392" s="1">
        <v>38364</v>
      </c>
      <c r="C392">
        <v>200.5</v>
      </c>
    </row>
    <row r="393" spans="2:3" x14ac:dyDescent="0.2">
      <c r="B393" s="1">
        <v>38365</v>
      </c>
      <c r="C393">
        <v>200</v>
      </c>
    </row>
    <row r="394" spans="2:3" x14ac:dyDescent="0.2">
      <c r="B394" s="1">
        <v>38366</v>
      </c>
      <c r="C394">
        <v>197.25</v>
      </c>
    </row>
    <row r="395" spans="2:3" x14ac:dyDescent="0.2">
      <c r="B395" s="1">
        <v>38370</v>
      </c>
      <c r="C395">
        <v>196</v>
      </c>
    </row>
    <row r="396" spans="2:3" x14ac:dyDescent="0.2">
      <c r="B396" s="1">
        <v>38371</v>
      </c>
      <c r="C396">
        <v>196.75</v>
      </c>
    </row>
    <row r="397" spans="2:3" x14ac:dyDescent="0.2">
      <c r="B397" s="1">
        <v>38372</v>
      </c>
      <c r="C397">
        <v>197.75</v>
      </c>
    </row>
    <row r="398" spans="2:3" x14ac:dyDescent="0.2">
      <c r="B398" s="1">
        <v>38373</v>
      </c>
      <c r="C398">
        <v>197</v>
      </c>
    </row>
    <row r="399" spans="2:3" x14ac:dyDescent="0.2">
      <c r="B399" s="1">
        <v>38376</v>
      </c>
      <c r="C399">
        <v>197.75</v>
      </c>
    </row>
    <row r="400" spans="2:3" x14ac:dyDescent="0.2">
      <c r="B400" s="1">
        <v>38377</v>
      </c>
      <c r="C400">
        <v>199</v>
      </c>
    </row>
    <row r="401" spans="2:3" x14ac:dyDescent="0.2">
      <c r="B401" s="1">
        <v>38378</v>
      </c>
      <c r="C401">
        <v>198.75</v>
      </c>
    </row>
    <row r="402" spans="2:3" x14ac:dyDescent="0.2">
      <c r="B402" s="1">
        <v>38379</v>
      </c>
      <c r="C402">
        <v>195.75</v>
      </c>
    </row>
    <row r="403" spans="2:3" x14ac:dyDescent="0.2">
      <c r="B403" s="1">
        <v>38380</v>
      </c>
      <c r="C403">
        <v>195.75</v>
      </c>
    </row>
    <row r="404" spans="2:3" x14ac:dyDescent="0.2">
      <c r="B404" s="1">
        <v>38383</v>
      </c>
      <c r="C404">
        <v>197</v>
      </c>
    </row>
    <row r="405" spans="2:3" x14ac:dyDescent="0.2">
      <c r="B405" s="1">
        <v>38384</v>
      </c>
      <c r="C405">
        <v>197</v>
      </c>
    </row>
    <row r="406" spans="2:3" x14ac:dyDescent="0.2">
      <c r="B406" s="1">
        <v>38385</v>
      </c>
      <c r="C406">
        <v>195.25</v>
      </c>
    </row>
    <row r="407" spans="2:3" x14ac:dyDescent="0.2">
      <c r="B407" s="1">
        <v>38386</v>
      </c>
      <c r="C407">
        <v>195</v>
      </c>
    </row>
    <row r="408" spans="2:3" x14ac:dyDescent="0.2">
      <c r="B408" s="1">
        <v>38387</v>
      </c>
      <c r="C408">
        <v>195</v>
      </c>
    </row>
    <row r="409" spans="2:3" x14ac:dyDescent="0.2">
      <c r="B409" s="1">
        <v>38390</v>
      </c>
      <c r="C409">
        <v>196.25</v>
      </c>
    </row>
    <row r="410" spans="2:3" x14ac:dyDescent="0.2">
      <c r="B410" s="1">
        <v>38391</v>
      </c>
      <c r="C410">
        <v>194.75</v>
      </c>
    </row>
    <row r="411" spans="2:3" x14ac:dyDescent="0.2">
      <c r="B411" s="1">
        <v>38392</v>
      </c>
      <c r="C411">
        <v>195</v>
      </c>
    </row>
    <row r="412" spans="2:3" x14ac:dyDescent="0.2">
      <c r="B412" s="1">
        <v>38393</v>
      </c>
      <c r="C412">
        <v>198.25</v>
      </c>
    </row>
    <row r="413" spans="2:3" x14ac:dyDescent="0.2">
      <c r="B413" s="1">
        <v>38394</v>
      </c>
      <c r="C413">
        <v>198.25</v>
      </c>
    </row>
    <row r="414" spans="2:3" x14ac:dyDescent="0.2">
      <c r="B414" s="1">
        <v>38397</v>
      </c>
      <c r="C414">
        <v>200.5</v>
      </c>
    </row>
    <row r="415" spans="2:3" x14ac:dyDescent="0.2">
      <c r="B415" s="1">
        <v>38398</v>
      </c>
      <c r="C415">
        <v>200</v>
      </c>
    </row>
    <row r="416" spans="2:3" x14ac:dyDescent="0.2">
      <c r="B416" s="1">
        <v>38399</v>
      </c>
      <c r="C416">
        <v>197</v>
      </c>
    </row>
    <row r="417" spans="2:3" x14ac:dyDescent="0.2">
      <c r="B417" s="1">
        <v>38400</v>
      </c>
      <c r="C417">
        <v>199.25</v>
      </c>
    </row>
    <row r="418" spans="2:3" x14ac:dyDescent="0.2">
      <c r="B418" s="1">
        <v>38401</v>
      </c>
      <c r="C418">
        <v>200</v>
      </c>
    </row>
    <row r="419" spans="2:3" x14ac:dyDescent="0.2">
      <c r="B419" s="1">
        <v>38405</v>
      </c>
      <c r="C419">
        <v>207.5</v>
      </c>
    </row>
    <row r="420" spans="2:3" x14ac:dyDescent="0.2">
      <c r="B420" s="1">
        <v>38406</v>
      </c>
      <c r="C420">
        <v>205.75</v>
      </c>
    </row>
    <row r="421" spans="2:3" x14ac:dyDescent="0.2">
      <c r="B421" s="1">
        <v>38407</v>
      </c>
      <c r="C421">
        <v>205.75</v>
      </c>
    </row>
    <row r="422" spans="2:3" x14ac:dyDescent="0.2">
      <c r="B422" s="1">
        <v>38408</v>
      </c>
      <c r="C422">
        <v>211.5</v>
      </c>
    </row>
    <row r="423" spans="2:3" x14ac:dyDescent="0.2">
      <c r="B423" s="1">
        <v>38411</v>
      </c>
      <c r="C423">
        <v>214.5</v>
      </c>
    </row>
    <row r="424" spans="2:3" x14ac:dyDescent="0.2">
      <c r="B424" s="1">
        <v>38412</v>
      </c>
      <c r="C424">
        <v>211</v>
      </c>
    </row>
    <row r="425" spans="2:3" x14ac:dyDescent="0.2">
      <c r="B425" s="1">
        <v>38413</v>
      </c>
      <c r="C425">
        <v>210.25</v>
      </c>
    </row>
    <row r="426" spans="2:3" x14ac:dyDescent="0.2">
      <c r="B426" s="1">
        <v>38414</v>
      </c>
      <c r="C426">
        <v>209.5</v>
      </c>
    </row>
    <row r="427" spans="2:3" x14ac:dyDescent="0.2">
      <c r="B427" s="1">
        <v>38415</v>
      </c>
      <c r="C427">
        <v>209</v>
      </c>
    </row>
    <row r="428" spans="2:3" x14ac:dyDescent="0.2">
      <c r="B428" s="1">
        <v>38418</v>
      </c>
      <c r="C428">
        <v>205.5</v>
      </c>
    </row>
    <row r="429" spans="2:3" x14ac:dyDescent="0.2">
      <c r="B429" s="1">
        <v>38419</v>
      </c>
      <c r="C429">
        <v>206.75</v>
      </c>
    </row>
    <row r="430" spans="2:3" x14ac:dyDescent="0.2">
      <c r="B430" s="1">
        <v>38420</v>
      </c>
      <c r="C430">
        <v>209.25</v>
      </c>
    </row>
    <row r="431" spans="2:3" x14ac:dyDescent="0.2">
      <c r="B431" s="1">
        <v>38421</v>
      </c>
      <c r="C431">
        <v>212.5</v>
      </c>
    </row>
    <row r="432" spans="2:3" x14ac:dyDescent="0.2">
      <c r="B432" s="1">
        <v>38422</v>
      </c>
      <c r="C432">
        <v>217.5</v>
      </c>
    </row>
    <row r="433" spans="2:3" x14ac:dyDescent="0.2">
      <c r="B433" s="1">
        <v>38425</v>
      </c>
      <c r="C433">
        <v>214.5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3C52-6E51-43D9-8159-2226A9F4283A}">
  <dimension ref="A2:C41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62</v>
      </c>
      <c r="B2" s="1" t="e">
        <f ca="1">_xll.BDH(A2, "PX_LAST", "01/01/2000", TODAY(), "DAILY","cols=2;rows=414")</f>
        <v>#NAME?</v>
      </c>
      <c r="C2">
        <v>245</v>
      </c>
    </row>
    <row r="3" spans="1:3" x14ac:dyDescent="0.2">
      <c r="B3" s="1">
        <v>37888</v>
      </c>
      <c r="C3">
        <v>246</v>
      </c>
    </row>
    <row r="4" spans="1:3" x14ac:dyDescent="0.2">
      <c r="B4" s="1">
        <v>37889</v>
      </c>
      <c r="C4">
        <v>247</v>
      </c>
    </row>
    <row r="5" spans="1:3" x14ac:dyDescent="0.2">
      <c r="B5" s="1">
        <v>37890</v>
      </c>
      <c r="C5">
        <v>246.5</v>
      </c>
    </row>
    <row r="6" spans="1:3" x14ac:dyDescent="0.2">
      <c r="B6" s="1">
        <v>37893</v>
      </c>
      <c r="C6">
        <v>247.5</v>
      </c>
    </row>
    <row r="7" spans="1:3" x14ac:dyDescent="0.2">
      <c r="B7" s="1">
        <v>37894</v>
      </c>
      <c r="C7">
        <v>246</v>
      </c>
    </row>
    <row r="8" spans="1:3" x14ac:dyDescent="0.2">
      <c r="B8" s="1">
        <v>37895</v>
      </c>
      <c r="C8">
        <v>245.5</v>
      </c>
    </row>
    <row r="9" spans="1:3" x14ac:dyDescent="0.2">
      <c r="B9" s="1">
        <v>37896</v>
      </c>
      <c r="C9">
        <v>246</v>
      </c>
    </row>
    <row r="10" spans="1:3" x14ac:dyDescent="0.2">
      <c r="B10" s="1">
        <v>37897</v>
      </c>
      <c r="C10">
        <v>247.25</v>
      </c>
    </row>
    <row r="11" spans="1:3" x14ac:dyDescent="0.2">
      <c r="B11" s="1">
        <v>37900</v>
      </c>
      <c r="C11">
        <v>246.5</v>
      </c>
    </row>
    <row r="12" spans="1:3" x14ac:dyDescent="0.2">
      <c r="B12" s="1">
        <v>37901</v>
      </c>
      <c r="C12">
        <v>248.5</v>
      </c>
    </row>
    <row r="13" spans="1:3" x14ac:dyDescent="0.2">
      <c r="B13" s="1">
        <v>37902</v>
      </c>
      <c r="C13">
        <v>248.5</v>
      </c>
    </row>
    <row r="14" spans="1:3" x14ac:dyDescent="0.2">
      <c r="B14" s="1">
        <v>37903</v>
      </c>
      <c r="C14">
        <v>248.5</v>
      </c>
    </row>
    <row r="15" spans="1:3" x14ac:dyDescent="0.2">
      <c r="B15" s="1">
        <v>37904</v>
      </c>
      <c r="C15">
        <v>247.5</v>
      </c>
    </row>
    <row r="16" spans="1:3" x14ac:dyDescent="0.2">
      <c r="B16" s="1">
        <v>37907</v>
      </c>
      <c r="C16">
        <v>247.25</v>
      </c>
    </row>
    <row r="17" spans="2:3" x14ac:dyDescent="0.2">
      <c r="B17" s="1">
        <v>37908</v>
      </c>
      <c r="C17">
        <v>247.75</v>
      </c>
    </row>
    <row r="18" spans="2:3" x14ac:dyDescent="0.2">
      <c r="B18" s="1">
        <v>37909</v>
      </c>
      <c r="C18">
        <v>246.5</v>
      </c>
    </row>
    <row r="19" spans="2:3" x14ac:dyDescent="0.2">
      <c r="B19" s="1">
        <v>37910</v>
      </c>
      <c r="C19">
        <v>246</v>
      </c>
    </row>
    <row r="20" spans="2:3" x14ac:dyDescent="0.2">
      <c r="B20" s="1">
        <v>37911</v>
      </c>
      <c r="C20">
        <v>245</v>
      </c>
    </row>
    <row r="21" spans="2:3" x14ac:dyDescent="0.2">
      <c r="B21" s="1">
        <v>37914</v>
      </c>
      <c r="C21">
        <v>245</v>
      </c>
    </row>
    <row r="22" spans="2:3" x14ac:dyDescent="0.2">
      <c r="B22" s="1">
        <v>37915</v>
      </c>
      <c r="C22">
        <v>244</v>
      </c>
    </row>
    <row r="23" spans="2:3" x14ac:dyDescent="0.2">
      <c r="B23" s="1">
        <v>37916</v>
      </c>
      <c r="C23">
        <v>247.5</v>
      </c>
    </row>
    <row r="24" spans="2:3" x14ac:dyDescent="0.2">
      <c r="B24" s="1">
        <v>37917</v>
      </c>
      <c r="C24">
        <v>256.5</v>
      </c>
    </row>
    <row r="25" spans="2:3" x14ac:dyDescent="0.2">
      <c r="B25" s="1">
        <v>37918</v>
      </c>
      <c r="C25">
        <v>255</v>
      </c>
    </row>
    <row r="26" spans="2:3" x14ac:dyDescent="0.2">
      <c r="B26" s="1">
        <v>37921</v>
      </c>
      <c r="C26">
        <v>255.5</v>
      </c>
    </row>
    <row r="27" spans="2:3" x14ac:dyDescent="0.2">
      <c r="B27" s="1">
        <v>37922</v>
      </c>
      <c r="C27">
        <v>255.5</v>
      </c>
    </row>
    <row r="28" spans="2:3" x14ac:dyDescent="0.2">
      <c r="B28" s="1">
        <v>37923</v>
      </c>
      <c r="C28">
        <v>257</v>
      </c>
    </row>
    <row r="29" spans="2:3" x14ac:dyDescent="0.2">
      <c r="B29" s="1">
        <v>37924</v>
      </c>
      <c r="C29">
        <v>257</v>
      </c>
    </row>
    <row r="30" spans="2:3" x14ac:dyDescent="0.2">
      <c r="B30" s="1">
        <v>37925</v>
      </c>
      <c r="C30">
        <v>257</v>
      </c>
    </row>
    <row r="31" spans="2:3" x14ac:dyDescent="0.2">
      <c r="B31" s="1">
        <v>37928</v>
      </c>
      <c r="C31">
        <v>255</v>
      </c>
    </row>
    <row r="32" spans="2:3" x14ac:dyDescent="0.2">
      <c r="B32" s="1">
        <v>37929</v>
      </c>
      <c r="C32">
        <v>250.5</v>
      </c>
    </row>
    <row r="33" spans="2:3" x14ac:dyDescent="0.2">
      <c r="B33" s="1">
        <v>37930</v>
      </c>
      <c r="C33">
        <v>254</v>
      </c>
    </row>
    <row r="34" spans="2:3" x14ac:dyDescent="0.2">
      <c r="B34" s="1">
        <v>37931</v>
      </c>
      <c r="C34">
        <v>253.5</v>
      </c>
    </row>
    <row r="35" spans="2:3" x14ac:dyDescent="0.2">
      <c r="B35" s="1">
        <v>37932</v>
      </c>
      <c r="C35">
        <v>254</v>
      </c>
    </row>
    <row r="36" spans="2:3" x14ac:dyDescent="0.2">
      <c r="B36" s="1">
        <v>37935</v>
      </c>
      <c r="C36">
        <v>252.25</v>
      </c>
    </row>
    <row r="37" spans="2:3" x14ac:dyDescent="0.2">
      <c r="B37" s="1">
        <v>37936</v>
      </c>
      <c r="C37">
        <v>251.5</v>
      </c>
    </row>
    <row r="38" spans="2:3" x14ac:dyDescent="0.2">
      <c r="B38" s="1">
        <v>37937</v>
      </c>
      <c r="C38">
        <v>252.5</v>
      </c>
    </row>
    <row r="39" spans="2:3" x14ac:dyDescent="0.2">
      <c r="B39" s="1">
        <v>37938</v>
      </c>
      <c r="C39">
        <v>254.5</v>
      </c>
    </row>
    <row r="40" spans="2:3" x14ac:dyDescent="0.2">
      <c r="B40" s="1">
        <v>37939</v>
      </c>
      <c r="C40">
        <v>254.5</v>
      </c>
    </row>
    <row r="41" spans="2:3" x14ac:dyDescent="0.2">
      <c r="B41" s="1">
        <v>37942</v>
      </c>
      <c r="C41">
        <v>254.5</v>
      </c>
    </row>
    <row r="42" spans="2:3" x14ac:dyDescent="0.2">
      <c r="B42" s="1">
        <v>37943</v>
      </c>
      <c r="C42">
        <v>252.5</v>
      </c>
    </row>
    <row r="43" spans="2:3" x14ac:dyDescent="0.2">
      <c r="B43" s="1">
        <v>37944</v>
      </c>
      <c r="C43">
        <v>251.5</v>
      </c>
    </row>
    <row r="44" spans="2:3" x14ac:dyDescent="0.2">
      <c r="B44" s="1">
        <v>37945</v>
      </c>
      <c r="C44">
        <v>252.5</v>
      </c>
    </row>
    <row r="45" spans="2:3" x14ac:dyDescent="0.2">
      <c r="B45" s="1">
        <v>37946</v>
      </c>
      <c r="C45">
        <v>252</v>
      </c>
    </row>
    <row r="46" spans="2:3" x14ac:dyDescent="0.2">
      <c r="B46" s="1">
        <v>37949</v>
      </c>
      <c r="C46">
        <v>251</v>
      </c>
    </row>
    <row r="47" spans="2:3" x14ac:dyDescent="0.2">
      <c r="B47" s="1">
        <v>37950</v>
      </c>
      <c r="C47">
        <v>252.5</v>
      </c>
    </row>
    <row r="48" spans="2:3" x14ac:dyDescent="0.2">
      <c r="B48" s="1">
        <v>37951</v>
      </c>
      <c r="C48">
        <v>253</v>
      </c>
    </row>
    <row r="49" spans="2:3" x14ac:dyDescent="0.2">
      <c r="B49" s="1">
        <v>37953</v>
      </c>
      <c r="C49">
        <v>254.5</v>
      </c>
    </row>
    <row r="50" spans="2:3" x14ac:dyDescent="0.2">
      <c r="B50" s="1">
        <v>37956</v>
      </c>
      <c r="C50">
        <v>254.75</v>
      </c>
    </row>
    <row r="51" spans="2:3" x14ac:dyDescent="0.2">
      <c r="B51" s="1">
        <v>37957</v>
      </c>
      <c r="C51">
        <v>255</v>
      </c>
    </row>
    <row r="52" spans="2:3" x14ac:dyDescent="0.2">
      <c r="B52" s="1">
        <v>37958</v>
      </c>
      <c r="C52">
        <v>257</v>
      </c>
    </row>
    <row r="53" spans="2:3" x14ac:dyDescent="0.2">
      <c r="B53" s="1">
        <v>37959</v>
      </c>
      <c r="C53">
        <v>256</v>
      </c>
    </row>
    <row r="54" spans="2:3" x14ac:dyDescent="0.2">
      <c r="B54" s="1">
        <v>37960</v>
      </c>
      <c r="C54">
        <v>254.5</v>
      </c>
    </row>
    <row r="55" spans="2:3" x14ac:dyDescent="0.2">
      <c r="B55" s="1">
        <v>37963</v>
      </c>
      <c r="C55">
        <v>254.25</v>
      </c>
    </row>
    <row r="56" spans="2:3" x14ac:dyDescent="0.2">
      <c r="B56" s="1">
        <v>37964</v>
      </c>
      <c r="C56">
        <v>255.25</v>
      </c>
    </row>
    <row r="57" spans="2:3" x14ac:dyDescent="0.2">
      <c r="B57" s="1">
        <v>37965</v>
      </c>
      <c r="C57">
        <v>255.5</v>
      </c>
    </row>
    <row r="58" spans="2:3" x14ac:dyDescent="0.2">
      <c r="B58" s="1">
        <v>37966</v>
      </c>
      <c r="C58">
        <v>255</v>
      </c>
    </row>
    <row r="59" spans="2:3" x14ac:dyDescent="0.2">
      <c r="B59" s="1">
        <v>37967</v>
      </c>
      <c r="C59">
        <v>256</v>
      </c>
    </row>
    <row r="60" spans="2:3" x14ac:dyDescent="0.2">
      <c r="B60" s="1">
        <v>37970</v>
      </c>
      <c r="C60">
        <v>255</v>
      </c>
    </row>
    <row r="61" spans="2:3" x14ac:dyDescent="0.2">
      <c r="B61" s="1">
        <v>37971</v>
      </c>
      <c r="C61">
        <v>255</v>
      </c>
    </row>
    <row r="62" spans="2:3" x14ac:dyDescent="0.2">
      <c r="B62" s="1">
        <v>37972</v>
      </c>
      <c r="C62">
        <v>256</v>
      </c>
    </row>
    <row r="63" spans="2:3" x14ac:dyDescent="0.2">
      <c r="B63" s="1">
        <v>37973</v>
      </c>
      <c r="C63">
        <v>256.5</v>
      </c>
    </row>
    <row r="64" spans="2:3" x14ac:dyDescent="0.2">
      <c r="B64" s="1">
        <v>37974</v>
      </c>
      <c r="C64">
        <v>256.5</v>
      </c>
    </row>
    <row r="65" spans="2:3" x14ac:dyDescent="0.2">
      <c r="B65" s="1">
        <v>37977</v>
      </c>
      <c r="C65">
        <v>256</v>
      </c>
    </row>
    <row r="66" spans="2:3" x14ac:dyDescent="0.2">
      <c r="B66" s="1">
        <v>37978</v>
      </c>
      <c r="C66">
        <v>255.5</v>
      </c>
    </row>
    <row r="67" spans="2:3" x14ac:dyDescent="0.2">
      <c r="B67" s="1">
        <v>37979</v>
      </c>
      <c r="C67">
        <v>252</v>
      </c>
    </row>
    <row r="68" spans="2:3" x14ac:dyDescent="0.2">
      <c r="B68" s="1">
        <v>37981</v>
      </c>
      <c r="C68">
        <v>254</v>
      </c>
    </row>
    <row r="69" spans="2:3" x14ac:dyDescent="0.2">
      <c r="B69" s="1">
        <v>37984</v>
      </c>
      <c r="C69">
        <v>254.25</v>
      </c>
    </row>
    <row r="70" spans="2:3" x14ac:dyDescent="0.2">
      <c r="B70" s="1">
        <v>37985</v>
      </c>
      <c r="C70">
        <v>253</v>
      </c>
    </row>
    <row r="71" spans="2:3" x14ac:dyDescent="0.2">
      <c r="B71" s="1">
        <v>37986</v>
      </c>
      <c r="C71">
        <v>255</v>
      </c>
    </row>
    <row r="72" spans="2:3" x14ac:dyDescent="0.2">
      <c r="B72" s="1">
        <v>37988</v>
      </c>
      <c r="C72">
        <v>259</v>
      </c>
    </row>
    <row r="73" spans="2:3" x14ac:dyDescent="0.2">
      <c r="B73" s="1">
        <v>37991</v>
      </c>
      <c r="C73">
        <v>259</v>
      </c>
    </row>
    <row r="74" spans="2:3" x14ac:dyDescent="0.2">
      <c r="B74" s="1">
        <v>37992</v>
      </c>
      <c r="C74">
        <v>260</v>
      </c>
    </row>
    <row r="75" spans="2:3" x14ac:dyDescent="0.2">
      <c r="B75" s="1">
        <v>37993</v>
      </c>
      <c r="C75">
        <v>257.75</v>
      </c>
    </row>
    <row r="76" spans="2:3" x14ac:dyDescent="0.2">
      <c r="B76" s="1">
        <v>37994</v>
      </c>
      <c r="C76">
        <v>259.5</v>
      </c>
    </row>
    <row r="77" spans="2:3" x14ac:dyDescent="0.2">
      <c r="B77" s="1">
        <v>37995</v>
      </c>
      <c r="C77">
        <v>258.5</v>
      </c>
    </row>
    <row r="78" spans="2:3" x14ac:dyDescent="0.2">
      <c r="B78" s="1">
        <v>37998</v>
      </c>
      <c r="C78">
        <v>265.5</v>
      </c>
    </row>
    <row r="79" spans="2:3" x14ac:dyDescent="0.2">
      <c r="B79" s="1">
        <v>37999</v>
      </c>
      <c r="C79">
        <v>268.75</v>
      </c>
    </row>
    <row r="80" spans="2:3" x14ac:dyDescent="0.2">
      <c r="B80" s="1">
        <v>38000</v>
      </c>
      <c r="C80">
        <v>272</v>
      </c>
    </row>
    <row r="81" spans="2:3" x14ac:dyDescent="0.2">
      <c r="B81" s="1">
        <v>38001</v>
      </c>
      <c r="C81">
        <v>272</v>
      </c>
    </row>
    <row r="82" spans="2:3" x14ac:dyDescent="0.2">
      <c r="B82" s="1">
        <v>38002</v>
      </c>
      <c r="C82">
        <v>273.5</v>
      </c>
    </row>
    <row r="83" spans="2:3" x14ac:dyDescent="0.2">
      <c r="B83" s="1">
        <v>38006</v>
      </c>
      <c r="C83">
        <v>276</v>
      </c>
    </row>
    <row r="84" spans="2:3" x14ac:dyDescent="0.2">
      <c r="B84" s="1">
        <v>38007</v>
      </c>
      <c r="C84">
        <v>278</v>
      </c>
    </row>
    <row r="85" spans="2:3" x14ac:dyDescent="0.2">
      <c r="B85" s="1">
        <v>38008</v>
      </c>
      <c r="C85">
        <v>276.5</v>
      </c>
    </row>
    <row r="86" spans="2:3" x14ac:dyDescent="0.2">
      <c r="B86" s="1">
        <v>38009</v>
      </c>
      <c r="C86">
        <v>278</v>
      </c>
    </row>
    <row r="87" spans="2:3" x14ac:dyDescent="0.2">
      <c r="B87" s="1">
        <v>38012</v>
      </c>
      <c r="C87">
        <v>281.75</v>
      </c>
    </row>
    <row r="88" spans="2:3" x14ac:dyDescent="0.2">
      <c r="B88" s="1">
        <v>38013</v>
      </c>
      <c r="C88">
        <v>279</v>
      </c>
    </row>
    <row r="89" spans="2:3" x14ac:dyDescent="0.2">
      <c r="B89" s="1">
        <v>38014</v>
      </c>
      <c r="C89">
        <v>273.5</v>
      </c>
    </row>
    <row r="90" spans="2:3" x14ac:dyDescent="0.2">
      <c r="B90" s="1">
        <v>38015</v>
      </c>
      <c r="C90">
        <v>273</v>
      </c>
    </row>
    <row r="91" spans="2:3" x14ac:dyDescent="0.2">
      <c r="B91" s="1">
        <v>38016</v>
      </c>
      <c r="C91">
        <v>279</v>
      </c>
    </row>
    <row r="92" spans="2:3" x14ac:dyDescent="0.2">
      <c r="B92" s="1">
        <v>38019</v>
      </c>
      <c r="C92">
        <v>275</v>
      </c>
    </row>
    <row r="93" spans="2:3" x14ac:dyDescent="0.2">
      <c r="B93" s="1">
        <v>38020</v>
      </c>
      <c r="C93">
        <v>277.5</v>
      </c>
    </row>
    <row r="94" spans="2:3" x14ac:dyDescent="0.2">
      <c r="B94" s="1">
        <v>38021</v>
      </c>
      <c r="C94">
        <v>276.5</v>
      </c>
    </row>
    <row r="95" spans="2:3" x14ac:dyDescent="0.2">
      <c r="B95" s="1">
        <v>38022</v>
      </c>
      <c r="C95">
        <v>282</v>
      </c>
    </row>
    <row r="96" spans="2:3" x14ac:dyDescent="0.2">
      <c r="B96" s="1">
        <v>38023</v>
      </c>
      <c r="C96">
        <v>283</v>
      </c>
    </row>
    <row r="97" spans="2:3" x14ac:dyDescent="0.2">
      <c r="B97" s="1">
        <v>38026</v>
      </c>
      <c r="C97">
        <v>288.5</v>
      </c>
    </row>
    <row r="98" spans="2:3" x14ac:dyDescent="0.2">
      <c r="B98" s="1">
        <v>38027</v>
      </c>
      <c r="C98">
        <v>286.5</v>
      </c>
    </row>
    <row r="99" spans="2:3" x14ac:dyDescent="0.2">
      <c r="B99" s="1">
        <v>38028</v>
      </c>
      <c r="C99">
        <v>289</v>
      </c>
    </row>
    <row r="100" spans="2:3" x14ac:dyDescent="0.2">
      <c r="B100" s="1">
        <v>38029</v>
      </c>
      <c r="C100">
        <v>286</v>
      </c>
    </row>
    <row r="101" spans="2:3" x14ac:dyDescent="0.2">
      <c r="B101" s="1">
        <v>38030</v>
      </c>
      <c r="C101">
        <v>285.5</v>
      </c>
    </row>
    <row r="102" spans="2:3" x14ac:dyDescent="0.2">
      <c r="B102" s="1">
        <v>38034</v>
      </c>
      <c r="C102">
        <v>287.5</v>
      </c>
    </row>
    <row r="103" spans="2:3" x14ac:dyDescent="0.2">
      <c r="B103" s="1">
        <v>38035</v>
      </c>
      <c r="C103">
        <v>285.5</v>
      </c>
    </row>
    <row r="104" spans="2:3" x14ac:dyDescent="0.2">
      <c r="B104" s="1">
        <v>38036</v>
      </c>
      <c r="C104">
        <v>288.25</v>
      </c>
    </row>
    <row r="105" spans="2:3" x14ac:dyDescent="0.2">
      <c r="B105" s="1">
        <v>38037</v>
      </c>
      <c r="C105">
        <v>288.5</v>
      </c>
    </row>
    <row r="106" spans="2:3" x14ac:dyDescent="0.2">
      <c r="B106" s="1">
        <v>38040</v>
      </c>
      <c r="C106">
        <v>292</v>
      </c>
    </row>
    <row r="107" spans="2:3" x14ac:dyDescent="0.2">
      <c r="B107" s="1">
        <v>38041</v>
      </c>
      <c r="C107">
        <v>294.75</v>
      </c>
    </row>
    <row r="108" spans="2:3" x14ac:dyDescent="0.2">
      <c r="B108" s="1">
        <v>38042</v>
      </c>
      <c r="C108">
        <v>295</v>
      </c>
    </row>
    <row r="109" spans="2:3" x14ac:dyDescent="0.2">
      <c r="B109" s="1">
        <v>38043</v>
      </c>
      <c r="C109">
        <v>296</v>
      </c>
    </row>
    <row r="110" spans="2:3" x14ac:dyDescent="0.2">
      <c r="B110" s="1">
        <v>38044</v>
      </c>
      <c r="C110">
        <v>298.5</v>
      </c>
    </row>
    <row r="111" spans="2:3" x14ac:dyDescent="0.2">
      <c r="B111" s="1">
        <v>38047</v>
      </c>
      <c r="C111">
        <v>299.5</v>
      </c>
    </row>
    <row r="112" spans="2:3" x14ac:dyDescent="0.2">
      <c r="B112" s="1">
        <v>38048</v>
      </c>
      <c r="C112">
        <v>296</v>
      </c>
    </row>
    <row r="113" spans="2:3" x14ac:dyDescent="0.2">
      <c r="B113" s="1">
        <v>38049</v>
      </c>
      <c r="C113">
        <v>296</v>
      </c>
    </row>
    <row r="114" spans="2:3" x14ac:dyDescent="0.2">
      <c r="B114" s="1">
        <v>38050</v>
      </c>
      <c r="C114">
        <v>295</v>
      </c>
    </row>
    <row r="115" spans="2:3" x14ac:dyDescent="0.2">
      <c r="B115" s="1">
        <v>38051</v>
      </c>
      <c r="C115">
        <v>294.5</v>
      </c>
    </row>
    <row r="116" spans="2:3" x14ac:dyDescent="0.2">
      <c r="B116" s="1">
        <v>38054</v>
      </c>
      <c r="C116">
        <v>290</v>
      </c>
    </row>
    <row r="117" spans="2:3" x14ac:dyDescent="0.2">
      <c r="B117" s="1">
        <v>38055</v>
      </c>
      <c r="C117">
        <v>297</v>
      </c>
    </row>
    <row r="118" spans="2:3" x14ac:dyDescent="0.2">
      <c r="B118" s="1">
        <v>38056</v>
      </c>
      <c r="C118">
        <v>294</v>
      </c>
    </row>
    <row r="119" spans="2:3" x14ac:dyDescent="0.2">
      <c r="B119" s="1">
        <v>38057</v>
      </c>
      <c r="C119">
        <v>295</v>
      </c>
    </row>
    <row r="120" spans="2:3" x14ac:dyDescent="0.2">
      <c r="B120" s="1">
        <v>38058</v>
      </c>
      <c r="C120">
        <v>297</v>
      </c>
    </row>
    <row r="121" spans="2:3" x14ac:dyDescent="0.2">
      <c r="B121" s="1">
        <v>38061</v>
      </c>
      <c r="C121">
        <v>301.25</v>
      </c>
    </row>
    <row r="122" spans="2:3" x14ac:dyDescent="0.2">
      <c r="B122" s="1">
        <v>38062</v>
      </c>
      <c r="C122">
        <v>299.75</v>
      </c>
    </row>
    <row r="123" spans="2:3" x14ac:dyDescent="0.2">
      <c r="B123" s="1">
        <v>38063</v>
      </c>
      <c r="C123">
        <v>302.25</v>
      </c>
    </row>
    <row r="124" spans="2:3" x14ac:dyDescent="0.2">
      <c r="B124" s="1">
        <v>38064</v>
      </c>
      <c r="C124">
        <v>307.5</v>
      </c>
    </row>
    <row r="125" spans="2:3" x14ac:dyDescent="0.2">
      <c r="B125" s="1">
        <v>38065</v>
      </c>
      <c r="C125">
        <v>310.5</v>
      </c>
    </row>
    <row r="126" spans="2:3" x14ac:dyDescent="0.2">
      <c r="B126" s="1">
        <v>38068</v>
      </c>
      <c r="C126">
        <v>319.75</v>
      </c>
    </row>
    <row r="127" spans="2:3" x14ac:dyDescent="0.2">
      <c r="B127" s="1">
        <v>38069</v>
      </c>
      <c r="C127">
        <v>318</v>
      </c>
    </row>
    <row r="128" spans="2:3" x14ac:dyDescent="0.2">
      <c r="B128" s="1">
        <v>38070</v>
      </c>
      <c r="C128">
        <v>311.5</v>
      </c>
    </row>
    <row r="129" spans="2:3" x14ac:dyDescent="0.2">
      <c r="B129" s="1">
        <v>38071</v>
      </c>
      <c r="C129">
        <v>307</v>
      </c>
    </row>
    <row r="130" spans="2:3" x14ac:dyDescent="0.2">
      <c r="B130" s="1">
        <v>38072</v>
      </c>
      <c r="C130">
        <v>306</v>
      </c>
    </row>
    <row r="131" spans="2:3" x14ac:dyDescent="0.2">
      <c r="B131" s="1">
        <v>38075</v>
      </c>
      <c r="C131">
        <v>305.5</v>
      </c>
    </row>
    <row r="132" spans="2:3" x14ac:dyDescent="0.2">
      <c r="B132" s="1">
        <v>38076</v>
      </c>
      <c r="C132">
        <v>309.5</v>
      </c>
    </row>
    <row r="133" spans="2:3" x14ac:dyDescent="0.2">
      <c r="B133" s="1">
        <v>38077</v>
      </c>
      <c r="C133">
        <v>320.25</v>
      </c>
    </row>
    <row r="134" spans="2:3" x14ac:dyDescent="0.2">
      <c r="B134" s="1">
        <v>38078</v>
      </c>
      <c r="C134">
        <v>328.25</v>
      </c>
    </row>
    <row r="135" spans="2:3" x14ac:dyDescent="0.2">
      <c r="B135" s="1">
        <v>38079</v>
      </c>
      <c r="C135">
        <v>335.75</v>
      </c>
    </row>
    <row r="136" spans="2:3" x14ac:dyDescent="0.2">
      <c r="B136" s="1">
        <v>38082</v>
      </c>
      <c r="C136">
        <v>338</v>
      </c>
    </row>
    <row r="137" spans="2:3" x14ac:dyDescent="0.2">
      <c r="B137" s="1">
        <v>38083</v>
      </c>
      <c r="C137">
        <v>336.5</v>
      </c>
    </row>
    <row r="138" spans="2:3" x14ac:dyDescent="0.2">
      <c r="B138" s="1">
        <v>38084</v>
      </c>
      <c r="C138">
        <v>340.5</v>
      </c>
    </row>
    <row r="139" spans="2:3" x14ac:dyDescent="0.2">
      <c r="B139" s="1">
        <v>38085</v>
      </c>
      <c r="C139">
        <v>341.5</v>
      </c>
    </row>
    <row r="140" spans="2:3" x14ac:dyDescent="0.2">
      <c r="B140" s="1">
        <v>38089</v>
      </c>
      <c r="C140">
        <v>331</v>
      </c>
    </row>
    <row r="141" spans="2:3" x14ac:dyDescent="0.2">
      <c r="B141" s="1">
        <v>38090</v>
      </c>
      <c r="C141">
        <v>318.25</v>
      </c>
    </row>
    <row r="142" spans="2:3" x14ac:dyDescent="0.2">
      <c r="B142" s="1">
        <v>38091</v>
      </c>
      <c r="C142">
        <v>324</v>
      </c>
    </row>
    <row r="143" spans="2:3" x14ac:dyDescent="0.2">
      <c r="B143" s="1">
        <v>38092</v>
      </c>
      <c r="C143">
        <v>309.5</v>
      </c>
    </row>
    <row r="144" spans="2:3" x14ac:dyDescent="0.2">
      <c r="B144" s="1">
        <v>38093</v>
      </c>
      <c r="C144">
        <v>316</v>
      </c>
    </row>
    <row r="145" spans="2:3" x14ac:dyDescent="0.2">
      <c r="B145" s="1">
        <v>38096</v>
      </c>
      <c r="C145">
        <v>315</v>
      </c>
    </row>
    <row r="146" spans="2:3" x14ac:dyDescent="0.2">
      <c r="B146" s="1">
        <v>38097</v>
      </c>
      <c r="C146">
        <v>312.5</v>
      </c>
    </row>
    <row r="147" spans="2:3" x14ac:dyDescent="0.2">
      <c r="B147" s="1">
        <v>38098</v>
      </c>
      <c r="C147">
        <v>307</v>
      </c>
    </row>
    <row r="148" spans="2:3" x14ac:dyDescent="0.2">
      <c r="B148" s="1">
        <v>38099</v>
      </c>
      <c r="C148">
        <v>309.25</v>
      </c>
    </row>
    <row r="149" spans="2:3" x14ac:dyDescent="0.2">
      <c r="B149" s="1">
        <v>38100</v>
      </c>
      <c r="C149">
        <v>310.25</v>
      </c>
    </row>
    <row r="150" spans="2:3" x14ac:dyDescent="0.2">
      <c r="B150" s="1">
        <v>38103</v>
      </c>
      <c r="C150">
        <v>308</v>
      </c>
    </row>
    <row r="151" spans="2:3" x14ac:dyDescent="0.2">
      <c r="B151" s="1">
        <v>38104</v>
      </c>
      <c r="C151">
        <v>317</v>
      </c>
    </row>
    <row r="152" spans="2:3" x14ac:dyDescent="0.2">
      <c r="B152" s="1">
        <v>38105</v>
      </c>
      <c r="C152">
        <v>315</v>
      </c>
    </row>
    <row r="153" spans="2:3" x14ac:dyDescent="0.2">
      <c r="B153" s="1">
        <v>38106</v>
      </c>
      <c r="C153">
        <v>318.75</v>
      </c>
    </row>
    <row r="154" spans="2:3" x14ac:dyDescent="0.2">
      <c r="B154" s="1">
        <v>38107</v>
      </c>
      <c r="C154">
        <v>321</v>
      </c>
    </row>
    <row r="155" spans="2:3" x14ac:dyDescent="0.2">
      <c r="B155" s="1">
        <v>38110</v>
      </c>
      <c r="C155">
        <v>323.75</v>
      </c>
    </row>
    <row r="156" spans="2:3" x14ac:dyDescent="0.2">
      <c r="B156" s="1">
        <v>38111</v>
      </c>
      <c r="C156">
        <v>324.25</v>
      </c>
    </row>
    <row r="157" spans="2:3" x14ac:dyDescent="0.2">
      <c r="B157" s="1">
        <v>38112</v>
      </c>
      <c r="C157">
        <v>320.25</v>
      </c>
    </row>
    <row r="158" spans="2:3" x14ac:dyDescent="0.2">
      <c r="B158" s="1">
        <v>38113</v>
      </c>
      <c r="C158">
        <v>310.25</v>
      </c>
    </row>
    <row r="159" spans="2:3" x14ac:dyDescent="0.2">
      <c r="B159" s="1">
        <v>38114</v>
      </c>
      <c r="C159">
        <v>311.5</v>
      </c>
    </row>
    <row r="160" spans="2:3" x14ac:dyDescent="0.2">
      <c r="B160" s="1">
        <v>38117</v>
      </c>
      <c r="C160">
        <v>299.75</v>
      </c>
    </row>
    <row r="161" spans="2:3" x14ac:dyDescent="0.2">
      <c r="B161" s="1">
        <v>38118</v>
      </c>
      <c r="C161">
        <v>301.5</v>
      </c>
    </row>
    <row r="162" spans="2:3" x14ac:dyDescent="0.2">
      <c r="B162" s="1">
        <v>38119</v>
      </c>
      <c r="C162">
        <v>298.5</v>
      </c>
    </row>
    <row r="163" spans="2:3" x14ac:dyDescent="0.2">
      <c r="B163" s="1">
        <v>38120</v>
      </c>
      <c r="C163">
        <v>297.5</v>
      </c>
    </row>
    <row r="164" spans="2:3" x14ac:dyDescent="0.2">
      <c r="B164" s="1">
        <v>38121</v>
      </c>
      <c r="C164">
        <v>292.5</v>
      </c>
    </row>
    <row r="165" spans="2:3" x14ac:dyDescent="0.2">
      <c r="B165" s="1">
        <v>38124</v>
      </c>
      <c r="C165">
        <v>295</v>
      </c>
    </row>
    <row r="166" spans="2:3" x14ac:dyDescent="0.2">
      <c r="B166" s="1">
        <v>38125</v>
      </c>
      <c r="C166">
        <v>290.75</v>
      </c>
    </row>
    <row r="167" spans="2:3" x14ac:dyDescent="0.2">
      <c r="B167" s="1">
        <v>38126</v>
      </c>
      <c r="C167">
        <v>298</v>
      </c>
    </row>
    <row r="168" spans="2:3" x14ac:dyDescent="0.2">
      <c r="B168" s="1">
        <v>38127</v>
      </c>
      <c r="C168">
        <v>290.5</v>
      </c>
    </row>
    <row r="169" spans="2:3" x14ac:dyDescent="0.2">
      <c r="B169" s="1">
        <v>38128</v>
      </c>
      <c r="C169">
        <v>290</v>
      </c>
    </row>
    <row r="170" spans="2:3" x14ac:dyDescent="0.2">
      <c r="B170" s="1">
        <v>38131</v>
      </c>
      <c r="C170">
        <v>297.5</v>
      </c>
    </row>
    <row r="171" spans="2:3" x14ac:dyDescent="0.2">
      <c r="B171" s="1">
        <v>38132</v>
      </c>
      <c r="C171">
        <v>304.5</v>
      </c>
    </row>
    <row r="172" spans="2:3" x14ac:dyDescent="0.2">
      <c r="B172" s="1">
        <v>38133</v>
      </c>
      <c r="C172">
        <v>301.75</v>
      </c>
    </row>
    <row r="173" spans="2:3" x14ac:dyDescent="0.2">
      <c r="B173" s="1">
        <v>38134</v>
      </c>
      <c r="C173">
        <v>299.75</v>
      </c>
    </row>
    <row r="174" spans="2:3" x14ac:dyDescent="0.2">
      <c r="B174" s="1">
        <v>38135</v>
      </c>
      <c r="C174">
        <v>305.5</v>
      </c>
    </row>
    <row r="175" spans="2:3" x14ac:dyDescent="0.2">
      <c r="B175" s="1">
        <v>38139</v>
      </c>
      <c r="C175">
        <v>325.5</v>
      </c>
    </row>
    <row r="176" spans="2:3" x14ac:dyDescent="0.2">
      <c r="B176" s="1">
        <v>38140</v>
      </c>
      <c r="C176">
        <v>325.5</v>
      </c>
    </row>
    <row r="177" spans="2:3" x14ac:dyDescent="0.2">
      <c r="B177" s="1">
        <v>38141</v>
      </c>
      <c r="C177">
        <v>316.75</v>
      </c>
    </row>
    <row r="178" spans="2:3" x14ac:dyDescent="0.2">
      <c r="B178" s="1">
        <v>38142</v>
      </c>
      <c r="C178">
        <v>318.75</v>
      </c>
    </row>
    <row r="179" spans="2:3" x14ac:dyDescent="0.2">
      <c r="B179" s="1">
        <v>38145</v>
      </c>
      <c r="C179">
        <v>311.75</v>
      </c>
    </row>
    <row r="180" spans="2:3" x14ac:dyDescent="0.2">
      <c r="B180" s="1">
        <v>38146</v>
      </c>
      <c r="C180">
        <v>307.25</v>
      </c>
    </row>
    <row r="181" spans="2:3" x14ac:dyDescent="0.2">
      <c r="B181" s="1">
        <v>38147</v>
      </c>
      <c r="C181">
        <v>310.25</v>
      </c>
    </row>
    <row r="182" spans="2:3" x14ac:dyDescent="0.2">
      <c r="B182" s="1">
        <v>38148</v>
      </c>
      <c r="C182">
        <v>299.5</v>
      </c>
    </row>
    <row r="183" spans="2:3" x14ac:dyDescent="0.2">
      <c r="B183" s="1">
        <v>38149</v>
      </c>
      <c r="C183">
        <v>299.5</v>
      </c>
    </row>
    <row r="184" spans="2:3" x14ac:dyDescent="0.2">
      <c r="B184" s="1">
        <v>38152</v>
      </c>
      <c r="C184">
        <v>303</v>
      </c>
    </row>
    <row r="185" spans="2:3" x14ac:dyDescent="0.2">
      <c r="B185" s="1">
        <v>38153</v>
      </c>
      <c r="C185">
        <v>293.75</v>
      </c>
    </row>
    <row r="186" spans="2:3" x14ac:dyDescent="0.2">
      <c r="B186" s="1">
        <v>38154</v>
      </c>
      <c r="C186">
        <v>295.5</v>
      </c>
    </row>
    <row r="187" spans="2:3" x14ac:dyDescent="0.2">
      <c r="B187" s="1">
        <v>38155</v>
      </c>
      <c r="C187">
        <v>293</v>
      </c>
    </row>
    <row r="188" spans="2:3" x14ac:dyDescent="0.2">
      <c r="B188" s="1">
        <v>38156</v>
      </c>
      <c r="C188">
        <v>290</v>
      </c>
    </row>
    <row r="189" spans="2:3" x14ac:dyDescent="0.2">
      <c r="B189" s="1">
        <v>38159</v>
      </c>
      <c r="C189">
        <v>292.75</v>
      </c>
    </row>
    <row r="190" spans="2:3" x14ac:dyDescent="0.2">
      <c r="B190" s="1">
        <v>38160</v>
      </c>
      <c r="C190">
        <v>288.25</v>
      </c>
    </row>
    <row r="191" spans="2:3" x14ac:dyDescent="0.2">
      <c r="B191" s="1">
        <v>38161</v>
      </c>
      <c r="C191">
        <v>295</v>
      </c>
    </row>
    <row r="192" spans="2:3" x14ac:dyDescent="0.2">
      <c r="B192" s="1">
        <v>38162</v>
      </c>
      <c r="C192">
        <v>292.75</v>
      </c>
    </row>
    <row r="193" spans="2:3" x14ac:dyDescent="0.2">
      <c r="B193" s="1">
        <v>38163</v>
      </c>
      <c r="C193">
        <v>296.25</v>
      </c>
    </row>
    <row r="194" spans="2:3" x14ac:dyDescent="0.2">
      <c r="B194" s="1">
        <v>38166</v>
      </c>
      <c r="C194">
        <v>290.75</v>
      </c>
    </row>
    <row r="195" spans="2:3" x14ac:dyDescent="0.2">
      <c r="B195" s="1">
        <v>38167</v>
      </c>
      <c r="C195">
        <v>289</v>
      </c>
    </row>
    <row r="196" spans="2:3" x14ac:dyDescent="0.2">
      <c r="B196" s="1">
        <v>38168</v>
      </c>
      <c r="C196">
        <v>279.75</v>
      </c>
    </row>
    <row r="197" spans="2:3" x14ac:dyDescent="0.2">
      <c r="B197" s="1">
        <v>38169</v>
      </c>
      <c r="C197">
        <v>279.75</v>
      </c>
    </row>
    <row r="198" spans="2:3" x14ac:dyDescent="0.2">
      <c r="B198" s="1">
        <v>38170</v>
      </c>
      <c r="C198">
        <v>275.25</v>
      </c>
    </row>
    <row r="199" spans="2:3" x14ac:dyDescent="0.2">
      <c r="B199" s="1">
        <v>38174</v>
      </c>
      <c r="C199">
        <v>271.5</v>
      </c>
    </row>
    <row r="200" spans="2:3" x14ac:dyDescent="0.2">
      <c r="B200" s="1">
        <v>38175</v>
      </c>
      <c r="C200">
        <v>271.5</v>
      </c>
    </row>
    <row r="201" spans="2:3" x14ac:dyDescent="0.2">
      <c r="B201" s="1">
        <v>38176</v>
      </c>
      <c r="C201">
        <v>267</v>
      </c>
    </row>
    <row r="202" spans="2:3" x14ac:dyDescent="0.2">
      <c r="B202" s="1">
        <v>38177</v>
      </c>
      <c r="C202">
        <v>264.75</v>
      </c>
    </row>
    <row r="203" spans="2:3" x14ac:dyDescent="0.2">
      <c r="B203" s="1">
        <v>38180</v>
      </c>
      <c r="C203">
        <v>267.25</v>
      </c>
    </row>
    <row r="204" spans="2:3" x14ac:dyDescent="0.2">
      <c r="B204" s="1">
        <v>38181</v>
      </c>
      <c r="C204">
        <v>265</v>
      </c>
    </row>
    <row r="205" spans="2:3" x14ac:dyDescent="0.2">
      <c r="B205" s="1">
        <v>38182</v>
      </c>
      <c r="C205">
        <v>267.25</v>
      </c>
    </row>
    <row r="206" spans="2:3" x14ac:dyDescent="0.2">
      <c r="B206" s="1">
        <v>38183</v>
      </c>
      <c r="C206">
        <v>263.25</v>
      </c>
    </row>
    <row r="207" spans="2:3" x14ac:dyDescent="0.2">
      <c r="B207" s="1">
        <v>38184</v>
      </c>
      <c r="C207">
        <v>261</v>
      </c>
    </row>
    <row r="208" spans="2:3" x14ac:dyDescent="0.2">
      <c r="B208" s="1">
        <v>38187</v>
      </c>
      <c r="C208">
        <v>259</v>
      </c>
    </row>
    <row r="209" spans="2:3" x14ac:dyDescent="0.2">
      <c r="B209" s="1">
        <v>38188</v>
      </c>
      <c r="C209">
        <v>256</v>
      </c>
    </row>
    <row r="210" spans="2:3" x14ac:dyDescent="0.2">
      <c r="B210" s="1">
        <v>38189</v>
      </c>
      <c r="C210">
        <v>248.5</v>
      </c>
    </row>
    <row r="211" spans="2:3" x14ac:dyDescent="0.2">
      <c r="B211" s="1">
        <v>38190</v>
      </c>
      <c r="C211">
        <v>242</v>
      </c>
    </row>
    <row r="212" spans="2:3" x14ac:dyDescent="0.2">
      <c r="B212" s="1">
        <v>38191</v>
      </c>
      <c r="C212">
        <v>246.75</v>
      </c>
    </row>
    <row r="213" spans="2:3" x14ac:dyDescent="0.2">
      <c r="B213" s="1">
        <v>38194</v>
      </c>
      <c r="C213">
        <v>246.25</v>
      </c>
    </row>
    <row r="214" spans="2:3" x14ac:dyDescent="0.2">
      <c r="B214" s="1">
        <v>38195</v>
      </c>
      <c r="C214">
        <v>245.25</v>
      </c>
    </row>
    <row r="215" spans="2:3" x14ac:dyDescent="0.2">
      <c r="B215" s="1">
        <v>38196</v>
      </c>
      <c r="C215">
        <v>241.5</v>
      </c>
    </row>
    <row r="216" spans="2:3" x14ac:dyDescent="0.2">
      <c r="B216" s="1">
        <v>38197</v>
      </c>
      <c r="C216">
        <v>242</v>
      </c>
    </row>
    <row r="217" spans="2:3" x14ac:dyDescent="0.2">
      <c r="B217" s="1">
        <v>38198</v>
      </c>
      <c r="C217">
        <v>240.25</v>
      </c>
    </row>
    <row r="218" spans="2:3" x14ac:dyDescent="0.2">
      <c r="B218" s="1">
        <v>38201</v>
      </c>
      <c r="C218">
        <v>242.5</v>
      </c>
    </row>
    <row r="219" spans="2:3" x14ac:dyDescent="0.2">
      <c r="B219" s="1">
        <v>38202</v>
      </c>
      <c r="C219">
        <v>243.5</v>
      </c>
    </row>
    <row r="220" spans="2:3" x14ac:dyDescent="0.2">
      <c r="B220" s="1">
        <v>38203</v>
      </c>
      <c r="C220">
        <v>246.25</v>
      </c>
    </row>
    <row r="221" spans="2:3" x14ac:dyDescent="0.2">
      <c r="B221" s="1">
        <v>38204</v>
      </c>
      <c r="C221">
        <v>249.5</v>
      </c>
    </row>
    <row r="222" spans="2:3" x14ac:dyDescent="0.2">
      <c r="B222" s="1">
        <v>38205</v>
      </c>
      <c r="C222">
        <v>251.5</v>
      </c>
    </row>
    <row r="223" spans="2:3" x14ac:dyDescent="0.2">
      <c r="B223" s="1">
        <v>38208</v>
      </c>
      <c r="C223">
        <v>252</v>
      </c>
    </row>
    <row r="224" spans="2:3" x14ac:dyDescent="0.2">
      <c r="B224" s="1">
        <v>38209</v>
      </c>
      <c r="C224">
        <v>249.75</v>
      </c>
    </row>
    <row r="225" spans="2:3" x14ac:dyDescent="0.2">
      <c r="B225" s="1">
        <v>38210</v>
      </c>
      <c r="C225">
        <v>246</v>
      </c>
    </row>
    <row r="226" spans="2:3" x14ac:dyDescent="0.2">
      <c r="B226" s="1">
        <v>38211</v>
      </c>
      <c r="C226">
        <v>244</v>
      </c>
    </row>
    <row r="227" spans="2:3" x14ac:dyDescent="0.2">
      <c r="B227" s="1">
        <v>38212</v>
      </c>
      <c r="C227">
        <v>243.25</v>
      </c>
    </row>
    <row r="228" spans="2:3" x14ac:dyDescent="0.2">
      <c r="B228" s="1">
        <v>38215</v>
      </c>
      <c r="C228">
        <v>247</v>
      </c>
    </row>
    <row r="229" spans="2:3" x14ac:dyDescent="0.2">
      <c r="B229" s="1">
        <v>38216</v>
      </c>
      <c r="C229">
        <v>252.5</v>
      </c>
    </row>
    <row r="230" spans="2:3" x14ac:dyDescent="0.2">
      <c r="B230" s="1">
        <v>38217</v>
      </c>
      <c r="C230">
        <v>250</v>
      </c>
    </row>
    <row r="231" spans="2:3" x14ac:dyDescent="0.2">
      <c r="B231" s="1">
        <v>38218</v>
      </c>
      <c r="C231">
        <v>254.25</v>
      </c>
    </row>
    <row r="232" spans="2:3" x14ac:dyDescent="0.2">
      <c r="B232" s="1">
        <v>38219</v>
      </c>
      <c r="C232">
        <v>255</v>
      </c>
    </row>
    <row r="233" spans="2:3" x14ac:dyDescent="0.2">
      <c r="B233" s="1">
        <v>38222</v>
      </c>
      <c r="C233">
        <v>257.5</v>
      </c>
    </row>
    <row r="234" spans="2:3" x14ac:dyDescent="0.2">
      <c r="B234" s="1">
        <v>38223</v>
      </c>
      <c r="C234">
        <v>255.25</v>
      </c>
    </row>
    <row r="235" spans="2:3" x14ac:dyDescent="0.2">
      <c r="B235" s="1">
        <v>38224</v>
      </c>
      <c r="C235">
        <v>250.5</v>
      </c>
    </row>
    <row r="236" spans="2:3" x14ac:dyDescent="0.2">
      <c r="B236" s="1">
        <v>38225</v>
      </c>
      <c r="C236">
        <v>247.5</v>
      </c>
    </row>
    <row r="237" spans="2:3" x14ac:dyDescent="0.2">
      <c r="B237" s="1">
        <v>38226</v>
      </c>
      <c r="C237">
        <v>243</v>
      </c>
    </row>
    <row r="238" spans="2:3" x14ac:dyDescent="0.2">
      <c r="B238" s="1">
        <v>38229</v>
      </c>
      <c r="C238">
        <v>249.5</v>
      </c>
    </row>
    <row r="239" spans="2:3" x14ac:dyDescent="0.2">
      <c r="B239" s="1">
        <v>38230</v>
      </c>
      <c r="C239">
        <v>251.75</v>
      </c>
    </row>
    <row r="240" spans="2:3" x14ac:dyDescent="0.2">
      <c r="B240" s="1">
        <v>38231</v>
      </c>
      <c r="C240">
        <v>256.5</v>
      </c>
    </row>
    <row r="241" spans="2:3" x14ac:dyDescent="0.2">
      <c r="B241" s="1">
        <v>38232</v>
      </c>
      <c r="C241">
        <v>250.25</v>
      </c>
    </row>
    <row r="242" spans="2:3" x14ac:dyDescent="0.2">
      <c r="B242" s="1">
        <v>38233</v>
      </c>
      <c r="C242">
        <v>245.25</v>
      </c>
    </row>
    <row r="243" spans="2:3" x14ac:dyDescent="0.2">
      <c r="B243" s="1">
        <v>38237</v>
      </c>
      <c r="C243">
        <v>240.75</v>
      </c>
    </row>
    <row r="244" spans="2:3" x14ac:dyDescent="0.2">
      <c r="B244" s="1">
        <v>38238</v>
      </c>
      <c r="C244">
        <v>241.75</v>
      </c>
    </row>
    <row r="245" spans="2:3" x14ac:dyDescent="0.2">
      <c r="B245" s="1">
        <v>38239</v>
      </c>
      <c r="C245">
        <v>241.5</v>
      </c>
    </row>
    <row r="246" spans="2:3" x14ac:dyDescent="0.2">
      <c r="B246" s="1">
        <v>38240</v>
      </c>
      <c r="C246">
        <v>237.5</v>
      </c>
    </row>
    <row r="247" spans="2:3" x14ac:dyDescent="0.2">
      <c r="B247" s="1">
        <v>38243</v>
      </c>
      <c r="C247">
        <v>235.75</v>
      </c>
    </row>
    <row r="248" spans="2:3" x14ac:dyDescent="0.2">
      <c r="B248" s="1">
        <v>38244</v>
      </c>
      <c r="C248">
        <v>234</v>
      </c>
    </row>
    <row r="249" spans="2:3" x14ac:dyDescent="0.2">
      <c r="B249" s="1">
        <v>38245</v>
      </c>
      <c r="C249">
        <v>235</v>
      </c>
    </row>
    <row r="250" spans="2:3" x14ac:dyDescent="0.2">
      <c r="B250" s="1">
        <v>38246</v>
      </c>
      <c r="C250">
        <v>232.75</v>
      </c>
    </row>
    <row r="251" spans="2:3" x14ac:dyDescent="0.2">
      <c r="B251" s="1">
        <v>38247</v>
      </c>
      <c r="C251">
        <v>232</v>
      </c>
    </row>
    <row r="252" spans="2:3" x14ac:dyDescent="0.2">
      <c r="B252" s="1">
        <v>38250</v>
      </c>
      <c r="C252">
        <v>229.5</v>
      </c>
    </row>
    <row r="253" spans="2:3" x14ac:dyDescent="0.2">
      <c r="B253" s="1">
        <v>38251</v>
      </c>
      <c r="C253">
        <v>229.25</v>
      </c>
    </row>
    <row r="254" spans="2:3" x14ac:dyDescent="0.2">
      <c r="B254" s="1">
        <v>38252</v>
      </c>
      <c r="C254">
        <v>227</v>
      </c>
    </row>
    <row r="255" spans="2:3" x14ac:dyDescent="0.2">
      <c r="B255" s="1">
        <v>38253</v>
      </c>
      <c r="C255">
        <v>225</v>
      </c>
    </row>
    <row r="256" spans="2:3" x14ac:dyDescent="0.2">
      <c r="B256" s="1">
        <v>38254</v>
      </c>
      <c r="C256">
        <v>222.75</v>
      </c>
    </row>
    <row r="257" spans="2:3" x14ac:dyDescent="0.2">
      <c r="B257" s="1">
        <v>38257</v>
      </c>
      <c r="C257">
        <v>225.25</v>
      </c>
    </row>
    <row r="258" spans="2:3" x14ac:dyDescent="0.2">
      <c r="B258" s="1">
        <v>38258</v>
      </c>
      <c r="C258">
        <v>226.25</v>
      </c>
    </row>
    <row r="259" spans="2:3" x14ac:dyDescent="0.2">
      <c r="B259" s="1">
        <v>38259</v>
      </c>
      <c r="C259">
        <v>225.25</v>
      </c>
    </row>
    <row r="260" spans="2:3" x14ac:dyDescent="0.2">
      <c r="B260" s="1">
        <v>38260</v>
      </c>
      <c r="C260">
        <v>223.5</v>
      </c>
    </row>
    <row r="261" spans="2:3" x14ac:dyDescent="0.2">
      <c r="B261" s="1">
        <v>38261</v>
      </c>
      <c r="C261">
        <v>224.25</v>
      </c>
    </row>
    <row r="262" spans="2:3" x14ac:dyDescent="0.2">
      <c r="B262" s="1">
        <v>38264</v>
      </c>
      <c r="C262">
        <v>221.25</v>
      </c>
    </row>
    <row r="263" spans="2:3" x14ac:dyDescent="0.2">
      <c r="B263" s="1">
        <v>38265</v>
      </c>
      <c r="C263">
        <v>222.25</v>
      </c>
    </row>
    <row r="264" spans="2:3" x14ac:dyDescent="0.2">
      <c r="B264" s="1">
        <v>38266</v>
      </c>
      <c r="C264">
        <v>224.75</v>
      </c>
    </row>
    <row r="265" spans="2:3" x14ac:dyDescent="0.2">
      <c r="B265" s="1">
        <v>38267</v>
      </c>
      <c r="C265">
        <v>223.75</v>
      </c>
    </row>
    <row r="266" spans="2:3" x14ac:dyDescent="0.2">
      <c r="B266" s="1">
        <v>38268</v>
      </c>
      <c r="C266">
        <v>222.25</v>
      </c>
    </row>
    <row r="267" spans="2:3" x14ac:dyDescent="0.2">
      <c r="B267" s="1">
        <v>38271</v>
      </c>
      <c r="C267">
        <v>222.75</v>
      </c>
    </row>
    <row r="268" spans="2:3" x14ac:dyDescent="0.2">
      <c r="B268" s="1">
        <v>38272</v>
      </c>
      <c r="C268">
        <v>220.75</v>
      </c>
    </row>
    <row r="269" spans="2:3" x14ac:dyDescent="0.2">
      <c r="B269" s="1">
        <v>38273</v>
      </c>
      <c r="C269">
        <v>223</v>
      </c>
    </row>
    <row r="270" spans="2:3" x14ac:dyDescent="0.2">
      <c r="B270" s="1">
        <v>38274</v>
      </c>
      <c r="C270">
        <v>221.5</v>
      </c>
    </row>
    <row r="271" spans="2:3" x14ac:dyDescent="0.2">
      <c r="B271" s="1">
        <v>38275</v>
      </c>
      <c r="C271">
        <v>223.75</v>
      </c>
    </row>
    <row r="272" spans="2:3" x14ac:dyDescent="0.2">
      <c r="B272" s="1">
        <v>38278</v>
      </c>
      <c r="C272">
        <v>221.75</v>
      </c>
    </row>
    <row r="273" spans="2:3" x14ac:dyDescent="0.2">
      <c r="B273" s="1">
        <v>38279</v>
      </c>
      <c r="C273">
        <v>224</v>
      </c>
    </row>
    <row r="274" spans="2:3" x14ac:dyDescent="0.2">
      <c r="B274" s="1">
        <v>38280</v>
      </c>
      <c r="C274">
        <v>223.25</v>
      </c>
    </row>
    <row r="275" spans="2:3" x14ac:dyDescent="0.2">
      <c r="B275" s="1">
        <v>38281</v>
      </c>
      <c r="C275">
        <v>222.25</v>
      </c>
    </row>
    <row r="276" spans="2:3" x14ac:dyDescent="0.2">
      <c r="B276" s="1">
        <v>38282</v>
      </c>
      <c r="C276">
        <v>220</v>
      </c>
    </row>
    <row r="277" spans="2:3" x14ac:dyDescent="0.2">
      <c r="B277" s="1">
        <v>38285</v>
      </c>
      <c r="C277">
        <v>223.25</v>
      </c>
    </row>
    <row r="278" spans="2:3" x14ac:dyDescent="0.2">
      <c r="B278" s="1">
        <v>38286</v>
      </c>
      <c r="C278">
        <v>224.75</v>
      </c>
    </row>
    <row r="279" spans="2:3" x14ac:dyDescent="0.2">
      <c r="B279" s="1">
        <v>38287</v>
      </c>
      <c r="C279">
        <v>224.5</v>
      </c>
    </row>
    <row r="280" spans="2:3" x14ac:dyDescent="0.2">
      <c r="B280" s="1">
        <v>38288</v>
      </c>
      <c r="C280">
        <v>224.75</v>
      </c>
    </row>
    <row r="281" spans="2:3" x14ac:dyDescent="0.2">
      <c r="B281" s="1">
        <v>38289</v>
      </c>
      <c r="C281">
        <v>220.5</v>
      </c>
    </row>
    <row r="282" spans="2:3" x14ac:dyDescent="0.2">
      <c r="B282" s="1">
        <v>38292</v>
      </c>
      <c r="C282">
        <v>218.75</v>
      </c>
    </row>
    <row r="283" spans="2:3" x14ac:dyDescent="0.2">
      <c r="B283" s="1">
        <v>38293</v>
      </c>
      <c r="C283">
        <v>218.75</v>
      </c>
    </row>
    <row r="284" spans="2:3" x14ac:dyDescent="0.2">
      <c r="B284" s="1">
        <v>38294</v>
      </c>
      <c r="C284">
        <v>218.25</v>
      </c>
    </row>
    <row r="285" spans="2:3" x14ac:dyDescent="0.2">
      <c r="B285" s="1">
        <v>38295</v>
      </c>
      <c r="C285">
        <v>217.25</v>
      </c>
    </row>
    <row r="286" spans="2:3" x14ac:dyDescent="0.2">
      <c r="B286" s="1">
        <v>38296</v>
      </c>
      <c r="C286">
        <v>219</v>
      </c>
    </row>
    <row r="287" spans="2:3" x14ac:dyDescent="0.2">
      <c r="B287" s="1">
        <v>38299</v>
      </c>
      <c r="C287">
        <v>217.5</v>
      </c>
    </row>
    <row r="288" spans="2:3" x14ac:dyDescent="0.2">
      <c r="B288" s="1">
        <v>38300</v>
      </c>
      <c r="C288">
        <v>217.5</v>
      </c>
    </row>
    <row r="289" spans="2:3" x14ac:dyDescent="0.2">
      <c r="B289" s="1">
        <v>38301</v>
      </c>
      <c r="C289">
        <v>217.5</v>
      </c>
    </row>
    <row r="290" spans="2:3" x14ac:dyDescent="0.2">
      <c r="B290" s="1">
        <v>38302</v>
      </c>
      <c r="C290">
        <v>216.25</v>
      </c>
    </row>
    <row r="291" spans="2:3" x14ac:dyDescent="0.2">
      <c r="B291" s="1">
        <v>38303</v>
      </c>
      <c r="C291">
        <v>218.75</v>
      </c>
    </row>
    <row r="292" spans="2:3" x14ac:dyDescent="0.2">
      <c r="B292" s="1">
        <v>38306</v>
      </c>
      <c r="C292">
        <v>221.25</v>
      </c>
    </row>
    <row r="293" spans="2:3" x14ac:dyDescent="0.2">
      <c r="B293" s="1">
        <v>38307</v>
      </c>
      <c r="C293">
        <v>221.75</v>
      </c>
    </row>
    <row r="294" spans="2:3" x14ac:dyDescent="0.2">
      <c r="B294" s="1">
        <v>38308</v>
      </c>
      <c r="C294">
        <v>224.75</v>
      </c>
    </row>
    <row r="295" spans="2:3" x14ac:dyDescent="0.2">
      <c r="B295" s="1">
        <v>38309</v>
      </c>
      <c r="C295">
        <v>222.25</v>
      </c>
    </row>
    <row r="296" spans="2:3" x14ac:dyDescent="0.2">
      <c r="B296" s="1">
        <v>38310</v>
      </c>
      <c r="C296">
        <v>217</v>
      </c>
    </row>
    <row r="297" spans="2:3" x14ac:dyDescent="0.2">
      <c r="B297" s="1">
        <v>38313</v>
      </c>
      <c r="C297">
        <v>215.5</v>
      </c>
    </row>
    <row r="298" spans="2:3" x14ac:dyDescent="0.2">
      <c r="B298" s="1">
        <v>38314</v>
      </c>
      <c r="C298">
        <v>215.75</v>
      </c>
    </row>
    <row r="299" spans="2:3" x14ac:dyDescent="0.2">
      <c r="B299" s="1">
        <v>38315</v>
      </c>
      <c r="C299">
        <v>215.75</v>
      </c>
    </row>
    <row r="300" spans="2:3" x14ac:dyDescent="0.2">
      <c r="B300" s="1">
        <v>38317</v>
      </c>
      <c r="C300">
        <v>214.75</v>
      </c>
    </row>
    <row r="301" spans="2:3" x14ac:dyDescent="0.2">
      <c r="B301" s="1">
        <v>38320</v>
      </c>
      <c r="C301">
        <v>212.5</v>
      </c>
    </row>
    <row r="302" spans="2:3" x14ac:dyDescent="0.2">
      <c r="B302" s="1">
        <v>38321</v>
      </c>
      <c r="C302">
        <v>211.25</v>
      </c>
    </row>
    <row r="303" spans="2:3" x14ac:dyDescent="0.2">
      <c r="B303" s="1">
        <v>38322</v>
      </c>
      <c r="C303">
        <v>211</v>
      </c>
    </row>
    <row r="304" spans="2:3" x14ac:dyDescent="0.2">
      <c r="B304" s="1">
        <v>38323</v>
      </c>
      <c r="C304">
        <v>211.75</v>
      </c>
    </row>
    <row r="305" spans="2:3" x14ac:dyDescent="0.2">
      <c r="B305" s="1">
        <v>38324</v>
      </c>
      <c r="C305">
        <v>215</v>
      </c>
    </row>
    <row r="306" spans="2:3" x14ac:dyDescent="0.2">
      <c r="B306" s="1">
        <v>38327</v>
      </c>
      <c r="C306">
        <v>216.5</v>
      </c>
    </row>
    <row r="307" spans="2:3" x14ac:dyDescent="0.2">
      <c r="B307" s="1">
        <v>38328</v>
      </c>
      <c r="C307">
        <v>210.75</v>
      </c>
    </row>
    <row r="308" spans="2:3" x14ac:dyDescent="0.2">
      <c r="B308" s="1">
        <v>38329</v>
      </c>
      <c r="C308">
        <v>211.5</v>
      </c>
    </row>
    <row r="309" spans="2:3" x14ac:dyDescent="0.2">
      <c r="B309" s="1">
        <v>38330</v>
      </c>
      <c r="C309">
        <v>210.5</v>
      </c>
    </row>
    <row r="310" spans="2:3" x14ac:dyDescent="0.2">
      <c r="B310" s="1">
        <v>38331</v>
      </c>
      <c r="C310">
        <v>209</v>
      </c>
    </row>
    <row r="311" spans="2:3" x14ac:dyDescent="0.2">
      <c r="B311" s="1">
        <v>38334</v>
      </c>
      <c r="C311">
        <v>212.5</v>
      </c>
    </row>
    <row r="312" spans="2:3" x14ac:dyDescent="0.2">
      <c r="B312" s="1">
        <v>38335</v>
      </c>
      <c r="C312">
        <v>213.75</v>
      </c>
    </row>
    <row r="313" spans="2:3" x14ac:dyDescent="0.2">
      <c r="B313" s="1">
        <v>38336</v>
      </c>
      <c r="C313">
        <v>212.5</v>
      </c>
    </row>
    <row r="314" spans="2:3" x14ac:dyDescent="0.2">
      <c r="B314" s="1">
        <v>38337</v>
      </c>
      <c r="C314">
        <v>211.25</v>
      </c>
    </row>
    <row r="315" spans="2:3" x14ac:dyDescent="0.2">
      <c r="B315" s="1">
        <v>38338</v>
      </c>
      <c r="C315">
        <v>211.75</v>
      </c>
    </row>
    <row r="316" spans="2:3" x14ac:dyDescent="0.2">
      <c r="B316" s="1">
        <v>38341</v>
      </c>
      <c r="C316">
        <v>213.75</v>
      </c>
    </row>
    <row r="317" spans="2:3" x14ac:dyDescent="0.2">
      <c r="B317" s="1">
        <v>38342</v>
      </c>
      <c r="C317">
        <v>213</v>
      </c>
    </row>
    <row r="318" spans="2:3" x14ac:dyDescent="0.2">
      <c r="B318" s="1">
        <v>38343</v>
      </c>
      <c r="C318">
        <v>213</v>
      </c>
    </row>
    <row r="319" spans="2:3" x14ac:dyDescent="0.2">
      <c r="B319" s="1">
        <v>38344</v>
      </c>
      <c r="C319">
        <v>214.75</v>
      </c>
    </row>
    <row r="320" spans="2:3" x14ac:dyDescent="0.2">
      <c r="B320" s="1">
        <v>38348</v>
      </c>
      <c r="C320">
        <v>215</v>
      </c>
    </row>
    <row r="321" spans="2:3" x14ac:dyDescent="0.2">
      <c r="B321" s="1">
        <v>38349</v>
      </c>
      <c r="C321">
        <v>214.75</v>
      </c>
    </row>
    <row r="322" spans="2:3" x14ac:dyDescent="0.2">
      <c r="B322" s="1">
        <v>38350</v>
      </c>
      <c r="C322">
        <v>211.25</v>
      </c>
    </row>
    <row r="323" spans="2:3" x14ac:dyDescent="0.2">
      <c r="B323" s="1">
        <v>38351</v>
      </c>
      <c r="C323">
        <v>213</v>
      </c>
    </row>
    <row r="324" spans="2:3" x14ac:dyDescent="0.2">
      <c r="B324" s="1">
        <v>38355</v>
      </c>
      <c r="C324">
        <v>209.75</v>
      </c>
    </row>
    <row r="325" spans="2:3" x14ac:dyDescent="0.2">
      <c r="B325" s="1">
        <v>38356</v>
      </c>
      <c r="C325">
        <v>208.75</v>
      </c>
    </row>
    <row r="326" spans="2:3" x14ac:dyDescent="0.2">
      <c r="B326" s="1">
        <v>38357</v>
      </c>
      <c r="C326">
        <v>209.25</v>
      </c>
    </row>
    <row r="327" spans="2:3" x14ac:dyDescent="0.2">
      <c r="B327" s="1">
        <v>38358</v>
      </c>
      <c r="C327">
        <v>216</v>
      </c>
    </row>
    <row r="328" spans="2:3" x14ac:dyDescent="0.2">
      <c r="B328" s="1">
        <v>38359</v>
      </c>
      <c r="C328">
        <v>214.75</v>
      </c>
    </row>
    <row r="329" spans="2:3" x14ac:dyDescent="0.2">
      <c r="B329" s="1">
        <v>38362</v>
      </c>
      <c r="C329">
        <v>214.75</v>
      </c>
    </row>
    <row r="330" spans="2:3" x14ac:dyDescent="0.2">
      <c r="B330" s="1">
        <v>38363</v>
      </c>
      <c r="C330">
        <v>214.5</v>
      </c>
    </row>
    <row r="331" spans="2:3" x14ac:dyDescent="0.2">
      <c r="B331" s="1">
        <v>38364</v>
      </c>
      <c r="C331">
        <v>208.25</v>
      </c>
    </row>
    <row r="332" spans="2:3" x14ac:dyDescent="0.2">
      <c r="B332" s="1">
        <v>38365</v>
      </c>
      <c r="C332">
        <v>207.5</v>
      </c>
    </row>
    <row r="333" spans="2:3" x14ac:dyDescent="0.2">
      <c r="B333" s="1">
        <v>38366</v>
      </c>
      <c r="C333">
        <v>204.75</v>
      </c>
    </row>
    <row r="334" spans="2:3" x14ac:dyDescent="0.2">
      <c r="B334" s="1">
        <v>38370</v>
      </c>
      <c r="C334">
        <v>203.5</v>
      </c>
    </row>
    <row r="335" spans="2:3" x14ac:dyDescent="0.2">
      <c r="B335" s="1">
        <v>38371</v>
      </c>
      <c r="C335">
        <v>204</v>
      </c>
    </row>
    <row r="336" spans="2:3" x14ac:dyDescent="0.2">
      <c r="B336" s="1">
        <v>38372</v>
      </c>
      <c r="C336">
        <v>204.75</v>
      </c>
    </row>
    <row r="337" spans="2:3" x14ac:dyDescent="0.2">
      <c r="B337" s="1">
        <v>38373</v>
      </c>
      <c r="C337">
        <v>204.25</v>
      </c>
    </row>
    <row r="338" spans="2:3" x14ac:dyDescent="0.2">
      <c r="B338" s="1">
        <v>38376</v>
      </c>
      <c r="C338">
        <v>205.25</v>
      </c>
    </row>
    <row r="339" spans="2:3" x14ac:dyDescent="0.2">
      <c r="B339" s="1">
        <v>38377</v>
      </c>
      <c r="C339">
        <v>206.75</v>
      </c>
    </row>
    <row r="340" spans="2:3" x14ac:dyDescent="0.2">
      <c r="B340" s="1">
        <v>38378</v>
      </c>
      <c r="C340">
        <v>206.25</v>
      </c>
    </row>
    <row r="341" spans="2:3" x14ac:dyDescent="0.2">
      <c r="B341" s="1">
        <v>38379</v>
      </c>
      <c r="C341">
        <v>203.25</v>
      </c>
    </row>
    <row r="342" spans="2:3" x14ac:dyDescent="0.2">
      <c r="B342" s="1">
        <v>38380</v>
      </c>
      <c r="C342">
        <v>203.25</v>
      </c>
    </row>
    <row r="343" spans="2:3" x14ac:dyDescent="0.2">
      <c r="B343" s="1">
        <v>38383</v>
      </c>
      <c r="C343">
        <v>204.5</v>
      </c>
    </row>
    <row r="344" spans="2:3" x14ac:dyDescent="0.2">
      <c r="B344" s="1">
        <v>38384</v>
      </c>
      <c r="C344">
        <v>204.75</v>
      </c>
    </row>
    <row r="345" spans="2:3" x14ac:dyDescent="0.2">
      <c r="B345" s="1">
        <v>38385</v>
      </c>
      <c r="C345">
        <v>203.25</v>
      </c>
    </row>
    <row r="346" spans="2:3" x14ac:dyDescent="0.2">
      <c r="B346" s="1">
        <v>38386</v>
      </c>
      <c r="C346">
        <v>203</v>
      </c>
    </row>
    <row r="347" spans="2:3" x14ac:dyDescent="0.2">
      <c r="B347" s="1">
        <v>38387</v>
      </c>
      <c r="C347">
        <v>203</v>
      </c>
    </row>
    <row r="348" spans="2:3" x14ac:dyDescent="0.2">
      <c r="B348" s="1">
        <v>38390</v>
      </c>
      <c r="C348">
        <v>204.5</v>
      </c>
    </row>
    <row r="349" spans="2:3" x14ac:dyDescent="0.2">
      <c r="B349" s="1">
        <v>38391</v>
      </c>
      <c r="C349">
        <v>202.75</v>
      </c>
    </row>
    <row r="350" spans="2:3" x14ac:dyDescent="0.2">
      <c r="B350" s="1">
        <v>38392</v>
      </c>
      <c r="C350">
        <v>203</v>
      </c>
    </row>
    <row r="351" spans="2:3" x14ac:dyDescent="0.2">
      <c r="B351" s="1">
        <v>38393</v>
      </c>
      <c r="C351">
        <v>206</v>
      </c>
    </row>
    <row r="352" spans="2:3" x14ac:dyDescent="0.2">
      <c r="B352" s="1">
        <v>38394</v>
      </c>
      <c r="C352">
        <v>206</v>
      </c>
    </row>
    <row r="353" spans="2:3" x14ac:dyDescent="0.2">
      <c r="B353" s="1">
        <v>38397</v>
      </c>
      <c r="C353">
        <v>208.5</v>
      </c>
    </row>
    <row r="354" spans="2:3" x14ac:dyDescent="0.2">
      <c r="B354" s="1">
        <v>38398</v>
      </c>
      <c r="C354">
        <v>207.5</v>
      </c>
    </row>
    <row r="355" spans="2:3" x14ac:dyDescent="0.2">
      <c r="B355" s="1">
        <v>38399</v>
      </c>
      <c r="C355">
        <v>204.25</v>
      </c>
    </row>
    <row r="356" spans="2:3" x14ac:dyDescent="0.2">
      <c r="B356" s="1">
        <v>38400</v>
      </c>
      <c r="C356">
        <v>207</v>
      </c>
    </row>
    <row r="357" spans="2:3" x14ac:dyDescent="0.2">
      <c r="B357" s="1">
        <v>38401</v>
      </c>
      <c r="C357">
        <v>207.75</v>
      </c>
    </row>
    <row r="358" spans="2:3" x14ac:dyDescent="0.2">
      <c r="B358" s="1">
        <v>38405</v>
      </c>
      <c r="C358">
        <v>215.25</v>
      </c>
    </row>
    <row r="359" spans="2:3" x14ac:dyDescent="0.2">
      <c r="B359" s="1">
        <v>38406</v>
      </c>
      <c r="C359">
        <v>213.75</v>
      </c>
    </row>
    <row r="360" spans="2:3" x14ac:dyDescent="0.2">
      <c r="B360" s="1">
        <v>38407</v>
      </c>
      <c r="C360">
        <v>213.5</v>
      </c>
    </row>
    <row r="361" spans="2:3" x14ac:dyDescent="0.2">
      <c r="B361" s="1">
        <v>38408</v>
      </c>
      <c r="C361">
        <v>221.5</v>
      </c>
    </row>
    <row r="362" spans="2:3" x14ac:dyDescent="0.2">
      <c r="B362" s="1">
        <v>38411</v>
      </c>
      <c r="C362">
        <v>222.75</v>
      </c>
    </row>
    <row r="363" spans="2:3" x14ac:dyDescent="0.2">
      <c r="B363" s="1">
        <v>38412</v>
      </c>
      <c r="C363">
        <v>219.25</v>
      </c>
    </row>
    <row r="364" spans="2:3" x14ac:dyDescent="0.2">
      <c r="B364" s="1">
        <v>38413</v>
      </c>
      <c r="C364">
        <v>219</v>
      </c>
    </row>
    <row r="365" spans="2:3" x14ac:dyDescent="0.2">
      <c r="B365" s="1">
        <v>38414</v>
      </c>
      <c r="C365">
        <v>218</v>
      </c>
    </row>
    <row r="366" spans="2:3" x14ac:dyDescent="0.2">
      <c r="B366" s="1">
        <v>38415</v>
      </c>
      <c r="C366">
        <v>217</v>
      </c>
    </row>
    <row r="367" spans="2:3" x14ac:dyDescent="0.2">
      <c r="B367" s="1">
        <v>38418</v>
      </c>
      <c r="C367">
        <v>213.25</v>
      </c>
    </row>
    <row r="368" spans="2:3" x14ac:dyDescent="0.2">
      <c r="B368" s="1">
        <v>38419</v>
      </c>
      <c r="C368">
        <v>214.25</v>
      </c>
    </row>
    <row r="369" spans="2:3" x14ac:dyDescent="0.2">
      <c r="B369" s="1">
        <v>38420</v>
      </c>
      <c r="C369">
        <v>216.25</v>
      </c>
    </row>
    <row r="370" spans="2:3" x14ac:dyDescent="0.2">
      <c r="B370" s="1">
        <v>38421</v>
      </c>
      <c r="C370">
        <v>220</v>
      </c>
    </row>
    <row r="371" spans="2:3" x14ac:dyDescent="0.2">
      <c r="B371" s="1">
        <v>38422</v>
      </c>
      <c r="C371">
        <v>224.75</v>
      </c>
    </row>
    <row r="372" spans="2:3" x14ac:dyDescent="0.2">
      <c r="B372" s="1">
        <v>38425</v>
      </c>
      <c r="C372">
        <v>221</v>
      </c>
    </row>
    <row r="373" spans="2:3" x14ac:dyDescent="0.2">
      <c r="B373" s="1">
        <v>38426</v>
      </c>
      <c r="C373">
        <v>228.5</v>
      </c>
    </row>
    <row r="374" spans="2:3" x14ac:dyDescent="0.2">
      <c r="B374" s="1">
        <v>38427</v>
      </c>
      <c r="C374">
        <v>225.5</v>
      </c>
    </row>
    <row r="375" spans="2:3" x14ac:dyDescent="0.2">
      <c r="B375" s="1">
        <v>38428</v>
      </c>
      <c r="C375">
        <v>223.5</v>
      </c>
    </row>
    <row r="376" spans="2:3" x14ac:dyDescent="0.2">
      <c r="B376" s="1">
        <v>38429</v>
      </c>
      <c r="C376">
        <v>219.75</v>
      </c>
    </row>
    <row r="377" spans="2:3" x14ac:dyDescent="0.2">
      <c r="B377" s="1">
        <v>38432</v>
      </c>
      <c r="C377">
        <v>214.5</v>
      </c>
    </row>
    <row r="378" spans="2:3" x14ac:dyDescent="0.2">
      <c r="B378" s="1">
        <v>38433</v>
      </c>
      <c r="C378">
        <v>214</v>
      </c>
    </row>
    <row r="379" spans="2:3" x14ac:dyDescent="0.2">
      <c r="B379" s="1">
        <v>38434</v>
      </c>
      <c r="C379">
        <v>210.75</v>
      </c>
    </row>
    <row r="380" spans="2:3" x14ac:dyDescent="0.2">
      <c r="B380" s="1">
        <v>38435</v>
      </c>
      <c r="C380">
        <v>210.5</v>
      </c>
    </row>
    <row r="381" spans="2:3" x14ac:dyDescent="0.2">
      <c r="B381" s="1">
        <v>38439</v>
      </c>
      <c r="C381">
        <v>212.75</v>
      </c>
    </row>
    <row r="382" spans="2:3" x14ac:dyDescent="0.2">
      <c r="B382" s="1">
        <v>38440</v>
      </c>
      <c r="C382">
        <v>213</v>
      </c>
    </row>
    <row r="383" spans="2:3" x14ac:dyDescent="0.2">
      <c r="B383" s="1">
        <v>38441</v>
      </c>
      <c r="C383">
        <v>212.5</v>
      </c>
    </row>
    <row r="384" spans="2:3" x14ac:dyDescent="0.2">
      <c r="B384" s="1">
        <v>38442</v>
      </c>
      <c r="C384">
        <v>213</v>
      </c>
    </row>
    <row r="385" spans="2:3" x14ac:dyDescent="0.2">
      <c r="B385" s="1">
        <v>38443</v>
      </c>
      <c r="C385">
        <v>212.75</v>
      </c>
    </row>
    <row r="386" spans="2:3" x14ac:dyDescent="0.2">
      <c r="B386" s="1">
        <v>38446</v>
      </c>
      <c r="C386">
        <v>209.75</v>
      </c>
    </row>
    <row r="387" spans="2:3" x14ac:dyDescent="0.2">
      <c r="B387" s="1">
        <v>38447</v>
      </c>
      <c r="C387">
        <v>205.5</v>
      </c>
    </row>
    <row r="388" spans="2:3" x14ac:dyDescent="0.2">
      <c r="B388" s="1">
        <v>38448</v>
      </c>
      <c r="C388">
        <v>207.25</v>
      </c>
    </row>
    <row r="389" spans="2:3" x14ac:dyDescent="0.2">
      <c r="B389" s="1">
        <v>38449</v>
      </c>
      <c r="C389">
        <v>205.5</v>
      </c>
    </row>
    <row r="390" spans="2:3" x14ac:dyDescent="0.2">
      <c r="B390" s="1">
        <v>38450</v>
      </c>
      <c r="C390">
        <v>204</v>
      </c>
    </row>
    <row r="391" spans="2:3" x14ac:dyDescent="0.2">
      <c r="B391" s="1">
        <v>38453</v>
      </c>
      <c r="C391">
        <v>205.75</v>
      </c>
    </row>
    <row r="392" spans="2:3" x14ac:dyDescent="0.2">
      <c r="B392" s="1">
        <v>38454</v>
      </c>
      <c r="C392">
        <v>206.75</v>
      </c>
    </row>
    <row r="393" spans="2:3" x14ac:dyDescent="0.2">
      <c r="B393" s="1">
        <v>38455</v>
      </c>
      <c r="C393">
        <v>205.75</v>
      </c>
    </row>
    <row r="394" spans="2:3" x14ac:dyDescent="0.2">
      <c r="B394" s="1">
        <v>38456</v>
      </c>
      <c r="C394">
        <v>207.5</v>
      </c>
    </row>
    <row r="395" spans="2:3" x14ac:dyDescent="0.2">
      <c r="B395" s="1">
        <v>38457</v>
      </c>
      <c r="C395">
        <v>206.25</v>
      </c>
    </row>
    <row r="396" spans="2:3" x14ac:dyDescent="0.2">
      <c r="B396" s="1">
        <v>38460</v>
      </c>
      <c r="C396">
        <v>204.25</v>
      </c>
    </row>
    <row r="397" spans="2:3" x14ac:dyDescent="0.2">
      <c r="B397" s="1">
        <v>38461</v>
      </c>
      <c r="C397">
        <v>209.5</v>
      </c>
    </row>
    <row r="398" spans="2:3" x14ac:dyDescent="0.2">
      <c r="B398" s="1">
        <v>38462</v>
      </c>
      <c r="C398">
        <v>210.75</v>
      </c>
    </row>
    <row r="399" spans="2:3" x14ac:dyDescent="0.2">
      <c r="B399" s="1">
        <v>38463</v>
      </c>
      <c r="C399">
        <v>211.25</v>
      </c>
    </row>
    <row r="400" spans="2:3" x14ac:dyDescent="0.2">
      <c r="B400" s="1">
        <v>38464</v>
      </c>
      <c r="C400">
        <v>209.25</v>
      </c>
    </row>
    <row r="401" spans="2:3" x14ac:dyDescent="0.2">
      <c r="B401" s="1">
        <v>38467</v>
      </c>
      <c r="C401">
        <v>213.25</v>
      </c>
    </row>
    <row r="402" spans="2:3" x14ac:dyDescent="0.2">
      <c r="B402" s="1">
        <v>38468</v>
      </c>
      <c r="C402">
        <v>213</v>
      </c>
    </row>
    <row r="403" spans="2:3" x14ac:dyDescent="0.2">
      <c r="B403" s="1">
        <v>38469</v>
      </c>
      <c r="C403">
        <v>208.25</v>
      </c>
    </row>
    <row r="404" spans="2:3" x14ac:dyDescent="0.2">
      <c r="B404" s="1">
        <v>38470</v>
      </c>
      <c r="C404">
        <v>204.5</v>
      </c>
    </row>
    <row r="405" spans="2:3" x14ac:dyDescent="0.2">
      <c r="B405" s="1">
        <v>38471</v>
      </c>
      <c r="C405">
        <v>204.75</v>
      </c>
    </row>
    <row r="406" spans="2:3" x14ac:dyDescent="0.2">
      <c r="B406" s="1">
        <v>38474</v>
      </c>
      <c r="C406">
        <v>200.5</v>
      </c>
    </row>
    <row r="407" spans="2:3" x14ac:dyDescent="0.2">
      <c r="B407" s="1">
        <v>38475</v>
      </c>
      <c r="C407">
        <v>197</v>
      </c>
    </row>
    <row r="408" spans="2:3" x14ac:dyDescent="0.2">
      <c r="B408" s="1">
        <v>38476</v>
      </c>
      <c r="C408">
        <v>198</v>
      </c>
    </row>
    <row r="409" spans="2:3" x14ac:dyDescent="0.2">
      <c r="B409" s="1">
        <v>38477</v>
      </c>
      <c r="C409">
        <v>199.75</v>
      </c>
    </row>
    <row r="410" spans="2:3" x14ac:dyDescent="0.2">
      <c r="B410" s="1">
        <v>38478</v>
      </c>
      <c r="C410">
        <v>200.5</v>
      </c>
    </row>
    <row r="411" spans="2:3" x14ac:dyDescent="0.2">
      <c r="B411" s="1">
        <v>38481</v>
      </c>
      <c r="C411">
        <v>199.75</v>
      </c>
    </row>
    <row r="412" spans="2:3" x14ac:dyDescent="0.2">
      <c r="B412" s="1">
        <v>38482</v>
      </c>
      <c r="C412">
        <v>200.25</v>
      </c>
    </row>
    <row r="413" spans="2:3" x14ac:dyDescent="0.2">
      <c r="B413" s="1">
        <v>38483</v>
      </c>
      <c r="C413">
        <v>198.25</v>
      </c>
    </row>
    <row r="414" spans="2:3" x14ac:dyDescent="0.2">
      <c r="B414" s="1">
        <v>38484</v>
      </c>
      <c r="C414">
        <v>196.25</v>
      </c>
    </row>
    <row r="415" spans="2:3" x14ac:dyDescent="0.2">
      <c r="B415" s="1">
        <v>38485</v>
      </c>
      <c r="C415">
        <v>195.25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5A8E-3AA4-4F86-ABC7-34C77E0A0563}">
  <dimension ref="A2:C50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85</v>
      </c>
      <c r="B2" s="1" t="e">
        <f ca="1">_xll.BDH(A2, "PX_LAST", "01/01/2000", TODAY(), "DAILY","cols=2;rows=499")</f>
        <v>#NAME?</v>
      </c>
      <c r="C2">
        <v>246</v>
      </c>
    </row>
    <row r="3" spans="1:3" x14ac:dyDescent="0.2">
      <c r="B3" s="1">
        <v>37826</v>
      </c>
      <c r="C3">
        <v>246</v>
      </c>
    </row>
    <row r="4" spans="1:3" x14ac:dyDescent="0.2">
      <c r="B4" s="1">
        <v>37827</v>
      </c>
      <c r="C4">
        <v>246</v>
      </c>
    </row>
    <row r="5" spans="1:3" x14ac:dyDescent="0.2">
      <c r="B5" s="1">
        <v>37830</v>
      </c>
      <c r="C5">
        <v>247.5</v>
      </c>
    </row>
    <row r="6" spans="1:3" x14ac:dyDescent="0.2">
      <c r="B6" s="1">
        <v>37831</v>
      </c>
      <c r="C6">
        <v>248.5</v>
      </c>
    </row>
    <row r="7" spans="1:3" x14ac:dyDescent="0.2">
      <c r="B7" s="1">
        <v>37832</v>
      </c>
      <c r="C7">
        <v>248</v>
      </c>
    </row>
    <row r="8" spans="1:3" x14ac:dyDescent="0.2">
      <c r="B8" s="1">
        <v>37833</v>
      </c>
      <c r="C8">
        <v>246.5</v>
      </c>
    </row>
    <row r="9" spans="1:3" x14ac:dyDescent="0.2">
      <c r="B9" s="1">
        <v>37834</v>
      </c>
      <c r="C9">
        <v>248</v>
      </c>
    </row>
    <row r="10" spans="1:3" x14ac:dyDescent="0.2">
      <c r="B10" s="1">
        <v>37837</v>
      </c>
      <c r="C10">
        <v>249</v>
      </c>
    </row>
    <row r="11" spans="1:3" x14ac:dyDescent="0.2">
      <c r="B11" s="1">
        <v>37838</v>
      </c>
      <c r="C11">
        <v>249</v>
      </c>
    </row>
    <row r="12" spans="1:3" x14ac:dyDescent="0.2">
      <c r="B12" s="1">
        <v>37839</v>
      </c>
      <c r="C12">
        <v>250.5</v>
      </c>
    </row>
    <row r="13" spans="1:3" x14ac:dyDescent="0.2">
      <c r="B13" s="1">
        <v>37840</v>
      </c>
      <c r="C13">
        <v>250.25</v>
      </c>
    </row>
    <row r="14" spans="1:3" x14ac:dyDescent="0.2">
      <c r="B14" s="1">
        <v>37841</v>
      </c>
      <c r="C14">
        <v>250</v>
      </c>
    </row>
    <row r="15" spans="1:3" x14ac:dyDescent="0.2">
      <c r="B15" s="1">
        <v>37844</v>
      </c>
      <c r="C15">
        <v>249.5</v>
      </c>
    </row>
    <row r="16" spans="1:3" x14ac:dyDescent="0.2">
      <c r="B16" s="1">
        <v>37845</v>
      </c>
      <c r="C16">
        <v>255</v>
      </c>
    </row>
    <row r="17" spans="2:3" x14ac:dyDescent="0.2">
      <c r="B17" s="1">
        <v>37846</v>
      </c>
      <c r="C17">
        <v>254</v>
      </c>
    </row>
    <row r="18" spans="2:3" x14ac:dyDescent="0.2">
      <c r="B18" s="1">
        <v>37847</v>
      </c>
      <c r="C18">
        <v>254</v>
      </c>
    </row>
    <row r="19" spans="2:3" x14ac:dyDescent="0.2">
      <c r="B19" s="1">
        <v>37848</v>
      </c>
      <c r="C19">
        <v>253.75</v>
      </c>
    </row>
    <row r="20" spans="2:3" x14ac:dyDescent="0.2">
      <c r="B20" s="1">
        <v>37851</v>
      </c>
      <c r="C20">
        <v>256</v>
      </c>
    </row>
    <row r="21" spans="2:3" x14ac:dyDescent="0.2">
      <c r="B21" s="1">
        <v>37852</v>
      </c>
      <c r="C21">
        <v>254</v>
      </c>
    </row>
    <row r="22" spans="2:3" x14ac:dyDescent="0.2">
      <c r="B22" s="1">
        <v>37853</v>
      </c>
      <c r="C22">
        <v>254</v>
      </c>
    </row>
    <row r="23" spans="2:3" x14ac:dyDescent="0.2">
      <c r="B23" s="1">
        <v>37854</v>
      </c>
      <c r="C23">
        <v>252</v>
      </c>
    </row>
    <row r="24" spans="2:3" x14ac:dyDescent="0.2">
      <c r="B24" s="1">
        <v>37855</v>
      </c>
      <c r="C24">
        <v>253.5</v>
      </c>
    </row>
    <row r="25" spans="2:3" x14ac:dyDescent="0.2">
      <c r="B25" s="1">
        <v>37858</v>
      </c>
      <c r="C25">
        <v>251.75</v>
      </c>
    </row>
    <row r="26" spans="2:3" x14ac:dyDescent="0.2">
      <c r="B26" s="1">
        <v>37859</v>
      </c>
      <c r="C26">
        <v>253.25</v>
      </c>
    </row>
    <row r="27" spans="2:3" x14ac:dyDescent="0.2">
      <c r="B27" s="1">
        <v>37860</v>
      </c>
      <c r="C27">
        <v>252.25</v>
      </c>
    </row>
    <row r="28" spans="2:3" x14ac:dyDescent="0.2">
      <c r="B28" s="1">
        <v>37861</v>
      </c>
      <c r="C28">
        <v>254.75</v>
      </c>
    </row>
    <row r="29" spans="2:3" x14ac:dyDescent="0.2">
      <c r="B29" s="1">
        <v>37862</v>
      </c>
      <c r="C29">
        <v>255</v>
      </c>
    </row>
    <row r="30" spans="2:3" x14ac:dyDescent="0.2">
      <c r="B30" s="1">
        <v>37866</v>
      </c>
      <c r="C30">
        <v>255</v>
      </c>
    </row>
    <row r="31" spans="2:3" x14ac:dyDescent="0.2">
      <c r="B31" s="1">
        <v>37867</v>
      </c>
      <c r="C31">
        <v>254.5</v>
      </c>
    </row>
    <row r="32" spans="2:3" x14ac:dyDescent="0.2">
      <c r="B32" s="1">
        <v>37868</v>
      </c>
      <c r="C32">
        <v>255</v>
      </c>
    </row>
    <row r="33" spans="2:3" x14ac:dyDescent="0.2">
      <c r="B33" s="1">
        <v>37869</v>
      </c>
      <c r="C33">
        <v>255</v>
      </c>
    </row>
    <row r="34" spans="2:3" x14ac:dyDescent="0.2">
      <c r="B34" s="1">
        <v>37872</v>
      </c>
      <c r="C34">
        <v>255</v>
      </c>
    </row>
    <row r="35" spans="2:3" x14ac:dyDescent="0.2">
      <c r="B35" s="1">
        <v>37873</v>
      </c>
      <c r="C35">
        <v>255</v>
      </c>
    </row>
    <row r="36" spans="2:3" x14ac:dyDescent="0.2">
      <c r="B36" s="1">
        <v>37874</v>
      </c>
      <c r="C36">
        <v>254</v>
      </c>
    </row>
    <row r="37" spans="2:3" x14ac:dyDescent="0.2">
      <c r="B37" s="1">
        <v>37875</v>
      </c>
      <c r="C37">
        <v>253</v>
      </c>
    </row>
    <row r="38" spans="2:3" x14ac:dyDescent="0.2">
      <c r="B38" s="1">
        <v>37876</v>
      </c>
      <c r="C38">
        <v>251.5</v>
      </c>
    </row>
    <row r="39" spans="2:3" x14ac:dyDescent="0.2">
      <c r="B39" s="1">
        <v>37879</v>
      </c>
      <c r="C39">
        <v>252.5</v>
      </c>
    </row>
    <row r="40" spans="2:3" x14ac:dyDescent="0.2">
      <c r="B40" s="1">
        <v>37880</v>
      </c>
      <c r="C40">
        <v>250</v>
      </c>
    </row>
    <row r="41" spans="2:3" x14ac:dyDescent="0.2">
      <c r="B41" s="1">
        <v>37881</v>
      </c>
      <c r="C41">
        <v>250</v>
      </c>
    </row>
    <row r="42" spans="2:3" x14ac:dyDescent="0.2">
      <c r="B42" s="1">
        <v>37882</v>
      </c>
      <c r="C42">
        <v>250.75</v>
      </c>
    </row>
    <row r="43" spans="2:3" x14ac:dyDescent="0.2">
      <c r="B43" s="1">
        <v>37883</v>
      </c>
      <c r="C43">
        <v>251.5</v>
      </c>
    </row>
    <row r="44" spans="2:3" x14ac:dyDescent="0.2">
      <c r="B44" s="1">
        <v>37886</v>
      </c>
      <c r="C44">
        <v>251.75</v>
      </c>
    </row>
    <row r="45" spans="2:3" x14ac:dyDescent="0.2">
      <c r="B45" s="1">
        <v>37887</v>
      </c>
      <c r="C45">
        <v>250</v>
      </c>
    </row>
    <row r="46" spans="2:3" x14ac:dyDescent="0.2">
      <c r="B46" s="1">
        <v>37888</v>
      </c>
      <c r="C46">
        <v>250.5</v>
      </c>
    </row>
    <row r="47" spans="2:3" x14ac:dyDescent="0.2">
      <c r="B47" s="1">
        <v>37889</v>
      </c>
      <c r="C47">
        <v>249.75</v>
      </c>
    </row>
    <row r="48" spans="2:3" x14ac:dyDescent="0.2">
      <c r="B48" s="1">
        <v>37890</v>
      </c>
      <c r="C48">
        <v>249</v>
      </c>
    </row>
    <row r="49" spans="2:3" x14ac:dyDescent="0.2">
      <c r="B49" s="1">
        <v>37893</v>
      </c>
      <c r="C49">
        <v>250</v>
      </c>
    </row>
    <row r="50" spans="2:3" x14ac:dyDescent="0.2">
      <c r="B50" s="1">
        <v>37894</v>
      </c>
      <c r="C50">
        <v>249</v>
      </c>
    </row>
    <row r="51" spans="2:3" x14ac:dyDescent="0.2">
      <c r="B51" s="1">
        <v>37895</v>
      </c>
      <c r="C51">
        <v>248.5</v>
      </c>
    </row>
    <row r="52" spans="2:3" x14ac:dyDescent="0.2">
      <c r="B52" s="1">
        <v>37896</v>
      </c>
      <c r="C52">
        <v>249</v>
      </c>
    </row>
    <row r="53" spans="2:3" x14ac:dyDescent="0.2">
      <c r="B53" s="1">
        <v>37897</v>
      </c>
      <c r="C53">
        <v>250</v>
      </c>
    </row>
    <row r="54" spans="2:3" x14ac:dyDescent="0.2">
      <c r="B54" s="1">
        <v>37900</v>
      </c>
      <c r="C54">
        <v>249.5</v>
      </c>
    </row>
    <row r="55" spans="2:3" x14ac:dyDescent="0.2">
      <c r="B55" s="1">
        <v>37901</v>
      </c>
      <c r="C55">
        <v>251</v>
      </c>
    </row>
    <row r="56" spans="2:3" x14ac:dyDescent="0.2">
      <c r="B56" s="1">
        <v>37902</v>
      </c>
      <c r="C56">
        <v>251</v>
      </c>
    </row>
    <row r="57" spans="2:3" x14ac:dyDescent="0.2">
      <c r="B57" s="1">
        <v>37903</v>
      </c>
      <c r="C57">
        <v>251</v>
      </c>
    </row>
    <row r="58" spans="2:3" x14ac:dyDescent="0.2">
      <c r="B58" s="1">
        <v>37904</v>
      </c>
      <c r="C58">
        <v>250</v>
      </c>
    </row>
    <row r="59" spans="2:3" x14ac:dyDescent="0.2">
      <c r="B59" s="1">
        <v>37907</v>
      </c>
      <c r="C59">
        <v>249.75</v>
      </c>
    </row>
    <row r="60" spans="2:3" x14ac:dyDescent="0.2">
      <c r="B60" s="1">
        <v>37908</v>
      </c>
      <c r="C60">
        <v>250.25</v>
      </c>
    </row>
    <row r="61" spans="2:3" x14ac:dyDescent="0.2">
      <c r="B61" s="1">
        <v>37909</v>
      </c>
      <c r="C61">
        <v>249</v>
      </c>
    </row>
    <row r="62" spans="2:3" x14ac:dyDescent="0.2">
      <c r="B62" s="1">
        <v>37910</v>
      </c>
      <c r="C62">
        <v>248.75</v>
      </c>
    </row>
    <row r="63" spans="2:3" x14ac:dyDescent="0.2">
      <c r="B63" s="1">
        <v>37911</v>
      </c>
      <c r="C63">
        <v>247</v>
      </c>
    </row>
    <row r="64" spans="2:3" x14ac:dyDescent="0.2">
      <c r="B64" s="1">
        <v>37914</v>
      </c>
      <c r="C64">
        <v>247</v>
      </c>
    </row>
    <row r="65" spans="2:3" x14ac:dyDescent="0.2">
      <c r="B65" s="1">
        <v>37915</v>
      </c>
      <c r="C65">
        <v>246.5</v>
      </c>
    </row>
    <row r="66" spans="2:3" x14ac:dyDescent="0.2">
      <c r="B66" s="1">
        <v>37916</v>
      </c>
      <c r="C66">
        <v>250</v>
      </c>
    </row>
    <row r="67" spans="2:3" x14ac:dyDescent="0.2">
      <c r="B67" s="1">
        <v>37917</v>
      </c>
      <c r="C67">
        <v>259</v>
      </c>
    </row>
    <row r="68" spans="2:3" x14ac:dyDescent="0.2">
      <c r="B68" s="1">
        <v>37918</v>
      </c>
      <c r="C68">
        <v>257.5</v>
      </c>
    </row>
    <row r="69" spans="2:3" x14ac:dyDescent="0.2">
      <c r="B69" s="1">
        <v>37921</v>
      </c>
      <c r="C69">
        <v>257.5</v>
      </c>
    </row>
    <row r="70" spans="2:3" x14ac:dyDescent="0.2">
      <c r="B70" s="1">
        <v>37922</v>
      </c>
      <c r="C70">
        <v>257.5</v>
      </c>
    </row>
    <row r="71" spans="2:3" x14ac:dyDescent="0.2">
      <c r="B71" s="1">
        <v>37923</v>
      </c>
      <c r="C71">
        <v>258.75</v>
      </c>
    </row>
    <row r="72" spans="2:3" x14ac:dyDescent="0.2">
      <c r="B72" s="1">
        <v>37924</v>
      </c>
      <c r="C72">
        <v>258.75</v>
      </c>
    </row>
    <row r="73" spans="2:3" x14ac:dyDescent="0.2">
      <c r="B73" s="1">
        <v>37925</v>
      </c>
      <c r="C73">
        <v>259</v>
      </c>
    </row>
    <row r="74" spans="2:3" x14ac:dyDescent="0.2">
      <c r="B74" s="1">
        <v>37928</v>
      </c>
      <c r="C74">
        <v>257</v>
      </c>
    </row>
    <row r="75" spans="2:3" x14ac:dyDescent="0.2">
      <c r="B75" s="1">
        <v>37929</v>
      </c>
      <c r="C75">
        <v>253</v>
      </c>
    </row>
    <row r="76" spans="2:3" x14ac:dyDescent="0.2">
      <c r="B76" s="1">
        <v>37930</v>
      </c>
      <c r="C76">
        <v>257</v>
      </c>
    </row>
    <row r="77" spans="2:3" x14ac:dyDescent="0.2">
      <c r="B77" s="1">
        <v>37931</v>
      </c>
      <c r="C77">
        <v>256.5</v>
      </c>
    </row>
    <row r="78" spans="2:3" x14ac:dyDescent="0.2">
      <c r="B78" s="1">
        <v>37932</v>
      </c>
      <c r="C78">
        <v>257</v>
      </c>
    </row>
    <row r="79" spans="2:3" x14ac:dyDescent="0.2">
      <c r="B79" s="1">
        <v>37935</v>
      </c>
      <c r="C79">
        <v>256</v>
      </c>
    </row>
    <row r="80" spans="2:3" x14ac:dyDescent="0.2">
      <c r="B80" s="1">
        <v>37936</v>
      </c>
      <c r="C80">
        <v>256</v>
      </c>
    </row>
    <row r="81" spans="2:3" x14ac:dyDescent="0.2">
      <c r="B81" s="1">
        <v>37937</v>
      </c>
      <c r="C81">
        <v>256.75</v>
      </c>
    </row>
    <row r="82" spans="2:3" x14ac:dyDescent="0.2">
      <c r="B82" s="1">
        <v>37938</v>
      </c>
      <c r="C82">
        <v>257</v>
      </c>
    </row>
    <row r="83" spans="2:3" x14ac:dyDescent="0.2">
      <c r="B83" s="1">
        <v>37939</v>
      </c>
      <c r="C83">
        <v>257</v>
      </c>
    </row>
    <row r="84" spans="2:3" x14ac:dyDescent="0.2">
      <c r="B84" s="1">
        <v>37942</v>
      </c>
      <c r="C84">
        <v>257.5</v>
      </c>
    </row>
    <row r="85" spans="2:3" x14ac:dyDescent="0.2">
      <c r="B85" s="1">
        <v>37943</v>
      </c>
      <c r="C85">
        <v>256</v>
      </c>
    </row>
    <row r="86" spans="2:3" x14ac:dyDescent="0.2">
      <c r="B86" s="1">
        <v>37944</v>
      </c>
      <c r="C86">
        <v>255</v>
      </c>
    </row>
    <row r="87" spans="2:3" x14ac:dyDescent="0.2">
      <c r="B87" s="1">
        <v>37945</v>
      </c>
      <c r="C87">
        <v>256</v>
      </c>
    </row>
    <row r="88" spans="2:3" x14ac:dyDescent="0.2">
      <c r="B88" s="1">
        <v>37946</v>
      </c>
      <c r="C88">
        <v>255</v>
      </c>
    </row>
    <row r="89" spans="2:3" x14ac:dyDescent="0.2">
      <c r="B89" s="1">
        <v>37949</v>
      </c>
      <c r="C89">
        <v>254</v>
      </c>
    </row>
    <row r="90" spans="2:3" x14ac:dyDescent="0.2">
      <c r="B90" s="1">
        <v>37950</v>
      </c>
      <c r="C90">
        <v>255</v>
      </c>
    </row>
    <row r="91" spans="2:3" x14ac:dyDescent="0.2">
      <c r="B91" s="1">
        <v>37951</v>
      </c>
      <c r="C91">
        <v>255.5</v>
      </c>
    </row>
    <row r="92" spans="2:3" x14ac:dyDescent="0.2">
      <c r="B92" s="1">
        <v>37953</v>
      </c>
      <c r="C92">
        <v>257</v>
      </c>
    </row>
    <row r="93" spans="2:3" x14ac:dyDescent="0.2">
      <c r="B93" s="1">
        <v>37956</v>
      </c>
      <c r="C93">
        <v>257</v>
      </c>
    </row>
    <row r="94" spans="2:3" x14ac:dyDescent="0.2">
      <c r="B94" s="1">
        <v>37957</v>
      </c>
      <c r="C94">
        <v>258</v>
      </c>
    </row>
    <row r="95" spans="2:3" x14ac:dyDescent="0.2">
      <c r="B95" s="1">
        <v>37958</v>
      </c>
      <c r="C95">
        <v>259</v>
      </c>
    </row>
    <row r="96" spans="2:3" x14ac:dyDescent="0.2">
      <c r="B96" s="1">
        <v>37959</v>
      </c>
      <c r="C96">
        <v>258</v>
      </c>
    </row>
    <row r="97" spans="2:3" x14ac:dyDescent="0.2">
      <c r="B97" s="1">
        <v>37960</v>
      </c>
      <c r="C97">
        <v>256.25</v>
      </c>
    </row>
    <row r="98" spans="2:3" x14ac:dyDescent="0.2">
      <c r="B98" s="1">
        <v>37963</v>
      </c>
      <c r="C98">
        <v>256</v>
      </c>
    </row>
    <row r="99" spans="2:3" x14ac:dyDescent="0.2">
      <c r="B99" s="1">
        <v>37964</v>
      </c>
      <c r="C99">
        <v>257</v>
      </c>
    </row>
    <row r="100" spans="2:3" x14ac:dyDescent="0.2">
      <c r="B100" s="1">
        <v>37965</v>
      </c>
      <c r="C100">
        <v>257.5</v>
      </c>
    </row>
    <row r="101" spans="2:3" x14ac:dyDescent="0.2">
      <c r="B101" s="1">
        <v>37966</v>
      </c>
      <c r="C101">
        <v>257</v>
      </c>
    </row>
    <row r="102" spans="2:3" x14ac:dyDescent="0.2">
      <c r="B102" s="1">
        <v>37967</v>
      </c>
      <c r="C102">
        <v>257.5</v>
      </c>
    </row>
    <row r="103" spans="2:3" x14ac:dyDescent="0.2">
      <c r="B103" s="1">
        <v>37970</v>
      </c>
      <c r="C103">
        <v>257.5</v>
      </c>
    </row>
    <row r="104" spans="2:3" x14ac:dyDescent="0.2">
      <c r="B104" s="1">
        <v>37971</v>
      </c>
      <c r="C104">
        <v>257.25</v>
      </c>
    </row>
    <row r="105" spans="2:3" x14ac:dyDescent="0.2">
      <c r="B105" s="1">
        <v>37972</v>
      </c>
      <c r="C105">
        <v>258.5</v>
      </c>
    </row>
    <row r="106" spans="2:3" x14ac:dyDescent="0.2">
      <c r="B106" s="1">
        <v>37973</v>
      </c>
      <c r="C106">
        <v>257.75</v>
      </c>
    </row>
    <row r="107" spans="2:3" x14ac:dyDescent="0.2">
      <c r="B107" s="1">
        <v>37974</v>
      </c>
      <c r="C107">
        <v>258.5</v>
      </c>
    </row>
    <row r="108" spans="2:3" x14ac:dyDescent="0.2">
      <c r="B108" s="1">
        <v>37977</v>
      </c>
      <c r="C108">
        <v>258</v>
      </c>
    </row>
    <row r="109" spans="2:3" x14ac:dyDescent="0.2">
      <c r="B109" s="1">
        <v>37978</v>
      </c>
      <c r="C109">
        <v>257.5</v>
      </c>
    </row>
    <row r="110" spans="2:3" x14ac:dyDescent="0.2">
      <c r="B110" s="1">
        <v>37979</v>
      </c>
      <c r="C110">
        <v>254</v>
      </c>
    </row>
    <row r="111" spans="2:3" x14ac:dyDescent="0.2">
      <c r="B111" s="1">
        <v>37981</v>
      </c>
      <c r="C111">
        <v>256</v>
      </c>
    </row>
    <row r="112" spans="2:3" x14ac:dyDescent="0.2">
      <c r="B112" s="1">
        <v>37984</v>
      </c>
      <c r="C112">
        <v>256.5</v>
      </c>
    </row>
    <row r="113" spans="2:3" x14ac:dyDescent="0.2">
      <c r="B113" s="1">
        <v>37985</v>
      </c>
      <c r="C113">
        <v>256</v>
      </c>
    </row>
    <row r="114" spans="2:3" x14ac:dyDescent="0.2">
      <c r="B114" s="1">
        <v>37986</v>
      </c>
      <c r="C114">
        <v>258</v>
      </c>
    </row>
    <row r="115" spans="2:3" x14ac:dyDescent="0.2">
      <c r="B115" s="1">
        <v>37988</v>
      </c>
      <c r="C115">
        <v>261</v>
      </c>
    </row>
    <row r="116" spans="2:3" x14ac:dyDescent="0.2">
      <c r="B116" s="1">
        <v>37991</v>
      </c>
      <c r="C116">
        <v>261</v>
      </c>
    </row>
    <row r="117" spans="2:3" x14ac:dyDescent="0.2">
      <c r="B117" s="1">
        <v>37992</v>
      </c>
      <c r="C117">
        <v>262</v>
      </c>
    </row>
    <row r="118" spans="2:3" x14ac:dyDescent="0.2">
      <c r="B118" s="1">
        <v>37993</v>
      </c>
      <c r="C118">
        <v>260.25</v>
      </c>
    </row>
    <row r="119" spans="2:3" x14ac:dyDescent="0.2">
      <c r="B119" s="1">
        <v>37994</v>
      </c>
      <c r="C119">
        <v>261.5</v>
      </c>
    </row>
    <row r="120" spans="2:3" x14ac:dyDescent="0.2">
      <c r="B120" s="1">
        <v>37995</v>
      </c>
      <c r="C120">
        <v>261</v>
      </c>
    </row>
    <row r="121" spans="2:3" x14ac:dyDescent="0.2">
      <c r="B121" s="1">
        <v>37998</v>
      </c>
      <c r="C121">
        <v>267</v>
      </c>
    </row>
    <row r="122" spans="2:3" x14ac:dyDescent="0.2">
      <c r="B122" s="1">
        <v>37999</v>
      </c>
      <c r="C122">
        <v>269</v>
      </c>
    </row>
    <row r="123" spans="2:3" x14ac:dyDescent="0.2">
      <c r="B123" s="1">
        <v>38000</v>
      </c>
      <c r="C123">
        <v>272</v>
      </c>
    </row>
    <row r="124" spans="2:3" x14ac:dyDescent="0.2">
      <c r="B124" s="1">
        <v>38001</v>
      </c>
      <c r="C124">
        <v>272.5</v>
      </c>
    </row>
    <row r="125" spans="2:3" x14ac:dyDescent="0.2">
      <c r="B125" s="1">
        <v>38002</v>
      </c>
      <c r="C125">
        <v>273.25</v>
      </c>
    </row>
    <row r="126" spans="2:3" x14ac:dyDescent="0.2">
      <c r="B126" s="1">
        <v>38006</v>
      </c>
      <c r="C126">
        <v>276</v>
      </c>
    </row>
    <row r="127" spans="2:3" x14ac:dyDescent="0.2">
      <c r="B127" s="1">
        <v>38007</v>
      </c>
      <c r="C127">
        <v>278.5</v>
      </c>
    </row>
    <row r="128" spans="2:3" x14ac:dyDescent="0.2">
      <c r="B128" s="1">
        <v>38008</v>
      </c>
      <c r="C128">
        <v>277.5</v>
      </c>
    </row>
    <row r="129" spans="2:3" x14ac:dyDescent="0.2">
      <c r="B129" s="1">
        <v>38009</v>
      </c>
      <c r="C129">
        <v>279</v>
      </c>
    </row>
    <row r="130" spans="2:3" x14ac:dyDescent="0.2">
      <c r="B130" s="1">
        <v>38012</v>
      </c>
      <c r="C130">
        <v>282.75</v>
      </c>
    </row>
    <row r="131" spans="2:3" x14ac:dyDescent="0.2">
      <c r="B131" s="1">
        <v>38013</v>
      </c>
      <c r="C131">
        <v>280</v>
      </c>
    </row>
    <row r="132" spans="2:3" x14ac:dyDescent="0.2">
      <c r="B132" s="1">
        <v>38014</v>
      </c>
      <c r="C132">
        <v>274.5</v>
      </c>
    </row>
    <row r="133" spans="2:3" x14ac:dyDescent="0.2">
      <c r="B133" s="1">
        <v>38015</v>
      </c>
      <c r="C133">
        <v>274.5</v>
      </c>
    </row>
    <row r="134" spans="2:3" x14ac:dyDescent="0.2">
      <c r="B134" s="1">
        <v>38016</v>
      </c>
      <c r="C134">
        <v>279.5</v>
      </c>
    </row>
    <row r="135" spans="2:3" x14ac:dyDescent="0.2">
      <c r="B135" s="1">
        <v>38019</v>
      </c>
      <c r="C135">
        <v>275.5</v>
      </c>
    </row>
    <row r="136" spans="2:3" x14ac:dyDescent="0.2">
      <c r="B136" s="1">
        <v>38020</v>
      </c>
      <c r="C136">
        <v>278</v>
      </c>
    </row>
    <row r="137" spans="2:3" x14ac:dyDescent="0.2">
      <c r="B137" s="1">
        <v>38021</v>
      </c>
      <c r="C137">
        <v>277</v>
      </c>
    </row>
    <row r="138" spans="2:3" x14ac:dyDescent="0.2">
      <c r="B138" s="1">
        <v>38022</v>
      </c>
      <c r="C138">
        <v>282.5</v>
      </c>
    </row>
    <row r="139" spans="2:3" x14ac:dyDescent="0.2">
      <c r="B139" s="1">
        <v>38023</v>
      </c>
      <c r="C139">
        <v>283</v>
      </c>
    </row>
    <row r="140" spans="2:3" x14ac:dyDescent="0.2">
      <c r="B140" s="1">
        <v>38026</v>
      </c>
      <c r="C140">
        <v>288.25</v>
      </c>
    </row>
    <row r="141" spans="2:3" x14ac:dyDescent="0.2">
      <c r="B141" s="1">
        <v>38027</v>
      </c>
      <c r="C141">
        <v>286</v>
      </c>
    </row>
    <row r="142" spans="2:3" x14ac:dyDescent="0.2">
      <c r="B142" s="1">
        <v>38028</v>
      </c>
      <c r="C142">
        <v>289</v>
      </c>
    </row>
    <row r="143" spans="2:3" x14ac:dyDescent="0.2">
      <c r="B143" s="1">
        <v>38029</v>
      </c>
      <c r="C143">
        <v>286</v>
      </c>
    </row>
    <row r="144" spans="2:3" x14ac:dyDescent="0.2">
      <c r="B144" s="1">
        <v>38030</v>
      </c>
      <c r="C144">
        <v>286</v>
      </c>
    </row>
    <row r="145" spans="2:3" x14ac:dyDescent="0.2">
      <c r="B145" s="1">
        <v>38034</v>
      </c>
      <c r="C145">
        <v>288</v>
      </c>
    </row>
    <row r="146" spans="2:3" x14ac:dyDescent="0.2">
      <c r="B146" s="1">
        <v>38035</v>
      </c>
      <c r="C146">
        <v>285.75</v>
      </c>
    </row>
    <row r="147" spans="2:3" x14ac:dyDescent="0.2">
      <c r="B147" s="1">
        <v>38036</v>
      </c>
      <c r="C147">
        <v>288.5</v>
      </c>
    </row>
    <row r="148" spans="2:3" x14ac:dyDescent="0.2">
      <c r="B148" s="1">
        <v>38037</v>
      </c>
      <c r="C148">
        <v>289</v>
      </c>
    </row>
    <row r="149" spans="2:3" x14ac:dyDescent="0.2">
      <c r="B149" s="1">
        <v>38040</v>
      </c>
      <c r="C149">
        <v>292</v>
      </c>
    </row>
    <row r="150" spans="2:3" x14ac:dyDescent="0.2">
      <c r="B150" s="1">
        <v>38041</v>
      </c>
      <c r="C150">
        <v>295</v>
      </c>
    </row>
    <row r="151" spans="2:3" x14ac:dyDescent="0.2">
      <c r="B151" s="1">
        <v>38042</v>
      </c>
      <c r="C151">
        <v>295</v>
      </c>
    </row>
    <row r="152" spans="2:3" x14ac:dyDescent="0.2">
      <c r="B152" s="1">
        <v>38043</v>
      </c>
      <c r="C152">
        <v>296</v>
      </c>
    </row>
    <row r="153" spans="2:3" x14ac:dyDescent="0.2">
      <c r="B153" s="1">
        <v>38044</v>
      </c>
      <c r="C153">
        <v>298</v>
      </c>
    </row>
    <row r="154" spans="2:3" x14ac:dyDescent="0.2">
      <c r="B154" s="1">
        <v>38047</v>
      </c>
      <c r="C154">
        <v>299.5</v>
      </c>
    </row>
    <row r="155" spans="2:3" x14ac:dyDescent="0.2">
      <c r="B155" s="1">
        <v>38048</v>
      </c>
      <c r="C155">
        <v>296</v>
      </c>
    </row>
    <row r="156" spans="2:3" x14ac:dyDescent="0.2">
      <c r="B156" s="1">
        <v>38049</v>
      </c>
      <c r="C156">
        <v>296</v>
      </c>
    </row>
    <row r="157" spans="2:3" x14ac:dyDescent="0.2">
      <c r="B157" s="1">
        <v>38050</v>
      </c>
      <c r="C157">
        <v>295.25</v>
      </c>
    </row>
    <row r="158" spans="2:3" x14ac:dyDescent="0.2">
      <c r="B158" s="1">
        <v>38051</v>
      </c>
      <c r="C158">
        <v>295</v>
      </c>
    </row>
    <row r="159" spans="2:3" x14ac:dyDescent="0.2">
      <c r="B159" s="1">
        <v>38054</v>
      </c>
      <c r="C159">
        <v>290</v>
      </c>
    </row>
    <row r="160" spans="2:3" x14ac:dyDescent="0.2">
      <c r="B160" s="1">
        <v>38055</v>
      </c>
      <c r="C160">
        <v>296.75</v>
      </c>
    </row>
    <row r="161" spans="2:3" x14ac:dyDescent="0.2">
      <c r="B161" s="1">
        <v>38056</v>
      </c>
      <c r="C161">
        <v>294</v>
      </c>
    </row>
    <row r="162" spans="2:3" x14ac:dyDescent="0.2">
      <c r="B162" s="1">
        <v>38057</v>
      </c>
      <c r="C162">
        <v>295.25</v>
      </c>
    </row>
    <row r="163" spans="2:3" x14ac:dyDescent="0.2">
      <c r="B163" s="1">
        <v>38058</v>
      </c>
      <c r="C163">
        <v>297</v>
      </c>
    </row>
    <row r="164" spans="2:3" x14ac:dyDescent="0.2">
      <c r="B164" s="1">
        <v>38061</v>
      </c>
      <c r="C164">
        <v>301.25</v>
      </c>
    </row>
    <row r="165" spans="2:3" x14ac:dyDescent="0.2">
      <c r="B165" s="1">
        <v>38062</v>
      </c>
      <c r="C165">
        <v>300</v>
      </c>
    </row>
    <row r="166" spans="2:3" x14ac:dyDescent="0.2">
      <c r="B166" s="1">
        <v>38063</v>
      </c>
      <c r="C166">
        <v>302.5</v>
      </c>
    </row>
    <row r="167" spans="2:3" x14ac:dyDescent="0.2">
      <c r="B167" s="1">
        <v>38064</v>
      </c>
      <c r="C167">
        <v>307.75</v>
      </c>
    </row>
    <row r="168" spans="2:3" x14ac:dyDescent="0.2">
      <c r="B168" s="1">
        <v>38065</v>
      </c>
      <c r="C168">
        <v>310.5</v>
      </c>
    </row>
    <row r="169" spans="2:3" x14ac:dyDescent="0.2">
      <c r="B169" s="1">
        <v>38068</v>
      </c>
      <c r="C169">
        <v>319.75</v>
      </c>
    </row>
    <row r="170" spans="2:3" x14ac:dyDescent="0.2">
      <c r="B170" s="1">
        <v>38069</v>
      </c>
      <c r="C170">
        <v>318</v>
      </c>
    </row>
    <row r="171" spans="2:3" x14ac:dyDescent="0.2">
      <c r="B171" s="1">
        <v>38070</v>
      </c>
      <c r="C171">
        <v>311.5</v>
      </c>
    </row>
    <row r="172" spans="2:3" x14ac:dyDescent="0.2">
      <c r="B172" s="1">
        <v>38071</v>
      </c>
      <c r="C172">
        <v>307</v>
      </c>
    </row>
    <row r="173" spans="2:3" x14ac:dyDescent="0.2">
      <c r="B173" s="1">
        <v>38072</v>
      </c>
      <c r="C173">
        <v>306</v>
      </c>
    </row>
    <row r="174" spans="2:3" x14ac:dyDescent="0.2">
      <c r="B174" s="1">
        <v>38075</v>
      </c>
      <c r="C174">
        <v>305.5</v>
      </c>
    </row>
    <row r="175" spans="2:3" x14ac:dyDescent="0.2">
      <c r="B175" s="1">
        <v>38076</v>
      </c>
      <c r="C175">
        <v>309.5</v>
      </c>
    </row>
    <row r="176" spans="2:3" x14ac:dyDescent="0.2">
      <c r="B176" s="1">
        <v>38077</v>
      </c>
      <c r="C176">
        <v>320.25</v>
      </c>
    </row>
    <row r="177" spans="2:3" x14ac:dyDescent="0.2">
      <c r="B177" s="1">
        <v>38078</v>
      </c>
      <c r="C177">
        <v>328.25</v>
      </c>
    </row>
    <row r="178" spans="2:3" x14ac:dyDescent="0.2">
      <c r="B178" s="1">
        <v>38079</v>
      </c>
      <c r="C178">
        <v>335.75</v>
      </c>
    </row>
    <row r="179" spans="2:3" x14ac:dyDescent="0.2">
      <c r="B179" s="1">
        <v>38082</v>
      </c>
      <c r="C179">
        <v>338</v>
      </c>
    </row>
    <row r="180" spans="2:3" x14ac:dyDescent="0.2">
      <c r="B180" s="1">
        <v>38083</v>
      </c>
      <c r="C180">
        <v>336.25</v>
      </c>
    </row>
    <row r="181" spans="2:3" x14ac:dyDescent="0.2">
      <c r="B181" s="1">
        <v>38084</v>
      </c>
      <c r="C181">
        <v>340.5</v>
      </c>
    </row>
    <row r="182" spans="2:3" x14ac:dyDescent="0.2">
      <c r="B182" s="1">
        <v>38085</v>
      </c>
      <c r="C182">
        <v>341.5</v>
      </c>
    </row>
    <row r="183" spans="2:3" x14ac:dyDescent="0.2">
      <c r="B183" s="1">
        <v>38089</v>
      </c>
      <c r="C183">
        <v>331</v>
      </c>
    </row>
    <row r="184" spans="2:3" x14ac:dyDescent="0.2">
      <c r="B184" s="1">
        <v>38090</v>
      </c>
      <c r="C184">
        <v>318.25</v>
      </c>
    </row>
    <row r="185" spans="2:3" x14ac:dyDescent="0.2">
      <c r="B185" s="1">
        <v>38091</v>
      </c>
      <c r="C185">
        <v>324</v>
      </c>
    </row>
    <row r="186" spans="2:3" x14ac:dyDescent="0.2">
      <c r="B186" s="1">
        <v>38092</v>
      </c>
      <c r="C186">
        <v>309.5</v>
      </c>
    </row>
    <row r="187" spans="2:3" x14ac:dyDescent="0.2">
      <c r="B187" s="1">
        <v>38093</v>
      </c>
      <c r="C187">
        <v>316</v>
      </c>
    </row>
    <row r="188" spans="2:3" x14ac:dyDescent="0.2">
      <c r="B188" s="1">
        <v>38096</v>
      </c>
      <c r="C188">
        <v>315</v>
      </c>
    </row>
    <row r="189" spans="2:3" x14ac:dyDescent="0.2">
      <c r="B189" s="1">
        <v>38097</v>
      </c>
      <c r="C189">
        <v>312.5</v>
      </c>
    </row>
    <row r="190" spans="2:3" x14ac:dyDescent="0.2">
      <c r="B190" s="1">
        <v>38098</v>
      </c>
      <c r="C190">
        <v>307</v>
      </c>
    </row>
    <row r="191" spans="2:3" x14ac:dyDescent="0.2">
      <c r="B191" s="1">
        <v>38099</v>
      </c>
      <c r="C191">
        <v>309.25</v>
      </c>
    </row>
    <row r="192" spans="2:3" x14ac:dyDescent="0.2">
      <c r="B192" s="1">
        <v>38100</v>
      </c>
      <c r="C192">
        <v>310.25</v>
      </c>
    </row>
    <row r="193" spans="2:3" x14ac:dyDescent="0.2">
      <c r="B193" s="1">
        <v>38103</v>
      </c>
      <c r="C193">
        <v>308</v>
      </c>
    </row>
    <row r="194" spans="2:3" x14ac:dyDescent="0.2">
      <c r="B194" s="1">
        <v>38104</v>
      </c>
      <c r="C194">
        <v>317</v>
      </c>
    </row>
    <row r="195" spans="2:3" x14ac:dyDescent="0.2">
      <c r="B195" s="1">
        <v>38105</v>
      </c>
      <c r="C195">
        <v>314.75</v>
      </c>
    </row>
    <row r="196" spans="2:3" x14ac:dyDescent="0.2">
      <c r="B196" s="1">
        <v>38106</v>
      </c>
      <c r="C196">
        <v>318.5</v>
      </c>
    </row>
    <row r="197" spans="2:3" x14ac:dyDescent="0.2">
      <c r="B197" s="1">
        <v>38107</v>
      </c>
      <c r="C197">
        <v>319.5</v>
      </c>
    </row>
    <row r="198" spans="2:3" x14ac:dyDescent="0.2">
      <c r="B198" s="1">
        <v>38110</v>
      </c>
      <c r="C198">
        <v>322.75</v>
      </c>
    </row>
    <row r="199" spans="2:3" x14ac:dyDescent="0.2">
      <c r="B199" s="1">
        <v>38111</v>
      </c>
      <c r="C199">
        <v>323.5</v>
      </c>
    </row>
    <row r="200" spans="2:3" x14ac:dyDescent="0.2">
      <c r="B200" s="1">
        <v>38112</v>
      </c>
      <c r="C200">
        <v>319.5</v>
      </c>
    </row>
    <row r="201" spans="2:3" x14ac:dyDescent="0.2">
      <c r="B201" s="1">
        <v>38113</v>
      </c>
      <c r="C201">
        <v>309.5</v>
      </c>
    </row>
    <row r="202" spans="2:3" x14ac:dyDescent="0.2">
      <c r="B202" s="1">
        <v>38114</v>
      </c>
      <c r="C202">
        <v>310.75</v>
      </c>
    </row>
    <row r="203" spans="2:3" x14ac:dyDescent="0.2">
      <c r="B203" s="1">
        <v>38117</v>
      </c>
      <c r="C203">
        <v>299</v>
      </c>
    </row>
    <row r="204" spans="2:3" x14ac:dyDescent="0.2">
      <c r="B204" s="1">
        <v>38118</v>
      </c>
      <c r="C204">
        <v>300.75</v>
      </c>
    </row>
    <row r="205" spans="2:3" x14ac:dyDescent="0.2">
      <c r="B205" s="1">
        <v>38119</v>
      </c>
      <c r="C205">
        <v>297.5</v>
      </c>
    </row>
    <row r="206" spans="2:3" x14ac:dyDescent="0.2">
      <c r="B206" s="1">
        <v>38120</v>
      </c>
      <c r="C206">
        <v>296.5</v>
      </c>
    </row>
    <row r="207" spans="2:3" x14ac:dyDescent="0.2">
      <c r="B207" s="1">
        <v>38121</v>
      </c>
      <c r="C207">
        <v>291.5</v>
      </c>
    </row>
    <row r="208" spans="2:3" x14ac:dyDescent="0.2">
      <c r="B208" s="1">
        <v>38124</v>
      </c>
      <c r="C208">
        <v>293.75</v>
      </c>
    </row>
    <row r="209" spans="2:3" x14ac:dyDescent="0.2">
      <c r="B209" s="1">
        <v>38125</v>
      </c>
      <c r="C209">
        <v>289.5</v>
      </c>
    </row>
    <row r="210" spans="2:3" x14ac:dyDescent="0.2">
      <c r="B210" s="1">
        <v>38126</v>
      </c>
      <c r="C210">
        <v>296.75</v>
      </c>
    </row>
    <row r="211" spans="2:3" x14ac:dyDescent="0.2">
      <c r="B211" s="1">
        <v>38127</v>
      </c>
      <c r="C211">
        <v>289.5</v>
      </c>
    </row>
    <row r="212" spans="2:3" x14ac:dyDescent="0.2">
      <c r="B212" s="1">
        <v>38128</v>
      </c>
      <c r="C212">
        <v>288.5</v>
      </c>
    </row>
    <row r="213" spans="2:3" x14ac:dyDescent="0.2">
      <c r="B213" s="1">
        <v>38131</v>
      </c>
      <c r="C213">
        <v>296.5</v>
      </c>
    </row>
    <row r="214" spans="2:3" x14ac:dyDescent="0.2">
      <c r="B214" s="1">
        <v>38132</v>
      </c>
      <c r="C214">
        <v>303.5</v>
      </c>
    </row>
    <row r="215" spans="2:3" x14ac:dyDescent="0.2">
      <c r="B215" s="1">
        <v>38133</v>
      </c>
      <c r="C215">
        <v>301</v>
      </c>
    </row>
    <row r="216" spans="2:3" x14ac:dyDescent="0.2">
      <c r="B216" s="1">
        <v>38134</v>
      </c>
      <c r="C216">
        <v>299.25</v>
      </c>
    </row>
    <row r="217" spans="2:3" x14ac:dyDescent="0.2">
      <c r="B217" s="1">
        <v>38135</v>
      </c>
      <c r="C217">
        <v>304.75</v>
      </c>
    </row>
    <row r="218" spans="2:3" x14ac:dyDescent="0.2">
      <c r="B218" s="1">
        <v>38139</v>
      </c>
      <c r="C218">
        <v>324.75</v>
      </c>
    </row>
    <row r="219" spans="2:3" x14ac:dyDescent="0.2">
      <c r="B219" s="1">
        <v>38140</v>
      </c>
      <c r="C219">
        <v>324.5</v>
      </c>
    </row>
    <row r="220" spans="2:3" x14ac:dyDescent="0.2">
      <c r="B220" s="1">
        <v>38141</v>
      </c>
      <c r="C220">
        <v>316</v>
      </c>
    </row>
    <row r="221" spans="2:3" x14ac:dyDescent="0.2">
      <c r="B221" s="1">
        <v>38142</v>
      </c>
      <c r="C221">
        <v>318.25</v>
      </c>
    </row>
    <row r="222" spans="2:3" x14ac:dyDescent="0.2">
      <c r="B222" s="1">
        <v>38145</v>
      </c>
      <c r="C222">
        <v>311.25</v>
      </c>
    </row>
    <row r="223" spans="2:3" x14ac:dyDescent="0.2">
      <c r="B223" s="1">
        <v>38146</v>
      </c>
      <c r="C223">
        <v>306.5</v>
      </c>
    </row>
    <row r="224" spans="2:3" x14ac:dyDescent="0.2">
      <c r="B224" s="1">
        <v>38147</v>
      </c>
      <c r="C224">
        <v>309.5</v>
      </c>
    </row>
    <row r="225" spans="2:3" x14ac:dyDescent="0.2">
      <c r="B225" s="1">
        <v>38148</v>
      </c>
      <c r="C225">
        <v>299.25</v>
      </c>
    </row>
    <row r="226" spans="2:3" x14ac:dyDescent="0.2">
      <c r="B226" s="1">
        <v>38149</v>
      </c>
      <c r="C226">
        <v>299.25</v>
      </c>
    </row>
    <row r="227" spans="2:3" x14ac:dyDescent="0.2">
      <c r="B227" s="1">
        <v>38152</v>
      </c>
      <c r="C227">
        <v>302</v>
      </c>
    </row>
    <row r="228" spans="2:3" x14ac:dyDescent="0.2">
      <c r="B228" s="1">
        <v>38153</v>
      </c>
      <c r="C228">
        <v>293.5</v>
      </c>
    </row>
    <row r="229" spans="2:3" x14ac:dyDescent="0.2">
      <c r="B229" s="1">
        <v>38154</v>
      </c>
      <c r="C229">
        <v>295.5</v>
      </c>
    </row>
    <row r="230" spans="2:3" x14ac:dyDescent="0.2">
      <c r="B230" s="1">
        <v>38155</v>
      </c>
      <c r="C230">
        <v>293</v>
      </c>
    </row>
    <row r="231" spans="2:3" x14ac:dyDescent="0.2">
      <c r="B231" s="1">
        <v>38156</v>
      </c>
      <c r="C231">
        <v>290.25</v>
      </c>
    </row>
    <row r="232" spans="2:3" x14ac:dyDescent="0.2">
      <c r="B232" s="1">
        <v>38159</v>
      </c>
      <c r="C232">
        <v>293.75</v>
      </c>
    </row>
    <row r="233" spans="2:3" x14ac:dyDescent="0.2">
      <c r="B233" s="1">
        <v>38160</v>
      </c>
      <c r="C233">
        <v>289.25</v>
      </c>
    </row>
    <row r="234" spans="2:3" x14ac:dyDescent="0.2">
      <c r="B234" s="1">
        <v>38161</v>
      </c>
      <c r="C234">
        <v>295.5</v>
      </c>
    </row>
    <row r="235" spans="2:3" x14ac:dyDescent="0.2">
      <c r="B235" s="1">
        <v>38162</v>
      </c>
      <c r="C235">
        <v>293.5</v>
      </c>
    </row>
    <row r="236" spans="2:3" x14ac:dyDescent="0.2">
      <c r="B236" s="1">
        <v>38163</v>
      </c>
      <c r="C236">
        <v>296.75</v>
      </c>
    </row>
    <row r="237" spans="2:3" x14ac:dyDescent="0.2">
      <c r="B237" s="1">
        <v>38166</v>
      </c>
      <c r="C237">
        <v>292.25</v>
      </c>
    </row>
    <row r="238" spans="2:3" x14ac:dyDescent="0.2">
      <c r="B238" s="1">
        <v>38167</v>
      </c>
      <c r="C238">
        <v>291.25</v>
      </c>
    </row>
    <row r="239" spans="2:3" x14ac:dyDescent="0.2">
      <c r="B239" s="1">
        <v>38168</v>
      </c>
      <c r="C239">
        <v>281.5</v>
      </c>
    </row>
    <row r="240" spans="2:3" x14ac:dyDescent="0.2">
      <c r="B240" s="1">
        <v>38169</v>
      </c>
      <c r="C240">
        <v>282.5</v>
      </c>
    </row>
    <row r="241" spans="2:3" x14ac:dyDescent="0.2">
      <c r="B241" s="1">
        <v>38170</v>
      </c>
      <c r="C241">
        <v>278.5</v>
      </c>
    </row>
    <row r="242" spans="2:3" x14ac:dyDescent="0.2">
      <c r="B242" s="1">
        <v>38174</v>
      </c>
      <c r="C242">
        <v>274.25</v>
      </c>
    </row>
    <row r="243" spans="2:3" x14ac:dyDescent="0.2">
      <c r="B243" s="1">
        <v>38175</v>
      </c>
      <c r="C243">
        <v>274.5</v>
      </c>
    </row>
    <row r="244" spans="2:3" x14ac:dyDescent="0.2">
      <c r="B244" s="1">
        <v>38176</v>
      </c>
      <c r="C244">
        <v>269.5</v>
      </c>
    </row>
    <row r="245" spans="2:3" x14ac:dyDescent="0.2">
      <c r="B245" s="1">
        <v>38177</v>
      </c>
      <c r="C245">
        <v>268.25</v>
      </c>
    </row>
    <row r="246" spans="2:3" x14ac:dyDescent="0.2">
      <c r="B246" s="1">
        <v>38180</v>
      </c>
      <c r="C246">
        <v>270.5</v>
      </c>
    </row>
    <row r="247" spans="2:3" x14ac:dyDescent="0.2">
      <c r="B247" s="1">
        <v>38181</v>
      </c>
      <c r="C247">
        <v>268.5</v>
      </c>
    </row>
    <row r="248" spans="2:3" x14ac:dyDescent="0.2">
      <c r="B248" s="1">
        <v>38182</v>
      </c>
      <c r="C248">
        <v>270.5</v>
      </c>
    </row>
    <row r="249" spans="2:3" x14ac:dyDescent="0.2">
      <c r="B249" s="1">
        <v>38183</v>
      </c>
      <c r="C249">
        <v>267</v>
      </c>
    </row>
    <row r="250" spans="2:3" x14ac:dyDescent="0.2">
      <c r="B250" s="1">
        <v>38184</v>
      </c>
      <c r="C250">
        <v>264.5</v>
      </c>
    </row>
    <row r="251" spans="2:3" x14ac:dyDescent="0.2">
      <c r="B251" s="1">
        <v>38187</v>
      </c>
      <c r="C251">
        <v>262.5</v>
      </c>
    </row>
    <row r="252" spans="2:3" x14ac:dyDescent="0.2">
      <c r="B252" s="1">
        <v>38188</v>
      </c>
      <c r="C252">
        <v>260</v>
      </c>
    </row>
    <row r="253" spans="2:3" x14ac:dyDescent="0.2">
      <c r="B253" s="1">
        <v>38189</v>
      </c>
      <c r="C253">
        <v>252.75</v>
      </c>
    </row>
    <row r="254" spans="2:3" x14ac:dyDescent="0.2">
      <c r="B254" s="1">
        <v>38190</v>
      </c>
      <c r="C254">
        <v>246.5</v>
      </c>
    </row>
    <row r="255" spans="2:3" x14ac:dyDescent="0.2">
      <c r="B255" s="1">
        <v>38191</v>
      </c>
      <c r="C255">
        <v>251.5</v>
      </c>
    </row>
    <row r="256" spans="2:3" x14ac:dyDescent="0.2">
      <c r="B256" s="1">
        <v>38194</v>
      </c>
      <c r="C256">
        <v>251.25</v>
      </c>
    </row>
    <row r="257" spans="2:3" x14ac:dyDescent="0.2">
      <c r="B257" s="1">
        <v>38195</v>
      </c>
      <c r="C257">
        <v>250</v>
      </c>
    </row>
    <row r="258" spans="2:3" x14ac:dyDescent="0.2">
      <c r="B258" s="1">
        <v>38196</v>
      </c>
      <c r="C258">
        <v>246.25</v>
      </c>
    </row>
    <row r="259" spans="2:3" x14ac:dyDescent="0.2">
      <c r="B259" s="1">
        <v>38197</v>
      </c>
      <c r="C259">
        <v>246.75</v>
      </c>
    </row>
    <row r="260" spans="2:3" x14ac:dyDescent="0.2">
      <c r="B260" s="1">
        <v>38198</v>
      </c>
      <c r="C260">
        <v>245.25</v>
      </c>
    </row>
    <row r="261" spans="2:3" x14ac:dyDescent="0.2">
      <c r="B261" s="1">
        <v>38201</v>
      </c>
      <c r="C261">
        <v>247.5</v>
      </c>
    </row>
    <row r="262" spans="2:3" x14ac:dyDescent="0.2">
      <c r="B262" s="1">
        <v>38202</v>
      </c>
      <c r="C262">
        <v>248.75</v>
      </c>
    </row>
    <row r="263" spans="2:3" x14ac:dyDescent="0.2">
      <c r="B263" s="1">
        <v>38203</v>
      </c>
      <c r="C263">
        <v>251.25</v>
      </c>
    </row>
    <row r="264" spans="2:3" x14ac:dyDescent="0.2">
      <c r="B264" s="1">
        <v>38204</v>
      </c>
      <c r="C264">
        <v>254.25</v>
      </c>
    </row>
    <row r="265" spans="2:3" x14ac:dyDescent="0.2">
      <c r="B265" s="1">
        <v>38205</v>
      </c>
      <c r="C265">
        <v>256.5</v>
      </c>
    </row>
    <row r="266" spans="2:3" x14ac:dyDescent="0.2">
      <c r="B266" s="1">
        <v>38208</v>
      </c>
      <c r="C266">
        <v>257.25</v>
      </c>
    </row>
    <row r="267" spans="2:3" x14ac:dyDescent="0.2">
      <c r="B267" s="1">
        <v>38209</v>
      </c>
      <c r="C267">
        <v>254.5</v>
      </c>
    </row>
    <row r="268" spans="2:3" x14ac:dyDescent="0.2">
      <c r="B268" s="1">
        <v>38210</v>
      </c>
      <c r="C268">
        <v>251</v>
      </c>
    </row>
    <row r="269" spans="2:3" x14ac:dyDescent="0.2">
      <c r="B269" s="1">
        <v>38211</v>
      </c>
      <c r="C269">
        <v>249</v>
      </c>
    </row>
    <row r="270" spans="2:3" x14ac:dyDescent="0.2">
      <c r="B270" s="1">
        <v>38212</v>
      </c>
      <c r="C270">
        <v>248.5</v>
      </c>
    </row>
    <row r="271" spans="2:3" x14ac:dyDescent="0.2">
      <c r="B271" s="1">
        <v>38215</v>
      </c>
      <c r="C271">
        <v>251.75</v>
      </c>
    </row>
    <row r="272" spans="2:3" x14ac:dyDescent="0.2">
      <c r="B272" s="1">
        <v>38216</v>
      </c>
      <c r="C272">
        <v>257.75</v>
      </c>
    </row>
    <row r="273" spans="2:3" x14ac:dyDescent="0.2">
      <c r="B273" s="1">
        <v>38217</v>
      </c>
      <c r="C273">
        <v>254.5</v>
      </c>
    </row>
    <row r="274" spans="2:3" x14ac:dyDescent="0.2">
      <c r="B274" s="1">
        <v>38218</v>
      </c>
      <c r="C274">
        <v>258.75</v>
      </c>
    </row>
    <row r="275" spans="2:3" x14ac:dyDescent="0.2">
      <c r="B275" s="1">
        <v>38219</v>
      </c>
      <c r="C275">
        <v>259.5</v>
      </c>
    </row>
    <row r="276" spans="2:3" x14ac:dyDescent="0.2">
      <c r="B276" s="1">
        <v>38222</v>
      </c>
      <c r="C276">
        <v>261.75</v>
      </c>
    </row>
    <row r="277" spans="2:3" x14ac:dyDescent="0.2">
      <c r="B277" s="1">
        <v>38223</v>
      </c>
      <c r="C277">
        <v>259.75</v>
      </c>
    </row>
    <row r="278" spans="2:3" x14ac:dyDescent="0.2">
      <c r="B278" s="1">
        <v>38224</v>
      </c>
      <c r="C278">
        <v>254.75</v>
      </c>
    </row>
    <row r="279" spans="2:3" x14ac:dyDescent="0.2">
      <c r="B279" s="1">
        <v>38225</v>
      </c>
      <c r="C279">
        <v>252</v>
      </c>
    </row>
    <row r="280" spans="2:3" x14ac:dyDescent="0.2">
      <c r="B280" s="1">
        <v>38226</v>
      </c>
      <c r="C280">
        <v>248</v>
      </c>
    </row>
    <row r="281" spans="2:3" x14ac:dyDescent="0.2">
      <c r="B281" s="1">
        <v>38229</v>
      </c>
      <c r="C281">
        <v>254</v>
      </c>
    </row>
    <row r="282" spans="2:3" x14ac:dyDescent="0.2">
      <c r="B282" s="1">
        <v>38230</v>
      </c>
      <c r="C282">
        <v>256.5</v>
      </c>
    </row>
    <row r="283" spans="2:3" x14ac:dyDescent="0.2">
      <c r="B283" s="1">
        <v>38231</v>
      </c>
      <c r="C283">
        <v>260.75</v>
      </c>
    </row>
    <row r="284" spans="2:3" x14ac:dyDescent="0.2">
      <c r="B284" s="1">
        <v>38232</v>
      </c>
      <c r="C284">
        <v>255</v>
      </c>
    </row>
    <row r="285" spans="2:3" x14ac:dyDescent="0.2">
      <c r="B285" s="1">
        <v>38233</v>
      </c>
      <c r="C285">
        <v>250</v>
      </c>
    </row>
    <row r="286" spans="2:3" x14ac:dyDescent="0.2">
      <c r="B286" s="1">
        <v>38237</v>
      </c>
      <c r="C286">
        <v>245.75</v>
      </c>
    </row>
    <row r="287" spans="2:3" x14ac:dyDescent="0.2">
      <c r="B287" s="1">
        <v>38238</v>
      </c>
      <c r="C287">
        <v>247</v>
      </c>
    </row>
    <row r="288" spans="2:3" x14ac:dyDescent="0.2">
      <c r="B288" s="1">
        <v>38239</v>
      </c>
      <c r="C288">
        <v>246.5</v>
      </c>
    </row>
    <row r="289" spans="2:3" x14ac:dyDescent="0.2">
      <c r="B289" s="1">
        <v>38240</v>
      </c>
      <c r="C289">
        <v>242.25</v>
      </c>
    </row>
    <row r="290" spans="2:3" x14ac:dyDescent="0.2">
      <c r="B290" s="1">
        <v>38243</v>
      </c>
      <c r="C290">
        <v>240.75</v>
      </c>
    </row>
    <row r="291" spans="2:3" x14ac:dyDescent="0.2">
      <c r="B291" s="1">
        <v>38244</v>
      </c>
      <c r="C291">
        <v>239</v>
      </c>
    </row>
    <row r="292" spans="2:3" x14ac:dyDescent="0.2">
      <c r="B292" s="1">
        <v>38245</v>
      </c>
      <c r="C292">
        <v>240</v>
      </c>
    </row>
    <row r="293" spans="2:3" x14ac:dyDescent="0.2">
      <c r="B293" s="1">
        <v>38246</v>
      </c>
      <c r="C293">
        <v>237.25</v>
      </c>
    </row>
    <row r="294" spans="2:3" x14ac:dyDescent="0.2">
      <c r="B294" s="1">
        <v>38247</v>
      </c>
      <c r="C294">
        <v>237</v>
      </c>
    </row>
    <row r="295" spans="2:3" x14ac:dyDescent="0.2">
      <c r="B295" s="1">
        <v>38250</v>
      </c>
      <c r="C295">
        <v>235</v>
      </c>
    </row>
    <row r="296" spans="2:3" x14ac:dyDescent="0.2">
      <c r="B296" s="1">
        <v>38251</v>
      </c>
      <c r="C296">
        <v>234.75</v>
      </c>
    </row>
    <row r="297" spans="2:3" x14ac:dyDescent="0.2">
      <c r="B297" s="1">
        <v>38252</v>
      </c>
      <c r="C297">
        <v>233</v>
      </c>
    </row>
    <row r="298" spans="2:3" x14ac:dyDescent="0.2">
      <c r="B298" s="1">
        <v>38253</v>
      </c>
      <c r="C298">
        <v>231</v>
      </c>
    </row>
    <row r="299" spans="2:3" x14ac:dyDescent="0.2">
      <c r="B299" s="1">
        <v>38254</v>
      </c>
      <c r="C299">
        <v>229</v>
      </c>
    </row>
    <row r="300" spans="2:3" x14ac:dyDescent="0.2">
      <c r="B300" s="1">
        <v>38257</v>
      </c>
      <c r="C300">
        <v>231.25</v>
      </c>
    </row>
    <row r="301" spans="2:3" x14ac:dyDescent="0.2">
      <c r="B301" s="1">
        <v>38258</v>
      </c>
      <c r="C301">
        <v>232.5</v>
      </c>
    </row>
    <row r="302" spans="2:3" x14ac:dyDescent="0.2">
      <c r="B302" s="1">
        <v>38259</v>
      </c>
      <c r="C302">
        <v>231.25</v>
      </c>
    </row>
    <row r="303" spans="2:3" x14ac:dyDescent="0.2">
      <c r="B303" s="1">
        <v>38260</v>
      </c>
      <c r="C303">
        <v>229.75</v>
      </c>
    </row>
    <row r="304" spans="2:3" x14ac:dyDescent="0.2">
      <c r="B304" s="1">
        <v>38261</v>
      </c>
      <c r="C304">
        <v>230.25</v>
      </c>
    </row>
    <row r="305" spans="2:3" x14ac:dyDescent="0.2">
      <c r="B305" s="1">
        <v>38264</v>
      </c>
      <c r="C305">
        <v>227.5</v>
      </c>
    </row>
    <row r="306" spans="2:3" x14ac:dyDescent="0.2">
      <c r="B306" s="1">
        <v>38265</v>
      </c>
      <c r="C306">
        <v>229</v>
      </c>
    </row>
    <row r="307" spans="2:3" x14ac:dyDescent="0.2">
      <c r="B307" s="1">
        <v>38266</v>
      </c>
      <c r="C307">
        <v>231.5</v>
      </c>
    </row>
    <row r="308" spans="2:3" x14ac:dyDescent="0.2">
      <c r="B308" s="1">
        <v>38267</v>
      </c>
      <c r="C308">
        <v>230.25</v>
      </c>
    </row>
    <row r="309" spans="2:3" x14ac:dyDescent="0.2">
      <c r="B309" s="1">
        <v>38268</v>
      </c>
      <c r="C309">
        <v>228.5</v>
      </c>
    </row>
    <row r="310" spans="2:3" x14ac:dyDescent="0.2">
      <c r="B310" s="1">
        <v>38271</v>
      </c>
      <c r="C310">
        <v>228.75</v>
      </c>
    </row>
    <row r="311" spans="2:3" x14ac:dyDescent="0.2">
      <c r="B311" s="1">
        <v>38272</v>
      </c>
      <c r="C311">
        <v>227</v>
      </c>
    </row>
    <row r="312" spans="2:3" x14ac:dyDescent="0.2">
      <c r="B312" s="1">
        <v>38273</v>
      </c>
      <c r="C312">
        <v>229.5</v>
      </c>
    </row>
    <row r="313" spans="2:3" x14ac:dyDescent="0.2">
      <c r="B313" s="1">
        <v>38274</v>
      </c>
      <c r="C313">
        <v>228.75</v>
      </c>
    </row>
    <row r="314" spans="2:3" x14ac:dyDescent="0.2">
      <c r="B314" s="1">
        <v>38275</v>
      </c>
      <c r="C314">
        <v>230.75</v>
      </c>
    </row>
    <row r="315" spans="2:3" x14ac:dyDescent="0.2">
      <c r="B315" s="1">
        <v>38278</v>
      </c>
      <c r="C315">
        <v>228.25</v>
      </c>
    </row>
    <row r="316" spans="2:3" x14ac:dyDescent="0.2">
      <c r="B316" s="1">
        <v>38279</v>
      </c>
      <c r="C316">
        <v>230.25</v>
      </c>
    </row>
    <row r="317" spans="2:3" x14ac:dyDescent="0.2">
      <c r="B317" s="1">
        <v>38280</v>
      </c>
      <c r="C317">
        <v>229.5</v>
      </c>
    </row>
    <row r="318" spans="2:3" x14ac:dyDescent="0.2">
      <c r="B318" s="1">
        <v>38281</v>
      </c>
      <c r="C318">
        <v>228.5</v>
      </c>
    </row>
    <row r="319" spans="2:3" x14ac:dyDescent="0.2">
      <c r="B319" s="1">
        <v>38282</v>
      </c>
      <c r="C319">
        <v>226.25</v>
      </c>
    </row>
    <row r="320" spans="2:3" x14ac:dyDescent="0.2">
      <c r="B320" s="1">
        <v>38285</v>
      </c>
      <c r="C320">
        <v>229.5</v>
      </c>
    </row>
    <row r="321" spans="2:3" x14ac:dyDescent="0.2">
      <c r="B321" s="1">
        <v>38286</v>
      </c>
      <c r="C321">
        <v>231</v>
      </c>
    </row>
    <row r="322" spans="2:3" x14ac:dyDescent="0.2">
      <c r="B322" s="1">
        <v>38287</v>
      </c>
      <c r="C322">
        <v>231</v>
      </c>
    </row>
    <row r="323" spans="2:3" x14ac:dyDescent="0.2">
      <c r="B323" s="1">
        <v>38288</v>
      </c>
      <c r="C323">
        <v>231.25</v>
      </c>
    </row>
    <row r="324" spans="2:3" x14ac:dyDescent="0.2">
      <c r="B324" s="1">
        <v>38289</v>
      </c>
      <c r="C324">
        <v>227.5</v>
      </c>
    </row>
    <row r="325" spans="2:3" x14ac:dyDescent="0.2">
      <c r="B325" s="1">
        <v>38292</v>
      </c>
      <c r="C325">
        <v>225.25</v>
      </c>
    </row>
    <row r="326" spans="2:3" x14ac:dyDescent="0.2">
      <c r="B326" s="1">
        <v>38293</v>
      </c>
      <c r="C326">
        <v>225.5</v>
      </c>
    </row>
    <row r="327" spans="2:3" x14ac:dyDescent="0.2">
      <c r="B327" s="1">
        <v>38294</v>
      </c>
      <c r="C327">
        <v>225</v>
      </c>
    </row>
    <row r="328" spans="2:3" x14ac:dyDescent="0.2">
      <c r="B328" s="1">
        <v>38295</v>
      </c>
      <c r="C328">
        <v>224</v>
      </c>
    </row>
    <row r="329" spans="2:3" x14ac:dyDescent="0.2">
      <c r="B329" s="1">
        <v>38296</v>
      </c>
      <c r="C329">
        <v>225.5</v>
      </c>
    </row>
    <row r="330" spans="2:3" x14ac:dyDescent="0.2">
      <c r="B330" s="1">
        <v>38299</v>
      </c>
      <c r="C330">
        <v>224</v>
      </c>
    </row>
    <row r="331" spans="2:3" x14ac:dyDescent="0.2">
      <c r="B331" s="1">
        <v>38300</v>
      </c>
      <c r="C331">
        <v>224</v>
      </c>
    </row>
    <row r="332" spans="2:3" x14ac:dyDescent="0.2">
      <c r="B332" s="1">
        <v>38301</v>
      </c>
      <c r="C332">
        <v>224</v>
      </c>
    </row>
    <row r="333" spans="2:3" x14ac:dyDescent="0.2">
      <c r="B333" s="1">
        <v>38302</v>
      </c>
      <c r="C333">
        <v>222.5</v>
      </c>
    </row>
    <row r="334" spans="2:3" x14ac:dyDescent="0.2">
      <c r="B334" s="1">
        <v>38303</v>
      </c>
      <c r="C334">
        <v>225</v>
      </c>
    </row>
    <row r="335" spans="2:3" x14ac:dyDescent="0.2">
      <c r="B335" s="1">
        <v>38306</v>
      </c>
      <c r="C335">
        <v>227.75</v>
      </c>
    </row>
    <row r="336" spans="2:3" x14ac:dyDescent="0.2">
      <c r="B336" s="1">
        <v>38307</v>
      </c>
      <c r="C336">
        <v>228.5</v>
      </c>
    </row>
    <row r="337" spans="2:3" x14ac:dyDescent="0.2">
      <c r="B337" s="1">
        <v>38308</v>
      </c>
      <c r="C337">
        <v>231</v>
      </c>
    </row>
    <row r="338" spans="2:3" x14ac:dyDescent="0.2">
      <c r="B338" s="1">
        <v>38309</v>
      </c>
      <c r="C338">
        <v>229.25</v>
      </c>
    </row>
    <row r="339" spans="2:3" x14ac:dyDescent="0.2">
      <c r="B339" s="1">
        <v>38310</v>
      </c>
      <c r="C339">
        <v>225.25</v>
      </c>
    </row>
    <row r="340" spans="2:3" x14ac:dyDescent="0.2">
      <c r="B340" s="1">
        <v>38313</v>
      </c>
      <c r="C340">
        <v>223.25</v>
      </c>
    </row>
    <row r="341" spans="2:3" x14ac:dyDescent="0.2">
      <c r="B341" s="1">
        <v>38314</v>
      </c>
      <c r="C341">
        <v>223.25</v>
      </c>
    </row>
    <row r="342" spans="2:3" x14ac:dyDescent="0.2">
      <c r="B342" s="1">
        <v>38315</v>
      </c>
      <c r="C342">
        <v>223</v>
      </c>
    </row>
    <row r="343" spans="2:3" x14ac:dyDescent="0.2">
      <c r="B343" s="1">
        <v>38317</v>
      </c>
      <c r="C343">
        <v>222</v>
      </c>
    </row>
    <row r="344" spans="2:3" x14ac:dyDescent="0.2">
      <c r="B344" s="1">
        <v>38320</v>
      </c>
      <c r="C344">
        <v>220.25</v>
      </c>
    </row>
    <row r="345" spans="2:3" x14ac:dyDescent="0.2">
      <c r="B345" s="1">
        <v>38321</v>
      </c>
      <c r="C345">
        <v>219.25</v>
      </c>
    </row>
    <row r="346" spans="2:3" x14ac:dyDescent="0.2">
      <c r="B346" s="1">
        <v>38322</v>
      </c>
      <c r="C346">
        <v>218.5</v>
      </c>
    </row>
    <row r="347" spans="2:3" x14ac:dyDescent="0.2">
      <c r="B347" s="1">
        <v>38323</v>
      </c>
      <c r="C347">
        <v>219</v>
      </c>
    </row>
    <row r="348" spans="2:3" x14ac:dyDescent="0.2">
      <c r="B348" s="1">
        <v>38324</v>
      </c>
      <c r="C348">
        <v>222</v>
      </c>
    </row>
    <row r="349" spans="2:3" x14ac:dyDescent="0.2">
      <c r="B349" s="1">
        <v>38327</v>
      </c>
      <c r="C349">
        <v>223.75</v>
      </c>
    </row>
    <row r="350" spans="2:3" x14ac:dyDescent="0.2">
      <c r="B350" s="1">
        <v>38328</v>
      </c>
      <c r="C350">
        <v>218.5</v>
      </c>
    </row>
    <row r="351" spans="2:3" x14ac:dyDescent="0.2">
      <c r="B351" s="1">
        <v>38329</v>
      </c>
      <c r="C351">
        <v>219</v>
      </c>
    </row>
    <row r="352" spans="2:3" x14ac:dyDescent="0.2">
      <c r="B352" s="1">
        <v>38330</v>
      </c>
      <c r="C352">
        <v>218.25</v>
      </c>
    </row>
    <row r="353" spans="2:3" x14ac:dyDescent="0.2">
      <c r="B353" s="1">
        <v>38331</v>
      </c>
      <c r="C353">
        <v>216.5</v>
      </c>
    </row>
    <row r="354" spans="2:3" x14ac:dyDescent="0.2">
      <c r="B354" s="1">
        <v>38334</v>
      </c>
      <c r="C354">
        <v>219.75</v>
      </c>
    </row>
    <row r="355" spans="2:3" x14ac:dyDescent="0.2">
      <c r="B355" s="1">
        <v>38335</v>
      </c>
      <c r="C355">
        <v>221</v>
      </c>
    </row>
    <row r="356" spans="2:3" x14ac:dyDescent="0.2">
      <c r="B356" s="1">
        <v>38336</v>
      </c>
      <c r="C356">
        <v>220.25</v>
      </c>
    </row>
    <row r="357" spans="2:3" x14ac:dyDescent="0.2">
      <c r="B357" s="1">
        <v>38337</v>
      </c>
      <c r="C357">
        <v>219</v>
      </c>
    </row>
    <row r="358" spans="2:3" x14ac:dyDescent="0.2">
      <c r="B358" s="1">
        <v>38338</v>
      </c>
      <c r="C358">
        <v>219.5</v>
      </c>
    </row>
    <row r="359" spans="2:3" x14ac:dyDescent="0.2">
      <c r="B359" s="1">
        <v>38341</v>
      </c>
      <c r="C359">
        <v>221.25</v>
      </c>
    </row>
    <row r="360" spans="2:3" x14ac:dyDescent="0.2">
      <c r="B360" s="1">
        <v>38342</v>
      </c>
      <c r="C360">
        <v>220.5</v>
      </c>
    </row>
    <row r="361" spans="2:3" x14ac:dyDescent="0.2">
      <c r="B361" s="1">
        <v>38343</v>
      </c>
      <c r="C361">
        <v>220.25</v>
      </c>
    </row>
    <row r="362" spans="2:3" x14ac:dyDescent="0.2">
      <c r="B362" s="1">
        <v>38344</v>
      </c>
      <c r="C362">
        <v>221.75</v>
      </c>
    </row>
    <row r="363" spans="2:3" x14ac:dyDescent="0.2">
      <c r="B363" s="1">
        <v>38348</v>
      </c>
      <c r="C363">
        <v>222.5</v>
      </c>
    </row>
    <row r="364" spans="2:3" x14ac:dyDescent="0.2">
      <c r="B364" s="1">
        <v>38349</v>
      </c>
      <c r="C364">
        <v>222</v>
      </c>
    </row>
    <row r="365" spans="2:3" x14ac:dyDescent="0.2">
      <c r="B365" s="1">
        <v>38350</v>
      </c>
      <c r="C365">
        <v>218.75</v>
      </c>
    </row>
    <row r="366" spans="2:3" x14ac:dyDescent="0.2">
      <c r="B366" s="1">
        <v>38351</v>
      </c>
      <c r="C366">
        <v>220.5</v>
      </c>
    </row>
    <row r="367" spans="2:3" x14ac:dyDescent="0.2">
      <c r="B367" s="1">
        <v>38355</v>
      </c>
      <c r="C367">
        <v>217.25</v>
      </c>
    </row>
    <row r="368" spans="2:3" x14ac:dyDescent="0.2">
      <c r="B368" s="1">
        <v>38356</v>
      </c>
      <c r="C368">
        <v>216.25</v>
      </c>
    </row>
    <row r="369" spans="2:3" x14ac:dyDescent="0.2">
      <c r="B369" s="1">
        <v>38357</v>
      </c>
      <c r="C369">
        <v>216.5</v>
      </c>
    </row>
    <row r="370" spans="2:3" x14ac:dyDescent="0.2">
      <c r="B370" s="1">
        <v>38358</v>
      </c>
      <c r="C370">
        <v>222.25</v>
      </c>
    </row>
    <row r="371" spans="2:3" x14ac:dyDescent="0.2">
      <c r="B371" s="1">
        <v>38359</v>
      </c>
      <c r="C371">
        <v>221.5</v>
      </c>
    </row>
    <row r="372" spans="2:3" x14ac:dyDescent="0.2">
      <c r="B372" s="1">
        <v>38362</v>
      </c>
      <c r="C372">
        <v>221.5</v>
      </c>
    </row>
    <row r="373" spans="2:3" x14ac:dyDescent="0.2">
      <c r="B373" s="1">
        <v>38363</v>
      </c>
      <c r="C373">
        <v>221.5</v>
      </c>
    </row>
    <row r="374" spans="2:3" x14ac:dyDescent="0.2">
      <c r="B374" s="1">
        <v>38364</v>
      </c>
      <c r="C374">
        <v>215.5</v>
      </c>
    </row>
    <row r="375" spans="2:3" x14ac:dyDescent="0.2">
      <c r="B375" s="1">
        <v>38365</v>
      </c>
      <c r="C375">
        <v>214.75</v>
      </c>
    </row>
    <row r="376" spans="2:3" x14ac:dyDescent="0.2">
      <c r="B376" s="1">
        <v>38366</v>
      </c>
      <c r="C376">
        <v>212</v>
      </c>
    </row>
    <row r="377" spans="2:3" x14ac:dyDescent="0.2">
      <c r="B377" s="1">
        <v>38370</v>
      </c>
      <c r="C377">
        <v>210.5</v>
      </c>
    </row>
    <row r="378" spans="2:3" x14ac:dyDescent="0.2">
      <c r="B378" s="1">
        <v>38371</v>
      </c>
      <c r="C378">
        <v>211</v>
      </c>
    </row>
    <row r="379" spans="2:3" x14ac:dyDescent="0.2">
      <c r="B379" s="1">
        <v>38372</v>
      </c>
      <c r="C379">
        <v>211.5</v>
      </c>
    </row>
    <row r="380" spans="2:3" x14ac:dyDescent="0.2">
      <c r="B380" s="1">
        <v>38373</v>
      </c>
      <c r="C380">
        <v>211.25</v>
      </c>
    </row>
    <row r="381" spans="2:3" x14ac:dyDescent="0.2">
      <c r="B381" s="1">
        <v>38376</v>
      </c>
      <c r="C381">
        <v>212</v>
      </c>
    </row>
    <row r="382" spans="2:3" x14ac:dyDescent="0.2">
      <c r="B382" s="1">
        <v>38377</v>
      </c>
      <c r="C382">
        <v>213.75</v>
      </c>
    </row>
    <row r="383" spans="2:3" x14ac:dyDescent="0.2">
      <c r="B383" s="1">
        <v>38378</v>
      </c>
      <c r="C383">
        <v>213.75</v>
      </c>
    </row>
    <row r="384" spans="2:3" x14ac:dyDescent="0.2">
      <c r="B384" s="1">
        <v>38379</v>
      </c>
      <c r="C384">
        <v>210.75</v>
      </c>
    </row>
    <row r="385" spans="2:3" x14ac:dyDescent="0.2">
      <c r="B385" s="1">
        <v>38380</v>
      </c>
      <c r="C385">
        <v>210.75</v>
      </c>
    </row>
    <row r="386" spans="2:3" x14ac:dyDescent="0.2">
      <c r="B386" s="1">
        <v>38383</v>
      </c>
      <c r="C386">
        <v>211.75</v>
      </c>
    </row>
    <row r="387" spans="2:3" x14ac:dyDescent="0.2">
      <c r="B387" s="1">
        <v>38384</v>
      </c>
      <c r="C387">
        <v>212</v>
      </c>
    </row>
    <row r="388" spans="2:3" x14ac:dyDescent="0.2">
      <c r="B388" s="1">
        <v>38385</v>
      </c>
      <c r="C388">
        <v>210.5</v>
      </c>
    </row>
    <row r="389" spans="2:3" x14ac:dyDescent="0.2">
      <c r="B389" s="1">
        <v>38386</v>
      </c>
      <c r="C389">
        <v>210.5</v>
      </c>
    </row>
    <row r="390" spans="2:3" x14ac:dyDescent="0.2">
      <c r="B390" s="1">
        <v>38387</v>
      </c>
      <c r="C390">
        <v>210.25</v>
      </c>
    </row>
    <row r="391" spans="2:3" x14ac:dyDescent="0.2">
      <c r="B391" s="1">
        <v>38390</v>
      </c>
      <c r="C391">
        <v>211.25</v>
      </c>
    </row>
    <row r="392" spans="2:3" x14ac:dyDescent="0.2">
      <c r="B392" s="1">
        <v>38391</v>
      </c>
      <c r="C392">
        <v>209.75</v>
      </c>
    </row>
    <row r="393" spans="2:3" x14ac:dyDescent="0.2">
      <c r="B393" s="1">
        <v>38392</v>
      </c>
      <c r="C393">
        <v>209.75</v>
      </c>
    </row>
    <row r="394" spans="2:3" x14ac:dyDescent="0.2">
      <c r="B394" s="1">
        <v>38393</v>
      </c>
      <c r="C394">
        <v>212.5</v>
      </c>
    </row>
    <row r="395" spans="2:3" x14ac:dyDescent="0.2">
      <c r="B395" s="1">
        <v>38394</v>
      </c>
      <c r="C395">
        <v>212.5</v>
      </c>
    </row>
    <row r="396" spans="2:3" x14ac:dyDescent="0.2">
      <c r="B396" s="1">
        <v>38397</v>
      </c>
      <c r="C396">
        <v>215.25</v>
      </c>
    </row>
    <row r="397" spans="2:3" x14ac:dyDescent="0.2">
      <c r="B397" s="1">
        <v>38398</v>
      </c>
      <c r="C397">
        <v>214.5</v>
      </c>
    </row>
    <row r="398" spans="2:3" x14ac:dyDescent="0.2">
      <c r="B398" s="1">
        <v>38399</v>
      </c>
      <c r="C398">
        <v>211.5</v>
      </c>
    </row>
    <row r="399" spans="2:3" x14ac:dyDescent="0.2">
      <c r="B399" s="1">
        <v>38400</v>
      </c>
      <c r="C399">
        <v>214</v>
      </c>
    </row>
    <row r="400" spans="2:3" x14ac:dyDescent="0.2">
      <c r="B400" s="1">
        <v>38401</v>
      </c>
      <c r="C400">
        <v>214.75</v>
      </c>
    </row>
    <row r="401" spans="2:3" x14ac:dyDescent="0.2">
      <c r="B401" s="1">
        <v>38405</v>
      </c>
      <c r="C401">
        <v>222.25</v>
      </c>
    </row>
    <row r="402" spans="2:3" x14ac:dyDescent="0.2">
      <c r="B402" s="1">
        <v>38406</v>
      </c>
      <c r="C402">
        <v>220.75</v>
      </c>
    </row>
    <row r="403" spans="2:3" x14ac:dyDescent="0.2">
      <c r="B403" s="1">
        <v>38407</v>
      </c>
      <c r="C403">
        <v>220.75</v>
      </c>
    </row>
    <row r="404" spans="2:3" x14ac:dyDescent="0.2">
      <c r="B404" s="1">
        <v>38408</v>
      </c>
      <c r="C404">
        <v>227.5</v>
      </c>
    </row>
    <row r="405" spans="2:3" x14ac:dyDescent="0.2">
      <c r="B405" s="1">
        <v>38411</v>
      </c>
      <c r="C405">
        <v>229.75</v>
      </c>
    </row>
    <row r="406" spans="2:3" x14ac:dyDescent="0.2">
      <c r="B406" s="1">
        <v>38412</v>
      </c>
      <c r="C406">
        <v>226.75</v>
      </c>
    </row>
    <row r="407" spans="2:3" x14ac:dyDescent="0.2">
      <c r="B407" s="1">
        <v>38413</v>
      </c>
      <c r="C407">
        <v>226.25</v>
      </c>
    </row>
    <row r="408" spans="2:3" x14ac:dyDescent="0.2">
      <c r="B408" s="1">
        <v>38414</v>
      </c>
      <c r="C408">
        <v>225</v>
      </c>
    </row>
    <row r="409" spans="2:3" x14ac:dyDescent="0.2">
      <c r="B409" s="1">
        <v>38415</v>
      </c>
      <c r="C409">
        <v>224.25</v>
      </c>
    </row>
    <row r="410" spans="2:3" x14ac:dyDescent="0.2">
      <c r="B410" s="1">
        <v>38418</v>
      </c>
      <c r="C410">
        <v>220.25</v>
      </c>
    </row>
    <row r="411" spans="2:3" x14ac:dyDescent="0.2">
      <c r="B411" s="1">
        <v>38419</v>
      </c>
      <c r="C411">
        <v>221.25</v>
      </c>
    </row>
    <row r="412" spans="2:3" x14ac:dyDescent="0.2">
      <c r="B412" s="1">
        <v>38420</v>
      </c>
      <c r="C412">
        <v>223.25</v>
      </c>
    </row>
    <row r="413" spans="2:3" x14ac:dyDescent="0.2">
      <c r="B413" s="1">
        <v>38421</v>
      </c>
      <c r="C413">
        <v>227</v>
      </c>
    </row>
    <row r="414" spans="2:3" x14ac:dyDescent="0.2">
      <c r="B414" s="1">
        <v>38422</v>
      </c>
      <c r="C414">
        <v>231.5</v>
      </c>
    </row>
    <row r="415" spans="2:3" x14ac:dyDescent="0.2">
      <c r="B415" s="1">
        <v>38425</v>
      </c>
      <c r="C415">
        <v>228</v>
      </c>
    </row>
    <row r="416" spans="2:3" x14ac:dyDescent="0.2">
      <c r="B416" s="1">
        <v>38426</v>
      </c>
      <c r="C416">
        <v>235.25</v>
      </c>
    </row>
    <row r="417" spans="2:3" x14ac:dyDescent="0.2">
      <c r="B417" s="1">
        <v>38427</v>
      </c>
      <c r="C417">
        <v>233</v>
      </c>
    </row>
    <row r="418" spans="2:3" x14ac:dyDescent="0.2">
      <c r="B418" s="1">
        <v>38428</v>
      </c>
      <c r="C418">
        <v>231.25</v>
      </c>
    </row>
    <row r="419" spans="2:3" x14ac:dyDescent="0.2">
      <c r="B419" s="1">
        <v>38429</v>
      </c>
      <c r="C419">
        <v>227.5</v>
      </c>
    </row>
    <row r="420" spans="2:3" x14ac:dyDescent="0.2">
      <c r="B420" s="1">
        <v>38432</v>
      </c>
      <c r="C420">
        <v>222.5</v>
      </c>
    </row>
    <row r="421" spans="2:3" x14ac:dyDescent="0.2">
      <c r="B421" s="1">
        <v>38433</v>
      </c>
      <c r="C421">
        <v>222</v>
      </c>
    </row>
    <row r="422" spans="2:3" x14ac:dyDescent="0.2">
      <c r="B422" s="1">
        <v>38434</v>
      </c>
      <c r="C422">
        <v>218.75</v>
      </c>
    </row>
    <row r="423" spans="2:3" x14ac:dyDescent="0.2">
      <c r="B423" s="1">
        <v>38435</v>
      </c>
      <c r="C423">
        <v>218.5</v>
      </c>
    </row>
    <row r="424" spans="2:3" x14ac:dyDescent="0.2">
      <c r="B424" s="1">
        <v>38439</v>
      </c>
      <c r="C424">
        <v>220.5</v>
      </c>
    </row>
    <row r="425" spans="2:3" x14ac:dyDescent="0.2">
      <c r="B425" s="1">
        <v>38440</v>
      </c>
      <c r="C425">
        <v>221</v>
      </c>
    </row>
    <row r="426" spans="2:3" x14ac:dyDescent="0.2">
      <c r="B426" s="1">
        <v>38441</v>
      </c>
      <c r="C426">
        <v>220.25</v>
      </c>
    </row>
    <row r="427" spans="2:3" x14ac:dyDescent="0.2">
      <c r="B427" s="1">
        <v>38442</v>
      </c>
      <c r="C427">
        <v>221</v>
      </c>
    </row>
    <row r="428" spans="2:3" x14ac:dyDescent="0.2">
      <c r="B428" s="1">
        <v>38443</v>
      </c>
      <c r="C428">
        <v>221</v>
      </c>
    </row>
    <row r="429" spans="2:3" x14ac:dyDescent="0.2">
      <c r="B429" s="1">
        <v>38446</v>
      </c>
      <c r="C429">
        <v>218</v>
      </c>
    </row>
    <row r="430" spans="2:3" x14ac:dyDescent="0.2">
      <c r="B430" s="1">
        <v>38447</v>
      </c>
      <c r="C430">
        <v>213.75</v>
      </c>
    </row>
    <row r="431" spans="2:3" x14ac:dyDescent="0.2">
      <c r="B431" s="1">
        <v>38448</v>
      </c>
      <c r="C431">
        <v>215.5</v>
      </c>
    </row>
    <row r="432" spans="2:3" x14ac:dyDescent="0.2">
      <c r="B432" s="1">
        <v>38449</v>
      </c>
      <c r="C432">
        <v>214</v>
      </c>
    </row>
    <row r="433" spans="2:3" x14ac:dyDescent="0.2">
      <c r="B433" s="1">
        <v>38450</v>
      </c>
      <c r="C433">
        <v>212.5</v>
      </c>
    </row>
    <row r="434" spans="2:3" x14ac:dyDescent="0.2">
      <c r="B434" s="1">
        <v>38453</v>
      </c>
      <c r="C434">
        <v>214</v>
      </c>
    </row>
    <row r="435" spans="2:3" x14ac:dyDescent="0.2">
      <c r="B435" s="1">
        <v>38454</v>
      </c>
      <c r="C435">
        <v>215.25</v>
      </c>
    </row>
    <row r="436" spans="2:3" x14ac:dyDescent="0.2">
      <c r="B436" s="1">
        <v>38455</v>
      </c>
      <c r="C436">
        <v>214.25</v>
      </c>
    </row>
    <row r="437" spans="2:3" x14ac:dyDescent="0.2">
      <c r="B437" s="1">
        <v>38456</v>
      </c>
      <c r="C437">
        <v>215.75</v>
      </c>
    </row>
    <row r="438" spans="2:3" x14ac:dyDescent="0.2">
      <c r="B438" s="1">
        <v>38457</v>
      </c>
      <c r="C438">
        <v>214.25</v>
      </c>
    </row>
    <row r="439" spans="2:3" x14ac:dyDescent="0.2">
      <c r="B439" s="1">
        <v>38460</v>
      </c>
      <c r="C439">
        <v>212.5</v>
      </c>
    </row>
    <row r="440" spans="2:3" x14ac:dyDescent="0.2">
      <c r="B440" s="1">
        <v>38461</v>
      </c>
      <c r="C440">
        <v>217.75</v>
      </c>
    </row>
    <row r="441" spans="2:3" x14ac:dyDescent="0.2">
      <c r="B441" s="1">
        <v>38462</v>
      </c>
      <c r="C441">
        <v>219</v>
      </c>
    </row>
    <row r="442" spans="2:3" x14ac:dyDescent="0.2">
      <c r="B442" s="1">
        <v>38463</v>
      </c>
      <c r="C442">
        <v>219.5</v>
      </c>
    </row>
    <row r="443" spans="2:3" x14ac:dyDescent="0.2">
      <c r="B443" s="1">
        <v>38464</v>
      </c>
      <c r="C443">
        <v>217.5</v>
      </c>
    </row>
    <row r="444" spans="2:3" x14ac:dyDescent="0.2">
      <c r="B444" s="1">
        <v>38467</v>
      </c>
      <c r="C444">
        <v>222.25</v>
      </c>
    </row>
    <row r="445" spans="2:3" x14ac:dyDescent="0.2">
      <c r="B445" s="1">
        <v>38468</v>
      </c>
      <c r="C445">
        <v>221.75</v>
      </c>
    </row>
    <row r="446" spans="2:3" x14ac:dyDescent="0.2">
      <c r="B446" s="1">
        <v>38469</v>
      </c>
      <c r="C446">
        <v>217</v>
      </c>
    </row>
    <row r="447" spans="2:3" x14ac:dyDescent="0.2">
      <c r="B447" s="1">
        <v>38470</v>
      </c>
      <c r="C447">
        <v>213</v>
      </c>
    </row>
    <row r="448" spans="2:3" x14ac:dyDescent="0.2">
      <c r="B448" s="1">
        <v>38471</v>
      </c>
      <c r="C448">
        <v>213.5</v>
      </c>
    </row>
    <row r="449" spans="2:3" x14ac:dyDescent="0.2">
      <c r="B449" s="1">
        <v>38474</v>
      </c>
      <c r="C449">
        <v>209</v>
      </c>
    </row>
    <row r="450" spans="2:3" x14ac:dyDescent="0.2">
      <c r="B450" s="1">
        <v>38475</v>
      </c>
      <c r="C450">
        <v>205</v>
      </c>
    </row>
    <row r="451" spans="2:3" x14ac:dyDescent="0.2">
      <c r="B451" s="1">
        <v>38476</v>
      </c>
      <c r="C451">
        <v>206</v>
      </c>
    </row>
    <row r="452" spans="2:3" x14ac:dyDescent="0.2">
      <c r="B452" s="1">
        <v>38477</v>
      </c>
      <c r="C452">
        <v>208</v>
      </c>
    </row>
    <row r="453" spans="2:3" x14ac:dyDescent="0.2">
      <c r="B453" s="1">
        <v>38478</v>
      </c>
      <c r="C453">
        <v>208.25</v>
      </c>
    </row>
    <row r="454" spans="2:3" x14ac:dyDescent="0.2">
      <c r="B454" s="1">
        <v>38481</v>
      </c>
      <c r="C454">
        <v>207.75</v>
      </c>
    </row>
    <row r="455" spans="2:3" x14ac:dyDescent="0.2">
      <c r="B455" s="1">
        <v>38482</v>
      </c>
      <c r="C455">
        <v>208.25</v>
      </c>
    </row>
    <row r="456" spans="2:3" x14ac:dyDescent="0.2">
      <c r="B456" s="1">
        <v>38483</v>
      </c>
      <c r="C456">
        <v>206.5</v>
      </c>
    </row>
    <row r="457" spans="2:3" x14ac:dyDescent="0.2">
      <c r="B457" s="1">
        <v>38484</v>
      </c>
      <c r="C457">
        <v>204.25</v>
      </c>
    </row>
    <row r="458" spans="2:3" x14ac:dyDescent="0.2">
      <c r="B458" s="1">
        <v>38485</v>
      </c>
      <c r="C458">
        <v>203.5</v>
      </c>
    </row>
    <row r="459" spans="2:3" x14ac:dyDescent="0.2">
      <c r="B459" s="1">
        <v>38488</v>
      </c>
      <c r="C459">
        <v>207</v>
      </c>
    </row>
    <row r="460" spans="2:3" x14ac:dyDescent="0.2">
      <c r="B460" s="1">
        <v>38489</v>
      </c>
      <c r="C460">
        <v>207.5</v>
      </c>
    </row>
    <row r="461" spans="2:3" x14ac:dyDescent="0.2">
      <c r="B461" s="1">
        <v>38490</v>
      </c>
      <c r="C461">
        <v>210.75</v>
      </c>
    </row>
    <row r="462" spans="2:3" x14ac:dyDescent="0.2">
      <c r="B462" s="1">
        <v>38491</v>
      </c>
      <c r="C462">
        <v>209.5</v>
      </c>
    </row>
    <row r="463" spans="2:3" x14ac:dyDescent="0.2">
      <c r="B463" s="1">
        <v>38492</v>
      </c>
      <c r="C463">
        <v>213.25</v>
      </c>
    </row>
    <row r="464" spans="2:3" x14ac:dyDescent="0.2">
      <c r="B464" s="1">
        <v>38495</v>
      </c>
      <c r="C464">
        <v>224.5</v>
      </c>
    </row>
    <row r="465" spans="2:3" x14ac:dyDescent="0.2">
      <c r="B465" s="1">
        <v>38496</v>
      </c>
      <c r="C465">
        <v>221.25</v>
      </c>
    </row>
    <row r="466" spans="2:3" x14ac:dyDescent="0.2">
      <c r="B466" s="1">
        <v>38497</v>
      </c>
      <c r="C466">
        <v>222.75</v>
      </c>
    </row>
    <row r="467" spans="2:3" x14ac:dyDescent="0.2">
      <c r="B467" s="1">
        <v>38498</v>
      </c>
      <c r="C467">
        <v>225</v>
      </c>
    </row>
    <row r="468" spans="2:3" x14ac:dyDescent="0.2">
      <c r="B468" s="1">
        <v>38499</v>
      </c>
      <c r="C468">
        <v>221.25</v>
      </c>
    </row>
    <row r="469" spans="2:3" x14ac:dyDescent="0.2">
      <c r="B469" s="1">
        <v>38503</v>
      </c>
      <c r="C469">
        <v>222</v>
      </c>
    </row>
    <row r="470" spans="2:3" x14ac:dyDescent="0.2">
      <c r="B470" s="1">
        <v>38504</v>
      </c>
      <c r="C470">
        <v>224.5</v>
      </c>
    </row>
    <row r="471" spans="2:3" x14ac:dyDescent="0.2">
      <c r="B471" s="1">
        <v>38505</v>
      </c>
      <c r="C471">
        <v>217</v>
      </c>
    </row>
    <row r="472" spans="2:3" x14ac:dyDescent="0.2">
      <c r="B472" s="1">
        <v>38506</v>
      </c>
      <c r="C472">
        <v>218.25</v>
      </c>
    </row>
    <row r="473" spans="2:3" x14ac:dyDescent="0.2">
      <c r="B473" s="1">
        <v>38509</v>
      </c>
      <c r="C473">
        <v>220.75</v>
      </c>
    </row>
    <row r="474" spans="2:3" x14ac:dyDescent="0.2">
      <c r="B474" s="1">
        <v>38510</v>
      </c>
      <c r="C474">
        <v>220.25</v>
      </c>
    </row>
    <row r="475" spans="2:3" x14ac:dyDescent="0.2">
      <c r="B475" s="1">
        <v>38511</v>
      </c>
      <c r="C475">
        <v>216</v>
      </c>
    </row>
    <row r="476" spans="2:3" x14ac:dyDescent="0.2">
      <c r="B476" s="1">
        <v>38512</v>
      </c>
      <c r="C476">
        <v>215.5</v>
      </c>
    </row>
    <row r="477" spans="2:3" x14ac:dyDescent="0.2">
      <c r="B477" s="1">
        <v>38513</v>
      </c>
      <c r="C477">
        <v>210</v>
      </c>
    </row>
    <row r="478" spans="2:3" x14ac:dyDescent="0.2">
      <c r="B478" s="1">
        <v>38516</v>
      </c>
      <c r="C478">
        <v>215</v>
      </c>
    </row>
    <row r="479" spans="2:3" x14ac:dyDescent="0.2">
      <c r="B479" s="1">
        <v>38517</v>
      </c>
      <c r="C479">
        <v>219</v>
      </c>
    </row>
    <row r="480" spans="2:3" x14ac:dyDescent="0.2">
      <c r="B480" s="1">
        <v>38518</v>
      </c>
      <c r="C480">
        <v>224.25</v>
      </c>
    </row>
    <row r="481" spans="2:3" x14ac:dyDescent="0.2">
      <c r="B481" s="1">
        <v>38519</v>
      </c>
      <c r="C481">
        <v>225.75</v>
      </c>
    </row>
    <row r="482" spans="2:3" x14ac:dyDescent="0.2">
      <c r="B482" s="1">
        <v>38520</v>
      </c>
      <c r="C482">
        <v>229</v>
      </c>
    </row>
    <row r="483" spans="2:3" x14ac:dyDescent="0.2">
      <c r="B483" s="1">
        <v>38523</v>
      </c>
      <c r="C483">
        <v>235.5</v>
      </c>
    </row>
    <row r="484" spans="2:3" x14ac:dyDescent="0.2">
      <c r="B484" s="1">
        <v>38524</v>
      </c>
      <c r="C484">
        <v>232.25</v>
      </c>
    </row>
    <row r="485" spans="2:3" x14ac:dyDescent="0.2">
      <c r="B485" s="1">
        <v>38525</v>
      </c>
      <c r="C485">
        <v>229.5</v>
      </c>
    </row>
    <row r="486" spans="2:3" x14ac:dyDescent="0.2">
      <c r="B486" s="1">
        <v>38526</v>
      </c>
      <c r="C486">
        <v>226.5</v>
      </c>
    </row>
    <row r="487" spans="2:3" x14ac:dyDescent="0.2">
      <c r="B487" s="1">
        <v>38527</v>
      </c>
      <c r="C487">
        <v>232.75</v>
      </c>
    </row>
    <row r="488" spans="2:3" x14ac:dyDescent="0.2">
      <c r="B488" s="1">
        <v>38530</v>
      </c>
      <c r="C488">
        <v>221.5</v>
      </c>
    </row>
    <row r="489" spans="2:3" x14ac:dyDescent="0.2">
      <c r="B489" s="1">
        <v>38531</v>
      </c>
      <c r="C489">
        <v>218.5</v>
      </c>
    </row>
    <row r="490" spans="2:3" x14ac:dyDescent="0.2">
      <c r="B490" s="1">
        <v>38532</v>
      </c>
      <c r="C490">
        <v>216.5</v>
      </c>
    </row>
    <row r="491" spans="2:3" x14ac:dyDescent="0.2">
      <c r="B491" s="1">
        <v>38533</v>
      </c>
      <c r="C491">
        <v>212.25</v>
      </c>
    </row>
    <row r="492" spans="2:3" x14ac:dyDescent="0.2">
      <c r="B492" s="1">
        <v>38534</v>
      </c>
      <c r="C492">
        <v>216.5</v>
      </c>
    </row>
    <row r="493" spans="2:3" x14ac:dyDescent="0.2">
      <c r="B493" s="1">
        <v>38538</v>
      </c>
      <c r="C493">
        <v>231</v>
      </c>
    </row>
    <row r="494" spans="2:3" x14ac:dyDescent="0.2">
      <c r="B494" s="1">
        <v>38539</v>
      </c>
      <c r="C494">
        <v>230.75</v>
      </c>
    </row>
    <row r="495" spans="2:3" x14ac:dyDescent="0.2">
      <c r="B495" s="1">
        <v>38540</v>
      </c>
      <c r="C495">
        <v>233.75</v>
      </c>
    </row>
    <row r="496" spans="2:3" x14ac:dyDescent="0.2">
      <c r="B496" s="1">
        <v>38541</v>
      </c>
      <c r="C496">
        <v>226.25</v>
      </c>
    </row>
    <row r="497" spans="2:3" x14ac:dyDescent="0.2">
      <c r="B497" s="1">
        <v>38544</v>
      </c>
      <c r="C497">
        <v>226.75</v>
      </c>
    </row>
    <row r="498" spans="2:3" x14ac:dyDescent="0.2">
      <c r="B498" s="1">
        <v>38545</v>
      </c>
      <c r="C498">
        <v>227</v>
      </c>
    </row>
    <row r="499" spans="2:3" x14ac:dyDescent="0.2">
      <c r="B499" s="1">
        <v>38546</v>
      </c>
      <c r="C499">
        <v>237.25</v>
      </c>
    </row>
    <row r="500" spans="2:3" x14ac:dyDescent="0.2">
      <c r="B500" s="1">
        <v>38547</v>
      </c>
      <c r="C500">
        <v>245.25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D70B-46D6-454E-A640-4AFEC8F66A55}">
  <dimension ref="A2:C381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108</v>
      </c>
      <c r="B2" s="1" t="e">
        <f ca="1">_xll.BDH(A2, "PX_LAST", "01/01/2000", TODAY(), "DAILY","cols=2;rows=380")</f>
        <v>#NAME?</v>
      </c>
      <c r="C2">
        <v>281</v>
      </c>
    </row>
    <row r="3" spans="1:3" x14ac:dyDescent="0.2">
      <c r="B3" s="1">
        <v>38062</v>
      </c>
      <c r="C3">
        <v>279</v>
      </c>
    </row>
    <row r="4" spans="1:3" x14ac:dyDescent="0.2">
      <c r="B4" s="1">
        <v>38063</v>
      </c>
      <c r="C4">
        <v>276.75</v>
      </c>
    </row>
    <row r="5" spans="1:3" x14ac:dyDescent="0.2">
      <c r="B5" s="1">
        <v>38064</v>
      </c>
      <c r="C5">
        <v>279.75</v>
      </c>
    </row>
    <row r="6" spans="1:3" x14ac:dyDescent="0.2">
      <c r="B6" s="1">
        <v>38065</v>
      </c>
      <c r="C6">
        <v>280</v>
      </c>
    </row>
    <row r="7" spans="1:3" x14ac:dyDescent="0.2">
      <c r="B7" s="1">
        <v>38068</v>
      </c>
      <c r="C7">
        <v>281</v>
      </c>
    </row>
    <row r="8" spans="1:3" x14ac:dyDescent="0.2">
      <c r="B8" s="1">
        <v>38069</v>
      </c>
      <c r="C8">
        <v>280</v>
      </c>
    </row>
    <row r="9" spans="1:3" x14ac:dyDescent="0.2">
      <c r="B9" s="1">
        <v>38070</v>
      </c>
      <c r="C9">
        <v>280</v>
      </c>
    </row>
    <row r="10" spans="1:3" x14ac:dyDescent="0.2">
      <c r="B10" s="1">
        <v>38071</v>
      </c>
      <c r="C10">
        <v>279</v>
      </c>
    </row>
    <row r="11" spans="1:3" x14ac:dyDescent="0.2">
      <c r="B11" s="1">
        <v>38072</v>
      </c>
      <c r="C11">
        <v>277.5</v>
      </c>
    </row>
    <row r="12" spans="1:3" x14ac:dyDescent="0.2">
      <c r="B12" s="1">
        <v>38075</v>
      </c>
      <c r="C12">
        <v>277.5</v>
      </c>
    </row>
    <row r="13" spans="1:3" x14ac:dyDescent="0.2">
      <c r="B13" s="1">
        <v>38076</v>
      </c>
      <c r="C13">
        <v>278.5</v>
      </c>
    </row>
    <row r="14" spans="1:3" x14ac:dyDescent="0.2">
      <c r="B14" s="1">
        <v>38077</v>
      </c>
      <c r="C14">
        <v>281</v>
      </c>
    </row>
    <row r="15" spans="1:3" x14ac:dyDescent="0.2">
      <c r="B15" s="1">
        <v>38078</v>
      </c>
      <c r="C15">
        <v>285.5</v>
      </c>
    </row>
    <row r="16" spans="1:3" x14ac:dyDescent="0.2">
      <c r="B16" s="1">
        <v>38079</v>
      </c>
      <c r="C16">
        <v>288</v>
      </c>
    </row>
    <row r="17" spans="2:3" x14ac:dyDescent="0.2">
      <c r="B17" s="1">
        <v>38082</v>
      </c>
      <c r="C17">
        <v>293</v>
      </c>
    </row>
    <row r="18" spans="2:3" x14ac:dyDescent="0.2">
      <c r="B18" s="1">
        <v>38083</v>
      </c>
      <c r="C18">
        <v>292.5</v>
      </c>
    </row>
    <row r="19" spans="2:3" x14ac:dyDescent="0.2">
      <c r="B19" s="1">
        <v>38084</v>
      </c>
      <c r="C19">
        <v>295</v>
      </c>
    </row>
    <row r="20" spans="2:3" x14ac:dyDescent="0.2">
      <c r="B20" s="1">
        <v>38085</v>
      </c>
      <c r="C20">
        <v>296.75</v>
      </c>
    </row>
    <row r="21" spans="2:3" x14ac:dyDescent="0.2">
      <c r="B21" s="1">
        <v>38089</v>
      </c>
      <c r="C21">
        <v>292.5</v>
      </c>
    </row>
    <row r="22" spans="2:3" x14ac:dyDescent="0.2">
      <c r="B22" s="1">
        <v>38090</v>
      </c>
      <c r="C22">
        <v>287.5</v>
      </c>
    </row>
    <row r="23" spans="2:3" x14ac:dyDescent="0.2">
      <c r="B23" s="1">
        <v>38091</v>
      </c>
      <c r="C23">
        <v>289.5</v>
      </c>
    </row>
    <row r="24" spans="2:3" x14ac:dyDescent="0.2">
      <c r="B24" s="1">
        <v>38092</v>
      </c>
      <c r="C24">
        <v>285.25</v>
      </c>
    </row>
    <row r="25" spans="2:3" x14ac:dyDescent="0.2">
      <c r="B25" s="1">
        <v>38093</v>
      </c>
      <c r="C25">
        <v>288.5</v>
      </c>
    </row>
    <row r="26" spans="2:3" x14ac:dyDescent="0.2">
      <c r="B26" s="1">
        <v>38096</v>
      </c>
      <c r="C26">
        <v>290.25</v>
      </c>
    </row>
    <row r="27" spans="2:3" x14ac:dyDescent="0.2">
      <c r="B27" s="1">
        <v>38097</v>
      </c>
      <c r="C27">
        <v>288.5</v>
      </c>
    </row>
    <row r="28" spans="2:3" x14ac:dyDescent="0.2">
      <c r="B28" s="1">
        <v>38098</v>
      </c>
      <c r="C28">
        <v>285.5</v>
      </c>
    </row>
    <row r="29" spans="2:3" x14ac:dyDescent="0.2">
      <c r="B29" s="1">
        <v>38099</v>
      </c>
      <c r="C29">
        <v>287.5</v>
      </c>
    </row>
    <row r="30" spans="2:3" x14ac:dyDescent="0.2">
      <c r="B30" s="1">
        <v>38100</v>
      </c>
      <c r="C30">
        <v>287.75</v>
      </c>
    </row>
    <row r="31" spans="2:3" x14ac:dyDescent="0.2">
      <c r="B31" s="1">
        <v>38103</v>
      </c>
      <c r="C31">
        <v>287.25</v>
      </c>
    </row>
    <row r="32" spans="2:3" x14ac:dyDescent="0.2">
      <c r="B32" s="1">
        <v>38104</v>
      </c>
      <c r="C32">
        <v>290</v>
      </c>
    </row>
    <row r="33" spans="2:3" x14ac:dyDescent="0.2">
      <c r="B33" s="1">
        <v>38105</v>
      </c>
      <c r="C33">
        <v>287.75</v>
      </c>
    </row>
    <row r="34" spans="2:3" x14ac:dyDescent="0.2">
      <c r="B34" s="1">
        <v>38106</v>
      </c>
      <c r="C34">
        <v>288</v>
      </c>
    </row>
    <row r="35" spans="2:3" x14ac:dyDescent="0.2">
      <c r="B35" s="1">
        <v>38107</v>
      </c>
      <c r="C35">
        <v>290.5</v>
      </c>
    </row>
    <row r="36" spans="2:3" x14ac:dyDescent="0.2">
      <c r="B36" s="1">
        <v>38110</v>
      </c>
      <c r="C36">
        <v>292</v>
      </c>
    </row>
    <row r="37" spans="2:3" x14ac:dyDescent="0.2">
      <c r="B37" s="1">
        <v>38111</v>
      </c>
      <c r="C37">
        <v>291.5</v>
      </c>
    </row>
    <row r="38" spans="2:3" x14ac:dyDescent="0.2">
      <c r="B38" s="1">
        <v>38112</v>
      </c>
      <c r="C38">
        <v>290.5</v>
      </c>
    </row>
    <row r="39" spans="2:3" x14ac:dyDescent="0.2">
      <c r="B39" s="1">
        <v>38113</v>
      </c>
      <c r="C39">
        <v>289.5</v>
      </c>
    </row>
    <row r="40" spans="2:3" x14ac:dyDescent="0.2">
      <c r="B40" s="1">
        <v>38114</v>
      </c>
      <c r="C40">
        <v>290</v>
      </c>
    </row>
    <row r="41" spans="2:3" x14ac:dyDescent="0.2">
      <c r="B41" s="1">
        <v>38117</v>
      </c>
      <c r="C41">
        <v>287.5</v>
      </c>
    </row>
    <row r="42" spans="2:3" x14ac:dyDescent="0.2">
      <c r="B42" s="1">
        <v>38118</v>
      </c>
      <c r="C42">
        <v>287</v>
      </c>
    </row>
    <row r="43" spans="2:3" x14ac:dyDescent="0.2">
      <c r="B43" s="1">
        <v>38119</v>
      </c>
      <c r="C43">
        <v>287.5</v>
      </c>
    </row>
    <row r="44" spans="2:3" x14ac:dyDescent="0.2">
      <c r="B44" s="1">
        <v>38120</v>
      </c>
      <c r="C44">
        <v>284</v>
      </c>
    </row>
    <row r="45" spans="2:3" x14ac:dyDescent="0.2">
      <c r="B45" s="1">
        <v>38121</v>
      </c>
      <c r="C45">
        <v>281.5</v>
      </c>
    </row>
    <row r="46" spans="2:3" x14ac:dyDescent="0.2">
      <c r="B46" s="1">
        <v>38124</v>
      </c>
      <c r="C46">
        <v>282</v>
      </c>
    </row>
    <row r="47" spans="2:3" x14ac:dyDescent="0.2">
      <c r="B47" s="1">
        <v>38125</v>
      </c>
      <c r="C47">
        <v>278</v>
      </c>
    </row>
    <row r="48" spans="2:3" x14ac:dyDescent="0.2">
      <c r="B48" s="1">
        <v>38126</v>
      </c>
      <c r="C48">
        <v>279.75</v>
      </c>
    </row>
    <row r="49" spans="2:3" x14ac:dyDescent="0.2">
      <c r="B49" s="1">
        <v>38127</v>
      </c>
      <c r="C49">
        <v>278</v>
      </c>
    </row>
    <row r="50" spans="2:3" x14ac:dyDescent="0.2">
      <c r="B50" s="1">
        <v>38128</v>
      </c>
      <c r="C50">
        <v>277.5</v>
      </c>
    </row>
    <row r="51" spans="2:3" x14ac:dyDescent="0.2">
      <c r="B51" s="1">
        <v>38131</v>
      </c>
      <c r="C51">
        <v>280</v>
      </c>
    </row>
    <row r="52" spans="2:3" x14ac:dyDescent="0.2">
      <c r="B52" s="1">
        <v>38132</v>
      </c>
      <c r="C52">
        <v>284</v>
      </c>
    </row>
    <row r="53" spans="2:3" x14ac:dyDescent="0.2">
      <c r="B53" s="1">
        <v>38133</v>
      </c>
      <c r="C53">
        <v>282</v>
      </c>
    </row>
    <row r="54" spans="2:3" x14ac:dyDescent="0.2">
      <c r="B54" s="1">
        <v>38134</v>
      </c>
      <c r="C54">
        <v>281</v>
      </c>
    </row>
    <row r="55" spans="2:3" x14ac:dyDescent="0.2">
      <c r="B55" s="1">
        <v>38135</v>
      </c>
      <c r="C55">
        <v>284</v>
      </c>
    </row>
    <row r="56" spans="2:3" x14ac:dyDescent="0.2">
      <c r="B56" s="1">
        <v>38139</v>
      </c>
      <c r="C56">
        <v>298.75</v>
      </c>
    </row>
    <row r="57" spans="2:3" x14ac:dyDescent="0.2">
      <c r="B57" s="1">
        <v>38140</v>
      </c>
      <c r="C57">
        <v>296.5</v>
      </c>
    </row>
    <row r="58" spans="2:3" x14ac:dyDescent="0.2">
      <c r="B58" s="1">
        <v>38141</v>
      </c>
      <c r="C58">
        <v>293</v>
      </c>
    </row>
    <row r="59" spans="2:3" x14ac:dyDescent="0.2">
      <c r="B59" s="1">
        <v>38142</v>
      </c>
      <c r="C59">
        <v>296</v>
      </c>
    </row>
    <row r="60" spans="2:3" x14ac:dyDescent="0.2">
      <c r="B60" s="1">
        <v>38145</v>
      </c>
      <c r="C60">
        <v>291</v>
      </c>
    </row>
    <row r="61" spans="2:3" x14ac:dyDescent="0.2">
      <c r="B61" s="1">
        <v>38146</v>
      </c>
      <c r="C61">
        <v>289.5</v>
      </c>
    </row>
    <row r="62" spans="2:3" x14ac:dyDescent="0.2">
      <c r="B62" s="1">
        <v>38147</v>
      </c>
      <c r="C62">
        <v>289.5</v>
      </c>
    </row>
    <row r="63" spans="2:3" x14ac:dyDescent="0.2">
      <c r="B63" s="1">
        <v>38148</v>
      </c>
      <c r="C63">
        <v>284</v>
      </c>
    </row>
    <row r="64" spans="2:3" x14ac:dyDescent="0.2">
      <c r="B64" s="1">
        <v>38149</v>
      </c>
      <c r="C64">
        <v>284</v>
      </c>
    </row>
    <row r="65" spans="2:3" x14ac:dyDescent="0.2">
      <c r="B65" s="1">
        <v>38152</v>
      </c>
      <c r="C65">
        <v>286</v>
      </c>
    </row>
    <row r="66" spans="2:3" x14ac:dyDescent="0.2">
      <c r="B66" s="1">
        <v>38153</v>
      </c>
      <c r="C66">
        <v>283</v>
      </c>
    </row>
    <row r="67" spans="2:3" x14ac:dyDescent="0.2">
      <c r="B67" s="1">
        <v>38154</v>
      </c>
      <c r="C67">
        <v>283.5</v>
      </c>
    </row>
    <row r="68" spans="2:3" x14ac:dyDescent="0.2">
      <c r="B68" s="1">
        <v>38155</v>
      </c>
      <c r="C68">
        <v>281</v>
      </c>
    </row>
    <row r="69" spans="2:3" x14ac:dyDescent="0.2">
      <c r="B69" s="1">
        <v>38156</v>
      </c>
      <c r="C69">
        <v>280</v>
      </c>
    </row>
    <row r="70" spans="2:3" x14ac:dyDescent="0.2">
      <c r="B70" s="1">
        <v>38159</v>
      </c>
      <c r="C70">
        <v>281.5</v>
      </c>
    </row>
    <row r="71" spans="2:3" x14ac:dyDescent="0.2">
      <c r="B71" s="1">
        <v>38160</v>
      </c>
      <c r="C71">
        <v>280</v>
      </c>
    </row>
    <row r="72" spans="2:3" x14ac:dyDescent="0.2">
      <c r="B72" s="1">
        <v>38161</v>
      </c>
      <c r="C72">
        <v>282</v>
      </c>
    </row>
    <row r="73" spans="2:3" x14ac:dyDescent="0.2">
      <c r="B73" s="1">
        <v>38162</v>
      </c>
      <c r="C73">
        <v>280.5</v>
      </c>
    </row>
    <row r="74" spans="2:3" x14ac:dyDescent="0.2">
      <c r="B74" s="1">
        <v>38163</v>
      </c>
      <c r="C74">
        <v>283.5</v>
      </c>
    </row>
    <row r="75" spans="2:3" x14ac:dyDescent="0.2">
      <c r="B75" s="1">
        <v>38166</v>
      </c>
      <c r="C75">
        <v>280.5</v>
      </c>
    </row>
    <row r="76" spans="2:3" x14ac:dyDescent="0.2">
      <c r="B76" s="1">
        <v>38167</v>
      </c>
      <c r="C76">
        <v>278.75</v>
      </c>
    </row>
    <row r="77" spans="2:3" x14ac:dyDescent="0.2">
      <c r="B77" s="1">
        <v>38168</v>
      </c>
      <c r="C77">
        <v>272.5</v>
      </c>
    </row>
    <row r="78" spans="2:3" x14ac:dyDescent="0.2">
      <c r="B78" s="1">
        <v>38169</v>
      </c>
      <c r="C78">
        <v>272</v>
      </c>
    </row>
    <row r="79" spans="2:3" x14ac:dyDescent="0.2">
      <c r="B79" s="1">
        <v>38170</v>
      </c>
      <c r="C79">
        <v>272</v>
      </c>
    </row>
    <row r="80" spans="2:3" x14ac:dyDescent="0.2">
      <c r="B80" s="1">
        <v>38174</v>
      </c>
      <c r="C80">
        <v>269</v>
      </c>
    </row>
    <row r="81" spans="2:3" x14ac:dyDescent="0.2">
      <c r="B81" s="1">
        <v>38175</v>
      </c>
      <c r="C81">
        <v>270.25</v>
      </c>
    </row>
    <row r="82" spans="2:3" x14ac:dyDescent="0.2">
      <c r="B82" s="1">
        <v>38176</v>
      </c>
      <c r="C82">
        <v>267.25</v>
      </c>
    </row>
    <row r="83" spans="2:3" x14ac:dyDescent="0.2">
      <c r="B83" s="1">
        <v>38177</v>
      </c>
      <c r="C83">
        <v>265</v>
      </c>
    </row>
    <row r="84" spans="2:3" x14ac:dyDescent="0.2">
      <c r="B84" s="1">
        <v>38180</v>
      </c>
      <c r="C84">
        <v>267</v>
      </c>
    </row>
    <row r="85" spans="2:3" x14ac:dyDescent="0.2">
      <c r="B85" s="1">
        <v>38181</v>
      </c>
      <c r="C85">
        <v>266.5</v>
      </c>
    </row>
    <row r="86" spans="2:3" x14ac:dyDescent="0.2">
      <c r="B86" s="1">
        <v>38182</v>
      </c>
      <c r="C86">
        <v>267.5</v>
      </c>
    </row>
    <row r="87" spans="2:3" x14ac:dyDescent="0.2">
      <c r="B87" s="1">
        <v>38183</v>
      </c>
      <c r="C87">
        <v>263.25</v>
      </c>
    </row>
    <row r="88" spans="2:3" x14ac:dyDescent="0.2">
      <c r="B88" s="1">
        <v>38184</v>
      </c>
      <c r="C88">
        <v>263</v>
      </c>
    </row>
    <row r="89" spans="2:3" x14ac:dyDescent="0.2">
      <c r="B89" s="1">
        <v>38187</v>
      </c>
      <c r="C89">
        <v>263</v>
      </c>
    </row>
    <row r="90" spans="2:3" x14ac:dyDescent="0.2">
      <c r="B90" s="1">
        <v>38188</v>
      </c>
      <c r="C90">
        <v>260.25</v>
      </c>
    </row>
    <row r="91" spans="2:3" x14ac:dyDescent="0.2">
      <c r="B91" s="1">
        <v>38189</v>
      </c>
      <c r="C91">
        <v>255.25</v>
      </c>
    </row>
    <row r="92" spans="2:3" x14ac:dyDescent="0.2">
      <c r="B92" s="1">
        <v>38190</v>
      </c>
      <c r="C92">
        <v>250</v>
      </c>
    </row>
    <row r="93" spans="2:3" x14ac:dyDescent="0.2">
      <c r="B93" s="1">
        <v>38191</v>
      </c>
      <c r="C93">
        <v>253.5</v>
      </c>
    </row>
    <row r="94" spans="2:3" x14ac:dyDescent="0.2">
      <c r="B94" s="1">
        <v>38194</v>
      </c>
      <c r="C94">
        <v>251.75</v>
      </c>
    </row>
    <row r="95" spans="2:3" x14ac:dyDescent="0.2">
      <c r="B95" s="1">
        <v>38195</v>
      </c>
      <c r="C95">
        <v>251</v>
      </c>
    </row>
    <row r="96" spans="2:3" x14ac:dyDescent="0.2">
      <c r="B96" s="1">
        <v>38196</v>
      </c>
      <c r="C96">
        <v>248</v>
      </c>
    </row>
    <row r="97" spans="2:3" x14ac:dyDescent="0.2">
      <c r="B97" s="1">
        <v>38197</v>
      </c>
      <c r="C97">
        <v>249.5</v>
      </c>
    </row>
    <row r="98" spans="2:3" x14ac:dyDescent="0.2">
      <c r="B98" s="1">
        <v>38198</v>
      </c>
      <c r="C98">
        <v>249.25</v>
      </c>
    </row>
    <row r="99" spans="2:3" x14ac:dyDescent="0.2">
      <c r="B99" s="1">
        <v>38201</v>
      </c>
      <c r="C99">
        <v>249.25</v>
      </c>
    </row>
    <row r="100" spans="2:3" x14ac:dyDescent="0.2">
      <c r="B100" s="1">
        <v>38202</v>
      </c>
      <c r="C100">
        <v>250</v>
      </c>
    </row>
    <row r="101" spans="2:3" x14ac:dyDescent="0.2">
      <c r="B101" s="1">
        <v>38203</v>
      </c>
      <c r="C101">
        <v>252</v>
      </c>
    </row>
    <row r="102" spans="2:3" x14ac:dyDescent="0.2">
      <c r="B102" s="1">
        <v>38204</v>
      </c>
      <c r="C102">
        <v>255.75</v>
      </c>
    </row>
    <row r="103" spans="2:3" x14ac:dyDescent="0.2">
      <c r="B103" s="1">
        <v>38205</v>
      </c>
      <c r="C103">
        <v>258</v>
      </c>
    </row>
    <row r="104" spans="2:3" x14ac:dyDescent="0.2">
      <c r="B104" s="1">
        <v>38208</v>
      </c>
      <c r="C104">
        <v>258.5</v>
      </c>
    </row>
    <row r="105" spans="2:3" x14ac:dyDescent="0.2">
      <c r="B105" s="1">
        <v>38209</v>
      </c>
      <c r="C105">
        <v>257</v>
      </c>
    </row>
    <row r="106" spans="2:3" x14ac:dyDescent="0.2">
      <c r="B106" s="1">
        <v>38210</v>
      </c>
      <c r="C106">
        <v>253.25</v>
      </c>
    </row>
    <row r="107" spans="2:3" x14ac:dyDescent="0.2">
      <c r="B107" s="1">
        <v>38211</v>
      </c>
      <c r="C107">
        <v>251.75</v>
      </c>
    </row>
    <row r="108" spans="2:3" x14ac:dyDescent="0.2">
      <c r="B108" s="1">
        <v>38212</v>
      </c>
      <c r="C108">
        <v>251</v>
      </c>
    </row>
    <row r="109" spans="2:3" x14ac:dyDescent="0.2">
      <c r="B109" s="1">
        <v>38215</v>
      </c>
      <c r="C109">
        <v>254.5</v>
      </c>
    </row>
    <row r="110" spans="2:3" x14ac:dyDescent="0.2">
      <c r="B110" s="1">
        <v>38216</v>
      </c>
      <c r="C110">
        <v>260.25</v>
      </c>
    </row>
    <row r="111" spans="2:3" x14ac:dyDescent="0.2">
      <c r="B111" s="1">
        <v>38217</v>
      </c>
      <c r="C111">
        <v>257.5</v>
      </c>
    </row>
    <row r="112" spans="2:3" x14ac:dyDescent="0.2">
      <c r="B112" s="1">
        <v>38218</v>
      </c>
      <c r="C112">
        <v>260.5</v>
      </c>
    </row>
    <row r="113" spans="2:3" x14ac:dyDescent="0.2">
      <c r="B113" s="1">
        <v>38219</v>
      </c>
      <c r="C113">
        <v>260.25</v>
      </c>
    </row>
    <row r="114" spans="2:3" x14ac:dyDescent="0.2">
      <c r="B114" s="1">
        <v>38222</v>
      </c>
      <c r="C114">
        <v>262.25</v>
      </c>
    </row>
    <row r="115" spans="2:3" x14ac:dyDescent="0.2">
      <c r="B115" s="1">
        <v>38223</v>
      </c>
      <c r="C115">
        <v>260.5</v>
      </c>
    </row>
    <row r="116" spans="2:3" x14ac:dyDescent="0.2">
      <c r="B116" s="1">
        <v>38224</v>
      </c>
      <c r="C116">
        <v>256.5</v>
      </c>
    </row>
    <row r="117" spans="2:3" x14ac:dyDescent="0.2">
      <c r="B117" s="1">
        <v>38225</v>
      </c>
      <c r="C117">
        <v>253.5</v>
      </c>
    </row>
    <row r="118" spans="2:3" x14ac:dyDescent="0.2">
      <c r="B118" s="1">
        <v>38226</v>
      </c>
      <c r="C118">
        <v>251</v>
      </c>
    </row>
    <row r="119" spans="2:3" x14ac:dyDescent="0.2">
      <c r="B119" s="1">
        <v>38229</v>
      </c>
      <c r="C119">
        <v>256</v>
      </c>
    </row>
    <row r="120" spans="2:3" x14ac:dyDescent="0.2">
      <c r="B120" s="1">
        <v>38230</v>
      </c>
      <c r="C120">
        <v>259.5</v>
      </c>
    </row>
    <row r="121" spans="2:3" x14ac:dyDescent="0.2">
      <c r="B121" s="1">
        <v>38231</v>
      </c>
      <c r="C121">
        <v>261.5</v>
      </c>
    </row>
    <row r="122" spans="2:3" x14ac:dyDescent="0.2">
      <c r="B122" s="1">
        <v>38232</v>
      </c>
      <c r="C122">
        <v>257</v>
      </c>
    </row>
    <row r="123" spans="2:3" x14ac:dyDescent="0.2">
      <c r="B123" s="1">
        <v>38233</v>
      </c>
      <c r="C123">
        <v>252.5</v>
      </c>
    </row>
    <row r="124" spans="2:3" x14ac:dyDescent="0.2">
      <c r="B124" s="1">
        <v>38237</v>
      </c>
      <c r="C124">
        <v>249</v>
      </c>
    </row>
    <row r="125" spans="2:3" x14ac:dyDescent="0.2">
      <c r="B125" s="1">
        <v>38238</v>
      </c>
      <c r="C125">
        <v>250</v>
      </c>
    </row>
    <row r="126" spans="2:3" x14ac:dyDescent="0.2">
      <c r="B126" s="1">
        <v>38239</v>
      </c>
      <c r="C126">
        <v>249.75</v>
      </c>
    </row>
    <row r="127" spans="2:3" x14ac:dyDescent="0.2">
      <c r="B127" s="1">
        <v>38240</v>
      </c>
      <c r="C127">
        <v>246.5</v>
      </c>
    </row>
    <row r="128" spans="2:3" x14ac:dyDescent="0.2">
      <c r="B128" s="1">
        <v>38243</v>
      </c>
      <c r="C128">
        <v>245</v>
      </c>
    </row>
    <row r="129" spans="2:3" x14ac:dyDescent="0.2">
      <c r="B129" s="1">
        <v>38244</v>
      </c>
      <c r="C129">
        <v>244</v>
      </c>
    </row>
    <row r="130" spans="2:3" x14ac:dyDescent="0.2">
      <c r="B130" s="1">
        <v>38245</v>
      </c>
      <c r="C130">
        <v>244.75</v>
      </c>
    </row>
    <row r="131" spans="2:3" x14ac:dyDescent="0.2">
      <c r="B131" s="1">
        <v>38246</v>
      </c>
      <c r="C131">
        <v>243.5</v>
      </c>
    </row>
    <row r="132" spans="2:3" x14ac:dyDescent="0.2">
      <c r="B132" s="1">
        <v>38247</v>
      </c>
      <c r="C132">
        <v>242.5</v>
      </c>
    </row>
    <row r="133" spans="2:3" x14ac:dyDescent="0.2">
      <c r="B133" s="1">
        <v>38250</v>
      </c>
      <c r="C133">
        <v>240</v>
      </c>
    </row>
    <row r="134" spans="2:3" x14ac:dyDescent="0.2">
      <c r="B134" s="1">
        <v>38251</v>
      </c>
      <c r="C134">
        <v>240.25</v>
      </c>
    </row>
    <row r="135" spans="2:3" x14ac:dyDescent="0.2">
      <c r="B135" s="1">
        <v>38252</v>
      </c>
      <c r="C135">
        <v>238.5</v>
      </c>
    </row>
    <row r="136" spans="2:3" x14ac:dyDescent="0.2">
      <c r="B136" s="1">
        <v>38253</v>
      </c>
      <c r="C136">
        <v>236.75</v>
      </c>
    </row>
    <row r="137" spans="2:3" x14ac:dyDescent="0.2">
      <c r="B137" s="1">
        <v>38254</v>
      </c>
      <c r="C137">
        <v>235</v>
      </c>
    </row>
    <row r="138" spans="2:3" x14ac:dyDescent="0.2">
      <c r="B138" s="1">
        <v>38257</v>
      </c>
      <c r="C138">
        <v>237</v>
      </c>
    </row>
    <row r="139" spans="2:3" x14ac:dyDescent="0.2">
      <c r="B139" s="1">
        <v>38258</v>
      </c>
      <c r="C139">
        <v>238.75</v>
      </c>
    </row>
    <row r="140" spans="2:3" x14ac:dyDescent="0.2">
      <c r="B140" s="1">
        <v>38259</v>
      </c>
      <c r="C140">
        <v>237.75</v>
      </c>
    </row>
    <row r="141" spans="2:3" x14ac:dyDescent="0.2">
      <c r="B141" s="1">
        <v>38260</v>
      </c>
      <c r="C141">
        <v>236.5</v>
      </c>
    </row>
    <row r="142" spans="2:3" x14ac:dyDescent="0.2">
      <c r="B142" s="1">
        <v>38261</v>
      </c>
      <c r="C142">
        <v>237.5</v>
      </c>
    </row>
    <row r="143" spans="2:3" x14ac:dyDescent="0.2">
      <c r="B143" s="1">
        <v>38264</v>
      </c>
      <c r="C143">
        <v>234.25</v>
      </c>
    </row>
    <row r="144" spans="2:3" x14ac:dyDescent="0.2">
      <c r="B144" s="1">
        <v>38265</v>
      </c>
      <c r="C144">
        <v>235</v>
      </c>
    </row>
    <row r="145" spans="2:3" x14ac:dyDescent="0.2">
      <c r="B145" s="1">
        <v>38266</v>
      </c>
      <c r="C145">
        <v>237.5</v>
      </c>
    </row>
    <row r="146" spans="2:3" x14ac:dyDescent="0.2">
      <c r="B146" s="1">
        <v>38267</v>
      </c>
      <c r="C146">
        <v>236.5</v>
      </c>
    </row>
    <row r="147" spans="2:3" x14ac:dyDescent="0.2">
      <c r="B147" s="1">
        <v>38268</v>
      </c>
      <c r="C147">
        <v>234.5</v>
      </c>
    </row>
    <row r="148" spans="2:3" x14ac:dyDescent="0.2">
      <c r="B148" s="1">
        <v>38271</v>
      </c>
      <c r="C148">
        <v>234.5</v>
      </c>
    </row>
    <row r="149" spans="2:3" x14ac:dyDescent="0.2">
      <c r="B149" s="1">
        <v>38272</v>
      </c>
      <c r="C149">
        <v>233</v>
      </c>
    </row>
    <row r="150" spans="2:3" x14ac:dyDescent="0.2">
      <c r="B150" s="1">
        <v>38273</v>
      </c>
      <c r="C150">
        <v>235</v>
      </c>
    </row>
    <row r="151" spans="2:3" x14ac:dyDescent="0.2">
      <c r="B151" s="1">
        <v>38274</v>
      </c>
      <c r="C151">
        <v>235</v>
      </c>
    </row>
    <row r="152" spans="2:3" x14ac:dyDescent="0.2">
      <c r="B152" s="1">
        <v>38275</v>
      </c>
      <c r="C152">
        <v>237</v>
      </c>
    </row>
    <row r="153" spans="2:3" x14ac:dyDescent="0.2">
      <c r="B153" s="1">
        <v>38278</v>
      </c>
      <c r="C153">
        <v>235.25</v>
      </c>
    </row>
    <row r="154" spans="2:3" x14ac:dyDescent="0.2">
      <c r="B154" s="1">
        <v>38279</v>
      </c>
      <c r="C154">
        <v>236.75</v>
      </c>
    </row>
    <row r="155" spans="2:3" x14ac:dyDescent="0.2">
      <c r="B155" s="1">
        <v>38280</v>
      </c>
      <c r="C155">
        <v>235.75</v>
      </c>
    </row>
    <row r="156" spans="2:3" x14ac:dyDescent="0.2">
      <c r="B156" s="1">
        <v>38281</v>
      </c>
      <c r="C156">
        <v>235</v>
      </c>
    </row>
    <row r="157" spans="2:3" x14ac:dyDescent="0.2">
      <c r="B157" s="1">
        <v>38282</v>
      </c>
      <c r="C157">
        <v>233</v>
      </c>
    </row>
    <row r="158" spans="2:3" x14ac:dyDescent="0.2">
      <c r="B158" s="1">
        <v>38285</v>
      </c>
      <c r="C158">
        <v>236</v>
      </c>
    </row>
    <row r="159" spans="2:3" x14ac:dyDescent="0.2">
      <c r="B159" s="1">
        <v>38286</v>
      </c>
      <c r="C159">
        <v>237.25</v>
      </c>
    </row>
    <row r="160" spans="2:3" x14ac:dyDescent="0.2">
      <c r="B160" s="1">
        <v>38287</v>
      </c>
      <c r="C160">
        <v>237.25</v>
      </c>
    </row>
    <row r="161" spans="2:3" x14ac:dyDescent="0.2">
      <c r="B161" s="1">
        <v>38288</v>
      </c>
      <c r="C161">
        <v>237.25</v>
      </c>
    </row>
    <row r="162" spans="2:3" x14ac:dyDescent="0.2">
      <c r="B162" s="1">
        <v>38289</v>
      </c>
      <c r="C162">
        <v>234.25</v>
      </c>
    </row>
    <row r="163" spans="2:3" x14ac:dyDescent="0.2">
      <c r="B163" s="1">
        <v>38292</v>
      </c>
      <c r="C163">
        <v>232.5</v>
      </c>
    </row>
    <row r="164" spans="2:3" x14ac:dyDescent="0.2">
      <c r="B164" s="1">
        <v>38293</v>
      </c>
      <c r="C164">
        <v>233</v>
      </c>
    </row>
    <row r="165" spans="2:3" x14ac:dyDescent="0.2">
      <c r="B165" s="1">
        <v>38294</v>
      </c>
      <c r="C165">
        <v>232.5</v>
      </c>
    </row>
    <row r="166" spans="2:3" x14ac:dyDescent="0.2">
      <c r="B166" s="1">
        <v>38295</v>
      </c>
      <c r="C166">
        <v>231.25</v>
      </c>
    </row>
    <row r="167" spans="2:3" x14ac:dyDescent="0.2">
      <c r="B167" s="1">
        <v>38296</v>
      </c>
      <c r="C167">
        <v>233.25</v>
      </c>
    </row>
    <row r="168" spans="2:3" x14ac:dyDescent="0.2">
      <c r="B168" s="1">
        <v>38299</v>
      </c>
      <c r="C168">
        <v>231.75</v>
      </c>
    </row>
    <row r="169" spans="2:3" x14ac:dyDescent="0.2">
      <c r="B169" s="1">
        <v>38300</v>
      </c>
      <c r="C169">
        <v>232</v>
      </c>
    </row>
    <row r="170" spans="2:3" x14ac:dyDescent="0.2">
      <c r="B170" s="1">
        <v>38301</v>
      </c>
      <c r="C170">
        <v>231.5</v>
      </c>
    </row>
    <row r="171" spans="2:3" x14ac:dyDescent="0.2">
      <c r="B171" s="1">
        <v>38302</v>
      </c>
      <c r="C171">
        <v>229.5</v>
      </c>
    </row>
    <row r="172" spans="2:3" x14ac:dyDescent="0.2">
      <c r="B172" s="1">
        <v>38303</v>
      </c>
      <c r="C172">
        <v>232</v>
      </c>
    </row>
    <row r="173" spans="2:3" x14ac:dyDescent="0.2">
      <c r="B173" s="1">
        <v>38306</v>
      </c>
      <c r="C173">
        <v>234.5</v>
      </c>
    </row>
    <row r="174" spans="2:3" x14ac:dyDescent="0.2">
      <c r="B174" s="1">
        <v>38307</v>
      </c>
      <c r="C174">
        <v>235.25</v>
      </c>
    </row>
    <row r="175" spans="2:3" x14ac:dyDescent="0.2">
      <c r="B175" s="1">
        <v>38308</v>
      </c>
      <c r="C175">
        <v>237.25</v>
      </c>
    </row>
    <row r="176" spans="2:3" x14ac:dyDescent="0.2">
      <c r="B176" s="1">
        <v>38309</v>
      </c>
      <c r="C176">
        <v>236</v>
      </c>
    </row>
    <row r="177" spans="2:3" x14ac:dyDescent="0.2">
      <c r="B177" s="1">
        <v>38310</v>
      </c>
      <c r="C177">
        <v>232.25</v>
      </c>
    </row>
    <row r="178" spans="2:3" x14ac:dyDescent="0.2">
      <c r="B178" s="1">
        <v>38313</v>
      </c>
      <c r="C178">
        <v>230.75</v>
      </c>
    </row>
    <row r="179" spans="2:3" x14ac:dyDescent="0.2">
      <c r="B179" s="1">
        <v>38314</v>
      </c>
      <c r="C179">
        <v>231</v>
      </c>
    </row>
    <row r="180" spans="2:3" x14ac:dyDescent="0.2">
      <c r="B180" s="1">
        <v>38315</v>
      </c>
      <c r="C180">
        <v>231</v>
      </c>
    </row>
    <row r="181" spans="2:3" x14ac:dyDescent="0.2">
      <c r="B181" s="1">
        <v>38317</v>
      </c>
      <c r="C181">
        <v>230</v>
      </c>
    </row>
    <row r="182" spans="2:3" x14ac:dyDescent="0.2">
      <c r="B182" s="1">
        <v>38320</v>
      </c>
      <c r="C182">
        <v>227.75</v>
      </c>
    </row>
    <row r="183" spans="2:3" x14ac:dyDescent="0.2">
      <c r="B183" s="1">
        <v>38321</v>
      </c>
      <c r="C183">
        <v>227.5</v>
      </c>
    </row>
    <row r="184" spans="2:3" x14ac:dyDescent="0.2">
      <c r="B184" s="1">
        <v>38322</v>
      </c>
      <c r="C184">
        <v>226.5</v>
      </c>
    </row>
    <row r="185" spans="2:3" x14ac:dyDescent="0.2">
      <c r="B185" s="1">
        <v>38323</v>
      </c>
      <c r="C185">
        <v>226.25</v>
      </c>
    </row>
    <row r="186" spans="2:3" x14ac:dyDescent="0.2">
      <c r="B186" s="1">
        <v>38324</v>
      </c>
      <c r="C186">
        <v>229.5</v>
      </c>
    </row>
    <row r="187" spans="2:3" x14ac:dyDescent="0.2">
      <c r="B187" s="1">
        <v>38327</v>
      </c>
      <c r="C187">
        <v>231.25</v>
      </c>
    </row>
    <row r="188" spans="2:3" x14ac:dyDescent="0.2">
      <c r="B188" s="1">
        <v>38328</v>
      </c>
      <c r="C188">
        <v>226.5</v>
      </c>
    </row>
    <row r="189" spans="2:3" x14ac:dyDescent="0.2">
      <c r="B189" s="1">
        <v>38329</v>
      </c>
      <c r="C189">
        <v>226.5</v>
      </c>
    </row>
    <row r="190" spans="2:3" x14ac:dyDescent="0.2">
      <c r="B190" s="1">
        <v>38330</v>
      </c>
      <c r="C190">
        <v>226</v>
      </c>
    </row>
    <row r="191" spans="2:3" x14ac:dyDescent="0.2">
      <c r="B191" s="1">
        <v>38331</v>
      </c>
      <c r="C191">
        <v>224</v>
      </c>
    </row>
    <row r="192" spans="2:3" x14ac:dyDescent="0.2">
      <c r="B192" s="1">
        <v>38334</v>
      </c>
      <c r="C192">
        <v>227.5</v>
      </c>
    </row>
    <row r="193" spans="2:3" x14ac:dyDescent="0.2">
      <c r="B193" s="1">
        <v>38335</v>
      </c>
      <c r="C193">
        <v>228.75</v>
      </c>
    </row>
    <row r="194" spans="2:3" x14ac:dyDescent="0.2">
      <c r="B194" s="1">
        <v>38336</v>
      </c>
      <c r="C194">
        <v>228</v>
      </c>
    </row>
    <row r="195" spans="2:3" x14ac:dyDescent="0.2">
      <c r="B195" s="1">
        <v>38337</v>
      </c>
      <c r="C195">
        <v>226.75</v>
      </c>
    </row>
    <row r="196" spans="2:3" x14ac:dyDescent="0.2">
      <c r="B196" s="1">
        <v>38338</v>
      </c>
      <c r="C196">
        <v>226.75</v>
      </c>
    </row>
    <row r="197" spans="2:3" x14ac:dyDescent="0.2">
      <c r="B197" s="1">
        <v>38341</v>
      </c>
      <c r="C197">
        <v>229</v>
      </c>
    </row>
    <row r="198" spans="2:3" x14ac:dyDescent="0.2">
      <c r="B198" s="1">
        <v>38342</v>
      </c>
      <c r="C198">
        <v>228</v>
      </c>
    </row>
    <row r="199" spans="2:3" x14ac:dyDescent="0.2">
      <c r="B199" s="1">
        <v>38343</v>
      </c>
      <c r="C199">
        <v>228</v>
      </c>
    </row>
    <row r="200" spans="2:3" x14ac:dyDescent="0.2">
      <c r="B200" s="1">
        <v>38344</v>
      </c>
      <c r="C200">
        <v>229.5</v>
      </c>
    </row>
    <row r="201" spans="2:3" x14ac:dyDescent="0.2">
      <c r="B201" s="1">
        <v>38348</v>
      </c>
      <c r="C201">
        <v>230.25</v>
      </c>
    </row>
    <row r="202" spans="2:3" x14ac:dyDescent="0.2">
      <c r="B202" s="1">
        <v>38349</v>
      </c>
      <c r="C202">
        <v>229.5</v>
      </c>
    </row>
    <row r="203" spans="2:3" x14ac:dyDescent="0.2">
      <c r="B203" s="1">
        <v>38350</v>
      </c>
      <c r="C203">
        <v>226.5</v>
      </c>
    </row>
    <row r="204" spans="2:3" x14ac:dyDescent="0.2">
      <c r="B204" s="1">
        <v>38351</v>
      </c>
      <c r="C204">
        <v>227.5</v>
      </c>
    </row>
    <row r="205" spans="2:3" x14ac:dyDescent="0.2">
      <c r="B205" s="1">
        <v>38355</v>
      </c>
      <c r="C205">
        <v>224.75</v>
      </c>
    </row>
    <row r="206" spans="2:3" x14ac:dyDescent="0.2">
      <c r="B206" s="1">
        <v>38356</v>
      </c>
      <c r="C206">
        <v>223.75</v>
      </c>
    </row>
    <row r="207" spans="2:3" x14ac:dyDescent="0.2">
      <c r="B207" s="1">
        <v>38357</v>
      </c>
      <c r="C207">
        <v>224</v>
      </c>
    </row>
    <row r="208" spans="2:3" x14ac:dyDescent="0.2">
      <c r="B208" s="1">
        <v>38358</v>
      </c>
      <c r="C208">
        <v>229.25</v>
      </c>
    </row>
    <row r="209" spans="2:3" x14ac:dyDescent="0.2">
      <c r="B209" s="1">
        <v>38359</v>
      </c>
      <c r="C209">
        <v>228.25</v>
      </c>
    </row>
    <row r="210" spans="2:3" x14ac:dyDescent="0.2">
      <c r="B210" s="1">
        <v>38362</v>
      </c>
      <c r="C210">
        <v>228.25</v>
      </c>
    </row>
    <row r="211" spans="2:3" x14ac:dyDescent="0.2">
      <c r="B211" s="1">
        <v>38363</v>
      </c>
      <c r="C211">
        <v>228.25</v>
      </c>
    </row>
    <row r="212" spans="2:3" x14ac:dyDescent="0.2">
      <c r="B212" s="1">
        <v>38364</v>
      </c>
      <c r="C212">
        <v>222.75</v>
      </c>
    </row>
    <row r="213" spans="2:3" x14ac:dyDescent="0.2">
      <c r="B213" s="1">
        <v>38365</v>
      </c>
      <c r="C213">
        <v>222</v>
      </c>
    </row>
    <row r="214" spans="2:3" x14ac:dyDescent="0.2">
      <c r="B214" s="1">
        <v>38366</v>
      </c>
      <c r="C214">
        <v>219</v>
      </c>
    </row>
    <row r="215" spans="2:3" x14ac:dyDescent="0.2">
      <c r="B215" s="1">
        <v>38370</v>
      </c>
      <c r="C215">
        <v>217.75</v>
      </c>
    </row>
    <row r="216" spans="2:3" x14ac:dyDescent="0.2">
      <c r="B216" s="1">
        <v>38371</v>
      </c>
      <c r="C216">
        <v>218</v>
      </c>
    </row>
    <row r="217" spans="2:3" x14ac:dyDescent="0.2">
      <c r="B217" s="1">
        <v>38372</v>
      </c>
      <c r="C217">
        <v>219</v>
      </c>
    </row>
    <row r="218" spans="2:3" x14ac:dyDescent="0.2">
      <c r="B218" s="1">
        <v>38373</v>
      </c>
      <c r="C218">
        <v>218.75</v>
      </c>
    </row>
    <row r="219" spans="2:3" x14ac:dyDescent="0.2">
      <c r="B219" s="1">
        <v>38376</v>
      </c>
      <c r="C219">
        <v>219.75</v>
      </c>
    </row>
    <row r="220" spans="2:3" x14ac:dyDescent="0.2">
      <c r="B220" s="1">
        <v>38377</v>
      </c>
      <c r="C220">
        <v>220.75</v>
      </c>
    </row>
    <row r="221" spans="2:3" x14ac:dyDescent="0.2">
      <c r="B221" s="1">
        <v>38378</v>
      </c>
      <c r="C221">
        <v>220.75</v>
      </c>
    </row>
    <row r="222" spans="2:3" x14ac:dyDescent="0.2">
      <c r="B222" s="1">
        <v>38379</v>
      </c>
      <c r="C222">
        <v>218.5</v>
      </c>
    </row>
    <row r="223" spans="2:3" x14ac:dyDescent="0.2">
      <c r="B223" s="1">
        <v>38380</v>
      </c>
      <c r="C223">
        <v>218.5</v>
      </c>
    </row>
    <row r="224" spans="2:3" x14ac:dyDescent="0.2">
      <c r="B224" s="1">
        <v>38383</v>
      </c>
      <c r="C224">
        <v>219.25</v>
      </c>
    </row>
    <row r="225" spans="2:3" x14ac:dyDescent="0.2">
      <c r="B225" s="1">
        <v>38384</v>
      </c>
      <c r="C225">
        <v>219.5</v>
      </c>
    </row>
    <row r="226" spans="2:3" x14ac:dyDescent="0.2">
      <c r="B226" s="1">
        <v>38385</v>
      </c>
      <c r="C226">
        <v>218</v>
      </c>
    </row>
    <row r="227" spans="2:3" x14ac:dyDescent="0.2">
      <c r="B227" s="1">
        <v>38386</v>
      </c>
      <c r="C227">
        <v>218</v>
      </c>
    </row>
    <row r="228" spans="2:3" x14ac:dyDescent="0.2">
      <c r="B228" s="1">
        <v>38387</v>
      </c>
      <c r="C228">
        <v>217.75</v>
      </c>
    </row>
    <row r="229" spans="2:3" x14ac:dyDescent="0.2">
      <c r="B229" s="1">
        <v>38390</v>
      </c>
      <c r="C229">
        <v>219</v>
      </c>
    </row>
    <row r="230" spans="2:3" x14ac:dyDescent="0.2">
      <c r="B230" s="1">
        <v>38391</v>
      </c>
      <c r="C230">
        <v>217.75</v>
      </c>
    </row>
    <row r="231" spans="2:3" x14ac:dyDescent="0.2">
      <c r="B231" s="1">
        <v>38392</v>
      </c>
      <c r="C231">
        <v>217.75</v>
      </c>
    </row>
    <row r="232" spans="2:3" x14ac:dyDescent="0.2">
      <c r="B232" s="1">
        <v>38393</v>
      </c>
      <c r="C232">
        <v>220.5</v>
      </c>
    </row>
    <row r="233" spans="2:3" x14ac:dyDescent="0.2">
      <c r="B233" s="1">
        <v>38394</v>
      </c>
      <c r="C233">
        <v>220.5</v>
      </c>
    </row>
    <row r="234" spans="2:3" x14ac:dyDescent="0.2">
      <c r="B234" s="1">
        <v>38397</v>
      </c>
      <c r="C234">
        <v>222.25</v>
      </c>
    </row>
    <row r="235" spans="2:3" x14ac:dyDescent="0.2">
      <c r="B235" s="1">
        <v>38398</v>
      </c>
      <c r="C235">
        <v>221.75</v>
      </c>
    </row>
    <row r="236" spans="2:3" x14ac:dyDescent="0.2">
      <c r="B236" s="1">
        <v>38399</v>
      </c>
      <c r="C236">
        <v>219.25</v>
      </c>
    </row>
    <row r="237" spans="2:3" x14ac:dyDescent="0.2">
      <c r="B237" s="1">
        <v>38400</v>
      </c>
      <c r="C237">
        <v>221.5</v>
      </c>
    </row>
    <row r="238" spans="2:3" x14ac:dyDescent="0.2">
      <c r="B238" s="1">
        <v>38401</v>
      </c>
      <c r="C238">
        <v>221.5</v>
      </c>
    </row>
    <row r="239" spans="2:3" x14ac:dyDescent="0.2">
      <c r="B239" s="1">
        <v>38405</v>
      </c>
      <c r="C239">
        <v>228.25</v>
      </c>
    </row>
    <row r="240" spans="2:3" x14ac:dyDescent="0.2">
      <c r="B240" s="1">
        <v>38406</v>
      </c>
      <c r="C240">
        <v>227</v>
      </c>
    </row>
    <row r="241" spans="2:3" x14ac:dyDescent="0.2">
      <c r="B241" s="1">
        <v>38407</v>
      </c>
      <c r="C241">
        <v>227.75</v>
      </c>
    </row>
    <row r="242" spans="2:3" x14ac:dyDescent="0.2">
      <c r="B242" s="1">
        <v>38408</v>
      </c>
      <c r="C242">
        <v>234.5</v>
      </c>
    </row>
    <row r="243" spans="2:3" x14ac:dyDescent="0.2">
      <c r="B243" s="1">
        <v>38411</v>
      </c>
      <c r="C243">
        <v>235.25</v>
      </c>
    </row>
    <row r="244" spans="2:3" x14ac:dyDescent="0.2">
      <c r="B244" s="1">
        <v>38412</v>
      </c>
      <c r="C244">
        <v>232.25</v>
      </c>
    </row>
    <row r="245" spans="2:3" x14ac:dyDescent="0.2">
      <c r="B245" s="1">
        <v>38413</v>
      </c>
      <c r="C245">
        <v>231.75</v>
      </c>
    </row>
    <row r="246" spans="2:3" x14ac:dyDescent="0.2">
      <c r="B246" s="1">
        <v>38414</v>
      </c>
      <c r="C246">
        <v>231</v>
      </c>
    </row>
    <row r="247" spans="2:3" x14ac:dyDescent="0.2">
      <c r="B247" s="1">
        <v>38415</v>
      </c>
      <c r="C247">
        <v>230.25</v>
      </c>
    </row>
    <row r="248" spans="2:3" x14ac:dyDescent="0.2">
      <c r="B248" s="1">
        <v>38418</v>
      </c>
      <c r="C248">
        <v>226.5</v>
      </c>
    </row>
    <row r="249" spans="2:3" x14ac:dyDescent="0.2">
      <c r="B249" s="1">
        <v>38419</v>
      </c>
      <c r="C249">
        <v>227.25</v>
      </c>
    </row>
    <row r="250" spans="2:3" x14ac:dyDescent="0.2">
      <c r="B250" s="1">
        <v>38420</v>
      </c>
      <c r="C250">
        <v>230</v>
      </c>
    </row>
    <row r="251" spans="2:3" x14ac:dyDescent="0.2">
      <c r="B251" s="1">
        <v>38421</v>
      </c>
      <c r="C251">
        <v>233.25</v>
      </c>
    </row>
    <row r="252" spans="2:3" x14ac:dyDescent="0.2">
      <c r="B252" s="1">
        <v>38422</v>
      </c>
      <c r="C252">
        <v>236.75</v>
      </c>
    </row>
    <row r="253" spans="2:3" x14ac:dyDescent="0.2">
      <c r="B253" s="1">
        <v>38425</v>
      </c>
      <c r="C253">
        <v>234.5</v>
      </c>
    </row>
    <row r="254" spans="2:3" x14ac:dyDescent="0.2">
      <c r="B254" s="1">
        <v>38426</v>
      </c>
      <c r="C254">
        <v>240.25</v>
      </c>
    </row>
    <row r="255" spans="2:3" x14ac:dyDescent="0.2">
      <c r="B255" s="1">
        <v>38427</v>
      </c>
      <c r="C255">
        <v>238.25</v>
      </c>
    </row>
    <row r="256" spans="2:3" x14ac:dyDescent="0.2">
      <c r="B256" s="1">
        <v>38428</v>
      </c>
      <c r="C256">
        <v>237.25</v>
      </c>
    </row>
    <row r="257" spans="2:3" x14ac:dyDescent="0.2">
      <c r="B257" s="1">
        <v>38429</v>
      </c>
      <c r="C257">
        <v>234.25</v>
      </c>
    </row>
    <row r="258" spans="2:3" x14ac:dyDescent="0.2">
      <c r="B258" s="1">
        <v>38432</v>
      </c>
      <c r="C258">
        <v>229.5</v>
      </c>
    </row>
    <row r="259" spans="2:3" x14ac:dyDescent="0.2">
      <c r="B259" s="1">
        <v>38433</v>
      </c>
      <c r="C259">
        <v>228.5</v>
      </c>
    </row>
    <row r="260" spans="2:3" x14ac:dyDescent="0.2">
      <c r="B260" s="1">
        <v>38434</v>
      </c>
      <c r="C260">
        <v>225.5</v>
      </c>
    </row>
    <row r="261" spans="2:3" x14ac:dyDescent="0.2">
      <c r="B261" s="1">
        <v>38435</v>
      </c>
      <c r="C261">
        <v>224.75</v>
      </c>
    </row>
    <row r="262" spans="2:3" x14ac:dyDescent="0.2">
      <c r="B262" s="1">
        <v>38439</v>
      </c>
      <c r="C262">
        <v>226.25</v>
      </c>
    </row>
    <row r="263" spans="2:3" x14ac:dyDescent="0.2">
      <c r="B263" s="1">
        <v>38440</v>
      </c>
      <c r="C263">
        <v>226.5</v>
      </c>
    </row>
    <row r="264" spans="2:3" x14ac:dyDescent="0.2">
      <c r="B264" s="1">
        <v>38441</v>
      </c>
      <c r="C264">
        <v>226.25</v>
      </c>
    </row>
    <row r="265" spans="2:3" x14ac:dyDescent="0.2">
      <c r="B265" s="1">
        <v>38442</v>
      </c>
      <c r="C265">
        <v>227.5</v>
      </c>
    </row>
    <row r="266" spans="2:3" x14ac:dyDescent="0.2">
      <c r="B266" s="1">
        <v>38443</v>
      </c>
      <c r="C266">
        <v>228</v>
      </c>
    </row>
    <row r="267" spans="2:3" x14ac:dyDescent="0.2">
      <c r="B267" s="1">
        <v>38446</v>
      </c>
      <c r="C267">
        <v>225.75</v>
      </c>
    </row>
    <row r="268" spans="2:3" x14ac:dyDescent="0.2">
      <c r="B268" s="1">
        <v>38447</v>
      </c>
      <c r="C268">
        <v>221.5</v>
      </c>
    </row>
    <row r="269" spans="2:3" x14ac:dyDescent="0.2">
      <c r="B269" s="1">
        <v>38448</v>
      </c>
      <c r="C269">
        <v>222.5</v>
      </c>
    </row>
    <row r="270" spans="2:3" x14ac:dyDescent="0.2">
      <c r="B270" s="1">
        <v>38449</v>
      </c>
      <c r="C270">
        <v>221.25</v>
      </c>
    </row>
    <row r="271" spans="2:3" x14ac:dyDescent="0.2">
      <c r="B271" s="1">
        <v>38450</v>
      </c>
      <c r="C271">
        <v>219.75</v>
      </c>
    </row>
    <row r="272" spans="2:3" x14ac:dyDescent="0.2">
      <c r="B272" s="1">
        <v>38453</v>
      </c>
      <c r="C272">
        <v>221.25</v>
      </c>
    </row>
    <row r="273" spans="2:3" x14ac:dyDescent="0.2">
      <c r="B273" s="1">
        <v>38454</v>
      </c>
      <c r="C273">
        <v>222.25</v>
      </c>
    </row>
    <row r="274" spans="2:3" x14ac:dyDescent="0.2">
      <c r="B274" s="1">
        <v>38455</v>
      </c>
      <c r="C274">
        <v>221.25</v>
      </c>
    </row>
    <row r="275" spans="2:3" x14ac:dyDescent="0.2">
      <c r="B275" s="1">
        <v>38456</v>
      </c>
      <c r="C275">
        <v>222.5</v>
      </c>
    </row>
    <row r="276" spans="2:3" x14ac:dyDescent="0.2">
      <c r="B276" s="1">
        <v>38457</v>
      </c>
      <c r="C276">
        <v>221.25</v>
      </c>
    </row>
    <row r="277" spans="2:3" x14ac:dyDescent="0.2">
      <c r="B277" s="1">
        <v>38460</v>
      </c>
      <c r="C277">
        <v>219.75</v>
      </c>
    </row>
    <row r="278" spans="2:3" x14ac:dyDescent="0.2">
      <c r="B278" s="1">
        <v>38461</v>
      </c>
      <c r="C278">
        <v>224.5</v>
      </c>
    </row>
    <row r="279" spans="2:3" x14ac:dyDescent="0.2">
      <c r="B279" s="1">
        <v>38462</v>
      </c>
      <c r="C279">
        <v>225.75</v>
      </c>
    </row>
    <row r="280" spans="2:3" x14ac:dyDescent="0.2">
      <c r="B280" s="1">
        <v>38463</v>
      </c>
      <c r="C280">
        <v>226.5</v>
      </c>
    </row>
    <row r="281" spans="2:3" x14ac:dyDescent="0.2">
      <c r="B281" s="1">
        <v>38464</v>
      </c>
      <c r="C281">
        <v>224.5</v>
      </c>
    </row>
    <row r="282" spans="2:3" x14ac:dyDescent="0.2">
      <c r="B282" s="1">
        <v>38467</v>
      </c>
      <c r="C282">
        <v>229</v>
      </c>
    </row>
    <row r="283" spans="2:3" x14ac:dyDescent="0.2">
      <c r="B283" s="1">
        <v>38468</v>
      </c>
      <c r="C283">
        <v>228.75</v>
      </c>
    </row>
    <row r="284" spans="2:3" x14ac:dyDescent="0.2">
      <c r="B284" s="1">
        <v>38469</v>
      </c>
      <c r="C284">
        <v>224.5</v>
      </c>
    </row>
    <row r="285" spans="2:3" x14ac:dyDescent="0.2">
      <c r="B285" s="1">
        <v>38470</v>
      </c>
      <c r="C285">
        <v>220.75</v>
      </c>
    </row>
    <row r="286" spans="2:3" x14ac:dyDescent="0.2">
      <c r="B286" s="1">
        <v>38471</v>
      </c>
      <c r="C286">
        <v>221.5</v>
      </c>
    </row>
    <row r="287" spans="2:3" x14ac:dyDescent="0.2">
      <c r="B287" s="1">
        <v>38474</v>
      </c>
      <c r="C287">
        <v>217</v>
      </c>
    </row>
    <row r="288" spans="2:3" x14ac:dyDescent="0.2">
      <c r="B288" s="1">
        <v>38475</v>
      </c>
      <c r="C288">
        <v>213</v>
      </c>
    </row>
    <row r="289" spans="2:3" x14ac:dyDescent="0.2">
      <c r="B289" s="1">
        <v>38476</v>
      </c>
      <c r="C289">
        <v>214.25</v>
      </c>
    </row>
    <row r="290" spans="2:3" x14ac:dyDescent="0.2">
      <c r="B290" s="1">
        <v>38477</v>
      </c>
      <c r="C290">
        <v>216.25</v>
      </c>
    </row>
    <row r="291" spans="2:3" x14ac:dyDescent="0.2">
      <c r="B291" s="1">
        <v>38478</v>
      </c>
      <c r="C291">
        <v>216.25</v>
      </c>
    </row>
    <row r="292" spans="2:3" x14ac:dyDescent="0.2">
      <c r="B292" s="1">
        <v>38481</v>
      </c>
      <c r="C292">
        <v>215.75</v>
      </c>
    </row>
    <row r="293" spans="2:3" x14ac:dyDescent="0.2">
      <c r="B293" s="1">
        <v>38482</v>
      </c>
      <c r="C293">
        <v>216.25</v>
      </c>
    </row>
    <row r="294" spans="2:3" x14ac:dyDescent="0.2">
      <c r="B294" s="1">
        <v>38483</v>
      </c>
      <c r="C294">
        <v>214.75</v>
      </c>
    </row>
    <row r="295" spans="2:3" x14ac:dyDescent="0.2">
      <c r="B295" s="1">
        <v>38484</v>
      </c>
      <c r="C295">
        <v>212.25</v>
      </c>
    </row>
    <row r="296" spans="2:3" x14ac:dyDescent="0.2">
      <c r="B296" s="1">
        <v>38485</v>
      </c>
      <c r="C296">
        <v>211.75</v>
      </c>
    </row>
    <row r="297" spans="2:3" x14ac:dyDescent="0.2">
      <c r="B297" s="1">
        <v>38488</v>
      </c>
      <c r="C297">
        <v>215</v>
      </c>
    </row>
    <row r="298" spans="2:3" x14ac:dyDescent="0.2">
      <c r="B298" s="1">
        <v>38489</v>
      </c>
      <c r="C298">
        <v>215.5</v>
      </c>
    </row>
    <row r="299" spans="2:3" x14ac:dyDescent="0.2">
      <c r="B299" s="1">
        <v>38490</v>
      </c>
      <c r="C299">
        <v>219</v>
      </c>
    </row>
    <row r="300" spans="2:3" x14ac:dyDescent="0.2">
      <c r="B300" s="1">
        <v>38491</v>
      </c>
      <c r="C300">
        <v>217.75</v>
      </c>
    </row>
    <row r="301" spans="2:3" x14ac:dyDescent="0.2">
      <c r="B301" s="1">
        <v>38492</v>
      </c>
      <c r="C301">
        <v>221.25</v>
      </c>
    </row>
    <row r="302" spans="2:3" x14ac:dyDescent="0.2">
      <c r="B302" s="1">
        <v>38495</v>
      </c>
      <c r="C302">
        <v>232.25</v>
      </c>
    </row>
    <row r="303" spans="2:3" x14ac:dyDescent="0.2">
      <c r="B303" s="1">
        <v>38496</v>
      </c>
      <c r="C303">
        <v>229</v>
      </c>
    </row>
    <row r="304" spans="2:3" x14ac:dyDescent="0.2">
      <c r="B304" s="1">
        <v>38497</v>
      </c>
      <c r="C304">
        <v>230.75</v>
      </c>
    </row>
    <row r="305" spans="2:3" x14ac:dyDescent="0.2">
      <c r="B305" s="1">
        <v>38498</v>
      </c>
      <c r="C305">
        <v>233</v>
      </c>
    </row>
    <row r="306" spans="2:3" x14ac:dyDescent="0.2">
      <c r="B306" s="1">
        <v>38499</v>
      </c>
      <c r="C306">
        <v>229.5</v>
      </c>
    </row>
    <row r="307" spans="2:3" x14ac:dyDescent="0.2">
      <c r="B307" s="1">
        <v>38503</v>
      </c>
      <c r="C307">
        <v>230.75</v>
      </c>
    </row>
    <row r="308" spans="2:3" x14ac:dyDescent="0.2">
      <c r="B308" s="1">
        <v>38504</v>
      </c>
      <c r="C308">
        <v>233.25</v>
      </c>
    </row>
    <row r="309" spans="2:3" x14ac:dyDescent="0.2">
      <c r="B309" s="1">
        <v>38505</v>
      </c>
      <c r="C309">
        <v>225.75</v>
      </c>
    </row>
    <row r="310" spans="2:3" x14ac:dyDescent="0.2">
      <c r="B310" s="1">
        <v>38506</v>
      </c>
      <c r="C310">
        <v>227.25</v>
      </c>
    </row>
    <row r="311" spans="2:3" x14ac:dyDescent="0.2">
      <c r="B311" s="1">
        <v>38509</v>
      </c>
      <c r="C311">
        <v>229.75</v>
      </c>
    </row>
    <row r="312" spans="2:3" x14ac:dyDescent="0.2">
      <c r="B312" s="1">
        <v>38510</v>
      </c>
      <c r="C312">
        <v>229.75</v>
      </c>
    </row>
    <row r="313" spans="2:3" x14ac:dyDescent="0.2">
      <c r="B313" s="1">
        <v>38511</v>
      </c>
      <c r="C313">
        <v>225.5</v>
      </c>
    </row>
    <row r="314" spans="2:3" x14ac:dyDescent="0.2">
      <c r="B314" s="1">
        <v>38512</v>
      </c>
      <c r="C314">
        <v>225</v>
      </c>
    </row>
    <row r="315" spans="2:3" x14ac:dyDescent="0.2">
      <c r="B315" s="1">
        <v>38513</v>
      </c>
      <c r="C315">
        <v>220.25</v>
      </c>
    </row>
    <row r="316" spans="2:3" x14ac:dyDescent="0.2">
      <c r="B316" s="1">
        <v>38516</v>
      </c>
      <c r="C316">
        <v>224.75</v>
      </c>
    </row>
    <row r="317" spans="2:3" x14ac:dyDescent="0.2">
      <c r="B317" s="1">
        <v>38517</v>
      </c>
      <c r="C317">
        <v>228.25</v>
      </c>
    </row>
    <row r="318" spans="2:3" x14ac:dyDescent="0.2">
      <c r="B318" s="1">
        <v>38518</v>
      </c>
      <c r="C318">
        <v>233.75</v>
      </c>
    </row>
    <row r="319" spans="2:3" x14ac:dyDescent="0.2">
      <c r="B319" s="1">
        <v>38519</v>
      </c>
      <c r="C319">
        <v>234.75</v>
      </c>
    </row>
    <row r="320" spans="2:3" x14ac:dyDescent="0.2">
      <c r="B320" s="1">
        <v>38520</v>
      </c>
      <c r="C320">
        <v>238.5</v>
      </c>
    </row>
    <row r="321" spans="2:3" x14ac:dyDescent="0.2">
      <c r="B321" s="1">
        <v>38523</v>
      </c>
      <c r="C321">
        <v>245.25</v>
      </c>
    </row>
    <row r="322" spans="2:3" x14ac:dyDescent="0.2">
      <c r="B322" s="1">
        <v>38524</v>
      </c>
      <c r="C322">
        <v>242</v>
      </c>
    </row>
    <row r="323" spans="2:3" x14ac:dyDescent="0.2">
      <c r="B323" s="1">
        <v>38525</v>
      </c>
      <c r="C323">
        <v>238.75</v>
      </c>
    </row>
    <row r="324" spans="2:3" x14ac:dyDescent="0.2">
      <c r="B324" s="1">
        <v>38526</v>
      </c>
      <c r="C324">
        <v>235.75</v>
      </c>
    </row>
    <row r="325" spans="2:3" x14ac:dyDescent="0.2">
      <c r="B325" s="1">
        <v>38527</v>
      </c>
      <c r="C325">
        <v>242</v>
      </c>
    </row>
    <row r="326" spans="2:3" x14ac:dyDescent="0.2">
      <c r="B326" s="1">
        <v>38530</v>
      </c>
      <c r="C326">
        <v>231.25</v>
      </c>
    </row>
    <row r="327" spans="2:3" x14ac:dyDescent="0.2">
      <c r="B327" s="1">
        <v>38531</v>
      </c>
      <c r="C327">
        <v>227.75</v>
      </c>
    </row>
    <row r="328" spans="2:3" x14ac:dyDescent="0.2">
      <c r="B328" s="1">
        <v>38532</v>
      </c>
      <c r="C328">
        <v>226</v>
      </c>
    </row>
    <row r="329" spans="2:3" x14ac:dyDescent="0.2">
      <c r="B329" s="1">
        <v>38533</v>
      </c>
      <c r="C329">
        <v>222.25</v>
      </c>
    </row>
    <row r="330" spans="2:3" x14ac:dyDescent="0.2">
      <c r="B330" s="1">
        <v>38534</v>
      </c>
      <c r="C330">
        <v>225.5</v>
      </c>
    </row>
    <row r="331" spans="2:3" x14ac:dyDescent="0.2">
      <c r="B331" s="1">
        <v>38538</v>
      </c>
      <c r="C331">
        <v>240</v>
      </c>
    </row>
    <row r="332" spans="2:3" x14ac:dyDescent="0.2">
      <c r="B332" s="1">
        <v>38539</v>
      </c>
      <c r="C332">
        <v>239.75</v>
      </c>
    </row>
    <row r="333" spans="2:3" x14ac:dyDescent="0.2">
      <c r="B333" s="1">
        <v>38540</v>
      </c>
      <c r="C333">
        <v>241.75</v>
      </c>
    </row>
    <row r="334" spans="2:3" x14ac:dyDescent="0.2">
      <c r="B334" s="1">
        <v>38541</v>
      </c>
      <c r="C334">
        <v>234.75</v>
      </c>
    </row>
    <row r="335" spans="2:3" x14ac:dyDescent="0.2">
      <c r="B335" s="1">
        <v>38544</v>
      </c>
      <c r="C335">
        <v>235.25</v>
      </c>
    </row>
    <row r="336" spans="2:3" x14ac:dyDescent="0.2">
      <c r="B336" s="1">
        <v>38545</v>
      </c>
      <c r="C336">
        <v>235.5</v>
      </c>
    </row>
    <row r="337" spans="2:3" x14ac:dyDescent="0.2">
      <c r="B337" s="1">
        <v>38546</v>
      </c>
      <c r="C337">
        <v>244.75</v>
      </c>
    </row>
    <row r="338" spans="2:3" x14ac:dyDescent="0.2">
      <c r="B338" s="1">
        <v>38547</v>
      </c>
      <c r="C338">
        <v>250.5</v>
      </c>
    </row>
    <row r="339" spans="2:3" x14ac:dyDescent="0.2">
      <c r="B339" s="1">
        <v>38548</v>
      </c>
      <c r="C339">
        <v>257.75</v>
      </c>
    </row>
    <row r="340" spans="2:3" x14ac:dyDescent="0.2">
      <c r="B340" s="1">
        <v>38551</v>
      </c>
      <c r="C340">
        <v>260</v>
      </c>
    </row>
    <row r="341" spans="2:3" x14ac:dyDescent="0.2">
      <c r="B341" s="1">
        <v>38552</v>
      </c>
      <c r="C341">
        <v>248.5</v>
      </c>
    </row>
    <row r="342" spans="2:3" x14ac:dyDescent="0.2">
      <c r="B342" s="1">
        <v>38553</v>
      </c>
      <c r="C342">
        <v>241.5</v>
      </c>
    </row>
    <row r="343" spans="2:3" x14ac:dyDescent="0.2">
      <c r="B343" s="1">
        <v>38554</v>
      </c>
      <c r="C343">
        <v>234</v>
      </c>
    </row>
    <row r="344" spans="2:3" x14ac:dyDescent="0.2">
      <c r="B344" s="1">
        <v>38555</v>
      </c>
      <c r="C344">
        <v>233.5</v>
      </c>
    </row>
    <row r="345" spans="2:3" x14ac:dyDescent="0.2">
      <c r="B345" s="1">
        <v>38558</v>
      </c>
      <c r="C345">
        <v>230.5</v>
      </c>
    </row>
    <row r="346" spans="2:3" x14ac:dyDescent="0.2">
      <c r="B346" s="1">
        <v>38559</v>
      </c>
      <c r="C346">
        <v>234.25</v>
      </c>
    </row>
    <row r="347" spans="2:3" x14ac:dyDescent="0.2">
      <c r="B347" s="1">
        <v>38560</v>
      </c>
      <c r="C347">
        <v>236.5</v>
      </c>
    </row>
    <row r="348" spans="2:3" x14ac:dyDescent="0.2">
      <c r="B348" s="1">
        <v>38561</v>
      </c>
      <c r="C348">
        <v>241</v>
      </c>
    </row>
    <row r="349" spans="2:3" x14ac:dyDescent="0.2">
      <c r="B349" s="1">
        <v>38562</v>
      </c>
      <c r="C349">
        <v>236.5</v>
      </c>
    </row>
    <row r="350" spans="2:3" x14ac:dyDescent="0.2">
      <c r="B350" s="1">
        <v>38565</v>
      </c>
      <c r="C350">
        <v>231.75</v>
      </c>
    </row>
    <row r="351" spans="2:3" x14ac:dyDescent="0.2">
      <c r="B351" s="1">
        <v>38566</v>
      </c>
      <c r="C351">
        <v>232.5</v>
      </c>
    </row>
    <row r="352" spans="2:3" x14ac:dyDescent="0.2">
      <c r="B352" s="1">
        <v>38567</v>
      </c>
      <c r="C352">
        <v>227</v>
      </c>
    </row>
    <row r="353" spans="2:3" x14ac:dyDescent="0.2">
      <c r="B353" s="1">
        <v>38568</v>
      </c>
      <c r="C353">
        <v>224.5</v>
      </c>
    </row>
    <row r="354" spans="2:3" x14ac:dyDescent="0.2">
      <c r="B354" s="1">
        <v>38569</v>
      </c>
      <c r="C354">
        <v>220.5</v>
      </c>
    </row>
    <row r="355" spans="2:3" x14ac:dyDescent="0.2">
      <c r="B355" s="1">
        <v>38572</v>
      </c>
      <c r="C355">
        <v>222</v>
      </c>
    </row>
    <row r="356" spans="2:3" x14ac:dyDescent="0.2">
      <c r="B356" s="1">
        <v>38573</v>
      </c>
      <c r="C356">
        <v>218.75</v>
      </c>
    </row>
    <row r="357" spans="2:3" x14ac:dyDescent="0.2">
      <c r="B357" s="1">
        <v>38574</v>
      </c>
      <c r="C357">
        <v>223</v>
      </c>
    </row>
    <row r="358" spans="2:3" x14ac:dyDescent="0.2">
      <c r="B358" s="1">
        <v>38575</v>
      </c>
      <c r="C358">
        <v>225</v>
      </c>
    </row>
    <row r="359" spans="2:3" x14ac:dyDescent="0.2">
      <c r="B359" s="1">
        <v>38576</v>
      </c>
      <c r="C359">
        <v>217.75</v>
      </c>
    </row>
    <row r="360" spans="2:3" x14ac:dyDescent="0.2">
      <c r="B360" s="1">
        <v>38579</v>
      </c>
      <c r="C360">
        <v>210.5</v>
      </c>
    </row>
    <row r="361" spans="2:3" x14ac:dyDescent="0.2">
      <c r="B361" s="1">
        <v>38580</v>
      </c>
      <c r="C361">
        <v>209.5</v>
      </c>
    </row>
    <row r="362" spans="2:3" x14ac:dyDescent="0.2">
      <c r="B362" s="1">
        <v>38581</v>
      </c>
      <c r="C362">
        <v>213</v>
      </c>
    </row>
    <row r="363" spans="2:3" x14ac:dyDescent="0.2">
      <c r="B363" s="1">
        <v>38582</v>
      </c>
      <c r="C363">
        <v>211.25</v>
      </c>
    </row>
    <row r="364" spans="2:3" x14ac:dyDescent="0.2">
      <c r="B364" s="1">
        <v>38583</v>
      </c>
      <c r="C364">
        <v>210.25</v>
      </c>
    </row>
    <row r="365" spans="2:3" x14ac:dyDescent="0.2">
      <c r="B365" s="1">
        <v>38586</v>
      </c>
      <c r="C365">
        <v>212.5</v>
      </c>
    </row>
    <row r="366" spans="2:3" x14ac:dyDescent="0.2">
      <c r="B366" s="1">
        <v>38587</v>
      </c>
      <c r="C366">
        <v>210.5</v>
      </c>
    </row>
    <row r="367" spans="2:3" x14ac:dyDescent="0.2">
      <c r="B367" s="1">
        <v>38588</v>
      </c>
      <c r="C367">
        <v>208.75</v>
      </c>
    </row>
    <row r="368" spans="2:3" x14ac:dyDescent="0.2">
      <c r="B368" s="1">
        <v>38589</v>
      </c>
      <c r="C368">
        <v>206.25</v>
      </c>
    </row>
    <row r="369" spans="2:3" x14ac:dyDescent="0.2">
      <c r="B369" s="1">
        <v>38590</v>
      </c>
      <c r="C369">
        <v>203.75</v>
      </c>
    </row>
    <row r="370" spans="2:3" x14ac:dyDescent="0.2">
      <c r="B370" s="1">
        <v>38593</v>
      </c>
      <c r="C370">
        <v>204.75</v>
      </c>
    </row>
    <row r="371" spans="2:3" x14ac:dyDescent="0.2">
      <c r="B371" s="1">
        <v>38594</v>
      </c>
      <c r="C371">
        <v>203.5</v>
      </c>
    </row>
    <row r="372" spans="2:3" x14ac:dyDescent="0.2">
      <c r="B372" s="1">
        <v>38595</v>
      </c>
      <c r="C372">
        <v>201.5</v>
      </c>
    </row>
    <row r="373" spans="2:3" x14ac:dyDescent="0.2">
      <c r="B373" s="1">
        <v>38596</v>
      </c>
      <c r="C373">
        <v>207.75</v>
      </c>
    </row>
    <row r="374" spans="2:3" x14ac:dyDescent="0.2">
      <c r="B374" s="1">
        <v>38597</v>
      </c>
      <c r="C374">
        <v>203.5</v>
      </c>
    </row>
    <row r="375" spans="2:3" x14ac:dyDescent="0.2">
      <c r="B375" s="1">
        <v>38601</v>
      </c>
      <c r="C375">
        <v>207.5</v>
      </c>
    </row>
    <row r="376" spans="2:3" x14ac:dyDescent="0.2">
      <c r="B376" s="1">
        <v>38602</v>
      </c>
      <c r="C376">
        <v>204.25</v>
      </c>
    </row>
    <row r="377" spans="2:3" x14ac:dyDescent="0.2">
      <c r="B377" s="1">
        <v>38603</v>
      </c>
      <c r="C377">
        <v>202.75</v>
      </c>
    </row>
    <row r="378" spans="2:3" x14ac:dyDescent="0.2">
      <c r="B378" s="1">
        <v>38604</v>
      </c>
      <c r="C378">
        <v>203</v>
      </c>
    </row>
    <row r="379" spans="2:3" x14ac:dyDescent="0.2">
      <c r="B379" s="1">
        <v>38607</v>
      </c>
      <c r="C379">
        <v>198.5</v>
      </c>
    </row>
    <row r="380" spans="2:3" x14ac:dyDescent="0.2">
      <c r="B380" s="1">
        <v>38608</v>
      </c>
      <c r="C380">
        <v>198.5</v>
      </c>
    </row>
    <row r="381" spans="2:3" x14ac:dyDescent="0.2">
      <c r="B381" s="1">
        <v>38609</v>
      </c>
      <c r="C381">
        <v>195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F3C3-D85A-4827-88E5-19C667D485CB}">
  <dimension ref="A2:C756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131</v>
      </c>
      <c r="B2" s="1" t="e">
        <f ca="1">_xll.BDH(A2, "PX_LAST", "01/01/2000", TODAY(), "DAILY","cols=2;rows=755")</f>
        <v>#NAME?</v>
      </c>
      <c r="C2">
        <v>239.75</v>
      </c>
    </row>
    <row r="3" spans="1:3" x14ac:dyDescent="0.2">
      <c r="B3" s="1">
        <v>37607</v>
      </c>
      <c r="C3">
        <v>239.75</v>
      </c>
    </row>
    <row r="4" spans="1:3" x14ac:dyDescent="0.2">
      <c r="B4" s="1">
        <v>37608</v>
      </c>
      <c r="C4">
        <v>239.75</v>
      </c>
    </row>
    <row r="5" spans="1:3" x14ac:dyDescent="0.2">
      <c r="B5" s="1">
        <v>37609</v>
      </c>
      <c r="C5">
        <v>239.75</v>
      </c>
    </row>
    <row r="6" spans="1:3" x14ac:dyDescent="0.2">
      <c r="B6" s="1">
        <v>37610</v>
      </c>
      <c r="C6">
        <v>239.75</v>
      </c>
    </row>
    <row r="7" spans="1:3" x14ac:dyDescent="0.2">
      <c r="B7" s="1">
        <v>37613</v>
      </c>
      <c r="C7">
        <v>239.75</v>
      </c>
    </row>
    <row r="8" spans="1:3" x14ac:dyDescent="0.2">
      <c r="B8" s="1">
        <v>37614</v>
      </c>
      <c r="C8">
        <v>239.75</v>
      </c>
    </row>
    <row r="9" spans="1:3" x14ac:dyDescent="0.2">
      <c r="B9" s="1">
        <v>37616</v>
      </c>
      <c r="C9">
        <v>239.75</v>
      </c>
    </row>
    <row r="10" spans="1:3" x14ac:dyDescent="0.2">
      <c r="B10" s="1">
        <v>37617</v>
      </c>
      <c r="C10">
        <v>239.75</v>
      </c>
    </row>
    <row r="11" spans="1:3" x14ac:dyDescent="0.2">
      <c r="B11" s="1">
        <v>37620</v>
      </c>
      <c r="C11">
        <v>239.75</v>
      </c>
    </row>
    <row r="12" spans="1:3" x14ac:dyDescent="0.2">
      <c r="B12" s="1">
        <v>37621</v>
      </c>
      <c r="C12">
        <v>239.75</v>
      </c>
    </row>
    <row r="13" spans="1:3" x14ac:dyDescent="0.2">
      <c r="B13" s="1">
        <v>37623</v>
      </c>
      <c r="C13">
        <v>239.75</v>
      </c>
    </row>
    <row r="14" spans="1:3" x14ac:dyDescent="0.2">
      <c r="B14" s="1">
        <v>37624</v>
      </c>
      <c r="C14">
        <v>239.75</v>
      </c>
    </row>
    <row r="15" spans="1:3" x14ac:dyDescent="0.2">
      <c r="B15" s="1">
        <v>37627</v>
      </c>
      <c r="C15">
        <v>239.75</v>
      </c>
    </row>
    <row r="16" spans="1:3" x14ac:dyDescent="0.2">
      <c r="B16" s="1">
        <v>37628</v>
      </c>
      <c r="C16">
        <v>239.75</v>
      </c>
    </row>
    <row r="17" spans="2:3" x14ac:dyDescent="0.2">
      <c r="B17" s="1">
        <v>37629</v>
      </c>
      <c r="C17">
        <v>239.75</v>
      </c>
    </row>
    <row r="18" spans="2:3" x14ac:dyDescent="0.2">
      <c r="B18" s="1">
        <v>37630</v>
      </c>
      <c r="C18">
        <v>239.75</v>
      </c>
    </row>
    <row r="19" spans="2:3" x14ac:dyDescent="0.2">
      <c r="B19" s="1">
        <v>37631</v>
      </c>
      <c r="C19">
        <v>239.75</v>
      </c>
    </row>
    <row r="20" spans="2:3" x14ac:dyDescent="0.2">
      <c r="B20" s="1">
        <v>37634</v>
      </c>
      <c r="C20">
        <v>239.75</v>
      </c>
    </row>
    <row r="21" spans="2:3" x14ac:dyDescent="0.2">
      <c r="B21" s="1">
        <v>37635</v>
      </c>
      <c r="C21">
        <v>239.75</v>
      </c>
    </row>
    <row r="22" spans="2:3" x14ac:dyDescent="0.2">
      <c r="B22" s="1">
        <v>37636</v>
      </c>
      <c r="C22">
        <v>239.75</v>
      </c>
    </row>
    <row r="23" spans="2:3" x14ac:dyDescent="0.2">
      <c r="B23" s="1">
        <v>37637</v>
      </c>
      <c r="C23">
        <v>239.75</v>
      </c>
    </row>
    <row r="24" spans="2:3" x14ac:dyDescent="0.2">
      <c r="B24" s="1">
        <v>37642</v>
      </c>
      <c r="C24">
        <v>239.75</v>
      </c>
    </row>
    <row r="25" spans="2:3" x14ac:dyDescent="0.2">
      <c r="B25" s="1">
        <v>37643</v>
      </c>
      <c r="C25">
        <v>239.75</v>
      </c>
    </row>
    <row r="26" spans="2:3" x14ac:dyDescent="0.2">
      <c r="B26" s="1">
        <v>37644</v>
      </c>
      <c r="C26">
        <v>239.75</v>
      </c>
    </row>
    <row r="27" spans="2:3" x14ac:dyDescent="0.2">
      <c r="B27" s="1">
        <v>37645</v>
      </c>
      <c r="C27">
        <v>239.75</v>
      </c>
    </row>
    <row r="28" spans="2:3" x14ac:dyDescent="0.2">
      <c r="B28" s="1">
        <v>37648</v>
      </c>
      <c r="C28">
        <v>239.75</v>
      </c>
    </row>
    <row r="29" spans="2:3" x14ac:dyDescent="0.2">
      <c r="B29" s="1">
        <v>37649</v>
      </c>
      <c r="C29">
        <v>239.75</v>
      </c>
    </row>
    <row r="30" spans="2:3" x14ac:dyDescent="0.2">
      <c r="B30" s="1">
        <v>37650</v>
      </c>
      <c r="C30">
        <v>239.75</v>
      </c>
    </row>
    <row r="31" spans="2:3" x14ac:dyDescent="0.2">
      <c r="B31" s="1">
        <v>37651</v>
      </c>
      <c r="C31">
        <v>239.75</v>
      </c>
    </row>
    <row r="32" spans="2:3" x14ac:dyDescent="0.2">
      <c r="B32" s="1">
        <v>37652</v>
      </c>
      <c r="C32">
        <v>239.75</v>
      </c>
    </row>
    <row r="33" spans="2:3" x14ac:dyDescent="0.2">
      <c r="B33" s="1">
        <v>37655</v>
      </c>
      <c r="C33">
        <v>239.75</v>
      </c>
    </row>
    <row r="34" spans="2:3" x14ac:dyDescent="0.2">
      <c r="B34" s="1">
        <v>37656</v>
      </c>
      <c r="C34">
        <v>239.75</v>
      </c>
    </row>
    <row r="35" spans="2:3" x14ac:dyDescent="0.2">
      <c r="B35" s="1">
        <v>37657</v>
      </c>
      <c r="C35">
        <v>239.75</v>
      </c>
    </row>
    <row r="36" spans="2:3" x14ac:dyDescent="0.2">
      <c r="B36" s="1">
        <v>37658</v>
      </c>
      <c r="C36">
        <v>239.75</v>
      </c>
    </row>
    <row r="37" spans="2:3" x14ac:dyDescent="0.2">
      <c r="B37" s="1">
        <v>37659</v>
      </c>
      <c r="C37">
        <v>239.75</v>
      </c>
    </row>
    <row r="38" spans="2:3" x14ac:dyDescent="0.2">
      <c r="B38" s="1">
        <v>37662</v>
      </c>
      <c r="C38">
        <v>239.75</v>
      </c>
    </row>
    <row r="39" spans="2:3" x14ac:dyDescent="0.2">
      <c r="B39" s="1">
        <v>37663</v>
      </c>
      <c r="C39">
        <v>239.75</v>
      </c>
    </row>
    <row r="40" spans="2:3" x14ac:dyDescent="0.2">
      <c r="B40" s="1">
        <v>37664</v>
      </c>
      <c r="C40">
        <v>239.75</v>
      </c>
    </row>
    <row r="41" spans="2:3" x14ac:dyDescent="0.2">
      <c r="B41" s="1">
        <v>37665</v>
      </c>
      <c r="C41">
        <v>239.75</v>
      </c>
    </row>
    <row r="42" spans="2:3" x14ac:dyDescent="0.2">
      <c r="B42" s="1">
        <v>37666</v>
      </c>
      <c r="C42">
        <v>239.75</v>
      </c>
    </row>
    <row r="43" spans="2:3" x14ac:dyDescent="0.2">
      <c r="B43" s="1">
        <v>37670</v>
      </c>
      <c r="C43">
        <v>239.75</v>
      </c>
    </row>
    <row r="44" spans="2:3" x14ac:dyDescent="0.2">
      <c r="B44" s="1">
        <v>37671</v>
      </c>
      <c r="C44">
        <v>239.75</v>
      </c>
    </row>
    <row r="45" spans="2:3" x14ac:dyDescent="0.2">
      <c r="B45" s="1">
        <v>37672</v>
      </c>
      <c r="C45">
        <v>239.75</v>
      </c>
    </row>
    <row r="46" spans="2:3" x14ac:dyDescent="0.2">
      <c r="B46" s="1">
        <v>37673</v>
      </c>
      <c r="C46">
        <v>239.75</v>
      </c>
    </row>
    <row r="47" spans="2:3" x14ac:dyDescent="0.2">
      <c r="B47" s="1">
        <v>37676</v>
      </c>
      <c r="C47">
        <v>239.75</v>
      </c>
    </row>
    <row r="48" spans="2:3" x14ac:dyDescent="0.2">
      <c r="B48" s="1">
        <v>37677</v>
      </c>
      <c r="C48">
        <v>239.75</v>
      </c>
    </row>
    <row r="49" spans="2:3" x14ac:dyDescent="0.2">
      <c r="B49" s="1">
        <v>37678</v>
      </c>
      <c r="C49">
        <v>239.75</v>
      </c>
    </row>
    <row r="50" spans="2:3" x14ac:dyDescent="0.2">
      <c r="B50" s="1">
        <v>37679</v>
      </c>
      <c r="C50">
        <v>239.75</v>
      </c>
    </row>
    <row r="51" spans="2:3" x14ac:dyDescent="0.2">
      <c r="B51" s="1">
        <v>37680</v>
      </c>
      <c r="C51">
        <v>247</v>
      </c>
    </row>
    <row r="52" spans="2:3" x14ac:dyDescent="0.2">
      <c r="B52" s="1">
        <v>37683</v>
      </c>
      <c r="C52">
        <v>247</v>
      </c>
    </row>
    <row r="53" spans="2:3" x14ac:dyDescent="0.2">
      <c r="B53" s="1">
        <v>37684</v>
      </c>
      <c r="C53">
        <v>247</v>
      </c>
    </row>
    <row r="54" spans="2:3" x14ac:dyDescent="0.2">
      <c r="B54" s="1">
        <v>37685</v>
      </c>
      <c r="C54">
        <v>247</v>
      </c>
    </row>
    <row r="55" spans="2:3" x14ac:dyDescent="0.2">
      <c r="B55" s="1">
        <v>37686</v>
      </c>
      <c r="C55">
        <v>244</v>
      </c>
    </row>
    <row r="56" spans="2:3" x14ac:dyDescent="0.2">
      <c r="B56" s="1">
        <v>37687</v>
      </c>
      <c r="C56">
        <v>243</v>
      </c>
    </row>
    <row r="57" spans="2:3" x14ac:dyDescent="0.2">
      <c r="B57" s="1">
        <v>37690</v>
      </c>
      <c r="C57">
        <v>242</v>
      </c>
    </row>
    <row r="58" spans="2:3" x14ac:dyDescent="0.2">
      <c r="B58" s="1">
        <v>37691</v>
      </c>
      <c r="C58">
        <v>242</v>
      </c>
    </row>
    <row r="59" spans="2:3" x14ac:dyDescent="0.2">
      <c r="B59" s="1">
        <v>37692</v>
      </c>
      <c r="C59">
        <v>243</v>
      </c>
    </row>
    <row r="60" spans="2:3" x14ac:dyDescent="0.2">
      <c r="B60" s="1">
        <v>37693</v>
      </c>
      <c r="C60">
        <v>243</v>
      </c>
    </row>
    <row r="61" spans="2:3" x14ac:dyDescent="0.2">
      <c r="B61" s="1">
        <v>37694</v>
      </c>
      <c r="C61">
        <v>241</v>
      </c>
    </row>
    <row r="62" spans="2:3" x14ac:dyDescent="0.2">
      <c r="B62" s="1">
        <v>37697</v>
      </c>
      <c r="C62">
        <v>240.5</v>
      </c>
    </row>
    <row r="63" spans="2:3" x14ac:dyDescent="0.2">
      <c r="B63" s="1">
        <v>37698</v>
      </c>
      <c r="C63">
        <v>241</v>
      </c>
    </row>
    <row r="64" spans="2:3" x14ac:dyDescent="0.2">
      <c r="B64" s="1">
        <v>37699</v>
      </c>
      <c r="C64">
        <v>241.5</v>
      </c>
    </row>
    <row r="65" spans="2:3" x14ac:dyDescent="0.2">
      <c r="B65" s="1">
        <v>37700</v>
      </c>
      <c r="C65">
        <v>241.75</v>
      </c>
    </row>
    <row r="66" spans="2:3" x14ac:dyDescent="0.2">
      <c r="B66" s="1">
        <v>37701</v>
      </c>
      <c r="C66">
        <v>241.25</v>
      </c>
    </row>
    <row r="67" spans="2:3" x14ac:dyDescent="0.2">
      <c r="B67" s="1">
        <v>37704</v>
      </c>
      <c r="C67">
        <v>239.25</v>
      </c>
    </row>
    <row r="68" spans="2:3" x14ac:dyDescent="0.2">
      <c r="B68" s="1">
        <v>37705</v>
      </c>
      <c r="C68">
        <v>239.25</v>
      </c>
    </row>
    <row r="69" spans="2:3" x14ac:dyDescent="0.2">
      <c r="B69" s="1">
        <v>37706</v>
      </c>
      <c r="C69">
        <v>239.25</v>
      </c>
    </row>
    <row r="70" spans="2:3" x14ac:dyDescent="0.2">
      <c r="B70" s="1">
        <v>37707</v>
      </c>
      <c r="C70">
        <v>239.25</v>
      </c>
    </row>
    <row r="71" spans="2:3" x14ac:dyDescent="0.2">
      <c r="B71" s="1">
        <v>37708</v>
      </c>
      <c r="C71">
        <v>239</v>
      </c>
    </row>
    <row r="72" spans="2:3" x14ac:dyDescent="0.2">
      <c r="B72" s="1">
        <v>37711</v>
      </c>
      <c r="C72">
        <v>239.75</v>
      </c>
    </row>
    <row r="73" spans="2:3" x14ac:dyDescent="0.2">
      <c r="B73" s="1">
        <v>37712</v>
      </c>
      <c r="C73">
        <v>239.75</v>
      </c>
    </row>
    <row r="74" spans="2:3" x14ac:dyDescent="0.2">
      <c r="B74" s="1">
        <v>37713</v>
      </c>
      <c r="C74">
        <v>238.25</v>
      </c>
    </row>
    <row r="75" spans="2:3" x14ac:dyDescent="0.2">
      <c r="B75" s="1">
        <v>37714</v>
      </c>
      <c r="C75">
        <v>237.5</v>
      </c>
    </row>
    <row r="76" spans="2:3" x14ac:dyDescent="0.2">
      <c r="B76" s="1">
        <v>37715</v>
      </c>
      <c r="C76">
        <v>238</v>
      </c>
    </row>
    <row r="77" spans="2:3" x14ac:dyDescent="0.2">
      <c r="B77" s="1">
        <v>37718</v>
      </c>
      <c r="C77">
        <v>239.75</v>
      </c>
    </row>
    <row r="78" spans="2:3" x14ac:dyDescent="0.2">
      <c r="B78" s="1">
        <v>37719</v>
      </c>
      <c r="C78">
        <v>239.75</v>
      </c>
    </row>
    <row r="79" spans="2:3" x14ac:dyDescent="0.2">
      <c r="B79" s="1">
        <v>37720</v>
      </c>
      <c r="C79">
        <v>239.75</v>
      </c>
    </row>
    <row r="80" spans="2:3" x14ac:dyDescent="0.2">
      <c r="B80" s="1">
        <v>37721</v>
      </c>
      <c r="C80">
        <v>238.5</v>
      </c>
    </row>
    <row r="81" spans="2:3" x14ac:dyDescent="0.2">
      <c r="B81" s="1">
        <v>37722</v>
      </c>
      <c r="C81">
        <v>239.25</v>
      </c>
    </row>
    <row r="82" spans="2:3" x14ac:dyDescent="0.2">
      <c r="B82" s="1">
        <v>37725</v>
      </c>
      <c r="C82">
        <v>239</v>
      </c>
    </row>
    <row r="83" spans="2:3" x14ac:dyDescent="0.2">
      <c r="B83" s="1">
        <v>37726</v>
      </c>
      <c r="C83">
        <v>239.25</v>
      </c>
    </row>
    <row r="84" spans="2:3" x14ac:dyDescent="0.2">
      <c r="B84" s="1">
        <v>37727</v>
      </c>
      <c r="C84">
        <v>238</v>
      </c>
    </row>
    <row r="85" spans="2:3" x14ac:dyDescent="0.2">
      <c r="B85" s="1">
        <v>37728</v>
      </c>
      <c r="C85">
        <v>237.5</v>
      </c>
    </row>
    <row r="86" spans="2:3" x14ac:dyDescent="0.2">
      <c r="B86" s="1">
        <v>37732</v>
      </c>
      <c r="C86">
        <v>237.5</v>
      </c>
    </row>
    <row r="87" spans="2:3" x14ac:dyDescent="0.2">
      <c r="B87" s="1">
        <v>37733</v>
      </c>
      <c r="C87">
        <v>237.5</v>
      </c>
    </row>
    <row r="88" spans="2:3" x14ac:dyDescent="0.2">
      <c r="B88" s="1">
        <v>37734</v>
      </c>
      <c r="C88">
        <v>236.75</v>
      </c>
    </row>
    <row r="89" spans="2:3" x14ac:dyDescent="0.2">
      <c r="B89" s="1">
        <v>37735</v>
      </c>
      <c r="C89">
        <v>237</v>
      </c>
    </row>
    <row r="90" spans="2:3" x14ac:dyDescent="0.2">
      <c r="B90" s="1">
        <v>37736</v>
      </c>
      <c r="C90">
        <v>235</v>
      </c>
    </row>
    <row r="91" spans="2:3" x14ac:dyDescent="0.2">
      <c r="B91" s="1">
        <v>37739</v>
      </c>
      <c r="C91">
        <v>235</v>
      </c>
    </row>
    <row r="92" spans="2:3" x14ac:dyDescent="0.2">
      <c r="B92" s="1">
        <v>37740</v>
      </c>
      <c r="C92">
        <v>235</v>
      </c>
    </row>
    <row r="93" spans="2:3" x14ac:dyDescent="0.2">
      <c r="B93" s="1">
        <v>37741</v>
      </c>
      <c r="C93">
        <v>239</v>
      </c>
    </row>
    <row r="94" spans="2:3" x14ac:dyDescent="0.2">
      <c r="B94" s="1">
        <v>37742</v>
      </c>
      <c r="C94">
        <v>237.5</v>
      </c>
    </row>
    <row r="95" spans="2:3" x14ac:dyDescent="0.2">
      <c r="B95" s="1">
        <v>37743</v>
      </c>
      <c r="C95">
        <v>237.5</v>
      </c>
    </row>
    <row r="96" spans="2:3" x14ac:dyDescent="0.2">
      <c r="B96" s="1">
        <v>37746</v>
      </c>
      <c r="C96">
        <v>238</v>
      </c>
    </row>
    <row r="97" spans="2:3" x14ac:dyDescent="0.2">
      <c r="B97" s="1">
        <v>37747</v>
      </c>
      <c r="C97">
        <v>237.5</v>
      </c>
    </row>
    <row r="98" spans="2:3" x14ac:dyDescent="0.2">
      <c r="B98" s="1">
        <v>37748</v>
      </c>
      <c r="C98">
        <v>238</v>
      </c>
    </row>
    <row r="99" spans="2:3" x14ac:dyDescent="0.2">
      <c r="B99" s="1">
        <v>37749</v>
      </c>
      <c r="C99">
        <v>238</v>
      </c>
    </row>
    <row r="100" spans="2:3" x14ac:dyDescent="0.2">
      <c r="B100" s="1">
        <v>37750</v>
      </c>
      <c r="C100">
        <v>239</v>
      </c>
    </row>
    <row r="101" spans="2:3" x14ac:dyDescent="0.2">
      <c r="B101" s="1">
        <v>37753</v>
      </c>
      <c r="C101">
        <v>239.5</v>
      </c>
    </row>
    <row r="102" spans="2:3" x14ac:dyDescent="0.2">
      <c r="B102" s="1">
        <v>37754</v>
      </c>
      <c r="C102">
        <v>239.5</v>
      </c>
    </row>
    <row r="103" spans="2:3" x14ac:dyDescent="0.2">
      <c r="B103" s="1">
        <v>37755</v>
      </c>
      <c r="C103">
        <v>239.5</v>
      </c>
    </row>
    <row r="104" spans="2:3" x14ac:dyDescent="0.2">
      <c r="B104" s="1">
        <v>37756</v>
      </c>
      <c r="C104">
        <v>239.5</v>
      </c>
    </row>
    <row r="105" spans="2:3" x14ac:dyDescent="0.2">
      <c r="B105" s="1">
        <v>37757</v>
      </c>
      <c r="C105">
        <v>239.5</v>
      </c>
    </row>
    <row r="106" spans="2:3" x14ac:dyDescent="0.2">
      <c r="B106" s="1">
        <v>37760</v>
      </c>
      <c r="C106">
        <v>238.5</v>
      </c>
    </row>
    <row r="107" spans="2:3" x14ac:dyDescent="0.2">
      <c r="B107" s="1">
        <v>37761</v>
      </c>
      <c r="C107">
        <v>238.5</v>
      </c>
    </row>
    <row r="108" spans="2:3" x14ac:dyDescent="0.2">
      <c r="B108" s="1">
        <v>37762</v>
      </c>
      <c r="C108">
        <v>238</v>
      </c>
    </row>
    <row r="109" spans="2:3" x14ac:dyDescent="0.2">
      <c r="B109" s="1">
        <v>37763</v>
      </c>
      <c r="C109">
        <v>238</v>
      </c>
    </row>
    <row r="110" spans="2:3" x14ac:dyDescent="0.2">
      <c r="B110" s="1">
        <v>37764</v>
      </c>
      <c r="C110">
        <v>237.5</v>
      </c>
    </row>
    <row r="111" spans="2:3" x14ac:dyDescent="0.2">
      <c r="B111" s="1">
        <v>37768</v>
      </c>
      <c r="C111">
        <v>237.5</v>
      </c>
    </row>
    <row r="112" spans="2:3" x14ac:dyDescent="0.2">
      <c r="B112" s="1">
        <v>37769</v>
      </c>
      <c r="C112">
        <v>237.5</v>
      </c>
    </row>
    <row r="113" spans="2:3" x14ac:dyDescent="0.2">
      <c r="B113" s="1">
        <v>37770</v>
      </c>
      <c r="C113">
        <v>237.5</v>
      </c>
    </row>
    <row r="114" spans="2:3" x14ac:dyDescent="0.2">
      <c r="B114" s="1">
        <v>37771</v>
      </c>
      <c r="C114">
        <v>240</v>
      </c>
    </row>
    <row r="115" spans="2:3" x14ac:dyDescent="0.2">
      <c r="B115" s="1">
        <v>37774</v>
      </c>
      <c r="C115">
        <v>239</v>
      </c>
    </row>
    <row r="116" spans="2:3" x14ac:dyDescent="0.2">
      <c r="B116" s="1">
        <v>37775</v>
      </c>
      <c r="C116">
        <v>236.5</v>
      </c>
    </row>
    <row r="117" spans="2:3" x14ac:dyDescent="0.2">
      <c r="B117" s="1">
        <v>37776</v>
      </c>
      <c r="C117">
        <v>236.25</v>
      </c>
    </row>
    <row r="118" spans="2:3" x14ac:dyDescent="0.2">
      <c r="B118" s="1">
        <v>37777</v>
      </c>
      <c r="C118">
        <v>236.25</v>
      </c>
    </row>
    <row r="119" spans="2:3" x14ac:dyDescent="0.2">
      <c r="B119" s="1">
        <v>37778</v>
      </c>
      <c r="C119">
        <v>236.5</v>
      </c>
    </row>
    <row r="120" spans="2:3" x14ac:dyDescent="0.2">
      <c r="B120" s="1">
        <v>37781</v>
      </c>
      <c r="C120">
        <v>237</v>
      </c>
    </row>
    <row r="121" spans="2:3" x14ac:dyDescent="0.2">
      <c r="B121" s="1">
        <v>37782</v>
      </c>
      <c r="C121">
        <v>237.25</v>
      </c>
    </row>
    <row r="122" spans="2:3" x14ac:dyDescent="0.2">
      <c r="B122" s="1">
        <v>37783</v>
      </c>
      <c r="C122">
        <v>238</v>
      </c>
    </row>
    <row r="123" spans="2:3" x14ac:dyDescent="0.2">
      <c r="B123" s="1">
        <v>37784</v>
      </c>
      <c r="C123">
        <v>238</v>
      </c>
    </row>
    <row r="124" spans="2:3" x14ac:dyDescent="0.2">
      <c r="B124" s="1">
        <v>37785</v>
      </c>
      <c r="C124">
        <v>238</v>
      </c>
    </row>
    <row r="125" spans="2:3" x14ac:dyDescent="0.2">
      <c r="B125" s="1">
        <v>37788</v>
      </c>
      <c r="C125">
        <v>237</v>
      </c>
    </row>
    <row r="126" spans="2:3" x14ac:dyDescent="0.2">
      <c r="B126" s="1">
        <v>37789</v>
      </c>
      <c r="C126">
        <v>237</v>
      </c>
    </row>
    <row r="127" spans="2:3" x14ac:dyDescent="0.2">
      <c r="B127" s="1">
        <v>37790</v>
      </c>
      <c r="C127">
        <v>237.5</v>
      </c>
    </row>
    <row r="128" spans="2:3" x14ac:dyDescent="0.2">
      <c r="B128" s="1">
        <v>37791</v>
      </c>
      <c r="C128">
        <v>237</v>
      </c>
    </row>
    <row r="129" spans="2:3" x14ac:dyDescent="0.2">
      <c r="B129" s="1">
        <v>37792</v>
      </c>
      <c r="C129">
        <v>237.25</v>
      </c>
    </row>
    <row r="130" spans="2:3" x14ac:dyDescent="0.2">
      <c r="B130" s="1">
        <v>37795</v>
      </c>
      <c r="C130">
        <v>238.25</v>
      </c>
    </row>
    <row r="131" spans="2:3" x14ac:dyDescent="0.2">
      <c r="B131" s="1">
        <v>37796</v>
      </c>
      <c r="C131">
        <v>239</v>
      </c>
    </row>
    <row r="132" spans="2:3" x14ac:dyDescent="0.2">
      <c r="B132" s="1">
        <v>37797</v>
      </c>
      <c r="C132">
        <v>239</v>
      </c>
    </row>
    <row r="133" spans="2:3" x14ac:dyDescent="0.2">
      <c r="B133" s="1">
        <v>37798</v>
      </c>
      <c r="C133">
        <v>238.5</v>
      </c>
    </row>
    <row r="134" spans="2:3" x14ac:dyDescent="0.2">
      <c r="B134" s="1">
        <v>37799</v>
      </c>
      <c r="C134">
        <v>238.5</v>
      </c>
    </row>
    <row r="135" spans="2:3" x14ac:dyDescent="0.2">
      <c r="B135" s="1">
        <v>37802</v>
      </c>
      <c r="C135">
        <v>240</v>
      </c>
    </row>
    <row r="136" spans="2:3" x14ac:dyDescent="0.2">
      <c r="B136" s="1">
        <v>37803</v>
      </c>
      <c r="C136">
        <v>240</v>
      </c>
    </row>
    <row r="137" spans="2:3" x14ac:dyDescent="0.2">
      <c r="B137" s="1">
        <v>37804</v>
      </c>
      <c r="C137">
        <v>239.5</v>
      </c>
    </row>
    <row r="138" spans="2:3" x14ac:dyDescent="0.2">
      <c r="B138" s="1">
        <v>37805</v>
      </c>
      <c r="C138">
        <v>240</v>
      </c>
    </row>
    <row r="139" spans="2:3" x14ac:dyDescent="0.2">
      <c r="B139" s="1">
        <v>37809</v>
      </c>
      <c r="C139">
        <v>237</v>
      </c>
    </row>
    <row r="140" spans="2:3" x14ac:dyDescent="0.2">
      <c r="B140" s="1">
        <v>37810</v>
      </c>
      <c r="C140">
        <v>237.5</v>
      </c>
    </row>
    <row r="141" spans="2:3" x14ac:dyDescent="0.2">
      <c r="B141" s="1">
        <v>37811</v>
      </c>
      <c r="C141">
        <v>237.5</v>
      </c>
    </row>
    <row r="142" spans="2:3" x14ac:dyDescent="0.2">
      <c r="B142" s="1">
        <v>37812</v>
      </c>
      <c r="C142">
        <v>237.75</v>
      </c>
    </row>
    <row r="143" spans="2:3" x14ac:dyDescent="0.2">
      <c r="B143" s="1">
        <v>37813</v>
      </c>
      <c r="C143">
        <v>238</v>
      </c>
    </row>
    <row r="144" spans="2:3" x14ac:dyDescent="0.2">
      <c r="B144" s="1">
        <v>37816</v>
      </c>
      <c r="C144">
        <v>238</v>
      </c>
    </row>
    <row r="145" spans="2:3" x14ac:dyDescent="0.2">
      <c r="B145" s="1">
        <v>37817</v>
      </c>
      <c r="C145">
        <v>238</v>
      </c>
    </row>
    <row r="146" spans="2:3" x14ac:dyDescent="0.2">
      <c r="B146" s="1">
        <v>37818</v>
      </c>
      <c r="C146">
        <v>239.5</v>
      </c>
    </row>
    <row r="147" spans="2:3" x14ac:dyDescent="0.2">
      <c r="B147" s="1">
        <v>37819</v>
      </c>
      <c r="C147">
        <v>238.5</v>
      </c>
    </row>
    <row r="148" spans="2:3" x14ac:dyDescent="0.2">
      <c r="B148" s="1">
        <v>37820</v>
      </c>
      <c r="C148">
        <v>237.5</v>
      </c>
    </row>
    <row r="149" spans="2:3" x14ac:dyDescent="0.2">
      <c r="B149" s="1">
        <v>37823</v>
      </c>
      <c r="C149">
        <v>237.5</v>
      </c>
    </row>
    <row r="150" spans="2:3" x14ac:dyDescent="0.2">
      <c r="B150" s="1">
        <v>37824</v>
      </c>
      <c r="C150">
        <v>238</v>
      </c>
    </row>
    <row r="151" spans="2:3" x14ac:dyDescent="0.2">
      <c r="B151" s="1">
        <v>37825</v>
      </c>
      <c r="C151">
        <v>238</v>
      </c>
    </row>
    <row r="152" spans="2:3" x14ac:dyDescent="0.2">
      <c r="B152" s="1">
        <v>37826</v>
      </c>
      <c r="C152">
        <v>238</v>
      </c>
    </row>
    <row r="153" spans="2:3" x14ac:dyDescent="0.2">
      <c r="B153" s="1">
        <v>37827</v>
      </c>
      <c r="C153">
        <v>238</v>
      </c>
    </row>
    <row r="154" spans="2:3" x14ac:dyDescent="0.2">
      <c r="B154" s="1">
        <v>37830</v>
      </c>
      <c r="C154">
        <v>238.5</v>
      </c>
    </row>
    <row r="155" spans="2:3" x14ac:dyDescent="0.2">
      <c r="B155" s="1">
        <v>37831</v>
      </c>
      <c r="C155">
        <v>238.75</v>
      </c>
    </row>
    <row r="156" spans="2:3" x14ac:dyDescent="0.2">
      <c r="B156" s="1">
        <v>37832</v>
      </c>
      <c r="C156">
        <v>238.5</v>
      </c>
    </row>
    <row r="157" spans="2:3" x14ac:dyDescent="0.2">
      <c r="B157" s="1">
        <v>37833</v>
      </c>
      <c r="C157">
        <v>238</v>
      </c>
    </row>
    <row r="158" spans="2:3" x14ac:dyDescent="0.2">
      <c r="B158" s="1">
        <v>37834</v>
      </c>
      <c r="C158">
        <v>238.5</v>
      </c>
    </row>
    <row r="159" spans="2:3" x14ac:dyDescent="0.2">
      <c r="B159" s="1">
        <v>37837</v>
      </c>
      <c r="C159">
        <v>238.5</v>
      </c>
    </row>
    <row r="160" spans="2:3" x14ac:dyDescent="0.2">
      <c r="B160" s="1">
        <v>37838</v>
      </c>
      <c r="C160">
        <v>238.5</v>
      </c>
    </row>
    <row r="161" spans="2:3" x14ac:dyDescent="0.2">
      <c r="B161" s="1">
        <v>37839</v>
      </c>
      <c r="C161">
        <v>239</v>
      </c>
    </row>
    <row r="162" spans="2:3" x14ac:dyDescent="0.2">
      <c r="B162" s="1">
        <v>37840</v>
      </c>
      <c r="C162">
        <v>238.5</v>
      </c>
    </row>
    <row r="163" spans="2:3" x14ac:dyDescent="0.2">
      <c r="B163" s="1">
        <v>37841</v>
      </c>
      <c r="C163">
        <v>239</v>
      </c>
    </row>
    <row r="164" spans="2:3" x14ac:dyDescent="0.2">
      <c r="B164" s="1">
        <v>37844</v>
      </c>
      <c r="C164">
        <v>239</v>
      </c>
    </row>
    <row r="165" spans="2:3" x14ac:dyDescent="0.2">
      <c r="B165" s="1">
        <v>37845</v>
      </c>
      <c r="C165">
        <v>239.75</v>
      </c>
    </row>
    <row r="166" spans="2:3" x14ac:dyDescent="0.2">
      <c r="B166" s="1">
        <v>37846</v>
      </c>
      <c r="C166">
        <v>238.5</v>
      </c>
    </row>
    <row r="167" spans="2:3" x14ac:dyDescent="0.2">
      <c r="B167" s="1">
        <v>37847</v>
      </c>
      <c r="C167">
        <v>239.25</v>
      </c>
    </row>
    <row r="168" spans="2:3" x14ac:dyDescent="0.2">
      <c r="B168" s="1">
        <v>37848</v>
      </c>
      <c r="C168">
        <v>238.5</v>
      </c>
    </row>
    <row r="169" spans="2:3" x14ac:dyDescent="0.2">
      <c r="B169" s="1">
        <v>37851</v>
      </c>
      <c r="C169">
        <v>241</v>
      </c>
    </row>
    <row r="170" spans="2:3" x14ac:dyDescent="0.2">
      <c r="B170" s="1">
        <v>37852</v>
      </c>
      <c r="C170">
        <v>239</v>
      </c>
    </row>
    <row r="171" spans="2:3" x14ac:dyDescent="0.2">
      <c r="B171" s="1">
        <v>37853</v>
      </c>
      <c r="C171">
        <v>239</v>
      </c>
    </row>
    <row r="172" spans="2:3" x14ac:dyDescent="0.2">
      <c r="B172" s="1">
        <v>37854</v>
      </c>
      <c r="C172">
        <v>238</v>
      </c>
    </row>
    <row r="173" spans="2:3" x14ac:dyDescent="0.2">
      <c r="B173" s="1">
        <v>37855</v>
      </c>
      <c r="C173">
        <v>238</v>
      </c>
    </row>
    <row r="174" spans="2:3" x14ac:dyDescent="0.2">
      <c r="B174" s="1">
        <v>37858</v>
      </c>
      <c r="C174">
        <v>237</v>
      </c>
    </row>
    <row r="175" spans="2:3" x14ac:dyDescent="0.2">
      <c r="B175" s="1">
        <v>37859</v>
      </c>
      <c r="C175">
        <v>237</v>
      </c>
    </row>
    <row r="176" spans="2:3" x14ac:dyDescent="0.2">
      <c r="B176" s="1">
        <v>37860</v>
      </c>
      <c r="C176">
        <v>238</v>
      </c>
    </row>
    <row r="177" spans="2:3" x14ac:dyDescent="0.2">
      <c r="B177" s="1">
        <v>37861</v>
      </c>
      <c r="C177">
        <v>240</v>
      </c>
    </row>
    <row r="178" spans="2:3" x14ac:dyDescent="0.2">
      <c r="B178" s="1">
        <v>37862</v>
      </c>
      <c r="C178">
        <v>239</v>
      </c>
    </row>
    <row r="179" spans="2:3" x14ac:dyDescent="0.2">
      <c r="B179" s="1">
        <v>37866</v>
      </c>
      <c r="C179">
        <v>239</v>
      </c>
    </row>
    <row r="180" spans="2:3" x14ac:dyDescent="0.2">
      <c r="B180" s="1">
        <v>37867</v>
      </c>
      <c r="C180">
        <v>238.5</v>
      </c>
    </row>
    <row r="181" spans="2:3" x14ac:dyDescent="0.2">
      <c r="B181" s="1">
        <v>37868</v>
      </c>
      <c r="C181">
        <v>239</v>
      </c>
    </row>
    <row r="182" spans="2:3" x14ac:dyDescent="0.2">
      <c r="B182" s="1">
        <v>37869</v>
      </c>
      <c r="C182">
        <v>240</v>
      </c>
    </row>
    <row r="183" spans="2:3" x14ac:dyDescent="0.2">
      <c r="B183" s="1">
        <v>37872</v>
      </c>
      <c r="C183">
        <v>240</v>
      </c>
    </row>
    <row r="184" spans="2:3" x14ac:dyDescent="0.2">
      <c r="B184" s="1">
        <v>37873</v>
      </c>
      <c r="C184">
        <v>240</v>
      </c>
    </row>
    <row r="185" spans="2:3" x14ac:dyDescent="0.2">
      <c r="B185" s="1">
        <v>37874</v>
      </c>
      <c r="C185">
        <v>238.5</v>
      </c>
    </row>
    <row r="186" spans="2:3" x14ac:dyDescent="0.2">
      <c r="B186" s="1">
        <v>37875</v>
      </c>
      <c r="C186">
        <v>238</v>
      </c>
    </row>
    <row r="187" spans="2:3" x14ac:dyDescent="0.2">
      <c r="B187" s="1">
        <v>37876</v>
      </c>
      <c r="C187">
        <v>235</v>
      </c>
    </row>
    <row r="188" spans="2:3" x14ac:dyDescent="0.2">
      <c r="B188" s="1">
        <v>37879</v>
      </c>
      <c r="C188">
        <v>237</v>
      </c>
    </row>
    <row r="189" spans="2:3" x14ac:dyDescent="0.2">
      <c r="B189" s="1">
        <v>37880</v>
      </c>
      <c r="C189">
        <v>235.5</v>
      </c>
    </row>
    <row r="190" spans="2:3" x14ac:dyDescent="0.2">
      <c r="B190" s="1">
        <v>37881</v>
      </c>
      <c r="C190">
        <v>235.5</v>
      </c>
    </row>
    <row r="191" spans="2:3" x14ac:dyDescent="0.2">
      <c r="B191" s="1">
        <v>37882</v>
      </c>
      <c r="C191">
        <v>235.5</v>
      </c>
    </row>
    <row r="192" spans="2:3" x14ac:dyDescent="0.2">
      <c r="B192" s="1">
        <v>37883</v>
      </c>
      <c r="C192">
        <v>235.5</v>
      </c>
    </row>
    <row r="193" spans="2:3" x14ac:dyDescent="0.2">
      <c r="B193" s="1">
        <v>37886</v>
      </c>
      <c r="C193">
        <v>235.75</v>
      </c>
    </row>
    <row r="194" spans="2:3" x14ac:dyDescent="0.2">
      <c r="B194" s="1">
        <v>37887</v>
      </c>
      <c r="C194">
        <v>235.5</v>
      </c>
    </row>
    <row r="195" spans="2:3" x14ac:dyDescent="0.2">
      <c r="B195" s="1">
        <v>37888</v>
      </c>
      <c r="C195">
        <v>235.5</v>
      </c>
    </row>
    <row r="196" spans="2:3" x14ac:dyDescent="0.2">
      <c r="B196" s="1">
        <v>37889</v>
      </c>
      <c r="C196">
        <v>237.25</v>
      </c>
    </row>
    <row r="197" spans="2:3" x14ac:dyDescent="0.2">
      <c r="B197" s="1">
        <v>37890</v>
      </c>
      <c r="C197">
        <v>237</v>
      </c>
    </row>
    <row r="198" spans="2:3" x14ac:dyDescent="0.2">
      <c r="B198" s="1">
        <v>37893</v>
      </c>
      <c r="C198">
        <v>238.5</v>
      </c>
    </row>
    <row r="199" spans="2:3" x14ac:dyDescent="0.2">
      <c r="B199" s="1">
        <v>37894</v>
      </c>
      <c r="C199">
        <v>237</v>
      </c>
    </row>
    <row r="200" spans="2:3" x14ac:dyDescent="0.2">
      <c r="B200" s="1">
        <v>37895</v>
      </c>
      <c r="C200">
        <v>237</v>
      </c>
    </row>
    <row r="201" spans="2:3" x14ac:dyDescent="0.2">
      <c r="B201" s="1">
        <v>37896</v>
      </c>
      <c r="C201">
        <v>237.5</v>
      </c>
    </row>
    <row r="202" spans="2:3" x14ac:dyDescent="0.2">
      <c r="B202" s="1">
        <v>37897</v>
      </c>
      <c r="C202">
        <v>237.5</v>
      </c>
    </row>
    <row r="203" spans="2:3" x14ac:dyDescent="0.2">
      <c r="B203" s="1">
        <v>37900</v>
      </c>
      <c r="C203">
        <v>238</v>
      </c>
    </row>
    <row r="204" spans="2:3" x14ac:dyDescent="0.2">
      <c r="B204" s="1">
        <v>37901</v>
      </c>
      <c r="C204">
        <v>237.5</v>
      </c>
    </row>
    <row r="205" spans="2:3" x14ac:dyDescent="0.2">
      <c r="B205" s="1">
        <v>37902</v>
      </c>
      <c r="C205">
        <v>238</v>
      </c>
    </row>
    <row r="206" spans="2:3" x14ac:dyDescent="0.2">
      <c r="B206" s="1">
        <v>37903</v>
      </c>
      <c r="C206">
        <v>238</v>
      </c>
    </row>
    <row r="207" spans="2:3" x14ac:dyDescent="0.2">
      <c r="B207" s="1">
        <v>37904</v>
      </c>
      <c r="C207">
        <v>237.5</v>
      </c>
    </row>
    <row r="208" spans="2:3" x14ac:dyDescent="0.2">
      <c r="B208" s="1">
        <v>37907</v>
      </c>
      <c r="C208">
        <v>237.25</v>
      </c>
    </row>
    <row r="209" spans="2:3" x14ac:dyDescent="0.2">
      <c r="B209" s="1">
        <v>37908</v>
      </c>
      <c r="C209">
        <v>237.5</v>
      </c>
    </row>
    <row r="210" spans="2:3" x14ac:dyDescent="0.2">
      <c r="B210" s="1">
        <v>37909</v>
      </c>
      <c r="C210">
        <v>236</v>
      </c>
    </row>
    <row r="211" spans="2:3" x14ac:dyDescent="0.2">
      <c r="B211" s="1">
        <v>37910</v>
      </c>
      <c r="C211">
        <v>235.75</v>
      </c>
    </row>
    <row r="212" spans="2:3" x14ac:dyDescent="0.2">
      <c r="B212" s="1">
        <v>37911</v>
      </c>
      <c r="C212">
        <v>235.25</v>
      </c>
    </row>
    <row r="213" spans="2:3" x14ac:dyDescent="0.2">
      <c r="B213" s="1">
        <v>37914</v>
      </c>
      <c r="C213">
        <v>235.25</v>
      </c>
    </row>
    <row r="214" spans="2:3" x14ac:dyDescent="0.2">
      <c r="B214" s="1">
        <v>37915</v>
      </c>
      <c r="C214">
        <v>235</v>
      </c>
    </row>
    <row r="215" spans="2:3" x14ac:dyDescent="0.2">
      <c r="B215" s="1">
        <v>37916</v>
      </c>
      <c r="C215">
        <v>238</v>
      </c>
    </row>
    <row r="216" spans="2:3" x14ac:dyDescent="0.2">
      <c r="B216" s="1">
        <v>37917</v>
      </c>
      <c r="C216">
        <v>241</v>
      </c>
    </row>
    <row r="217" spans="2:3" x14ac:dyDescent="0.2">
      <c r="B217" s="1">
        <v>37918</v>
      </c>
      <c r="C217">
        <v>242</v>
      </c>
    </row>
    <row r="218" spans="2:3" x14ac:dyDescent="0.2">
      <c r="B218" s="1">
        <v>37921</v>
      </c>
      <c r="C218">
        <v>245.5</v>
      </c>
    </row>
    <row r="219" spans="2:3" x14ac:dyDescent="0.2">
      <c r="B219" s="1">
        <v>37922</v>
      </c>
      <c r="C219">
        <v>243.5</v>
      </c>
    </row>
    <row r="220" spans="2:3" x14ac:dyDescent="0.2">
      <c r="B220" s="1">
        <v>37923</v>
      </c>
      <c r="C220">
        <v>244.75</v>
      </c>
    </row>
    <row r="221" spans="2:3" x14ac:dyDescent="0.2">
      <c r="B221" s="1">
        <v>37924</v>
      </c>
      <c r="C221">
        <v>245</v>
      </c>
    </row>
    <row r="222" spans="2:3" x14ac:dyDescent="0.2">
      <c r="B222" s="1">
        <v>37925</v>
      </c>
      <c r="C222">
        <v>246.5</v>
      </c>
    </row>
    <row r="223" spans="2:3" x14ac:dyDescent="0.2">
      <c r="B223" s="1">
        <v>37928</v>
      </c>
      <c r="C223">
        <v>243.5</v>
      </c>
    </row>
    <row r="224" spans="2:3" x14ac:dyDescent="0.2">
      <c r="B224" s="1">
        <v>37929</v>
      </c>
      <c r="C224">
        <v>242.25</v>
      </c>
    </row>
    <row r="225" spans="2:3" x14ac:dyDescent="0.2">
      <c r="B225" s="1">
        <v>37930</v>
      </c>
      <c r="C225">
        <v>246</v>
      </c>
    </row>
    <row r="226" spans="2:3" x14ac:dyDescent="0.2">
      <c r="B226" s="1">
        <v>37931</v>
      </c>
      <c r="C226">
        <v>245.75</v>
      </c>
    </row>
    <row r="227" spans="2:3" x14ac:dyDescent="0.2">
      <c r="B227" s="1">
        <v>37932</v>
      </c>
      <c r="C227">
        <v>244</v>
      </c>
    </row>
    <row r="228" spans="2:3" x14ac:dyDescent="0.2">
      <c r="B228" s="1">
        <v>37935</v>
      </c>
      <c r="C228">
        <v>244</v>
      </c>
    </row>
    <row r="229" spans="2:3" x14ac:dyDescent="0.2">
      <c r="B229" s="1">
        <v>37936</v>
      </c>
      <c r="C229">
        <v>242.5</v>
      </c>
    </row>
    <row r="230" spans="2:3" x14ac:dyDescent="0.2">
      <c r="B230" s="1">
        <v>37937</v>
      </c>
      <c r="C230">
        <v>245</v>
      </c>
    </row>
    <row r="231" spans="2:3" x14ac:dyDescent="0.2">
      <c r="B231" s="1">
        <v>37938</v>
      </c>
      <c r="C231">
        <v>245.75</v>
      </c>
    </row>
    <row r="232" spans="2:3" x14ac:dyDescent="0.2">
      <c r="B232" s="1">
        <v>37939</v>
      </c>
      <c r="C232">
        <v>245</v>
      </c>
    </row>
    <row r="233" spans="2:3" x14ac:dyDescent="0.2">
      <c r="B233" s="1">
        <v>37942</v>
      </c>
      <c r="C233">
        <v>245</v>
      </c>
    </row>
    <row r="234" spans="2:3" x14ac:dyDescent="0.2">
      <c r="B234" s="1">
        <v>37943</v>
      </c>
      <c r="C234">
        <v>245</v>
      </c>
    </row>
    <row r="235" spans="2:3" x14ac:dyDescent="0.2">
      <c r="B235" s="1">
        <v>37944</v>
      </c>
      <c r="C235">
        <v>245</v>
      </c>
    </row>
    <row r="236" spans="2:3" x14ac:dyDescent="0.2">
      <c r="B236" s="1">
        <v>37945</v>
      </c>
      <c r="C236">
        <v>243</v>
      </c>
    </row>
    <row r="237" spans="2:3" x14ac:dyDescent="0.2">
      <c r="B237" s="1">
        <v>37946</v>
      </c>
      <c r="C237">
        <v>242</v>
      </c>
    </row>
    <row r="238" spans="2:3" x14ac:dyDescent="0.2">
      <c r="B238" s="1">
        <v>37949</v>
      </c>
      <c r="C238">
        <v>241</v>
      </c>
    </row>
    <row r="239" spans="2:3" x14ac:dyDescent="0.2">
      <c r="B239" s="1">
        <v>37950</v>
      </c>
      <c r="C239">
        <v>243</v>
      </c>
    </row>
    <row r="240" spans="2:3" x14ac:dyDescent="0.2">
      <c r="B240" s="1">
        <v>37951</v>
      </c>
      <c r="C240">
        <v>243</v>
      </c>
    </row>
    <row r="241" spans="2:3" x14ac:dyDescent="0.2">
      <c r="B241" s="1">
        <v>37953</v>
      </c>
      <c r="C241">
        <v>245</v>
      </c>
    </row>
    <row r="242" spans="2:3" x14ac:dyDescent="0.2">
      <c r="B242" s="1">
        <v>37956</v>
      </c>
      <c r="C242">
        <v>245</v>
      </c>
    </row>
    <row r="243" spans="2:3" x14ac:dyDescent="0.2">
      <c r="B243" s="1">
        <v>37957</v>
      </c>
      <c r="C243">
        <v>243</v>
      </c>
    </row>
    <row r="244" spans="2:3" x14ac:dyDescent="0.2">
      <c r="B244" s="1">
        <v>37958</v>
      </c>
      <c r="C244">
        <v>246.5</v>
      </c>
    </row>
    <row r="245" spans="2:3" x14ac:dyDescent="0.2">
      <c r="B245" s="1">
        <v>37959</v>
      </c>
      <c r="C245">
        <v>246.75</v>
      </c>
    </row>
    <row r="246" spans="2:3" x14ac:dyDescent="0.2">
      <c r="B246" s="1">
        <v>37960</v>
      </c>
      <c r="C246">
        <v>246.5</v>
      </c>
    </row>
    <row r="247" spans="2:3" x14ac:dyDescent="0.2">
      <c r="B247" s="1">
        <v>37963</v>
      </c>
      <c r="C247">
        <v>246.5</v>
      </c>
    </row>
    <row r="248" spans="2:3" x14ac:dyDescent="0.2">
      <c r="B248" s="1">
        <v>37964</v>
      </c>
      <c r="C248">
        <v>245</v>
      </c>
    </row>
    <row r="249" spans="2:3" x14ac:dyDescent="0.2">
      <c r="B249" s="1">
        <v>37965</v>
      </c>
      <c r="C249">
        <v>246</v>
      </c>
    </row>
    <row r="250" spans="2:3" x14ac:dyDescent="0.2">
      <c r="B250" s="1">
        <v>37966</v>
      </c>
      <c r="C250">
        <v>245.75</v>
      </c>
    </row>
    <row r="251" spans="2:3" x14ac:dyDescent="0.2">
      <c r="B251" s="1">
        <v>37967</v>
      </c>
      <c r="C251">
        <v>246.5</v>
      </c>
    </row>
    <row r="252" spans="2:3" x14ac:dyDescent="0.2">
      <c r="B252" s="1">
        <v>37970</v>
      </c>
      <c r="C252">
        <v>246</v>
      </c>
    </row>
    <row r="253" spans="2:3" x14ac:dyDescent="0.2">
      <c r="B253" s="1">
        <v>37971</v>
      </c>
      <c r="C253">
        <v>244.5</v>
      </c>
    </row>
    <row r="254" spans="2:3" x14ac:dyDescent="0.2">
      <c r="B254" s="1">
        <v>37972</v>
      </c>
      <c r="C254">
        <v>246</v>
      </c>
    </row>
    <row r="255" spans="2:3" x14ac:dyDescent="0.2">
      <c r="B255" s="1">
        <v>37973</v>
      </c>
      <c r="C255">
        <v>246</v>
      </c>
    </row>
    <row r="256" spans="2:3" x14ac:dyDescent="0.2">
      <c r="B256" s="1">
        <v>37974</v>
      </c>
      <c r="C256">
        <v>246.5</v>
      </c>
    </row>
    <row r="257" spans="2:3" x14ac:dyDescent="0.2">
      <c r="B257" s="1">
        <v>37977</v>
      </c>
      <c r="C257">
        <v>246</v>
      </c>
    </row>
    <row r="258" spans="2:3" x14ac:dyDescent="0.2">
      <c r="B258" s="1">
        <v>37978</v>
      </c>
      <c r="C258">
        <v>246</v>
      </c>
    </row>
    <row r="259" spans="2:3" x14ac:dyDescent="0.2">
      <c r="B259" s="1">
        <v>37979</v>
      </c>
      <c r="C259">
        <v>241</v>
      </c>
    </row>
    <row r="260" spans="2:3" x14ac:dyDescent="0.2">
      <c r="B260" s="1">
        <v>37981</v>
      </c>
      <c r="C260">
        <v>244</v>
      </c>
    </row>
    <row r="261" spans="2:3" x14ac:dyDescent="0.2">
      <c r="B261" s="1">
        <v>37984</v>
      </c>
      <c r="C261">
        <v>244</v>
      </c>
    </row>
    <row r="262" spans="2:3" x14ac:dyDescent="0.2">
      <c r="B262" s="1">
        <v>37985</v>
      </c>
      <c r="C262">
        <v>244</v>
      </c>
    </row>
    <row r="263" spans="2:3" x14ac:dyDescent="0.2">
      <c r="B263" s="1">
        <v>37986</v>
      </c>
      <c r="C263">
        <v>245</v>
      </c>
    </row>
    <row r="264" spans="2:3" x14ac:dyDescent="0.2">
      <c r="B264" s="1">
        <v>37988</v>
      </c>
      <c r="C264">
        <v>247.5</v>
      </c>
    </row>
    <row r="265" spans="2:3" x14ac:dyDescent="0.2">
      <c r="B265" s="1">
        <v>37991</v>
      </c>
      <c r="C265">
        <v>248</v>
      </c>
    </row>
    <row r="266" spans="2:3" x14ac:dyDescent="0.2">
      <c r="B266" s="1">
        <v>37992</v>
      </c>
      <c r="C266">
        <v>247.5</v>
      </c>
    </row>
    <row r="267" spans="2:3" x14ac:dyDescent="0.2">
      <c r="B267" s="1">
        <v>37993</v>
      </c>
      <c r="C267">
        <v>247</v>
      </c>
    </row>
    <row r="268" spans="2:3" x14ac:dyDescent="0.2">
      <c r="B268" s="1">
        <v>37994</v>
      </c>
      <c r="C268">
        <v>248.25</v>
      </c>
    </row>
    <row r="269" spans="2:3" x14ac:dyDescent="0.2">
      <c r="B269" s="1">
        <v>37995</v>
      </c>
      <c r="C269">
        <v>248</v>
      </c>
    </row>
    <row r="270" spans="2:3" x14ac:dyDescent="0.2">
      <c r="B270" s="1">
        <v>37998</v>
      </c>
      <c r="C270">
        <v>252</v>
      </c>
    </row>
    <row r="271" spans="2:3" x14ac:dyDescent="0.2">
      <c r="B271" s="1">
        <v>37999</v>
      </c>
      <c r="C271">
        <v>252</v>
      </c>
    </row>
    <row r="272" spans="2:3" x14ac:dyDescent="0.2">
      <c r="B272" s="1">
        <v>38000</v>
      </c>
      <c r="C272">
        <v>254</v>
      </c>
    </row>
    <row r="273" spans="2:3" x14ac:dyDescent="0.2">
      <c r="B273" s="1">
        <v>38001</v>
      </c>
      <c r="C273">
        <v>254</v>
      </c>
    </row>
    <row r="274" spans="2:3" x14ac:dyDescent="0.2">
      <c r="B274" s="1">
        <v>38002</v>
      </c>
      <c r="C274">
        <v>255</v>
      </c>
    </row>
    <row r="275" spans="2:3" x14ac:dyDescent="0.2">
      <c r="B275" s="1">
        <v>38006</v>
      </c>
      <c r="C275">
        <v>255</v>
      </c>
    </row>
    <row r="276" spans="2:3" x14ac:dyDescent="0.2">
      <c r="B276" s="1">
        <v>38007</v>
      </c>
      <c r="C276">
        <v>255</v>
      </c>
    </row>
    <row r="277" spans="2:3" x14ac:dyDescent="0.2">
      <c r="B277" s="1">
        <v>38008</v>
      </c>
      <c r="C277">
        <v>255</v>
      </c>
    </row>
    <row r="278" spans="2:3" x14ac:dyDescent="0.2">
      <c r="B278" s="1">
        <v>38009</v>
      </c>
      <c r="C278">
        <v>255</v>
      </c>
    </row>
    <row r="279" spans="2:3" x14ac:dyDescent="0.2">
      <c r="B279" s="1">
        <v>38012</v>
      </c>
      <c r="C279">
        <v>256.75</v>
      </c>
    </row>
    <row r="280" spans="2:3" x14ac:dyDescent="0.2">
      <c r="B280" s="1">
        <v>38013</v>
      </c>
      <c r="C280">
        <v>256</v>
      </c>
    </row>
    <row r="281" spans="2:3" x14ac:dyDescent="0.2">
      <c r="B281" s="1">
        <v>38014</v>
      </c>
      <c r="C281">
        <v>252</v>
      </c>
    </row>
    <row r="282" spans="2:3" x14ac:dyDescent="0.2">
      <c r="B282" s="1">
        <v>38015</v>
      </c>
      <c r="C282">
        <v>252.5</v>
      </c>
    </row>
    <row r="283" spans="2:3" x14ac:dyDescent="0.2">
      <c r="B283" s="1">
        <v>38016</v>
      </c>
      <c r="C283">
        <v>254</v>
      </c>
    </row>
    <row r="284" spans="2:3" x14ac:dyDescent="0.2">
      <c r="B284" s="1">
        <v>38019</v>
      </c>
      <c r="C284">
        <v>250</v>
      </c>
    </row>
    <row r="285" spans="2:3" x14ac:dyDescent="0.2">
      <c r="B285" s="1">
        <v>38020</v>
      </c>
      <c r="C285">
        <v>253</v>
      </c>
    </row>
    <row r="286" spans="2:3" x14ac:dyDescent="0.2">
      <c r="B286" s="1">
        <v>38021</v>
      </c>
      <c r="C286">
        <v>252.75</v>
      </c>
    </row>
    <row r="287" spans="2:3" x14ac:dyDescent="0.2">
      <c r="B287" s="1">
        <v>38022</v>
      </c>
      <c r="C287">
        <v>257</v>
      </c>
    </row>
    <row r="288" spans="2:3" x14ac:dyDescent="0.2">
      <c r="B288" s="1">
        <v>38023</v>
      </c>
      <c r="C288">
        <v>256</v>
      </c>
    </row>
    <row r="289" spans="2:3" x14ac:dyDescent="0.2">
      <c r="B289" s="1">
        <v>38026</v>
      </c>
      <c r="C289">
        <v>258.5</v>
      </c>
    </row>
    <row r="290" spans="2:3" x14ac:dyDescent="0.2">
      <c r="B290" s="1">
        <v>38027</v>
      </c>
      <c r="C290">
        <v>256.5</v>
      </c>
    </row>
    <row r="291" spans="2:3" x14ac:dyDescent="0.2">
      <c r="B291" s="1">
        <v>38028</v>
      </c>
      <c r="C291">
        <v>259</v>
      </c>
    </row>
    <row r="292" spans="2:3" x14ac:dyDescent="0.2">
      <c r="B292" s="1">
        <v>38029</v>
      </c>
      <c r="C292">
        <v>258</v>
      </c>
    </row>
    <row r="293" spans="2:3" x14ac:dyDescent="0.2">
      <c r="B293" s="1">
        <v>38030</v>
      </c>
      <c r="C293">
        <v>257.5</v>
      </c>
    </row>
    <row r="294" spans="2:3" x14ac:dyDescent="0.2">
      <c r="B294" s="1">
        <v>38034</v>
      </c>
      <c r="C294">
        <v>258</v>
      </c>
    </row>
    <row r="295" spans="2:3" x14ac:dyDescent="0.2">
      <c r="B295" s="1">
        <v>38035</v>
      </c>
      <c r="C295">
        <v>256.5</v>
      </c>
    </row>
    <row r="296" spans="2:3" x14ac:dyDescent="0.2">
      <c r="B296" s="1">
        <v>38036</v>
      </c>
      <c r="C296">
        <v>258.5</v>
      </c>
    </row>
    <row r="297" spans="2:3" x14ac:dyDescent="0.2">
      <c r="B297" s="1">
        <v>38037</v>
      </c>
      <c r="C297">
        <v>257</v>
      </c>
    </row>
    <row r="298" spans="2:3" x14ac:dyDescent="0.2">
      <c r="B298" s="1">
        <v>38040</v>
      </c>
      <c r="C298">
        <v>259</v>
      </c>
    </row>
    <row r="299" spans="2:3" x14ac:dyDescent="0.2">
      <c r="B299" s="1">
        <v>38041</v>
      </c>
      <c r="C299">
        <v>262.5</v>
      </c>
    </row>
    <row r="300" spans="2:3" x14ac:dyDescent="0.2">
      <c r="B300" s="1">
        <v>38042</v>
      </c>
      <c r="C300">
        <v>263.5</v>
      </c>
    </row>
    <row r="301" spans="2:3" x14ac:dyDescent="0.2">
      <c r="B301" s="1">
        <v>38043</v>
      </c>
      <c r="C301">
        <v>265.75</v>
      </c>
    </row>
    <row r="302" spans="2:3" x14ac:dyDescent="0.2">
      <c r="B302" s="1">
        <v>38044</v>
      </c>
      <c r="C302">
        <v>267</v>
      </c>
    </row>
    <row r="303" spans="2:3" x14ac:dyDescent="0.2">
      <c r="B303" s="1">
        <v>38047</v>
      </c>
      <c r="C303">
        <v>268.25</v>
      </c>
    </row>
    <row r="304" spans="2:3" x14ac:dyDescent="0.2">
      <c r="B304" s="1">
        <v>38048</v>
      </c>
      <c r="C304">
        <v>268</v>
      </c>
    </row>
    <row r="305" spans="2:3" x14ac:dyDescent="0.2">
      <c r="B305" s="1">
        <v>38049</v>
      </c>
      <c r="C305">
        <v>267</v>
      </c>
    </row>
    <row r="306" spans="2:3" x14ac:dyDescent="0.2">
      <c r="B306" s="1">
        <v>38050</v>
      </c>
      <c r="C306">
        <v>266.5</v>
      </c>
    </row>
    <row r="307" spans="2:3" x14ac:dyDescent="0.2">
      <c r="B307" s="1">
        <v>38051</v>
      </c>
      <c r="C307">
        <v>265</v>
      </c>
    </row>
    <row r="308" spans="2:3" x14ac:dyDescent="0.2">
      <c r="B308" s="1">
        <v>38054</v>
      </c>
      <c r="C308">
        <v>265</v>
      </c>
    </row>
    <row r="309" spans="2:3" x14ac:dyDescent="0.2">
      <c r="B309" s="1">
        <v>38055</v>
      </c>
      <c r="C309">
        <v>267.5</v>
      </c>
    </row>
    <row r="310" spans="2:3" x14ac:dyDescent="0.2">
      <c r="B310" s="1">
        <v>38056</v>
      </c>
      <c r="C310">
        <v>266</v>
      </c>
    </row>
    <row r="311" spans="2:3" x14ac:dyDescent="0.2">
      <c r="B311" s="1">
        <v>38057</v>
      </c>
      <c r="C311">
        <v>266</v>
      </c>
    </row>
    <row r="312" spans="2:3" x14ac:dyDescent="0.2">
      <c r="B312" s="1">
        <v>38058</v>
      </c>
      <c r="C312">
        <v>266</v>
      </c>
    </row>
    <row r="313" spans="2:3" x14ac:dyDescent="0.2">
      <c r="B313" s="1">
        <v>38061</v>
      </c>
      <c r="C313">
        <v>267.5</v>
      </c>
    </row>
    <row r="314" spans="2:3" x14ac:dyDescent="0.2">
      <c r="B314" s="1">
        <v>38062</v>
      </c>
      <c r="C314">
        <v>268</v>
      </c>
    </row>
    <row r="315" spans="2:3" x14ac:dyDescent="0.2">
      <c r="B315" s="1">
        <v>38063</v>
      </c>
      <c r="C315">
        <v>266.5</v>
      </c>
    </row>
    <row r="316" spans="2:3" x14ac:dyDescent="0.2">
      <c r="B316" s="1">
        <v>38064</v>
      </c>
      <c r="C316">
        <v>269</v>
      </c>
    </row>
    <row r="317" spans="2:3" x14ac:dyDescent="0.2">
      <c r="B317" s="1">
        <v>38065</v>
      </c>
      <c r="C317">
        <v>270</v>
      </c>
    </row>
    <row r="318" spans="2:3" x14ac:dyDescent="0.2">
      <c r="B318" s="1">
        <v>38068</v>
      </c>
      <c r="C318">
        <v>271.5</v>
      </c>
    </row>
    <row r="319" spans="2:3" x14ac:dyDescent="0.2">
      <c r="B319" s="1">
        <v>38069</v>
      </c>
      <c r="C319">
        <v>270</v>
      </c>
    </row>
    <row r="320" spans="2:3" x14ac:dyDescent="0.2">
      <c r="B320" s="1">
        <v>38070</v>
      </c>
      <c r="C320">
        <v>270.5</v>
      </c>
    </row>
    <row r="321" spans="2:3" x14ac:dyDescent="0.2">
      <c r="B321" s="1">
        <v>38071</v>
      </c>
      <c r="C321">
        <v>268.5</v>
      </c>
    </row>
    <row r="322" spans="2:3" x14ac:dyDescent="0.2">
      <c r="B322" s="1">
        <v>38072</v>
      </c>
      <c r="C322">
        <v>266.5</v>
      </c>
    </row>
    <row r="323" spans="2:3" x14ac:dyDescent="0.2">
      <c r="B323" s="1">
        <v>38075</v>
      </c>
      <c r="C323">
        <v>266.5</v>
      </c>
    </row>
    <row r="324" spans="2:3" x14ac:dyDescent="0.2">
      <c r="B324" s="1">
        <v>38076</v>
      </c>
      <c r="C324">
        <v>267</v>
      </c>
    </row>
    <row r="325" spans="2:3" x14ac:dyDescent="0.2">
      <c r="B325" s="1">
        <v>38077</v>
      </c>
      <c r="C325">
        <v>270.75</v>
      </c>
    </row>
    <row r="326" spans="2:3" x14ac:dyDescent="0.2">
      <c r="B326" s="1">
        <v>38078</v>
      </c>
      <c r="C326">
        <v>275</v>
      </c>
    </row>
    <row r="327" spans="2:3" x14ac:dyDescent="0.2">
      <c r="B327" s="1">
        <v>38079</v>
      </c>
      <c r="C327">
        <v>277</v>
      </c>
    </row>
    <row r="328" spans="2:3" x14ac:dyDescent="0.2">
      <c r="B328" s="1">
        <v>38082</v>
      </c>
      <c r="C328">
        <v>281.75</v>
      </c>
    </row>
    <row r="329" spans="2:3" x14ac:dyDescent="0.2">
      <c r="B329" s="1">
        <v>38083</v>
      </c>
      <c r="C329">
        <v>281.5</v>
      </c>
    </row>
    <row r="330" spans="2:3" x14ac:dyDescent="0.2">
      <c r="B330" s="1">
        <v>38084</v>
      </c>
      <c r="C330">
        <v>284.25</v>
      </c>
    </row>
    <row r="331" spans="2:3" x14ac:dyDescent="0.2">
      <c r="B331" s="1">
        <v>38085</v>
      </c>
      <c r="C331">
        <v>287</v>
      </c>
    </row>
    <row r="332" spans="2:3" x14ac:dyDescent="0.2">
      <c r="B332" s="1">
        <v>38089</v>
      </c>
      <c r="C332">
        <v>282.5</v>
      </c>
    </row>
    <row r="333" spans="2:3" x14ac:dyDescent="0.2">
      <c r="B333" s="1">
        <v>38090</v>
      </c>
      <c r="C333">
        <v>278</v>
      </c>
    </row>
    <row r="334" spans="2:3" x14ac:dyDescent="0.2">
      <c r="B334" s="1">
        <v>38091</v>
      </c>
      <c r="C334">
        <v>280.25</v>
      </c>
    </row>
    <row r="335" spans="2:3" x14ac:dyDescent="0.2">
      <c r="B335" s="1">
        <v>38092</v>
      </c>
      <c r="C335">
        <v>275.5</v>
      </c>
    </row>
    <row r="336" spans="2:3" x14ac:dyDescent="0.2">
      <c r="B336" s="1">
        <v>38093</v>
      </c>
      <c r="C336">
        <v>278.75</v>
      </c>
    </row>
    <row r="337" spans="2:3" x14ac:dyDescent="0.2">
      <c r="B337" s="1">
        <v>38096</v>
      </c>
      <c r="C337">
        <v>278</v>
      </c>
    </row>
    <row r="338" spans="2:3" x14ac:dyDescent="0.2">
      <c r="B338" s="1">
        <v>38097</v>
      </c>
      <c r="C338">
        <v>276.5</v>
      </c>
    </row>
    <row r="339" spans="2:3" x14ac:dyDescent="0.2">
      <c r="B339" s="1">
        <v>38098</v>
      </c>
      <c r="C339">
        <v>274</v>
      </c>
    </row>
    <row r="340" spans="2:3" x14ac:dyDescent="0.2">
      <c r="B340" s="1">
        <v>38099</v>
      </c>
      <c r="C340">
        <v>275.75</v>
      </c>
    </row>
    <row r="341" spans="2:3" x14ac:dyDescent="0.2">
      <c r="B341" s="1">
        <v>38100</v>
      </c>
      <c r="C341">
        <v>276</v>
      </c>
    </row>
    <row r="342" spans="2:3" x14ac:dyDescent="0.2">
      <c r="B342" s="1">
        <v>38103</v>
      </c>
      <c r="C342">
        <v>275.75</v>
      </c>
    </row>
    <row r="343" spans="2:3" x14ac:dyDescent="0.2">
      <c r="B343" s="1">
        <v>38104</v>
      </c>
      <c r="C343">
        <v>277.25</v>
      </c>
    </row>
    <row r="344" spans="2:3" x14ac:dyDescent="0.2">
      <c r="B344" s="1">
        <v>38105</v>
      </c>
      <c r="C344">
        <v>275.25</v>
      </c>
    </row>
    <row r="345" spans="2:3" x14ac:dyDescent="0.2">
      <c r="B345" s="1">
        <v>38106</v>
      </c>
      <c r="C345">
        <v>275</v>
      </c>
    </row>
    <row r="346" spans="2:3" x14ac:dyDescent="0.2">
      <c r="B346" s="1">
        <v>38107</v>
      </c>
      <c r="C346">
        <v>277.25</v>
      </c>
    </row>
    <row r="347" spans="2:3" x14ac:dyDescent="0.2">
      <c r="B347" s="1">
        <v>38110</v>
      </c>
      <c r="C347">
        <v>279</v>
      </c>
    </row>
    <row r="348" spans="2:3" x14ac:dyDescent="0.2">
      <c r="B348" s="1">
        <v>38111</v>
      </c>
      <c r="C348">
        <v>279.5</v>
      </c>
    </row>
    <row r="349" spans="2:3" x14ac:dyDescent="0.2">
      <c r="B349" s="1">
        <v>38112</v>
      </c>
      <c r="C349">
        <v>278.5</v>
      </c>
    </row>
    <row r="350" spans="2:3" x14ac:dyDescent="0.2">
      <c r="B350" s="1">
        <v>38113</v>
      </c>
      <c r="C350">
        <v>277.75</v>
      </c>
    </row>
    <row r="351" spans="2:3" x14ac:dyDescent="0.2">
      <c r="B351" s="1">
        <v>38114</v>
      </c>
      <c r="C351">
        <v>276.5</v>
      </c>
    </row>
    <row r="352" spans="2:3" x14ac:dyDescent="0.2">
      <c r="B352" s="1">
        <v>38117</v>
      </c>
      <c r="C352">
        <v>274.25</v>
      </c>
    </row>
    <row r="353" spans="2:3" x14ac:dyDescent="0.2">
      <c r="B353" s="1">
        <v>38118</v>
      </c>
      <c r="C353">
        <v>273</v>
      </c>
    </row>
    <row r="354" spans="2:3" x14ac:dyDescent="0.2">
      <c r="B354" s="1">
        <v>38119</v>
      </c>
      <c r="C354">
        <v>274.5</v>
      </c>
    </row>
    <row r="355" spans="2:3" x14ac:dyDescent="0.2">
      <c r="B355" s="1">
        <v>38120</v>
      </c>
      <c r="C355">
        <v>269</v>
      </c>
    </row>
    <row r="356" spans="2:3" x14ac:dyDescent="0.2">
      <c r="B356" s="1">
        <v>38121</v>
      </c>
      <c r="C356">
        <v>268.5</v>
      </c>
    </row>
    <row r="357" spans="2:3" x14ac:dyDescent="0.2">
      <c r="B357" s="1">
        <v>38124</v>
      </c>
      <c r="C357">
        <v>270.25</v>
      </c>
    </row>
    <row r="358" spans="2:3" x14ac:dyDescent="0.2">
      <c r="B358" s="1">
        <v>38125</v>
      </c>
      <c r="C358">
        <v>268</v>
      </c>
    </row>
    <row r="359" spans="2:3" x14ac:dyDescent="0.2">
      <c r="B359" s="1">
        <v>38126</v>
      </c>
      <c r="C359">
        <v>269.5</v>
      </c>
    </row>
    <row r="360" spans="2:3" x14ac:dyDescent="0.2">
      <c r="B360" s="1">
        <v>38127</v>
      </c>
      <c r="C360">
        <v>268</v>
      </c>
    </row>
    <row r="361" spans="2:3" x14ac:dyDescent="0.2">
      <c r="B361" s="1">
        <v>38128</v>
      </c>
      <c r="C361">
        <v>268</v>
      </c>
    </row>
    <row r="362" spans="2:3" x14ac:dyDescent="0.2">
      <c r="B362" s="1">
        <v>38131</v>
      </c>
      <c r="C362">
        <v>270.25</v>
      </c>
    </row>
    <row r="363" spans="2:3" x14ac:dyDescent="0.2">
      <c r="B363" s="1">
        <v>38132</v>
      </c>
      <c r="C363">
        <v>273</v>
      </c>
    </row>
    <row r="364" spans="2:3" x14ac:dyDescent="0.2">
      <c r="B364" s="1">
        <v>38133</v>
      </c>
      <c r="C364">
        <v>271</v>
      </c>
    </row>
    <row r="365" spans="2:3" x14ac:dyDescent="0.2">
      <c r="B365" s="1">
        <v>38134</v>
      </c>
      <c r="C365">
        <v>270</v>
      </c>
    </row>
    <row r="366" spans="2:3" x14ac:dyDescent="0.2">
      <c r="B366" s="1">
        <v>38135</v>
      </c>
      <c r="C366">
        <v>269</v>
      </c>
    </row>
    <row r="367" spans="2:3" x14ac:dyDescent="0.2">
      <c r="B367" s="1">
        <v>38139</v>
      </c>
      <c r="C367">
        <v>278.75</v>
      </c>
    </row>
    <row r="368" spans="2:3" x14ac:dyDescent="0.2">
      <c r="B368" s="1">
        <v>38140</v>
      </c>
      <c r="C368">
        <v>279</v>
      </c>
    </row>
    <row r="369" spans="2:3" x14ac:dyDescent="0.2">
      <c r="B369" s="1">
        <v>38141</v>
      </c>
      <c r="C369">
        <v>275</v>
      </c>
    </row>
    <row r="370" spans="2:3" x14ac:dyDescent="0.2">
      <c r="B370" s="1">
        <v>38142</v>
      </c>
      <c r="C370">
        <v>278.75</v>
      </c>
    </row>
    <row r="371" spans="2:3" x14ac:dyDescent="0.2">
      <c r="B371" s="1">
        <v>38145</v>
      </c>
      <c r="C371">
        <v>273.75</v>
      </c>
    </row>
    <row r="372" spans="2:3" x14ac:dyDescent="0.2">
      <c r="B372" s="1">
        <v>38146</v>
      </c>
      <c r="C372">
        <v>272.5</v>
      </c>
    </row>
    <row r="373" spans="2:3" x14ac:dyDescent="0.2">
      <c r="B373" s="1">
        <v>38147</v>
      </c>
      <c r="C373">
        <v>273</v>
      </c>
    </row>
    <row r="374" spans="2:3" x14ac:dyDescent="0.2">
      <c r="B374" s="1">
        <v>38148</v>
      </c>
      <c r="C374">
        <v>269.5</v>
      </c>
    </row>
    <row r="375" spans="2:3" x14ac:dyDescent="0.2">
      <c r="B375" s="1">
        <v>38149</v>
      </c>
      <c r="C375">
        <v>269.5</v>
      </c>
    </row>
    <row r="376" spans="2:3" x14ac:dyDescent="0.2">
      <c r="B376" s="1">
        <v>38152</v>
      </c>
      <c r="C376">
        <v>271</v>
      </c>
    </row>
    <row r="377" spans="2:3" x14ac:dyDescent="0.2">
      <c r="B377" s="1">
        <v>38153</v>
      </c>
      <c r="C377">
        <v>269</v>
      </c>
    </row>
    <row r="378" spans="2:3" x14ac:dyDescent="0.2">
      <c r="B378" s="1">
        <v>38154</v>
      </c>
      <c r="C378">
        <v>270</v>
      </c>
    </row>
    <row r="379" spans="2:3" x14ac:dyDescent="0.2">
      <c r="B379" s="1">
        <v>38155</v>
      </c>
      <c r="C379">
        <v>268</v>
      </c>
    </row>
    <row r="380" spans="2:3" x14ac:dyDescent="0.2">
      <c r="B380" s="1">
        <v>38156</v>
      </c>
      <c r="C380">
        <v>268</v>
      </c>
    </row>
    <row r="381" spans="2:3" x14ac:dyDescent="0.2">
      <c r="B381" s="1">
        <v>38159</v>
      </c>
      <c r="C381">
        <v>270</v>
      </c>
    </row>
    <row r="382" spans="2:3" x14ac:dyDescent="0.2">
      <c r="B382" s="1">
        <v>38160</v>
      </c>
      <c r="C382">
        <v>268.5</v>
      </c>
    </row>
    <row r="383" spans="2:3" x14ac:dyDescent="0.2">
      <c r="B383" s="1">
        <v>38161</v>
      </c>
      <c r="C383">
        <v>269.5</v>
      </c>
    </row>
    <row r="384" spans="2:3" x14ac:dyDescent="0.2">
      <c r="B384" s="1">
        <v>38162</v>
      </c>
      <c r="C384">
        <v>268</v>
      </c>
    </row>
    <row r="385" spans="2:3" x14ac:dyDescent="0.2">
      <c r="B385" s="1">
        <v>38163</v>
      </c>
      <c r="C385">
        <v>270.25</v>
      </c>
    </row>
    <row r="386" spans="2:3" x14ac:dyDescent="0.2">
      <c r="B386" s="1">
        <v>38166</v>
      </c>
      <c r="C386">
        <v>267</v>
      </c>
    </row>
    <row r="387" spans="2:3" x14ac:dyDescent="0.2">
      <c r="B387" s="1">
        <v>38167</v>
      </c>
      <c r="C387">
        <v>267</v>
      </c>
    </row>
    <row r="388" spans="2:3" x14ac:dyDescent="0.2">
      <c r="B388" s="1">
        <v>38168</v>
      </c>
      <c r="C388">
        <v>264.25</v>
      </c>
    </row>
    <row r="389" spans="2:3" x14ac:dyDescent="0.2">
      <c r="B389" s="1">
        <v>38169</v>
      </c>
      <c r="C389">
        <v>264.25</v>
      </c>
    </row>
    <row r="390" spans="2:3" x14ac:dyDescent="0.2">
      <c r="B390" s="1">
        <v>38170</v>
      </c>
      <c r="C390">
        <v>264.75</v>
      </c>
    </row>
    <row r="391" spans="2:3" x14ac:dyDescent="0.2">
      <c r="B391" s="1">
        <v>38174</v>
      </c>
      <c r="C391">
        <v>263.25</v>
      </c>
    </row>
    <row r="392" spans="2:3" x14ac:dyDescent="0.2">
      <c r="B392" s="1">
        <v>38175</v>
      </c>
      <c r="C392">
        <v>264.5</v>
      </c>
    </row>
    <row r="393" spans="2:3" x14ac:dyDescent="0.2">
      <c r="B393" s="1">
        <v>38176</v>
      </c>
      <c r="C393">
        <v>263.5</v>
      </c>
    </row>
    <row r="394" spans="2:3" x14ac:dyDescent="0.2">
      <c r="B394" s="1">
        <v>38177</v>
      </c>
      <c r="C394">
        <v>262.25</v>
      </c>
    </row>
    <row r="395" spans="2:3" x14ac:dyDescent="0.2">
      <c r="B395" s="1">
        <v>38180</v>
      </c>
      <c r="C395">
        <v>263.75</v>
      </c>
    </row>
    <row r="396" spans="2:3" x14ac:dyDescent="0.2">
      <c r="B396" s="1">
        <v>38181</v>
      </c>
      <c r="C396">
        <v>263.25</v>
      </c>
    </row>
    <row r="397" spans="2:3" x14ac:dyDescent="0.2">
      <c r="B397" s="1">
        <v>38182</v>
      </c>
      <c r="C397">
        <v>263.25</v>
      </c>
    </row>
    <row r="398" spans="2:3" x14ac:dyDescent="0.2">
      <c r="B398" s="1">
        <v>38183</v>
      </c>
      <c r="C398">
        <v>260.25</v>
      </c>
    </row>
    <row r="399" spans="2:3" x14ac:dyDescent="0.2">
      <c r="B399" s="1">
        <v>38184</v>
      </c>
      <c r="C399">
        <v>262.5</v>
      </c>
    </row>
    <row r="400" spans="2:3" x14ac:dyDescent="0.2">
      <c r="B400" s="1">
        <v>38187</v>
      </c>
      <c r="C400">
        <v>263.25</v>
      </c>
    </row>
    <row r="401" spans="2:3" x14ac:dyDescent="0.2">
      <c r="B401" s="1">
        <v>38188</v>
      </c>
      <c r="C401">
        <v>260.5</v>
      </c>
    </row>
    <row r="402" spans="2:3" x14ac:dyDescent="0.2">
      <c r="B402" s="1">
        <v>38189</v>
      </c>
      <c r="C402">
        <v>258</v>
      </c>
    </row>
    <row r="403" spans="2:3" x14ac:dyDescent="0.2">
      <c r="B403" s="1">
        <v>38190</v>
      </c>
      <c r="C403">
        <v>253.25</v>
      </c>
    </row>
    <row r="404" spans="2:3" x14ac:dyDescent="0.2">
      <c r="B404" s="1">
        <v>38191</v>
      </c>
      <c r="C404">
        <v>256.75</v>
      </c>
    </row>
    <row r="405" spans="2:3" x14ac:dyDescent="0.2">
      <c r="B405" s="1">
        <v>38194</v>
      </c>
      <c r="C405">
        <v>255</v>
      </c>
    </row>
    <row r="406" spans="2:3" x14ac:dyDescent="0.2">
      <c r="B406" s="1">
        <v>38195</v>
      </c>
      <c r="C406">
        <v>254.5</v>
      </c>
    </row>
    <row r="407" spans="2:3" x14ac:dyDescent="0.2">
      <c r="B407" s="1">
        <v>38196</v>
      </c>
      <c r="C407">
        <v>252.25</v>
      </c>
    </row>
    <row r="408" spans="2:3" x14ac:dyDescent="0.2">
      <c r="B408" s="1">
        <v>38197</v>
      </c>
      <c r="C408">
        <v>253.75</v>
      </c>
    </row>
    <row r="409" spans="2:3" x14ac:dyDescent="0.2">
      <c r="B409" s="1">
        <v>38198</v>
      </c>
      <c r="C409">
        <v>254.5</v>
      </c>
    </row>
    <row r="410" spans="2:3" x14ac:dyDescent="0.2">
      <c r="B410" s="1">
        <v>38201</v>
      </c>
      <c r="C410">
        <v>252.5</v>
      </c>
    </row>
    <row r="411" spans="2:3" x14ac:dyDescent="0.2">
      <c r="B411" s="1">
        <v>38202</v>
      </c>
      <c r="C411">
        <v>254.25</v>
      </c>
    </row>
    <row r="412" spans="2:3" x14ac:dyDescent="0.2">
      <c r="B412" s="1">
        <v>38203</v>
      </c>
      <c r="C412">
        <v>255.5</v>
      </c>
    </row>
    <row r="413" spans="2:3" x14ac:dyDescent="0.2">
      <c r="B413" s="1">
        <v>38204</v>
      </c>
      <c r="C413">
        <v>259.5</v>
      </c>
    </row>
    <row r="414" spans="2:3" x14ac:dyDescent="0.2">
      <c r="B414" s="1">
        <v>38205</v>
      </c>
      <c r="C414">
        <v>262.25</v>
      </c>
    </row>
    <row r="415" spans="2:3" x14ac:dyDescent="0.2">
      <c r="B415" s="1">
        <v>38208</v>
      </c>
      <c r="C415">
        <v>262.5</v>
      </c>
    </row>
    <row r="416" spans="2:3" x14ac:dyDescent="0.2">
      <c r="B416" s="1">
        <v>38209</v>
      </c>
      <c r="C416">
        <v>260</v>
      </c>
    </row>
    <row r="417" spans="2:3" x14ac:dyDescent="0.2">
      <c r="B417" s="1">
        <v>38210</v>
      </c>
      <c r="C417">
        <v>257.75</v>
      </c>
    </row>
    <row r="418" spans="2:3" x14ac:dyDescent="0.2">
      <c r="B418" s="1">
        <v>38211</v>
      </c>
      <c r="C418">
        <v>257.75</v>
      </c>
    </row>
    <row r="419" spans="2:3" x14ac:dyDescent="0.2">
      <c r="B419" s="1">
        <v>38212</v>
      </c>
      <c r="C419">
        <v>256.25</v>
      </c>
    </row>
    <row r="420" spans="2:3" x14ac:dyDescent="0.2">
      <c r="B420" s="1">
        <v>38215</v>
      </c>
      <c r="C420">
        <v>258.75</v>
      </c>
    </row>
    <row r="421" spans="2:3" x14ac:dyDescent="0.2">
      <c r="B421" s="1">
        <v>38216</v>
      </c>
      <c r="C421">
        <v>263.25</v>
      </c>
    </row>
    <row r="422" spans="2:3" x14ac:dyDescent="0.2">
      <c r="B422" s="1">
        <v>38217</v>
      </c>
      <c r="C422">
        <v>260</v>
      </c>
    </row>
    <row r="423" spans="2:3" x14ac:dyDescent="0.2">
      <c r="B423" s="1">
        <v>38218</v>
      </c>
      <c r="C423">
        <v>263.75</v>
      </c>
    </row>
    <row r="424" spans="2:3" x14ac:dyDescent="0.2">
      <c r="B424" s="1">
        <v>38219</v>
      </c>
      <c r="C424">
        <v>263.25</v>
      </c>
    </row>
    <row r="425" spans="2:3" x14ac:dyDescent="0.2">
      <c r="B425" s="1">
        <v>38222</v>
      </c>
      <c r="C425">
        <v>264.75</v>
      </c>
    </row>
    <row r="426" spans="2:3" x14ac:dyDescent="0.2">
      <c r="B426" s="1">
        <v>38223</v>
      </c>
      <c r="C426">
        <v>264.5</v>
      </c>
    </row>
    <row r="427" spans="2:3" x14ac:dyDescent="0.2">
      <c r="B427" s="1">
        <v>38224</v>
      </c>
      <c r="C427">
        <v>260.5</v>
      </c>
    </row>
    <row r="428" spans="2:3" x14ac:dyDescent="0.2">
      <c r="B428" s="1">
        <v>38225</v>
      </c>
      <c r="C428">
        <v>256.75</v>
      </c>
    </row>
    <row r="429" spans="2:3" x14ac:dyDescent="0.2">
      <c r="B429" s="1">
        <v>38226</v>
      </c>
      <c r="C429">
        <v>255.5</v>
      </c>
    </row>
    <row r="430" spans="2:3" x14ac:dyDescent="0.2">
      <c r="B430" s="1">
        <v>38229</v>
      </c>
      <c r="C430">
        <v>260.5</v>
      </c>
    </row>
    <row r="431" spans="2:3" x14ac:dyDescent="0.2">
      <c r="B431" s="1">
        <v>38230</v>
      </c>
      <c r="C431">
        <v>264.25</v>
      </c>
    </row>
    <row r="432" spans="2:3" x14ac:dyDescent="0.2">
      <c r="B432" s="1">
        <v>38231</v>
      </c>
      <c r="C432">
        <v>263.75</v>
      </c>
    </row>
    <row r="433" spans="2:3" x14ac:dyDescent="0.2">
      <c r="B433" s="1">
        <v>38232</v>
      </c>
      <c r="C433">
        <v>260.5</v>
      </c>
    </row>
    <row r="434" spans="2:3" x14ac:dyDescent="0.2">
      <c r="B434" s="1">
        <v>38233</v>
      </c>
      <c r="C434">
        <v>256.75</v>
      </c>
    </row>
    <row r="435" spans="2:3" x14ac:dyDescent="0.2">
      <c r="B435" s="1">
        <v>38237</v>
      </c>
      <c r="C435">
        <v>253.25</v>
      </c>
    </row>
    <row r="436" spans="2:3" x14ac:dyDescent="0.2">
      <c r="B436" s="1">
        <v>38238</v>
      </c>
      <c r="C436">
        <v>254.25</v>
      </c>
    </row>
    <row r="437" spans="2:3" x14ac:dyDescent="0.2">
      <c r="B437" s="1">
        <v>38239</v>
      </c>
      <c r="C437">
        <v>254.25</v>
      </c>
    </row>
    <row r="438" spans="2:3" x14ac:dyDescent="0.2">
      <c r="B438" s="1">
        <v>38240</v>
      </c>
      <c r="C438">
        <v>252.75</v>
      </c>
    </row>
    <row r="439" spans="2:3" x14ac:dyDescent="0.2">
      <c r="B439" s="1">
        <v>38243</v>
      </c>
      <c r="C439">
        <v>251.75</v>
      </c>
    </row>
    <row r="440" spans="2:3" x14ac:dyDescent="0.2">
      <c r="B440" s="1">
        <v>38244</v>
      </c>
      <c r="C440">
        <v>250.75</v>
      </c>
    </row>
    <row r="441" spans="2:3" x14ac:dyDescent="0.2">
      <c r="B441" s="1">
        <v>38245</v>
      </c>
      <c r="C441">
        <v>251</v>
      </c>
    </row>
    <row r="442" spans="2:3" x14ac:dyDescent="0.2">
      <c r="B442" s="1">
        <v>38246</v>
      </c>
      <c r="C442">
        <v>249.75</v>
      </c>
    </row>
    <row r="443" spans="2:3" x14ac:dyDescent="0.2">
      <c r="B443" s="1">
        <v>38247</v>
      </c>
      <c r="C443">
        <v>248.75</v>
      </c>
    </row>
    <row r="444" spans="2:3" x14ac:dyDescent="0.2">
      <c r="B444" s="1">
        <v>38250</v>
      </c>
      <c r="C444">
        <v>247.25</v>
      </c>
    </row>
    <row r="445" spans="2:3" x14ac:dyDescent="0.2">
      <c r="B445" s="1">
        <v>38251</v>
      </c>
      <c r="C445">
        <v>247</v>
      </c>
    </row>
    <row r="446" spans="2:3" x14ac:dyDescent="0.2">
      <c r="B446" s="1">
        <v>38252</v>
      </c>
      <c r="C446">
        <v>244.75</v>
      </c>
    </row>
    <row r="447" spans="2:3" x14ac:dyDescent="0.2">
      <c r="B447" s="1">
        <v>38253</v>
      </c>
      <c r="C447">
        <v>243.75</v>
      </c>
    </row>
    <row r="448" spans="2:3" x14ac:dyDescent="0.2">
      <c r="B448" s="1">
        <v>38254</v>
      </c>
      <c r="C448">
        <v>242.25</v>
      </c>
    </row>
    <row r="449" spans="2:3" x14ac:dyDescent="0.2">
      <c r="B449" s="1">
        <v>38257</v>
      </c>
      <c r="C449">
        <v>244.25</v>
      </c>
    </row>
    <row r="450" spans="2:3" x14ac:dyDescent="0.2">
      <c r="B450" s="1">
        <v>38258</v>
      </c>
      <c r="C450">
        <v>246</v>
      </c>
    </row>
    <row r="451" spans="2:3" x14ac:dyDescent="0.2">
      <c r="B451" s="1">
        <v>38259</v>
      </c>
      <c r="C451">
        <v>245.5</v>
      </c>
    </row>
    <row r="452" spans="2:3" x14ac:dyDescent="0.2">
      <c r="B452" s="1">
        <v>38260</v>
      </c>
      <c r="C452">
        <v>245.5</v>
      </c>
    </row>
    <row r="453" spans="2:3" x14ac:dyDescent="0.2">
      <c r="B453" s="1">
        <v>38261</v>
      </c>
      <c r="C453">
        <v>245.75</v>
      </c>
    </row>
    <row r="454" spans="2:3" x14ac:dyDescent="0.2">
      <c r="B454" s="1">
        <v>38264</v>
      </c>
      <c r="C454">
        <v>242.25</v>
      </c>
    </row>
    <row r="455" spans="2:3" x14ac:dyDescent="0.2">
      <c r="B455" s="1">
        <v>38265</v>
      </c>
      <c r="C455">
        <v>243.25</v>
      </c>
    </row>
    <row r="456" spans="2:3" x14ac:dyDescent="0.2">
      <c r="B456" s="1">
        <v>38266</v>
      </c>
      <c r="C456">
        <v>245</v>
      </c>
    </row>
    <row r="457" spans="2:3" x14ac:dyDescent="0.2">
      <c r="B457" s="1">
        <v>38267</v>
      </c>
      <c r="C457">
        <v>244.25</v>
      </c>
    </row>
    <row r="458" spans="2:3" x14ac:dyDescent="0.2">
      <c r="B458" s="1">
        <v>38268</v>
      </c>
      <c r="C458">
        <v>242.25</v>
      </c>
    </row>
    <row r="459" spans="2:3" x14ac:dyDescent="0.2">
      <c r="B459" s="1">
        <v>38271</v>
      </c>
      <c r="C459">
        <v>243</v>
      </c>
    </row>
    <row r="460" spans="2:3" x14ac:dyDescent="0.2">
      <c r="B460" s="1">
        <v>38272</v>
      </c>
      <c r="C460">
        <v>242.25</v>
      </c>
    </row>
    <row r="461" spans="2:3" x14ac:dyDescent="0.2">
      <c r="B461" s="1">
        <v>38273</v>
      </c>
      <c r="C461">
        <v>244.25</v>
      </c>
    </row>
    <row r="462" spans="2:3" x14ac:dyDescent="0.2">
      <c r="B462" s="1">
        <v>38274</v>
      </c>
      <c r="C462">
        <v>244</v>
      </c>
    </row>
    <row r="463" spans="2:3" x14ac:dyDescent="0.2">
      <c r="B463" s="1">
        <v>38275</v>
      </c>
      <c r="C463">
        <v>245.75</v>
      </c>
    </row>
    <row r="464" spans="2:3" x14ac:dyDescent="0.2">
      <c r="B464" s="1">
        <v>38278</v>
      </c>
      <c r="C464">
        <v>244.25</v>
      </c>
    </row>
    <row r="465" spans="2:3" x14ac:dyDescent="0.2">
      <c r="B465" s="1">
        <v>38279</v>
      </c>
      <c r="C465">
        <v>245.25</v>
      </c>
    </row>
    <row r="466" spans="2:3" x14ac:dyDescent="0.2">
      <c r="B466" s="1">
        <v>38280</v>
      </c>
      <c r="C466">
        <v>244.75</v>
      </c>
    </row>
    <row r="467" spans="2:3" x14ac:dyDescent="0.2">
      <c r="B467" s="1">
        <v>38281</v>
      </c>
      <c r="C467">
        <v>244.25</v>
      </c>
    </row>
    <row r="468" spans="2:3" x14ac:dyDescent="0.2">
      <c r="B468" s="1">
        <v>38282</v>
      </c>
      <c r="C468">
        <v>241.75</v>
      </c>
    </row>
    <row r="469" spans="2:3" x14ac:dyDescent="0.2">
      <c r="B469" s="1">
        <v>38285</v>
      </c>
      <c r="C469">
        <v>244.25</v>
      </c>
    </row>
    <row r="470" spans="2:3" x14ac:dyDescent="0.2">
      <c r="B470" s="1">
        <v>38286</v>
      </c>
      <c r="C470">
        <v>245.25</v>
      </c>
    </row>
    <row r="471" spans="2:3" x14ac:dyDescent="0.2">
      <c r="B471" s="1">
        <v>38287</v>
      </c>
      <c r="C471">
        <v>245.5</v>
      </c>
    </row>
    <row r="472" spans="2:3" x14ac:dyDescent="0.2">
      <c r="B472" s="1">
        <v>38288</v>
      </c>
      <c r="C472">
        <v>245.25</v>
      </c>
    </row>
    <row r="473" spans="2:3" x14ac:dyDescent="0.2">
      <c r="B473" s="1">
        <v>38289</v>
      </c>
      <c r="C473">
        <v>242.75</v>
      </c>
    </row>
    <row r="474" spans="2:3" x14ac:dyDescent="0.2">
      <c r="B474" s="1">
        <v>38292</v>
      </c>
      <c r="C474">
        <v>241.25</v>
      </c>
    </row>
    <row r="475" spans="2:3" x14ac:dyDescent="0.2">
      <c r="B475" s="1">
        <v>38293</v>
      </c>
      <c r="C475">
        <v>241.5</v>
      </c>
    </row>
    <row r="476" spans="2:3" x14ac:dyDescent="0.2">
      <c r="B476" s="1">
        <v>38294</v>
      </c>
      <c r="C476">
        <v>241.5</v>
      </c>
    </row>
    <row r="477" spans="2:3" x14ac:dyDescent="0.2">
      <c r="B477" s="1">
        <v>38295</v>
      </c>
      <c r="C477">
        <v>240.25</v>
      </c>
    </row>
    <row r="478" spans="2:3" x14ac:dyDescent="0.2">
      <c r="B478" s="1">
        <v>38296</v>
      </c>
      <c r="C478">
        <v>242.25</v>
      </c>
    </row>
    <row r="479" spans="2:3" x14ac:dyDescent="0.2">
      <c r="B479" s="1">
        <v>38299</v>
      </c>
      <c r="C479">
        <v>241</v>
      </c>
    </row>
    <row r="480" spans="2:3" x14ac:dyDescent="0.2">
      <c r="B480" s="1">
        <v>38300</v>
      </c>
      <c r="C480">
        <v>241</v>
      </c>
    </row>
    <row r="481" spans="2:3" x14ac:dyDescent="0.2">
      <c r="B481" s="1">
        <v>38301</v>
      </c>
      <c r="C481">
        <v>240.25</v>
      </c>
    </row>
    <row r="482" spans="2:3" x14ac:dyDescent="0.2">
      <c r="B482" s="1">
        <v>38302</v>
      </c>
      <c r="C482">
        <v>237.25</v>
      </c>
    </row>
    <row r="483" spans="2:3" x14ac:dyDescent="0.2">
      <c r="B483" s="1">
        <v>38303</v>
      </c>
      <c r="C483">
        <v>239.5</v>
      </c>
    </row>
    <row r="484" spans="2:3" x14ac:dyDescent="0.2">
      <c r="B484" s="1">
        <v>38306</v>
      </c>
      <c r="C484">
        <v>241.5</v>
      </c>
    </row>
    <row r="485" spans="2:3" x14ac:dyDescent="0.2">
      <c r="B485" s="1">
        <v>38307</v>
      </c>
      <c r="C485">
        <v>243.25</v>
      </c>
    </row>
    <row r="486" spans="2:3" x14ac:dyDescent="0.2">
      <c r="B486" s="1">
        <v>38308</v>
      </c>
      <c r="C486">
        <v>244.75</v>
      </c>
    </row>
    <row r="487" spans="2:3" x14ac:dyDescent="0.2">
      <c r="B487" s="1">
        <v>38309</v>
      </c>
      <c r="C487">
        <v>244.25</v>
      </c>
    </row>
    <row r="488" spans="2:3" x14ac:dyDescent="0.2">
      <c r="B488" s="1">
        <v>38310</v>
      </c>
      <c r="C488">
        <v>240.25</v>
      </c>
    </row>
    <row r="489" spans="2:3" x14ac:dyDescent="0.2">
      <c r="B489" s="1">
        <v>38313</v>
      </c>
      <c r="C489">
        <v>240</v>
      </c>
    </row>
    <row r="490" spans="2:3" x14ac:dyDescent="0.2">
      <c r="B490" s="1">
        <v>38314</v>
      </c>
      <c r="C490">
        <v>240.25</v>
      </c>
    </row>
    <row r="491" spans="2:3" x14ac:dyDescent="0.2">
      <c r="B491" s="1">
        <v>38315</v>
      </c>
      <c r="C491">
        <v>240.25</v>
      </c>
    </row>
    <row r="492" spans="2:3" x14ac:dyDescent="0.2">
      <c r="B492" s="1">
        <v>38317</v>
      </c>
      <c r="C492">
        <v>239.25</v>
      </c>
    </row>
    <row r="493" spans="2:3" x14ac:dyDescent="0.2">
      <c r="B493" s="1">
        <v>38320</v>
      </c>
      <c r="C493">
        <v>237.5</v>
      </c>
    </row>
    <row r="494" spans="2:3" x14ac:dyDescent="0.2">
      <c r="B494" s="1">
        <v>38321</v>
      </c>
      <c r="C494">
        <v>237.5</v>
      </c>
    </row>
    <row r="495" spans="2:3" x14ac:dyDescent="0.2">
      <c r="B495" s="1">
        <v>38322</v>
      </c>
      <c r="C495">
        <v>236.5</v>
      </c>
    </row>
    <row r="496" spans="2:3" x14ac:dyDescent="0.2">
      <c r="B496" s="1">
        <v>38323</v>
      </c>
      <c r="C496">
        <v>235.75</v>
      </c>
    </row>
    <row r="497" spans="2:3" x14ac:dyDescent="0.2">
      <c r="B497" s="1">
        <v>38324</v>
      </c>
      <c r="C497">
        <v>238</v>
      </c>
    </row>
    <row r="498" spans="2:3" x14ac:dyDescent="0.2">
      <c r="B498" s="1">
        <v>38327</v>
      </c>
      <c r="C498">
        <v>239.25</v>
      </c>
    </row>
    <row r="499" spans="2:3" x14ac:dyDescent="0.2">
      <c r="B499" s="1">
        <v>38328</v>
      </c>
      <c r="C499">
        <v>236</v>
      </c>
    </row>
    <row r="500" spans="2:3" x14ac:dyDescent="0.2">
      <c r="B500" s="1">
        <v>38329</v>
      </c>
      <c r="C500">
        <v>236</v>
      </c>
    </row>
    <row r="501" spans="2:3" x14ac:dyDescent="0.2">
      <c r="B501" s="1">
        <v>38330</v>
      </c>
      <c r="C501">
        <v>235</v>
      </c>
    </row>
    <row r="502" spans="2:3" x14ac:dyDescent="0.2">
      <c r="B502" s="1">
        <v>38331</v>
      </c>
      <c r="C502">
        <v>233.25</v>
      </c>
    </row>
    <row r="503" spans="2:3" x14ac:dyDescent="0.2">
      <c r="B503" s="1">
        <v>38334</v>
      </c>
      <c r="C503">
        <v>236.75</v>
      </c>
    </row>
    <row r="504" spans="2:3" x14ac:dyDescent="0.2">
      <c r="B504" s="1">
        <v>38335</v>
      </c>
      <c r="C504">
        <v>238</v>
      </c>
    </row>
    <row r="505" spans="2:3" x14ac:dyDescent="0.2">
      <c r="B505" s="1">
        <v>38336</v>
      </c>
      <c r="C505">
        <v>237.25</v>
      </c>
    </row>
    <row r="506" spans="2:3" x14ac:dyDescent="0.2">
      <c r="B506" s="1">
        <v>38337</v>
      </c>
      <c r="C506">
        <v>236.5</v>
      </c>
    </row>
    <row r="507" spans="2:3" x14ac:dyDescent="0.2">
      <c r="B507" s="1">
        <v>38338</v>
      </c>
      <c r="C507">
        <v>236.5</v>
      </c>
    </row>
    <row r="508" spans="2:3" x14ac:dyDescent="0.2">
      <c r="B508" s="1">
        <v>38341</v>
      </c>
      <c r="C508">
        <v>238</v>
      </c>
    </row>
    <row r="509" spans="2:3" x14ac:dyDescent="0.2">
      <c r="B509" s="1">
        <v>38342</v>
      </c>
      <c r="C509">
        <v>237.5</v>
      </c>
    </row>
    <row r="510" spans="2:3" x14ac:dyDescent="0.2">
      <c r="B510" s="1">
        <v>38343</v>
      </c>
      <c r="C510">
        <v>237.5</v>
      </c>
    </row>
    <row r="511" spans="2:3" x14ac:dyDescent="0.2">
      <c r="B511" s="1">
        <v>38344</v>
      </c>
      <c r="C511">
        <v>238.75</v>
      </c>
    </row>
    <row r="512" spans="2:3" x14ac:dyDescent="0.2">
      <c r="B512" s="1">
        <v>38348</v>
      </c>
      <c r="C512">
        <v>239.5</v>
      </c>
    </row>
    <row r="513" spans="2:3" x14ac:dyDescent="0.2">
      <c r="B513" s="1">
        <v>38349</v>
      </c>
      <c r="C513">
        <v>238.5</v>
      </c>
    </row>
    <row r="514" spans="2:3" x14ac:dyDescent="0.2">
      <c r="B514" s="1">
        <v>38350</v>
      </c>
      <c r="C514">
        <v>235.75</v>
      </c>
    </row>
    <row r="515" spans="2:3" x14ac:dyDescent="0.2">
      <c r="B515" s="1">
        <v>38351</v>
      </c>
      <c r="C515">
        <v>236.75</v>
      </c>
    </row>
    <row r="516" spans="2:3" x14ac:dyDescent="0.2">
      <c r="B516" s="1">
        <v>38355</v>
      </c>
      <c r="C516">
        <v>234</v>
      </c>
    </row>
    <row r="517" spans="2:3" x14ac:dyDescent="0.2">
      <c r="B517" s="1">
        <v>38356</v>
      </c>
      <c r="C517">
        <v>233</v>
      </c>
    </row>
    <row r="518" spans="2:3" x14ac:dyDescent="0.2">
      <c r="B518" s="1">
        <v>38357</v>
      </c>
      <c r="C518">
        <v>233.25</v>
      </c>
    </row>
    <row r="519" spans="2:3" x14ac:dyDescent="0.2">
      <c r="B519" s="1">
        <v>38358</v>
      </c>
      <c r="C519">
        <v>238</v>
      </c>
    </row>
    <row r="520" spans="2:3" x14ac:dyDescent="0.2">
      <c r="B520" s="1">
        <v>38359</v>
      </c>
      <c r="C520">
        <v>237.25</v>
      </c>
    </row>
    <row r="521" spans="2:3" x14ac:dyDescent="0.2">
      <c r="B521" s="1">
        <v>38362</v>
      </c>
      <c r="C521">
        <v>237.25</v>
      </c>
    </row>
    <row r="522" spans="2:3" x14ac:dyDescent="0.2">
      <c r="B522" s="1">
        <v>38363</v>
      </c>
      <c r="C522">
        <v>237.25</v>
      </c>
    </row>
    <row r="523" spans="2:3" x14ac:dyDescent="0.2">
      <c r="B523" s="1">
        <v>38364</v>
      </c>
      <c r="C523">
        <v>232.5</v>
      </c>
    </row>
    <row r="524" spans="2:3" x14ac:dyDescent="0.2">
      <c r="B524" s="1">
        <v>38365</v>
      </c>
      <c r="C524">
        <v>231.5</v>
      </c>
    </row>
    <row r="525" spans="2:3" x14ac:dyDescent="0.2">
      <c r="B525" s="1">
        <v>38366</v>
      </c>
      <c r="C525">
        <v>228.5</v>
      </c>
    </row>
    <row r="526" spans="2:3" x14ac:dyDescent="0.2">
      <c r="B526" s="1">
        <v>38370</v>
      </c>
      <c r="C526">
        <v>227</v>
      </c>
    </row>
    <row r="527" spans="2:3" x14ac:dyDescent="0.2">
      <c r="B527" s="1">
        <v>38371</v>
      </c>
      <c r="C527">
        <v>227.25</v>
      </c>
    </row>
    <row r="528" spans="2:3" x14ac:dyDescent="0.2">
      <c r="B528" s="1">
        <v>38372</v>
      </c>
      <c r="C528">
        <v>228.5</v>
      </c>
    </row>
    <row r="529" spans="2:3" x14ac:dyDescent="0.2">
      <c r="B529" s="1">
        <v>38373</v>
      </c>
      <c r="C529">
        <v>228.5</v>
      </c>
    </row>
    <row r="530" spans="2:3" x14ac:dyDescent="0.2">
      <c r="B530" s="1">
        <v>38376</v>
      </c>
      <c r="C530">
        <v>229</v>
      </c>
    </row>
    <row r="531" spans="2:3" x14ac:dyDescent="0.2">
      <c r="B531" s="1">
        <v>38377</v>
      </c>
      <c r="C531">
        <v>230.25</v>
      </c>
    </row>
    <row r="532" spans="2:3" x14ac:dyDescent="0.2">
      <c r="B532" s="1">
        <v>38378</v>
      </c>
      <c r="C532">
        <v>230.25</v>
      </c>
    </row>
    <row r="533" spans="2:3" x14ac:dyDescent="0.2">
      <c r="B533" s="1">
        <v>38379</v>
      </c>
      <c r="C533">
        <v>228</v>
      </c>
    </row>
    <row r="534" spans="2:3" x14ac:dyDescent="0.2">
      <c r="B534" s="1">
        <v>38380</v>
      </c>
      <c r="C534">
        <v>227.75</v>
      </c>
    </row>
    <row r="535" spans="2:3" x14ac:dyDescent="0.2">
      <c r="B535" s="1">
        <v>38383</v>
      </c>
      <c r="C535">
        <v>228.75</v>
      </c>
    </row>
    <row r="536" spans="2:3" x14ac:dyDescent="0.2">
      <c r="B536" s="1">
        <v>38384</v>
      </c>
      <c r="C536">
        <v>229.25</v>
      </c>
    </row>
    <row r="537" spans="2:3" x14ac:dyDescent="0.2">
      <c r="B537" s="1">
        <v>38385</v>
      </c>
      <c r="C537">
        <v>227.75</v>
      </c>
    </row>
    <row r="538" spans="2:3" x14ac:dyDescent="0.2">
      <c r="B538" s="1">
        <v>38386</v>
      </c>
      <c r="C538">
        <v>228</v>
      </c>
    </row>
    <row r="539" spans="2:3" x14ac:dyDescent="0.2">
      <c r="B539" s="1">
        <v>38387</v>
      </c>
      <c r="C539">
        <v>227.5</v>
      </c>
    </row>
    <row r="540" spans="2:3" x14ac:dyDescent="0.2">
      <c r="B540" s="1">
        <v>38390</v>
      </c>
      <c r="C540">
        <v>228.5</v>
      </c>
    </row>
    <row r="541" spans="2:3" x14ac:dyDescent="0.2">
      <c r="B541" s="1">
        <v>38391</v>
      </c>
      <c r="C541">
        <v>227.25</v>
      </c>
    </row>
    <row r="542" spans="2:3" x14ac:dyDescent="0.2">
      <c r="B542" s="1">
        <v>38392</v>
      </c>
      <c r="C542">
        <v>227.25</v>
      </c>
    </row>
    <row r="543" spans="2:3" x14ac:dyDescent="0.2">
      <c r="B543" s="1">
        <v>38393</v>
      </c>
      <c r="C543">
        <v>230.25</v>
      </c>
    </row>
    <row r="544" spans="2:3" x14ac:dyDescent="0.2">
      <c r="B544" s="1">
        <v>38394</v>
      </c>
      <c r="C544">
        <v>230.25</v>
      </c>
    </row>
    <row r="545" spans="2:3" x14ac:dyDescent="0.2">
      <c r="B545" s="1">
        <v>38397</v>
      </c>
      <c r="C545">
        <v>231.5</v>
      </c>
    </row>
    <row r="546" spans="2:3" x14ac:dyDescent="0.2">
      <c r="B546" s="1">
        <v>38398</v>
      </c>
      <c r="C546">
        <v>231</v>
      </c>
    </row>
    <row r="547" spans="2:3" x14ac:dyDescent="0.2">
      <c r="B547" s="1">
        <v>38399</v>
      </c>
      <c r="C547">
        <v>229</v>
      </c>
    </row>
    <row r="548" spans="2:3" x14ac:dyDescent="0.2">
      <c r="B548" s="1">
        <v>38400</v>
      </c>
      <c r="C548">
        <v>231</v>
      </c>
    </row>
    <row r="549" spans="2:3" x14ac:dyDescent="0.2">
      <c r="B549" s="1">
        <v>38401</v>
      </c>
      <c r="C549">
        <v>231.5</v>
      </c>
    </row>
    <row r="550" spans="2:3" x14ac:dyDescent="0.2">
      <c r="B550" s="1">
        <v>38405</v>
      </c>
      <c r="C550">
        <v>237</v>
      </c>
    </row>
    <row r="551" spans="2:3" x14ac:dyDescent="0.2">
      <c r="B551" s="1">
        <v>38406</v>
      </c>
      <c r="C551">
        <v>235.5</v>
      </c>
    </row>
    <row r="552" spans="2:3" x14ac:dyDescent="0.2">
      <c r="B552" s="1">
        <v>38407</v>
      </c>
      <c r="C552">
        <v>236</v>
      </c>
    </row>
    <row r="553" spans="2:3" x14ac:dyDescent="0.2">
      <c r="B553" s="1">
        <v>38408</v>
      </c>
      <c r="C553">
        <v>238.5</v>
      </c>
    </row>
    <row r="554" spans="2:3" x14ac:dyDescent="0.2">
      <c r="B554" s="1">
        <v>38411</v>
      </c>
      <c r="C554">
        <v>242</v>
      </c>
    </row>
    <row r="555" spans="2:3" x14ac:dyDescent="0.2">
      <c r="B555" s="1">
        <v>38412</v>
      </c>
      <c r="C555">
        <v>240</v>
      </c>
    </row>
    <row r="556" spans="2:3" x14ac:dyDescent="0.2">
      <c r="B556" s="1">
        <v>38413</v>
      </c>
      <c r="C556">
        <v>240</v>
      </c>
    </row>
    <row r="557" spans="2:3" x14ac:dyDescent="0.2">
      <c r="B557" s="1">
        <v>38414</v>
      </c>
      <c r="C557">
        <v>239.25</v>
      </c>
    </row>
    <row r="558" spans="2:3" x14ac:dyDescent="0.2">
      <c r="B558" s="1">
        <v>38415</v>
      </c>
      <c r="C558">
        <v>238.25</v>
      </c>
    </row>
    <row r="559" spans="2:3" x14ac:dyDescent="0.2">
      <c r="B559" s="1">
        <v>38418</v>
      </c>
      <c r="C559">
        <v>234.75</v>
      </c>
    </row>
    <row r="560" spans="2:3" x14ac:dyDescent="0.2">
      <c r="B560" s="1">
        <v>38419</v>
      </c>
      <c r="C560">
        <v>235.25</v>
      </c>
    </row>
    <row r="561" spans="2:3" x14ac:dyDescent="0.2">
      <c r="B561" s="1">
        <v>38420</v>
      </c>
      <c r="C561">
        <v>238.5</v>
      </c>
    </row>
    <row r="562" spans="2:3" x14ac:dyDescent="0.2">
      <c r="B562" s="1">
        <v>38421</v>
      </c>
      <c r="C562">
        <v>241.5</v>
      </c>
    </row>
    <row r="563" spans="2:3" x14ac:dyDescent="0.2">
      <c r="B563" s="1">
        <v>38422</v>
      </c>
      <c r="C563">
        <v>245</v>
      </c>
    </row>
    <row r="564" spans="2:3" x14ac:dyDescent="0.2">
      <c r="B564" s="1">
        <v>38425</v>
      </c>
      <c r="C564">
        <v>242.75</v>
      </c>
    </row>
    <row r="565" spans="2:3" x14ac:dyDescent="0.2">
      <c r="B565" s="1">
        <v>38426</v>
      </c>
      <c r="C565">
        <v>247.5</v>
      </c>
    </row>
    <row r="566" spans="2:3" x14ac:dyDescent="0.2">
      <c r="B566" s="1">
        <v>38427</v>
      </c>
      <c r="C566">
        <v>246.75</v>
      </c>
    </row>
    <row r="567" spans="2:3" x14ac:dyDescent="0.2">
      <c r="B567" s="1">
        <v>38428</v>
      </c>
      <c r="C567">
        <v>245</v>
      </c>
    </row>
    <row r="568" spans="2:3" x14ac:dyDescent="0.2">
      <c r="B568" s="1">
        <v>38429</v>
      </c>
      <c r="C568">
        <v>243</v>
      </c>
    </row>
    <row r="569" spans="2:3" x14ac:dyDescent="0.2">
      <c r="B569" s="1">
        <v>38432</v>
      </c>
      <c r="C569">
        <v>238.5</v>
      </c>
    </row>
    <row r="570" spans="2:3" x14ac:dyDescent="0.2">
      <c r="B570" s="1">
        <v>38433</v>
      </c>
      <c r="C570">
        <v>237.5</v>
      </c>
    </row>
    <row r="571" spans="2:3" x14ac:dyDescent="0.2">
      <c r="B571" s="1">
        <v>38434</v>
      </c>
      <c r="C571">
        <v>234.25</v>
      </c>
    </row>
    <row r="572" spans="2:3" x14ac:dyDescent="0.2">
      <c r="B572" s="1">
        <v>38435</v>
      </c>
      <c r="C572">
        <v>233.75</v>
      </c>
    </row>
    <row r="573" spans="2:3" x14ac:dyDescent="0.2">
      <c r="B573" s="1">
        <v>38439</v>
      </c>
      <c r="C573">
        <v>234.75</v>
      </c>
    </row>
    <row r="574" spans="2:3" x14ac:dyDescent="0.2">
      <c r="B574" s="1">
        <v>38440</v>
      </c>
      <c r="C574">
        <v>234.5</v>
      </c>
    </row>
    <row r="575" spans="2:3" x14ac:dyDescent="0.2">
      <c r="B575" s="1">
        <v>38441</v>
      </c>
      <c r="C575">
        <v>234.25</v>
      </c>
    </row>
    <row r="576" spans="2:3" x14ac:dyDescent="0.2">
      <c r="B576" s="1">
        <v>38442</v>
      </c>
      <c r="C576">
        <v>234.75</v>
      </c>
    </row>
    <row r="577" spans="2:3" x14ac:dyDescent="0.2">
      <c r="B577" s="1">
        <v>38443</v>
      </c>
      <c r="C577">
        <v>237</v>
      </c>
    </row>
    <row r="578" spans="2:3" x14ac:dyDescent="0.2">
      <c r="B578" s="1">
        <v>38446</v>
      </c>
      <c r="C578">
        <v>235</v>
      </c>
    </row>
    <row r="579" spans="2:3" x14ac:dyDescent="0.2">
      <c r="B579" s="1">
        <v>38447</v>
      </c>
      <c r="C579">
        <v>230.5</v>
      </c>
    </row>
    <row r="580" spans="2:3" x14ac:dyDescent="0.2">
      <c r="B580" s="1">
        <v>38448</v>
      </c>
      <c r="C580">
        <v>231.5</v>
      </c>
    </row>
    <row r="581" spans="2:3" x14ac:dyDescent="0.2">
      <c r="B581" s="1">
        <v>38449</v>
      </c>
      <c r="C581">
        <v>230.5</v>
      </c>
    </row>
    <row r="582" spans="2:3" x14ac:dyDescent="0.2">
      <c r="B582" s="1">
        <v>38450</v>
      </c>
      <c r="C582">
        <v>229.5</v>
      </c>
    </row>
    <row r="583" spans="2:3" x14ac:dyDescent="0.2">
      <c r="B583" s="1">
        <v>38453</v>
      </c>
      <c r="C583">
        <v>230.75</v>
      </c>
    </row>
    <row r="584" spans="2:3" x14ac:dyDescent="0.2">
      <c r="B584" s="1">
        <v>38454</v>
      </c>
      <c r="C584">
        <v>231</v>
      </c>
    </row>
    <row r="585" spans="2:3" x14ac:dyDescent="0.2">
      <c r="B585" s="1">
        <v>38455</v>
      </c>
      <c r="C585">
        <v>230.25</v>
      </c>
    </row>
    <row r="586" spans="2:3" x14ac:dyDescent="0.2">
      <c r="B586" s="1">
        <v>38456</v>
      </c>
      <c r="C586">
        <v>231.5</v>
      </c>
    </row>
    <row r="587" spans="2:3" x14ac:dyDescent="0.2">
      <c r="B587" s="1">
        <v>38457</v>
      </c>
      <c r="C587">
        <v>230.25</v>
      </c>
    </row>
    <row r="588" spans="2:3" x14ac:dyDescent="0.2">
      <c r="B588" s="1">
        <v>38460</v>
      </c>
      <c r="C588">
        <v>228.5</v>
      </c>
    </row>
    <row r="589" spans="2:3" x14ac:dyDescent="0.2">
      <c r="B589" s="1">
        <v>38461</v>
      </c>
      <c r="C589">
        <v>233</v>
      </c>
    </row>
    <row r="590" spans="2:3" x14ac:dyDescent="0.2">
      <c r="B590" s="1">
        <v>38462</v>
      </c>
      <c r="C590">
        <v>234.75</v>
      </c>
    </row>
    <row r="591" spans="2:3" x14ac:dyDescent="0.2">
      <c r="B591" s="1">
        <v>38463</v>
      </c>
      <c r="C591">
        <v>235.75</v>
      </c>
    </row>
    <row r="592" spans="2:3" x14ac:dyDescent="0.2">
      <c r="B592" s="1">
        <v>38464</v>
      </c>
      <c r="C592">
        <v>234</v>
      </c>
    </row>
    <row r="593" spans="2:3" x14ac:dyDescent="0.2">
      <c r="B593" s="1">
        <v>38467</v>
      </c>
      <c r="C593">
        <v>237.25</v>
      </c>
    </row>
    <row r="594" spans="2:3" x14ac:dyDescent="0.2">
      <c r="B594" s="1">
        <v>38468</v>
      </c>
      <c r="C594">
        <v>237.75</v>
      </c>
    </row>
    <row r="595" spans="2:3" x14ac:dyDescent="0.2">
      <c r="B595" s="1">
        <v>38469</v>
      </c>
      <c r="C595">
        <v>234.25</v>
      </c>
    </row>
    <row r="596" spans="2:3" x14ac:dyDescent="0.2">
      <c r="B596" s="1">
        <v>38470</v>
      </c>
      <c r="C596">
        <v>230.25</v>
      </c>
    </row>
    <row r="597" spans="2:3" x14ac:dyDescent="0.2">
      <c r="B597" s="1">
        <v>38471</v>
      </c>
      <c r="C597">
        <v>230.75</v>
      </c>
    </row>
    <row r="598" spans="2:3" x14ac:dyDescent="0.2">
      <c r="B598" s="1">
        <v>38474</v>
      </c>
      <c r="C598">
        <v>226.5</v>
      </c>
    </row>
    <row r="599" spans="2:3" x14ac:dyDescent="0.2">
      <c r="B599" s="1">
        <v>38475</v>
      </c>
      <c r="C599">
        <v>223</v>
      </c>
    </row>
    <row r="600" spans="2:3" x14ac:dyDescent="0.2">
      <c r="B600" s="1">
        <v>38476</v>
      </c>
      <c r="C600">
        <v>223.75</v>
      </c>
    </row>
    <row r="601" spans="2:3" x14ac:dyDescent="0.2">
      <c r="B601" s="1">
        <v>38477</v>
      </c>
      <c r="C601">
        <v>225.5</v>
      </c>
    </row>
    <row r="602" spans="2:3" x14ac:dyDescent="0.2">
      <c r="B602" s="1">
        <v>38478</v>
      </c>
      <c r="C602">
        <v>226</v>
      </c>
    </row>
    <row r="603" spans="2:3" x14ac:dyDescent="0.2">
      <c r="B603" s="1">
        <v>38481</v>
      </c>
      <c r="C603">
        <v>225.75</v>
      </c>
    </row>
    <row r="604" spans="2:3" x14ac:dyDescent="0.2">
      <c r="B604" s="1">
        <v>38482</v>
      </c>
      <c r="C604">
        <v>225.75</v>
      </c>
    </row>
    <row r="605" spans="2:3" x14ac:dyDescent="0.2">
      <c r="B605" s="1">
        <v>38483</v>
      </c>
      <c r="C605">
        <v>224.25</v>
      </c>
    </row>
    <row r="606" spans="2:3" x14ac:dyDescent="0.2">
      <c r="B606" s="1">
        <v>38484</v>
      </c>
      <c r="C606">
        <v>222.25</v>
      </c>
    </row>
    <row r="607" spans="2:3" x14ac:dyDescent="0.2">
      <c r="B607" s="1">
        <v>38485</v>
      </c>
      <c r="C607">
        <v>221.75</v>
      </c>
    </row>
    <row r="608" spans="2:3" x14ac:dyDescent="0.2">
      <c r="B608" s="1">
        <v>38488</v>
      </c>
      <c r="C608">
        <v>225.25</v>
      </c>
    </row>
    <row r="609" spans="2:3" x14ac:dyDescent="0.2">
      <c r="B609" s="1">
        <v>38489</v>
      </c>
      <c r="C609">
        <v>225.5</v>
      </c>
    </row>
    <row r="610" spans="2:3" x14ac:dyDescent="0.2">
      <c r="B610" s="1">
        <v>38490</v>
      </c>
      <c r="C610">
        <v>228.75</v>
      </c>
    </row>
    <row r="611" spans="2:3" x14ac:dyDescent="0.2">
      <c r="B611" s="1">
        <v>38491</v>
      </c>
      <c r="C611">
        <v>227.75</v>
      </c>
    </row>
    <row r="612" spans="2:3" x14ac:dyDescent="0.2">
      <c r="B612" s="1">
        <v>38492</v>
      </c>
      <c r="C612">
        <v>231</v>
      </c>
    </row>
    <row r="613" spans="2:3" x14ac:dyDescent="0.2">
      <c r="B613" s="1">
        <v>38495</v>
      </c>
      <c r="C613">
        <v>240.5</v>
      </c>
    </row>
    <row r="614" spans="2:3" x14ac:dyDescent="0.2">
      <c r="B614" s="1">
        <v>38496</v>
      </c>
      <c r="C614">
        <v>238.25</v>
      </c>
    </row>
    <row r="615" spans="2:3" x14ac:dyDescent="0.2">
      <c r="B615" s="1">
        <v>38497</v>
      </c>
      <c r="C615">
        <v>239.75</v>
      </c>
    </row>
    <row r="616" spans="2:3" x14ac:dyDescent="0.2">
      <c r="B616" s="1">
        <v>38498</v>
      </c>
      <c r="C616">
        <v>241.75</v>
      </c>
    </row>
    <row r="617" spans="2:3" x14ac:dyDescent="0.2">
      <c r="B617" s="1">
        <v>38499</v>
      </c>
      <c r="C617">
        <v>238.75</v>
      </c>
    </row>
    <row r="618" spans="2:3" x14ac:dyDescent="0.2">
      <c r="B618" s="1">
        <v>38503</v>
      </c>
      <c r="C618">
        <v>239.25</v>
      </c>
    </row>
    <row r="619" spans="2:3" x14ac:dyDescent="0.2">
      <c r="B619" s="1">
        <v>38504</v>
      </c>
      <c r="C619">
        <v>241.75</v>
      </c>
    </row>
    <row r="620" spans="2:3" x14ac:dyDescent="0.2">
      <c r="B620" s="1">
        <v>38505</v>
      </c>
      <c r="C620">
        <v>235</v>
      </c>
    </row>
    <row r="621" spans="2:3" x14ac:dyDescent="0.2">
      <c r="B621" s="1">
        <v>38506</v>
      </c>
      <c r="C621">
        <v>236.25</v>
      </c>
    </row>
    <row r="622" spans="2:3" x14ac:dyDescent="0.2">
      <c r="B622" s="1">
        <v>38509</v>
      </c>
      <c r="C622">
        <v>238.5</v>
      </c>
    </row>
    <row r="623" spans="2:3" x14ac:dyDescent="0.2">
      <c r="B623" s="1">
        <v>38510</v>
      </c>
      <c r="C623">
        <v>238.25</v>
      </c>
    </row>
    <row r="624" spans="2:3" x14ac:dyDescent="0.2">
      <c r="B624" s="1">
        <v>38511</v>
      </c>
      <c r="C624">
        <v>234.75</v>
      </c>
    </row>
    <row r="625" spans="2:3" x14ac:dyDescent="0.2">
      <c r="B625" s="1">
        <v>38512</v>
      </c>
      <c r="C625">
        <v>234.5</v>
      </c>
    </row>
    <row r="626" spans="2:3" x14ac:dyDescent="0.2">
      <c r="B626" s="1">
        <v>38513</v>
      </c>
      <c r="C626">
        <v>230.25</v>
      </c>
    </row>
    <row r="627" spans="2:3" x14ac:dyDescent="0.2">
      <c r="B627" s="1">
        <v>38516</v>
      </c>
      <c r="C627">
        <v>234.75</v>
      </c>
    </row>
    <row r="628" spans="2:3" x14ac:dyDescent="0.2">
      <c r="B628" s="1">
        <v>38517</v>
      </c>
      <c r="C628">
        <v>238.75</v>
      </c>
    </row>
    <row r="629" spans="2:3" x14ac:dyDescent="0.2">
      <c r="B629" s="1">
        <v>38518</v>
      </c>
      <c r="C629">
        <v>244.5</v>
      </c>
    </row>
    <row r="630" spans="2:3" x14ac:dyDescent="0.2">
      <c r="B630" s="1">
        <v>38519</v>
      </c>
      <c r="C630">
        <v>245.5</v>
      </c>
    </row>
    <row r="631" spans="2:3" x14ac:dyDescent="0.2">
      <c r="B631" s="1">
        <v>38520</v>
      </c>
      <c r="C631">
        <v>249</v>
      </c>
    </row>
    <row r="632" spans="2:3" x14ac:dyDescent="0.2">
      <c r="B632" s="1">
        <v>38523</v>
      </c>
      <c r="C632">
        <v>255.75</v>
      </c>
    </row>
    <row r="633" spans="2:3" x14ac:dyDescent="0.2">
      <c r="B633" s="1">
        <v>38524</v>
      </c>
      <c r="C633">
        <v>252.25</v>
      </c>
    </row>
    <row r="634" spans="2:3" x14ac:dyDescent="0.2">
      <c r="B634" s="1">
        <v>38525</v>
      </c>
      <c r="C634">
        <v>249.75</v>
      </c>
    </row>
    <row r="635" spans="2:3" x14ac:dyDescent="0.2">
      <c r="B635" s="1">
        <v>38526</v>
      </c>
      <c r="C635">
        <v>246.75</v>
      </c>
    </row>
    <row r="636" spans="2:3" x14ac:dyDescent="0.2">
      <c r="B636" s="1">
        <v>38527</v>
      </c>
      <c r="C636">
        <v>252.75</v>
      </c>
    </row>
    <row r="637" spans="2:3" x14ac:dyDescent="0.2">
      <c r="B637" s="1">
        <v>38530</v>
      </c>
      <c r="C637">
        <v>241.5</v>
      </c>
    </row>
    <row r="638" spans="2:3" x14ac:dyDescent="0.2">
      <c r="B638" s="1">
        <v>38531</v>
      </c>
      <c r="C638">
        <v>238.5</v>
      </c>
    </row>
    <row r="639" spans="2:3" x14ac:dyDescent="0.2">
      <c r="B639" s="1">
        <v>38532</v>
      </c>
      <c r="C639">
        <v>237</v>
      </c>
    </row>
    <row r="640" spans="2:3" x14ac:dyDescent="0.2">
      <c r="B640" s="1">
        <v>38533</v>
      </c>
      <c r="C640">
        <v>231.75</v>
      </c>
    </row>
    <row r="641" spans="2:3" x14ac:dyDescent="0.2">
      <c r="B641" s="1">
        <v>38534</v>
      </c>
      <c r="C641">
        <v>235.75</v>
      </c>
    </row>
    <row r="642" spans="2:3" x14ac:dyDescent="0.2">
      <c r="B642" s="1">
        <v>38538</v>
      </c>
      <c r="C642">
        <v>251</v>
      </c>
    </row>
    <row r="643" spans="2:3" x14ac:dyDescent="0.2">
      <c r="B643" s="1">
        <v>38539</v>
      </c>
      <c r="C643">
        <v>251</v>
      </c>
    </row>
    <row r="644" spans="2:3" x14ac:dyDescent="0.2">
      <c r="B644" s="1">
        <v>38540</v>
      </c>
      <c r="C644">
        <v>253</v>
      </c>
    </row>
    <row r="645" spans="2:3" x14ac:dyDescent="0.2">
      <c r="B645" s="1">
        <v>38541</v>
      </c>
      <c r="C645">
        <v>246.25</v>
      </c>
    </row>
    <row r="646" spans="2:3" x14ac:dyDescent="0.2">
      <c r="B646" s="1">
        <v>38544</v>
      </c>
      <c r="C646">
        <v>246.75</v>
      </c>
    </row>
    <row r="647" spans="2:3" x14ac:dyDescent="0.2">
      <c r="B647" s="1">
        <v>38545</v>
      </c>
      <c r="C647">
        <v>247</v>
      </c>
    </row>
    <row r="648" spans="2:3" x14ac:dyDescent="0.2">
      <c r="B648" s="1">
        <v>38546</v>
      </c>
      <c r="C648">
        <v>256.25</v>
      </c>
    </row>
    <row r="649" spans="2:3" x14ac:dyDescent="0.2">
      <c r="B649" s="1">
        <v>38547</v>
      </c>
      <c r="C649">
        <v>261.75</v>
      </c>
    </row>
    <row r="650" spans="2:3" x14ac:dyDescent="0.2">
      <c r="B650" s="1">
        <v>38548</v>
      </c>
      <c r="C650">
        <v>268</v>
      </c>
    </row>
    <row r="651" spans="2:3" x14ac:dyDescent="0.2">
      <c r="B651" s="1">
        <v>38551</v>
      </c>
      <c r="C651">
        <v>270</v>
      </c>
    </row>
    <row r="652" spans="2:3" x14ac:dyDescent="0.2">
      <c r="B652" s="1">
        <v>38552</v>
      </c>
      <c r="C652">
        <v>259</v>
      </c>
    </row>
    <row r="653" spans="2:3" x14ac:dyDescent="0.2">
      <c r="B653" s="1">
        <v>38553</v>
      </c>
      <c r="C653">
        <v>252.25</v>
      </c>
    </row>
    <row r="654" spans="2:3" x14ac:dyDescent="0.2">
      <c r="B654" s="1">
        <v>38554</v>
      </c>
      <c r="C654">
        <v>244.75</v>
      </c>
    </row>
    <row r="655" spans="2:3" x14ac:dyDescent="0.2">
      <c r="B655" s="1">
        <v>38555</v>
      </c>
      <c r="C655">
        <v>244.75</v>
      </c>
    </row>
    <row r="656" spans="2:3" x14ac:dyDescent="0.2">
      <c r="B656" s="1">
        <v>38558</v>
      </c>
      <c r="C656">
        <v>241.25</v>
      </c>
    </row>
    <row r="657" spans="2:3" x14ac:dyDescent="0.2">
      <c r="B657" s="1">
        <v>38559</v>
      </c>
      <c r="C657">
        <v>245.25</v>
      </c>
    </row>
    <row r="658" spans="2:3" x14ac:dyDescent="0.2">
      <c r="B658" s="1">
        <v>38560</v>
      </c>
      <c r="C658">
        <v>247.75</v>
      </c>
    </row>
    <row r="659" spans="2:3" x14ac:dyDescent="0.2">
      <c r="B659" s="1">
        <v>38561</v>
      </c>
      <c r="C659">
        <v>252.5</v>
      </c>
    </row>
    <row r="660" spans="2:3" x14ac:dyDescent="0.2">
      <c r="B660" s="1">
        <v>38562</v>
      </c>
      <c r="C660">
        <v>248.25</v>
      </c>
    </row>
    <row r="661" spans="2:3" x14ac:dyDescent="0.2">
      <c r="B661" s="1">
        <v>38565</v>
      </c>
      <c r="C661">
        <v>244.25</v>
      </c>
    </row>
    <row r="662" spans="2:3" x14ac:dyDescent="0.2">
      <c r="B662" s="1">
        <v>38566</v>
      </c>
      <c r="C662">
        <v>245.5</v>
      </c>
    </row>
    <row r="663" spans="2:3" x14ac:dyDescent="0.2">
      <c r="B663" s="1">
        <v>38567</v>
      </c>
      <c r="C663">
        <v>240</v>
      </c>
    </row>
    <row r="664" spans="2:3" x14ac:dyDescent="0.2">
      <c r="B664" s="1">
        <v>38568</v>
      </c>
      <c r="C664">
        <v>237.5</v>
      </c>
    </row>
    <row r="665" spans="2:3" x14ac:dyDescent="0.2">
      <c r="B665" s="1">
        <v>38569</v>
      </c>
      <c r="C665">
        <v>234.5</v>
      </c>
    </row>
    <row r="666" spans="2:3" x14ac:dyDescent="0.2">
      <c r="B666" s="1">
        <v>38572</v>
      </c>
      <c r="C666">
        <v>235.75</v>
      </c>
    </row>
    <row r="667" spans="2:3" x14ac:dyDescent="0.2">
      <c r="B667" s="1">
        <v>38573</v>
      </c>
      <c r="C667">
        <v>232.75</v>
      </c>
    </row>
    <row r="668" spans="2:3" x14ac:dyDescent="0.2">
      <c r="B668" s="1">
        <v>38574</v>
      </c>
      <c r="C668">
        <v>236.5</v>
      </c>
    </row>
    <row r="669" spans="2:3" x14ac:dyDescent="0.2">
      <c r="B669" s="1">
        <v>38575</v>
      </c>
      <c r="C669">
        <v>238.25</v>
      </c>
    </row>
    <row r="670" spans="2:3" x14ac:dyDescent="0.2">
      <c r="B670" s="1">
        <v>38576</v>
      </c>
      <c r="C670">
        <v>231</v>
      </c>
    </row>
    <row r="671" spans="2:3" x14ac:dyDescent="0.2">
      <c r="B671" s="1">
        <v>38579</v>
      </c>
      <c r="C671">
        <v>223.25</v>
      </c>
    </row>
    <row r="672" spans="2:3" x14ac:dyDescent="0.2">
      <c r="B672" s="1">
        <v>38580</v>
      </c>
      <c r="C672">
        <v>222.25</v>
      </c>
    </row>
    <row r="673" spans="2:3" x14ac:dyDescent="0.2">
      <c r="B673" s="1">
        <v>38581</v>
      </c>
      <c r="C673">
        <v>226.5</v>
      </c>
    </row>
    <row r="674" spans="2:3" x14ac:dyDescent="0.2">
      <c r="B674" s="1">
        <v>38582</v>
      </c>
      <c r="C674">
        <v>224.75</v>
      </c>
    </row>
    <row r="675" spans="2:3" x14ac:dyDescent="0.2">
      <c r="B675" s="1">
        <v>38583</v>
      </c>
      <c r="C675">
        <v>223.5</v>
      </c>
    </row>
    <row r="676" spans="2:3" x14ac:dyDescent="0.2">
      <c r="B676" s="1">
        <v>38586</v>
      </c>
      <c r="C676">
        <v>226</v>
      </c>
    </row>
    <row r="677" spans="2:3" x14ac:dyDescent="0.2">
      <c r="B677" s="1">
        <v>38587</v>
      </c>
      <c r="C677">
        <v>224</v>
      </c>
    </row>
    <row r="678" spans="2:3" x14ac:dyDescent="0.2">
      <c r="B678" s="1">
        <v>38588</v>
      </c>
      <c r="C678">
        <v>222.25</v>
      </c>
    </row>
    <row r="679" spans="2:3" x14ac:dyDescent="0.2">
      <c r="B679" s="1">
        <v>38589</v>
      </c>
      <c r="C679">
        <v>219.75</v>
      </c>
    </row>
    <row r="680" spans="2:3" x14ac:dyDescent="0.2">
      <c r="B680" s="1">
        <v>38590</v>
      </c>
      <c r="C680">
        <v>217.75</v>
      </c>
    </row>
    <row r="681" spans="2:3" x14ac:dyDescent="0.2">
      <c r="B681" s="1">
        <v>38593</v>
      </c>
      <c r="C681">
        <v>219.5</v>
      </c>
    </row>
    <row r="682" spans="2:3" x14ac:dyDescent="0.2">
      <c r="B682" s="1">
        <v>38594</v>
      </c>
      <c r="C682">
        <v>218.5</v>
      </c>
    </row>
    <row r="683" spans="2:3" x14ac:dyDescent="0.2">
      <c r="B683" s="1">
        <v>38595</v>
      </c>
      <c r="C683">
        <v>216.5</v>
      </c>
    </row>
    <row r="684" spans="2:3" x14ac:dyDescent="0.2">
      <c r="B684" s="1">
        <v>38596</v>
      </c>
      <c r="C684">
        <v>222.25</v>
      </c>
    </row>
    <row r="685" spans="2:3" x14ac:dyDescent="0.2">
      <c r="B685" s="1">
        <v>38597</v>
      </c>
      <c r="C685">
        <v>217.25</v>
      </c>
    </row>
    <row r="686" spans="2:3" x14ac:dyDescent="0.2">
      <c r="B686" s="1">
        <v>38601</v>
      </c>
      <c r="C686">
        <v>221.25</v>
      </c>
    </row>
    <row r="687" spans="2:3" x14ac:dyDescent="0.2">
      <c r="B687" s="1">
        <v>38602</v>
      </c>
      <c r="C687">
        <v>217.5</v>
      </c>
    </row>
    <row r="688" spans="2:3" x14ac:dyDescent="0.2">
      <c r="B688" s="1">
        <v>38603</v>
      </c>
      <c r="C688">
        <v>216.25</v>
      </c>
    </row>
    <row r="689" spans="2:3" x14ac:dyDescent="0.2">
      <c r="B689" s="1">
        <v>38604</v>
      </c>
      <c r="C689">
        <v>216</v>
      </c>
    </row>
    <row r="690" spans="2:3" x14ac:dyDescent="0.2">
      <c r="B690" s="1">
        <v>38607</v>
      </c>
      <c r="C690">
        <v>211.5</v>
      </c>
    </row>
    <row r="691" spans="2:3" x14ac:dyDescent="0.2">
      <c r="B691" s="1">
        <v>38608</v>
      </c>
      <c r="C691">
        <v>210</v>
      </c>
    </row>
    <row r="692" spans="2:3" x14ac:dyDescent="0.2">
      <c r="B692" s="1">
        <v>38609</v>
      </c>
      <c r="C692">
        <v>207.75</v>
      </c>
    </row>
    <row r="693" spans="2:3" x14ac:dyDescent="0.2">
      <c r="B693" s="1">
        <v>38610</v>
      </c>
      <c r="C693">
        <v>206.5</v>
      </c>
    </row>
    <row r="694" spans="2:3" x14ac:dyDescent="0.2">
      <c r="B694" s="1">
        <v>38611</v>
      </c>
      <c r="C694">
        <v>206.25</v>
      </c>
    </row>
    <row r="695" spans="2:3" x14ac:dyDescent="0.2">
      <c r="B695" s="1">
        <v>38614</v>
      </c>
      <c r="C695">
        <v>206.25</v>
      </c>
    </row>
    <row r="696" spans="2:3" x14ac:dyDescent="0.2">
      <c r="B696" s="1">
        <v>38615</v>
      </c>
      <c r="C696">
        <v>206.75</v>
      </c>
    </row>
    <row r="697" spans="2:3" x14ac:dyDescent="0.2">
      <c r="B697" s="1">
        <v>38616</v>
      </c>
      <c r="C697">
        <v>206.5</v>
      </c>
    </row>
    <row r="698" spans="2:3" x14ac:dyDescent="0.2">
      <c r="B698" s="1">
        <v>38617</v>
      </c>
      <c r="C698">
        <v>208.25</v>
      </c>
    </row>
    <row r="699" spans="2:3" x14ac:dyDescent="0.2">
      <c r="B699" s="1">
        <v>38618</v>
      </c>
      <c r="C699">
        <v>207.25</v>
      </c>
    </row>
    <row r="700" spans="2:3" x14ac:dyDescent="0.2">
      <c r="B700" s="1">
        <v>38621</v>
      </c>
      <c r="C700">
        <v>204.5</v>
      </c>
    </row>
    <row r="701" spans="2:3" x14ac:dyDescent="0.2">
      <c r="B701" s="1">
        <v>38622</v>
      </c>
      <c r="C701">
        <v>203.25</v>
      </c>
    </row>
    <row r="702" spans="2:3" x14ac:dyDescent="0.2">
      <c r="B702" s="1">
        <v>38623</v>
      </c>
      <c r="C702">
        <v>203.25</v>
      </c>
    </row>
    <row r="703" spans="2:3" x14ac:dyDescent="0.2">
      <c r="B703" s="1">
        <v>38624</v>
      </c>
      <c r="C703">
        <v>203.5</v>
      </c>
    </row>
    <row r="704" spans="2:3" x14ac:dyDescent="0.2">
      <c r="B704" s="1">
        <v>38625</v>
      </c>
      <c r="C704">
        <v>205.5</v>
      </c>
    </row>
    <row r="705" spans="2:3" x14ac:dyDescent="0.2">
      <c r="B705" s="1">
        <v>38628</v>
      </c>
      <c r="C705">
        <v>208.75</v>
      </c>
    </row>
    <row r="706" spans="2:3" x14ac:dyDescent="0.2">
      <c r="B706" s="1">
        <v>38629</v>
      </c>
      <c r="C706">
        <v>205.75</v>
      </c>
    </row>
    <row r="707" spans="2:3" x14ac:dyDescent="0.2">
      <c r="B707" s="1">
        <v>38630</v>
      </c>
      <c r="C707">
        <v>204.75</v>
      </c>
    </row>
    <row r="708" spans="2:3" x14ac:dyDescent="0.2">
      <c r="B708" s="1">
        <v>38631</v>
      </c>
      <c r="C708">
        <v>204.25</v>
      </c>
    </row>
    <row r="709" spans="2:3" x14ac:dyDescent="0.2">
      <c r="B709" s="1">
        <v>38632</v>
      </c>
      <c r="C709">
        <v>202.5</v>
      </c>
    </row>
    <row r="710" spans="2:3" x14ac:dyDescent="0.2">
      <c r="B710" s="1">
        <v>38635</v>
      </c>
      <c r="C710">
        <v>202</v>
      </c>
    </row>
    <row r="711" spans="2:3" x14ac:dyDescent="0.2">
      <c r="B711" s="1">
        <v>38636</v>
      </c>
      <c r="C711">
        <v>202.5</v>
      </c>
    </row>
    <row r="712" spans="2:3" x14ac:dyDescent="0.2">
      <c r="B712" s="1">
        <v>38637</v>
      </c>
      <c r="C712">
        <v>205.75</v>
      </c>
    </row>
    <row r="713" spans="2:3" x14ac:dyDescent="0.2">
      <c r="B713" s="1">
        <v>38638</v>
      </c>
      <c r="C713">
        <v>203.5</v>
      </c>
    </row>
    <row r="714" spans="2:3" x14ac:dyDescent="0.2">
      <c r="B714" s="1">
        <v>38639</v>
      </c>
      <c r="C714">
        <v>203.5</v>
      </c>
    </row>
    <row r="715" spans="2:3" x14ac:dyDescent="0.2">
      <c r="B715" s="1">
        <v>38642</v>
      </c>
      <c r="C715">
        <v>203.75</v>
      </c>
    </row>
    <row r="716" spans="2:3" x14ac:dyDescent="0.2">
      <c r="B716" s="1">
        <v>38643</v>
      </c>
      <c r="C716">
        <v>202</v>
      </c>
    </row>
    <row r="717" spans="2:3" x14ac:dyDescent="0.2">
      <c r="B717" s="1">
        <v>38644</v>
      </c>
      <c r="C717">
        <v>201.75</v>
      </c>
    </row>
    <row r="718" spans="2:3" x14ac:dyDescent="0.2">
      <c r="B718" s="1">
        <v>38645</v>
      </c>
      <c r="C718">
        <v>202.75</v>
      </c>
    </row>
    <row r="719" spans="2:3" x14ac:dyDescent="0.2">
      <c r="B719" s="1">
        <v>38646</v>
      </c>
      <c r="C719">
        <v>201.5</v>
      </c>
    </row>
    <row r="720" spans="2:3" x14ac:dyDescent="0.2">
      <c r="B720" s="1">
        <v>38649</v>
      </c>
      <c r="C720">
        <v>199.5</v>
      </c>
    </row>
    <row r="721" spans="2:3" x14ac:dyDescent="0.2">
      <c r="B721" s="1">
        <v>38650</v>
      </c>
      <c r="C721">
        <v>199.5</v>
      </c>
    </row>
    <row r="722" spans="2:3" x14ac:dyDescent="0.2">
      <c r="B722" s="1">
        <v>38651</v>
      </c>
      <c r="C722">
        <v>198.25</v>
      </c>
    </row>
    <row r="723" spans="2:3" x14ac:dyDescent="0.2">
      <c r="B723" s="1">
        <v>38652</v>
      </c>
      <c r="C723">
        <v>197.75</v>
      </c>
    </row>
    <row r="724" spans="2:3" x14ac:dyDescent="0.2">
      <c r="B724" s="1">
        <v>38653</v>
      </c>
      <c r="C724">
        <v>197</v>
      </c>
    </row>
    <row r="725" spans="2:3" x14ac:dyDescent="0.2">
      <c r="B725" s="1">
        <v>38656</v>
      </c>
      <c r="C725">
        <v>196.25</v>
      </c>
    </row>
    <row r="726" spans="2:3" x14ac:dyDescent="0.2">
      <c r="B726" s="1">
        <v>38657</v>
      </c>
      <c r="C726">
        <v>196.75</v>
      </c>
    </row>
    <row r="727" spans="2:3" x14ac:dyDescent="0.2">
      <c r="B727" s="1">
        <v>38658</v>
      </c>
      <c r="C727">
        <v>196</v>
      </c>
    </row>
    <row r="728" spans="2:3" x14ac:dyDescent="0.2">
      <c r="B728" s="1">
        <v>38659</v>
      </c>
      <c r="C728">
        <v>196.25</v>
      </c>
    </row>
    <row r="729" spans="2:3" x14ac:dyDescent="0.2">
      <c r="B729" s="1">
        <v>38660</v>
      </c>
      <c r="C729">
        <v>195.5</v>
      </c>
    </row>
    <row r="730" spans="2:3" x14ac:dyDescent="0.2">
      <c r="B730" s="1">
        <v>38663</v>
      </c>
      <c r="C730">
        <v>194.75</v>
      </c>
    </row>
    <row r="731" spans="2:3" x14ac:dyDescent="0.2">
      <c r="B731" s="1">
        <v>38664</v>
      </c>
      <c r="C731">
        <v>195.25</v>
      </c>
    </row>
    <row r="732" spans="2:3" x14ac:dyDescent="0.2">
      <c r="B732" s="1">
        <v>38665</v>
      </c>
      <c r="C732">
        <v>195.25</v>
      </c>
    </row>
    <row r="733" spans="2:3" x14ac:dyDescent="0.2">
      <c r="B733" s="1">
        <v>38666</v>
      </c>
      <c r="C733">
        <v>193.75</v>
      </c>
    </row>
    <row r="734" spans="2:3" x14ac:dyDescent="0.2">
      <c r="B734" s="1">
        <v>38667</v>
      </c>
      <c r="C734">
        <v>195.5</v>
      </c>
    </row>
    <row r="735" spans="2:3" x14ac:dyDescent="0.2">
      <c r="B735" s="1">
        <v>38670</v>
      </c>
      <c r="C735">
        <v>196.75</v>
      </c>
    </row>
    <row r="736" spans="2:3" x14ac:dyDescent="0.2">
      <c r="B736" s="1">
        <v>38671</v>
      </c>
      <c r="C736">
        <v>195.75</v>
      </c>
    </row>
    <row r="737" spans="2:3" x14ac:dyDescent="0.2">
      <c r="B737" s="1">
        <v>38672</v>
      </c>
      <c r="C737">
        <v>192.75</v>
      </c>
    </row>
    <row r="738" spans="2:3" x14ac:dyDescent="0.2">
      <c r="B738" s="1">
        <v>38673</v>
      </c>
      <c r="C738">
        <v>192.25</v>
      </c>
    </row>
    <row r="739" spans="2:3" x14ac:dyDescent="0.2">
      <c r="B739" s="1">
        <v>38674</v>
      </c>
      <c r="C739">
        <v>191.25</v>
      </c>
    </row>
    <row r="740" spans="2:3" x14ac:dyDescent="0.2">
      <c r="B740" s="1">
        <v>38677</v>
      </c>
      <c r="C740">
        <v>191.5</v>
      </c>
    </row>
    <row r="741" spans="2:3" x14ac:dyDescent="0.2">
      <c r="B741" s="1">
        <v>38678</v>
      </c>
      <c r="C741">
        <v>191.5</v>
      </c>
    </row>
    <row r="742" spans="2:3" x14ac:dyDescent="0.2">
      <c r="B742" s="1">
        <v>38679</v>
      </c>
      <c r="C742">
        <v>190.75</v>
      </c>
    </row>
    <row r="743" spans="2:3" x14ac:dyDescent="0.2">
      <c r="B743" s="1">
        <v>38681</v>
      </c>
      <c r="C743">
        <v>189.75</v>
      </c>
    </row>
    <row r="744" spans="2:3" x14ac:dyDescent="0.2">
      <c r="B744" s="1">
        <v>38684</v>
      </c>
      <c r="C744">
        <v>187.75</v>
      </c>
    </row>
    <row r="745" spans="2:3" x14ac:dyDescent="0.2">
      <c r="B745" s="1">
        <v>38685</v>
      </c>
      <c r="C745">
        <v>186.25</v>
      </c>
    </row>
    <row r="746" spans="2:3" x14ac:dyDescent="0.2">
      <c r="B746" s="1">
        <v>38686</v>
      </c>
      <c r="C746">
        <v>187.5</v>
      </c>
    </row>
    <row r="747" spans="2:3" x14ac:dyDescent="0.2">
      <c r="B747" s="1">
        <v>38687</v>
      </c>
      <c r="C747">
        <v>189.25</v>
      </c>
    </row>
    <row r="748" spans="2:3" x14ac:dyDescent="0.2">
      <c r="B748" s="1">
        <v>38688</v>
      </c>
      <c r="C748">
        <v>189.75</v>
      </c>
    </row>
    <row r="749" spans="2:3" x14ac:dyDescent="0.2">
      <c r="B749" s="1">
        <v>38691</v>
      </c>
      <c r="C749">
        <v>193.5</v>
      </c>
    </row>
    <row r="750" spans="2:3" x14ac:dyDescent="0.2">
      <c r="B750" s="1">
        <v>38692</v>
      </c>
      <c r="C750">
        <v>190.75</v>
      </c>
    </row>
    <row r="751" spans="2:3" x14ac:dyDescent="0.2">
      <c r="B751" s="1">
        <v>38693</v>
      </c>
      <c r="C751">
        <v>187</v>
      </c>
    </row>
    <row r="752" spans="2:3" x14ac:dyDescent="0.2">
      <c r="B752" s="1">
        <v>38694</v>
      </c>
      <c r="C752">
        <v>188.25</v>
      </c>
    </row>
    <row r="753" spans="2:3" x14ac:dyDescent="0.2">
      <c r="B753" s="1">
        <v>38695</v>
      </c>
      <c r="C753">
        <v>189.75</v>
      </c>
    </row>
    <row r="754" spans="2:3" x14ac:dyDescent="0.2">
      <c r="B754" s="1">
        <v>38698</v>
      </c>
      <c r="C754">
        <v>194.25</v>
      </c>
    </row>
    <row r="755" spans="2:3" x14ac:dyDescent="0.2">
      <c r="B755" s="1">
        <v>38699</v>
      </c>
      <c r="C755">
        <v>195.5</v>
      </c>
    </row>
    <row r="756" spans="2:3" x14ac:dyDescent="0.2">
      <c r="B756" s="1">
        <v>38700</v>
      </c>
      <c r="C756">
        <v>194.25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7A38-4F9C-4AC9-8069-FD27CDCC8BE1}">
  <dimension ref="A2:C481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40</v>
      </c>
      <c r="B2" s="1" t="e">
        <f ca="1">_xll.BDH(A2, "PX_LAST", "01/01/2000", TODAY(), "DAILY","cols=2;rows=480")</f>
        <v>#NAME?</v>
      </c>
      <c r="C2">
        <v>254.5</v>
      </c>
    </row>
    <row r="3" spans="1:3" x14ac:dyDescent="0.2">
      <c r="B3" s="1">
        <v>37334</v>
      </c>
      <c r="C3">
        <v>253.5</v>
      </c>
    </row>
    <row r="4" spans="1:3" x14ac:dyDescent="0.2">
      <c r="B4" s="1">
        <v>37336</v>
      </c>
      <c r="C4">
        <v>253</v>
      </c>
    </row>
    <row r="5" spans="1:3" x14ac:dyDescent="0.2">
      <c r="B5" s="1">
        <v>37337</v>
      </c>
      <c r="C5">
        <v>253</v>
      </c>
    </row>
    <row r="6" spans="1:3" x14ac:dyDescent="0.2">
      <c r="B6" s="1">
        <v>37340</v>
      </c>
      <c r="C6">
        <v>251.25</v>
      </c>
    </row>
    <row r="7" spans="1:3" x14ac:dyDescent="0.2">
      <c r="B7" s="1">
        <v>37341</v>
      </c>
      <c r="C7">
        <v>251.75</v>
      </c>
    </row>
    <row r="8" spans="1:3" x14ac:dyDescent="0.2">
      <c r="B8" s="1">
        <v>37342</v>
      </c>
      <c r="C8">
        <v>252.25</v>
      </c>
    </row>
    <row r="9" spans="1:3" x14ac:dyDescent="0.2">
      <c r="B9" s="1">
        <v>37343</v>
      </c>
      <c r="C9">
        <v>251.75</v>
      </c>
    </row>
    <row r="10" spans="1:3" x14ac:dyDescent="0.2">
      <c r="B10" s="1">
        <v>37347</v>
      </c>
      <c r="C10">
        <v>251.5</v>
      </c>
    </row>
    <row r="11" spans="1:3" x14ac:dyDescent="0.2">
      <c r="B11" s="1">
        <v>37348</v>
      </c>
      <c r="C11">
        <v>251.5</v>
      </c>
    </row>
    <row r="12" spans="1:3" x14ac:dyDescent="0.2">
      <c r="B12" s="1">
        <v>37349</v>
      </c>
      <c r="C12">
        <v>250</v>
      </c>
    </row>
    <row r="13" spans="1:3" x14ac:dyDescent="0.2">
      <c r="B13" s="1">
        <v>37350</v>
      </c>
      <c r="C13">
        <v>249.5</v>
      </c>
    </row>
    <row r="14" spans="1:3" x14ac:dyDescent="0.2">
      <c r="B14" s="1">
        <v>37351</v>
      </c>
      <c r="C14">
        <v>249.5</v>
      </c>
    </row>
    <row r="15" spans="1:3" x14ac:dyDescent="0.2">
      <c r="B15" s="1">
        <v>37354</v>
      </c>
      <c r="C15">
        <v>249.5</v>
      </c>
    </row>
    <row r="16" spans="1:3" x14ac:dyDescent="0.2">
      <c r="B16" s="1">
        <v>37355</v>
      </c>
      <c r="C16">
        <v>249.5</v>
      </c>
    </row>
    <row r="17" spans="2:3" x14ac:dyDescent="0.2">
      <c r="B17" s="1">
        <v>37356</v>
      </c>
      <c r="C17">
        <v>249.5</v>
      </c>
    </row>
    <row r="18" spans="2:3" x14ac:dyDescent="0.2">
      <c r="B18" s="1">
        <v>37357</v>
      </c>
      <c r="C18">
        <v>248.75</v>
      </c>
    </row>
    <row r="19" spans="2:3" x14ac:dyDescent="0.2">
      <c r="B19" s="1">
        <v>37358</v>
      </c>
      <c r="C19">
        <v>247</v>
      </c>
    </row>
    <row r="20" spans="2:3" x14ac:dyDescent="0.2">
      <c r="B20" s="1">
        <v>37361</v>
      </c>
      <c r="C20">
        <v>246.5</v>
      </c>
    </row>
    <row r="21" spans="2:3" x14ac:dyDescent="0.2">
      <c r="B21" s="1">
        <v>37362</v>
      </c>
      <c r="C21">
        <v>247</v>
      </c>
    </row>
    <row r="22" spans="2:3" x14ac:dyDescent="0.2">
      <c r="B22" s="1">
        <v>37363</v>
      </c>
      <c r="C22">
        <v>248</v>
      </c>
    </row>
    <row r="23" spans="2:3" x14ac:dyDescent="0.2">
      <c r="B23" s="1">
        <v>37375</v>
      </c>
      <c r="C23">
        <v>244</v>
      </c>
    </row>
    <row r="24" spans="2:3" x14ac:dyDescent="0.2">
      <c r="B24" s="1">
        <v>37376</v>
      </c>
      <c r="C24">
        <v>243.25</v>
      </c>
    </row>
    <row r="25" spans="2:3" x14ac:dyDescent="0.2">
      <c r="B25" s="1">
        <v>37377</v>
      </c>
      <c r="C25">
        <v>246.25</v>
      </c>
    </row>
    <row r="26" spans="2:3" x14ac:dyDescent="0.2">
      <c r="B26" s="1">
        <v>37379</v>
      </c>
      <c r="C26">
        <v>245.75</v>
      </c>
    </row>
    <row r="27" spans="2:3" x14ac:dyDescent="0.2">
      <c r="B27" s="1">
        <v>37382</v>
      </c>
      <c r="C27">
        <v>245</v>
      </c>
    </row>
    <row r="28" spans="2:3" x14ac:dyDescent="0.2">
      <c r="B28" s="1">
        <v>37383</v>
      </c>
      <c r="C28">
        <v>246</v>
      </c>
    </row>
    <row r="29" spans="2:3" x14ac:dyDescent="0.2">
      <c r="B29" s="1">
        <v>37384</v>
      </c>
      <c r="C29">
        <v>246</v>
      </c>
    </row>
    <row r="30" spans="2:3" x14ac:dyDescent="0.2">
      <c r="B30" s="1">
        <v>37385</v>
      </c>
      <c r="C30">
        <v>246</v>
      </c>
    </row>
    <row r="31" spans="2:3" x14ac:dyDescent="0.2">
      <c r="B31" s="1">
        <v>37386</v>
      </c>
      <c r="C31">
        <v>246.5</v>
      </c>
    </row>
    <row r="32" spans="2:3" x14ac:dyDescent="0.2">
      <c r="B32" s="1">
        <v>37389</v>
      </c>
      <c r="C32">
        <v>249</v>
      </c>
    </row>
    <row r="33" spans="2:3" x14ac:dyDescent="0.2">
      <c r="B33" s="1">
        <v>37390</v>
      </c>
      <c r="C33">
        <v>248</v>
      </c>
    </row>
    <row r="34" spans="2:3" x14ac:dyDescent="0.2">
      <c r="B34" s="1">
        <v>37392</v>
      </c>
      <c r="C34">
        <v>248.25</v>
      </c>
    </row>
    <row r="35" spans="2:3" x14ac:dyDescent="0.2">
      <c r="B35" s="1">
        <v>37396</v>
      </c>
      <c r="C35">
        <v>246</v>
      </c>
    </row>
    <row r="36" spans="2:3" x14ac:dyDescent="0.2">
      <c r="B36" s="1">
        <v>37397</v>
      </c>
      <c r="C36">
        <v>246.5</v>
      </c>
    </row>
    <row r="37" spans="2:3" x14ac:dyDescent="0.2">
      <c r="B37" s="1">
        <v>37398</v>
      </c>
      <c r="C37">
        <v>246</v>
      </c>
    </row>
    <row r="38" spans="2:3" x14ac:dyDescent="0.2">
      <c r="B38" s="1">
        <v>37399</v>
      </c>
      <c r="C38">
        <v>246</v>
      </c>
    </row>
    <row r="39" spans="2:3" x14ac:dyDescent="0.2">
      <c r="B39" s="1">
        <v>37400</v>
      </c>
      <c r="C39">
        <v>244</v>
      </c>
    </row>
    <row r="40" spans="2:3" x14ac:dyDescent="0.2">
      <c r="B40" s="1">
        <v>37404</v>
      </c>
      <c r="C40">
        <v>245.25</v>
      </c>
    </row>
    <row r="41" spans="2:3" x14ac:dyDescent="0.2">
      <c r="B41" s="1">
        <v>37405</v>
      </c>
      <c r="C41">
        <v>247.5</v>
      </c>
    </row>
    <row r="42" spans="2:3" x14ac:dyDescent="0.2">
      <c r="B42" s="1">
        <v>37406</v>
      </c>
      <c r="C42">
        <v>248.25</v>
      </c>
    </row>
    <row r="43" spans="2:3" x14ac:dyDescent="0.2">
      <c r="B43" s="1">
        <v>37407</v>
      </c>
      <c r="C43">
        <v>247.25</v>
      </c>
    </row>
    <row r="44" spans="2:3" x14ac:dyDescent="0.2">
      <c r="B44" s="1">
        <v>37410</v>
      </c>
      <c r="C44">
        <v>245</v>
      </c>
    </row>
    <row r="45" spans="2:3" x14ac:dyDescent="0.2">
      <c r="B45" s="1">
        <v>37411</v>
      </c>
      <c r="C45">
        <v>245</v>
      </c>
    </row>
    <row r="46" spans="2:3" x14ac:dyDescent="0.2">
      <c r="B46" s="1">
        <v>37412</v>
      </c>
      <c r="C46">
        <v>245.5</v>
      </c>
    </row>
    <row r="47" spans="2:3" x14ac:dyDescent="0.2">
      <c r="B47" s="1">
        <v>37413</v>
      </c>
      <c r="C47">
        <v>245</v>
      </c>
    </row>
    <row r="48" spans="2:3" x14ac:dyDescent="0.2">
      <c r="B48" s="1">
        <v>37414</v>
      </c>
      <c r="C48">
        <v>244</v>
      </c>
    </row>
    <row r="49" spans="2:3" x14ac:dyDescent="0.2">
      <c r="B49" s="1">
        <v>37417</v>
      </c>
      <c r="C49">
        <v>245</v>
      </c>
    </row>
    <row r="50" spans="2:3" x14ac:dyDescent="0.2">
      <c r="B50" s="1">
        <v>37418</v>
      </c>
      <c r="C50">
        <v>243</v>
      </c>
    </row>
    <row r="51" spans="2:3" x14ac:dyDescent="0.2">
      <c r="B51" s="1">
        <v>37419</v>
      </c>
      <c r="C51">
        <v>244</v>
      </c>
    </row>
    <row r="52" spans="2:3" x14ac:dyDescent="0.2">
      <c r="B52" s="1">
        <v>37420</v>
      </c>
      <c r="C52">
        <v>245</v>
      </c>
    </row>
    <row r="53" spans="2:3" x14ac:dyDescent="0.2">
      <c r="B53" s="1">
        <v>37424</v>
      </c>
      <c r="C53">
        <v>245</v>
      </c>
    </row>
    <row r="54" spans="2:3" x14ac:dyDescent="0.2">
      <c r="B54" s="1">
        <v>37427</v>
      </c>
      <c r="C54">
        <v>246.25</v>
      </c>
    </row>
    <row r="55" spans="2:3" x14ac:dyDescent="0.2">
      <c r="B55" s="1">
        <v>37431</v>
      </c>
      <c r="C55">
        <v>248</v>
      </c>
    </row>
    <row r="56" spans="2:3" x14ac:dyDescent="0.2">
      <c r="B56" s="1">
        <v>37432</v>
      </c>
      <c r="C56">
        <v>248.5</v>
      </c>
    </row>
    <row r="57" spans="2:3" x14ac:dyDescent="0.2">
      <c r="B57" s="1">
        <v>37433</v>
      </c>
      <c r="C57">
        <v>248.5</v>
      </c>
    </row>
    <row r="58" spans="2:3" x14ac:dyDescent="0.2">
      <c r="B58" s="1">
        <v>37434</v>
      </c>
      <c r="C58">
        <v>247.75</v>
      </c>
    </row>
    <row r="59" spans="2:3" x14ac:dyDescent="0.2">
      <c r="B59" s="1">
        <v>37435</v>
      </c>
      <c r="C59">
        <v>244.5</v>
      </c>
    </row>
    <row r="60" spans="2:3" x14ac:dyDescent="0.2">
      <c r="B60" s="1">
        <v>37438</v>
      </c>
      <c r="C60">
        <v>245</v>
      </c>
    </row>
    <row r="61" spans="2:3" x14ac:dyDescent="0.2">
      <c r="B61" s="1">
        <v>37439</v>
      </c>
      <c r="C61">
        <v>244</v>
      </c>
    </row>
    <row r="62" spans="2:3" x14ac:dyDescent="0.2">
      <c r="B62" s="1">
        <v>37440</v>
      </c>
      <c r="C62">
        <v>243.5</v>
      </c>
    </row>
    <row r="63" spans="2:3" x14ac:dyDescent="0.2">
      <c r="B63" s="1">
        <v>37442</v>
      </c>
      <c r="C63">
        <v>246</v>
      </c>
    </row>
    <row r="64" spans="2:3" x14ac:dyDescent="0.2">
      <c r="B64" s="1">
        <v>37445</v>
      </c>
      <c r="C64">
        <v>244</v>
      </c>
    </row>
    <row r="65" spans="2:3" x14ac:dyDescent="0.2">
      <c r="B65" s="1">
        <v>37446</v>
      </c>
      <c r="C65">
        <v>245.5</v>
      </c>
    </row>
    <row r="66" spans="2:3" x14ac:dyDescent="0.2">
      <c r="B66" s="1">
        <v>37447</v>
      </c>
      <c r="C66">
        <v>246.5</v>
      </c>
    </row>
    <row r="67" spans="2:3" x14ac:dyDescent="0.2">
      <c r="B67" s="1">
        <v>37449</v>
      </c>
      <c r="C67">
        <v>247</v>
      </c>
    </row>
    <row r="68" spans="2:3" x14ac:dyDescent="0.2">
      <c r="B68" s="1">
        <v>37452</v>
      </c>
      <c r="C68">
        <v>249.5</v>
      </c>
    </row>
    <row r="69" spans="2:3" x14ac:dyDescent="0.2">
      <c r="B69" s="1">
        <v>37453</v>
      </c>
      <c r="C69">
        <v>249.75</v>
      </c>
    </row>
    <row r="70" spans="2:3" x14ac:dyDescent="0.2">
      <c r="B70" s="1">
        <v>37454</v>
      </c>
      <c r="C70">
        <v>249.5</v>
      </c>
    </row>
    <row r="71" spans="2:3" x14ac:dyDescent="0.2">
      <c r="B71" s="1">
        <v>37455</v>
      </c>
      <c r="C71">
        <v>248.75</v>
      </c>
    </row>
    <row r="72" spans="2:3" x14ac:dyDescent="0.2">
      <c r="B72" s="1">
        <v>37459</v>
      </c>
      <c r="C72">
        <v>250</v>
      </c>
    </row>
    <row r="73" spans="2:3" x14ac:dyDescent="0.2">
      <c r="B73" s="1">
        <v>37460</v>
      </c>
      <c r="C73">
        <v>249.5</v>
      </c>
    </row>
    <row r="74" spans="2:3" x14ac:dyDescent="0.2">
      <c r="B74" s="1">
        <v>37461</v>
      </c>
      <c r="C74">
        <v>252</v>
      </c>
    </row>
    <row r="75" spans="2:3" x14ac:dyDescent="0.2">
      <c r="B75" s="1">
        <v>37462</v>
      </c>
      <c r="C75">
        <v>250.5</v>
      </c>
    </row>
    <row r="76" spans="2:3" x14ac:dyDescent="0.2">
      <c r="B76" s="1">
        <v>37463</v>
      </c>
      <c r="C76">
        <v>252.5</v>
      </c>
    </row>
    <row r="77" spans="2:3" x14ac:dyDescent="0.2">
      <c r="B77" s="1">
        <v>37467</v>
      </c>
      <c r="C77">
        <v>248.75</v>
      </c>
    </row>
    <row r="78" spans="2:3" x14ac:dyDescent="0.2">
      <c r="B78" s="1">
        <v>37468</v>
      </c>
      <c r="C78">
        <v>253</v>
      </c>
    </row>
    <row r="79" spans="2:3" x14ac:dyDescent="0.2">
      <c r="B79" s="1">
        <v>37469</v>
      </c>
      <c r="C79">
        <v>252.5</v>
      </c>
    </row>
    <row r="80" spans="2:3" x14ac:dyDescent="0.2">
      <c r="B80" s="1">
        <v>37470</v>
      </c>
      <c r="C80">
        <v>253.5</v>
      </c>
    </row>
    <row r="81" spans="2:3" x14ac:dyDescent="0.2">
      <c r="B81" s="1">
        <v>37473</v>
      </c>
      <c r="C81">
        <v>254</v>
      </c>
    </row>
    <row r="82" spans="2:3" x14ac:dyDescent="0.2">
      <c r="B82" s="1">
        <v>37474</v>
      </c>
      <c r="C82">
        <v>252</v>
      </c>
    </row>
    <row r="83" spans="2:3" x14ac:dyDescent="0.2">
      <c r="B83" s="1">
        <v>37475</v>
      </c>
      <c r="C83">
        <v>252</v>
      </c>
    </row>
    <row r="84" spans="2:3" x14ac:dyDescent="0.2">
      <c r="B84" s="1">
        <v>37476</v>
      </c>
      <c r="C84">
        <v>251.5</v>
      </c>
    </row>
    <row r="85" spans="2:3" x14ac:dyDescent="0.2">
      <c r="B85" s="1">
        <v>37477</v>
      </c>
      <c r="C85">
        <v>252.5</v>
      </c>
    </row>
    <row r="86" spans="2:3" x14ac:dyDescent="0.2">
      <c r="B86" s="1">
        <v>37480</v>
      </c>
      <c r="C86">
        <v>258.5</v>
      </c>
    </row>
    <row r="87" spans="2:3" x14ac:dyDescent="0.2">
      <c r="B87" s="1">
        <v>37481</v>
      </c>
      <c r="C87">
        <v>260</v>
      </c>
    </row>
    <row r="88" spans="2:3" x14ac:dyDescent="0.2">
      <c r="B88" s="1">
        <v>37482</v>
      </c>
      <c r="C88">
        <v>261</v>
      </c>
    </row>
    <row r="89" spans="2:3" x14ac:dyDescent="0.2">
      <c r="B89" s="1">
        <v>37483</v>
      </c>
      <c r="C89">
        <v>262</v>
      </c>
    </row>
    <row r="90" spans="2:3" x14ac:dyDescent="0.2">
      <c r="B90" s="1">
        <v>37484</v>
      </c>
      <c r="C90">
        <v>262.75</v>
      </c>
    </row>
    <row r="91" spans="2:3" x14ac:dyDescent="0.2">
      <c r="B91" s="1">
        <v>37487</v>
      </c>
      <c r="C91">
        <v>262</v>
      </c>
    </row>
    <row r="92" spans="2:3" x14ac:dyDescent="0.2">
      <c r="B92" s="1">
        <v>37488</v>
      </c>
      <c r="C92">
        <v>259</v>
      </c>
    </row>
    <row r="93" spans="2:3" x14ac:dyDescent="0.2">
      <c r="B93" s="1">
        <v>37489</v>
      </c>
      <c r="C93">
        <v>258.75</v>
      </c>
    </row>
    <row r="94" spans="2:3" x14ac:dyDescent="0.2">
      <c r="B94" s="1">
        <v>37490</v>
      </c>
      <c r="C94">
        <v>256.5</v>
      </c>
    </row>
    <row r="95" spans="2:3" x14ac:dyDescent="0.2">
      <c r="B95" s="1">
        <v>37491</v>
      </c>
      <c r="C95">
        <v>257.5</v>
      </c>
    </row>
    <row r="96" spans="2:3" x14ac:dyDescent="0.2">
      <c r="B96" s="1">
        <v>37494</v>
      </c>
      <c r="C96">
        <v>257.5</v>
      </c>
    </row>
    <row r="97" spans="2:3" x14ac:dyDescent="0.2">
      <c r="B97" s="1">
        <v>37495</v>
      </c>
      <c r="C97">
        <v>257</v>
      </c>
    </row>
    <row r="98" spans="2:3" x14ac:dyDescent="0.2">
      <c r="B98" s="1">
        <v>37496</v>
      </c>
      <c r="C98">
        <v>257.25</v>
      </c>
    </row>
    <row r="99" spans="2:3" x14ac:dyDescent="0.2">
      <c r="B99" s="1">
        <v>37497</v>
      </c>
      <c r="C99">
        <v>255.25</v>
      </c>
    </row>
    <row r="100" spans="2:3" x14ac:dyDescent="0.2">
      <c r="B100" s="1">
        <v>37498</v>
      </c>
      <c r="C100">
        <v>255</v>
      </c>
    </row>
    <row r="101" spans="2:3" x14ac:dyDescent="0.2">
      <c r="B101" s="1">
        <v>37502</v>
      </c>
      <c r="C101">
        <v>259.25</v>
      </c>
    </row>
    <row r="102" spans="2:3" x14ac:dyDescent="0.2">
      <c r="B102" s="1">
        <v>37503</v>
      </c>
      <c r="C102">
        <v>260.5</v>
      </c>
    </row>
    <row r="103" spans="2:3" x14ac:dyDescent="0.2">
      <c r="B103" s="1">
        <v>37504</v>
      </c>
      <c r="C103">
        <v>260.5</v>
      </c>
    </row>
    <row r="104" spans="2:3" x14ac:dyDescent="0.2">
      <c r="B104" s="1">
        <v>37505</v>
      </c>
      <c r="C104">
        <v>259.5</v>
      </c>
    </row>
    <row r="105" spans="2:3" x14ac:dyDescent="0.2">
      <c r="B105" s="1">
        <v>37508</v>
      </c>
      <c r="C105">
        <v>262.5</v>
      </c>
    </row>
    <row r="106" spans="2:3" x14ac:dyDescent="0.2">
      <c r="B106" s="1">
        <v>37509</v>
      </c>
      <c r="C106">
        <v>262</v>
      </c>
    </row>
    <row r="107" spans="2:3" x14ac:dyDescent="0.2">
      <c r="B107" s="1">
        <v>37510</v>
      </c>
      <c r="C107">
        <v>263.5</v>
      </c>
    </row>
    <row r="108" spans="2:3" x14ac:dyDescent="0.2">
      <c r="B108" s="1">
        <v>37511</v>
      </c>
      <c r="C108">
        <v>260.5</v>
      </c>
    </row>
    <row r="109" spans="2:3" x14ac:dyDescent="0.2">
      <c r="B109" s="1">
        <v>37512</v>
      </c>
      <c r="C109">
        <v>257.25</v>
      </c>
    </row>
    <row r="110" spans="2:3" x14ac:dyDescent="0.2">
      <c r="B110" s="1">
        <v>37515</v>
      </c>
      <c r="C110">
        <v>258.25</v>
      </c>
    </row>
    <row r="111" spans="2:3" x14ac:dyDescent="0.2">
      <c r="B111" s="1">
        <v>37516</v>
      </c>
      <c r="C111">
        <v>259.5</v>
      </c>
    </row>
    <row r="112" spans="2:3" x14ac:dyDescent="0.2">
      <c r="B112" s="1">
        <v>37517</v>
      </c>
      <c r="C112">
        <v>259.25</v>
      </c>
    </row>
    <row r="113" spans="2:3" x14ac:dyDescent="0.2">
      <c r="B113" s="1">
        <v>37518</v>
      </c>
      <c r="C113">
        <v>259.5</v>
      </c>
    </row>
    <row r="114" spans="2:3" x14ac:dyDescent="0.2">
      <c r="B114" s="1">
        <v>37522</v>
      </c>
      <c r="C114">
        <v>250.5</v>
      </c>
    </row>
    <row r="115" spans="2:3" x14ac:dyDescent="0.2">
      <c r="B115" s="1">
        <v>37523</v>
      </c>
      <c r="C115">
        <v>252.5</v>
      </c>
    </row>
    <row r="116" spans="2:3" x14ac:dyDescent="0.2">
      <c r="B116" s="1">
        <v>37524</v>
      </c>
      <c r="C116">
        <v>252</v>
      </c>
    </row>
    <row r="117" spans="2:3" x14ac:dyDescent="0.2">
      <c r="B117" s="1">
        <v>37525</v>
      </c>
      <c r="C117">
        <v>252.5</v>
      </c>
    </row>
    <row r="118" spans="2:3" x14ac:dyDescent="0.2">
      <c r="B118" s="1">
        <v>37526</v>
      </c>
      <c r="C118">
        <v>253</v>
      </c>
    </row>
    <row r="119" spans="2:3" x14ac:dyDescent="0.2">
      <c r="B119" s="1">
        <v>37529</v>
      </c>
      <c r="C119">
        <v>249.25</v>
      </c>
    </row>
    <row r="120" spans="2:3" x14ac:dyDescent="0.2">
      <c r="B120" s="1">
        <v>37531</v>
      </c>
      <c r="C120">
        <v>248.5</v>
      </c>
    </row>
    <row r="121" spans="2:3" x14ac:dyDescent="0.2">
      <c r="B121" s="1">
        <v>37532</v>
      </c>
      <c r="C121">
        <v>248.5</v>
      </c>
    </row>
    <row r="122" spans="2:3" x14ac:dyDescent="0.2">
      <c r="B122" s="1">
        <v>37533</v>
      </c>
      <c r="C122">
        <v>250.5</v>
      </c>
    </row>
    <row r="123" spans="2:3" x14ac:dyDescent="0.2">
      <c r="B123" s="1">
        <v>37536</v>
      </c>
      <c r="C123">
        <v>253.5</v>
      </c>
    </row>
    <row r="124" spans="2:3" x14ac:dyDescent="0.2">
      <c r="B124" s="1">
        <v>37537</v>
      </c>
      <c r="C124">
        <v>255</v>
      </c>
    </row>
    <row r="125" spans="2:3" x14ac:dyDescent="0.2">
      <c r="B125" s="1">
        <v>37538</v>
      </c>
      <c r="C125">
        <v>253</v>
      </c>
    </row>
    <row r="126" spans="2:3" x14ac:dyDescent="0.2">
      <c r="B126" s="1">
        <v>37539</v>
      </c>
      <c r="C126">
        <v>249.5</v>
      </c>
    </row>
    <row r="127" spans="2:3" x14ac:dyDescent="0.2">
      <c r="B127" s="1">
        <v>37540</v>
      </c>
      <c r="C127">
        <v>248</v>
      </c>
    </row>
    <row r="128" spans="2:3" x14ac:dyDescent="0.2">
      <c r="B128" s="1">
        <v>37543</v>
      </c>
      <c r="C128">
        <v>248</v>
      </c>
    </row>
    <row r="129" spans="2:3" x14ac:dyDescent="0.2">
      <c r="B129" s="1">
        <v>37544</v>
      </c>
      <c r="C129">
        <v>256</v>
      </c>
    </row>
    <row r="130" spans="2:3" x14ac:dyDescent="0.2">
      <c r="B130" s="1">
        <v>37545</v>
      </c>
      <c r="C130">
        <v>251.25</v>
      </c>
    </row>
    <row r="131" spans="2:3" x14ac:dyDescent="0.2">
      <c r="B131" s="1">
        <v>37546</v>
      </c>
      <c r="C131">
        <v>251.5</v>
      </c>
    </row>
    <row r="132" spans="2:3" x14ac:dyDescent="0.2">
      <c r="B132" s="1">
        <v>37547</v>
      </c>
      <c r="C132">
        <v>250.5</v>
      </c>
    </row>
    <row r="133" spans="2:3" x14ac:dyDescent="0.2">
      <c r="B133" s="1">
        <v>37550</v>
      </c>
      <c r="C133">
        <v>251</v>
      </c>
    </row>
    <row r="134" spans="2:3" x14ac:dyDescent="0.2">
      <c r="B134" s="1">
        <v>37551</v>
      </c>
      <c r="C134">
        <v>250</v>
      </c>
    </row>
    <row r="135" spans="2:3" x14ac:dyDescent="0.2">
      <c r="B135" s="1">
        <v>37552</v>
      </c>
      <c r="C135">
        <v>248.5</v>
      </c>
    </row>
    <row r="136" spans="2:3" x14ac:dyDescent="0.2">
      <c r="B136" s="1">
        <v>37553</v>
      </c>
      <c r="C136">
        <v>248.5</v>
      </c>
    </row>
    <row r="137" spans="2:3" x14ac:dyDescent="0.2">
      <c r="B137" s="1">
        <v>37554</v>
      </c>
      <c r="C137">
        <v>248.75</v>
      </c>
    </row>
    <row r="138" spans="2:3" x14ac:dyDescent="0.2">
      <c r="B138" s="1">
        <v>37557</v>
      </c>
      <c r="C138">
        <v>249.5</v>
      </c>
    </row>
    <row r="139" spans="2:3" x14ac:dyDescent="0.2">
      <c r="B139" s="1">
        <v>37558</v>
      </c>
      <c r="C139">
        <v>250.25</v>
      </c>
    </row>
    <row r="140" spans="2:3" x14ac:dyDescent="0.2">
      <c r="B140" s="1">
        <v>37559</v>
      </c>
      <c r="C140">
        <v>250.5</v>
      </c>
    </row>
    <row r="141" spans="2:3" x14ac:dyDescent="0.2">
      <c r="B141" s="1">
        <v>37560</v>
      </c>
      <c r="C141">
        <v>251.5</v>
      </c>
    </row>
    <row r="142" spans="2:3" x14ac:dyDescent="0.2">
      <c r="B142" s="1">
        <v>37561</v>
      </c>
      <c r="C142">
        <v>249.75</v>
      </c>
    </row>
    <row r="143" spans="2:3" x14ac:dyDescent="0.2">
      <c r="B143" s="1">
        <v>37564</v>
      </c>
      <c r="C143">
        <v>248.5</v>
      </c>
    </row>
    <row r="144" spans="2:3" x14ac:dyDescent="0.2">
      <c r="B144" s="1">
        <v>37565</v>
      </c>
      <c r="C144">
        <v>248.25</v>
      </c>
    </row>
    <row r="145" spans="2:3" x14ac:dyDescent="0.2">
      <c r="B145" s="1">
        <v>37566</v>
      </c>
      <c r="C145">
        <v>249.25</v>
      </c>
    </row>
    <row r="146" spans="2:3" x14ac:dyDescent="0.2">
      <c r="B146" s="1">
        <v>37567</v>
      </c>
      <c r="C146">
        <v>248.5</v>
      </c>
    </row>
    <row r="147" spans="2:3" x14ac:dyDescent="0.2">
      <c r="B147" s="1">
        <v>37568</v>
      </c>
      <c r="C147">
        <v>247.25</v>
      </c>
    </row>
    <row r="148" spans="2:3" x14ac:dyDescent="0.2">
      <c r="B148" s="1">
        <v>37571</v>
      </c>
      <c r="C148">
        <v>247</v>
      </c>
    </row>
    <row r="149" spans="2:3" x14ac:dyDescent="0.2">
      <c r="B149" s="1">
        <v>37572</v>
      </c>
      <c r="C149">
        <v>247.25</v>
      </c>
    </row>
    <row r="150" spans="2:3" x14ac:dyDescent="0.2">
      <c r="B150" s="1">
        <v>37573</v>
      </c>
      <c r="C150">
        <v>248.5</v>
      </c>
    </row>
    <row r="151" spans="2:3" x14ac:dyDescent="0.2">
      <c r="B151" s="1">
        <v>37574</v>
      </c>
      <c r="C151">
        <v>247.25</v>
      </c>
    </row>
    <row r="152" spans="2:3" x14ac:dyDescent="0.2">
      <c r="B152" s="1">
        <v>37575</v>
      </c>
      <c r="C152">
        <v>246.25</v>
      </c>
    </row>
    <row r="153" spans="2:3" x14ac:dyDescent="0.2">
      <c r="B153" s="1">
        <v>37578</v>
      </c>
      <c r="C153">
        <v>246.75</v>
      </c>
    </row>
    <row r="154" spans="2:3" x14ac:dyDescent="0.2">
      <c r="B154" s="1">
        <v>37579</v>
      </c>
      <c r="C154">
        <v>247.25</v>
      </c>
    </row>
    <row r="155" spans="2:3" x14ac:dyDescent="0.2">
      <c r="B155" s="1">
        <v>37581</v>
      </c>
      <c r="C155">
        <v>248</v>
      </c>
    </row>
    <row r="156" spans="2:3" x14ac:dyDescent="0.2">
      <c r="B156" s="1">
        <v>37582</v>
      </c>
      <c r="C156">
        <v>248.5</v>
      </c>
    </row>
    <row r="157" spans="2:3" x14ac:dyDescent="0.2">
      <c r="B157" s="1">
        <v>37585</v>
      </c>
      <c r="C157">
        <v>247.5</v>
      </c>
    </row>
    <row r="158" spans="2:3" x14ac:dyDescent="0.2">
      <c r="B158" s="1">
        <v>37586</v>
      </c>
      <c r="C158">
        <v>246.5</v>
      </c>
    </row>
    <row r="159" spans="2:3" x14ac:dyDescent="0.2">
      <c r="B159" s="1">
        <v>37587</v>
      </c>
      <c r="C159">
        <v>246.25</v>
      </c>
    </row>
    <row r="160" spans="2:3" x14ac:dyDescent="0.2">
      <c r="B160" s="1">
        <v>37589</v>
      </c>
      <c r="C160">
        <v>246</v>
      </c>
    </row>
    <row r="161" spans="2:3" x14ac:dyDescent="0.2">
      <c r="B161" s="1">
        <v>37592</v>
      </c>
      <c r="C161">
        <v>246</v>
      </c>
    </row>
    <row r="162" spans="2:3" x14ac:dyDescent="0.2">
      <c r="B162" s="1">
        <v>37593</v>
      </c>
      <c r="C162">
        <v>244.25</v>
      </c>
    </row>
    <row r="163" spans="2:3" x14ac:dyDescent="0.2">
      <c r="B163" s="1">
        <v>37594</v>
      </c>
      <c r="C163">
        <v>247.25</v>
      </c>
    </row>
    <row r="164" spans="2:3" x14ac:dyDescent="0.2">
      <c r="B164" s="1">
        <v>37595</v>
      </c>
      <c r="C164">
        <v>244.25</v>
      </c>
    </row>
    <row r="165" spans="2:3" x14ac:dyDescent="0.2">
      <c r="B165" s="1">
        <v>37596</v>
      </c>
      <c r="C165">
        <v>243.5</v>
      </c>
    </row>
    <row r="166" spans="2:3" x14ac:dyDescent="0.2">
      <c r="B166" s="1">
        <v>37599</v>
      </c>
      <c r="C166">
        <v>243.75</v>
      </c>
    </row>
    <row r="167" spans="2:3" x14ac:dyDescent="0.2">
      <c r="B167" s="1">
        <v>37600</v>
      </c>
      <c r="C167">
        <v>244</v>
      </c>
    </row>
    <row r="168" spans="2:3" x14ac:dyDescent="0.2">
      <c r="B168" s="1">
        <v>37601</v>
      </c>
      <c r="C168">
        <v>244.5</v>
      </c>
    </row>
    <row r="169" spans="2:3" x14ac:dyDescent="0.2">
      <c r="B169" s="1">
        <v>37602</v>
      </c>
      <c r="C169">
        <v>244</v>
      </c>
    </row>
    <row r="170" spans="2:3" x14ac:dyDescent="0.2">
      <c r="B170" s="1">
        <v>37603</v>
      </c>
      <c r="C170">
        <v>246</v>
      </c>
    </row>
    <row r="171" spans="2:3" x14ac:dyDescent="0.2">
      <c r="B171" s="1">
        <v>37606</v>
      </c>
      <c r="C171">
        <v>244.25</v>
      </c>
    </row>
    <row r="172" spans="2:3" x14ac:dyDescent="0.2">
      <c r="B172" s="1">
        <v>37607</v>
      </c>
      <c r="C172">
        <v>245.25</v>
      </c>
    </row>
    <row r="173" spans="2:3" x14ac:dyDescent="0.2">
      <c r="B173" s="1">
        <v>37608</v>
      </c>
      <c r="C173">
        <v>247</v>
      </c>
    </row>
    <row r="174" spans="2:3" x14ac:dyDescent="0.2">
      <c r="B174" s="1">
        <v>37609</v>
      </c>
      <c r="C174">
        <v>246.5</v>
      </c>
    </row>
    <row r="175" spans="2:3" x14ac:dyDescent="0.2">
      <c r="B175" s="1">
        <v>37610</v>
      </c>
      <c r="C175">
        <v>246</v>
      </c>
    </row>
    <row r="176" spans="2:3" x14ac:dyDescent="0.2">
      <c r="B176" s="1">
        <v>37613</v>
      </c>
      <c r="C176">
        <v>247.5</v>
      </c>
    </row>
    <row r="177" spans="2:3" x14ac:dyDescent="0.2">
      <c r="B177" s="1">
        <v>37616</v>
      </c>
      <c r="C177">
        <v>248.5</v>
      </c>
    </row>
    <row r="178" spans="2:3" x14ac:dyDescent="0.2">
      <c r="B178" s="1">
        <v>37617</v>
      </c>
      <c r="C178">
        <v>247</v>
      </c>
    </row>
    <row r="179" spans="2:3" x14ac:dyDescent="0.2">
      <c r="B179" s="1">
        <v>37620</v>
      </c>
      <c r="C179">
        <v>246.5</v>
      </c>
    </row>
    <row r="180" spans="2:3" x14ac:dyDescent="0.2">
      <c r="B180" s="1">
        <v>37621</v>
      </c>
      <c r="C180">
        <v>246.5</v>
      </c>
    </row>
    <row r="181" spans="2:3" x14ac:dyDescent="0.2">
      <c r="B181" s="1">
        <v>37623</v>
      </c>
      <c r="C181">
        <v>247.5</v>
      </c>
    </row>
    <row r="182" spans="2:3" x14ac:dyDescent="0.2">
      <c r="B182" s="1">
        <v>37624</v>
      </c>
      <c r="C182">
        <v>246.25</v>
      </c>
    </row>
    <row r="183" spans="2:3" x14ac:dyDescent="0.2">
      <c r="B183" s="1">
        <v>37627</v>
      </c>
      <c r="C183">
        <v>246.75</v>
      </c>
    </row>
    <row r="184" spans="2:3" x14ac:dyDescent="0.2">
      <c r="B184" s="1">
        <v>37628</v>
      </c>
      <c r="C184">
        <v>249</v>
      </c>
    </row>
    <row r="185" spans="2:3" x14ac:dyDescent="0.2">
      <c r="B185" s="1">
        <v>37629</v>
      </c>
      <c r="C185">
        <v>251.25</v>
      </c>
    </row>
    <row r="186" spans="2:3" x14ac:dyDescent="0.2">
      <c r="B186" s="1">
        <v>37630</v>
      </c>
      <c r="C186">
        <v>250</v>
      </c>
    </row>
    <row r="187" spans="2:3" x14ac:dyDescent="0.2">
      <c r="B187" s="1">
        <v>37631</v>
      </c>
      <c r="C187">
        <v>246.5</v>
      </c>
    </row>
    <row r="188" spans="2:3" x14ac:dyDescent="0.2">
      <c r="B188" s="1">
        <v>37634</v>
      </c>
      <c r="C188">
        <v>245</v>
      </c>
    </row>
    <row r="189" spans="2:3" x14ac:dyDescent="0.2">
      <c r="B189" s="1">
        <v>37635</v>
      </c>
      <c r="C189">
        <v>244</v>
      </c>
    </row>
    <row r="190" spans="2:3" x14ac:dyDescent="0.2">
      <c r="B190" s="1">
        <v>37636</v>
      </c>
      <c r="C190">
        <v>245</v>
      </c>
    </row>
    <row r="191" spans="2:3" x14ac:dyDescent="0.2">
      <c r="B191" s="1">
        <v>37637</v>
      </c>
      <c r="C191">
        <v>244</v>
      </c>
    </row>
    <row r="192" spans="2:3" x14ac:dyDescent="0.2">
      <c r="B192" s="1">
        <v>37638</v>
      </c>
      <c r="C192">
        <v>244</v>
      </c>
    </row>
    <row r="193" spans="2:3" x14ac:dyDescent="0.2">
      <c r="B193" s="1">
        <v>37642</v>
      </c>
      <c r="C193">
        <v>245</v>
      </c>
    </row>
    <row r="194" spans="2:3" x14ac:dyDescent="0.2">
      <c r="B194" s="1">
        <v>37643</v>
      </c>
      <c r="C194">
        <v>245.75</v>
      </c>
    </row>
    <row r="195" spans="2:3" x14ac:dyDescent="0.2">
      <c r="B195" s="1">
        <v>37644</v>
      </c>
      <c r="C195">
        <v>246.5</v>
      </c>
    </row>
    <row r="196" spans="2:3" x14ac:dyDescent="0.2">
      <c r="B196" s="1">
        <v>37645</v>
      </c>
      <c r="C196">
        <v>246</v>
      </c>
    </row>
    <row r="197" spans="2:3" x14ac:dyDescent="0.2">
      <c r="B197" s="1">
        <v>37648</v>
      </c>
      <c r="C197">
        <v>246.5</v>
      </c>
    </row>
    <row r="198" spans="2:3" x14ac:dyDescent="0.2">
      <c r="B198" s="1">
        <v>37649</v>
      </c>
      <c r="C198">
        <v>248.25</v>
      </c>
    </row>
    <row r="199" spans="2:3" x14ac:dyDescent="0.2">
      <c r="B199" s="1">
        <v>37650</v>
      </c>
      <c r="C199">
        <v>246</v>
      </c>
    </row>
    <row r="200" spans="2:3" x14ac:dyDescent="0.2">
      <c r="B200" s="1">
        <v>37651</v>
      </c>
      <c r="C200">
        <v>247</v>
      </c>
    </row>
    <row r="201" spans="2:3" x14ac:dyDescent="0.2">
      <c r="B201" s="1">
        <v>37652</v>
      </c>
      <c r="C201">
        <v>249</v>
      </c>
    </row>
    <row r="202" spans="2:3" x14ac:dyDescent="0.2">
      <c r="B202" s="1">
        <v>37655</v>
      </c>
      <c r="C202">
        <v>248.5</v>
      </c>
    </row>
    <row r="203" spans="2:3" x14ac:dyDescent="0.2">
      <c r="B203" s="1">
        <v>37656</v>
      </c>
      <c r="C203">
        <v>249.25</v>
      </c>
    </row>
    <row r="204" spans="2:3" x14ac:dyDescent="0.2">
      <c r="B204" s="1">
        <v>37657</v>
      </c>
      <c r="C204">
        <v>248.75</v>
      </c>
    </row>
    <row r="205" spans="2:3" x14ac:dyDescent="0.2">
      <c r="B205" s="1">
        <v>37658</v>
      </c>
      <c r="C205">
        <v>250</v>
      </c>
    </row>
    <row r="206" spans="2:3" x14ac:dyDescent="0.2">
      <c r="B206" s="1">
        <v>37659</v>
      </c>
      <c r="C206">
        <v>250</v>
      </c>
    </row>
    <row r="207" spans="2:3" x14ac:dyDescent="0.2">
      <c r="B207" s="1">
        <v>37662</v>
      </c>
      <c r="C207">
        <v>251.25</v>
      </c>
    </row>
    <row r="208" spans="2:3" x14ac:dyDescent="0.2">
      <c r="B208" s="1">
        <v>37663</v>
      </c>
      <c r="C208">
        <v>251.5</v>
      </c>
    </row>
    <row r="209" spans="2:3" x14ac:dyDescent="0.2">
      <c r="B209" s="1">
        <v>37664</v>
      </c>
      <c r="C209">
        <v>248.75</v>
      </c>
    </row>
    <row r="210" spans="2:3" x14ac:dyDescent="0.2">
      <c r="B210" s="1">
        <v>37665</v>
      </c>
      <c r="C210">
        <v>249</v>
      </c>
    </row>
    <row r="211" spans="2:3" x14ac:dyDescent="0.2">
      <c r="B211" s="1">
        <v>37666</v>
      </c>
      <c r="C211">
        <v>250</v>
      </c>
    </row>
    <row r="212" spans="2:3" x14ac:dyDescent="0.2">
      <c r="B212" s="1">
        <v>37670</v>
      </c>
      <c r="C212">
        <v>249</v>
      </c>
    </row>
    <row r="213" spans="2:3" x14ac:dyDescent="0.2">
      <c r="B213" s="1">
        <v>37671</v>
      </c>
      <c r="C213">
        <v>246.5</v>
      </c>
    </row>
    <row r="214" spans="2:3" x14ac:dyDescent="0.2">
      <c r="B214" s="1">
        <v>37672</v>
      </c>
      <c r="C214">
        <v>245.5</v>
      </c>
    </row>
    <row r="215" spans="2:3" x14ac:dyDescent="0.2">
      <c r="B215" s="1">
        <v>37673</v>
      </c>
      <c r="C215">
        <v>243.75</v>
      </c>
    </row>
    <row r="216" spans="2:3" x14ac:dyDescent="0.2">
      <c r="B216" s="1">
        <v>37676</v>
      </c>
      <c r="C216">
        <v>242</v>
      </c>
    </row>
    <row r="217" spans="2:3" x14ac:dyDescent="0.2">
      <c r="B217" s="1">
        <v>37677</v>
      </c>
      <c r="C217">
        <v>244.25</v>
      </c>
    </row>
    <row r="218" spans="2:3" x14ac:dyDescent="0.2">
      <c r="B218" s="1">
        <v>37678</v>
      </c>
      <c r="C218">
        <v>245</v>
      </c>
    </row>
    <row r="219" spans="2:3" x14ac:dyDescent="0.2">
      <c r="B219" s="1">
        <v>37679</v>
      </c>
      <c r="C219">
        <v>243.5</v>
      </c>
    </row>
    <row r="220" spans="2:3" x14ac:dyDescent="0.2">
      <c r="B220" s="1">
        <v>37680</v>
      </c>
      <c r="C220">
        <v>243.25</v>
      </c>
    </row>
    <row r="221" spans="2:3" x14ac:dyDescent="0.2">
      <c r="B221" s="1">
        <v>37683</v>
      </c>
      <c r="C221">
        <v>244</v>
      </c>
    </row>
    <row r="222" spans="2:3" x14ac:dyDescent="0.2">
      <c r="B222" s="1">
        <v>37684</v>
      </c>
      <c r="C222">
        <v>245.25</v>
      </c>
    </row>
    <row r="223" spans="2:3" x14ac:dyDescent="0.2">
      <c r="B223" s="1">
        <v>37685</v>
      </c>
      <c r="C223">
        <v>246.5</v>
      </c>
    </row>
    <row r="224" spans="2:3" x14ac:dyDescent="0.2">
      <c r="B224" s="1">
        <v>37686</v>
      </c>
      <c r="C224">
        <v>248.75</v>
      </c>
    </row>
    <row r="225" spans="2:3" x14ac:dyDescent="0.2">
      <c r="B225" s="1">
        <v>37687</v>
      </c>
      <c r="C225">
        <v>248.25</v>
      </c>
    </row>
    <row r="226" spans="2:3" x14ac:dyDescent="0.2">
      <c r="B226" s="1">
        <v>37690</v>
      </c>
      <c r="C226">
        <v>244.75</v>
      </c>
    </row>
    <row r="227" spans="2:3" x14ac:dyDescent="0.2">
      <c r="B227" s="1">
        <v>37691</v>
      </c>
      <c r="C227">
        <v>242.75</v>
      </c>
    </row>
    <row r="228" spans="2:3" x14ac:dyDescent="0.2">
      <c r="B228" s="1">
        <v>37692</v>
      </c>
      <c r="C228">
        <v>244</v>
      </c>
    </row>
    <row r="229" spans="2:3" x14ac:dyDescent="0.2">
      <c r="B229" s="1">
        <v>37693</v>
      </c>
      <c r="C229">
        <v>244.25</v>
      </c>
    </row>
    <row r="230" spans="2:3" x14ac:dyDescent="0.2">
      <c r="B230" s="1">
        <v>37694</v>
      </c>
      <c r="C230">
        <v>243</v>
      </c>
    </row>
    <row r="231" spans="2:3" x14ac:dyDescent="0.2">
      <c r="B231" s="1">
        <v>37697</v>
      </c>
      <c r="C231">
        <v>239.5</v>
      </c>
    </row>
    <row r="232" spans="2:3" x14ac:dyDescent="0.2">
      <c r="B232" s="1">
        <v>37698</v>
      </c>
      <c r="C232">
        <v>238.5</v>
      </c>
    </row>
    <row r="233" spans="2:3" x14ac:dyDescent="0.2">
      <c r="B233" s="1">
        <v>37699</v>
      </c>
      <c r="C233">
        <v>240</v>
      </c>
    </row>
    <row r="234" spans="2:3" x14ac:dyDescent="0.2">
      <c r="B234" s="1">
        <v>37700</v>
      </c>
      <c r="C234">
        <v>242</v>
      </c>
    </row>
    <row r="235" spans="2:3" x14ac:dyDescent="0.2">
      <c r="B235" s="1">
        <v>37701</v>
      </c>
      <c r="C235">
        <v>240.25</v>
      </c>
    </row>
    <row r="236" spans="2:3" x14ac:dyDescent="0.2">
      <c r="B236" s="1">
        <v>37704</v>
      </c>
      <c r="C236">
        <v>237</v>
      </c>
    </row>
    <row r="237" spans="2:3" x14ac:dyDescent="0.2">
      <c r="B237" s="1">
        <v>37705</v>
      </c>
      <c r="C237">
        <v>237</v>
      </c>
    </row>
    <row r="238" spans="2:3" x14ac:dyDescent="0.2">
      <c r="B238" s="1">
        <v>37706</v>
      </c>
      <c r="C238">
        <v>237.5</v>
      </c>
    </row>
    <row r="239" spans="2:3" x14ac:dyDescent="0.2">
      <c r="B239" s="1">
        <v>37707</v>
      </c>
      <c r="C239">
        <v>238.25</v>
      </c>
    </row>
    <row r="240" spans="2:3" x14ac:dyDescent="0.2">
      <c r="B240" s="1">
        <v>37708</v>
      </c>
      <c r="C240">
        <v>237.25</v>
      </c>
    </row>
    <row r="241" spans="2:3" x14ac:dyDescent="0.2">
      <c r="B241" s="1">
        <v>37711</v>
      </c>
      <c r="C241">
        <v>245.25</v>
      </c>
    </row>
    <row r="242" spans="2:3" x14ac:dyDescent="0.2">
      <c r="B242" s="1">
        <v>37712</v>
      </c>
      <c r="C242">
        <v>247</v>
      </c>
    </row>
    <row r="243" spans="2:3" x14ac:dyDescent="0.2">
      <c r="B243" s="1">
        <v>37713</v>
      </c>
      <c r="C243">
        <v>247.5</v>
      </c>
    </row>
    <row r="244" spans="2:3" x14ac:dyDescent="0.2">
      <c r="B244" s="1">
        <v>37714</v>
      </c>
      <c r="C244">
        <v>245</v>
      </c>
    </row>
    <row r="245" spans="2:3" x14ac:dyDescent="0.2">
      <c r="B245" s="1">
        <v>37715</v>
      </c>
      <c r="C245">
        <v>245</v>
      </c>
    </row>
    <row r="246" spans="2:3" x14ac:dyDescent="0.2">
      <c r="B246" s="1">
        <v>37718</v>
      </c>
      <c r="C246">
        <v>248.75</v>
      </c>
    </row>
    <row r="247" spans="2:3" x14ac:dyDescent="0.2">
      <c r="B247" s="1">
        <v>37719</v>
      </c>
      <c r="C247">
        <v>248.5</v>
      </c>
    </row>
    <row r="248" spans="2:3" x14ac:dyDescent="0.2">
      <c r="B248" s="1">
        <v>37720</v>
      </c>
      <c r="C248">
        <v>247.5</v>
      </c>
    </row>
    <row r="249" spans="2:3" x14ac:dyDescent="0.2">
      <c r="B249" s="1">
        <v>37721</v>
      </c>
      <c r="C249">
        <v>244.5</v>
      </c>
    </row>
    <row r="250" spans="2:3" x14ac:dyDescent="0.2">
      <c r="B250" s="1">
        <v>37722</v>
      </c>
      <c r="C250">
        <v>245.25</v>
      </c>
    </row>
    <row r="251" spans="2:3" x14ac:dyDescent="0.2">
      <c r="B251" s="1">
        <v>37725</v>
      </c>
      <c r="C251">
        <v>243.25</v>
      </c>
    </row>
    <row r="252" spans="2:3" x14ac:dyDescent="0.2">
      <c r="B252" s="1">
        <v>37726</v>
      </c>
      <c r="C252">
        <v>246.5</v>
      </c>
    </row>
    <row r="253" spans="2:3" x14ac:dyDescent="0.2">
      <c r="B253" s="1">
        <v>37727</v>
      </c>
      <c r="C253">
        <v>244.25</v>
      </c>
    </row>
    <row r="254" spans="2:3" x14ac:dyDescent="0.2">
      <c r="B254" s="1">
        <v>37728</v>
      </c>
      <c r="C254">
        <v>245.75</v>
      </c>
    </row>
    <row r="255" spans="2:3" x14ac:dyDescent="0.2">
      <c r="B255" s="1">
        <v>37732</v>
      </c>
      <c r="C255">
        <v>243.75</v>
      </c>
    </row>
    <row r="256" spans="2:3" x14ac:dyDescent="0.2">
      <c r="B256" s="1">
        <v>37733</v>
      </c>
      <c r="C256">
        <v>244</v>
      </c>
    </row>
    <row r="257" spans="2:3" x14ac:dyDescent="0.2">
      <c r="B257" s="1">
        <v>37734</v>
      </c>
      <c r="C257">
        <v>243.5</v>
      </c>
    </row>
    <row r="258" spans="2:3" x14ac:dyDescent="0.2">
      <c r="B258" s="1">
        <v>37735</v>
      </c>
      <c r="C258">
        <v>241.5</v>
      </c>
    </row>
    <row r="259" spans="2:3" x14ac:dyDescent="0.2">
      <c r="B259" s="1">
        <v>37736</v>
      </c>
      <c r="C259">
        <v>240</v>
      </c>
    </row>
    <row r="260" spans="2:3" x14ac:dyDescent="0.2">
      <c r="B260" s="1">
        <v>37739</v>
      </c>
      <c r="C260">
        <v>239.25</v>
      </c>
    </row>
    <row r="261" spans="2:3" x14ac:dyDescent="0.2">
      <c r="B261" s="1">
        <v>37740</v>
      </c>
      <c r="C261">
        <v>239.75</v>
      </c>
    </row>
    <row r="262" spans="2:3" x14ac:dyDescent="0.2">
      <c r="B262" s="1">
        <v>37741</v>
      </c>
      <c r="C262">
        <v>240</v>
      </c>
    </row>
    <row r="263" spans="2:3" x14ac:dyDescent="0.2">
      <c r="B263" s="1">
        <v>37742</v>
      </c>
      <c r="C263">
        <v>240.5</v>
      </c>
    </row>
    <row r="264" spans="2:3" x14ac:dyDescent="0.2">
      <c r="B264" s="1">
        <v>37743</v>
      </c>
      <c r="C264">
        <v>241.5</v>
      </c>
    </row>
    <row r="265" spans="2:3" x14ac:dyDescent="0.2">
      <c r="B265" s="1">
        <v>37746</v>
      </c>
      <c r="C265">
        <v>246.25</v>
      </c>
    </row>
    <row r="266" spans="2:3" x14ac:dyDescent="0.2">
      <c r="B266" s="1">
        <v>37747</v>
      </c>
      <c r="C266">
        <v>246</v>
      </c>
    </row>
    <row r="267" spans="2:3" x14ac:dyDescent="0.2">
      <c r="B267" s="1">
        <v>37748</v>
      </c>
      <c r="C267">
        <v>248.5</v>
      </c>
    </row>
    <row r="268" spans="2:3" x14ac:dyDescent="0.2">
      <c r="B268" s="1">
        <v>37749</v>
      </c>
      <c r="C268">
        <v>248</v>
      </c>
    </row>
    <row r="269" spans="2:3" x14ac:dyDescent="0.2">
      <c r="B269" s="1">
        <v>37750</v>
      </c>
      <c r="C269">
        <v>253.25</v>
      </c>
    </row>
    <row r="270" spans="2:3" x14ac:dyDescent="0.2">
      <c r="B270" s="1">
        <v>37753</v>
      </c>
      <c r="C270">
        <v>253.25</v>
      </c>
    </row>
    <row r="271" spans="2:3" x14ac:dyDescent="0.2">
      <c r="B271" s="1">
        <v>37754</v>
      </c>
      <c r="C271">
        <v>253.25</v>
      </c>
    </row>
    <row r="272" spans="2:3" x14ac:dyDescent="0.2">
      <c r="B272" s="1">
        <v>37755</v>
      </c>
      <c r="C272">
        <v>252.25</v>
      </c>
    </row>
    <row r="273" spans="2:3" x14ac:dyDescent="0.2">
      <c r="B273" s="1">
        <v>37756</v>
      </c>
      <c r="C273">
        <v>256</v>
      </c>
    </row>
    <row r="274" spans="2:3" x14ac:dyDescent="0.2">
      <c r="B274" s="1">
        <v>37757</v>
      </c>
      <c r="C274">
        <v>255</v>
      </c>
    </row>
    <row r="275" spans="2:3" x14ac:dyDescent="0.2">
      <c r="B275" s="1">
        <v>37760</v>
      </c>
      <c r="C275">
        <v>249.75</v>
      </c>
    </row>
    <row r="276" spans="2:3" x14ac:dyDescent="0.2">
      <c r="B276" s="1">
        <v>37761</v>
      </c>
      <c r="C276">
        <v>250</v>
      </c>
    </row>
    <row r="277" spans="2:3" x14ac:dyDescent="0.2">
      <c r="B277" s="1">
        <v>37762</v>
      </c>
      <c r="C277">
        <v>250.75</v>
      </c>
    </row>
    <row r="278" spans="2:3" x14ac:dyDescent="0.2">
      <c r="B278" s="1">
        <v>37763</v>
      </c>
      <c r="C278">
        <v>248.5</v>
      </c>
    </row>
    <row r="279" spans="2:3" x14ac:dyDescent="0.2">
      <c r="B279" s="1">
        <v>37764</v>
      </c>
      <c r="C279">
        <v>248.5</v>
      </c>
    </row>
    <row r="280" spans="2:3" x14ac:dyDescent="0.2">
      <c r="B280" s="1">
        <v>37768</v>
      </c>
      <c r="C280">
        <v>246</v>
      </c>
    </row>
    <row r="281" spans="2:3" x14ac:dyDescent="0.2">
      <c r="B281" s="1">
        <v>37769</v>
      </c>
      <c r="C281">
        <v>246</v>
      </c>
    </row>
    <row r="282" spans="2:3" x14ac:dyDescent="0.2">
      <c r="B282" s="1">
        <v>37770</v>
      </c>
      <c r="C282">
        <v>250</v>
      </c>
    </row>
    <row r="283" spans="2:3" x14ac:dyDescent="0.2">
      <c r="B283" s="1">
        <v>37771</v>
      </c>
      <c r="C283">
        <v>249.25</v>
      </c>
    </row>
    <row r="284" spans="2:3" x14ac:dyDescent="0.2">
      <c r="B284" s="1">
        <v>37774</v>
      </c>
      <c r="C284">
        <v>247.25</v>
      </c>
    </row>
    <row r="285" spans="2:3" x14ac:dyDescent="0.2">
      <c r="B285" s="1">
        <v>37775</v>
      </c>
      <c r="C285">
        <v>246</v>
      </c>
    </row>
    <row r="286" spans="2:3" x14ac:dyDescent="0.2">
      <c r="B286" s="1">
        <v>37776</v>
      </c>
      <c r="C286">
        <v>244</v>
      </c>
    </row>
    <row r="287" spans="2:3" x14ac:dyDescent="0.2">
      <c r="B287" s="1">
        <v>37777</v>
      </c>
      <c r="C287">
        <v>242.75</v>
      </c>
    </row>
    <row r="288" spans="2:3" x14ac:dyDescent="0.2">
      <c r="B288" s="1">
        <v>37778</v>
      </c>
      <c r="C288">
        <v>245.5</v>
      </c>
    </row>
    <row r="289" spans="2:3" x14ac:dyDescent="0.2">
      <c r="B289" s="1">
        <v>37781</v>
      </c>
      <c r="C289">
        <v>242.75</v>
      </c>
    </row>
    <row r="290" spans="2:3" x14ac:dyDescent="0.2">
      <c r="B290" s="1">
        <v>37782</v>
      </c>
      <c r="C290">
        <v>245.25</v>
      </c>
    </row>
    <row r="291" spans="2:3" x14ac:dyDescent="0.2">
      <c r="B291" s="1">
        <v>37783</v>
      </c>
      <c r="C291">
        <v>249</v>
      </c>
    </row>
    <row r="292" spans="2:3" x14ac:dyDescent="0.2">
      <c r="B292" s="1">
        <v>37784</v>
      </c>
      <c r="C292">
        <v>251.75</v>
      </c>
    </row>
    <row r="293" spans="2:3" x14ac:dyDescent="0.2">
      <c r="B293" s="1">
        <v>37785</v>
      </c>
      <c r="C293">
        <v>247.25</v>
      </c>
    </row>
    <row r="294" spans="2:3" x14ac:dyDescent="0.2">
      <c r="B294" s="1">
        <v>37788</v>
      </c>
      <c r="C294">
        <v>245.5</v>
      </c>
    </row>
    <row r="295" spans="2:3" x14ac:dyDescent="0.2">
      <c r="B295" s="1">
        <v>37789</v>
      </c>
      <c r="C295">
        <v>246</v>
      </c>
    </row>
    <row r="296" spans="2:3" x14ac:dyDescent="0.2">
      <c r="B296" s="1">
        <v>37790</v>
      </c>
      <c r="C296">
        <v>247</v>
      </c>
    </row>
    <row r="297" spans="2:3" x14ac:dyDescent="0.2">
      <c r="B297" s="1">
        <v>37791</v>
      </c>
      <c r="C297">
        <v>247.25</v>
      </c>
    </row>
    <row r="298" spans="2:3" x14ac:dyDescent="0.2">
      <c r="B298" s="1">
        <v>37792</v>
      </c>
      <c r="C298">
        <v>245.75</v>
      </c>
    </row>
    <row r="299" spans="2:3" x14ac:dyDescent="0.2">
      <c r="B299" s="1">
        <v>37795</v>
      </c>
      <c r="C299">
        <v>242.75</v>
      </c>
    </row>
    <row r="300" spans="2:3" x14ac:dyDescent="0.2">
      <c r="B300" s="1">
        <v>37796</v>
      </c>
      <c r="C300">
        <v>241</v>
      </c>
    </row>
    <row r="301" spans="2:3" x14ac:dyDescent="0.2">
      <c r="B301" s="1">
        <v>37797</v>
      </c>
      <c r="C301">
        <v>241.25</v>
      </c>
    </row>
    <row r="302" spans="2:3" x14ac:dyDescent="0.2">
      <c r="B302" s="1">
        <v>37798</v>
      </c>
      <c r="C302">
        <v>234.25</v>
      </c>
    </row>
    <row r="303" spans="2:3" x14ac:dyDescent="0.2">
      <c r="B303" s="1">
        <v>37799</v>
      </c>
      <c r="C303">
        <v>236.5</v>
      </c>
    </row>
    <row r="304" spans="2:3" x14ac:dyDescent="0.2">
      <c r="B304" s="1">
        <v>37802</v>
      </c>
      <c r="C304">
        <v>230.75</v>
      </c>
    </row>
    <row r="305" spans="2:3" x14ac:dyDescent="0.2">
      <c r="B305" s="1">
        <v>37803</v>
      </c>
      <c r="C305">
        <v>232.5</v>
      </c>
    </row>
    <row r="306" spans="2:3" x14ac:dyDescent="0.2">
      <c r="B306" s="1">
        <v>37804</v>
      </c>
      <c r="C306">
        <v>231</v>
      </c>
    </row>
    <row r="307" spans="2:3" x14ac:dyDescent="0.2">
      <c r="B307" s="1">
        <v>37805</v>
      </c>
      <c r="C307">
        <v>229.5</v>
      </c>
    </row>
    <row r="308" spans="2:3" x14ac:dyDescent="0.2">
      <c r="B308" s="1">
        <v>37809</v>
      </c>
      <c r="C308">
        <v>227.5</v>
      </c>
    </row>
    <row r="309" spans="2:3" x14ac:dyDescent="0.2">
      <c r="B309" s="1">
        <v>37810</v>
      </c>
      <c r="C309">
        <v>231</v>
      </c>
    </row>
    <row r="310" spans="2:3" x14ac:dyDescent="0.2">
      <c r="B310" s="1">
        <v>37811</v>
      </c>
      <c r="C310">
        <v>229</v>
      </c>
    </row>
    <row r="311" spans="2:3" x14ac:dyDescent="0.2">
      <c r="B311" s="1">
        <v>37812</v>
      </c>
      <c r="C311">
        <v>224.5</v>
      </c>
    </row>
    <row r="312" spans="2:3" x14ac:dyDescent="0.2">
      <c r="B312" s="1">
        <v>37813</v>
      </c>
      <c r="C312">
        <v>223.5</v>
      </c>
    </row>
    <row r="313" spans="2:3" x14ac:dyDescent="0.2">
      <c r="B313" s="1">
        <v>37816</v>
      </c>
      <c r="C313">
        <v>223</v>
      </c>
    </row>
    <row r="314" spans="2:3" x14ac:dyDescent="0.2">
      <c r="B314" s="1">
        <v>37817</v>
      </c>
      <c r="C314">
        <v>221</v>
      </c>
    </row>
    <row r="315" spans="2:3" x14ac:dyDescent="0.2">
      <c r="B315" s="1">
        <v>37818</v>
      </c>
      <c r="C315">
        <v>220.25</v>
      </c>
    </row>
    <row r="316" spans="2:3" x14ac:dyDescent="0.2">
      <c r="B316" s="1">
        <v>37819</v>
      </c>
      <c r="C316">
        <v>220.25</v>
      </c>
    </row>
    <row r="317" spans="2:3" x14ac:dyDescent="0.2">
      <c r="B317" s="1">
        <v>37820</v>
      </c>
      <c r="C317">
        <v>219.5</v>
      </c>
    </row>
    <row r="318" spans="2:3" x14ac:dyDescent="0.2">
      <c r="B318" s="1">
        <v>37823</v>
      </c>
      <c r="C318">
        <v>222.5</v>
      </c>
    </row>
    <row r="319" spans="2:3" x14ac:dyDescent="0.2">
      <c r="B319" s="1">
        <v>37824</v>
      </c>
      <c r="C319">
        <v>222</v>
      </c>
    </row>
    <row r="320" spans="2:3" x14ac:dyDescent="0.2">
      <c r="B320" s="1">
        <v>37825</v>
      </c>
      <c r="C320">
        <v>220.25</v>
      </c>
    </row>
    <row r="321" spans="2:3" x14ac:dyDescent="0.2">
      <c r="B321" s="1">
        <v>37826</v>
      </c>
      <c r="C321">
        <v>220.5</v>
      </c>
    </row>
    <row r="322" spans="2:3" x14ac:dyDescent="0.2">
      <c r="B322" s="1">
        <v>37827</v>
      </c>
      <c r="C322">
        <v>221.25</v>
      </c>
    </row>
    <row r="323" spans="2:3" x14ac:dyDescent="0.2">
      <c r="B323" s="1">
        <v>37830</v>
      </c>
      <c r="C323">
        <v>223.75</v>
      </c>
    </row>
    <row r="324" spans="2:3" x14ac:dyDescent="0.2">
      <c r="B324" s="1">
        <v>37831</v>
      </c>
      <c r="C324">
        <v>223.75</v>
      </c>
    </row>
    <row r="325" spans="2:3" x14ac:dyDescent="0.2">
      <c r="B325" s="1">
        <v>37832</v>
      </c>
      <c r="C325">
        <v>222.75</v>
      </c>
    </row>
    <row r="326" spans="2:3" x14ac:dyDescent="0.2">
      <c r="B326" s="1">
        <v>37833</v>
      </c>
      <c r="C326">
        <v>221</v>
      </c>
    </row>
    <row r="327" spans="2:3" x14ac:dyDescent="0.2">
      <c r="B327" s="1">
        <v>37834</v>
      </c>
      <c r="C327">
        <v>223.25</v>
      </c>
    </row>
    <row r="328" spans="2:3" x14ac:dyDescent="0.2">
      <c r="B328" s="1">
        <v>37837</v>
      </c>
      <c r="C328">
        <v>226</v>
      </c>
    </row>
    <row r="329" spans="2:3" x14ac:dyDescent="0.2">
      <c r="B329" s="1">
        <v>37838</v>
      </c>
      <c r="C329">
        <v>225.5</v>
      </c>
    </row>
    <row r="330" spans="2:3" x14ac:dyDescent="0.2">
      <c r="B330" s="1">
        <v>37839</v>
      </c>
      <c r="C330">
        <v>227.5</v>
      </c>
    </row>
    <row r="331" spans="2:3" x14ac:dyDescent="0.2">
      <c r="B331" s="1">
        <v>37840</v>
      </c>
      <c r="C331">
        <v>228.5</v>
      </c>
    </row>
    <row r="332" spans="2:3" x14ac:dyDescent="0.2">
      <c r="B332" s="1">
        <v>37841</v>
      </c>
      <c r="C332">
        <v>229.75</v>
      </c>
    </row>
    <row r="333" spans="2:3" x14ac:dyDescent="0.2">
      <c r="B333" s="1">
        <v>37844</v>
      </c>
      <c r="C333">
        <v>226.75</v>
      </c>
    </row>
    <row r="334" spans="2:3" x14ac:dyDescent="0.2">
      <c r="B334" s="1">
        <v>37845</v>
      </c>
      <c r="C334">
        <v>237.5</v>
      </c>
    </row>
    <row r="335" spans="2:3" x14ac:dyDescent="0.2">
      <c r="B335" s="1">
        <v>37846</v>
      </c>
      <c r="C335">
        <v>237</v>
      </c>
    </row>
    <row r="336" spans="2:3" x14ac:dyDescent="0.2">
      <c r="B336" s="1">
        <v>37847</v>
      </c>
      <c r="C336">
        <v>237.25</v>
      </c>
    </row>
    <row r="337" spans="2:3" x14ac:dyDescent="0.2">
      <c r="B337" s="1">
        <v>37848</v>
      </c>
      <c r="C337">
        <v>237</v>
      </c>
    </row>
    <row r="338" spans="2:3" x14ac:dyDescent="0.2">
      <c r="B338" s="1">
        <v>37851</v>
      </c>
      <c r="C338">
        <v>246</v>
      </c>
    </row>
    <row r="339" spans="2:3" x14ac:dyDescent="0.2">
      <c r="B339" s="1">
        <v>37852</v>
      </c>
      <c r="C339">
        <v>240.25</v>
      </c>
    </row>
    <row r="340" spans="2:3" x14ac:dyDescent="0.2">
      <c r="B340" s="1">
        <v>37853</v>
      </c>
      <c r="C340">
        <v>243.25</v>
      </c>
    </row>
    <row r="341" spans="2:3" x14ac:dyDescent="0.2">
      <c r="B341" s="1">
        <v>37854</v>
      </c>
      <c r="C341">
        <v>239.25</v>
      </c>
    </row>
    <row r="342" spans="2:3" x14ac:dyDescent="0.2">
      <c r="B342" s="1">
        <v>37855</v>
      </c>
      <c r="C342">
        <v>242.5</v>
      </c>
    </row>
    <row r="343" spans="2:3" x14ac:dyDescent="0.2">
      <c r="B343" s="1">
        <v>37858</v>
      </c>
      <c r="C343">
        <v>242.5</v>
      </c>
    </row>
    <row r="344" spans="2:3" x14ac:dyDescent="0.2">
      <c r="B344" s="1">
        <v>37859</v>
      </c>
      <c r="C344">
        <v>242.5</v>
      </c>
    </row>
    <row r="345" spans="2:3" x14ac:dyDescent="0.2">
      <c r="B345" s="1">
        <v>37860</v>
      </c>
      <c r="C345">
        <v>243.5</v>
      </c>
    </row>
    <row r="346" spans="2:3" x14ac:dyDescent="0.2">
      <c r="B346" s="1">
        <v>37861</v>
      </c>
      <c r="C346">
        <v>245</v>
      </c>
    </row>
    <row r="347" spans="2:3" x14ac:dyDescent="0.2">
      <c r="B347" s="1">
        <v>37862</v>
      </c>
      <c r="C347">
        <v>247.75</v>
      </c>
    </row>
    <row r="348" spans="2:3" x14ac:dyDescent="0.2">
      <c r="B348" s="1">
        <v>37866</v>
      </c>
      <c r="C348">
        <v>246.5</v>
      </c>
    </row>
    <row r="349" spans="2:3" x14ac:dyDescent="0.2">
      <c r="B349" s="1">
        <v>37867</v>
      </c>
      <c r="C349">
        <v>250.25</v>
      </c>
    </row>
    <row r="350" spans="2:3" x14ac:dyDescent="0.2">
      <c r="B350" s="1">
        <v>37868</v>
      </c>
      <c r="C350">
        <v>252</v>
      </c>
    </row>
    <row r="351" spans="2:3" x14ac:dyDescent="0.2">
      <c r="B351" s="1">
        <v>37869</v>
      </c>
      <c r="C351">
        <v>248.75</v>
      </c>
    </row>
    <row r="352" spans="2:3" x14ac:dyDescent="0.2">
      <c r="B352" s="1">
        <v>37872</v>
      </c>
      <c r="C352">
        <v>246.75</v>
      </c>
    </row>
    <row r="353" spans="2:3" x14ac:dyDescent="0.2">
      <c r="B353" s="1">
        <v>37873</v>
      </c>
      <c r="C353">
        <v>249</v>
      </c>
    </row>
    <row r="354" spans="2:3" x14ac:dyDescent="0.2">
      <c r="B354" s="1">
        <v>37874</v>
      </c>
      <c r="C354">
        <v>249.25</v>
      </c>
    </row>
    <row r="355" spans="2:3" x14ac:dyDescent="0.2">
      <c r="B355" s="1">
        <v>37875</v>
      </c>
      <c r="C355">
        <v>240.5</v>
      </c>
    </row>
    <row r="356" spans="2:3" x14ac:dyDescent="0.2">
      <c r="B356" s="1">
        <v>37876</v>
      </c>
      <c r="C356">
        <v>235.75</v>
      </c>
    </row>
    <row r="357" spans="2:3" x14ac:dyDescent="0.2">
      <c r="B357" s="1">
        <v>37879</v>
      </c>
      <c r="C357">
        <v>235.25</v>
      </c>
    </row>
    <row r="358" spans="2:3" x14ac:dyDescent="0.2">
      <c r="B358" s="1">
        <v>37880</v>
      </c>
      <c r="C358">
        <v>232</v>
      </c>
    </row>
    <row r="359" spans="2:3" x14ac:dyDescent="0.2">
      <c r="B359" s="1">
        <v>37881</v>
      </c>
      <c r="C359">
        <v>231.5</v>
      </c>
    </row>
    <row r="360" spans="2:3" x14ac:dyDescent="0.2">
      <c r="B360" s="1">
        <v>37882</v>
      </c>
      <c r="C360">
        <v>231.5</v>
      </c>
    </row>
    <row r="361" spans="2:3" x14ac:dyDescent="0.2">
      <c r="B361" s="1">
        <v>37883</v>
      </c>
      <c r="C361">
        <v>233.75</v>
      </c>
    </row>
    <row r="362" spans="2:3" x14ac:dyDescent="0.2">
      <c r="B362" s="1">
        <v>37886</v>
      </c>
      <c r="C362">
        <v>235</v>
      </c>
    </row>
    <row r="363" spans="2:3" x14ac:dyDescent="0.2">
      <c r="B363" s="1">
        <v>37887</v>
      </c>
      <c r="C363">
        <v>231</v>
      </c>
    </row>
    <row r="364" spans="2:3" x14ac:dyDescent="0.2">
      <c r="B364" s="1">
        <v>37888</v>
      </c>
      <c r="C364">
        <v>231.75</v>
      </c>
    </row>
    <row r="365" spans="2:3" x14ac:dyDescent="0.2">
      <c r="B365" s="1">
        <v>37889</v>
      </c>
      <c r="C365">
        <v>233.75</v>
      </c>
    </row>
    <row r="366" spans="2:3" x14ac:dyDescent="0.2">
      <c r="B366" s="1">
        <v>37890</v>
      </c>
      <c r="C366">
        <v>233.75</v>
      </c>
    </row>
    <row r="367" spans="2:3" x14ac:dyDescent="0.2">
      <c r="B367" s="1">
        <v>37893</v>
      </c>
      <c r="C367">
        <v>233.75</v>
      </c>
    </row>
    <row r="368" spans="2:3" x14ac:dyDescent="0.2">
      <c r="B368" s="1">
        <v>37894</v>
      </c>
      <c r="C368">
        <v>228.75</v>
      </c>
    </row>
    <row r="369" spans="2:3" x14ac:dyDescent="0.2">
      <c r="B369" s="1">
        <v>37895</v>
      </c>
      <c r="C369">
        <v>228.5</v>
      </c>
    </row>
    <row r="370" spans="2:3" x14ac:dyDescent="0.2">
      <c r="B370" s="1">
        <v>37896</v>
      </c>
      <c r="C370">
        <v>228.5</v>
      </c>
    </row>
    <row r="371" spans="2:3" x14ac:dyDescent="0.2">
      <c r="B371" s="1">
        <v>37897</v>
      </c>
      <c r="C371">
        <v>231</v>
      </c>
    </row>
    <row r="372" spans="2:3" x14ac:dyDescent="0.2">
      <c r="B372" s="1">
        <v>37900</v>
      </c>
      <c r="C372">
        <v>229.25</v>
      </c>
    </row>
    <row r="373" spans="2:3" x14ac:dyDescent="0.2">
      <c r="B373" s="1">
        <v>37901</v>
      </c>
      <c r="C373">
        <v>231.5</v>
      </c>
    </row>
    <row r="374" spans="2:3" x14ac:dyDescent="0.2">
      <c r="B374" s="1">
        <v>37902</v>
      </c>
      <c r="C374">
        <v>229.5</v>
      </c>
    </row>
    <row r="375" spans="2:3" x14ac:dyDescent="0.2">
      <c r="B375" s="1">
        <v>37903</v>
      </c>
      <c r="C375">
        <v>229.25</v>
      </c>
    </row>
    <row r="376" spans="2:3" x14ac:dyDescent="0.2">
      <c r="B376" s="1">
        <v>37904</v>
      </c>
      <c r="C376">
        <v>224.25</v>
      </c>
    </row>
    <row r="377" spans="2:3" x14ac:dyDescent="0.2">
      <c r="B377" s="1">
        <v>37907</v>
      </c>
      <c r="C377">
        <v>224.75</v>
      </c>
    </row>
    <row r="378" spans="2:3" x14ac:dyDescent="0.2">
      <c r="B378" s="1">
        <v>37908</v>
      </c>
      <c r="C378">
        <v>225.75</v>
      </c>
    </row>
    <row r="379" spans="2:3" x14ac:dyDescent="0.2">
      <c r="B379" s="1">
        <v>37909</v>
      </c>
      <c r="C379">
        <v>223.75</v>
      </c>
    </row>
    <row r="380" spans="2:3" x14ac:dyDescent="0.2">
      <c r="B380" s="1">
        <v>37910</v>
      </c>
      <c r="C380">
        <v>221.75</v>
      </c>
    </row>
    <row r="381" spans="2:3" x14ac:dyDescent="0.2">
      <c r="B381" s="1">
        <v>37911</v>
      </c>
      <c r="C381">
        <v>221.25</v>
      </c>
    </row>
    <row r="382" spans="2:3" x14ac:dyDescent="0.2">
      <c r="B382" s="1">
        <v>37914</v>
      </c>
      <c r="C382">
        <v>220.5</v>
      </c>
    </row>
    <row r="383" spans="2:3" x14ac:dyDescent="0.2">
      <c r="B383" s="1">
        <v>37915</v>
      </c>
      <c r="C383">
        <v>222</v>
      </c>
    </row>
    <row r="384" spans="2:3" x14ac:dyDescent="0.2">
      <c r="B384" s="1">
        <v>37916</v>
      </c>
      <c r="C384">
        <v>226.25</v>
      </c>
    </row>
    <row r="385" spans="2:3" x14ac:dyDescent="0.2">
      <c r="B385" s="1">
        <v>37917</v>
      </c>
      <c r="C385">
        <v>240.75</v>
      </c>
    </row>
    <row r="386" spans="2:3" x14ac:dyDescent="0.2">
      <c r="B386" s="1">
        <v>37918</v>
      </c>
      <c r="C386">
        <v>241</v>
      </c>
    </row>
    <row r="387" spans="2:3" x14ac:dyDescent="0.2">
      <c r="B387" s="1">
        <v>37921</v>
      </c>
      <c r="C387">
        <v>241.75</v>
      </c>
    </row>
    <row r="388" spans="2:3" x14ac:dyDescent="0.2">
      <c r="B388" s="1">
        <v>37922</v>
      </c>
      <c r="C388">
        <v>246.25</v>
      </c>
    </row>
    <row r="389" spans="2:3" x14ac:dyDescent="0.2">
      <c r="B389" s="1">
        <v>37923</v>
      </c>
      <c r="C389">
        <v>252.5</v>
      </c>
    </row>
    <row r="390" spans="2:3" x14ac:dyDescent="0.2">
      <c r="B390" s="1">
        <v>37924</v>
      </c>
      <c r="C390">
        <v>252.75</v>
      </c>
    </row>
    <row r="391" spans="2:3" x14ac:dyDescent="0.2">
      <c r="B391" s="1">
        <v>37925</v>
      </c>
      <c r="C391">
        <v>252.5</v>
      </c>
    </row>
    <row r="392" spans="2:3" x14ac:dyDescent="0.2">
      <c r="B392" s="1">
        <v>37928</v>
      </c>
      <c r="C392">
        <v>245.5</v>
      </c>
    </row>
    <row r="393" spans="2:3" x14ac:dyDescent="0.2">
      <c r="B393" s="1">
        <v>37929</v>
      </c>
      <c r="C393">
        <v>237.75</v>
      </c>
    </row>
    <row r="394" spans="2:3" x14ac:dyDescent="0.2">
      <c r="B394" s="1">
        <v>37930</v>
      </c>
      <c r="C394">
        <v>242</v>
      </c>
    </row>
    <row r="395" spans="2:3" x14ac:dyDescent="0.2">
      <c r="B395" s="1">
        <v>37931</v>
      </c>
      <c r="C395">
        <v>240.25</v>
      </c>
    </row>
    <row r="396" spans="2:3" x14ac:dyDescent="0.2">
      <c r="B396" s="1">
        <v>37932</v>
      </c>
      <c r="C396">
        <v>241.5</v>
      </c>
    </row>
    <row r="397" spans="2:3" x14ac:dyDescent="0.2">
      <c r="B397" s="1">
        <v>37935</v>
      </c>
      <c r="C397">
        <v>239.75</v>
      </c>
    </row>
    <row r="398" spans="2:3" x14ac:dyDescent="0.2">
      <c r="B398" s="1">
        <v>37936</v>
      </c>
      <c r="C398">
        <v>239.5</v>
      </c>
    </row>
    <row r="399" spans="2:3" x14ac:dyDescent="0.2">
      <c r="B399" s="1">
        <v>37937</v>
      </c>
      <c r="C399">
        <v>246.75</v>
      </c>
    </row>
    <row r="400" spans="2:3" x14ac:dyDescent="0.2">
      <c r="B400" s="1">
        <v>37938</v>
      </c>
      <c r="C400">
        <v>247</v>
      </c>
    </row>
    <row r="401" spans="2:3" x14ac:dyDescent="0.2">
      <c r="B401" s="1">
        <v>37939</v>
      </c>
      <c r="C401">
        <v>246.5</v>
      </c>
    </row>
    <row r="402" spans="2:3" x14ac:dyDescent="0.2">
      <c r="B402" s="1">
        <v>37942</v>
      </c>
      <c r="C402">
        <v>244.5</v>
      </c>
    </row>
    <row r="403" spans="2:3" x14ac:dyDescent="0.2">
      <c r="B403" s="1">
        <v>37943</v>
      </c>
      <c r="C403">
        <v>241.75</v>
      </c>
    </row>
    <row r="404" spans="2:3" x14ac:dyDescent="0.2">
      <c r="B404" s="1">
        <v>37944</v>
      </c>
      <c r="C404">
        <v>237.5</v>
      </c>
    </row>
    <row r="405" spans="2:3" x14ac:dyDescent="0.2">
      <c r="B405" s="1">
        <v>37945</v>
      </c>
      <c r="C405">
        <v>241</v>
      </c>
    </row>
    <row r="406" spans="2:3" x14ac:dyDescent="0.2">
      <c r="B406" s="1">
        <v>37946</v>
      </c>
      <c r="C406">
        <v>241</v>
      </c>
    </row>
    <row r="407" spans="2:3" x14ac:dyDescent="0.2">
      <c r="B407" s="1">
        <v>37949</v>
      </c>
      <c r="C407">
        <v>239.5</v>
      </c>
    </row>
    <row r="408" spans="2:3" x14ac:dyDescent="0.2">
      <c r="B408" s="1">
        <v>37950</v>
      </c>
      <c r="C408">
        <v>244.5</v>
      </c>
    </row>
    <row r="409" spans="2:3" x14ac:dyDescent="0.2">
      <c r="B409" s="1">
        <v>37951</v>
      </c>
      <c r="C409">
        <v>247.25</v>
      </c>
    </row>
    <row r="410" spans="2:3" x14ac:dyDescent="0.2">
      <c r="B410" s="1">
        <v>37953</v>
      </c>
      <c r="C410">
        <v>248.75</v>
      </c>
    </row>
    <row r="411" spans="2:3" x14ac:dyDescent="0.2">
      <c r="B411" s="1">
        <v>37956</v>
      </c>
      <c r="C411">
        <v>249.25</v>
      </c>
    </row>
    <row r="412" spans="2:3" x14ac:dyDescent="0.2">
      <c r="B412" s="1">
        <v>37957</v>
      </c>
      <c r="C412">
        <v>248.25</v>
      </c>
    </row>
    <row r="413" spans="2:3" x14ac:dyDescent="0.2">
      <c r="B413" s="1">
        <v>37958</v>
      </c>
      <c r="C413">
        <v>252.25</v>
      </c>
    </row>
    <row r="414" spans="2:3" x14ac:dyDescent="0.2">
      <c r="B414" s="1">
        <v>37959</v>
      </c>
      <c r="C414">
        <v>249</v>
      </c>
    </row>
    <row r="415" spans="2:3" x14ac:dyDescent="0.2">
      <c r="B415" s="1">
        <v>37960</v>
      </c>
      <c r="C415">
        <v>248.5</v>
      </c>
    </row>
    <row r="416" spans="2:3" x14ac:dyDescent="0.2">
      <c r="B416" s="1">
        <v>37963</v>
      </c>
      <c r="C416">
        <v>248</v>
      </c>
    </row>
    <row r="417" spans="2:3" x14ac:dyDescent="0.2">
      <c r="B417" s="1">
        <v>37964</v>
      </c>
      <c r="C417">
        <v>249.75</v>
      </c>
    </row>
    <row r="418" spans="2:3" x14ac:dyDescent="0.2">
      <c r="B418" s="1">
        <v>37965</v>
      </c>
      <c r="C418">
        <v>249.75</v>
      </c>
    </row>
    <row r="419" spans="2:3" x14ac:dyDescent="0.2">
      <c r="B419" s="1">
        <v>37966</v>
      </c>
      <c r="C419">
        <v>251</v>
      </c>
    </row>
    <row r="420" spans="2:3" x14ac:dyDescent="0.2">
      <c r="B420" s="1">
        <v>37967</v>
      </c>
      <c r="C420">
        <v>252.5</v>
      </c>
    </row>
    <row r="421" spans="2:3" x14ac:dyDescent="0.2">
      <c r="B421" s="1">
        <v>37970</v>
      </c>
      <c r="C421">
        <v>253.5</v>
      </c>
    </row>
    <row r="422" spans="2:3" x14ac:dyDescent="0.2">
      <c r="B422" s="1">
        <v>37971</v>
      </c>
      <c r="C422">
        <v>252</v>
      </c>
    </row>
    <row r="423" spans="2:3" x14ac:dyDescent="0.2">
      <c r="B423" s="1">
        <v>37972</v>
      </c>
      <c r="C423">
        <v>251.5</v>
      </c>
    </row>
    <row r="424" spans="2:3" x14ac:dyDescent="0.2">
      <c r="B424" s="1">
        <v>37973</v>
      </c>
      <c r="C424">
        <v>249.5</v>
      </c>
    </row>
    <row r="425" spans="2:3" x14ac:dyDescent="0.2">
      <c r="B425" s="1">
        <v>37974</v>
      </c>
      <c r="C425">
        <v>249.25</v>
      </c>
    </row>
    <row r="426" spans="2:3" x14ac:dyDescent="0.2">
      <c r="B426" s="1">
        <v>37977</v>
      </c>
      <c r="C426">
        <v>246.25</v>
      </c>
    </row>
    <row r="427" spans="2:3" x14ac:dyDescent="0.2">
      <c r="B427" s="1">
        <v>37978</v>
      </c>
      <c r="C427">
        <v>243.75</v>
      </c>
    </row>
    <row r="428" spans="2:3" x14ac:dyDescent="0.2">
      <c r="B428" s="1">
        <v>37979</v>
      </c>
      <c r="C428">
        <v>235.75</v>
      </c>
    </row>
    <row r="429" spans="2:3" x14ac:dyDescent="0.2">
      <c r="B429" s="1">
        <v>37981</v>
      </c>
      <c r="C429">
        <v>239.75</v>
      </c>
    </row>
    <row r="430" spans="2:3" x14ac:dyDescent="0.2">
      <c r="B430" s="1">
        <v>37984</v>
      </c>
      <c r="C430">
        <v>242.75</v>
      </c>
    </row>
    <row r="431" spans="2:3" x14ac:dyDescent="0.2">
      <c r="B431" s="1">
        <v>37985</v>
      </c>
      <c r="C431">
        <v>242.5</v>
      </c>
    </row>
    <row r="432" spans="2:3" x14ac:dyDescent="0.2">
      <c r="B432" s="1">
        <v>37986</v>
      </c>
      <c r="C432">
        <v>246</v>
      </c>
    </row>
    <row r="433" spans="2:3" x14ac:dyDescent="0.2">
      <c r="B433" s="1">
        <v>37988</v>
      </c>
      <c r="C433">
        <v>253.25</v>
      </c>
    </row>
    <row r="434" spans="2:3" x14ac:dyDescent="0.2">
      <c r="B434" s="1">
        <v>37991</v>
      </c>
      <c r="C434">
        <v>253</v>
      </c>
    </row>
    <row r="435" spans="2:3" x14ac:dyDescent="0.2">
      <c r="B435" s="1">
        <v>37992</v>
      </c>
      <c r="C435">
        <v>251.5</v>
      </c>
    </row>
    <row r="436" spans="2:3" x14ac:dyDescent="0.2">
      <c r="B436" s="1">
        <v>37993</v>
      </c>
      <c r="C436">
        <v>250</v>
      </c>
    </row>
    <row r="437" spans="2:3" x14ac:dyDescent="0.2">
      <c r="B437" s="1">
        <v>37994</v>
      </c>
      <c r="C437">
        <v>251.75</v>
      </c>
    </row>
    <row r="438" spans="2:3" x14ac:dyDescent="0.2">
      <c r="B438" s="1">
        <v>37995</v>
      </c>
      <c r="C438">
        <v>251</v>
      </c>
    </row>
    <row r="439" spans="2:3" x14ac:dyDescent="0.2">
      <c r="B439" s="1">
        <v>37998</v>
      </c>
      <c r="C439">
        <v>265.5</v>
      </c>
    </row>
    <row r="440" spans="2:3" x14ac:dyDescent="0.2">
      <c r="B440" s="1">
        <v>37999</v>
      </c>
      <c r="C440">
        <v>268.5</v>
      </c>
    </row>
    <row r="441" spans="2:3" x14ac:dyDescent="0.2">
      <c r="B441" s="1">
        <v>38000</v>
      </c>
      <c r="C441">
        <v>268.75</v>
      </c>
    </row>
    <row r="442" spans="2:3" x14ac:dyDescent="0.2">
      <c r="B442" s="1">
        <v>38001</v>
      </c>
      <c r="C442">
        <v>268.75</v>
      </c>
    </row>
    <row r="443" spans="2:3" x14ac:dyDescent="0.2">
      <c r="B443" s="1">
        <v>38002</v>
      </c>
      <c r="C443">
        <v>272.5</v>
      </c>
    </row>
    <row r="444" spans="2:3" x14ac:dyDescent="0.2">
      <c r="B444" s="1">
        <v>38006</v>
      </c>
      <c r="C444">
        <v>275.25</v>
      </c>
    </row>
    <row r="445" spans="2:3" x14ac:dyDescent="0.2">
      <c r="B445" s="1">
        <v>38007</v>
      </c>
      <c r="C445">
        <v>277.25</v>
      </c>
    </row>
    <row r="446" spans="2:3" x14ac:dyDescent="0.2">
      <c r="B446" s="1">
        <v>38008</v>
      </c>
      <c r="C446">
        <v>276</v>
      </c>
    </row>
    <row r="447" spans="2:3" x14ac:dyDescent="0.2">
      <c r="B447" s="1">
        <v>38009</v>
      </c>
      <c r="C447">
        <v>277</v>
      </c>
    </row>
    <row r="448" spans="2:3" x14ac:dyDescent="0.2">
      <c r="B448" s="1">
        <v>38012</v>
      </c>
      <c r="C448">
        <v>281.25</v>
      </c>
    </row>
    <row r="449" spans="2:3" x14ac:dyDescent="0.2">
      <c r="B449" s="1">
        <v>38013</v>
      </c>
      <c r="C449">
        <v>276.25</v>
      </c>
    </row>
    <row r="450" spans="2:3" x14ac:dyDescent="0.2">
      <c r="B450" s="1">
        <v>38014</v>
      </c>
      <c r="C450">
        <v>270.75</v>
      </c>
    </row>
    <row r="451" spans="2:3" x14ac:dyDescent="0.2">
      <c r="B451" s="1">
        <v>38015</v>
      </c>
      <c r="C451">
        <v>270</v>
      </c>
    </row>
    <row r="452" spans="2:3" x14ac:dyDescent="0.2">
      <c r="B452" s="1">
        <v>38016</v>
      </c>
      <c r="C452">
        <v>276.25</v>
      </c>
    </row>
    <row r="453" spans="2:3" x14ac:dyDescent="0.2">
      <c r="B453" s="1">
        <v>38019</v>
      </c>
      <c r="C453">
        <v>271.25</v>
      </c>
    </row>
    <row r="454" spans="2:3" x14ac:dyDescent="0.2">
      <c r="B454" s="1">
        <v>38020</v>
      </c>
      <c r="C454">
        <v>273</v>
      </c>
    </row>
    <row r="455" spans="2:3" x14ac:dyDescent="0.2">
      <c r="B455" s="1">
        <v>38021</v>
      </c>
      <c r="C455">
        <v>270.25</v>
      </c>
    </row>
    <row r="456" spans="2:3" x14ac:dyDescent="0.2">
      <c r="B456" s="1">
        <v>38022</v>
      </c>
      <c r="C456">
        <v>275.25</v>
      </c>
    </row>
    <row r="457" spans="2:3" x14ac:dyDescent="0.2">
      <c r="B457" s="1">
        <v>38023</v>
      </c>
      <c r="C457">
        <v>279</v>
      </c>
    </row>
    <row r="458" spans="2:3" x14ac:dyDescent="0.2">
      <c r="B458" s="1">
        <v>38026</v>
      </c>
      <c r="C458">
        <v>284.25</v>
      </c>
    </row>
    <row r="459" spans="2:3" x14ac:dyDescent="0.2">
      <c r="B459" s="1">
        <v>38027</v>
      </c>
      <c r="C459">
        <v>280</v>
      </c>
    </row>
    <row r="460" spans="2:3" x14ac:dyDescent="0.2">
      <c r="B460" s="1">
        <v>38028</v>
      </c>
      <c r="C460">
        <v>284.25</v>
      </c>
    </row>
    <row r="461" spans="2:3" x14ac:dyDescent="0.2">
      <c r="B461" s="1">
        <v>38029</v>
      </c>
      <c r="C461">
        <v>281.25</v>
      </c>
    </row>
    <row r="462" spans="2:3" x14ac:dyDescent="0.2">
      <c r="B462" s="1">
        <v>38030</v>
      </c>
      <c r="C462">
        <v>282.5</v>
      </c>
    </row>
    <row r="463" spans="2:3" x14ac:dyDescent="0.2">
      <c r="B463" s="1">
        <v>38034</v>
      </c>
      <c r="C463">
        <v>284</v>
      </c>
    </row>
    <row r="464" spans="2:3" x14ac:dyDescent="0.2">
      <c r="B464" s="1">
        <v>38035</v>
      </c>
      <c r="C464">
        <v>279.75</v>
      </c>
    </row>
    <row r="465" spans="2:3" x14ac:dyDescent="0.2">
      <c r="B465" s="1">
        <v>38036</v>
      </c>
      <c r="C465">
        <v>284.75</v>
      </c>
    </row>
    <row r="466" spans="2:3" x14ac:dyDescent="0.2">
      <c r="B466" s="1">
        <v>38037</v>
      </c>
      <c r="C466">
        <v>284.75</v>
      </c>
    </row>
    <row r="467" spans="2:3" x14ac:dyDescent="0.2">
      <c r="B467" s="1">
        <v>38040</v>
      </c>
      <c r="C467">
        <v>287.25</v>
      </c>
    </row>
    <row r="468" spans="2:3" x14ac:dyDescent="0.2">
      <c r="B468" s="1">
        <v>38041</v>
      </c>
      <c r="C468">
        <v>290.75</v>
      </c>
    </row>
    <row r="469" spans="2:3" x14ac:dyDescent="0.2">
      <c r="B469" s="1">
        <v>38042</v>
      </c>
      <c r="C469">
        <v>291.75</v>
      </c>
    </row>
    <row r="470" spans="2:3" x14ac:dyDescent="0.2">
      <c r="B470" s="1">
        <v>38043</v>
      </c>
      <c r="C470">
        <v>296</v>
      </c>
    </row>
    <row r="471" spans="2:3" x14ac:dyDescent="0.2">
      <c r="B471" s="1">
        <v>38044</v>
      </c>
      <c r="C471">
        <v>296.25</v>
      </c>
    </row>
    <row r="472" spans="2:3" x14ac:dyDescent="0.2">
      <c r="B472" s="1">
        <v>38047</v>
      </c>
      <c r="C472">
        <v>296</v>
      </c>
    </row>
    <row r="473" spans="2:3" x14ac:dyDescent="0.2">
      <c r="B473" s="1">
        <v>38048</v>
      </c>
      <c r="C473">
        <v>289.5</v>
      </c>
    </row>
    <row r="474" spans="2:3" x14ac:dyDescent="0.2">
      <c r="B474" s="1">
        <v>38049</v>
      </c>
      <c r="C474">
        <v>290.5</v>
      </c>
    </row>
    <row r="475" spans="2:3" x14ac:dyDescent="0.2">
      <c r="B475" s="1">
        <v>38050</v>
      </c>
      <c r="C475">
        <v>290.75</v>
      </c>
    </row>
    <row r="476" spans="2:3" x14ac:dyDescent="0.2">
      <c r="B476" s="1">
        <v>38051</v>
      </c>
      <c r="C476">
        <v>290.5</v>
      </c>
    </row>
    <row r="477" spans="2:3" x14ac:dyDescent="0.2">
      <c r="B477" s="1">
        <v>38054</v>
      </c>
      <c r="C477">
        <v>286.5</v>
      </c>
    </row>
    <row r="478" spans="2:3" x14ac:dyDescent="0.2">
      <c r="B478" s="1">
        <v>38055</v>
      </c>
      <c r="C478">
        <v>295</v>
      </c>
    </row>
    <row r="479" spans="2:3" x14ac:dyDescent="0.2">
      <c r="B479" s="1">
        <v>38056</v>
      </c>
      <c r="C479">
        <v>291.75</v>
      </c>
    </row>
    <row r="480" spans="2:3" x14ac:dyDescent="0.2">
      <c r="B480" s="1">
        <v>38057</v>
      </c>
      <c r="C480">
        <v>293</v>
      </c>
    </row>
    <row r="481" spans="2:3" x14ac:dyDescent="0.2">
      <c r="B481" s="1">
        <v>38058</v>
      </c>
      <c r="C481">
        <v>295.5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F080-D765-421A-8498-7BB7C1D8DC4A}">
  <dimension ref="A2:C36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63</v>
      </c>
      <c r="B2" s="1" t="e">
        <f ca="1">_xll.BDH(A2, "PX_LAST", "01/01/2000", TODAY(), "DAILY","cols=2;rows=364")</f>
        <v>#NAME?</v>
      </c>
      <c r="C2">
        <v>252.5</v>
      </c>
    </row>
    <row r="3" spans="1:3" x14ac:dyDescent="0.2">
      <c r="B3" s="1">
        <v>37531</v>
      </c>
      <c r="C3">
        <v>249</v>
      </c>
    </row>
    <row r="4" spans="1:3" x14ac:dyDescent="0.2">
      <c r="B4" s="1">
        <v>37536</v>
      </c>
      <c r="C4">
        <v>254</v>
      </c>
    </row>
    <row r="5" spans="1:3" x14ac:dyDescent="0.2">
      <c r="B5" s="1">
        <v>37537</v>
      </c>
      <c r="C5">
        <v>255</v>
      </c>
    </row>
    <row r="6" spans="1:3" x14ac:dyDescent="0.2">
      <c r="B6" s="1">
        <v>37538</v>
      </c>
      <c r="C6">
        <v>253</v>
      </c>
    </row>
    <row r="7" spans="1:3" x14ac:dyDescent="0.2">
      <c r="B7" s="1">
        <v>37552</v>
      </c>
      <c r="C7">
        <v>249</v>
      </c>
    </row>
    <row r="8" spans="1:3" x14ac:dyDescent="0.2">
      <c r="B8" s="1">
        <v>37553</v>
      </c>
      <c r="C8">
        <v>249.5</v>
      </c>
    </row>
    <row r="9" spans="1:3" x14ac:dyDescent="0.2">
      <c r="B9" s="1">
        <v>37558</v>
      </c>
      <c r="C9">
        <v>251</v>
      </c>
    </row>
    <row r="10" spans="1:3" x14ac:dyDescent="0.2">
      <c r="B10" s="1">
        <v>37561</v>
      </c>
      <c r="C10">
        <v>251.5</v>
      </c>
    </row>
    <row r="11" spans="1:3" x14ac:dyDescent="0.2">
      <c r="B11" s="1">
        <v>37566</v>
      </c>
      <c r="C11">
        <v>251</v>
      </c>
    </row>
    <row r="12" spans="1:3" x14ac:dyDescent="0.2">
      <c r="B12" s="1">
        <v>37571</v>
      </c>
      <c r="C12">
        <v>250</v>
      </c>
    </row>
    <row r="13" spans="1:3" x14ac:dyDescent="0.2">
      <c r="B13" s="1">
        <v>37575</v>
      </c>
      <c r="C13">
        <v>248</v>
      </c>
    </row>
    <row r="14" spans="1:3" x14ac:dyDescent="0.2">
      <c r="B14" s="1">
        <v>37585</v>
      </c>
      <c r="C14">
        <v>249.75</v>
      </c>
    </row>
    <row r="15" spans="1:3" x14ac:dyDescent="0.2">
      <c r="B15" s="1">
        <v>37587</v>
      </c>
      <c r="C15">
        <v>248.75</v>
      </c>
    </row>
    <row r="16" spans="1:3" x14ac:dyDescent="0.2">
      <c r="B16" s="1">
        <v>37595</v>
      </c>
      <c r="C16">
        <v>246.5</v>
      </c>
    </row>
    <row r="17" spans="2:3" x14ac:dyDescent="0.2">
      <c r="B17" s="1">
        <v>37599</v>
      </c>
      <c r="C17">
        <v>246.25</v>
      </c>
    </row>
    <row r="18" spans="2:3" x14ac:dyDescent="0.2">
      <c r="B18" s="1">
        <v>37600</v>
      </c>
      <c r="C18">
        <v>246.5</v>
      </c>
    </row>
    <row r="19" spans="2:3" x14ac:dyDescent="0.2">
      <c r="B19" s="1">
        <v>37602</v>
      </c>
      <c r="C19">
        <v>246</v>
      </c>
    </row>
    <row r="20" spans="2:3" x14ac:dyDescent="0.2">
      <c r="B20" s="1">
        <v>37617</v>
      </c>
      <c r="C20">
        <v>249</v>
      </c>
    </row>
    <row r="21" spans="2:3" x14ac:dyDescent="0.2">
      <c r="B21" s="1">
        <v>37623</v>
      </c>
      <c r="C21">
        <v>249.25</v>
      </c>
    </row>
    <row r="22" spans="2:3" x14ac:dyDescent="0.2">
      <c r="B22" s="1">
        <v>37624</v>
      </c>
      <c r="C22">
        <v>248.25</v>
      </c>
    </row>
    <row r="23" spans="2:3" x14ac:dyDescent="0.2">
      <c r="B23" s="1">
        <v>37627</v>
      </c>
      <c r="C23">
        <v>249</v>
      </c>
    </row>
    <row r="24" spans="2:3" x14ac:dyDescent="0.2">
      <c r="B24" s="1">
        <v>37628</v>
      </c>
      <c r="C24">
        <v>251.5</v>
      </c>
    </row>
    <row r="25" spans="2:3" x14ac:dyDescent="0.2">
      <c r="B25" s="1">
        <v>37629</v>
      </c>
      <c r="C25">
        <v>253.5</v>
      </c>
    </row>
    <row r="26" spans="2:3" x14ac:dyDescent="0.2">
      <c r="B26" s="1">
        <v>37630</v>
      </c>
      <c r="C26">
        <v>252.5</v>
      </c>
    </row>
    <row r="27" spans="2:3" x14ac:dyDescent="0.2">
      <c r="B27" s="1">
        <v>37631</v>
      </c>
      <c r="C27">
        <v>248.5</v>
      </c>
    </row>
    <row r="28" spans="2:3" x14ac:dyDescent="0.2">
      <c r="B28" s="1">
        <v>37634</v>
      </c>
      <c r="C28">
        <v>247.25</v>
      </c>
    </row>
    <row r="29" spans="2:3" x14ac:dyDescent="0.2">
      <c r="B29" s="1">
        <v>37635</v>
      </c>
      <c r="C29">
        <v>246</v>
      </c>
    </row>
    <row r="30" spans="2:3" x14ac:dyDescent="0.2">
      <c r="B30" s="1">
        <v>37636</v>
      </c>
      <c r="C30">
        <v>247</v>
      </c>
    </row>
    <row r="31" spans="2:3" x14ac:dyDescent="0.2">
      <c r="B31" s="1">
        <v>37637</v>
      </c>
      <c r="C31">
        <v>246</v>
      </c>
    </row>
    <row r="32" spans="2:3" x14ac:dyDescent="0.2">
      <c r="B32" s="1">
        <v>37638</v>
      </c>
      <c r="C32">
        <v>246.5</v>
      </c>
    </row>
    <row r="33" spans="2:3" x14ac:dyDescent="0.2">
      <c r="B33" s="1">
        <v>37642</v>
      </c>
      <c r="C33">
        <v>247.25</v>
      </c>
    </row>
    <row r="34" spans="2:3" x14ac:dyDescent="0.2">
      <c r="B34" s="1">
        <v>37643</v>
      </c>
      <c r="C34">
        <v>248</v>
      </c>
    </row>
    <row r="35" spans="2:3" x14ac:dyDescent="0.2">
      <c r="B35" s="1">
        <v>37644</v>
      </c>
      <c r="C35">
        <v>249</v>
      </c>
    </row>
    <row r="36" spans="2:3" x14ac:dyDescent="0.2">
      <c r="B36" s="1">
        <v>37645</v>
      </c>
      <c r="C36">
        <v>248.25</v>
      </c>
    </row>
    <row r="37" spans="2:3" x14ac:dyDescent="0.2">
      <c r="B37" s="1">
        <v>37648</v>
      </c>
      <c r="C37">
        <v>248.5</v>
      </c>
    </row>
    <row r="38" spans="2:3" x14ac:dyDescent="0.2">
      <c r="B38" s="1">
        <v>37649</v>
      </c>
      <c r="C38">
        <v>250</v>
      </c>
    </row>
    <row r="39" spans="2:3" x14ac:dyDescent="0.2">
      <c r="B39" s="1">
        <v>37650</v>
      </c>
      <c r="C39">
        <v>248</v>
      </c>
    </row>
    <row r="40" spans="2:3" x14ac:dyDescent="0.2">
      <c r="B40" s="1">
        <v>37651</v>
      </c>
      <c r="C40">
        <v>249</v>
      </c>
    </row>
    <row r="41" spans="2:3" x14ac:dyDescent="0.2">
      <c r="B41" s="1">
        <v>37652</v>
      </c>
      <c r="C41">
        <v>251.5</v>
      </c>
    </row>
    <row r="42" spans="2:3" x14ac:dyDescent="0.2">
      <c r="B42" s="1">
        <v>37655</v>
      </c>
      <c r="C42">
        <v>251</v>
      </c>
    </row>
    <row r="43" spans="2:3" x14ac:dyDescent="0.2">
      <c r="B43" s="1">
        <v>37656</v>
      </c>
      <c r="C43">
        <v>251.5</v>
      </c>
    </row>
    <row r="44" spans="2:3" x14ac:dyDescent="0.2">
      <c r="B44" s="1">
        <v>37657</v>
      </c>
      <c r="C44">
        <v>251</v>
      </c>
    </row>
    <row r="45" spans="2:3" x14ac:dyDescent="0.2">
      <c r="B45" s="1">
        <v>37658</v>
      </c>
      <c r="C45">
        <v>252.25</v>
      </c>
    </row>
    <row r="46" spans="2:3" x14ac:dyDescent="0.2">
      <c r="B46" s="1">
        <v>37659</v>
      </c>
      <c r="C46">
        <v>252.25</v>
      </c>
    </row>
    <row r="47" spans="2:3" x14ac:dyDescent="0.2">
      <c r="B47" s="1">
        <v>37662</v>
      </c>
      <c r="C47">
        <v>253.5</v>
      </c>
    </row>
    <row r="48" spans="2:3" x14ac:dyDescent="0.2">
      <c r="B48" s="1">
        <v>37663</v>
      </c>
      <c r="C48">
        <v>253.5</v>
      </c>
    </row>
    <row r="49" spans="2:3" x14ac:dyDescent="0.2">
      <c r="B49" s="1">
        <v>37664</v>
      </c>
      <c r="C49">
        <v>251.5</v>
      </c>
    </row>
    <row r="50" spans="2:3" x14ac:dyDescent="0.2">
      <c r="B50" s="1">
        <v>37665</v>
      </c>
      <c r="C50">
        <v>251.75</v>
      </c>
    </row>
    <row r="51" spans="2:3" x14ac:dyDescent="0.2">
      <c r="B51" s="1">
        <v>37666</v>
      </c>
      <c r="C51">
        <v>252</v>
      </c>
    </row>
    <row r="52" spans="2:3" x14ac:dyDescent="0.2">
      <c r="B52" s="1">
        <v>37670</v>
      </c>
      <c r="C52">
        <v>251</v>
      </c>
    </row>
    <row r="53" spans="2:3" x14ac:dyDescent="0.2">
      <c r="B53" s="1">
        <v>37671</v>
      </c>
      <c r="C53">
        <v>249</v>
      </c>
    </row>
    <row r="54" spans="2:3" x14ac:dyDescent="0.2">
      <c r="B54" s="1">
        <v>37672</v>
      </c>
      <c r="C54">
        <v>248</v>
      </c>
    </row>
    <row r="55" spans="2:3" x14ac:dyDescent="0.2">
      <c r="B55" s="1">
        <v>37673</v>
      </c>
      <c r="C55">
        <v>247.5</v>
      </c>
    </row>
    <row r="56" spans="2:3" x14ac:dyDescent="0.2">
      <c r="B56" s="1">
        <v>37676</v>
      </c>
      <c r="C56">
        <v>246</v>
      </c>
    </row>
    <row r="57" spans="2:3" x14ac:dyDescent="0.2">
      <c r="B57" s="1">
        <v>37677</v>
      </c>
      <c r="C57">
        <v>247.75</v>
      </c>
    </row>
    <row r="58" spans="2:3" x14ac:dyDescent="0.2">
      <c r="B58" s="1">
        <v>37678</v>
      </c>
      <c r="C58">
        <v>248.75</v>
      </c>
    </row>
    <row r="59" spans="2:3" x14ac:dyDescent="0.2">
      <c r="B59" s="1">
        <v>37679</v>
      </c>
      <c r="C59">
        <v>247.5</v>
      </c>
    </row>
    <row r="60" spans="2:3" x14ac:dyDescent="0.2">
      <c r="B60" s="1">
        <v>37680</v>
      </c>
      <c r="C60">
        <v>247.25</v>
      </c>
    </row>
    <row r="61" spans="2:3" x14ac:dyDescent="0.2">
      <c r="B61" s="1">
        <v>37683</v>
      </c>
      <c r="C61">
        <v>248</v>
      </c>
    </row>
    <row r="62" spans="2:3" x14ac:dyDescent="0.2">
      <c r="B62" s="1">
        <v>37684</v>
      </c>
      <c r="C62">
        <v>249.25</v>
      </c>
    </row>
    <row r="63" spans="2:3" x14ac:dyDescent="0.2">
      <c r="B63" s="1">
        <v>37685</v>
      </c>
      <c r="C63">
        <v>250</v>
      </c>
    </row>
    <row r="64" spans="2:3" x14ac:dyDescent="0.2">
      <c r="B64" s="1">
        <v>37686</v>
      </c>
      <c r="C64">
        <v>252</v>
      </c>
    </row>
    <row r="65" spans="2:3" x14ac:dyDescent="0.2">
      <c r="B65" s="1">
        <v>37687</v>
      </c>
      <c r="C65">
        <v>251.75</v>
      </c>
    </row>
    <row r="66" spans="2:3" x14ac:dyDescent="0.2">
      <c r="B66" s="1">
        <v>37690</v>
      </c>
      <c r="C66">
        <v>248.5</v>
      </c>
    </row>
    <row r="67" spans="2:3" x14ac:dyDescent="0.2">
      <c r="B67" s="1">
        <v>37691</v>
      </c>
      <c r="C67">
        <v>246.5</v>
      </c>
    </row>
    <row r="68" spans="2:3" x14ac:dyDescent="0.2">
      <c r="B68" s="1">
        <v>37692</v>
      </c>
      <c r="C68">
        <v>247.75</v>
      </c>
    </row>
    <row r="69" spans="2:3" x14ac:dyDescent="0.2">
      <c r="B69" s="1">
        <v>37693</v>
      </c>
      <c r="C69">
        <v>248</v>
      </c>
    </row>
    <row r="70" spans="2:3" x14ac:dyDescent="0.2">
      <c r="B70" s="1">
        <v>37694</v>
      </c>
      <c r="C70">
        <v>246.75</v>
      </c>
    </row>
    <row r="71" spans="2:3" x14ac:dyDescent="0.2">
      <c r="B71" s="1">
        <v>37697</v>
      </c>
      <c r="C71">
        <v>243.25</v>
      </c>
    </row>
    <row r="72" spans="2:3" x14ac:dyDescent="0.2">
      <c r="B72" s="1">
        <v>37698</v>
      </c>
      <c r="C72">
        <v>242.5</v>
      </c>
    </row>
    <row r="73" spans="2:3" x14ac:dyDescent="0.2">
      <c r="B73" s="1">
        <v>37699</v>
      </c>
      <c r="C73">
        <v>244.5</v>
      </c>
    </row>
    <row r="74" spans="2:3" x14ac:dyDescent="0.2">
      <c r="B74" s="1">
        <v>37700</v>
      </c>
      <c r="C74">
        <v>246.25</v>
      </c>
    </row>
    <row r="75" spans="2:3" x14ac:dyDescent="0.2">
      <c r="B75" s="1">
        <v>37701</v>
      </c>
      <c r="C75">
        <v>244</v>
      </c>
    </row>
    <row r="76" spans="2:3" x14ac:dyDescent="0.2">
      <c r="B76" s="1">
        <v>37704</v>
      </c>
      <c r="C76">
        <v>241</v>
      </c>
    </row>
    <row r="77" spans="2:3" x14ac:dyDescent="0.2">
      <c r="B77" s="1">
        <v>37705</v>
      </c>
      <c r="C77">
        <v>241</v>
      </c>
    </row>
    <row r="78" spans="2:3" x14ac:dyDescent="0.2">
      <c r="B78" s="1">
        <v>37706</v>
      </c>
      <c r="C78">
        <v>241.75</v>
      </c>
    </row>
    <row r="79" spans="2:3" x14ac:dyDescent="0.2">
      <c r="B79" s="1">
        <v>37707</v>
      </c>
      <c r="C79">
        <v>242.5</v>
      </c>
    </row>
    <row r="80" spans="2:3" x14ac:dyDescent="0.2">
      <c r="B80" s="1">
        <v>37708</v>
      </c>
      <c r="C80">
        <v>241.25</v>
      </c>
    </row>
    <row r="81" spans="2:3" x14ac:dyDescent="0.2">
      <c r="B81" s="1">
        <v>37711</v>
      </c>
      <c r="C81">
        <v>249</v>
      </c>
    </row>
    <row r="82" spans="2:3" x14ac:dyDescent="0.2">
      <c r="B82" s="1">
        <v>37712</v>
      </c>
      <c r="C82">
        <v>250.25</v>
      </c>
    </row>
    <row r="83" spans="2:3" x14ac:dyDescent="0.2">
      <c r="B83" s="1">
        <v>37713</v>
      </c>
      <c r="C83">
        <v>250.25</v>
      </c>
    </row>
    <row r="84" spans="2:3" x14ac:dyDescent="0.2">
      <c r="B84" s="1">
        <v>37714</v>
      </c>
      <c r="C84">
        <v>248.5</v>
      </c>
    </row>
    <row r="85" spans="2:3" x14ac:dyDescent="0.2">
      <c r="B85" s="1">
        <v>37715</v>
      </c>
      <c r="C85">
        <v>248.25</v>
      </c>
    </row>
    <row r="86" spans="2:3" x14ac:dyDescent="0.2">
      <c r="B86" s="1">
        <v>37718</v>
      </c>
      <c r="C86">
        <v>251.5</v>
      </c>
    </row>
    <row r="87" spans="2:3" x14ac:dyDescent="0.2">
      <c r="B87" s="1">
        <v>37719</v>
      </c>
      <c r="C87">
        <v>251.25</v>
      </c>
    </row>
    <row r="88" spans="2:3" x14ac:dyDescent="0.2">
      <c r="B88" s="1">
        <v>37720</v>
      </c>
      <c r="C88">
        <v>250.25</v>
      </c>
    </row>
    <row r="89" spans="2:3" x14ac:dyDescent="0.2">
      <c r="B89" s="1">
        <v>37721</v>
      </c>
      <c r="C89">
        <v>248</v>
      </c>
    </row>
    <row r="90" spans="2:3" x14ac:dyDescent="0.2">
      <c r="B90" s="1">
        <v>37722</v>
      </c>
      <c r="C90">
        <v>248</v>
      </c>
    </row>
    <row r="91" spans="2:3" x14ac:dyDescent="0.2">
      <c r="B91" s="1">
        <v>37725</v>
      </c>
      <c r="C91">
        <v>245.75</v>
      </c>
    </row>
    <row r="92" spans="2:3" x14ac:dyDescent="0.2">
      <c r="B92" s="1">
        <v>37726</v>
      </c>
      <c r="C92">
        <v>249.5</v>
      </c>
    </row>
    <row r="93" spans="2:3" x14ac:dyDescent="0.2">
      <c r="B93" s="1">
        <v>37727</v>
      </c>
      <c r="C93">
        <v>247</v>
      </c>
    </row>
    <row r="94" spans="2:3" x14ac:dyDescent="0.2">
      <c r="B94" s="1">
        <v>37728</v>
      </c>
      <c r="C94">
        <v>248.25</v>
      </c>
    </row>
    <row r="95" spans="2:3" x14ac:dyDescent="0.2">
      <c r="B95" s="1">
        <v>37732</v>
      </c>
      <c r="C95">
        <v>246.75</v>
      </c>
    </row>
    <row r="96" spans="2:3" x14ac:dyDescent="0.2">
      <c r="B96" s="1">
        <v>37733</v>
      </c>
      <c r="C96">
        <v>247.25</v>
      </c>
    </row>
    <row r="97" spans="2:3" x14ac:dyDescent="0.2">
      <c r="B97" s="1">
        <v>37734</v>
      </c>
      <c r="C97">
        <v>246.75</v>
      </c>
    </row>
    <row r="98" spans="2:3" x14ac:dyDescent="0.2">
      <c r="B98" s="1">
        <v>37735</v>
      </c>
      <c r="C98">
        <v>245.25</v>
      </c>
    </row>
    <row r="99" spans="2:3" x14ac:dyDescent="0.2">
      <c r="B99" s="1">
        <v>37736</v>
      </c>
      <c r="C99">
        <v>243.75</v>
      </c>
    </row>
    <row r="100" spans="2:3" x14ac:dyDescent="0.2">
      <c r="B100" s="1">
        <v>37739</v>
      </c>
      <c r="C100">
        <v>243</v>
      </c>
    </row>
    <row r="101" spans="2:3" x14ac:dyDescent="0.2">
      <c r="B101" s="1">
        <v>37740</v>
      </c>
      <c r="C101">
        <v>243.5</v>
      </c>
    </row>
    <row r="102" spans="2:3" x14ac:dyDescent="0.2">
      <c r="B102" s="1">
        <v>37741</v>
      </c>
      <c r="C102">
        <v>244</v>
      </c>
    </row>
    <row r="103" spans="2:3" x14ac:dyDescent="0.2">
      <c r="B103" s="1">
        <v>37742</v>
      </c>
      <c r="C103">
        <v>244.5</v>
      </c>
    </row>
    <row r="104" spans="2:3" x14ac:dyDescent="0.2">
      <c r="B104" s="1">
        <v>37743</v>
      </c>
      <c r="C104">
        <v>245</v>
      </c>
    </row>
    <row r="105" spans="2:3" x14ac:dyDescent="0.2">
      <c r="B105" s="1">
        <v>37746</v>
      </c>
      <c r="C105">
        <v>249.5</v>
      </c>
    </row>
    <row r="106" spans="2:3" x14ac:dyDescent="0.2">
      <c r="B106" s="1">
        <v>37747</v>
      </c>
      <c r="C106">
        <v>249</v>
      </c>
    </row>
    <row r="107" spans="2:3" x14ac:dyDescent="0.2">
      <c r="B107" s="1">
        <v>37748</v>
      </c>
      <c r="C107">
        <v>252</v>
      </c>
    </row>
    <row r="108" spans="2:3" x14ac:dyDescent="0.2">
      <c r="B108" s="1">
        <v>37749</v>
      </c>
      <c r="C108">
        <v>251.5</v>
      </c>
    </row>
    <row r="109" spans="2:3" x14ac:dyDescent="0.2">
      <c r="B109" s="1">
        <v>37750</v>
      </c>
      <c r="C109">
        <v>257</v>
      </c>
    </row>
    <row r="110" spans="2:3" x14ac:dyDescent="0.2">
      <c r="B110" s="1">
        <v>37753</v>
      </c>
      <c r="C110">
        <v>257.25</v>
      </c>
    </row>
    <row r="111" spans="2:3" x14ac:dyDescent="0.2">
      <c r="B111" s="1">
        <v>37754</v>
      </c>
      <c r="C111">
        <v>256.25</v>
      </c>
    </row>
    <row r="112" spans="2:3" x14ac:dyDescent="0.2">
      <c r="B112" s="1">
        <v>37755</v>
      </c>
      <c r="C112">
        <v>255.5</v>
      </c>
    </row>
    <row r="113" spans="2:3" x14ac:dyDescent="0.2">
      <c r="B113" s="1">
        <v>37756</v>
      </c>
      <c r="C113">
        <v>259.25</v>
      </c>
    </row>
    <row r="114" spans="2:3" x14ac:dyDescent="0.2">
      <c r="B114" s="1">
        <v>37757</v>
      </c>
      <c r="C114">
        <v>258.75</v>
      </c>
    </row>
    <row r="115" spans="2:3" x14ac:dyDescent="0.2">
      <c r="B115" s="1">
        <v>37760</v>
      </c>
      <c r="C115">
        <v>253.75</v>
      </c>
    </row>
    <row r="116" spans="2:3" x14ac:dyDescent="0.2">
      <c r="B116" s="1">
        <v>37761</v>
      </c>
      <c r="C116">
        <v>253.25</v>
      </c>
    </row>
    <row r="117" spans="2:3" x14ac:dyDescent="0.2">
      <c r="B117" s="1">
        <v>37762</v>
      </c>
      <c r="C117">
        <v>253.5</v>
      </c>
    </row>
    <row r="118" spans="2:3" x14ac:dyDescent="0.2">
      <c r="B118" s="1">
        <v>37763</v>
      </c>
      <c r="C118">
        <v>252.25</v>
      </c>
    </row>
    <row r="119" spans="2:3" x14ac:dyDescent="0.2">
      <c r="B119" s="1">
        <v>37764</v>
      </c>
      <c r="C119">
        <v>252.5</v>
      </c>
    </row>
    <row r="120" spans="2:3" x14ac:dyDescent="0.2">
      <c r="B120" s="1">
        <v>37768</v>
      </c>
      <c r="C120">
        <v>249.75</v>
      </c>
    </row>
    <row r="121" spans="2:3" x14ac:dyDescent="0.2">
      <c r="B121" s="1">
        <v>37769</v>
      </c>
      <c r="C121">
        <v>250</v>
      </c>
    </row>
    <row r="122" spans="2:3" x14ac:dyDescent="0.2">
      <c r="B122" s="1">
        <v>37770</v>
      </c>
      <c r="C122">
        <v>253.75</v>
      </c>
    </row>
    <row r="123" spans="2:3" x14ac:dyDescent="0.2">
      <c r="B123" s="1">
        <v>37771</v>
      </c>
      <c r="C123">
        <v>253</v>
      </c>
    </row>
    <row r="124" spans="2:3" x14ac:dyDescent="0.2">
      <c r="B124" s="1">
        <v>37774</v>
      </c>
      <c r="C124">
        <v>251.5</v>
      </c>
    </row>
    <row r="125" spans="2:3" x14ac:dyDescent="0.2">
      <c r="B125" s="1">
        <v>37775</v>
      </c>
      <c r="C125">
        <v>249.75</v>
      </c>
    </row>
    <row r="126" spans="2:3" x14ac:dyDescent="0.2">
      <c r="B126" s="1">
        <v>37776</v>
      </c>
      <c r="C126">
        <v>248</v>
      </c>
    </row>
    <row r="127" spans="2:3" x14ac:dyDescent="0.2">
      <c r="B127" s="1">
        <v>37777</v>
      </c>
      <c r="C127">
        <v>247</v>
      </c>
    </row>
    <row r="128" spans="2:3" x14ac:dyDescent="0.2">
      <c r="B128" s="1">
        <v>37778</v>
      </c>
      <c r="C128">
        <v>249.75</v>
      </c>
    </row>
    <row r="129" spans="2:3" x14ac:dyDescent="0.2">
      <c r="B129" s="1">
        <v>37781</v>
      </c>
      <c r="C129">
        <v>247</v>
      </c>
    </row>
    <row r="130" spans="2:3" x14ac:dyDescent="0.2">
      <c r="B130" s="1">
        <v>37782</v>
      </c>
      <c r="C130">
        <v>248.75</v>
      </c>
    </row>
    <row r="131" spans="2:3" x14ac:dyDescent="0.2">
      <c r="B131" s="1">
        <v>37783</v>
      </c>
      <c r="C131">
        <v>252.5</v>
      </c>
    </row>
    <row r="132" spans="2:3" x14ac:dyDescent="0.2">
      <c r="B132" s="1">
        <v>37784</v>
      </c>
      <c r="C132">
        <v>255.25</v>
      </c>
    </row>
    <row r="133" spans="2:3" x14ac:dyDescent="0.2">
      <c r="B133" s="1">
        <v>37785</v>
      </c>
      <c r="C133">
        <v>251</v>
      </c>
    </row>
    <row r="134" spans="2:3" x14ac:dyDescent="0.2">
      <c r="B134" s="1">
        <v>37788</v>
      </c>
      <c r="C134">
        <v>249.5</v>
      </c>
    </row>
    <row r="135" spans="2:3" x14ac:dyDescent="0.2">
      <c r="B135" s="1">
        <v>37789</v>
      </c>
      <c r="C135">
        <v>250</v>
      </c>
    </row>
    <row r="136" spans="2:3" x14ac:dyDescent="0.2">
      <c r="B136" s="1">
        <v>37790</v>
      </c>
      <c r="C136">
        <v>251.25</v>
      </c>
    </row>
    <row r="137" spans="2:3" x14ac:dyDescent="0.2">
      <c r="B137" s="1">
        <v>37791</v>
      </c>
      <c r="C137">
        <v>251.5</v>
      </c>
    </row>
    <row r="138" spans="2:3" x14ac:dyDescent="0.2">
      <c r="B138" s="1">
        <v>37792</v>
      </c>
      <c r="C138">
        <v>249.75</v>
      </c>
    </row>
    <row r="139" spans="2:3" x14ac:dyDescent="0.2">
      <c r="B139" s="1">
        <v>37795</v>
      </c>
      <c r="C139">
        <v>246.75</v>
      </c>
    </row>
    <row r="140" spans="2:3" x14ac:dyDescent="0.2">
      <c r="B140" s="1">
        <v>37796</v>
      </c>
      <c r="C140">
        <v>245.5</v>
      </c>
    </row>
    <row r="141" spans="2:3" x14ac:dyDescent="0.2">
      <c r="B141" s="1">
        <v>37797</v>
      </c>
      <c r="C141">
        <v>245.5</v>
      </c>
    </row>
    <row r="142" spans="2:3" x14ac:dyDescent="0.2">
      <c r="B142" s="1">
        <v>37798</v>
      </c>
      <c r="C142">
        <v>239</v>
      </c>
    </row>
    <row r="143" spans="2:3" x14ac:dyDescent="0.2">
      <c r="B143" s="1">
        <v>37799</v>
      </c>
      <c r="C143">
        <v>241.5</v>
      </c>
    </row>
    <row r="144" spans="2:3" x14ac:dyDescent="0.2">
      <c r="B144" s="1">
        <v>37802</v>
      </c>
      <c r="C144">
        <v>236.5</v>
      </c>
    </row>
    <row r="145" spans="2:3" x14ac:dyDescent="0.2">
      <c r="B145" s="1">
        <v>37803</v>
      </c>
      <c r="C145">
        <v>238</v>
      </c>
    </row>
    <row r="146" spans="2:3" x14ac:dyDescent="0.2">
      <c r="B146" s="1">
        <v>37804</v>
      </c>
      <c r="C146">
        <v>236.75</v>
      </c>
    </row>
    <row r="147" spans="2:3" x14ac:dyDescent="0.2">
      <c r="B147" s="1">
        <v>37805</v>
      </c>
      <c r="C147">
        <v>235.5</v>
      </c>
    </row>
    <row r="148" spans="2:3" x14ac:dyDescent="0.2">
      <c r="B148" s="1">
        <v>37809</v>
      </c>
      <c r="C148">
        <v>233.75</v>
      </c>
    </row>
    <row r="149" spans="2:3" x14ac:dyDescent="0.2">
      <c r="B149" s="1">
        <v>37810</v>
      </c>
      <c r="C149">
        <v>236.75</v>
      </c>
    </row>
    <row r="150" spans="2:3" x14ac:dyDescent="0.2">
      <c r="B150" s="1">
        <v>37811</v>
      </c>
      <c r="C150">
        <v>234.5</v>
      </c>
    </row>
    <row r="151" spans="2:3" x14ac:dyDescent="0.2">
      <c r="B151" s="1">
        <v>37812</v>
      </c>
      <c r="C151">
        <v>230.5</v>
      </c>
    </row>
    <row r="152" spans="2:3" x14ac:dyDescent="0.2">
      <c r="B152" s="1">
        <v>37813</v>
      </c>
      <c r="C152">
        <v>229</v>
      </c>
    </row>
    <row r="153" spans="2:3" x14ac:dyDescent="0.2">
      <c r="B153" s="1">
        <v>37816</v>
      </c>
      <c r="C153">
        <v>229</v>
      </c>
    </row>
    <row r="154" spans="2:3" x14ac:dyDescent="0.2">
      <c r="B154" s="1">
        <v>37817</v>
      </c>
      <c r="C154">
        <v>226.75</v>
      </c>
    </row>
    <row r="155" spans="2:3" x14ac:dyDescent="0.2">
      <c r="B155" s="1">
        <v>37818</v>
      </c>
      <c r="C155">
        <v>226.25</v>
      </c>
    </row>
    <row r="156" spans="2:3" x14ac:dyDescent="0.2">
      <c r="B156" s="1">
        <v>37819</v>
      </c>
      <c r="C156">
        <v>226.25</v>
      </c>
    </row>
    <row r="157" spans="2:3" x14ac:dyDescent="0.2">
      <c r="B157" s="1">
        <v>37820</v>
      </c>
      <c r="C157">
        <v>225.5</v>
      </c>
    </row>
    <row r="158" spans="2:3" x14ac:dyDescent="0.2">
      <c r="B158" s="1">
        <v>37823</v>
      </c>
      <c r="C158">
        <v>228</v>
      </c>
    </row>
    <row r="159" spans="2:3" x14ac:dyDescent="0.2">
      <c r="B159" s="1">
        <v>37824</v>
      </c>
      <c r="C159">
        <v>228.25</v>
      </c>
    </row>
    <row r="160" spans="2:3" x14ac:dyDescent="0.2">
      <c r="B160" s="1">
        <v>37825</v>
      </c>
      <c r="C160">
        <v>226.5</v>
      </c>
    </row>
    <row r="161" spans="2:3" x14ac:dyDescent="0.2">
      <c r="B161" s="1">
        <v>37826</v>
      </c>
      <c r="C161">
        <v>226.5</v>
      </c>
    </row>
    <row r="162" spans="2:3" x14ac:dyDescent="0.2">
      <c r="B162" s="1">
        <v>37827</v>
      </c>
      <c r="C162">
        <v>227</v>
      </c>
    </row>
    <row r="163" spans="2:3" x14ac:dyDescent="0.2">
      <c r="B163" s="1">
        <v>37830</v>
      </c>
      <c r="C163">
        <v>229.5</v>
      </c>
    </row>
    <row r="164" spans="2:3" x14ac:dyDescent="0.2">
      <c r="B164" s="1">
        <v>37831</v>
      </c>
      <c r="C164">
        <v>229.5</v>
      </c>
    </row>
    <row r="165" spans="2:3" x14ac:dyDescent="0.2">
      <c r="B165" s="1">
        <v>37832</v>
      </c>
      <c r="C165">
        <v>228.5</v>
      </c>
    </row>
    <row r="166" spans="2:3" x14ac:dyDescent="0.2">
      <c r="B166" s="1">
        <v>37833</v>
      </c>
      <c r="C166">
        <v>227</v>
      </c>
    </row>
    <row r="167" spans="2:3" x14ac:dyDescent="0.2">
      <c r="B167" s="1">
        <v>37834</v>
      </c>
      <c r="C167">
        <v>228.5</v>
      </c>
    </row>
    <row r="168" spans="2:3" x14ac:dyDescent="0.2">
      <c r="B168" s="1">
        <v>37837</v>
      </c>
      <c r="C168">
        <v>231.25</v>
      </c>
    </row>
    <row r="169" spans="2:3" x14ac:dyDescent="0.2">
      <c r="B169" s="1">
        <v>37838</v>
      </c>
      <c r="C169">
        <v>230.75</v>
      </c>
    </row>
    <row r="170" spans="2:3" x14ac:dyDescent="0.2">
      <c r="B170" s="1">
        <v>37839</v>
      </c>
      <c r="C170">
        <v>232.5</v>
      </c>
    </row>
    <row r="171" spans="2:3" x14ac:dyDescent="0.2">
      <c r="B171" s="1">
        <v>37840</v>
      </c>
      <c r="C171">
        <v>233.75</v>
      </c>
    </row>
    <row r="172" spans="2:3" x14ac:dyDescent="0.2">
      <c r="B172" s="1">
        <v>37841</v>
      </c>
      <c r="C172">
        <v>234.75</v>
      </c>
    </row>
    <row r="173" spans="2:3" x14ac:dyDescent="0.2">
      <c r="B173" s="1">
        <v>37844</v>
      </c>
      <c r="C173">
        <v>231.5</v>
      </c>
    </row>
    <row r="174" spans="2:3" x14ac:dyDescent="0.2">
      <c r="B174" s="1">
        <v>37845</v>
      </c>
      <c r="C174">
        <v>241.75</v>
      </c>
    </row>
    <row r="175" spans="2:3" x14ac:dyDescent="0.2">
      <c r="B175" s="1">
        <v>37846</v>
      </c>
      <c r="C175">
        <v>241.75</v>
      </c>
    </row>
    <row r="176" spans="2:3" x14ac:dyDescent="0.2">
      <c r="B176" s="1">
        <v>37847</v>
      </c>
      <c r="C176">
        <v>242</v>
      </c>
    </row>
    <row r="177" spans="2:3" x14ac:dyDescent="0.2">
      <c r="B177" s="1">
        <v>37848</v>
      </c>
      <c r="C177">
        <v>242</v>
      </c>
    </row>
    <row r="178" spans="2:3" x14ac:dyDescent="0.2">
      <c r="B178" s="1">
        <v>37851</v>
      </c>
      <c r="C178">
        <v>249.75</v>
      </c>
    </row>
    <row r="179" spans="2:3" x14ac:dyDescent="0.2">
      <c r="B179" s="1">
        <v>37852</v>
      </c>
      <c r="C179">
        <v>244.75</v>
      </c>
    </row>
    <row r="180" spans="2:3" x14ac:dyDescent="0.2">
      <c r="B180" s="1">
        <v>37853</v>
      </c>
      <c r="C180">
        <v>247</v>
      </c>
    </row>
    <row r="181" spans="2:3" x14ac:dyDescent="0.2">
      <c r="B181" s="1">
        <v>37854</v>
      </c>
      <c r="C181">
        <v>242.25</v>
      </c>
    </row>
    <row r="182" spans="2:3" x14ac:dyDescent="0.2">
      <c r="B182" s="1">
        <v>37855</v>
      </c>
      <c r="C182">
        <v>246.5</v>
      </c>
    </row>
    <row r="183" spans="2:3" x14ac:dyDescent="0.2">
      <c r="B183" s="1">
        <v>37858</v>
      </c>
      <c r="C183">
        <v>245.75</v>
      </c>
    </row>
    <row r="184" spans="2:3" x14ac:dyDescent="0.2">
      <c r="B184" s="1">
        <v>37859</v>
      </c>
      <c r="C184">
        <v>245.75</v>
      </c>
    </row>
    <row r="185" spans="2:3" x14ac:dyDescent="0.2">
      <c r="B185" s="1">
        <v>37860</v>
      </c>
      <c r="C185">
        <v>246.5</v>
      </c>
    </row>
    <row r="186" spans="2:3" x14ac:dyDescent="0.2">
      <c r="B186" s="1">
        <v>37861</v>
      </c>
      <c r="C186">
        <v>248</v>
      </c>
    </row>
    <row r="187" spans="2:3" x14ac:dyDescent="0.2">
      <c r="B187" s="1">
        <v>37862</v>
      </c>
      <c r="C187">
        <v>250.25</v>
      </c>
    </row>
    <row r="188" spans="2:3" x14ac:dyDescent="0.2">
      <c r="B188" s="1">
        <v>37866</v>
      </c>
      <c r="C188">
        <v>249</v>
      </c>
    </row>
    <row r="189" spans="2:3" x14ac:dyDescent="0.2">
      <c r="B189" s="1">
        <v>37867</v>
      </c>
      <c r="C189">
        <v>252.5</v>
      </c>
    </row>
    <row r="190" spans="2:3" x14ac:dyDescent="0.2">
      <c r="B190" s="1">
        <v>37868</v>
      </c>
      <c r="C190">
        <v>254</v>
      </c>
    </row>
    <row r="191" spans="2:3" x14ac:dyDescent="0.2">
      <c r="B191" s="1">
        <v>37869</v>
      </c>
      <c r="C191">
        <v>251.25</v>
      </c>
    </row>
    <row r="192" spans="2:3" x14ac:dyDescent="0.2">
      <c r="B192" s="1">
        <v>37872</v>
      </c>
      <c r="C192">
        <v>250.25</v>
      </c>
    </row>
    <row r="193" spans="2:3" x14ac:dyDescent="0.2">
      <c r="B193" s="1">
        <v>37873</v>
      </c>
      <c r="C193">
        <v>252.25</v>
      </c>
    </row>
    <row r="194" spans="2:3" x14ac:dyDescent="0.2">
      <c r="B194" s="1">
        <v>37874</v>
      </c>
      <c r="C194">
        <v>252</v>
      </c>
    </row>
    <row r="195" spans="2:3" x14ac:dyDescent="0.2">
      <c r="B195" s="1">
        <v>37875</v>
      </c>
      <c r="C195">
        <v>244</v>
      </c>
    </row>
    <row r="196" spans="2:3" x14ac:dyDescent="0.2">
      <c r="B196" s="1">
        <v>37876</v>
      </c>
      <c r="C196">
        <v>239.5</v>
      </c>
    </row>
    <row r="197" spans="2:3" x14ac:dyDescent="0.2">
      <c r="B197" s="1">
        <v>37879</v>
      </c>
      <c r="C197">
        <v>239.5</v>
      </c>
    </row>
    <row r="198" spans="2:3" x14ac:dyDescent="0.2">
      <c r="B198" s="1">
        <v>37880</v>
      </c>
      <c r="C198">
        <v>236.25</v>
      </c>
    </row>
    <row r="199" spans="2:3" x14ac:dyDescent="0.2">
      <c r="B199" s="1">
        <v>37881</v>
      </c>
      <c r="C199">
        <v>235.75</v>
      </c>
    </row>
    <row r="200" spans="2:3" x14ac:dyDescent="0.2">
      <c r="B200" s="1">
        <v>37882</v>
      </c>
      <c r="C200">
        <v>235.75</v>
      </c>
    </row>
    <row r="201" spans="2:3" x14ac:dyDescent="0.2">
      <c r="B201" s="1">
        <v>37883</v>
      </c>
      <c r="C201">
        <v>238.25</v>
      </c>
    </row>
    <row r="202" spans="2:3" x14ac:dyDescent="0.2">
      <c r="B202" s="1">
        <v>37886</v>
      </c>
      <c r="C202">
        <v>239.25</v>
      </c>
    </row>
    <row r="203" spans="2:3" x14ac:dyDescent="0.2">
      <c r="B203" s="1">
        <v>37887</v>
      </c>
      <c r="C203">
        <v>235</v>
      </c>
    </row>
    <row r="204" spans="2:3" x14ac:dyDescent="0.2">
      <c r="B204" s="1">
        <v>37888</v>
      </c>
      <c r="C204">
        <v>236.25</v>
      </c>
    </row>
    <row r="205" spans="2:3" x14ac:dyDescent="0.2">
      <c r="B205" s="1">
        <v>37889</v>
      </c>
      <c r="C205">
        <v>238.5</v>
      </c>
    </row>
    <row r="206" spans="2:3" x14ac:dyDescent="0.2">
      <c r="B206" s="1">
        <v>37890</v>
      </c>
      <c r="C206">
        <v>238.5</v>
      </c>
    </row>
    <row r="207" spans="2:3" x14ac:dyDescent="0.2">
      <c r="B207" s="1">
        <v>37893</v>
      </c>
      <c r="C207">
        <v>238.5</v>
      </c>
    </row>
    <row r="208" spans="2:3" x14ac:dyDescent="0.2">
      <c r="B208" s="1">
        <v>37894</v>
      </c>
      <c r="C208">
        <v>233.75</v>
      </c>
    </row>
    <row r="209" spans="2:3" x14ac:dyDescent="0.2">
      <c r="B209" s="1">
        <v>37895</v>
      </c>
      <c r="C209">
        <v>233.5</v>
      </c>
    </row>
    <row r="210" spans="2:3" x14ac:dyDescent="0.2">
      <c r="B210" s="1">
        <v>37896</v>
      </c>
      <c r="C210">
        <v>233.75</v>
      </c>
    </row>
    <row r="211" spans="2:3" x14ac:dyDescent="0.2">
      <c r="B211" s="1">
        <v>37897</v>
      </c>
      <c r="C211">
        <v>236</v>
      </c>
    </row>
    <row r="212" spans="2:3" x14ac:dyDescent="0.2">
      <c r="B212" s="1">
        <v>37900</v>
      </c>
      <c r="C212">
        <v>234.25</v>
      </c>
    </row>
    <row r="213" spans="2:3" x14ac:dyDescent="0.2">
      <c r="B213" s="1">
        <v>37901</v>
      </c>
      <c r="C213">
        <v>236</v>
      </c>
    </row>
    <row r="214" spans="2:3" x14ac:dyDescent="0.2">
      <c r="B214" s="1">
        <v>37902</v>
      </c>
      <c r="C214">
        <v>234.5</v>
      </c>
    </row>
    <row r="215" spans="2:3" x14ac:dyDescent="0.2">
      <c r="B215" s="1">
        <v>37903</v>
      </c>
      <c r="C215">
        <v>234</v>
      </c>
    </row>
    <row r="216" spans="2:3" x14ac:dyDescent="0.2">
      <c r="B216" s="1">
        <v>37904</v>
      </c>
      <c r="C216">
        <v>229.5</v>
      </c>
    </row>
    <row r="217" spans="2:3" x14ac:dyDescent="0.2">
      <c r="B217" s="1">
        <v>37907</v>
      </c>
      <c r="C217">
        <v>230</v>
      </c>
    </row>
    <row r="218" spans="2:3" x14ac:dyDescent="0.2">
      <c r="B218" s="1">
        <v>37908</v>
      </c>
      <c r="C218">
        <v>230.5</v>
      </c>
    </row>
    <row r="219" spans="2:3" x14ac:dyDescent="0.2">
      <c r="B219" s="1">
        <v>37909</v>
      </c>
      <c r="C219">
        <v>228.25</v>
      </c>
    </row>
    <row r="220" spans="2:3" x14ac:dyDescent="0.2">
      <c r="B220" s="1">
        <v>37910</v>
      </c>
      <c r="C220">
        <v>226.5</v>
      </c>
    </row>
    <row r="221" spans="2:3" x14ac:dyDescent="0.2">
      <c r="B221" s="1">
        <v>37911</v>
      </c>
      <c r="C221">
        <v>225.75</v>
      </c>
    </row>
    <row r="222" spans="2:3" x14ac:dyDescent="0.2">
      <c r="B222" s="1">
        <v>37914</v>
      </c>
      <c r="C222">
        <v>225</v>
      </c>
    </row>
    <row r="223" spans="2:3" x14ac:dyDescent="0.2">
      <c r="B223" s="1">
        <v>37915</v>
      </c>
      <c r="C223">
        <v>226</v>
      </c>
    </row>
    <row r="224" spans="2:3" x14ac:dyDescent="0.2">
      <c r="B224" s="1">
        <v>37916</v>
      </c>
      <c r="C224">
        <v>230.25</v>
      </c>
    </row>
    <row r="225" spans="2:3" x14ac:dyDescent="0.2">
      <c r="B225" s="1">
        <v>37917</v>
      </c>
      <c r="C225">
        <v>244.75</v>
      </c>
    </row>
    <row r="226" spans="2:3" x14ac:dyDescent="0.2">
      <c r="B226" s="1">
        <v>37918</v>
      </c>
      <c r="C226">
        <v>245.5</v>
      </c>
    </row>
    <row r="227" spans="2:3" x14ac:dyDescent="0.2">
      <c r="B227" s="1">
        <v>37921</v>
      </c>
      <c r="C227">
        <v>246</v>
      </c>
    </row>
    <row r="228" spans="2:3" x14ac:dyDescent="0.2">
      <c r="B228" s="1">
        <v>37922</v>
      </c>
      <c r="C228">
        <v>250.25</v>
      </c>
    </row>
    <row r="229" spans="2:3" x14ac:dyDescent="0.2">
      <c r="B229" s="1">
        <v>37923</v>
      </c>
      <c r="C229">
        <v>256.25</v>
      </c>
    </row>
    <row r="230" spans="2:3" x14ac:dyDescent="0.2">
      <c r="B230" s="1">
        <v>37924</v>
      </c>
      <c r="C230">
        <v>256.5</v>
      </c>
    </row>
    <row r="231" spans="2:3" x14ac:dyDescent="0.2">
      <c r="B231" s="1">
        <v>37925</v>
      </c>
      <c r="C231">
        <v>254.75</v>
      </c>
    </row>
    <row r="232" spans="2:3" x14ac:dyDescent="0.2">
      <c r="B232" s="1">
        <v>37928</v>
      </c>
      <c r="C232">
        <v>249</v>
      </c>
    </row>
    <row r="233" spans="2:3" x14ac:dyDescent="0.2">
      <c r="B233" s="1">
        <v>37929</v>
      </c>
      <c r="C233">
        <v>241</v>
      </c>
    </row>
    <row r="234" spans="2:3" x14ac:dyDescent="0.2">
      <c r="B234" s="1">
        <v>37930</v>
      </c>
      <c r="C234">
        <v>245.25</v>
      </c>
    </row>
    <row r="235" spans="2:3" x14ac:dyDescent="0.2">
      <c r="B235" s="1">
        <v>37931</v>
      </c>
      <c r="C235">
        <v>244.25</v>
      </c>
    </row>
    <row r="236" spans="2:3" x14ac:dyDescent="0.2">
      <c r="B236" s="1">
        <v>37932</v>
      </c>
      <c r="C236">
        <v>245.25</v>
      </c>
    </row>
    <row r="237" spans="2:3" x14ac:dyDescent="0.2">
      <c r="B237" s="1">
        <v>37935</v>
      </c>
      <c r="C237">
        <v>243.5</v>
      </c>
    </row>
    <row r="238" spans="2:3" x14ac:dyDescent="0.2">
      <c r="B238" s="1">
        <v>37936</v>
      </c>
      <c r="C238">
        <v>243.5</v>
      </c>
    </row>
    <row r="239" spans="2:3" x14ac:dyDescent="0.2">
      <c r="B239" s="1">
        <v>37937</v>
      </c>
      <c r="C239">
        <v>250.5</v>
      </c>
    </row>
    <row r="240" spans="2:3" x14ac:dyDescent="0.2">
      <c r="B240" s="1">
        <v>37938</v>
      </c>
      <c r="C240">
        <v>251</v>
      </c>
    </row>
    <row r="241" spans="2:3" x14ac:dyDescent="0.2">
      <c r="B241" s="1">
        <v>37939</v>
      </c>
      <c r="C241">
        <v>250.25</v>
      </c>
    </row>
    <row r="242" spans="2:3" x14ac:dyDescent="0.2">
      <c r="B242" s="1">
        <v>37942</v>
      </c>
      <c r="C242">
        <v>248.25</v>
      </c>
    </row>
    <row r="243" spans="2:3" x14ac:dyDescent="0.2">
      <c r="B243" s="1">
        <v>37943</v>
      </c>
      <c r="C243">
        <v>245.75</v>
      </c>
    </row>
    <row r="244" spans="2:3" x14ac:dyDescent="0.2">
      <c r="B244" s="1">
        <v>37944</v>
      </c>
      <c r="C244">
        <v>241.5</v>
      </c>
    </row>
    <row r="245" spans="2:3" x14ac:dyDescent="0.2">
      <c r="B245" s="1">
        <v>37945</v>
      </c>
      <c r="C245">
        <v>244.5</v>
      </c>
    </row>
    <row r="246" spans="2:3" x14ac:dyDescent="0.2">
      <c r="B246" s="1">
        <v>37946</v>
      </c>
      <c r="C246">
        <v>244.5</v>
      </c>
    </row>
    <row r="247" spans="2:3" x14ac:dyDescent="0.2">
      <c r="B247" s="1">
        <v>37949</v>
      </c>
      <c r="C247">
        <v>242.5</v>
      </c>
    </row>
    <row r="248" spans="2:3" x14ac:dyDescent="0.2">
      <c r="B248" s="1">
        <v>37950</v>
      </c>
      <c r="C248">
        <v>247.5</v>
      </c>
    </row>
    <row r="249" spans="2:3" x14ac:dyDescent="0.2">
      <c r="B249" s="1">
        <v>37951</v>
      </c>
      <c r="C249">
        <v>250.25</v>
      </c>
    </row>
    <row r="250" spans="2:3" x14ac:dyDescent="0.2">
      <c r="B250" s="1">
        <v>37953</v>
      </c>
      <c r="C250">
        <v>252</v>
      </c>
    </row>
    <row r="251" spans="2:3" x14ac:dyDescent="0.2">
      <c r="B251" s="1">
        <v>37956</v>
      </c>
      <c r="C251">
        <v>252</v>
      </c>
    </row>
    <row r="252" spans="2:3" x14ac:dyDescent="0.2">
      <c r="B252" s="1">
        <v>37957</v>
      </c>
      <c r="C252">
        <v>250.75</v>
      </c>
    </row>
    <row r="253" spans="2:3" x14ac:dyDescent="0.2">
      <c r="B253" s="1">
        <v>37958</v>
      </c>
      <c r="C253">
        <v>255</v>
      </c>
    </row>
    <row r="254" spans="2:3" x14ac:dyDescent="0.2">
      <c r="B254" s="1">
        <v>37959</v>
      </c>
      <c r="C254">
        <v>251.75</v>
      </c>
    </row>
    <row r="255" spans="2:3" x14ac:dyDescent="0.2">
      <c r="B255" s="1">
        <v>37960</v>
      </c>
      <c r="C255">
        <v>251.25</v>
      </c>
    </row>
    <row r="256" spans="2:3" x14ac:dyDescent="0.2">
      <c r="B256" s="1">
        <v>37963</v>
      </c>
      <c r="C256">
        <v>250.75</v>
      </c>
    </row>
    <row r="257" spans="2:3" x14ac:dyDescent="0.2">
      <c r="B257" s="1">
        <v>37964</v>
      </c>
      <c r="C257">
        <v>252.25</v>
      </c>
    </row>
    <row r="258" spans="2:3" x14ac:dyDescent="0.2">
      <c r="B258" s="1">
        <v>37965</v>
      </c>
      <c r="C258">
        <v>252.25</v>
      </c>
    </row>
    <row r="259" spans="2:3" x14ac:dyDescent="0.2">
      <c r="B259" s="1">
        <v>37966</v>
      </c>
      <c r="C259">
        <v>252.25</v>
      </c>
    </row>
    <row r="260" spans="2:3" x14ac:dyDescent="0.2">
      <c r="B260" s="1">
        <v>37967</v>
      </c>
      <c r="C260">
        <v>254.75</v>
      </c>
    </row>
    <row r="261" spans="2:3" x14ac:dyDescent="0.2">
      <c r="B261" s="1">
        <v>37970</v>
      </c>
      <c r="C261">
        <v>255.75</v>
      </c>
    </row>
    <row r="262" spans="2:3" x14ac:dyDescent="0.2">
      <c r="B262" s="1">
        <v>37971</v>
      </c>
      <c r="C262">
        <v>254</v>
      </c>
    </row>
    <row r="263" spans="2:3" x14ac:dyDescent="0.2">
      <c r="B263" s="1">
        <v>37972</v>
      </c>
      <c r="C263">
        <v>254.25</v>
      </c>
    </row>
    <row r="264" spans="2:3" x14ac:dyDescent="0.2">
      <c r="B264" s="1">
        <v>37973</v>
      </c>
      <c r="C264">
        <v>252.5</v>
      </c>
    </row>
    <row r="265" spans="2:3" x14ac:dyDescent="0.2">
      <c r="B265" s="1">
        <v>37974</v>
      </c>
      <c r="C265">
        <v>252.5</v>
      </c>
    </row>
    <row r="266" spans="2:3" x14ac:dyDescent="0.2">
      <c r="B266" s="1">
        <v>37977</v>
      </c>
      <c r="C266">
        <v>249.5</v>
      </c>
    </row>
    <row r="267" spans="2:3" x14ac:dyDescent="0.2">
      <c r="B267" s="1">
        <v>37978</v>
      </c>
      <c r="C267">
        <v>247.25</v>
      </c>
    </row>
    <row r="268" spans="2:3" x14ac:dyDescent="0.2">
      <c r="B268" s="1">
        <v>37979</v>
      </c>
      <c r="C268">
        <v>239.75</v>
      </c>
    </row>
    <row r="269" spans="2:3" x14ac:dyDescent="0.2">
      <c r="B269" s="1">
        <v>37981</v>
      </c>
      <c r="C269">
        <v>244</v>
      </c>
    </row>
    <row r="270" spans="2:3" x14ac:dyDescent="0.2">
      <c r="B270" s="1">
        <v>37984</v>
      </c>
      <c r="C270">
        <v>246.5</v>
      </c>
    </row>
    <row r="271" spans="2:3" x14ac:dyDescent="0.2">
      <c r="B271" s="1">
        <v>37985</v>
      </c>
      <c r="C271">
        <v>245.75</v>
      </c>
    </row>
    <row r="272" spans="2:3" x14ac:dyDescent="0.2">
      <c r="B272" s="1">
        <v>37986</v>
      </c>
      <c r="C272">
        <v>248.75</v>
      </c>
    </row>
    <row r="273" spans="2:3" x14ac:dyDescent="0.2">
      <c r="B273" s="1">
        <v>37988</v>
      </c>
      <c r="C273">
        <v>256</v>
      </c>
    </row>
    <row r="274" spans="2:3" x14ac:dyDescent="0.2">
      <c r="B274" s="1">
        <v>37991</v>
      </c>
      <c r="C274">
        <v>256.25</v>
      </c>
    </row>
    <row r="275" spans="2:3" x14ac:dyDescent="0.2">
      <c r="B275" s="1">
        <v>37992</v>
      </c>
      <c r="C275">
        <v>254.75</v>
      </c>
    </row>
    <row r="276" spans="2:3" x14ac:dyDescent="0.2">
      <c r="B276" s="1">
        <v>37993</v>
      </c>
      <c r="C276">
        <v>253.5</v>
      </c>
    </row>
    <row r="277" spans="2:3" x14ac:dyDescent="0.2">
      <c r="B277" s="1">
        <v>37994</v>
      </c>
      <c r="C277">
        <v>255</v>
      </c>
    </row>
    <row r="278" spans="2:3" x14ac:dyDescent="0.2">
      <c r="B278" s="1">
        <v>37995</v>
      </c>
      <c r="C278">
        <v>254.25</v>
      </c>
    </row>
    <row r="279" spans="2:3" x14ac:dyDescent="0.2">
      <c r="B279" s="1">
        <v>37998</v>
      </c>
      <c r="C279">
        <v>267.75</v>
      </c>
    </row>
    <row r="280" spans="2:3" x14ac:dyDescent="0.2">
      <c r="B280" s="1">
        <v>37999</v>
      </c>
      <c r="C280">
        <v>271.75</v>
      </c>
    </row>
    <row r="281" spans="2:3" x14ac:dyDescent="0.2">
      <c r="B281" s="1">
        <v>38000</v>
      </c>
      <c r="C281">
        <v>272.5</v>
      </c>
    </row>
    <row r="282" spans="2:3" x14ac:dyDescent="0.2">
      <c r="B282" s="1">
        <v>38001</v>
      </c>
      <c r="C282">
        <v>272.5</v>
      </c>
    </row>
    <row r="283" spans="2:3" x14ac:dyDescent="0.2">
      <c r="B283" s="1">
        <v>38002</v>
      </c>
      <c r="C283">
        <v>276.75</v>
      </c>
    </row>
    <row r="284" spans="2:3" x14ac:dyDescent="0.2">
      <c r="B284" s="1">
        <v>38006</v>
      </c>
      <c r="C284">
        <v>279.75</v>
      </c>
    </row>
    <row r="285" spans="2:3" x14ac:dyDescent="0.2">
      <c r="B285" s="1">
        <v>38007</v>
      </c>
      <c r="C285">
        <v>282</v>
      </c>
    </row>
    <row r="286" spans="2:3" x14ac:dyDescent="0.2">
      <c r="B286" s="1">
        <v>38008</v>
      </c>
      <c r="C286">
        <v>280</v>
      </c>
    </row>
    <row r="287" spans="2:3" x14ac:dyDescent="0.2">
      <c r="B287" s="1">
        <v>38009</v>
      </c>
      <c r="C287">
        <v>281</v>
      </c>
    </row>
    <row r="288" spans="2:3" x14ac:dyDescent="0.2">
      <c r="B288" s="1">
        <v>38012</v>
      </c>
      <c r="C288">
        <v>285.25</v>
      </c>
    </row>
    <row r="289" spans="2:3" x14ac:dyDescent="0.2">
      <c r="B289" s="1">
        <v>38013</v>
      </c>
      <c r="C289">
        <v>280.75</v>
      </c>
    </row>
    <row r="290" spans="2:3" x14ac:dyDescent="0.2">
      <c r="B290" s="1">
        <v>38014</v>
      </c>
      <c r="C290">
        <v>275.25</v>
      </c>
    </row>
    <row r="291" spans="2:3" x14ac:dyDescent="0.2">
      <c r="B291" s="1">
        <v>38015</v>
      </c>
      <c r="C291">
        <v>274.25</v>
      </c>
    </row>
    <row r="292" spans="2:3" x14ac:dyDescent="0.2">
      <c r="B292" s="1">
        <v>38016</v>
      </c>
      <c r="C292">
        <v>281.5</v>
      </c>
    </row>
    <row r="293" spans="2:3" x14ac:dyDescent="0.2">
      <c r="B293" s="1">
        <v>38019</v>
      </c>
      <c r="C293">
        <v>276</v>
      </c>
    </row>
    <row r="294" spans="2:3" x14ac:dyDescent="0.2">
      <c r="B294" s="1">
        <v>38020</v>
      </c>
      <c r="C294">
        <v>278</v>
      </c>
    </row>
    <row r="295" spans="2:3" x14ac:dyDescent="0.2">
      <c r="B295" s="1">
        <v>38021</v>
      </c>
      <c r="C295">
        <v>275.25</v>
      </c>
    </row>
    <row r="296" spans="2:3" x14ac:dyDescent="0.2">
      <c r="B296" s="1">
        <v>38022</v>
      </c>
      <c r="C296">
        <v>280.25</v>
      </c>
    </row>
    <row r="297" spans="2:3" x14ac:dyDescent="0.2">
      <c r="B297" s="1">
        <v>38023</v>
      </c>
      <c r="C297">
        <v>284.5</v>
      </c>
    </row>
    <row r="298" spans="2:3" x14ac:dyDescent="0.2">
      <c r="B298" s="1">
        <v>38026</v>
      </c>
      <c r="C298">
        <v>290.25</v>
      </c>
    </row>
    <row r="299" spans="2:3" x14ac:dyDescent="0.2">
      <c r="B299" s="1">
        <v>38027</v>
      </c>
      <c r="C299">
        <v>286.75</v>
      </c>
    </row>
    <row r="300" spans="2:3" x14ac:dyDescent="0.2">
      <c r="B300" s="1">
        <v>38028</v>
      </c>
      <c r="C300">
        <v>290.75</v>
      </c>
    </row>
    <row r="301" spans="2:3" x14ac:dyDescent="0.2">
      <c r="B301" s="1">
        <v>38029</v>
      </c>
      <c r="C301">
        <v>287.75</v>
      </c>
    </row>
    <row r="302" spans="2:3" x14ac:dyDescent="0.2">
      <c r="B302" s="1">
        <v>38030</v>
      </c>
      <c r="C302">
        <v>288.75</v>
      </c>
    </row>
    <row r="303" spans="2:3" x14ac:dyDescent="0.2">
      <c r="B303" s="1">
        <v>38034</v>
      </c>
      <c r="C303">
        <v>290.5</v>
      </c>
    </row>
    <row r="304" spans="2:3" x14ac:dyDescent="0.2">
      <c r="B304" s="1">
        <v>38035</v>
      </c>
      <c r="C304">
        <v>286.25</v>
      </c>
    </row>
    <row r="305" spans="2:3" x14ac:dyDescent="0.2">
      <c r="B305" s="1">
        <v>38036</v>
      </c>
      <c r="C305">
        <v>291.25</v>
      </c>
    </row>
    <row r="306" spans="2:3" x14ac:dyDescent="0.2">
      <c r="B306" s="1">
        <v>38037</v>
      </c>
      <c r="C306">
        <v>291</v>
      </c>
    </row>
    <row r="307" spans="2:3" x14ac:dyDescent="0.2">
      <c r="B307" s="1">
        <v>38040</v>
      </c>
      <c r="C307">
        <v>294</v>
      </c>
    </row>
    <row r="308" spans="2:3" x14ac:dyDescent="0.2">
      <c r="B308" s="1">
        <v>38041</v>
      </c>
      <c r="C308">
        <v>297.75</v>
      </c>
    </row>
    <row r="309" spans="2:3" x14ac:dyDescent="0.2">
      <c r="B309" s="1">
        <v>38042</v>
      </c>
      <c r="C309">
        <v>298.5</v>
      </c>
    </row>
    <row r="310" spans="2:3" x14ac:dyDescent="0.2">
      <c r="B310" s="1">
        <v>38043</v>
      </c>
      <c r="C310">
        <v>302</v>
      </c>
    </row>
    <row r="311" spans="2:3" x14ac:dyDescent="0.2">
      <c r="B311" s="1">
        <v>38044</v>
      </c>
      <c r="C311">
        <v>303</v>
      </c>
    </row>
    <row r="312" spans="2:3" x14ac:dyDescent="0.2">
      <c r="B312" s="1">
        <v>38047</v>
      </c>
      <c r="C312">
        <v>302.75</v>
      </c>
    </row>
    <row r="313" spans="2:3" x14ac:dyDescent="0.2">
      <c r="B313" s="1">
        <v>38048</v>
      </c>
      <c r="C313">
        <v>295.75</v>
      </c>
    </row>
    <row r="314" spans="2:3" x14ac:dyDescent="0.2">
      <c r="B314" s="1">
        <v>38049</v>
      </c>
      <c r="C314">
        <v>297.75</v>
      </c>
    </row>
    <row r="315" spans="2:3" x14ac:dyDescent="0.2">
      <c r="B315" s="1">
        <v>38050</v>
      </c>
      <c r="C315">
        <v>297</v>
      </c>
    </row>
    <row r="316" spans="2:3" x14ac:dyDescent="0.2">
      <c r="B316" s="1">
        <v>38051</v>
      </c>
      <c r="C316">
        <v>297.25</v>
      </c>
    </row>
    <row r="317" spans="2:3" x14ac:dyDescent="0.2">
      <c r="B317" s="1">
        <v>38054</v>
      </c>
      <c r="C317">
        <v>292.5</v>
      </c>
    </row>
    <row r="318" spans="2:3" x14ac:dyDescent="0.2">
      <c r="B318" s="1">
        <v>38055</v>
      </c>
      <c r="C318">
        <v>301.5</v>
      </c>
    </row>
    <row r="319" spans="2:3" x14ac:dyDescent="0.2">
      <c r="B319" s="1">
        <v>38056</v>
      </c>
      <c r="C319">
        <v>298.25</v>
      </c>
    </row>
    <row r="320" spans="2:3" x14ac:dyDescent="0.2">
      <c r="B320" s="1">
        <v>38057</v>
      </c>
      <c r="C320">
        <v>299</v>
      </c>
    </row>
    <row r="321" spans="2:3" x14ac:dyDescent="0.2">
      <c r="B321" s="1">
        <v>38058</v>
      </c>
      <c r="C321">
        <v>301.25</v>
      </c>
    </row>
    <row r="322" spans="2:3" x14ac:dyDescent="0.2">
      <c r="B322" s="1">
        <v>38061</v>
      </c>
      <c r="C322">
        <v>307.5</v>
      </c>
    </row>
    <row r="323" spans="2:3" x14ac:dyDescent="0.2">
      <c r="B323" s="1">
        <v>38062</v>
      </c>
      <c r="C323">
        <v>305.25</v>
      </c>
    </row>
    <row r="324" spans="2:3" x14ac:dyDescent="0.2">
      <c r="B324" s="1">
        <v>38063</v>
      </c>
      <c r="C324">
        <v>308.25</v>
      </c>
    </row>
    <row r="325" spans="2:3" x14ac:dyDescent="0.2">
      <c r="B325" s="1">
        <v>38064</v>
      </c>
      <c r="C325">
        <v>312</v>
      </c>
    </row>
    <row r="326" spans="2:3" x14ac:dyDescent="0.2">
      <c r="B326" s="1">
        <v>38065</v>
      </c>
      <c r="C326">
        <v>312</v>
      </c>
    </row>
    <row r="327" spans="2:3" x14ac:dyDescent="0.2">
      <c r="B327" s="1">
        <v>38068</v>
      </c>
      <c r="C327">
        <v>318.5</v>
      </c>
    </row>
    <row r="328" spans="2:3" x14ac:dyDescent="0.2">
      <c r="B328" s="1">
        <v>38069</v>
      </c>
      <c r="C328">
        <v>315.75</v>
      </c>
    </row>
    <row r="329" spans="2:3" x14ac:dyDescent="0.2">
      <c r="B329" s="1">
        <v>38070</v>
      </c>
      <c r="C329">
        <v>309.5</v>
      </c>
    </row>
    <row r="330" spans="2:3" x14ac:dyDescent="0.2">
      <c r="B330" s="1">
        <v>38071</v>
      </c>
      <c r="C330">
        <v>306.75</v>
      </c>
    </row>
    <row r="331" spans="2:3" x14ac:dyDescent="0.2">
      <c r="B331" s="1">
        <v>38072</v>
      </c>
      <c r="C331">
        <v>305.5</v>
      </c>
    </row>
    <row r="332" spans="2:3" x14ac:dyDescent="0.2">
      <c r="B332" s="1">
        <v>38075</v>
      </c>
      <c r="C332">
        <v>305</v>
      </c>
    </row>
    <row r="333" spans="2:3" x14ac:dyDescent="0.2">
      <c r="B333" s="1">
        <v>38076</v>
      </c>
      <c r="C333">
        <v>312.25</v>
      </c>
    </row>
    <row r="334" spans="2:3" x14ac:dyDescent="0.2">
      <c r="B334" s="1">
        <v>38077</v>
      </c>
      <c r="C334">
        <v>320</v>
      </c>
    </row>
    <row r="335" spans="2:3" x14ac:dyDescent="0.2">
      <c r="B335" s="1">
        <v>38078</v>
      </c>
      <c r="C335">
        <v>325.75</v>
      </c>
    </row>
    <row r="336" spans="2:3" x14ac:dyDescent="0.2">
      <c r="B336" s="1">
        <v>38079</v>
      </c>
      <c r="C336">
        <v>330.5</v>
      </c>
    </row>
    <row r="337" spans="2:3" x14ac:dyDescent="0.2">
      <c r="B337" s="1">
        <v>38082</v>
      </c>
      <c r="C337">
        <v>329.5</v>
      </c>
    </row>
    <row r="338" spans="2:3" x14ac:dyDescent="0.2">
      <c r="B338" s="1">
        <v>38083</v>
      </c>
      <c r="C338">
        <v>326.75</v>
      </c>
    </row>
    <row r="339" spans="2:3" x14ac:dyDescent="0.2">
      <c r="B339" s="1">
        <v>38084</v>
      </c>
      <c r="C339">
        <v>330</v>
      </c>
    </row>
    <row r="340" spans="2:3" x14ac:dyDescent="0.2">
      <c r="B340" s="1">
        <v>38085</v>
      </c>
      <c r="C340">
        <v>330.5</v>
      </c>
    </row>
    <row r="341" spans="2:3" x14ac:dyDescent="0.2">
      <c r="B341" s="1">
        <v>38089</v>
      </c>
      <c r="C341">
        <v>322.25</v>
      </c>
    </row>
    <row r="342" spans="2:3" x14ac:dyDescent="0.2">
      <c r="B342" s="1">
        <v>38090</v>
      </c>
      <c r="C342">
        <v>311.75</v>
      </c>
    </row>
    <row r="343" spans="2:3" x14ac:dyDescent="0.2">
      <c r="B343" s="1">
        <v>38091</v>
      </c>
      <c r="C343">
        <v>316.5</v>
      </c>
    </row>
    <row r="344" spans="2:3" x14ac:dyDescent="0.2">
      <c r="B344" s="1">
        <v>38092</v>
      </c>
      <c r="C344">
        <v>307.5</v>
      </c>
    </row>
    <row r="345" spans="2:3" x14ac:dyDescent="0.2">
      <c r="B345" s="1">
        <v>38093</v>
      </c>
      <c r="C345">
        <v>314.5</v>
      </c>
    </row>
    <row r="346" spans="2:3" x14ac:dyDescent="0.2">
      <c r="B346" s="1">
        <v>38096</v>
      </c>
      <c r="C346">
        <v>311.25</v>
      </c>
    </row>
    <row r="347" spans="2:3" x14ac:dyDescent="0.2">
      <c r="B347" s="1">
        <v>38097</v>
      </c>
      <c r="C347">
        <v>309.25</v>
      </c>
    </row>
    <row r="348" spans="2:3" x14ac:dyDescent="0.2">
      <c r="B348" s="1">
        <v>38098</v>
      </c>
      <c r="C348">
        <v>304</v>
      </c>
    </row>
    <row r="349" spans="2:3" x14ac:dyDescent="0.2">
      <c r="B349" s="1">
        <v>38099</v>
      </c>
      <c r="C349">
        <v>304</v>
      </c>
    </row>
    <row r="350" spans="2:3" x14ac:dyDescent="0.2">
      <c r="B350" s="1">
        <v>38100</v>
      </c>
      <c r="C350">
        <v>303.5</v>
      </c>
    </row>
    <row r="351" spans="2:3" x14ac:dyDescent="0.2">
      <c r="B351" s="1">
        <v>38103</v>
      </c>
      <c r="C351">
        <v>301.25</v>
      </c>
    </row>
    <row r="352" spans="2:3" x14ac:dyDescent="0.2">
      <c r="B352" s="1">
        <v>38104</v>
      </c>
      <c r="C352">
        <v>309.25</v>
      </c>
    </row>
    <row r="353" spans="2:3" x14ac:dyDescent="0.2">
      <c r="B353" s="1">
        <v>38105</v>
      </c>
      <c r="C353">
        <v>308.25</v>
      </c>
    </row>
    <row r="354" spans="2:3" x14ac:dyDescent="0.2">
      <c r="B354" s="1">
        <v>38106</v>
      </c>
      <c r="C354">
        <v>314</v>
      </c>
    </row>
    <row r="355" spans="2:3" x14ac:dyDescent="0.2">
      <c r="B355" s="1">
        <v>38107</v>
      </c>
      <c r="C355">
        <v>316.5</v>
      </c>
    </row>
    <row r="356" spans="2:3" x14ac:dyDescent="0.2">
      <c r="B356" s="1">
        <v>38110</v>
      </c>
      <c r="C356">
        <v>318</v>
      </c>
    </row>
    <row r="357" spans="2:3" x14ac:dyDescent="0.2">
      <c r="B357" s="1">
        <v>38111</v>
      </c>
      <c r="C357">
        <v>317.75</v>
      </c>
    </row>
    <row r="358" spans="2:3" x14ac:dyDescent="0.2">
      <c r="B358" s="1">
        <v>38112</v>
      </c>
      <c r="C358">
        <v>314.25</v>
      </c>
    </row>
    <row r="359" spans="2:3" x14ac:dyDescent="0.2">
      <c r="B359" s="1">
        <v>38113</v>
      </c>
      <c r="C359">
        <v>305.75</v>
      </c>
    </row>
    <row r="360" spans="2:3" x14ac:dyDescent="0.2">
      <c r="B360" s="1">
        <v>38114</v>
      </c>
      <c r="C360">
        <v>307</v>
      </c>
    </row>
    <row r="361" spans="2:3" x14ac:dyDescent="0.2">
      <c r="B361" s="1">
        <v>38117</v>
      </c>
      <c r="C361">
        <v>295.5</v>
      </c>
    </row>
    <row r="362" spans="2:3" x14ac:dyDescent="0.2">
      <c r="B362" s="1">
        <v>38118</v>
      </c>
      <c r="C362">
        <v>296</v>
      </c>
    </row>
    <row r="363" spans="2:3" x14ac:dyDescent="0.2">
      <c r="B363" s="1">
        <v>38119</v>
      </c>
      <c r="C363">
        <v>294.5</v>
      </c>
    </row>
    <row r="364" spans="2:3" x14ac:dyDescent="0.2">
      <c r="B364" s="1">
        <v>38120</v>
      </c>
      <c r="C364">
        <v>289.75</v>
      </c>
    </row>
    <row r="365" spans="2:3" x14ac:dyDescent="0.2">
      <c r="B365" s="1">
        <v>38121</v>
      </c>
      <c r="C365">
        <v>286.5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2C4C-2DFD-465D-A813-0CEE832F1249}">
  <dimension ref="A2:C547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86</v>
      </c>
      <c r="B2" s="1" t="e">
        <f ca="1">_xll.BDH(A2, "PX_LAST", "01/01/2000", TODAY(), "DAILY","cols=2;rows=546")</f>
        <v>#NAME?</v>
      </c>
      <c r="C2">
        <v>251.5</v>
      </c>
    </row>
    <row r="3" spans="1:3" x14ac:dyDescent="0.2">
      <c r="B3" s="1">
        <v>37392</v>
      </c>
      <c r="C3">
        <v>252</v>
      </c>
    </row>
    <row r="4" spans="1:3" x14ac:dyDescent="0.2">
      <c r="B4" s="1">
        <v>37393</v>
      </c>
      <c r="C4">
        <v>246</v>
      </c>
    </row>
    <row r="5" spans="1:3" x14ac:dyDescent="0.2">
      <c r="B5" s="1">
        <v>37396</v>
      </c>
      <c r="C5">
        <v>250</v>
      </c>
    </row>
    <row r="6" spans="1:3" x14ac:dyDescent="0.2">
      <c r="B6" s="1">
        <v>37397</v>
      </c>
      <c r="C6">
        <v>250</v>
      </c>
    </row>
    <row r="7" spans="1:3" x14ac:dyDescent="0.2">
      <c r="B7" s="1">
        <v>37398</v>
      </c>
      <c r="C7">
        <v>249.5</v>
      </c>
    </row>
    <row r="8" spans="1:3" x14ac:dyDescent="0.2">
      <c r="B8" s="1">
        <v>37399</v>
      </c>
      <c r="C8">
        <v>249</v>
      </c>
    </row>
    <row r="9" spans="1:3" x14ac:dyDescent="0.2">
      <c r="B9" s="1">
        <v>37400</v>
      </c>
      <c r="C9">
        <v>248</v>
      </c>
    </row>
    <row r="10" spans="1:3" x14ac:dyDescent="0.2">
      <c r="B10" s="1">
        <v>37404</v>
      </c>
      <c r="C10">
        <v>249.5</v>
      </c>
    </row>
    <row r="11" spans="1:3" x14ac:dyDescent="0.2">
      <c r="B11" s="1">
        <v>37405</v>
      </c>
      <c r="C11">
        <v>251.5</v>
      </c>
    </row>
    <row r="12" spans="1:3" x14ac:dyDescent="0.2">
      <c r="B12" s="1">
        <v>37406</v>
      </c>
      <c r="C12">
        <v>251.5</v>
      </c>
    </row>
    <row r="13" spans="1:3" x14ac:dyDescent="0.2">
      <c r="B13" s="1">
        <v>37407</v>
      </c>
      <c r="C13">
        <v>251</v>
      </c>
    </row>
    <row r="14" spans="1:3" x14ac:dyDescent="0.2">
      <c r="B14" s="1">
        <v>37410</v>
      </c>
      <c r="C14">
        <v>248</v>
      </c>
    </row>
    <row r="15" spans="1:3" x14ac:dyDescent="0.2">
      <c r="B15" s="1">
        <v>37411</v>
      </c>
      <c r="C15">
        <v>248</v>
      </c>
    </row>
    <row r="16" spans="1:3" x14ac:dyDescent="0.2">
      <c r="B16" s="1">
        <v>37412</v>
      </c>
      <c r="C16">
        <v>249</v>
      </c>
    </row>
    <row r="17" spans="2:3" x14ac:dyDescent="0.2">
      <c r="B17" s="1">
        <v>37413</v>
      </c>
      <c r="C17">
        <v>249</v>
      </c>
    </row>
    <row r="18" spans="2:3" x14ac:dyDescent="0.2">
      <c r="B18" s="1">
        <v>37414</v>
      </c>
      <c r="C18">
        <v>248.5</v>
      </c>
    </row>
    <row r="19" spans="2:3" x14ac:dyDescent="0.2">
      <c r="B19" s="1">
        <v>37417</v>
      </c>
      <c r="C19">
        <v>249.5</v>
      </c>
    </row>
    <row r="20" spans="2:3" x14ac:dyDescent="0.2">
      <c r="B20" s="1">
        <v>37418</v>
      </c>
      <c r="C20">
        <v>248.5</v>
      </c>
    </row>
    <row r="21" spans="2:3" x14ac:dyDescent="0.2">
      <c r="B21" s="1">
        <v>37419</v>
      </c>
      <c r="C21">
        <v>249.5</v>
      </c>
    </row>
    <row r="22" spans="2:3" x14ac:dyDescent="0.2">
      <c r="B22" s="1">
        <v>37420</v>
      </c>
      <c r="C22">
        <v>250</v>
      </c>
    </row>
    <row r="23" spans="2:3" x14ac:dyDescent="0.2">
      <c r="B23" s="1">
        <v>37421</v>
      </c>
      <c r="C23">
        <v>250</v>
      </c>
    </row>
    <row r="24" spans="2:3" x14ac:dyDescent="0.2">
      <c r="B24" s="1">
        <v>37424</v>
      </c>
      <c r="C24">
        <v>250.5</v>
      </c>
    </row>
    <row r="25" spans="2:3" x14ac:dyDescent="0.2">
      <c r="B25" s="1">
        <v>37425</v>
      </c>
      <c r="C25">
        <v>249.5</v>
      </c>
    </row>
    <row r="26" spans="2:3" x14ac:dyDescent="0.2">
      <c r="B26" s="1">
        <v>37426</v>
      </c>
      <c r="C26">
        <v>249.5</v>
      </c>
    </row>
    <row r="27" spans="2:3" x14ac:dyDescent="0.2">
      <c r="B27" s="1">
        <v>37427</v>
      </c>
      <c r="C27">
        <v>250.5</v>
      </c>
    </row>
    <row r="28" spans="2:3" x14ac:dyDescent="0.2">
      <c r="B28" s="1">
        <v>37428</v>
      </c>
      <c r="C28">
        <v>250.5</v>
      </c>
    </row>
    <row r="29" spans="2:3" x14ac:dyDescent="0.2">
      <c r="B29" s="1">
        <v>37431</v>
      </c>
      <c r="C29">
        <v>253</v>
      </c>
    </row>
    <row r="30" spans="2:3" x14ac:dyDescent="0.2">
      <c r="B30" s="1">
        <v>37432</v>
      </c>
      <c r="C30">
        <v>253</v>
      </c>
    </row>
    <row r="31" spans="2:3" x14ac:dyDescent="0.2">
      <c r="B31" s="1">
        <v>37433</v>
      </c>
      <c r="C31">
        <v>252.75</v>
      </c>
    </row>
    <row r="32" spans="2:3" x14ac:dyDescent="0.2">
      <c r="B32" s="1">
        <v>37434</v>
      </c>
      <c r="C32">
        <v>252</v>
      </c>
    </row>
    <row r="33" spans="2:3" x14ac:dyDescent="0.2">
      <c r="B33" s="1">
        <v>37435</v>
      </c>
      <c r="C33">
        <v>250</v>
      </c>
    </row>
    <row r="34" spans="2:3" x14ac:dyDescent="0.2">
      <c r="B34" s="1">
        <v>37438</v>
      </c>
      <c r="C34">
        <v>251</v>
      </c>
    </row>
    <row r="35" spans="2:3" x14ac:dyDescent="0.2">
      <c r="B35" s="1">
        <v>37439</v>
      </c>
      <c r="C35">
        <v>251</v>
      </c>
    </row>
    <row r="36" spans="2:3" x14ac:dyDescent="0.2">
      <c r="B36" s="1">
        <v>37440</v>
      </c>
      <c r="C36">
        <v>250</v>
      </c>
    </row>
    <row r="37" spans="2:3" x14ac:dyDescent="0.2">
      <c r="B37" s="1">
        <v>37442</v>
      </c>
      <c r="C37">
        <v>251</v>
      </c>
    </row>
    <row r="38" spans="2:3" x14ac:dyDescent="0.2">
      <c r="B38" s="1">
        <v>37445</v>
      </c>
      <c r="C38">
        <v>249</v>
      </c>
    </row>
    <row r="39" spans="2:3" x14ac:dyDescent="0.2">
      <c r="B39" s="1">
        <v>37446</v>
      </c>
      <c r="C39">
        <v>250.5</v>
      </c>
    </row>
    <row r="40" spans="2:3" x14ac:dyDescent="0.2">
      <c r="B40" s="1">
        <v>37447</v>
      </c>
      <c r="C40">
        <v>251</v>
      </c>
    </row>
    <row r="41" spans="2:3" x14ac:dyDescent="0.2">
      <c r="B41" s="1">
        <v>37448</v>
      </c>
      <c r="C41">
        <v>251.5</v>
      </c>
    </row>
    <row r="42" spans="2:3" x14ac:dyDescent="0.2">
      <c r="B42" s="1">
        <v>37449</v>
      </c>
      <c r="C42">
        <v>251.25</v>
      </c>
    </row>
    <row r="43" spans="2:3" x14ac:dyDescent="0.2">
      <c r="B43" s="1">
        <v>37452</v>
      </c>
      <c r="C43">
        <v>254</v>
      </c>
    </row>
    <row r="44" spans="2:3" x14ac:dyDescent="0.2">
      <c r="B44" s="1">
        <v>37453</v>
      </c>
      <c r="C44">
        <v>255</v>
      </c>
    </row>
    <row r="45" spans="2:3" x14ac:dyDescent="0.2">
      <c r="B45" s="1">
        <v>37454</v>
      </c>
      <c r="C45">
        <v>254</v>
      </c>
    </row>
    <row r="46" spans="2:3" x14ac:dyDescent="0.2">
      <c r="B46" s="1">
        <v>37455</v>
      </c>
      <c r="C46">
        <v>254</v>
      </c>
    </row>
    <row r="47" spans="2:3" x14ac:dyDescent="0.2">
      <c r="B47" s="1">
        <v>37456</v>
      </c>
      <c r="C47">
        <v>254</v>
      </c>
    </row>
    <row r="48" spans="2:3" x14ac:dyDescent="0.2">
      <c r="B48" s="1">
        <v>37459</v>
      </c>
      <c r="C48">
        <v>254.5</v>
      </c>
    </row>
    <row r="49" spans="2:3" x14ac:dyDescent="0.2">
      <c r="B49" s="1">
        <v>37460</v>
      </c>
      <c r="C49">
        <v>254</v>
      </c>
    </row>
    <row r="50" spans="2:3" x14ac:dyDescent="0.2">
      <c r="B50" s="1">
        <v>37461</v>
      </c>
      <c r="C50">
        <v>256</v>
      </c>
    </row>
    <row r="51" spans="2:3" x14ac:dyDescent="0.2">
      <c r="B51" s="1">
        <v>37462</v>
      </c>
      <c r="C51">
        <v>255</v>
      </c>
    </row>
    <row r="52" spans="2:3" x14ac:dyDescent="0.2">
      <c r="B52" s="1">
        <v>37463</v>
      </c>
      <c r="C52">
        <v>256.5</v>
      </c>
    </row>
    <row r="53" spans="2:3" x14ac:dyDescent="0.2">
      <c r="B53" s="1">
        <v>37466</v>
      </c>
      <c r="C53">
        <v>252</v>
      </c>
    </row>
    <row r="54" spans="2:3" x14ac:dyDescent="0.2">
      <c r="B54" s="1">
        <v>37467</v>
      </c>
      <c r="C54">
        <v>253.5</v>
      </c>
    </row>
    <row r="55" spans="2:3" x14ac:dyDescent="0.2">
      <c r="B55" s="1">
        <v>37468</v>
      </c>
      <c r="C55">
        <v>257</v>
      </c>
    </row>
    <row r="56" spans="2:3" x14ac:dyDescent="0.2">
      <c r="B56" s="1">
        <v>37469</v>
      </c>
      <c r="C56">
        <v>257</v>
      </c>
    </row>
    <row r="57" spans="2:3" x14ac:dyDescent="0.2">
      <c r="B57" s="1">
        <v>37470</v>
      </c>
      <c r="C57">
        <v>257</v>
      </c>
    </row>
    <row r="58" spans="2:3" x14ac:dyDescent="0.2">
      <c r="B58" s="1">
        <v>37473</v>
      </c>
      <c r="C58">
        <v>257</v>
      </c>
    </row>
    <row r="59" spans="2:3" x14ac:dyDescent="0.2">
      <c r="B59" s="1">
        <v>37474</v>
      </c>
      <c r="C59">
        <v>256</v>
      </c>
    </row>
    <row r="60" spans="2:3" x14ac:dyDescent="0.2">
      <c r="B60" s="1">
        <v>37475</v>
      </c>
      <c r="C60">
        <v>256</v>
      </c>
    </row>
    <row r="61" spans="2:3" x14ac:dyDescent="0.2">
      <c r="B61" s="1">
        <v>37476</v>
      </c>
      <c r="C61">
        <v>255.5</v>
      </c>
    </row>
    <row r="62" spans="2:3" x14ac:dyDescent="0.2">
      <c r="B62" s="1">
        <v>37477</v>
      </c>
      <c r="C62">
        <v>256.5</v>
      </c>
    </row>
    <row r="63" spans="2:3" x14ac:dyDescent="0.2">
      <c r="B63" s="1">
        <v>37480</v>
      </c>
      <c r="C63">
        <v>259.75</v>
      </c>
    </row>
    <row r="64" spans="2:3" x14ac:dyDescent="0.2">
      <c r="B64" s="1">
        <v>37481</v>
      </c>
      <c r="C64">
        <v>261</v>
      </c>
    </row>
    <row r="65" spans="2:3" x14ac:dyDescent="0.2">
      <c r="B65" s="1">
        <v>37482</v>
      </c>
      <c r="C65">
        <v>263</v>
      </c>
    </row>
    <row r="66" spans="2:3" x14ac:dyDescent="0.2">
      <c r="B66" s="1">
        <v>37483</v>
      </c>
      <c r="C66">
        <v>261</v>
      </c>
    </row>
    <row r="67" spans="2:3" x14ac:dyDescent="0.2">
      <c r="B67" s="1">
        <v>37484</v>
      </c>
      <c r="C67">
        <v>262</v>
      </c>
    </row>
    <row r="68" spans="2:3" x14ac:dyDescent="0.2">
      <c r="B68" s="1">
        <v>37487</v>
      </c>
      <c r="C68">
        <v>262</v>
      </c>
    </row>
    <row r="69" spans="2:3" x14ac:dyDescent="0.2">
      <c r="B69" s="1">
        <v>37488</v>
      </c>
      <c r="C69">
        <v>260.5</v>
      </c>
    </row>
    <row r="70" spans="2:3" x14ac:dyDescent="0.2">
      <c r="B70" s="1">
        <v>37489</v>
      </c>
      <c r="C70">
        <v>261</v>
      </c>
    </row>
    <row r="71" spans="2:3" x14ac:dyDescent="0.2">
      <c r="B71" s="1">
        <v>37490</v>
      </c>
      <c r="C71">
        <v>259</v>
      </c>
    </row>
    <row r="72" spans="2:3" x14ac:dyDescent="0.2">
      <c r="B72" s="1">
        <v>37491</v>
      </c>
      <c r="C72">
        <v>259.5</v>
      </c>
    </row>
    <row r="73" spans="2:3" x14ac:dyDescent="0.2">
      <c r="B73" s="1">
        <v>37494</v>
      </c>
      <c r="C73">
        <v>259</v>
      </c>
    </row>
    <row r="74" spans="2:3" x14ac:dyDescent="0.2">
      <c r="B74" s="1">
        <v>37495</v>
      </c>
      <c r="C74">
        <v>259</v>
      </c>
    </row>
    <row r="75" spans="2:3" x14ac:dyDescent="0.2">
      <c r="B75" s="1">
        <v>37496</v>
      </c>
      <c r="C75">
        <v>259.5</v>
      </c>
    </row>
    <row r="76" spans="2:3" x14ac:dyDescent="0.2">
      <c r="B76" s="1">
        <v>37497</v>
      </c>
      <c r="C76">
        <v>258</v>
      </c>
    </row>
    <row r="77" spans="2:3" x14ac:dyDescent="0.2">
      <c r="B77" s="1">
        <v>37498</v>
      </c>
      <c r="C77">
        <v>258</v>
      </c>
    </row>
    <row r="78" spans="2:3" x14ac:dyDescent="0.2">
      <c r="B78" s="1">
        <v>37502</v>
      </c>
      <c r="C78">
        <v>261.25</v>
      </c>
    </row>
    <row r="79" spans="2:3" x14ac:dyDescent="0.2">
      <c r="B79" s="1">
        <v>37503</v>
      </c>
      <c r="C79">
        <v>262</v>
      </c>
    </row>
    <row r="80" spans="2:3" x14ac:dyDescent="0.2">
      <c r="B80" s="1">
        <v>37504</v>
      </c>
      <c r="C80">
        <v>262</v>
      </c>
    </row>
    <row r="81" spans="2:3" x14ac:dyDescent="0.2">
      <c r="B81" s="1">
        <v>37505</v>
      </c>
      <c r="C81">
        <v>261</v>
      </c>
    </row>
    <row r="82" spans="2:3" x14ac:dyDescent="0.2">
      <c r="B82" s="1">
        <v>37508</v>
      </c>
      <c r="C82">
        <v>264</v>
      </c>
    </row>
    <row r="83" spans="2:3" x14ac:dyDescent="0.2">
      <c r="B83" s="1">
        <v>37509</v>
      </c>
      <c r="C83">
        <v>263</v>
      </c>
    </row>
    <row r="84" spans="2:3" x14ac:dyDescent="0.2">
      <c r="B84" s="1">
        <v>37510</v>
      </c>
      <c r="C84">
        <v>264.5</v>
      </c>
    </row>
    <row r="85" spans="2:3" x14ac:dyDescent="0.2">
      <c r="B85" s="1">
        <v>37511</v>
      </c>
      <c r="C85">
        <v>261.5</v>
      </c>
    </row>
    <row r="86" spans="2:3" x14ac:dyDescent="0.2">
      <c r="B86" s="1">
        <v>37512</v>
      </c>
      <c r="C86">
        <v>258.5</v>
      </c>
    </row>
    <row r="87" spans="2:3" x14ac:dyDescent="0.2">
      <c r="B87" s="1">
        <v>37515</v>
      </c>
      <c r="C87">
        <v>259.5</v>
      </c>
    </row>
    <row r="88" spans="2:3" x14ac:dyDescent="0.2">
      <c r="B88" s="1">
        <v>37516</v>
      </c>
      <c r="C88">
        <v>260</v>
      </c>
    </row>
    <row r="89" spans="2:3" x14ac:dyDescent="0.2">
      <c r="B89" s="1">
        <v>37517</v>
      </c>
      <c r="C89">
        <v>260</v>
      </c>
    </row>
    <row r="90" spans="2:3" x14ac:dyDescent="0.2">
      <c r="B90" s="1">
        <v>37518</v>
      </c>
      <c r="C90">
        <v>260</v>
      </c>
    </row>
    <row r="91" spans="2:3" x14ac:dyDescent="0.2">
      <c r="B91" s="1">
        <v>37519</v>
      </c>
      <c r="C91">
        <v>254.5</v>
      </c>
    </row>
    <row r="92" spans="2:3" x14ac:dyDescent="0.2">
      <c r="B92" s="1">
        <v>37522</v>
      </c>
      <c r="C92">
        <v>251.5</v>
      </c>
    </row>
    <row r="93" spans="2:3" x14ac:dyDescent="0.2">
      <c r="B93" s="1">
        <v>37523</v>
      </c>
      <c r="C93">
        <v>253</v>
      </c>
    </row>
    <row r="94" spans="2:3" x14ac:dyDescent="0.2">
      <c r="B94" s="1">
        <v>37524</v>
      </c>
      <c r="C94">
        <v>252</v>
      </c>
    </row>
    <row r="95" spans="2:3" x14ac:dyDescent="0.2">
      <c r="B95" s="1">
        <v>37525</v>
      </c>
      <c r="C95">
        <v>252.5</v>
      </c>
    </row>
    <row r="96" spans="2:3" x14ac:dyDescent="0.2">
      <c r="B96" s="1">
        <v>37526</v>
      </c>
      <c r="C96">
        <v>253</v>
      </c>
    </row>
    <row r="97" spans="2:3" x14ac:dyDescent="0.2">
      <c r="B97" s="1">
        <v>37529</v>
      </c>
      <c r="C97">
        <v>250.25</v>
      </c>
    </row>
    <row r="98" spans="2:3" x14ac:dyDescent="0.2">
      <c r="B98" s="1">
        <v>37530</v>
      </c>
      <c r="C98">
        <v>251.5</v>
      </c>
    </row>
    <row r="99" spans="2:3" x14ac:dyDescent="0.2">
      <c r="B99" s="1">
        <v>37531</v>
      </c>
      <c r="C99">
        <v>249.5</v>
      </c>
    </row>
    <row r="100" spans="2:3" x14ac:dyDescent="0.2">
      <c r="B100" s="1">
        <v>37532</v>
      </c>
      <c r="C100">
        <v>248.75</v>
      </c>
    </row>
    <row r="101" spans="2:3" x14ac:dyDescent="0.2">
      <c r="B101" s="1">
        <v>37533</v>
      </c>
      <c r="C101">
        <v>251</v>
      </c>
    </row>
    <row r="102" spans="2:3" x14ac:dyDescent="0.2">
      <c r="B102" s="1">
        <v>37536</v>
      </c>
      <c r="C102">
        <v>254</v>
      </c>
    </row>
    <row r="103" spans="2:3" x14ac:dyDescent="0.2">
      <c r="B103" s="1">
        <v>37537</v>
      </c>
      <c r="C103">
        <v>254</v>
      </c>
    </row>
    <row r="104" spans="2:3" x14ac:dyDescent="0.2">
      <c r="B104" s="1">
        <v>37538</v>
      </c>
      <c r="C104">
        <v>253</v>
      </c>
    </row>
    <row r="105" spans="2:3" x14ac:dyDescent="0.2">
      <c r="B105" s="1">
        <v>37539</v>
      </c>
      <c r="C105">
        <v>250.5</v>
      </c>
    </row>
    <row r="106" spans="2:3" x14ac:dyDescent="0.2">
      <c r="B106" s="1">
        <v>37540</v>
      </c>
      <c r="C106">
        <v>249</v>
      </c>
    </row>
    <row r="107" spans="2:3" x14ac:dyDescent="0.2">
      <c r="B107" s="1">
        <v>37543</v>
      </c>
      <c r="C107">
        <v>249.5</v>
      </c>
    </row>
    <row r="108" spans="2:3" x14ac:dyDescent="0.2">
      <c r="B108" s="1">
        <v>37544</v>
      </c>
      <c r="C108">
        <v>257</v>
      </c>
    </row>
    <row r="109" spans="2:3" x14ac:dyDescent="0.2">
      <c r="B109" s="1">
        <v>37545</v>
      </c>
      <c r="C109">
        <v>252</v>
      </c>
    </row>
    <row r="110" spans="2:3" x14ac:dyDescent="0.2">
      <c r="B110" s="1">
        <v>37546</v>
      </c>
      <c r="C110">
        <v>252.25</v>
      </c>
    </row>
    <row r="111" spans="2:3" x14ac:dyDescent="0.2">
      <c r="B111" s="1">
        <v>37547</v>
      </c>
      <c r="C111">
        <v>251.5</v>
      </c>
    </row>
    <row r="112" spans="2:3" x14ac:dyDescent="0.2">
      <c r="B112" s="1">
        <v>37550</v>
      </c>
      <c r="C112">
        <v>252</v>
      </c>
    </row>
    <row r="113" spans="2:3" x14ac:dyDescent="0.2">
      <c r="B113" s="1">
        <v>37551</v>
      </c>
      <c r="C113">
        <v>251</v>
      </c>
    </row>
    <row r="114" spans="2:3" x14ac:dyDescent="0.2">
      <c r="B114" s="1">
        <v>37552</v>
      </c>
      <c r="C114">
        <v>249</v>
      </c>
    </row>
    <row r="115" spans="2:3" x14ac:dyDescent="0.2">
      <c r="B115" s="1">
        <v>37553</v>
      </c>
      <c r="C115">
        <v>249.5</v>
      </c>
    </row>
    <row r="116" spans="2:3" x14ac:dyDescent="0.2">
      <c r="B116" s="1">
        <v>37554</v>
      </c>
      <c r="C116">
        <v>250</v>
      </c>
    </row>
    <row r="117" spans="2:3" x14ac:dyDescent="0.2">
      <c r="B117" s="1">
        <v>37557</v>
      </c>
      <c r="C117">
        <v>250</v>
      </c>
    </row>
    <row r="118" spans="2:3" x14ac:dyDescent="0.2">
      <c r="B118" s="1">
        <v>37558</v>
      </c>
      <c r="C118">
        <v>251.5</v>
      </c>
    </row>
    <row r="119" spans="2:3" x14ac:dyDescent="0.2">
      <c r="B119" s="1">
        <v>37559</v>
      </c>
      <c r="C119">
        <v>251.5</v>
      </c>
    </row>
    <row r="120" spans="2:3" x14ac:dyDescent="0.2">
      <c r="B120" s="1">
        <v>37560</v>
      </c>
      <c r="C120">
        <v>253</v>
      </c>
    </row>
    <row r="121" spans="2:3" x14ac:dyDescent="0.2">
      <c r="B121" s="1">
        <v>37561</v>
      </c>
      <c r="C121">
        <v>251.5</v>
      </c>
    </row>
    <row r="122" spans="2:3" x14ac:dyDescent="0.2">
      <c r="B122" s="1">
        <v>37564</v>
      </c>
      <c r="C122">
        <v>250</v>
      </c>
    </row>
    <row r="123" spans="2:3" x14ac:dyDescent="0.2">
      <c r="B123" s="1">
        <v>37565</v>
      </c>
      <c r="C123">
        <v>249.5</v>
      </c>
    </row>
    <row r="124" spans="2:3" x14ac:dyDescent="0.2">
      <c r="B124" s="1">
        <v>37566</v>
      </c>
      <c r="C124">
        <v>251</v>
      </c>
    </row>
    <row r="125" spans="2:3" x14ac:dyDescent="0.2">
      <c r="B125" s="1">
        <v>37567</v>
      </c>
      <c r="C125">
        <v>250.5</v>
      </c>
    </row>
    <row r="126" spans="2:3" x14ac:dyDescent="0.2">
      <c r="B126" s="1">
        <v>37568</v>
      </c>
      <c r="C126">
        <v>249.75</v>
      </c>
    </row>
    <row r="127" spans="2:3" x14ac:dyDescent="0.2">
      <c r="B127" s="1">
        <v>37571</v>
      </c>
      <c r="C127">
        <v>249.75</v>
      </c>
    </row>
    <row r="128" spans="2:3" x14ac:dyDescent="0.2">
      <c r="B128" s="1">
        <v>37572</v>
      </c>
      <c r="C128">
        <v>250</v>
      </c>
    </row>
    <row r="129" spans="2:3" x14ac:dyDescent="0.2">
      <c r="B129" s="1">
        <v>37573</v>
      </c>
      <c r="C129">
        <v>251</v>
      </c>
    </row>
    <row r="130" spans="2:3" x14ac:dyDescent="0.2">
      <c r="B130" s="1">
        <v>37574</v>
      </c>
      <c r="C130">
        <v>250</v>
      </c>
    </row>
    <row r="131" spans="2:3" x14ac:dyDescent="0.2">
      <c r="B131" s="1">
        <v>37575</v>
      </c>
      <c r="C131">
        <v>249</v>
      </c>
    </row>
    <row r="132" spans="2:3" x14ac:dyDescent="0.2">
      <c r="B132" s="1">
        <v>37578</v>
      </c>
      <c r="C132">
        <v>249.5</v>
      </c>
    </row>
    <row r="133" spans="2:3" x14ac:dyDescent="0.2">
      <c r="B133" s="1">
        <v>37579</v>
      </c>
      <c r="C133">
        <v>249.5</v>
      </c>
    </row>
    <row r="134" spans="2:3" x14ac:dyDescent="0.2">
      <c r="B134" s="1">
        <v>37580</v>
      </c>
      <c r="C134">
        <v>250.5</v>
      </c>
    </row>
    <row r="135" spans="2:3" x14ac:dyDescent="0.2">
      <c r="B135" s="1">
        <v>37581</v>
      </c>
      <c r="C135">
        <v>250.5</v>
      </c>
    </row>
    <row r="136" spans="2:3" x14ac:dyDescent="0.2">
      <c r="B136" s="1">
        <v>37582</v>
      </c>
      <c r="C136">
        <v>251</v>
      </c>
    </row>
    <row r="137" spans="2:3" x14ac:dyDescent="0.2">
      <c r="B137" s="1">
        <v>37585</v>
      </c>
      <c r="C137">
        <v>250</v>
      </c>
    </row>
    <row r="138" spans="2:3" x14ac:dyDescent="0.2">
      <c r="B138" s="1">
        <v>37586</v>
      </c>
      <c r="C138">
        <v>249</v>
      </c>
    </row>
    <row r="139" spans="2:3" x14ac:dyDescent="0.2">
      <c r="B139" s="1">
        <v>37587</v>
      </c>
      <c r="C139">
        <v>249</v>
      </c>
    </row>
    <row r="140" spans="2:3" x14ac:dyDescent="0.2">
      <c r="B140" s="1">
        <v>37589</v>
      </c>
      <c r="C140">
        <v>248.75</v>
      </c>
    </row>
    <row r="141" spans="2:3" x14ac:dyDescent="0.2">
      <c r="B141" s="1">
        <v>37592</v>
      </c>
      <c r="C141">
        <v>249</v>
      </c>
    </row>
    <row r="142" spans="2:3" x14ac:dyDescent="0.2">
      <c r="B142" s="1">
        <v>37593</v>
      </c>
      <c r="C142">
        <v>247.5</v>
      </c>
    </row>
    <row r="143" spans="2:3" x14ac:dyDescent="0.2">
      <c r="B143" s="1">
        <v>37594</v>
      </c>
      <c r="C143">
        <v>250.25</v>
      </c>
    </row>
    <row r="144" spans="2:3" x14ac:dyDescent="0.2">
      <c r="B144" s="1">
        <v>37595</v>
      </c>
      <c r="C144">
        <v>247.5</v>
      </c>
    </row>
    <row r="145" spans="2:3" x14ac:dyDescent="0.2">
      <c r="B145" s="1">
        <v>37596</v>
      </c>
      <c r="C145">
        <v>246.75</v>
      </c>
    </row>
    <row r="146" spans="2:3" x14ac:dyDescent="0.2">
      <c r="B146" s="1">
        <v>37599</v>
      </c>
      <c r="C146">
        <v>246.75</v>
      </c>
    </row>
    <row r="147" spans="2:3" x14ac:dyDescent="0.2">
      <c r="B147" s="1">
        <v>37600</v>
      </c>
      <c r="C147">
        <v>247</v>
      </c>
    </row>
    <row r="148" spans="2:3" x14ac:dyDescent="0.2">
      <c r="B148" s="1">
        <v>37601</v>
      </c>
      <c r="C148">
        <v>247</v>
      </c>
    </row>
    <row r="149" spans="2:3" x14ac:dyDescent="0.2">
      <c r="B149" s="1">
        <v>37602</v>
      </c>
      <c r="C149">
        <v>246.5</v>
      </c>
    </row>
    <row r="150" spans="2:3" x14ac:dyDescent="0.2">
      <c r="B150" s="1">
        <v>37603</v>
      </c>
      <c r="C150">
        <v>249.25</v>
      </c>
    </row>
    <row r="151" spans="2:3" x14ac:dyDescent="0.2">
      <c r="B151" s="1">
        <v>37606</v>
      </c>
      <c r="C151">
        <v>247.25</v>
      </c>
    </row>
    <row r="152" spans="2:3" x14ac:dyDescent="0.2">
      <c r="B152" s="1">
        <v>37607</v>
      </c>
      <c r="C152">
        <v>248.25</v>
      </c>
    </row>
    <row r="153" spans="2:3" x14ac:dyDescent="0.2">
      <c r="B153" s="1">
        <v>37608</v>
      </c>
      <c r="C153">
        <v>250</v>
      </c>
    </row>
    <row r="154" spans="2:3" x14ac:dyDescent="0.2">
      <c r="B154" s="1">
        <v>37609</v>
      </c>
      <c r="C154">
        <v>250</v>
      </c>
    </row>
    <row r="155" spans="2:3" x14ac:dyDescent="0.2">
      <c r="B155" s="1">
        <v>37610</v>
      </c>
      <c r="C155">
        <v>249.5</v>
      </c>
    </row>
    <row r="156" spans="2:3" x14ac:dyDescent="0.2">
      <c r="B156" s="1">
        <v>37613</v>
      </c>
      <c r="C156">
        <v>250.5</v>
      </c>
    </row>
    <row r="157" spans="2:3" x14ac:dyDescent="0.2">
      <c r="B157" s="1">
        <v>37614</v>
      </c>
      <c r="C157">
        <v>250.5</v>
      </c>
    </row>
    <row r="158" spans="2:3" x14ac:dyDescent="0.2">
      <c r="B158" s="1">
        <v>37616</v>
      </c>
      <c r="C158">
        <v>251</v>
      </c>
    </row>
    <row r="159" spans="2:3" x14ac:dyDescent="0.2">
      <c r="B159" s="1">
        <v>37617</v>
      </c>
      <c r="C159">
        <v>250</v>
      </c>
    </row>
    <row r="160" spans="2:3" x14ac:dyDescent="0.2">
      <c r="B160" s="1">
        <v>37620</v>
      </c>
      <c r="C160">
        <v>249.25</v>
      </c>
    </row>
    <row r="161" spans="2:3" x14ac:dyDescent="0.2">
      <c r="B161" s="1">
        <v>37621</v>
      </c>
      <c r="C161">
        <v>249.75</v>
      </c>
    </row>
    <row r="162" spans="2:3" x14ac:dyDescent="0.2">
      <c r="B162" s="1">
        <v>37623</v>
      </c>
      <c r="C162">
        <v>250.5</v>
      </c>
    </row>
    <row r="163" spans="2:3" x14ac:dyDescent="0.2">
      <c r="B163" s="1">
        <v>37624</v>
      </c>
      <c r="C163">
        <v>249.5</v>
      </c>
    </row>
    <row r="164" spans="2:3" x14ac:dyDescent="0.2">
      <c r="B164" s="1">
        <v>37627</v>
      </c>
      <c r="C164">
        <v>250.25</v>
      </c>
    </row>
    <row r="165" spans="2:3" x14ac:dyDescent="0.2">
      <c r="B165" s="1">
        <v>37628</v>
      </c>
      <c r="C165">
        <v>252.5</v>
      </c>
    </row>
    <row r="166" spans="2:3" x14ac:dyDescent="0.2">
      <c r="B166" s="1">
        <v>37629</v>
      </c>
      <c r="C166">
        <v>254.25</v>
      </c>
    </row>
    <row r="167" spans="2:3" x14ac:dyDescent="0.2">
      <c r="B167" s="1">
        <v>37630</v>
      </c>
      <c r="C167">
        <v>253.25</v>
      </c>
    </row>
    <row r="168" spans="2:3" x14ac:dyDescent="0.2">
      <c r="B168" s="1">
        <v>37631</v>
      </c>
      <c r="C168">
        <v>249.25</v>
      </c>
    </row>
    <row r="169" spans="2:3" x14ac:dyDescent="0.2">
      <c r="B169" s="1">
        <v>37634</v>
      </c>
      <c r="C169">
        <v>248.25</v>
      </c>
    </row>
    <row r="170" spans="2:3" x14ac:dyDescent="0.2">
      <c r="B170" s="1">
        <v>37635</v>
      </c>
      <c r="C170">
        <v>247</v>
      </c>
    </row>
    <row r="171" spans="2:3" x14ac:dyDescent="0.2">
      <c r="B171" s="1">
        <v>37636</v>
      </c>
      <c r="C171">
        <v>248.25</v>
      </c>
    </row>
    <row r="172" spans="2:3" x14ac:dyDescent="0.2">
      <c r="B172" s="1">
        <v>37637</v>
      </c>
      <c r="C172">
        <v>247.5</v>
      </c>
    </row>
    <row r="173" spans="2:3" x14ac:dyDescent="0.2">
      <c r="B173" s="1">
        <v>37638</v>
      </c>
      <c r="C173">
        <v>247.75</v>
      </c>
    </row>
    <row r="174" spans="2:3" x14ac:dyDescent="0.2">
      <c r="B174" s="1">
        <v>37642</v>
      </c>
      <c r="C174">
        <v>248.5</v>
      </c>
    </row>
    <row r="175" spans="2:3" x14ac:dyDescent="0.2">
      <c r="B175" s="1">
        <v>37643</v>
      </c>
      <c r="C175">
        <v>249.25</v>
      </c>
    </row>
    <row r="176" spans="2:3" x14ac:dyDescent="0.2">
      <c r="B176" s="1">
        <v>37644</v>
      </c>
      <c r="C176">
        <v>250.25</v>
      </c>
    </row>
    <row r="177" spans="2:3" x14ac:dyDescent="0.2">
      <c r="B177" s="1">
        <v>37645</v>
      </c>
      <c r="C177">
        <v>249.75</v>
      </c>
    </row>
    <row r="178" spans="2:3" x14ac:dyDescent="0.2">
      <c r="B178" s="1">
        <v>37648</v>
      </c>
      <c r="C178">
        <v>250</v>
      </c>
    </row>
    <row r="179" spans="2:3" x14ac:dyDescent="0.2">
      <c r="B179" s="1">
        <v>37649</v>
      </c>
      <c r="C179">
        <v>251.5</v>
      </c>
    </row>
    <row r="180" spans="2:3" x14ac:dyDescent="0.2">
      <c r="B180" s="1">
        <v>37650</v>
      </c>
      <c r="C180">
        <v>249.5</v>
      </c>
    </row>
    <row r="181" spans="2:3" x14ac:dyDescent="0.2">
      <c r="B181" s="1">
        <v>37651</v>
      </c>
      <c r="C181">
        <v>249.75</v>
      </c>
    </row>
    <row r="182" spans="2:3" x14ac:dyDescent="0.2">
      <c r="B182" s="1">
        <v>37652</v>
      </c>
      <c r="C182">
        <v>252.25</v>
      </c>
    </row>
    <row r="183" spans="2:3" x14ac:dyDescent="0.2">
      <c r="B183" s="1">
        <v>37655</v>
      </c>
      <c r="C183">
        <v>251.75</v>
      </c>
    </row>
    <row r="184" spans="2:3" x14ac:dyDescent="0.2">
      <c r="B184" s="1">
        <v>37656</v>
      </c>
      <c r="C184">
        <v>251.75</v>
      </c>
    </row>
    <row r="185" spans="2:3" x14ac:dyDescent="0.2">
      <c r="B185" s="1">
        <v>37657</v>
      </c>
      <c r="C185">
        <v>252.5</v>
      </c>
    </row>
    <row r="186" spans="2:3" x14ac:dyDescent="0.2">
      <c r="B186" s="1">
        <v>37658</v>
      </c>
      <c r="C186">
        <v>253.75</v>
      </c>
    </row>
    <row r="187" spans="2:3" x14ac:dyDescent="0.2">
      <c r="B187" s="1">
        <v>37659</v>
      </c>
      <c r="C187">
        <v>253.75</v>
      </c>
    </row>
    <row r="188" spans="2:3" x14ac:dyDescent="0.2">
      <c r="B188" s="1">
        <v>37662</v>
      </c>
      <c r="C188">
        <v>255</v>
      </c>
    </row>
    <row r="189" spans="2:3" x14ac:dyDescent="0.2">
      <c r="B189" s="1">
        <v>37663</v>
      </c>
      <c r="C189">
        <v>255.5</v>
      </c>
    </row>
    <row r="190" spans="2:3" x14ac:dyDescent="0.2">
      <c r="B190" s="1">
        <v>37664</v>
      </c>
      <c r="C190">
        <v>253</v>
      </c>
    </row>
    <row r="191" spans="2:3" x14ac:dyDescent="0.2">
      <c r="B191" s="1">
        <v>37665</v>
      </c>
      <c r="C191">
        <v>253.25</v>
      </c>
    </row>
    <row r="192" spans="2:3" x14ac:dyDescent="0.2">
      <c r="B192" s="1">
        <v>37666</v>
      </c>
      <c r="C192">
        <v>254.25</v>
      </c>
    </row>
    <row r="193" spans="2:3" x14ac:dyDescent="0.2">
      <c r="B193" s="1">
        <v>37670</v>
      </c>
      <c r="C193">
        <v>253.25</v>
      </c>
    </row>
    <row r="194" spans="2:3" x14ac:dyDescent="0.2">
      <c r="B194" s="1">
        <v>37671</v>
      </c>
      <c r="C194">
        <v>251</v>
      </c>
    </row>
    <row r="195" spans="2:3" x14ac:dyDescent="0.2">
      <c r="B195" s="1">
        <v>37672</v>
      </c>
      <c r="C195">
        <v>250</v>
      </c>
    </row>
    <row r="196" spans="2:3" x14ac:dyDescent="0.2">
      <c r="B196" s="1">
        <v>37673</v>
      </c>
      <c r="C196">
        <v>249</v>
      </c>
    </row>
    <row r="197" spans="2:3" x14ac:dyDescent="0.2">
      <c r="B197" s="1">
        <v>37676</v>
      </c>
      <c r="C197">
        <v>247</v>
      </c>
    </row>
    <row r="198" spans="2:3" x14ac:dyDescent="0.2">
      <c r="B198" s="1">
        <v>37677</v>
      </c>
      <c r="C198">
        <v>248.75</v>
      </c>
    </row>
    <row r="199" spans="2:3" x14ac:dyDescent="0.2">
      <c r="B199" s="1">
        <v>37678</v>
      </c>
      <c r="C199">
        <v>249.25</v>
      </c>
    </row>
    <row r="200" spans="2:3" x14ac:dyDescent="0.2">
      <c r="B200" s="1">
        <v>37679</v>
      </c>
      <c r="C200">
        <v>248.5</v>
      </c>
    </row>
    <row r="201" spans="2:3" x14ac:dyDescent="0.2">
      <c r="B201" s="1">
        <v>37680</v>
      </c>
      <c r="C201">
        <v>248.5</v>
      </c>
    </row>
    <row r="202" spans="2:3" x14ac:dyDescent="0.2">
      <c r="B202" s="1">
        <v>37683</v>
      </c>
      <c r="C202">
        <v>249.5</v>
      </c>
    </row>
    <row r="203" spans="2:3" x14ac:dyDescent="0.2">
      <c r="B203" s="1">
        <v>37684</v>
      </c>
      <c r="C203">
        <v>250.25</v>
      </c>
    </row>
    <row r="204" spans="2:3" x14ac:dyDescent="0.2">
      <c r="B204" s="1">
        <v>37685</v>
      </c>
      <c r="C204">
        <v>251.25</v>
      </c>
    </row>
    <row r="205" spans="2:3" x14ac:dyDescent="0.2">
      <c r="B205" s="1">
        <v>37686</v>
      </c>
      <c r="C205">
        <v>253.5</v>
      </c>
    </row>
    <row r="206" spans="2:3" x14ac:dyDescent="0.2">
      <c r="B206" s="1">
        <v>37687</v>
      </c>
      <c r="C206">
        <v>252.75</v>
      </c>
    </row>
    <row r="207" spans="2:3" x14ac:dyDescent="0.2">
      <c r="B207" s="1">
        <v>37690</v>
      </c>
      <c r="C207">
        <v>249.75</v>
      </c>
    </row>
    <row r="208" spans="2:3" x14ac:dyDescent="0.2">
      <c r="B208" s="1">
        <v>37691</v>
      </c>
      <c r="C208">
        <v>248</v>
      </c>
    </row>
    <row r="209" spans="2:3" x14ac:dyDescent="0.2">
      <c r="B209" s="1">
        <v>37692</v>
      </c>
      <c r="C209">
        <v>249</v>
      </c>
    </row>
    <row r="210" spans="2:3" x14ac:dyDescent="0.2">
      <c r="B210" s="1">
        <v>37693</v>
      </c>
      <c r="C210">
        <v>249</v>
      </c>
    </row>
    <row r="211" spans="2:3" x14ac:dyDescent="0.2">
      <c r="B211" s="1">
        <v>37694</v>
      </c>
      <c r="C211">
        <v>248</v>
      </c>
    </row>
    <row r="212" spans="2:3" x14ac:dyDescent="0.2">
      <c r="B212" s="1">
        <v>37697</v>
      </c>
      <c r="C212">
        <v>244.5</v>
      </c>
    </row>
    <row r="213" spans="2:3" x14ac:dyDescent="0.2">
      <c r="B213" s="1">
        <v>37698</v>
      </c>
      <c r="C213">
        <v>244</v>
      </c>
    </row>
    <row r="214" spans="2:3" x14ac:dyDescent="0.2">
      <c r="B214" s="1">
        <v>37699</v>
      </c>
      <c r="C214">
        <v>246</v>
      </c>
    </row>
    <row r="215" spans="2:3" x14ac:dyDescent="0.2">
      <c r="B215" s="1">
        <v>37700</v>
      </c>
      <c r="C215">
        <v>247.25</v>
      </c>
    </row>
    <row r="216" spans="2:3" x14ac:dyDescent="0.2">
      <c r="B216" s="1">
        <v>37701</v>
      </c>
      <c r="C216">
        <v>245.25</v>
      </c>
    </row>
    <row r="217" spans="2:3" x14ac:dyDescent="0.2">
      <c r="B217" s="1">
        <v>37704</v>
      </c>
      <c r="C217">
        <v>242.25</v>
      </c>
    </row>
    <row r="218" spans="2:3" x14ac:dyDescent="0.2">
      <c r="B218" s="1">
        <v>37705</v>
      </c>
      <c r="C218">
        <v>242.25</v>
      </c>
    </row>
    <row r="219" spans="2:3" x14ac:dyDescent="0.2">
      <c r="B219" s="1">
        <v>37706</v>
      </c>
      <c r="C219">
        <v>242.75</v>
      </c>
    </row>
    <row r="220" spans="2:3" x14ac:dyDescent="0.2">
      <c r="B220" s="1">
        <v>37707</v>
      </c>
      <c r="C220">
        <v>243.5</v>
      </c>
    </row>
    <row r="221" spans="2:3" x14ac:dyDescent="0.2">
      <c r="B221" s="1">
        <v>37708</v>
      </c>
      <c r="C221">
        <v>242</v>
      </c>
    </row>
    <row r="222" spans="2:3" x14ac:dyDescent="0.2">
      <c r="B222" s="1">
        <v>37711</v>
      </c>
      <c r="C222">
        <v>250.25</v>
      </c>
    </row>
    <row r="223" spans="2:3" x14ac:dyDescent="0.2">
      <c r="B223" s="1">
        <v>37712</v>
      </c>
      <c r="C223">
        <v>252</v>
      </c>
    </row>
    <row r="224" spans="2:3" x14ac:dyDescent="0.2">
      <c r="B224" s="1">
        <v>37713</v>
      </c>
      <c r="C224">
        <v>252.25</v>
      </c>
    </row>
    <row r="225" spans="2:3" x14ac:dyDescent="0.2">
      <c r="B225" s="1">
        <v>37714</v>
      </c>
      <c r="C225">
        <v>250.25</v>
      </c>
    </row>
    <row r="226" spans="2:3" x14ac:dyDescent="0.2">
      <c r="B226" s="1">
        <v>37715</v>
      </c>
      <c r="C226">
        <v>250.25</v>
      </c>
    </row>
    <row r="227" spans="2:3" x14ac:dyDescent="0.2">
      <c r="B227" s="1">
        <v>37718</v>
      </c>
      <c r="C227">
        <v>253.5</v>
      </c>
    </row>
    <row r="228" spans="2:3" x14ac:dyDescent="0.2">
      <c r="B228" s="1">
        <v>37719</v>
      </c>
      <c r="C228">
        <v>253</v>
      </c>
    </row>
    <row r="229" spans="2:3" x14ac:dyDescent="0.2">
      <c r="B229" s="1">
        <v>37720</v>
      </c>
      <c r="C229">
        <v>252.25</v>
      </c>
    </row>
    <row r="230" spans="2:3" x14ac:dyDescent="0.2">
      <c r="B230" s="1">
        <v>37721</v>
      </c>
      <c r="C230">
        <v>250</v>
      </c>
    </row>
    <row r="231" spans="2:3" x14ac:dyDescent="0.2">
      <c r="B231" s="1">
        <v>37722</v>
      </c>
      <c r="C231">
        <v>250.25</v>
      </c>
    </row>
    <row r="232" spans="2:3" x14ac:dyDescent="0.2">
      <c r="B232" s="1">
        <v>37725</v>
      </c>
      <c r="C232">
        <v>248</v>
      </c>
    </row>
    <row r="233" spans="2:3" x14ac:dyDescent="0.2">
      <c r="B233" s="1">
        <v>37726</v>
      </c>
      <c r="C233">
        <v>251.25</v>
      </c>
    </row>
    <row r="234" spans="2:3" x14ac:dyDescent="0.2">
      <c r="B234" s="1">
        <v>37727</v>
      </c>
      <c r="C234">
        <v>249</v>
      </c>
    </row>
    <row r="235" spans="2:3" x14ac:dyDescent="0.2">
      <c r="B235" s="1">
        <v>37728</v>
      </c>
      <c r="C235">
        <v>250.25</v>
      </c>
    </row>
    <row r="236" spans="2:3" x14ac:dyDescent="0.2">
      <c r="B236" s="1">
        <v>37732</v>
      </c>
      <c r="C236">
        <v>248.75</v>
      </c>
    </row>
    <row r="237" spans="2:3" x14ac:dyDescent="0.2">
      <c r="B237" s="1">
        <v>37733</v>
      </c>
      <c r="C237">
        <v>249</v>
      </c>
    </row>
    <row r="238" spans="2:3" x14ac:dyDescent="0.2">
      <c r="B238" s="1">
        <v>37734</v>
      </c>
      <c r="C238">
        <v>248.75</v>
      </c>
    </row>
    <row r="239" spans="2:3" x14ac:dyDescent="0.2">
      <c r="B239" s="1">
        <v>37735</v>
      </c>
      <c r="C239">
        <v>247.25</v>
      </c>
    </row>
    <row r="240" spans="2:3" x14ac:dyDescent="0.2">
      <c r="B240" s="1">
        <v>37736</v>
      </c>
      <c r="C240">
        <v>245.5</v>
      </c>
    </row>
    <row r="241" spans="2:3" x14ac:dyDescent="0.2">
      <c r="B241" s="1">
        <v>37739</v>
      </c>
      <c r="C241">
        <v>245</v>
      </c>
    </row>
    <row r="242" spans="2:3" x14ac:dyDescent="0.2">
      <c r="B242" s="1">
        <v>37740</v>
      </c>
      <c r="C242">
        <v>245.75</v>
      </c>
    </row>
    <row r="243" spans="2:3" x14ac:dyDescent="0.2">
      <c r="B243" s="1">
        <v>37741</v>
      </c>
      <c r="C243">
        <v>246</v>
      </c>
    </row>
    <row r="244" spans="2:3" x14ac:dyDescent="0.2">
      <c r="B244" s="1">
        <v>37742</v>
      </c>
      <c r="C244">
        <v>246.5</v>
      </c>
    </row>
    <row r="245" spans="2:3" x14ac:dyDescent="0.2">
      <c r="B245" s="1">
        <v>37743</v>
      </c>
      <c r="C245">
        <v>247.5</v>
      </c>
    </row>
    <row r="246" spans="2:3" x14ac:dyDescent="0.2">
      <c r="B246" s="1">
        <v>37746</v>
      </c>
      <c r="C246">
        <v>252</v>
      </c>
    </row>
    <row r="247" spans="2:3" x14ac:dyDescent="0.2">
      <c r="B247" s="1">
        <v>37747</v>
      </c>
      <c r="C247">
        <v>251.5</v>
      </c>
    </row>
    <row r="248" spans="2:3" x14ac:dyDescent="0.2">
      <c r="B248" s="1">
        <v>37748</v>
      </c>
      <c r="C248">
        <v>254.5</v>
      </c>
    </row>
    <row r="249" spans="2:3" x14ac:dyDescent="0.2">
      <c r="B249" s="1">
        <v>37749</v>
      </c>
      <c r="C249">
        <v>254.25</v>
      </c>
    </row>
    <row r="250" spans="2:3" x14ac:dyDescent="0.2">
      <c r="B250" s="1">
        <v>37750</v>
      </c>
      <c r="C250">
        <v>260.25</v>
      </c>
    </row>
    <row r="251" spans="2:3" x14ac:dyDescent="0.2">
      <c r="B251" s="1">
        <v>37753</v>
      </c>
      <c r="C251">
        <v>259</v>
      </c>
    </row>
    <row r="252" spans="2:3" x14ac:dyDescent="0.2">
      <c r="B252" s="1">
        <v>37754</v>
      </c>
      <c r="C252">
        <v>258</v>
      </c>
    </row>
    <row r="253" spans="2:3" x14ac:dyDescent="0.2">
      <c r="B253" s="1">
        <v>37755</v>
      </c>
      <c r="C253">
        <v>256.75</v>
      </c>
    </row>
    <row r="254" spans="2:3" x14ac:dyDescent="0.2">
      <c r="B254" s="1">
        <v>37756</v>
      </c>
      <c r="C254">
        <v>260.25</v>
      </c>
    </row>
    <row r="255" spans="2:3" x14ac:dyDescent="0.2">
      <c r="B255" s="1">
        <v>37757</v>
      </c>
      <c r="C255">
        <v>259.5</v>
      </c>
    </row>
    <row r="256" spans="2:3" x14ac:dyDescent="0.2">
      <c r="B256" s="1">
        <v>37760</v>
      </c>
      <c r="C256">
        <v>255.5</v>
      </c>
    </row>
    <row r="257" spans="2:3" x14ac:dyDescent="0.2">
      <c r="B257" s="1">
        <v>37761</v>
      </c>
      <c r="C257">
        <v>255.5</v>
      </c>
    </row>
    <row r="258" spans="2:3" x14ac:dyDescent="0.2">
      <c r="B258" s="1">
        <v>37762</v>
      </c>
      <c r="C258">
        <v>256</v>
      </c>
    </row>
    <row r="259" spans="2:3" x14ac:dyDescent="0.2">
      <c r="B259" s="1">
        <v>37763</v>
      </c>
      <c r="C259">
        <v>254.25</v>
      </c>
    </row>
    <row r="260" spans="2:3" x14ac:dyDescent="0.2">
      <c r="B260" s="1">
        <v>37764</v>
      </c>
      <c r="C260">
        <v>254.5</v>
      </c>
    </row>
    <row r="261" spans="2:3" x14ac:dyDescent="0.2">
      <c r="B261" s="1">
        <v>37768</v>
      </c>
      <c r="C261">
        <v>251.5</v>
      </c>
    </row>
    <row r="262" spans="2:3" x14ac:dyDescent="0.2">
      <c r="B262" s="1">
        <v>37769</v>
      </c>
      <c r="C262">
        <v>252</v>
      </c>
    </row>
    <row r="263" spans="2:3" x14ac:dyDescent="0.2">
      <c r="B263" s="1">
        <v>37770</v>
      </c>
      <c r="C263">
        <v>255.5</v>
      </c>
    </row>
    <row r="264" spans="2:3" x14ac:dyDescent="0.2">
      <c r="B264" s="1">
        <v>37771</v>
      </c>
      <c r="C264">
        <v>254.5</v>
      </c>
    </row>
    <row r="265" spans="2:3" x14ac:dyDescent="0.2">
      <c r="B265" s="1">
        <v>37774</v>
      </c>
      <c r="C265">
        <v>253.25</v>
      </c>
    </row>
    <row r="266" spans="2:3" x14ac:dyDescent="0.2">
      <c r="B266" s="1">
        <v>37775</v>
      </c>
      <c r="C266">
        <v>252.25</v>
      </c>
    </row>
    <row r="267" spans="2:3" x14ac:dyDescent="0.2">
      <c r="B267" s="1">
        <v>37776</v>
      </c>
      <c r="C267">
        <v>250</v>
      </c>
    </row>
    <row r="268" spans="2:3" x14ac:dyDescent="0.2">
      <c r="B268" s="1">
        <v>37777</v>
      </c>
      <c r="C268">
        <v>249.25</v>
      </c>
    </row>
    <row r="269" spans="2:3" x14ac:dyDescent="0.2">
      <c r="B269" s="1">
        <v>37778</v>
      </c>
      <c r="C269">
        <v>251.75</v>
      </c>
    </row>
    <row r="270" spans="2:3" x14ac:dyDescent="0.2">
      <c r="B270" s="1">
        <v>37781</v>
      </c>
      <c r="C270">
        <v>249</v>
      </c>
    </row>
    <row r="271" spans="2:3" x14ac:dyDescent="0.2">
      <c r="B271" s="1">
        <v>37782</v>
      </c>
      <c r="C271">
        <v>250.75</v>
      </c>
    </row>
    <row r="272" spans="2:3" x14ac:dyDescent="0.2">
      <c r="B272" s="1">
        <v>37783</v>
      </c>
      <c r="C272">
        <v>254</v>
      </c>
    </row>
    <row r="273" spans="2:3" x14ac:dyDescent="0.2">
      <c r="B273" s="1">
        <v>37784</v>
      </c>
      <c r="C273">
        <v>256.5</v>
      </c>
    </row>
    <row r="274" spans="2:3" x14ac:dyDescent="0.2">
      <c r="B274" s="1">
        <v>37785</v>
      </c>
      <c r="C274">
        <v>252.5</v>
      </c>
    </row>
    <row r="275" spans="2:3" x14ac:dyDescent="0.2">
      <c r="B275" s="1">
        <v>37788</v>
      </c>
      <c r="C275">
        <v>251.25</v>
      </c>
    </row>
    <row r="276" spans="2:3" x14ac:dyDescent="0.2">
      <c r="B276" s="1">
        <v>37789</v>
      </c>
      <c r="C276">
        <v>251.75</v>
      </c>
    </row>
    <row r="277" spans="2:3" x14ac:dyDescent="0.2">
      <c r="B277" s="1">
        <v>37790</v>
      </c>
      <c r="C277">
        <v>252.75</v>
      </c>
    </row>
    <row r="278" spans="2:3" x14ac:dyDescent="0.2">
      <c r="B278" s="1">
        <v>37791</v>
      </c>
      <c r="C278">
        <v>252.75</v>
      </c>
    </row>
    <row r="279" spans="2:3" x14ac:dyDescent="0.2">
      <c r="B279" s="1">
        <v>37792</v>
      </c>
      <c r="C279">
        <v>251</v>
      </c>
    </row>
    <row r="280" spans="2:3" x14ac:dyDescent="0.2">
      <c r="B280" s="1">
        <v>37795</v>
      </c>
      <c r="C280">
        <v>248.25</v>
      </c>
    </row>
    <row r="281" spans="2:3" x14ac:dyDescent="0.2">
      <c r="B281" s="1">
        <v>37796</v>
      </c>
      <c r="C281">
        <v>246.75</v>
      </c>
    </row>
    <row r="282" spans="2:3" x14ac:dyDescent="0.2">
      <c r="B282" s="1">
        <v>37797</v>
      </c>
      <c r="C282">
        <v>247.5</v>
      </c>
    </row>
    <row r="283" spans="2:3" x14ac:dyDescent="0.2">
      <c r="B283" s="1">
        <v>37798</v>
      </c>
      <c r="C283">
        <v>240.5</v>
      </c>
    </row>
    <row r="284" spans="2:3" x14ac:dyDescent="0.2">
      <c r="B284" s="1">
        <v>37799</v>
      </c>
      <c r="C284">
        <v>243.75</v>
      </c>
    </row>
    <row r="285" spans="2:3" x14ac:dyDescent="0.2">
      <c r="B285" s="1">
        <v>37802</v>
      </c>
      <c r="C285">
        <v>239.5</v>
      </c>
    </row>
    <row r="286" spans="2:3" x14ac:dyDescent="0.2">
      <c r="B286" s="1">
        <v>37803</v>
      </c>
      <c r="C286">
        <v>241.25</v>
      </c>
    </row>
    <row r="287" spans="2:3" x14ac:dyDescent="0.2">
      <c r="B287" s="1">
        <v>37804</v>
      </c>
      <c r="C287">
        <v>240</v>
      </c>
    </row>
    <row r="288" spans="2:3" x14ac:dyDescent="0.2">
      <c r="B288" s="1">
        <v>37805</v>
      </c>
      <c r="C288">
        <v>238</v>
      </c>
    </row>
    <row r="289" spans="2:3" x14ac:dyDescent="0.2">
      <c r="B289" s="1">
        <v>37809</v>
      </c>
      <c r="C289">
        <v>237</v>
      </c>
    </row>
    <row r="290" spans="2:3" x14ac:dyDescent="0.2">
      <c r="B290" s="1">
        <v>37810</v>
      </c>
      <c r="C290">
        <v>239.75</v>
      </c>
    </row>
    <row r="291" spans="2:3" x14ac:dyDescent="0.2">
      <c r="B291" s="1">
        <v>37811</v>
      </c>
      <c r="C291">
        <v>237.75</v>
      </c>
    </row>
    <row r="292" spans="2:3" x14ac:dyDescent="0.2">
      <c r="B292" s="1">
        <v>37812</v>
      </c>
      <c r="C292">
        <v>234.5</v>
      </c>
    </row>
    <row r="293" spans="2:3" x14ac:dyDescent="0.2">
      <c r="B293" s="1">
        <v>37813</v>
      </c>
      <c r="C293">
        <v>233</v>
      </c>
    </row>
    <row r="294" spans="2:3" x14ac:dyDescent="0.2">
      <c r="B294" s="1">
        <v>37816</v>
      </c>
      <c r="C294">
        <v>232.75</v>
      </c>
    </row>
    <row r="295" spans="2:3" x14ac:dyDescent="0.2">
      <c r="B295" s="1">
        <v>37817</v>
      </c>
      <c r="C295">
        <v>231</v>
      </c>
    </row>
    <row r="296" spans="2:3" x14ac:dyDescent="0.2">
      <c r="B296" s="1">
        <v>37818</v>
      </c>
      <c r="C296">
        <v>230.25</v>
      </c>
    </row>
    <row r="297" spans="2:3" x14ac:dyDescent="0.2">
      <c r="B297" s="1">
        <v>37819</v>
      </c>
      <c r="C297">
        <v>230</v>
      </c>
    </row>
    <row r="298" spans="2:3" x14ac:dyDescent="0.2">
      <c r="B298" s="1">
        <v>37820</v>
      </c>
      <c r="C298">
        <v>229.25</v>
      </c>
    </row>
    <row r="299" spans="2:3" x14ac:dyDescent="0.2">
      <c r="B299" s="1">
        <v>37823</v>
      </c>
      <c r="C299">
        <v>232.25</v>
      </c>
    </row>
    <row r="300" spans="2:3" x14ac:dyDescent="0.2">
      <c r="B300" s="1">
        <v>37824</v>
      </c>
      <c r="C300">
        <v>232.25</v>
      </c>
    </row>
    <row r="301" spans="2:3" x14ac:dyDescent="0.2">
      <c r="B301" s="1">
        <v>37825</v>
      </c>
      <c r="C301">
        <v>230.75</v>
      </c>
    </row>
    <row r="302" spans="2:3" x14ac:dyDescent="0.2">
      <c r="B302" s="1">
        <v>37826</v>
      </c>
      <c r="C302">
        <v>230.75</v>
      </c>
    </row>
    <row r="303" spans="2:3" x14ac:dyDescent="0.2">
      <c r="B303" s="1">
        <v>37827</v>
      </c>
      <c r="C303">
        <v>231</v>
      </c>
    </row>
    <row r="304" spans="2:3" x14ac:dyDescent="0.2">
      <c r="B304" s="1">
        <v>37830</v>
      </c>
      <c r="C304">
        <v>233.25</v>
      </c>
    </row>
    <row r="305" spans="2:3" x14ac:dyDescent="0.2">
      <c r="B305" s="1">
        <v>37831</v>
      </c>
      <c r="C305">
        <v>233.75</v>
      </c>
    </row>
    <row r="306" spans="2:3" x14ac:dyDescent="0.2">
      <c r="B306" s="1">
        <v>37832</v>
      </c>
      <c r="C306">
        <v>232.75</v>
      </c>
    </row>
    <row r="307" spans="2:3" x14ac:dyDescent="0.2">
      <c r="B307" s="1">
        <v>37833</v>
      </c>
      <c r="C307">
        <v>231.25</v>
      </c>
    </row>
    <row r="308" spans="2:3" x14ac:dyDescent="0.2">
      <c r="B308" s="1">
        <v>37834</v>
      </c>
      <c r="C308">
        <v>232.75</v>
      </c>
    </row>
    <row r="309" spans="2:3" x14ac:dyDescent="0.2">
      <c r="B309" s="1">
        <v>37837</v>
      </c>
      <c r="C309">
        <v>235.25</v>
      </c>
    </row>
    <row r="310" spans="2:3" x14ac:dyDescent="0.2">
      <c r="B310" s="1">
        <v>37838</v>
      </c>
      <c r="C310">
        <v>234.75</v>
      </c>
    </row>
    <row r="311" spans="2:3" x14ac:dyDescent="0.2">
      <c r="B311" s="1">
        <v>37839</v>
      </c>
      <c r="C311">
        <v>236.25</v>
      </c>
    </row>
    <row r="312" spans="2:3" x14ac:dyDescent="0.2">
      <c r="B312" s="1">
        <v>37840</v>
      </c>
      <c r="C312">
        <v>237.25</v>
      </c>
    </row>
    <row r="313" spans="2:3" x14ac:dyDescent="0.2">
      <c r="B313" s="1">
        <v>37841</v>
      </c>
      <c r="C313">
        <v>237.75</v>
      </c>
    </row>
    <row r="314" spans="2:3" x14ac:dyDescent="0.2">
      <c r="B314" s="1">
        <v>37844</v>
      </c>
      <c r="C314">
        <v>234.5</v>
      </c>
    </row>
    <row r="315" spans="2:3" x14ac:dyDescent="0.2">
      <c r="B315" s="1">
        <v>37845</v>
      </c>
      <c r="C315">
        <v>244.25</v>
      </c>
    </row>
    <row r="316" spans="2:3" x14ac:dyDescent="0.2">
      <c r="B316" s="1">
        <v>37846</v>
      </c>
      <c r="C316">
        <v>244</v>
      </c>
    </row>
    <row r="317" spans="2:3" x14ac:dyDescent="0.2">
      <c r="B317" s="1">
        <v>37847</v>
      </c>
      <c r="C317">
        <v>244.25</v>
      </c>
    </row>
    <row r="318" spans="2:3" x14ac:dyDescent="0.2">
      <c r="B318" s="1">
        <v>37848</v>
      </c>
      <c r="C318">
        <v>244.25</v>
      </c>
    </row>
    <row r="319" spans="2:3" x14ac:dyDescent="0.2">
      <c r="B319" s="1">
        <v>37851</v>
      </c>
      <c r="C319">
        <v>251</v>
      </c>
    </row>
    <row r="320" spans="2:3" x14ac:dyDescent="0.2">
      <c r="B320" s="1">
        <v>37852</v>
      </c>
      <c r="C320">
        <v>246</v>
      </c>
    </row>
    <row r="321" spans="2:3" x14ac:dyDescent="0.2">
      <c r="B321" s="1">
        <v>37853</v>
      </c>
      <c r="C321">
        <v>247.75</v>
      </c>
    </row>
    <row r="322" spans="2:3" x14ac:dyDescent="0.2">
      <c r="B322" s="1">
        <v>37854</v>
      </c>
      <c r="C322">
        <v>242.75</v>
      </c>
    </row>
    <row r="323" spans="2:3" x14ac:dyDescent="0.2">
      <c r="B323" s="1">
        <v>37855</v>
      </c>
      <c r="C323">
        <v>248</v>
      </c>
    </row>
    <row r="324" spans="2:3" x14ac:dyDescent="0.2">
      <c r="B324" s="1">
        <v>37858</v>
      </c>
      <c r="C324">
        <v>247.25</v>
      </c>
    </row>
    <row r="325" spans="2:3" x14ac:dyDescent="0.2">
      <c r="B325" s="1">
        <v>37859</v>
      </c>
      <c r="C325">
        <v>247.25</v>
      </c>
    </row>
    <row r="326" spans="2:3" x14ac:dyDescent="0.2">
      <c r="B326" s="1">
        <v>37860</v>
      </c>
      <c r="C326">
        <v>247</v>
      </c>
    </row>
    <row r="327" spans="2:3" x14ac:dyDescent="0.2">
      <c r="B327" s="1">
        <v>37861</v>
      </c>
      <c r="C327">
        <v>248.75</v>
      </c>
    </row>
    <row r="328" spans="2:3" x14ac:dyDescent="0.2">
      <c r="B328" s="1">
        <v>37862</v>
      </c>
      <c r="C328">
        <v>250.5</v>
      </c>
    </row>
    <row r="329" spans="2:3" x14ac:dyDescent="0.2">
      <c r="B329" s="1">
        <v>37866</v>
      </c>
      <c r="C329">
        <v>250.25</v>
      </c>
    </row>
    <row r="330" spans="2:3" x14ac:dyDescent="0.2">
      <c r="B330" s="1">
        <v>37867</v>
      </c>
      <c r="C330">
        <v>253.5</v>
      </c>
    </row>
    <row r="331" spans="2:3" x14ac:dyDescent="0.2">
      <c r="B331" s="1">
        <v>37868</v>
      </c>
      <c r="C331">
        <v>254.75</v>
      </c>
    </row>
    <row r="332" spans="2:3" x14ac:dyDescent="0.2">
      <c r="B332" s="1">
        <v>37869</v>
      </c>
      <c r="C332">
        <v>253</v>
      </c>
    </row>
    <row r="333" spans="2:3" x14ac:dyDescent="0.2">
      <c r="B333" s="1">
        <v>37872</v>
      </c>
      <c r="C333">
        <v>252</v>
      </c>
    </row>
    <row r="334" spans="2:3" x14ac:dyDescent="0.2">
      <c r="B334" s="1">
        <v>37873</v>
      </c>
      <c r="C334">
        <v>254</v>
      </c>
    </row>
    <row r="335" spans="2:3" x14ac:dyDescent="0.2">
      <c r="B335" s="1">
        <v>37874</v>
      </c>
      <c r="C335">
        <v>254</v>
      </c>
    </row>
    <row r="336" spans="2:3" x14ac:dyDescent="0.2">
      <c r="B336" s="1">
        <v>37875</v>
      </c>
      <c r="C336">
        <v>246.5</v>
      </c>
    </row>
    <row r="337" spans="2:3" x14ac:dyDescent="0.2">
      <c r="B337" s="1">
        <v>37876</v>
      </c>
      <c r="C337">
        <v>242</v>
      </c>
    </row>
    <row r="338" spans="2:3" x14ac:dyDescent="0.2">
      <c r="B338" s="1">
        <v>37879</v>
      </c>
      <c r="C338">
        <v>242.5</v>
      </c>
    </row>
    <row r="339" spans="2:3" x14ac:dyDescent="0.2">
      <c r="B339" s="1">
        <v>37880</v>
      </c>
      <c r="C339">
        <v>239.75</v>
      </c>
    </row>
    <row r="340" spans="2:3" x14ac:dyDescent="0.2">
      <c r="B340" s="1">
        <v>37881</v>
      </c>
      <c r="C340">
        <v>239.25</v>
      </c>
    </row>
    <row r="341" spans="2:3" x14ac:dyDescent="0.2">
      <c r="B341" s="1">
        <v>37882</v>
      </c>
      <c r="C341">
        <v>239.5</v>
      </c>
    </row>
    <row r="342" spans="2:3" x14ac:dyDescent="0.2">
      <c r="B342" s="1">
        <v>37883</v>
      </c>
      <c r="C342">
        <v>242.25</v>
      </c>
    </row>
    <row r="343" spans="2:3" x14ac:dyDescent="0.2">
      <c r="B343" s="1">
        <v>37886</v>
      </c>
      <c r="C343">
        <v>242.5</v>
      </c>
    </row>
    <row r="344" spans="2:3" x14ac:dyDescent="0.2">
      <c r="B344" s="1">
        <v>37887</v>
      </c>
      <c r="C344">
        <v>238.25</v>
      </c>
    </row>
    <row r="345" spans="2:3" x14ac:dyDescent="0.2">
      <c r="B345" s="1">
        <v>37888</v>
      </c>
      <c r="C345">
        <v>239.5</v>
      </c>
    </row>
    <row r="346" spans="2:3" x14ac:dyDescent="0.2">
      <c r="B346" s="1">
        <v>37889</v>
      </c>
      <c r="C346">
        <v>241.5</v>
      </c>
    </row>
    <row r="347" spans="2:3" x14ac:dyDescent="0.2">
      <c r="B347" s="1">
        <v>37890</v>
      </c>
      <c r="C347">
        <v>241.25</v>
      </c>
    </row>
    <row r="348" spans="2:3" x14ac:dyDescent="0.2">
      <c r="B348" s="1">
        <v>37893</v>
      </c>
      <c r="C348">
        <v>241.25</v>
      </c>
    </row>
    <row r="349" spans="2:3" x14ac:dyDescent="0.2">
      <c r="B349" s="1">
        <v>37894</v>
      </c>
      <c r="C349">
        <v>237.25</v>
      </c>
    </row>
    <row r="350" spans="2:3" x14ac:dyDescent="0.2">
      <c r="B350" s="1">
        <v>37895</v>
      </c>
      <c r="C350">
        <v>237</v>
      </c>
    </row>
    <row r="351" spans="2:3" x14ac:dyDescent="0.2">
      <c r="B351" s="1">
        <v>37896</v>
      </c>
      <c r="C351">
        <v>237</v>
      </c>
    </row>
    <row r="352" spans="2:3" x14ac:dyDescent="0.2">
      <c r="B352" s="1">
        <v>37897</v>
      </c>
      <c r="C352">
        <v>239</v>
      </c>
    </row>
    <row r="353" spans="2:3" x14ac:dyDescent="0.2">
      <c r="B353" s="1">
        <v>37900</v>
      </c>
      <c r="C353">
        <v>237.25</v>
      </c>
    </row>
    <row r="354" spans="2:3" x14ac:dyDescent="0.2">
      <c r="B354" s="1">
        <v>37901</v>
      </c>
      <c r="C354">
        <v>239.25</v>
      </c>
    </row>
    <row r="355" spans="2:3" x14ac:dyDescent="0.2">
      <c r="B355" s="1">
        <v>37902</v>
      </c>
      <c r="C355">
        <v>237.5</v>
      </c>
    </row>
    <row r="356" spans="2:3" x14ac:dyDescent="0.2">
      <c r="B356" s="1">
        <v>37903</v>
      </c>
      <c r="C356">
        <v>236.75</v>
      </c>
    </row>
    <row r="357" spans="2:3" x14ac:dyDescent="0.2">
      <c r="B357" s="1">
        <v>37904</v>
      </c>
      <c r="C357">
        <v>233</v>
      </c>
    </row>
    <row r="358" spans="2:3" x14ac:dyDescent="0.2">
      <c r="B358" s="1">
        <v>37907</v>
      </c>
      <c r="C358">
        <v>233.25</v>
      </c>
    </row>
    <row r="359" spans="2:3" x14ac:dyDescent="0.2">
      <c r="B359" s="1">
        <v>37908</v>
      </c>
      <c r="C359">
        <v>233.75</v>
      </c>
    </row>
    <row r="360" spans="2:3" x14ac:dyDescent="0.2">
      <c r="B360" s="1">
        <v>37909</v>
      </c>
      <c r="C360">
        <v>231.25</v>
      </c>
    </row>
    <row r="361" spans="2:3" x14ac:dyDescent="0.2">
      <c r="B361" s="1">
        <v>37910</v>
      </c>
      <c r="C361">
        <v>229.75</v>
      </c>
    </row>
    <row r="362" spans="2:3" x14ac:dyDescent="0.2">
      <c r="B362" s="1">
        <v>37911</v>
      </c>
      <c r="C362">
        <v>228.75</v>
      </c>
    </row>
    <row r="363" spans="2:3" x14ac:dyDescent="0.2">
      <c r="B363" s="1">
        <v>37914</v>
      </c>
      <c r="C363">
        <v>228</v>
      </c>
    </row>
    <row r="364" spans="2:3" x14ac:dyDescent="0.2">
      <c r="B364" s="1">
        <v>37915</v>
      </c>
      <c r="C364">
        <v>229</v>
      </c>
    </row>
    <row r="365" spans="2:3" x14ac:dyDescent="0.2">
      <c r="B365" s="1">
        <v>37916</v>
      </c>
      <c r="C365">
        <v>233.25</v>
      </c>
    </row>
    <row r="366" spans="2:3" x14ac:dyDescent="0.2">
      <c r="B366" s="1">
        <v>37917</v>
      </c>
      <c r="C366">
        <v>247.75</v>
      </c>
    </row>
    <row r="367" spans="2:3" x14ac:dyDescent="0.2">
      <c r="B367" s="1">
        <v>37918</v>
      </c>
      <c r="C367">
        <v>247.5</v>
      </c>
    </row>
    <row r="368" spans="2:3" x14ac:dyDescent="0.2">
      <c r="B368" s="1">
        <v>37921</v>
      </c>
      <c r="C368">
        <v>248</v>
      </c>
    </row>
    <row r="369" spans="2:3" x14ac:dyDescent="0.2">
      <c r="B369" s="1">
        <v>37922</v>
      </c>
      <c r="C369">
        <v>252.25</v>
      </c>
    </row>
    <row r="370" spans="2:3" x14ac:dyDescent="0.2">
      <c r="B370" s="1">
        <v>37923</v>
      </c>
      <c r="C370">
        <v>258.5</v>
      </c>
    </row>
    <row r="371" spans="2:3" x14ac:dyDescent="0.2">
      <c r="B371" s="1">
        <v>37924</v>
      </c>
      <c r="C371">
        <v>258.5</v>
      </c>
    </row>
    <row r="372" spans="2:3" x14ac:dyDescent="0.2">
      <c r="B372" s="1">
        <v>37925</v>
      </c>
      <c r="C372">
        <v>256.75</v>
      </c>
    </row>
    <row r="373" spans="2:3" x14ac:dyDescent="0.2">
      <c r="B373" s="1">
        <v>37928</v>
      </c>
      <c r="C373">
        <v>251</v>
      </c>
    </row>
    <row r="374" spans="2:3" x14ac:dyDescent="0.2">
      <c r="B374" s="1">
        <v>37929</v>
      </c>
      <c r="C374">
        <v>243.25</v>
      </c>
    </row>
    <row r="375" spans="2:3" x14ac:dyDescent="0.2">
      <c r="B375" s="1">
        <v>37930</v>
      </c>
      <c r="C375">
        <v>248</v>
      </c>
    </row>
    <row r="376" spans="2:3" x14ac:dyDescent="0.2">
      <c r="B376" s="1">
        <v>37931</v>
      </c>
      <c r="C376">
        <v>247.25</v>
      </c>
    </row>
    <row r="377" spans="2:3" x14ac:dyDescent="0.2">
      <c r="B377" s="1">
        <v>37932</v>
      </c>
      <c r="C377">
        <v>248</v>
      </c>
    </row>
    <row r="378" spans="2:3" x14ac:dyDescent="0.2">
      <c r="B378" s="1">
        <v>37935</v>
      </c>
      <c r="C378">
        <v>246</v>
      </c>
    </row>
    <row r="379" spans="2:3" x14ac:dyDescent="0.2">
      <c r="B379" s="1">
        <v>37936</v>
      </c>
      <c r="C379">
        <v>246.5</v>
      </c>
    </row>
    <row r="380" spans="2:3" x14ac:dyDescent="0.2">
      <c r="B380" s="1">
        <v>37937</v>
      </c>
      <c r="C380">
        <v>253.5</v>
      </c>
    </row>
    <row r="381" spans="2:3" x14ac:dyDescent="0.2">
      <c r="B381" s="1">
        <v>37938</v>
      </c>
      <c r="C381">
        <v>253.5</v>
      </c>
    </row>
    <row r="382" spans="2:3" x14ac:dyDescent="0.2">
      <c r="B382" s="1">
        <v>37939</v>
      </c>
      <c r="C382">
        <v>252.25</v>
      </c>
    </row>
    <row r="383" spans="2:3" x14ac:dyDescent="0.2">
      <c r="B383" s="1">
        <v>37942</v>
      </c>
      <c r="C383">
        <v>250.5</v>
      </c>
    </row>
    <row r="384" spans="2:3" x14ac:dyDescent="0.2">
      <c r="B384" s="1">
        <v>37943</v>
      </c>
      <c r="C384">
        <v>247.5</v>
      </c>
    </row>
    <row r="385" spans="2:3" x14ac:dyDescent="0.2">
      <c r="B385" s="1">
        <v>37944</v>
      </c>
      <c r="C385">
        <v>244.25</v>
      </c>
    </row>
    <row r="386" spans="2:3" x14ac:dyDescent="0.2">
      <c r="B386" s="1">
        <v>37945</v>
      </c>
      <c r="C386">
        <v>247.25</v>
      </c>
    </row>
    <row r="387" spans="2:3" x14ac:dyDescent="0.2">
      <c r="B387" s="1">
        <v>37946</v>
      </c>
      <c r="C387">
        <v>246.75</v>
      </c>
    </row>
    <row r="388" spans="2:3" x14ac:dyDescent="0.2">
      <c r="B388" s="1">
        <v>37949</v>
      </c>
      <c r="C388">
        <v>244.75</v>
      </c>
    </row>
    <row r="389" spans="2:3" x14ac:dyDescent="0.2">
      <c r="B389" s="1">
        <v>37950</v>
      </c>
      <c r="C389">
        <v>249.75</v>
      </c>
    </row>
    <row r="390" spans="2:3" x14ac:dyDescent="0.2">
      <c r="B390" s="1">
        <v>37951</v>
      </c>
      <c r="C390">
        <v>252</v>
      </c>
    </row>
    <row r="391" spans="2:3" x14ac:dyDescent="0.2">
      <c r="B391" s="1">
        <v>37953</v>
      </c>
      <c r="C391">
        <v>253</v>
      </c>
    </row>
    <row r="392" spans="2:3" x14ac:dyDescent="0.2">
      <c r="B392" s="1">
        <v>37956</v>
      </c>
      <c r="C392">
        <v>253</v>
      </c>
    </row>
    <row r="393" spans="2:3" x14ac:dyDescent="0.2">
      <c r="B393" s="1">
        <v>37957</v>
      </c>
      <c r="C393">
        <v>252</v>
      </c>
    </row>
    <row r="394" spans="2:3" x14ac:dyDescent="0.2">
      <c r="B394" s="1">
        <v>37958</v>
      </c>
      <c r="C394">
        <v>256.25</v>
      </c>
    </row>
    <row r="395" spans="2:3" x14ac:dyDescent="0.2">
      <c r="B395" s="1">
        <v>37959</v>
      </c>
      <c r="C395">
        <v>253.25</v>
      </c>
    </row>
    <row r="396" spans="2:3" x14ac:dyDescent="0.2">
      <c r="B396" s="1">
        <v>37960</v>
      </c>
      <c r="C396">
        <v>252.5</v>
      </c>
    </row>
    <row r="397" spans="2:3" x14ac:dyDescent="0.2">
      <c r="B397" s="1">
        <v>37963</v>
      </c>
      <c r="C397">
        <v>252.25</v>
      </c>
    </row>
    <row r="398" spans="2:3" x14ac:dyDescent="0.2">
      <c r="B398" s="1">
        <v>37964</v>
      </c>
      <c r="C398">
        <v>253.75</v>
      </c>
    </row>
    <row r="399" spans="2:3" x14ac:dyDescent="0.2">
      <c r="B399" s="1">
        <v>37965</v>
      </c>
      <c r="C399">
        <v>254</v>
      </c>
    </row>
    <row r="400" spans="2:3" x14ac:dyDescent="0.2">
      <c r="B400" s="1">
        <v>37966</v>
      </c>
      <c r="C400">
        <v>254.25</v>
      </c>
    </row>
    <row r="401" spans="2:3" x14ac:dyDescent="0.2">
      <c r="B401" s="1">
        <v>37967</v>
      </c>
      <c r="C401">
        <v>256.75</v>
      </c>
    </row>
    <row r="402" spans="2:3" x14ac:dyDescent="0.2">
      <c r="B402" s="1">
        <v>37970</v>
      </c>
      <c r="C402">
        <v>257.5</v>
      </c>
    </row>
    <row r="403" spans="2:3" x14ac:dyDescent="0.2">
      <c r="B403" s="1">
        <v>37971</v>
      </c>
      <c r="C403">
        <v>255.25</v>
      </c>
    </row>
    <row r="404" spans="2:3" x14ac:dyDescent="0.2">
      <c r="B404" s="1">
        <v>37972</v>
      </c>
      <c r="C404">
        <v>255.75</v>
      </c>
    </row>
    <row r="405" spans="2:3" x14ac:dyDescent="0.2">
      <c r="B405" s="1">
        <v>37973</v>
      </c>
      <c r="C405">
        <v>254.75</v>
      </c>
    </row>
    <row r="406" spans="2:3" x14ac:dyDescent="0.2">
      <c r="B406" s="1">
        <v>37974</v>
      </c>
      <c r="C406">
        <v>254.75</v>
      </c>
    </row>
    <row r="407" spans="2:3" x14ac:dyDescent="0.2">
      <c r="B407" s="1">
        <v>37977</v>
      </c>
      <c r="C407">
        <v>252.25</v>
      </c>
    </row>
    <row r="408" spans="2:3" x14ac:dyDescent="0.2">
      <c r="B408" s="1">
        <v>37978</v>
      </c>
      <c r="C408">
        <v>249.75</v>
      </c>
    </row>
    <row r="409" spans="2:3" x14ac:dyDescent="0.2">
      <c r="B409" s="1">
        <v>37979</v>
      </c>
      <c r="C409">
        <v>242.5</v>
      </c>
    </row>
    <row r="410" spans="2:3" x14ac:dyDescent="0.2">
      <c r="B410" s="1">
        <v>37981</v>
      </c>
      <c r="C410">
        <v>246.75</v>
      </c>
    </row>
    <row r="411" spans="2:3" x14ac:dyDescent="0.2">
      <c r="B411" s="1">
        <v>37984</v>
      </c>
      <c r="C411">
        <v>248.75</v>
      </c>
    </row>
    <row r="412" spans="2:3" x14ac:dyDescent="0.2">
      <c r="B412" s="1">
        <v>37985</v>
      </c>
      <c r="C412">
        <v>248.25</v>
      </c>
    </row>
    <row r="413" spans="2:3" x14ac:dyDescent="0.2">
      <c r="B413" s="1">
        <v>37986</v>
      </c>
      <c r="C413">
        <v>250.75</v>
      </c>
    </row>
    <row r="414" spans="2:3" x14ac:dyDescent="0.2">
      <c r="B414" s="1">
        <v>37988</v>
      </c>
      <c r="C414">
        <v>258.5</v>
      </c>
    </row>
    <row r="415" spans="2:3" x14ac:dyDescent="0.2">
      <c r="B415" s="1">
        <v>37991</v>
      </c>
      <c r="C415">
        <v>259</v>
      </c>
    </row>
    <row r="416" spans="2:3" x14ac:dyDescent="0.2">
      <c r="B416" s="1">
        <v>37992</v>
      </c>
      <c r="C416">
        <v>257.5</v>
      </c>
    </row>
    <row r="417" spans="2:3" x14ac:dyDescent="0.2">
      <c r="B417" s="1">
        <v>37993</v>
      </c>
      <c r="C417">
        <v>256.5</v>
      </c>
    </row>
    <row r="418" spans="2:3" x14ac:dyDescent="0.2">
      <c r="B418" s="1">
        <v>37994</v>
      </c>
      <c r="C418">
        <v>257.75</v>
      </c>
    </row>
    <row r="419" spans="2:3" x14ac:dyDescent="0.2">
      <c r="B419" s="1">
        <v>37995</v>
      </c>
      <c r="C419">
        <v>257.25</v>
      </c>
    </row>
    <row r="420" spans="2:3" x14ac:dyDescent="0.2">
      <c r="B420" s="1">
        <v>37998</v>
      </c>
      <c r="C420">
        <v>270.75</v>
      </c>
    </row>
    <row r="421" spans="2:3" x14ac:dyDescent="0.2">
      <c r="B421" s="1">
        <v>37999</v>
      </c>
      <c r="C421">
        <v>274.25</v>
      </c>
    </row>
    <row r="422" spans="2:3" x14ac:dyDescent="0.2">
      <c r="B422" s="1">
        <v>38000</v>
      </c>
      <c r="C422">
        <v>275.75</v>
      </c>
    </row>
    <row r="423" spans="2:3" x14ac:dyDescent="0.2">
      <c r="B423" s="1">
        <v>38001</v>
      </c>
      <c r="C423">
        <v>276</v>
      </c>
    </row>
    <row r="424" spans="2:3" x14ac:dyDescent="0.2">
      <c r="B424" s="1">
        <v>38002</v>
      </c>
      <c r="C424">
        <v>279.75</v>
      </c>
    </row>
    <row r="425" spans="2:3" x14ac:dyDescent="0.2">
      <c r="B425" s="1">
        <v>38006</v>
      </c>
      <c r="C425">
        <v>283.25</v>
      </c>
    </row>
    <row r="426" spans="2:3" x14ac:dyDescent="0.2">
      <c r="B426" s="1">
        <v>38007</v>
      </c>
      <c r="C426">
        <v>285.5</v>
      </c>
    </row>
    <row r="427" spans="2:3" x14ac:dyDescent="0.2">
      <c r="B427" s="1">
        <v>38008</v>
      </c>
      <c r="C427">
        <v>283.25</v>
      </c>
    </row>
    <row r="428" spans="2:3" x14ac:dyDescent="0.2">
      <c r="B428" s="1">
        <v>38009</v>
      </c>
      <c r="C428">
        <v>284</v>
      </c>
    </row>
    <row r="429" spans="2:3" x14ac:dyDescent="0.2">
      <c r="B429" s="1">
        <v>38012</v>
      </c>
      <c r="C429">
        <v>288</v>
      </c>
    </row>
    <row r="430" spans="2:3" x14ac:dyDescent="0.2">
      <c r="B430" s="1">
        <v>38013</v>
      </c>
      <c r="C430">
        <v>284.25</v>
      </c>
    </row>
    <row r="431" spans="2:3" x14ac:dyDescent="0.2">
      <c r="B431" s="1">
        <v>38014</v>
      </c>
      <c r="C431">
        <v>278.25</v>
      </c>
    </row>
    <row r="432" spans="2:3" x14ac:dyDescent="0.2">
      <c r="B432" s="1">
        <v>38015</v>
      </c>
      <c r="C432">
        <v>277.5</v>
      </c>
    </row>
    <row r="433" spans="2:3" x14ac:dyDescent="0.2">
      <c r="B433" s="1">
        <v>38016</v>
      </c>
      <c r="C433">
        <v>283.75</v>
      </c>
    </row>
    <row r="434" spans="2:3" x14ac:dyDescent="0.2">
      <c r="B434" s="1">
        <v>38019</v>
      </c>
      <c r="C434">
        <v>278.25</v>
      </c>
    </row>
    <row r="435" spans="2:3" x14ac:dyDescent="0.2">
      <c r="B435" s="1">
        <v>38020</v>
      </c>
      <c r="C435">
        <v>280.5</v>
      </c>
    </row>
    <row r="436" spans="2:3" x14ac:dyDescent="0.2">
      <c r="B436" s="1">
        <v>38021</v>
      </c>
      <c r="C436">
        <v>278.25</v>
      </c>
    </row>
    <row r="437" spans="2:3" x14ac:dyDescent="0.2">
      <c r="B437" s="1">
        <v>38022</v>
      </c>
      <c r="C437">
        <v>282.75</v>
      </c>
    </row>
    <row r="438" spans="2:3" x14ac:dyDescent="0.2">
      <c r="B438" s="1">
        <v>38023</v>
      </c>
      <c r="C438">
        <v>287</v>
      </c>
    </row>
    <row r="439" spans="2:3" x14ac:dyDescent="0.2">
      <c r="B439" s="1">
        <v>38026</v>
      </c>
      <c r="C439">
        <v>292.5</v>
      </c>
    </row>
    <row r="440" spans="2:3" x14ac:dyDescent="0.2">
      <c r="B440" s="1">
        <v>38027</v>
      </c>
      <c r="C440">
        <v>288.75</v>
      </c>
    </row>
    <row r="441" spans="2:3" x14ac:dyDescent="0.2">
      <c r="B441" s="1">
        <v>38028</v>
      </c>
      <c r="C441">
        <v>293</v>
      </c>
    </row>
    <row r="442" spans="2:3" x14ac:dyDescent="0.2">
      <c r="B442" s="1">
        <v>38029</v>
      </c>
      <c r="C442">
        <v>290.25</v>
      </c>
    </row>
    <row r="443" spans="2:3" x14ac:dyDescent="0.2">
      <c r="B443" s="1">
        <v>38030</v>
      </c>
      <c r="C443">
        <v>291.5</v>
      </c>
    </row>
    <row r="444" spans="2:3" x14ac:dyDescent="0.2">
      <c r="B444" s="1">
        <v>38034</v>
      </c>
      <c r="C444">
        <v>293.25</v>
      </c>
    </row>
    <row r="445" spans="2:3" x14ac:dyDescent="0.2">
      <c r="B445" s="1">
        <v>38035</v>
      </c>
      <c r="C445">
        <v>289</v>
      </c>
    </row>
    <row r="446" spans="2:3" x14ac:dyDescent="0.2">
      <c r="B446" s="1">
        <v>38036</v>
      </c>
      <c r="C446">
        <v>293.75</v>
      </c>
    </row>
    <row r="447" spans="2:3" x14ac:dyDescent="0.2">
      <c r="B447" s="1">
        <v>38037</v>
      </c>
      <c r="C447">
        <v>293.5</v>
      </c>
    </row>
    <row r="448" spans="2:3" x14ac:dyDescent="0.2">
      <c r="B448" s="1">
        <v>38040</v>
      </c>
      <c r="C448">
        <v>296.5</v>
      </c>
    </row>
    <row r="449" spans="2:3" x14ac:dyDescent="0.2">
      <c r="B449" s="1">
        <v>38041</v>
      </c>
      <c r="C449">
        <v>300.25</v>
      </c>
    </row>
    <row r="450" spans="2:3" x14ac:dyDescent="0.2">
      <c r="B450" s="1">
        <v>38042</v>
      </c>
      <c r="C450">
        <v>301</v>
      </c>
    </row>
    <row r="451" spans="2:3" x14ac:dyDescent="0.2">
      <c r="B451" s="1">
        <v>38043</v>
      </c>
      <c r="C451">
        <v>303.75</v>
      </c>
    </row>
    <row r="452" spans="2:3" x14ac:dyDescent="0.2">
      <c r="B452" s="1">
        <v>38044</v>
      </c>
      <c r="C452">
        <v>305.75</v>
      </c>
    </row>
    <row r="453" spans="2:3" x14ac:dyDescent="0.2">
      <c r="B453" s="1">
        <v>38047</v>
      </c>
      <c r="C453">
        <v>306</v>
      </c>
    </row>
    <row r="454" spans="2:3" x14ac:dyDescent="0.2">
      <c r="B454" s="1">
        <v>38048</v>
      </c>
      <c r="C454">
        <v>299.25</v>
      </c>
    </row>
    <row r="455" spans="2:3" x14ac:dyDescent="0.2">
      <c r="B455" s="1">
        <v>38049</v>
      </c>
      <c r="C455">
        <v>301.5</v>
      </c>
    </row>
    <row r="456" spans="2:3" x14ac:dyDescent="0.2">
      <c r="B456" s="1">
        <v>38050</v>
      </c>
      <c r="C456">
        <v>300.75</v>
      </c>
    </row>
    <row r="457" spans="2:3" x14ac:dyDescent="0.2">
      <c r="B457" s="1">
        <v>38051</v>
      </c>
      <c r="C457">
        <v>301</v>
      </c>
    </row>
    <row r="458" spans="2:3" x14ac:dyDescent="0.2">
      <c r="B458" s="1">
        <v>38054</v>
      </c>
      <c r="C458">
        <v>296.25</v>
      </c>
    </row>
    <row r="459" spans="2:3" x14ac:dyDescent="0.2">
      <c r="B459" s="1">
        <v>38055</v>
      </c>
      <c r="C459">
        <v>305.25</v>
      </c>
    </row>
    <row r="460" spans="2:3" x14ac:dyDescent="0.2">
      <c r="B460" s="1">
        <v>38056</v>
      </c>
      <c r="C460">
        <v>302</v>
      </c>
    </row>
    <row r="461" spans="2:3" x14ac:dyDescent="0.2">
      <c r="B461" s="1">
        <v>38057</v>
      </c>
      <c r="C461">
        <v>302.5</v>
      </c>
    </row>
    <row r="462" spans="2:3" x14ac:dyDescent="0.2">
      <c r="B462" s="1">
        <v>38058</v>
      </c>
      <c r="C462">
        <v>304.75</v>
      </c>
    </row>
    <row r="463" spans="2:3" x14ac:dyDescent="0.2">
      <c r="B463" s="1">
        <v>38061</v>
      </c>
      <c r="C463">
        <v>311.25</v>
      </c>
    </row>
    <row r="464" spans="2:3" x14ac:dyDescent="0.2">
      <c r="B464" s="1">
        <v>38062</v>
      </c>
      <c r="C464">
        <v>309.5</v>
      </c>
    </row>
    <row r="465" spans="2:3" x14ac:dyDescent="0.2">
      <c r="B465" s="1">
        <v>38063</v>
      </c>
      <c r="C465">
        <v>312</v>
      </c>
    </row>
    <row r="466" spans="2:3" x14ac:dyDescent="0.2">
      <c r="B466" s="1">
        <v>38064</v>
      </c>
      <c r="C466">
        <v>316.25</v>
      </c>
    </row>
    <row r="467" spans="2:3" x14ac:dyDescent="0.2">
      <c r="B467" s="1">
        <v>38065</v>
      </c>
      <c r="C467">
        <v>317</v>
      </c>
    </row>
    <row r="468" spans="2:3" x14ac:dyDescent="0.2">
      <c r="B468" s="1">
        <v>38068</v>
      </c>
      <c r="C468">
        <v>323.5</v>
      </c>
    </row>
    <row r="469" spans="2:3" x14ac:dyDescent="0.2">
      <c r="B469" s="1">
        <v>38069</v>
      </c>
      <c r="C469">
        <v>321.25</v>
      </c>
    </row>
    <row r="470" spans="2:3" x14ac:dyDescent="0.2">
      <c r="B470" s="1">
        <v>38070</v>
      </c>
      <c r="C470">
        <v>315.25</v>
      </c>
    </row>
    <row r="471" spans="2:3" x14ac:dyDescent="0.2">
      <c r="B471" s="1">
        <v>38071</v>
      </c>
      <c r="C471">
        <v>311.5</v>
      </c>
    </row>
    <row r="472" spans="2:3" x14ac:dyDescent="0.2">
      <c r="B472" s="1">
        <v>38072</v>
      </c>
      <c r="C472">
        <v>309.75</v>
      </c>
    </row>
    <row r="473" spans="2:3" x14ac:dyDescent="0.2">
      <c r="B473" s="1">
        <v>38075</v>
      </c>
      <c r="C473">
        <v>309.75</v>
      </c>
    </row>
    <row r="474" spans="2:3" x14ac:dyDescent="0.2">
      <c r="B474" s="1">
        <v>38076</v>
      </c>
      <c r="C474">
        <v>317.25</v>
      </c>
    </row>
    <row r="475" spans="2:3" x14ac:dyDescent="0.2">
      <c r="B475" s="1">
        <v>38077</v>
      </c>
      <c r="C475">
        <v>325.5</v>
      </c>
    </row>
    <row r="476" spans="2:3" x14ac:dyDescent="0.2">
      <c r="B476" s="1">
        <v>38078</v>
      </c>
      <c r="C476">
        <v>332</v>
      </c>
    </row>
    <row r="477" spans="2:3" x14ac:dyDescent="0.2">
      <c r="B477" s="1">
        <v>38079</v>
      </c>
      <c r="C477">
        <v>337</v>
      </c>
    </row>
    <row r="478" spans="2:3" x14ac:dyDescent="0.2">
      <c r="B478" s="1">
        <v>38082</v>
      </c>
      <c r="C478">
        <v>336.25</v>
      </c>
    </row>
    <row r="479" spans="2:3" x14ac:dyDescent="0.2">
      <c r="B479" s="1">
        <v>38083</v>
      </c>
      <c r="C479">
        <v>333.5</v>
      </c>
    </row>
    <row r="480" spans="2:3" x14ac:dyDescent="0.2">
      <c r="B480" s="1">
        <v>38084</v>
      </c>
      <c r="C480">
        <v>337.5</v>
      </c>
    </row>
    <row r="481" spans="2:3" x14ac:dyDescent="0.2">
      <c r="B481" s="1">
        <v>38085</v>
      </c>
      <c r="C481">
        <v>337.75</v>
      </c>
    </row>
    <row r="482" spans="2:3" x14ac:dyDescent="0.2">
      <c r="B482" s="1">
        <v>38089</v>
      </c>
      <c r="C482">
        <v>329.5</v>
      </c>
    </row>
    <row r="483" spans="2:3" x14ac:dyDescent="0.2">
      <c r="B483" s="1">
        <v>38090</v>
      </c>
      <c r="C483">
        <v>318.5</v>
      </c>
    </row>
    <row r="484" spans="2:3" x14ac:dyDescent="0.2">
      <c r="B484" s="1">
        <v>38091</v>
      </c>
      <c r="C484">
        <v>324.25</v>
      </c>
    </row>
    <row r="485" spans="2:3" x14ac:dyDescent="0.2">
      <c r="B485" s="1">
        <v>38092</v>
      </c>
      <c r="C485">
        <v>316.25</v>
      </c>
    </row>
    <row r="486" spans="2:3" x14ac:dyDescent="0.2">
      <c r="B486" s="1">
        <v>38093</v>
      </c>
      <c r="C486">
        <v>321</v>
      </c>
    </row>
    <row r="487" spans="2:3" x14ac:dyDescent="0.2">
      <c r="B487" s="1">
        <v>38096</v>
      </c>
      <c r="C487">
        <v>317.75</v>
      </c>
    </row>
    <row r="488" spans="2:3" x14ac:dyDescent="0.2">
      <c r="B488" s="1">
        <v>38097</v>
      </c>
      <c r="C488">
        <v>315</v>
      </c>
    </row>
    <row r="489" spans="2:3" x14ac:dyDescent="0.2">
      <c r="B489" s="1">
        <v>38098</v>
      </c>
      <c r="C489">
        <v>309</v>
      </c>
    </row>
    <row r="490" spans="2:3" x14ac:dyDescent="0.2">
      <c r="B490" s="1">
        <v>38099</v>
      </c>
      <c r="C490">
        <v>309.75</v>
      </c>
    </row>
    <row r="491" spans="2:3" x14ac:dyDescent="0.2">
      <c r="B491" s="1">
        <v>38100</v>
      </c>
      <c r="C491">
        <v>309.75</v>
      </c>
    </row>
    <row r="492" spans="2:3" x14ac:dyDescent="0.2">
      <c r="B492" s="1">
        <v>38103</v>
      </c>
      <c r="C492">
        <v>307.25</v>
      </c>
    </row>
    <row r="493" spans="2:3" x14ac:dyDescent="0.2">
      <c r="B493" s="1">
        <v>38104</v>
      </c>
      <c r="C493">
        <v>315.5</v>
      </c>
    </row>
    <row r="494" spans="2:3" x14ac:dyDescent="0.2">
      <c r="B494" s="1">
        <v>38105</v>
      </c>
      <c r="C494">
        <v>314.25</v>
      </c>
    </row>
    <row r="495" spans="2:3" x14ac:dyDescent="0.2">
      <c r="B495" s="1">
        <v>38106</v>
      </c>
      <c r="C495">
        <v>319.75</v>
      </c>
    </row>
    <row r="496" spans="2:3" x14ac:dyDescent="0.2">
      <c r="B496" s="1">
        <v>38107</v>
      </c>
      <c r="C496">
        <v>320.25</v>
      </c>
    </row>
    <row r="497" spans="2:3" x14ac:dyDescent="0.2">
      <c r="B497" s="1">
        <v>38110</v>
      </c>
      <c r="C497">
        <v>324</v>
      </c>
    </row>
    <row r="498" spans="2:3" x14ac:dyDescent="0.2">
      <c r="B498" s="1">
        <v>38111</v>
      </c>
      <c r="C498">
        <v>323.75</v>
      </c>
    </row>
    <row r="499" spans="2:3" x14ac:dyDescent="0.2">
      <c r="B499" s="1">
        <v>38112</v>
      </c>
      <c r="C499">
        <v>319.75</v>
      </c>
    </row>
    <row r="500" spans="2:3" x14ac:dyDescent="0.2">
      <c r="B500" s="1">
        <v>38113</v>
      </c>
      <c r="C500">
        <v>310.25</v>
      </c>
    </row>
    <row r="501" spans="2:3" x14ac:dyDescent="0.2">
      <c r="B501" s="1">
        <v>38114</v>
      </c>
      <c r="C501">
        <v>311</v>
      </c>
    </row>
    <row r="502" spans="2:3" x14ac:dyDescent="0.2">
      <c r="B502" s="1">
        <v>38117</v>
      </c>
      <c r="C502">
        <v>298.5</v>
      </c>
    </row>
    <row r="503" spans="2:3" x14ac:dyDescent="0.2">
      <c r="B503" s="1">
        <v>38118</v>
      </c>
      <c r="C503">
        <v>299.25</v>
      </c>
    </row>
    <row r="504" spans="2:3" x14ac:dyDescent="0.2">
      <c r="B504" s="1">
        <v>38119</v>
      </c>
      <c r="C504">
        <v>297.5</v>
      </c>
    </row>
    <row r="505" spans="2:3" x14ac:dyDescent="0.2">
      <c r="B505" s="1">
        <v>38120</v>
      </c>
      <c r="C505">
        <v>295.25</v>
      </c>
    </row>
    <row r="506" spans="2:3" x14ac:dyDescent="0.2">
      <c r="B506" s="1">
        <v>38121</v>
      </c>
      <c r="C506">
        <v>292.25</v>
      </c>
    </row>
    <row r="507" spans="2:3" x14ac:dyDescent="0.2">
      <c r="B507" s="1">
        <v>38124</v>
      </c>
      <c r="C507">
        <v>295.25</v>
      </c>
    </row>
    <row r="508" spans="2:3" x14ac:dyDescent="0.2">
      <c r="B508" s="1">
        <v>38125</v>
      </c>
      <c r="C508">
        <v>292</v>
      </c>
    </row>
    <row r="509" spans="2:3" x14ac:dyDescent="0.2">
      <c r="B509" s="1">
        <v>38126</v>
      </c>
      <c r="C509">
        <v>298.5</v>
      </c>
    </row>
    <row r="510" spans="2:3" x14ac:dyDescent="0.2">
      <c r="B510" s="1">
        <v>38127</v>
      </c>
      <c r="C510">
        <v>292.25</v>
      </c>
    </row>
    <row r="511" spans="2:3" x14ac:dyDescent="0.2">
      <c r="B511" s="1">
        <v>38128</v>
      </c>
      <c r="C511">
        <v>290</v>
      </c>
    </row>
    <row r="512" spans="2:3" x14ac:dyDescent="0.2">
      <c r="B512" s="1">
        <v>38131</v>
      </c>
      <c r="C512">
        <v>296</v>
      </c>
    </row>
    <row r="513" spans="2:3" x14ac:dyDescent="0.2">
      <c r="B513" s="1">
        <v>38132</v>
      </c>
      <c r="C513">
        <v>303.75</v>
      </c>
    </row>
    <row r="514" spans="2:3" x14ac:dyDescent="0.2">
      <c r="B514" s="1">
        <v>38133</v>
      </c>
      <c r="C514">
        <v>300.75</v>
      </c>
    </row>
    <row r="515" spans="2:3" x14ac:dyDescent="0.2">
      <c r="B515" s="1">
        <v>38134</v>
      </c>
      <c r="C515">
        <v>298.75</v>
      </c>
    </row>
    <row r="516" spans="2:3" x14ac:dyDescent="0.2">
      <c r="B516" s="1">
        <v>38135</v>
      </c>
      <c r="C516">
        <v>304</v>
      </c>
    </row>
    <row r="517" spans="2:3" x14ac:dyDescent="0.2">
      <c r="B517" s="1">
        <v>38139</v>
      </c>
      <c r="C517">
        <v>324</v>
      </c>
    </row>
    <row r="518" spans="2:3" x14ac:dyDescent="0.2">
      <c r="B518" s="1">
        <v>38140</v>
      </c>
      <c r="C518">
        <v>321.75</v>
      </c>
    </row>
    <row r="519" spans="2:3" x14ac:dyDescent="0.2">
      <c r="B519" s="1">
        <v>38141</v>
      </c>
      <c r="C519">
        <v>310.75</v>
      </c>
    </row>
    <row r="520" spans="2:3" x14ac:dyDescent="0.2">
      <c r="B520" s="1">
        <v>38142</v>
      </c>
      <c r="C520">
        <v>308.25</v>
      </c>
    </row>
    <row r="521" spans="2:3" x14ac:dyDescent="0.2">
      <c r="B521" s="1">
        <v>38145</v>
      </c>
      <c r="C521">
        <v>300.25</v>
      </c>
    </row>
    <row r="522" spans="2:3" x14ac:dyDescent="0.2">
      <c r="B522" s="1">
        <v>38146</v>
      </c>
      <c r="C522">
        <v>297</v>
      </c>
    </row>
    <row r="523" spans="2:3" x14ac:dyDescent="0.2">
      <c r="B523" s="1">
        <v>38147</v>
      </c>
      <c r="C523">
        <v>297.5</v>
      </c>
    </row>
    <row r="524" spans="2:3" x14ac:dyDescent="0.2">
      <c r="B524" s="1">
        <v>38148</v>
      </c>
      <c r="C524">
        <v>285.75</v>
      </c>
    </row>
    <row r="525" spans="2:3" x14ac:dyDescent="0.2">
      <c r="B525" s="1">
        <v>38149</v>
      </c>
      <c r="C525">
        <v>285.75</v>
      </c>
    </row>
    <row r="526" spans="2:3" x14ac:dyDescent="0.2">
      <c r="B526" s="1">
        <v>38152</v>
      </c>
      <c r="C526">
        <v>288.25</v>
      </c>
    </row>
    <row r="527" spans="2:3" x14ac:dyDescent="0.2">
      <c r="B527" s="1">
        <v>38153</v>
      </c>
      <c r="C527">
        <v>280.25</v>
      </c>
    </row>
    <row r="528" spans="2:3" x14ac:dyDescent="0.2">
      <c r="B528" s="1">
        <v>38154</v>
      </c>
      <c r="C528">
        <v>281.5</v>
      </c>
    </row>
    <row r="529" spans="2:3" x14ac:dyDescent="0.2">
      <c r="B529" s="1">
        <v>38155</v>
      </c>
      <c r="C529">
        <v>277.75</v>
      </c>
    </row>
    <row r="530" spans="2:3" x14ac:dyDescent="0.2">
      <c r="B530" s="1">
        <v>38156</v>
      </c>
      <c r="C530">
        <v>274.5</v>
      </c>
    </row>
    <row r="531" spans="2:3" x14ac:dyDescent="0.2">
      <c r="B531" s="1">
        <v>38159</v>
      </c>
      <c r="C531">
        <v>274.5</v>
      </c>
    </row>
    <row r="532" spans="2:3" x14ac:dyDescent="0.2">
      <c r="B532" s="1">
        <v>38160</v>
      </c>
      <c r="C532">
        <v>267.75</v>
      </c>
    </row>
    <row r="533" spans="2:3" x14ac:dyDescent="0.2">
      <c r="B533" s="1">
        <v>38161</v>
      </c>
      <c r="C533">
        <v>274.5</v>
      </c>
    </row>
    <row r="534" spans="2:3" x14ac:dyDescent="0.2">
      <c r="B534" s="1">
        <v>38162</v>
      </c>
      <c r="C534">
        <v>273.25</v>
      </c>
    </row>
    <row r="535" spans="2:3" x14ac:dyDescent="0.2">
      <c r="B535" s="1">
        <v>38163</v>
      </c>
      <c r="C535">
        <v>276.25</v>
      </c>
    </row>
    <row r="536" spans="2:3" x14ac:dyDescent="0.2">
      <c r="B536" s="1">
        <v>38166</v>
      </c>
      <c r="C536">
        <v>271.25</v>
      </c>
    </row>
    <row r="537" spans="2:3" x14ac:dyDescent="0.2">
      <c r="B537" s="1">
        <v>38167</v>
      </c>
      <c r="C537">
        <v>268</v>
      </c>
    </row>
    <row r="538" spans="2:3" x14ac:dyDescent="0.2">
      <c r="B538" s="1">
        <v>38168</v>
      </c>
      <c r="C538">
        <v>257.5</v>
      </c>
    </row>
    <row r="539" spans="2:3" x14ac:dyDescent="0.2">
      <c r="B539" s="1">
        <v>38169</v>
      </c>
      <c r="C539">
        <v>257.5</v>
      </c>
    </row>
    <row r="540" spans="2:3" x14ac:dyDescent="0.2">
      <c r="B540" s="1">
        <v>38170</v>
      </c>
      <c r="C540">
        <v>255.25</v>
      </c>
    </row>
    <row r="541" spans="2:3" x14ac:dyDescent="0.2">
      <c r="B541" s="1">
        <v>38174</v>
      </c>
      <c r="C541">
        <v>249.5</v>
      </c>
    </row>
    <row r="542" spans="2:3" x14ac:dyDescent="0.2">
      <c r="B542" s="1">
        <v>38175</v>
      </c>
      <c r="C542">
        <v>249.5</v>
      </c>
    </row>
    <row r="543" spans="2:3" x14ac:dyDescent="0.2">
      <c r="B543" s="1">
        <v>38176</v>
      </c>
      <c r="C543">
        <v>244.5</v>
      </c>
    </row>
    <row r="544" spans="2:3" x14ac:dyDescent="0.2">
      <c r="B544" s="1">
        <v>38177</v>
      </c>
      <c r="C544">
        <v>242.25</v>
      </c>
    </row>
    <row r="545" spans="2:3" x14ac:dyDescent="0.2">
      <c r="B545" s="1">
        <v>38180</v>
      </c>
      <c r="C545">
        <v>244.5</v>
      </c>
    </row>
    <row r="546" spans="2:3" x14ac:dyDescent="0.2">
      <c r="B546" s="1">
        <v>38181</v>
      </c>
      <c r="C546">
        <v>241.75</v>
      </c>
    </row>
    <row r="547" spans="2:3" x14ac:dyDescent="0.2">
      <c r="B547" s="1">
        <v>38182</v>
      </c>
      <c r="C547">
        <v>242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E9A1-20FB-4BBC-8B08-D1F2CA3926ED}">
  <dimension ref="A2:C38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109</v>
      </c>
      <c r="B2" s="1" t="e">
        <f ca="1">_xll.BDH(A2, "PX_LAST", "01/01/2000", TODAY(), "DAILY","cols=2;rows=379")</f>
        <v>#NAME?</v>
      </c>
      <c r="C2">
        <v>242</v>
      </c>
    </row>
    <row r="3" spans="1:3" x14ac:dyDescent="0.2">
      <c r="B3" s="1">
        <v>37698</v>
      </c>
      <c r="C3">
        <v>242</v>
      </c>
    </row>
    <row r="4" spans="1:3" x14ac:dyDescent="0.2">
      <c r="B4" s="1">
        <v>37699</v>
      </c>
      <c r="C4">
        <v>242</v>
      </c>
    </row>
    <row r="5" spans="1:3" x14ac:dyDescent="0.2">
      <c r="B5" s="1">
        <v>37700</v>
      </c>
      <c r="C5">
        <v>242.5</v>
      </c>
    </row>
    <row r="6" spans="1:3" x14ac:dyDescent="0.2">
      <c r="B6" s="1">
        <v>37701</v>
      </c>
      <c r="C6">
        <v>242</v>
      </c>
    </row>
    <row r="7" spans="1:3" x14ac:dyDescent="0.2">
      <c r="B7" s="1">
        <v>37704</v>
      </c>
      <c r="C7">
        <v>240.25</v>
      </c>
    </row>
    <row r="8" spans="1:3" x14ac:dyDescent="0.2">
      <c r="B8" s="1">
        <v>37705</v>
      </c>
      <c r="C8">
        <v>240.25</v>
      </c>
    </row>
    <row r="9" spans="1:3" x14ac:dyDescent="0.2">
      <c r="B9" s="1">
        <v>37706</v>
      </c>
      <c r="C9">
        <v>240</v>
      </c>
    </row>
    <row r="10" spans="1:3" x14ac:dyDescent="0.2">
      <c r="B10" s="1">
        <v>37707</v>
      </c>
      <c r="C10">
        <v>240.5</v>
      </c>
    </row>
    <row r="11" spans="1:3" x14ac:dyDescent="0.2">
      <c r="B11" s="1">
        <v>37708</v>
      </c>
      <c r="C11">
        <v>239</v>
      </c>
    </row>
    <row r="12" spans="1:3" x14ac:dyDescent="0.2">
      <c r="B12" s="1">
        <v>37711</v>
      </c>
      <c r="C12">
        <v>242</v>
      </c>
    </row>
    <row r="13" spans="1:3" x14ac:dyDescent="0.2">
      <c r="B13" s="1">
        <v>37712</v>
      </c>
      <c r="C13">
        <v>243.25</v>
      </c>
    </row>
    <row r="14" spans="1:3" x14ac:dyDescent="0.2">
      <c r="B14" s="1">
        <v>37713</v>
      </c>
      <c r="C14">
        <v>243.25</v>
      </c>
    </row>
    <row r="15" spans="1:3" x14ac:dyDescent="0.2">
      <c r="B15" s="1">
        <v>37714</v>
      </c>
      <c r="C15">
        <v>242</v>
      </c>
    </row>
    <row r="16" spans="1:3" x14ac:dyDescent="0.2">
      <c r="B16" s="1">
        <v>37715</v>
      </c>
      <c r="C16">
        <v>242</v>
      </c>
    </row>
    <row r="17" spans="2:3" x14ac:dyDescent="0.2">
      <c r="B17" s="1">
        <v>37718</v>
      </c>
      <c r="C17">
        <v>244</v>
      </c>
    </row>
    <row r="18" spans="2:3" x14ac:dyDescent="0.2">
      <c r="B18" s="1">
        <v>37719</v>
      </c>
      <c r="C18">
        <v>245</v>
      </c>
    </row>
    <row r="19" spans="2:3" x14ac:dyDescent="0.2">
      <c r="B19" s="1">
        <v>37720</v>
      </c>
      <c r="C19">
        <v>245</v>
      </c>
    </row>
    <row r="20" spans="2:3" x14ac:dyDescent="0.2">
      <c r="B20" s="1">
        <v>37721</v>
      </c>
      <c r="C20">
        <v>244</v>
      </c>
    </row>
    <row r="21" spans="2:3" x14ac:dyDescent="0.2">
      <c r="B21" s="1">
        <v>37722</v>
      </c>
      <c r="C21">
        <v>243.25</v>
      </c>
    </row>
    <row r="22" spans="2:3" x14ac:dyDescent="0.2">
      <c r="B22" s="1">
        <v>37725</v>
      </c>
      <c r="C22">
        <v>243.25</v>
      </c>
    </row>
    <row r="23" spans="2:3" x14ac:dyDescent="0.2">
      <c r="B23" s="1">
        <v>37726</v>
      </c>
      <c r="C23">
        <v>244</v>
      </c>
    </row>
    <row r="24" spans="2:3" x14ac:dyDescent="0.2">
      <c r="B24" s="1">
        <v>37727</v>
      </c>
      <c r="C24">
        <v>243</v>
      </c>
    </row>
    <row r="25" spans="2:3" x14ac:dyDescent="0.2">
      <c r="B25" s="1">
        <v>37728</v>
      </c>
      <c r="C25">
        <v>243.25</v>
      </c>
    </row>
    <row r="26" spans="2:3" x14ac:dyDescent="0.2">
      <c r="B26" s="1">
        <v>37732</v>
      </c>
      <c r="C26">
        <v>243.25</v>
      </c>
    </row>
    <row r="27" spans="2:3" x14ac:dyDescent="0.2">
      <c r="B27" s="1">
        <v>37733</v>
      </c>
      <c r="C27">
        <v>244.25</v>
      </c>
    </row>
    <row r="28" spans="2:3" x14ac:dyDescent="0.2">
      <c r="B28" s="1">
        <v>37734</v>
      </c>
      <c r="C28">
        <v>244</v>
      </c>
    </row>
    <row r="29" spans="2:3" x14ac:dyDescent="0.2">
      <c r="B29" s="1">
        <v>37735</v>
      </c>
      <c r="C29">
        <v>243.75</v>
      </c>
    </row>
    <row r="30" spans="2:3" x14ac:dyDescent="0.2">
      <c r="B30" s="1">
        <v>37736</v>
      </c>
      <c r="C30">
        <v>243</v>
      </c>
    </row>
    <row r="31" spans="2:3" x14ac:dyDescent="0.2">
      <c r="B31" s="1">
        <v>37739</v>
      </c>
      <c r="C31">
        <v>242.25</v>
      </c>
    </row>
    <row r="32" spans="2:3" x14ac:dyDescent="0.2">
      <c r="B32" s="1">
        <v>37740</v>
      </c>
      <c r="C32">
        <v>240.5</v>
      </c>
    </row>
    <row r="33" spans="2:3" x14ac:dyDescent="0.2">
      <c r="B33" s="1">
        <v>37741</v>
      </c>
      <c r="C33">
        <v>241</v>
      </c>
    </row>
    <row r="34" spans="2:3" x14ac:dyDescent="0.2">
      <c r="B34" s="1">
        <v>37742</v>
      </c>
      <c r="C34">
        <v>242.25</v>
      </c>
    </row>
    <row r="35" spans="2:3" x14ac:dyDescent="0.2">
      <c r="B35" s="1">
        <v>37743</v>
      </c>
      <c r="C35">
        <v>244</v>
      </c>
    </row>
    <row r="36" spans="2:3" x14ac:dyDescent="0.2">
      <c r="B36" s="1">
        <v>37746</v>
      </c>
      <c r="C36">
        <v>246</v>
      </c>
    </row>
    <row r="37" spans="2:3" x14ac:dyDescent="0.2">
      <c r="B37" s="1">
        <v>37747</v>
      </c>
      <c r="C37">
        <v>246</v>
      </c>
    </row>
    <row r="38" spans="2:3" x14ac:dyDescent="0.2">
      <c r="B38" s="1">
        <v>37748</v>
      </c>
      <c r="C38">
        <v>248.5</v>
      </c>
    </row>
    <row r="39" spans="2:3" x14ac:dyDescent="0.2">
      <c r="B39" s="1">
        <v>37749</v>
      </c>
      <c r="C39">
        <v>248.5</v>
      </c>
    </row>
    <row r="40" spans="2:3" x14ac:dyDescent="0.2">
      <c r="B40" s="1">
        <v>37750</v>
      </c>
      <c r="C40">
        <v>250</v>
      </c>
    </row>
    <row r="41" spans="2:3" x14ac:dyDescent="0.2">
      <c r="B41" s="1">
        <v>37753</v>
      </c>
      <c r="C41">
        <v>250</v>
      </c>
    </row>
    <row r="42" spans="2:3" x14ac:dyDescent="0.2">
      <c r="B42" s="1">
        <v>37754</v>
      </c>
      <c r="C42">
        <v>250</v>
      </c>
    </row>
    <row r="43" spans="2:3" x14ac:dyDescent="0.2">
      <c r="B43" s="1">
        <v>37755</v>
      </c>
      <c r="C43">
        <v>250</v>
      </c>
    </row>
    <row r="44" spans="2:3" x14ac:dyDescent="0.2">
      <c r="B44" s="1">
        <v>37756</v>
      </c>
      <c r="C44">
        <v>250</v>
      </c>
    </row>
    <row r="45" spans="2:3" x14ac:dyDescent="0.2">
      <c r="B45" s="1">
        <v>37757</v>
      </c>
      <c r="C45">
        <v>250</v>
      </c>
    </row>
    <row r="46" spans="2:3" x14ac:dyDescent="0.2">
      <c r="B46" s="1">
        <v>37760</v>
      </c>
      <c r="C46">
        <v>247</v>
      </c>
    </row>
    <row r="47" spans="2:3" x14ac:dyDescent="0.2">
      <c r="B47" s="1">
        <v>37761</v>
      </c>
      <c r="C47">
        <v>246</v>
      </c>
    </row>
    <row r="48" spans="2:3" x14ac:dyDescent="0.2">
      <c r="B48" s="1">
        <v>37762</v>
      </c>
      <c r="C48">
        <v>246</v>
      </c>
    </row>
    <row r="49" spans="2:3" x14ac:dyDescent="0.2">
      <c r="B49" s="1">
        <v>37763</v>
      </c>
      <c r="C49">
        <v>246</v>
      </c>
    </row>
    <row r="50" spans="2:3" x14ac:dyDescent="0.2">
      <c r="B50" s="1">
        <v>37764</v>
      </c>
      <c r="C50">
        <v>246</v>
      </c>
    </row>
    <row r="51" spans="2:3" x14ac:dyDescent="0.2">
      <c r="B51" s="1">
        <v>37768</v>
      </c>
      <c r="C51">
        <v>243.5</v>
      </c>
    </row>
    <row r="52" spans="2:3" x14ac:dyDescent="0.2">
      <c r="B52" s="1">
        <v>37769</v>
      </c>
      <c r="C52">
        <v>243.5</v>
      </c>
    </row>
    <row r="53" spans="2:3" x14ac:dyDescent="0.2">
      <c r="B53" s="1">
        <v>37770</v>
      </c>
      <c r="C53">
        <v>245</v>
      </c>
    </row>
    <row r="54" spans="2:3" x14ac:dyDescent="0.2">
      <c r="B54" s="1">
        <v>37771</v>
      </c>
      <c r="C54">
        <v>245.25</v>
      </c>
    </row>
    <row r="55" spans="2:3" x14ac:dyDescent="0.2">
      <c r="B55" s="1">
        <v>37774</v>
      </c>
      <c r="C55">
        <v>244.5</v>
      </c>
    </row>
    <row r="56" spans="2:3" x14ac:dyDescent="0.2">
      <c r="B56" s="1">
        <v>37775</v>
      </c>
      <c r="C56">
        <v>244</v>
      </c>
    </row>
    <row r="57" spans="2:3" x14ac:dyDescent="0.2">
      <c r="B57" s="1">
        <v>37776</v>
      </c>
      <c r="C57">
        <v>242.25</v>
      </c>
    </row>
    <row r="58" spans="2:3" x14ac:dyDescent="0.2">
      <c r="B58" s="1">
        <v>37777</v>
      </c>
      <c r="C58">
        <v>241</v>
      </c>
    </row>
    <row r="59" spans="2:3" x14ac:dyDescent="0.2">
      <c r="B59" s="1">
        <v>37778</v>
      </c>
      <c r="C59">
        <v>241.75</v>
      </c>
    </row>
    <row r="60" spans="2:3" x14ac:dyDescent="0.2">
      <c r="B60" s="1">
        <v>37781</v>
      </c>
      <c r="C60">
        <v>241.5</v>
      </c>
    </row>
    <row r="61" spans="2:3" x14ac:dyDescent="0.2">
      <c r="B61" s="1">
        <v>37782</v>
      </c>
      <c r="C61">
        <v>242</v>
      </c>
    </row>
    <row r="62" spans="2:3" x14ac:dyDescent="0.2">
      <c r="B62" s="1">
        <v>37783</v>
      </c>
      <c r="C62">
        <v>243.25</v>
      </c>
    </row>
    <row r="63" spans="2:3" x14ac:dyDescent="0.2">
      <c r="B63" s="1">
        <v>37784</v>
      </c>
      <c r="C63">
        <v>244.5</v>
      </c>
    </row>
    <row r="64" spans="2:3" x14ac:dyDescent="0.2">
      <c r="B64" s="1">
        <v>37785</v>
      </c>
      <c r="C64">
        <v>242.25</v>
      </c>
    </row>
    <row r="65" spans="2:3" x14ac:dyDescent="0.2">
      <c r="B65" s="1">
        <v>37788</v>
      </c>
      <c r="C65">
        <v>241.25</v>
      </c>
    </row>
    <row r="66" spans="2:3" x14ac:dyDescent="0.2">
      <c r="B66" s="1">
        <v>37789</v>
      </c>
      <c r="C66">
        <v>241</v>
      </c>
    </row>
    <row r="67" spans="2:3" x14ac:dyDescent="0.2">
      <c r="B67" s="1">
        <v>37790</v>
      </c>
      <c r="C67">
        <v>242</v>
      </c>
    </row>
    <row r="68" spans="2:3" x14ac:dyDescent="0.2">
      <c r="B68" s="1">
        <v>37791</v>
      </c>
      <c r="C68">
        <v>241.75</v>
      </c>
    </row>
    <row r="69" spans="2:3" x14ac:dyDescent="0.2">
      <c r="B69" s="1">
        <v>37792</v>
      </c>
      <c r="C69">
        <v>241.75</v>
      </c>
    </row>
    <row r="70" spans="2:3" x14ac:dyDescent="0.2">
      <c r="B70" s="1">
        <v>37795</v>
      </c>
      <c r="C70">
        <v>240.25</v>
      </c>
    </row>
    <row r="71" spans="2:3" x14ac:dyDescent="0.2">
      <c r="B71" s="1">
        <v>37796</v>
      </c>
      <c r="C71">
        <v>240.25</v>
      </c>
    </row>
    <row r="72" spans="2:3" x14ac:dyDescent="0.2">
      <c r="B72" s="1">
        <v>37797</v>
      </c>
      <c r="C72">
        <v>240.5</v>
      </c>
    </row>
    <row r="73" spans="2:3" x14ac:dyDescent="0.2">
      <c r="B73" s="1">
        <v>37798</v>
      </c>
      <c r="C73">
        <v>238.75</v>
      </c>
    </row>
    <row r="74" spans="2:3" x14ac:dyDescent="0.2">
      <c r="B74" s="1">
        <v>37799</v>
      </c>
      <c r="C74">
        <v>239.25</v>
      </c>
    </row>
    <row r="75" spans="2:3" x14ac:dyDescent="0.2">
      <c r="B75" s="1">
        <v>37802</v>
      </c>
      <c r="C75">
        <v>239.25</v>
      </c>
    </row>
    <row r="76" spans="2:3" x14ac:dyDescent="0.2">
      <c r="B76" s="1">
        <v>37803</v>
      </c>
      <c r="C76">
        <v>239</v>
      </c>
    </row>
    <row r="77" spans="2:3" x14ac:dyDescent="0.2">
      <c r="B77" s="1">
        <v>37804</v>
      </c>
      <c r="C77">
        <v>239</v>
      </c>
    </row>
    <row r="78" spans="2:3" x14ac:dyDescent="0.2">
      <c r="B78" s="1">
        <v>37805</v>
      </c>
      <c r="C78">
        <v>237</v>
      </c>
    </row>
    <row r="79" spans="2:3" x14ac:dyDescent="0.2">
      <c r="B79" s="1">
        <v>37809</v>
      </c>
      <c r="C79">
        <v>237</v>
      </c>
    </row>
    <row r="80" spans="2:3" x14ac:dyDescent="0.2">
      <c r="B80" s="1">
        <v>37810</v>
      </c>
      <c r="C80">
        <v>238.5</v>
      </c>
    </row>
    <row r="81" spans="2:3" x14ac:dyDescent="0.2">
      <c r="B81" s="1">
        <v>37811</v>
      </c>
      <c r="C81">
        <v>238.5</v>
      </c>
    </row>
    <row r="82" spans="2:3" x14ac:dyDescent="0.2">
      <c r="B82" s="1">
        <v>37812</v>
      </c>
      <c r="C82">
        <v>236.25</v>
      </c>
    </row>
    <row r="83" spans="2:3" x14ac:dyDescent="0.2">
      <c r="B83" s="1">
        <v>37813</v>
      </c>
      <c r="C83">
        <v>235.5</v>
      </c>
    </row>
    <row r="84" spans="2:3" x14ac:dyDescent="0.2">
      <c r="B84" s="1">
        <v>37816</v>
      </c>
      <c r="C84">
        <v>235</v>
      </c>
    </row>
    <row r="85" spans="2:3" x14ac:dyDescent="0.2">
      <c r="B85" s="1">
        <v>37817</v>
      </c>
      <c r="C85">
        <v>233</v>
      </c>
    </row>
    <row r="86" spans="2:3" x14ac:dyDescent="0.2">
      <c r="B86" s="1">
        <v>37818</v>
      </c>
      <c r="C86">
        <v>233</v>
      </c>
    </row>
    <row r="87" spans="2:3" x14ac:dyDescent="0.2">
      <c r="B87" s="1">
        <v>37819</v>
      </c>
      <c r="C87">
        <v>232</v>
      </c>
    </row>
    <row r="88" spans="2:3" x14ac:dyDescent="0.2">
      <c r="B88" s="1">
        <v>37820</v>
      </c>
      <c r="C88">
        <v>231</v>
      </c>
    </row>
    <row r="89" spans="2:3" x14ac:dyDescent="0.2">
      <c r="B89" s="1">
        <v>37823</v>
      </c>
      <c r="C89">
        <v>231.5</v>
      </c>
    </row>
    <row r="90" spans="2:3" x14ac:dyDescent="0.2">
      <c r="B90" s="1">
        <v>37824</v>
      </c>
      <c r="C90">
        <v>232</v>
      </c>
    </row>
    <row r="91" spans="2:3" x14ac:dyDescent="0.2">
      <c r="B91" s="1">
        <v>37825</v>
      </c>
      <c r="C91">
        <v>232</v>
      </c>
    </row>
    <row r="92" spans="2:3" x14ac:dyDescent="0.2">
      <c r="B92" s="1">
        <v>37826</v>
      </c>
      <c r="C92">
        <v>231.5</v>
      </c>
    </row>
    <row r="93" spans="2:3" x14ac:dyDescent="0.2">
      <c r="B93" s="1">
        <v>37827</v>
      </c>
      <c r="C93">
        <v>232</v>
      </c>
    </row>
    <row r="94" spans="2:3" x14ac:dyDescent="0.2">
      <c r="B94" s="1">
        <v>37830</v>
      </c>
      <c r="C94">
        <v>233.75</v>
      </c>
    </row>
    <row r="95" spans="2:3" x14ac:dyDescent="0.2">
      <c r="B95" s="1">
        <v>37831</v>
      </c>
      <c r="C95">
        <v>234</v>
      </c>
    </row>
    <row r="96" spans="2:3" x14ac:dyDescent="0.2">
      <c r="B96" s="1">
        <v>37832</v>
      </c>
      <c r="C96">
        <v>233</v>
      </c>
    </row>
    <row r="97" spans="2:3" x14ac:dyDescent="0.2">
      <c r="B97" s="1">
        <v>37833</v>
      </c>
      <c r="C97">
        <v>232</v>
      </c>
    </row>
    <row r="98" spans="2:3" x14ac:dyDescent="0.2">
      <c r="B98" s="1">
        <v>37834</v>
      </c>
      <c r="C98">
        <v>233.5</v>
      </c>
    </row>
    <row r="99" spans="2:3" x14ac:dyDescent="0.2">
      <c r="B99" s="1">
        <v>37837</v>
      </c>
      <c r="C99">
        <v>234.75</v>
      </c>
    </row>
    <row r="100" spans="2:3" x14ac:dyDescent="0.2">
      <c r="B100" s="1">
        <v>37838</v>
      </c>
      <c r="C100">
        <v>234</v>
      </c>
    </row>
    <row r="101" spans="2:3" x14ac:dyDescent="0.2">
      <c r="B101" s="1">
        <v>37839</v>
      </c>
      <c r="C101">
        <v>235.5</v>
      </c>
    </row>
    <row r="102" spans="2:3" x14ac:dyDescent="0.2">
      <c r="B102" s="1">
        <v>37840</v>
      </c>
      <c r="C102">
        <v>236</v>
      </c>
    </row>
    <row r="103" spans="2:3" x14ac:dyDescent="0.2">
      <c r="B103" s="1">
        <v>37841</v>
      </c>
      <c r="C103">
        <v>236.5</v>
      </c>
    </row>
    <row r="104" spans="2:3" x14ac:dyDescent="0.2">
      <c r="B104" s="1">
        <v>37844</v>
      </c>
      <c r="C104">
        <v>235</v>
      </c>
    </row>
    <row r="105" spans="2:3" x14ac:dyDescent="0.2">
      <c r="B105" s="1">
        <v>37845</v>
      </c>
      <c r="C105">
        <v>241.5</v>
      </c>
    </row>
    <row r="106" spans="2:3" x14ac:dyDescent="0.2">
      <c r="B106" s="1">
        <v>37846</v>
      </c>
      <c r="C106">
        <v>240.25</v>
      </c>
    </row>
    <row r="107" spans="2:3" x14ac:dyDescent="0.2">
      <c r="B107" s="1">
        <v>37847</v>
      </c>
      <c r="C107">
        <v>240.5</v>
      </c>
    </row>
    <row r="108" spans="2:3" x14ac:dyDescent="0.2">
      <c r="B108" s="1">
        <v>37848</v>
      </c>
      <c r="C108">
        <v>239.5</v>
      </c>
    </row>
    <row r="109" spans="2:3" x14ac:dyDescent="0.2">
      <c r="B109" s="1">
        <v>37851</v>
      </c>
      <c r="C109">
        <v>243.5</v>
      </c>
    </row>
    <row r="110" spans="2:3" x14ac:dyDescent="0.2">
      <c r="B110" s="1">
        <v>37852</v>
      </c>
      <c r="C110">
        <v>240.5</v>
      </c>
    </row>
    <row r="111" spans="2:3" x14ac:dyDescent="0.2">
      <c r="B111" s="1">
        <v>37853</v>
      </c>
      <c r="C111">
        <v>241.5</v>
      </c>
    </row>
    <row r="112" spans="2:3" x14ac:dyDescent="0.2">
      <c r="B112" s="1">
        <v>37854</v>
      </c>
      <c r="C112">
        <v>238</v>
      </c>
    </row>
    <row r="113" spans="2:3" x14ac:dyDescent="0.2">
      <c r="B113" s="1">
        <v>37855</v>
      </c>
      <c r="C113">
        <v>240</v>
      </c>
    </row>
    <row r="114" spans="2:3" x14ac:dyDescent="0.2">
      <c r="B114" s="1">
        <v>37858</v>
      </c>
      <c r="C114">
        <v>239</v>
      </c>
    </row>
    <row r="115" spans="2:3" x14ac:dyDescent="0.2">
      <c r="B115" s="1">
        <v>37859</v>
      </c>
      <c r="C115">
        <v>240.5</v>
      </c>
    </row>
    <row r="116" spans="2:3" x14ac:dyDescent="0.2">
      <c r="B116" s="1">
        <v>37860</v>
      </c>
      <c r="C116">
        <v>240</v>
      </c>
    </row>
    <row r="117" spans="2:3" x14ac:dyDescent="0.2">
      <c r="B117" s="1">
        <v>37861</v>
      </c>
      <c r="C117">
        <v>242.25</v>
      </c>
    </row>
    <row r="118" spans="2:3" x14ac:dyDescent="0.2">
      <c r="B118" s="1">
        <v>37862</v>
      </c>
      <c r="C118">
        <v>244.5</v>
      </c>
    </row>
    <row r="119" spans="2:3" x14ac:dyDescent="0.2">
      <c r="B119" s="1">
        <v>37866</v>
      </c>
      <c r="C119">
        <v>244.5</v>
      </c>
    </row>
    <row r="120" spans="2:3" x14ac:dyDescent="0.2">
      <c r="B120" s="1">
        <v>37867</v>
      </c>
      <c r="C120">
        <v>248</v>
      </c>
    </row>
    <row r="121" spans="2:3" x14ac:dyDescent="0.2">
      <c r="B121" s="1">
        <v>37868</v>
      </c>
      <c r="C121">
        <v>248</v>
      </c>
    </row>
    <row r="122" spans="2:3" x14ac:dyDescent="0.2">
      <c r="B122" s="1">
        <v>37869</v>
      </c>
      <c r="C122">
        <v>247.25</v>
      </c>
    </row>
    <row r="123" spans="2:3" x14ac:dyDescent="0.2">
      <c r="B123" s="1">
        <v>37872</v>
      </c>
      <c r="C123">
        <v>246</v>
      </c>
    </row>
    <row r="124" spans="2:3" x14ac:dyDescent="0.2">
      <c r="B124" s="1">
        <v>37873</v>
      </c>
      <c r="C124">
        <v>247</v>
      </c>
    </row>
    <row r="125" spans="2:3" x14ac:dyDescent="0.2">
      <c r="B125" s="1">
        <v>37874</v>
      </c>
      <c r="C125">
        <v>247</v>
      </c>
    </row>
    <row r="126" spans="2:3" x14ac:dyDescent="0.2">
      <c r="B126" s="1">
        <v>37875</v>
      </c>
      <c r="C126">
        <v>242.5</v>
      </c>
    </row>
    <row r="127" spans="2:3" x14ac:dyDescent="0.2">
      <c r="B127" s="1">
        <v>37876</v>
      </c>
      <c r="C127">
        <v>239</v>
      </c>
    </row>
    <row r="128" spans="2:3" x14ac:dyDescent="0.2">
      <c r="B128" s="1">
        <v>37879</v>
      </c>
      <c r="C128">
        <v>240.5</v>
      </c>
    </row>
    <row r="129" spans="2:3" x14ac:dyDescent="0.2">
      <c r="B129" s="1">
        <v>37880</v>
      </c>
      <c r="C129">
        <v>237.5</v>
      </c>
    </row>
    <row r="130" spans="2:3" x14ac:dyDescent="0.2">
      <c r="B130" s="1">
        <v>37881</v>
      </c>
      <c r="C130">
        <v>237.25</v>
      </c>
    </row>
    <row r="131" spans="2:3" x14ac:dyDescent="0.2">
      <c r="B131" s="1">
        <v>37882</v>
      </c>
      <c r="C131">
        <v>238</v>
      </c>
    </row>
    <row r="132" spans="2:3" x14ac:dyDescent="0.2">
      <c r="B132" s="1">
        <v>37883</v>
      </c>
      <c r="C132">
        <v>239</v>
      </c>
    </row>
    <row r="133" spans="2:3" x14ac:dyDescent="0.2">
      <c r="B133" s="1">
        <v>37886</v>
      </c>
      <c r="C133">
        <v>239.75</v>
      </c>
    </row>
    <row r="134" spans="2:3" x14ac:dyDescent="0.2">
      <c r="B134" s="1">
        <v>37887</v>
      </c>
      <c r="C134">
        <v>237</v>
      </c>
    </row>
    <row r="135" spans="2:3" x14ac:dyDescent="0.2">
      <c r="B135" s="1">
        <v>37888</v>
      </c>
      <c r="C135">
        <v>237.75</v>
      </c>
    </row>
    <row r="136" spans="2:3" x14ac:dyDescent="0.2">
      <c r="B136" s="1">
        <v>37889</v>
      </c>
      <c r="C136">
        <v>239</v>
      </c>
    </row>
    <row r="137" spans="2:3" x14ac:dyDescent="0.2">
      <c r="B137" s="1">
        <v>37890</v>
      </c>
      <c r="C137">
        <v>238.5</v>
      </c>
    </row>
    <row r="138" spans="2:3" x14ac:dyDescent="0.2">
      <c r="B138" s="1">
        <v>37893</v>
      </c>
      <c r="C138">
        <v>238.25</v>
      </c>
    </row>
    <row r="139" spans="2:3" x14ac:dyDescent="0.2">
      <c r="B139" s="1">
        <v>37894</v>
      </c>
      <c r="C139">
        <v>235.5</v>
      </c>
    </row>
    <row r="140" spans="2:3" x14ac:dyDescent="0.2">
      <c r="B140" s="1">
        <v>37895</v>
      </c>
      <c r="C140">
        <v>235.5</v>
      </c>
    </row>
    <row r="141" spans="2:3" x14ac:dyDescent="0.2">
      <c r="B141" s="1">
        <v>37896</v>
      </c>
      <c r="C141">
        <v>236</v>
      </c>
    </row>
    <row r="142" spans="2:3" x14ac:dyDescent="0.2">
      <c r="B142" s="1">
        <v>37897</v>
      </c>
      <c r="C142">
        <v>237.5</v>
      </c>
    </row>
    <row r="143" spans="2:3" x14ac:dyDescent="0.2">
      <c r="B143" s="1">
        <v>37900</v>
      </c>
      <c r="C143">
        <v>236.25</v>
      </c>
    </row>
    <row r="144" spans="2:3" x14ac:dyDescent="0.2">
      <c r="B144" s="1">
        <v>37901</v>
      </c>
      <c r="C144">
        <v>238.25</v>
      </c>
    </row>
    <row r="145" spans="2:3" x14ac:dyDescent="0.2">
      <c r="B145" s="1">
        <v>37902</v>
      </c>
      <c r="C145">
        <v>237.5</v>
      </c>
    </row>
    <row r="146" spans="2:3" x14ac:dyDescent="0.2">
      <c r="B146" s="1">
        <v>37903</v>
      </c>
      <c r="C146">
        <v>237.5</v>
      </c>
    </row>
    <row r="147" spans="2:3" x14ac:dyDescent="0.2">
      <c r="B147" s="1">
        <v>37904</v>
      </c>
      <c r="C147">
        <v>234.25</v>
      </c>
    </row>
    <row r="148" spans="2:3" x14ac:dyDescent="0.2">
      <c r="B148" s="1">
        <v>37907</v>
      </c>
      <c r="C148">
        <v>234</v>
      </c>
    </row>
    <row r="149" spans="2:3" x14ac:dyDescent="0.2">
      <c r="B149" s="1">
        <v>37908</v>
      </c>
      <c r="C149">
        <v>234</v>
      </c>
    </row>
    <row r="150" spans="2:3" x14ac:dyDescent="0.2">
      <c r="B150" s="1">
        <v>37909</v>
      </c>
      <c r="C150">
        <v>232.5</v>
      </c>
    </row>
    <row r="151" spans="2:3" x14ac:dyDescent="0.2">
      <c r="B151" s="1">
        <v>37910</v>
      </c>
      <c r="C151">
        <v>231.75</v>
      </c>
    </row>
    <row r="152" spans="2:3" x14ac:dyDescent="0.2">
      <c r="B152" s="1">
        <v>37911</v>
      </c>
      <c r="C152">
        <v>230.5</v>
      </c>
    </row>
    <row r="153" spans="2:3" x14ac:dyDescent="0.2">
      <c r="B153" s="1">
        <v>37914</v>
      </c>
      <c r="C153">
        <v>229.75</v>
      </c>
    </row>
    <row r="154" spans="2:3" x14ac:dyDescent="0.2">
      <c r="B154" s="1">
        <v>37915</v>
      </c>
      <c r="C154">
        <v>230.5</v>
      </c>
    </row>
    <row r="155" spans="2:3" x14ac:dyDescent="0.2">
      <c r="B155" s="1">
        <v>37916</v>
      </c>
      <c r="C155">
        <v>234</v>
      </c>
    </row>
    <row r="156" spans="2:3" x14ac:dyDescent="0.2">
      <c r="B156" s="1">
        <v>37917</v>
      </c>
      <c r="C156">
        <v>242.75</v>
      </c>
    </row>
    <row r="157" spans="2:3" x14ac:dyDescent="0.2">
      <c r="B157" s="1">
        <v>37918</v>
      </c>
      <c r="C157">
        <v>244</v>
      </c>
    </row>
    <row r="158" spans="2:3" x14ac:dyDescent="0.2">
      <c r="B158" s="1">
        <v>37921</v>
      </c>
      <c r="C158">
        <v>244.5</v>
      </c>
    </row>
    <row r="159" spans="2:3" x14ac:dyDescent="0.2">
      <c r="B159" s="1">
        <v>37922</v>
      </c>
      <c r="C159">
        <v>247.25</v>
      </c>
    </row>
    <row r="160" spans="2:3" x14ac:dyDescent="0.2">
      <c r="B160" s="1">
        <v>37923</v>
      </c>
      <c r="C160">
        <v>251.75</v>
      </c>
    </row>
    <row r="161" spans="2:3" x14ac:dyDescent="0.2">
      <c r="B161" s="1">
        <v>37924</v>
      </c>
      <c r="C161">
        <v>252.25</v>
      </c>
    </row>
    <row r="162" spans="2:3" x14ac:dyDescent="0.2">
      <c r="B162" s="1">
        <v>37925</v>
      </c>
      <c r="C162">
        <v>250.75</v>
      </c>
    </row>
    <row r="163" spans="2:3" x14ac:dyDescent="0.2">
      <c r="B163" s="1">
        <v>37928</v>
      </c>
      <c r="C163">
        <v>246</v>
      </c>
    </row>
    <row r="164" spans="2:3" x14ac:dyDescent="0.2">
      <c r="B164" s="1">
        <v>37929</v>
      </c>
      <c r="C164">
        <v>240</v>
      </c>
    </row>
    <row r="165" spans="2:3" x14ac:dyDescent="0.2">
      <c r="B165" s="1">
        <v>37930</v>
      </c>
      <c r="C165">
        <v>244.5</v>
      </c>
    </row>
    <row r="166" spans="2:3" x14ac:dyDescent="0.2">
      <c r="B166" s="1">
        <v>37931</v>
      </c>
      <c r="C166">
        <v>243.5</v>
      </c>
    </row>
    <row r="167" spans="2:3" x14ac:dyDescent="0.2">
      <c r="B167" s="1">
        <v>37932</v>
      </c>
      <c r="C167">
        <v>244</v>
      </c>
    </row>
    <row r="168" spans="2:3" x14ac:dyDescent="0.2">
      <c r="B168" s="1">
        <v>37935</v>
      </c>
      <c r="C168">
        <v>242.25</v>
      </c>
    </row>
    <row r="169" spans="2:3" x14ac:dyDescent="0.2">
      <c r="B169" s="1">
        <v>37936</v>
      </c>
      <c r="C169">
        <v>243</v>
      </c>
    </row>
    <row r="170" spans="2:3" x14ac:dyDescent="0.2">
      <c r="B170" s="1">
        <v>37937</v>
      </c>
      <c r="C170">
        <v>247</v>
      </c>
    </row>
    <row r="171" spans="2:3" x14ac:dyDescent="0.2">
      <c r="B171" s="1">
        <v>37938</v>
      </c>
      <c r="C171">
        <v>248.75</v>
      </c>
    </row>
    <row r="172" spans="2:3" x14ac:dyDescent="0.2">
      <c r="B172" s="1">
        <v>37939</v>
      </c>
      <c r="C172">
        <v>248.5</v>
      </c>
    </row>
    <row r="173" spans="2:3" x14ac:dyDescent="0.2">
      <c r="B173" s="1">
        <v>37942</v>
      </c>
      <c r="C173">
        <v>247.25</v>
      </c>
    </row>
    <row r="174" spans="2:3" x14ac:dyDescent="0.2">
      <c r="B174" s="1">
        <v>37943</v>
      </c>
      <c r="C174">
        <v>244.75</v>
      </c>
    </row>
    <row r="175" spans="2:3" x14ac:dyDescent="0.2">
      <c r="B175" s="1">
        <v>37944</v>
      </c>
      <c r="C175">
        <v>242.25</v>
      </c>
    </row>
    <row r="176" spans="2:3" x14ac:dyDescent="0.2">
      <c r="B176" s="1">
        <v>37945</v>
      </c>
      <c r="C176">
        <v>244</v>
      </c>
    </row>
    <row r="177" spans="2:3" x14ac:dyDescent="0.2">
      <c r="B177" s="1">
        <v>37946</v>
      </c>
      <c r="C177">
        <v>244.5</v>
      </c>
    </row>
    <row r="178" spans="2:3" x14ac:dyDescent="0.2">
      <c r="B178" s="1">
        <v>37949</v>
      </c>
      <c r="C178">
        <v>242.5</v>
      </c>
    </row>
    <row r="179" spans="2:3" x14ac:dyDescent="0.2">
      <c r="B179" s="1">
        <v>37950</v>
      </c>
      <c r="C179">
        <v>246</v>
      </c>
    </row>
    <row r="180" spans="2:3" x14ac:dyDescent="0.2">
      <c r="B180" s="1">
        <v>37951</v>
      </c>
      <c r="C180">
        <v>247.75</v>
      </c>
    </row>
    <row r="181" spans="2:3" x14ac:dyDescent="0.2">
      <c r="B181" s="1">
        <v>37953</v>
      </c>
      <c r="C181">
        <v>249</v>
      </c>
    </row>
    <row r="182" spans="2:3" x14ac:dyDescent="0.2">
      <c r="B182" s="1">
        <v>37956</v>
      </c>
      <c r="C182">
        <v>249.25</v>
      </c>
    </row>
    <row r="183" spans="2:3" x14ac:dyDescent="0.2">
      <c r="B183" s="1">
        <v>37957</v>
      </c>
      <c r="C183">
        <v>248.75</v>
      </c>
    </row>
    <row r="184" spans="2:3" x14ac:dyDescent="0.2">
      <c r="B184" s="1">
        <v>37958</v>
      </c>
      <c r="C184">
        <v>251.5</v>
      </c>
    </row>
    <row r="185" spans="2:3" x14ac:dyDescent="0.2">
      <c r="B185" s="1">
        <v>37959</v>
      </c>
      <c r="C185">
        <v>250</v>
      </c>
    </row>
    <row r="186" spans="2:3" x14ac:dyDescent="0.2">
      <c r="B186" s="1">
        <v>37960</v>
      </c>
      <c r="C186">
        <v>248.25</v>
      </c>
    </row>
    <row r="187" spans="2:3" x14ac:dyDescent="0.2">
      <c r="B187" s="1">
        <v>37963</v>
      </c>
      <c r="C187">
        <v>248.5</v>
      </c>
    </row>
    <row r="188" spans="2:3" x14ac:dyDescent="0.2">
      <c r="B188" s="1">
        <v>37964</v>
      </c>
      <c r="C188">
        <v>250</v>
      </c>
    </row>
    <row r="189" spans="2:3" x14ac:dyDescent="0.2">
      <c r="B189" s="1">
        <v>37965</v>
      </c>
      <c r="C189">
        <v>250.5</v>
      </c>
    </row>
    <row r="190" spans="2:3" x14ac:dyDescent="0.2">
      <c r="B190" s="1">
        <v>37966</v>
      </c>
      <c r="C190">
        <v>250.25</v>
      </c>
    </row>
    <row r="191" spans="2:3" x14ac:dyDescent="0.2">
      <c r="B191" s="1">
        <v>37967</v>
      </c>
      <c r="C191">
        <v>252</v>
      </c>
    </row>
    <row r="192" spans="2:3" x14ac:dyDescent="0.2">
      <c r="B192" s="1">
        <v>37970</v>
      </c>
      <c r="C192">
        <v>252</v>
      </c>
    </row>
    <row r="193" spans="2:3" x14ac:dyDescent="0.2">
      <c r="B193" s="1">
        <v>37971</v>
      </c>
      <c r="C193">
        <v>250.5</v>
      </c>
    </row>
    <row r="194" spans="2:3" x14ac:dyDescent="0.2">
      <c r="B194" s="1">
        <v>37972</v>
      </c>
      <c r="C194">
        <v>250.5</v>
      </c>
    </row>
    <row r="195" spans="2:3" x14ac:dyDescent="0.2">
      <c r="B195" s="1">
        <v>37973</v>
      </c>
      <c r="C195">
        <v>249.5</v>
      </c>
    </row>
    <row r="196" spans="2:3" x14ac:dyDescent="0.2">
      <c r="B196" s="1">
        <v>37974</v>
      </c>
      <c r="C196">
        <v>250.25</v>
      </c>
    </row>
    <row r="197" spans="2:3" x14ac:dyDescent="0.2">
      <c r="B197" s="1">
        <v>37977</v>
      </c>
      <c r="C197">
        <v>249</v>
      </c>
    </row>
    <row r="198" spans="2:3" x14ac:dyDescent="0.2">
      <c r="B198" s="1">
        <v>37978</v>
      </c>
      <c r="C198">
        <v>247.75</v>
      </c>
    </row>
    <row r="199" spans="2:3" x14ac:dyDescent="0.2">
      <c r="B199" s="1">
        <v>37979</v>
      </c>
      <c r="C199">
        <v>243</v>
      </c>
    </row>
    <row r="200" spans="2:3" x14ac:dyDescent="0.2">
      <c r="B200" s="1">
        <v>37981</v>
      </c>
      <c r="C200">
        <v>246.5</v>
      </c>
    </row>
    <row r="201" spans="2:3" x14ac:dyDescent="0.2">
      <c r="B201" s="1">
        <v>37984</v>
      </c>
      <c r="C201">
        <v>247.5</v>
      </c>
    </row>
    <row r="202" spans="2:3" x14ac:dyDescent="0.2">
      <c r="B202" s="1">
        <v>37985</v>
      </c>
      <c r="C202">
        <v>247</v>
      </c>
    </row>
    <row r="203" spans="2:3" x14ac:dyDescent="0.2">
      <c r="B203" s="1">
        <v>37986</v>
      </c>
      <c r="C203">
        <v>249.75</v>
      </c>
    </row>
    <row r="204" spans="2:3" x14ac:dyDescent="0.2">
      <c r="B204" s="1">
        <v>37988</v>
      </c>
      <c r="C204">
        <v>255</v>
      </c>
    </row>
    <row r="205" spans="2:3" x14ac:dyDescent="0.2">
      <c r="B205" s="1">
        <v>37991</v>
      </c>
      <c r="C205">
        <v>255</v>
      </c>
    </row>
    <row r="206" spans="2:3" x14ac:dyDescent="0.2">
      <c r="B206" s="1">
        <v>37992</v>
      </c>
      <c r="C206">
        <v>254.5</v>
      </c>
    </row>
    <row r="207" spans="2:3" x14ac:dyDescent="0.2">
      <c r="B207" s="1">
        <v>37993</v>
      </c>
      <c r="C207">
        <v>253.25</v>
      </c>
    </row>
    <row r="208" spans="2:3" x14ac:dyDescent="0.2">
      <c r="B208" s="1">
        <v>37994</v>
      </c>
      <c r="C208">
        <v>255</v>
      </c>
    </row>
    <row r="209" spans="2:3" x14ac:dyDescent="0.2">
      <c r="B209" s="1">
        <v>37995</v>
      </c>
      <c r="C209">
        <v>253.75</v>
      </c>
    </row>
    <row r="210" spans="2:3" x14ac:dyDescent="0.2">
      <c r="B210" s="1">
        <v>37998</v>
      </c>
      <c r="C210">
        <v>263.5</v>
      </c>
    </row>
    <row r="211" spans="2:3" x14ac:dyDescent="0.2">
      <c r="B211" s="1">
        <v>37999</v>
      </c>
      <c r="C211">
        <v>268.5</v>
      </c>
    </row>
    <row r="212" spans="2:3" x14ac:dyDescent="0.2">
      <c r="B212" s="1">
        <v>38000</v>
      </c>
      <c r="C212">
        <v>270</v>
      </c>
    </row>
    <row r="213" spans="2:3" x14ac:dyDescent="0.2">
      <c r="B213" s="1">
        <v>38001</v>
      </c>
      <c r="C213">
        <v>270.5</v>
      </c>
    </row>
    <row r="214" spans="2:3" x14ac:dyDescent="0.2">
      <c r="B214" s="1">
        <v>38002</v>
      </c>
      <c r="C214">
        <v>273.5</v>
      </c>
    </row>
    <row r="215" spans="2:3" x14ac:dyDescent="0.2">
      <c r="B215" s="1">
        <v>38006</v>
      </c>
      <c r="C215">
        <v>277.25</v>
      </c>
    </row>
    <row r="216" spans="2:3" x14ac:dyDescent="0.2">
      <c r="B216" s="1">
        <v>38007</v>
      </c>
      <c r="C216">
        <v>278</v>
      </c>
    </row>
    <row r="217" spans="2:3" x14ac:dyDescent="0.2">
      <c r="B217" s="1">
        <v>38008</v>
      </c>
      <c r="C217">
        <v>276</v>
      </c>
    </row>
    <row r="218" spans="2:3" x14ac:dyDescent="0.2">
      <c r="B218" s="1">
        <v>38009</v>
      </c>
      <c r="C218">
        <v>277.75</v>
      </c>
    </row>
    <row r="219" spans="2:3" x14ac:dyDescent="0.2">
      <c r="B219" s="1">
        <v>38012</v>
      </c>
      <c r="C219">
        <v>282.25</v>
      </c>
    </row>
    <row r="220" spans="2:3" x14ac:dyDescent="0.2">
      <c r="B220" s="1">
        <v>38013</v>
      </c>
      <c r="C220">
        <v>277.75</v>
      </c>
    </row>
    <row r="221" spans="2:3" x14ac:dyDescent="0.2">
      <c r="B221" s="1">
        <v>38014</v>
      </c>
      <c r="C221">
        <v>272.5</v>
      </c>
    </row>
    <row r="222" spans="2:3" x14ac:dyDescent="0.2">
      <c r="B222" s="1">
        <v>38015</v>
      </c>
      <c r="C222">
        <v>272</v>
      </c>
    </row>
    <row r="223" spans="2:3" x14ac:dyDescent="0.2">
      <c r="B223" s="1">
        <v>38016</v>
      </c>
      <c r="C223">
        <v>278.5</v>
      </c>
    </row>
    <row r="224" spans="2:3" x14ac:dyDescent="0.2">
      <c r="B224" s="1">
        <v>38019</v>
      </c>
      <c r="C224">
        <v>273.5</v>
      </c>
    </row>
    <row r="225" spans="2:3" x14ac:dyDescent="0.2">
      <c r="B225" s="1">
        <v>38020</v>
      </c>
      <c r="C225">
        <v>275.25</v>
      </c>
    </row>
    <row r="226" spans="2:3" x14ac:dyDescent="0.2">
      <c r="B226" s="1">
        <v>38021</v>
      </c>
      <c r="C226">
        <v>272.5</v>
      </c>
    </row>
    <row r="227" spans="2:3" x14ac:dyDescent="0.2">
      <c r="B227" s="1">
        <v>38022</v>
      </c>
      <c r="C227">
        <v>278</v>
      </c>
    </row>
    <row r="228" spans="2:3" x14ac:dyDescent="0.2">
      <c r="B228" s="1">
        <v>38023</v>
      </c>
      <c r="C228">
        <v>281.25</v>
      </c>
    </row>
    <row r="229" spans="2:3" x14ac:dyDescent="0.2">
      <c r="B229" s="1">
        <v>38026</v>
      </c>
      <c r="C229">
        <v>285.5</v>
      </c>
    </row>
    <row r="230" spans="2:3" x14ac:dyDescent="0.2">
      <c r="B230" s="1">
        <v>38027</v>
      </c>
      <c r="C230">
        <v>282.5</v>
      </c>
    </row>
    <row r="231" spans="2:3" x14ac:dyDescent="0.2">
      <c r="B231" s="1">
        <v>38028</v>
      </c>
      <c r="C231">
        <v>287</v>
      </c>
    </row>
    <row r="232" spans="2:3" x14ac:dyDescent="0.2">
      <c r="B232" s="1">
        <v>38029</v>
      </c>
      <c r="C232">
        <v>284.5</v>
      </c>
    </row>
    <row r="233" spans="2:3" x14ac:dyDescent="0.2">
      <c r="B233" s="1">
        <v>38030</v>
      </c>
      <c r="C233">
        <v>284.25</v>
      </c>
    </row>
    <row r="234" spans="2:3" x14ac:dyDescent="0.2">
      <c r="B234" s="1">
        <v>38034</v>
      </c>
      <c r="C234">
        <v>286.5</v>
      </c>
    </row>
    <row r="235" spans="2:3" x14ac:dyDescent="0.2">
      <c r="B235" s="1">
        <v>38035</v>
      </c>
      <c r="C235">
        <v>282.75</v>
      </c>
    </row>
    <row r="236" spans="2:3" x14ac:dyDescent="0.2">
      <c r="B236" s="1">
        <v>38036</v>
      </c>
      <c r="C236">
        <v>287.25</v>
      </c>
    </row>
    <row r="237" spans="2:3" x14ac:dyDescent="0.2">
      <c r="B237" s="1">
        <v>38037</v>
      </c>
      <c r="C237">
        <v>288</v>
      </c>
    </row>
    <row r="238" spans="2:3" x14ac:dyDescent="0.2">
      <c r="B238" s="1">
        <v>38040</v>
      </c>
      <c r="C238">
        <v>290.75</v>
      </c>
    </row>
    <row r="239" spans="2:3" x14ac:dyDescent="0.2">
      <c r="B239" s="1">
        <v>38041</v>
      </c>
      <c r="C239">
        <v>294.5</v>
      </c>
    </row>
    <row r="240" spans="2:3" x14ac:dyDescent="0.2">
      <c r="B240" s="1">
        <v>38042</v>
      </c>
      <c r="C240">
        <v>294.5</v>
      </c>
    </row>
    <row r="241" spans="2:3" x14ac:dyDescent="0.2">
      <c r="B241" s="1">
        <v>38043</v>
      </c>
      <c r="C241">
        <v>296.75</v>
      </c>
    </row>
    <row r="242" spans="2:3" x14ac:dyDescent="0.2">
      <c r="B242" s="1">
        <v>38044</v>
      </c>
      <c r="C242">
        <v>299</v>
      </c>
    </row>
    <row r="243" spans="2:3" x14ac:dyDescent="0.2">
      <c r="B243" s="1">
        <v>38047</v>
      </c>
      <c r="C243">
        <v>299.5</v>
      </c>
    </row>
    <row r="244" spans="2:3" x14ac:dyDescent="0.2">
      <c r="B244" s="1">
        <v>38048</v>
      </c>
      <c r="C244">
        <v>293.5</v>
      </c>
    </row>
    <row r="245" spans="2:3" x14ac:dyDescent="0.2">
      <c r="B245" s="1">
        <v>38049</v>
      </c>
      <c r="C245">
        <v>296</v>
      </c>
    </row>
    <row r="246" spans="2:3" x14ac:dyDescent="0.2">
      <c r="B246" s="1">
        <v>38050</v>
      </c>
      <c r="C246">
        <v>295</v>
      </c>
    </row>
    <row r="247" spans="2:3" x14ac:dyDescent="0.2">
      <c r="B247" s="1">
        <v>38051</v>
      </c>
      <c r="C247">
        <v>294.75</v>
      </c>
    </row>
    <row r="248" spans="2:3" x14ac:dyDescent="0.2">
      <c r="B248" s="1">
        <v>38054</v>
      </c>
      <c r="C248">
        <v>290.5</v>
      </c>
    </row>
    <row r="249" spans="2:3" x14ac:dyDescent="0.2">
      <c r="B249" s="1">
        <v>38055</v>
      </c>
      <c r="C249">
        <v>297.75</v>
      </c>
    </row>
    <row r="250" spans="2:3" x14ac:dyDescent="0.2">
      <c r="B250" s="1">
        <v>38056</v>
      </c>
      <c r="C250">
        <v>294.75</v>
      </c>
    </row>
    <row r="251" spans="2:3" x14ac:dyDescent="0.2">
      <c r="B251" s="1">
        <v>38057</v>
      </c>
      <c r="C251">
        <v>295.25</v>
      </c>
    </row>
    <row r="252" spans="2:3" x14ac:dyDescent="0.2">
      <c r="B252" s="1">
        <v>38058</v>
      </c>
      <c r="C252">
        <v>297.75</v>
      </c>
    </row>
    <row r="253" spans="2:3" x14ac:dyDescent="0.2">
      <c r="B253" s="1">
        <v>38061</v>
      </c>
      <c r="C253">
        <v>303.25</v>
      </c>
    </row>
    <row r="254" spans="2:3" x14ac:dyDescent="0.2">
      <c r="B254" s="1">
        <v>38062</v>
      </c>
      <c r="C254">
        <v>302</v>
      </c>
    </row>
    <row r="255" spans="2:3" x14ac:dyDescent="0.2">
      <c r="B255" s="1">
        <v>38063</v>
      </c>
      <c r="C255">
        <v>304.75</v>
      </c>
    </row>
    <row r="256" spans="2:3" x14ac:dyDescent="0.2">
      <c r="B256" s="1">
        <v>38064</v>
      </c>
      <c r="C256">
        <v>309.25</v>
      </c>
    </row>
    <row r="257" spans="2:3" x14ac:dyDescent="0.2">
      <c r="B257" s="1">
        <v>38065</v>
      </c>
      <c r="C257">
        <v>309.75</v>
      </c>
    </row>
    <row r="258" spans="2:3" x14ac:dyDescent="0.2">
      <c r="B258" s="1">
        <v>38068</v>
      </c>
      <c r="C258">
        <v>319.25</v>
      </c>
    </row>
    <row r="259" spans="2:3" x14ac:dyDescent="0.2">
      <c r="B259" s="1">
        <v>38069</v>
      </c>
      <c r="C259">
        <v>317.5</v>
      </c>
    </row>
    <row r="260" spans="2:3" x14ac:dyDescent="0.2">
      <c r="B260" s="1">
        <v>38070</v>
      </c>
      <c r="C260">
        <v>312</v>
      </c>
    </row>
    <row r="261" spans="2:3" x14ac:dyDescent="0.2">
      <c r="B261" s="1">
        <v>38071</v>
      </c>
      <c r="C261">
        <v>307</v>
      </c>
    </row>
    <row r="262" spans="2:3" x14ac:dyDescent="0.2">
      <c r="B262" s="1">
        <v>38072</v>
      </c>
      <c r="C262">
        <v>305.5</v>
      </c>
    </row>
    <row r="263" spans="2:3" x14ac:dyDescent="0.2">
      <c r="B263" s="1">
        <v>38075</v>
      </c>
      <c r="C263">
        <v>305.25</v>
      </c>
    </row>
    <row r="264" spans="2:3" x14ac:dyDescent="0.2">
      <c r="B264" s="1">
        <v>38076</v>
      </c>
      <c r="C264">
        <v>311.25</v>
      </c>
    </row>
    <row r="265" spans="2:3" x14ac:dyDescent="0.2">
      <c r="B265" s="1">
        <v>38077</v>
      </c>
      <c r="C265">
        <v>320.25</v>
      </c>
    </row>
    <row r="266" spans="2:3" x14ac:dyDescent="0.2">
      <c r="B266" s="1">
        <v>38078</v>
      </c>
      <c r="C266">
        <v>329</v>
      </c>
    </row>
    <row r="267" spans="2:3" x14ac:dyDescent="0.2">
      <c r="B267" s="1">
        <v>38079</v>
      </c>
      <c r="C267">
        <v>335.25</v>
      </c>
    </row>
    <row r="268" spans="2:3" x14ac:dyDescent="0.2">
      <c r="B268" s="1">
        <v>38082</v>
      </c>
      <c r="C268">
        <v>335.5</v>
      </c>
    </row>
    <row r="269" spans="2:3" x14ac:dyDescent="0.2">
      <c r="B269" s="1">
        <v>38083</v>
      </c>
      <c r="C269">
        <v>332.5</v>
      </c>
    </row>
    <row r="270" spans="2:3" x14ac:dyDescent="0.2">
      <c r="B270" s="1">
        <v>38084</v>
      </c>
      <c r="C270">
        <v>336.5</v>
      </c>
    </row>
    <row r="271" spans="2:3" x14ac:dyDescent="0.2">
      <c r="B271" s="1">
        <v>38085</v>
      </c>
      <c r="C271">
        <v>337.25</v>
      </c>
    </row>
    <row r="272" spans="2:3" x14ac:dyDescent="0.2">
      <c r="B272" s="1">
        <v>38089</v>
      </c>
      <c r="C272">
        <v>328.25</v>
      </c>
    </row>
    <row r="273" spans="2:3" x14ac:dyDescent="0.2">
      <c r="B273" s="1">
        <v>38090</v>
      </c>
      <c r="C273">
        <v>315.75</v>
      </c>
    </row>
    <row r="274" spans="2:3" x14ac:dyDescent="0.2">
      <c r="B274" s="1">
        <v>38091</v>
      </c>
      <c r="C274">
        <v>320.5</v>
      </c>
    </row>
    <row r="275" spans="2:3" x14ac:dyDescent="0.2">
      <c r="B275" s="1">
        <v>38092</v>
      </c>
      <c r="C275">
        <v>308.5</v>
      </c>
    </row>
    <row r="276" spans="2:3" x14ac:dyDescent="0.2">
      <c r="B276" s="1">
        <v>38093</v>
      </c>
      <c r="C276">
        <v>314</v>
      </c>
    </row>
    <row r="277" spans="2:3" x14ac:dyDescent="0.2">
      <c r="B277" s="1">
        <v>38096</v>
      </c>
      <c r="C277">
        <v>313.5</v>
      </c>
    </row>
    <row r="278" spans="2:3" x14ac:dyDescent="0.2">
      <c r="B278" s="1">
        <v>38097</v>
      </c>
      <c r="C278">
        <v>311</v>
      </c>
    </row>
    <row r="279" spans="2:3" x14ac:dyDescent="0.2">
      <c r="B279" s="1">
        <v>38098</v>
      </c>
      <c r="C279">
        <v>305.5</v>
      </c>
    </row>
    <row r="280" spans="2:3" x14ac:dyDescent="0.2">
      <c r="B280" s="1">
        <v>38099</v>
      </c>
      <c r="C280">
        <v>307</v>
      </c>
    </row>
    <row r="281" spans="2:3" x14ac:dyDescent="0.2">
      <c r="B281" s="1">
        <v>38100</v>
      </c>
      <c r="C281">
        <v>307.25</v>
      </c>
    </row>
    <row r="282" spans="2:3" x14ac:dyDescent="0.2">
      <c r="B282" s="1">
        <v>38103</v>
      </c>
      <c r="C282">
        <v>305</v>
      </c>
    </row>
    <row r="283" spans="2:3" x14ac:dyDescent="0.2">
      <c r="B283" s="1">
        <v>38104</v>
      </c>
      <c r="C283">
        <v>314</v>
      </c>
    </row>
    <row r="284" spans="2:3" x14ac:dyDescent="0.2">
      <c r="B284" s="1">
        <v>38105</v>
      </c>
      <c r="C284">
        <v>311.25</v>
      </c>
    </row>
    <row r="285" spans="2:3" x14ac:dyDescent="0.2">
      <c r="B285" s="1">
        <v>38106</v>
      </c>
      <c r="C285">
        <v>315.25</v>
      </c>
    </row>
    <row r="286" spans="2:3" x14ac:dyDescent="0.2">
      <c r="B286" s="1">
        <v>38107</v>
      </c>
      <c r="C286">
        <v>318.75</v>
      </c>
    </row>
    <row r="287" spans="2:3" x14ac:dyDescent="0.2">
      <c r="B287" s="1">
        <v>38110</v>
      </c>
      <c r="C287">
        <v>321</v>
      </c>
    </row>
    <row r="288" spans="2:3" x14ac:dyDescent="0.2">
      <c r="B288" s="1">
        <v>38111</v>
      </c>
      <c r="C288">
        <v>321</v>
      </c>
    </row>
    <row r="289" spans="2:3" x14ac:dyDescent="0.2">
      <c r="B289" s="1">
        <v>38112</v>
      </c>
      <c r="C289">
        <v>316.75</v>
      </c>
    </row>
    <row r="290" spans="2:3" x14ac:dyDescent="0.2">
      <c r="B290" s="1">
        <v>38113</v>
      </c>
      <c r="C290">
        <v>306.75</v>
      </c>
    </row>
    <row r="291" spans="2:3" x14ac:dyDescent="0.2">
      <c r="B291" s="1">
        <v>38114</v>
      </c>
      <c r="C291">
        <v>307.75</v>
      </c>
    </row>
    <row r="292" spans="2:3" x14ac:dyDescent="0.2">
      <c r="B292" s="1">
        <v>38117</v>
      </c>
      <c r="C292">
        <v>294.75</v>
      </c>
    </row>
    <row r="293" spans="2:3" x14ac:dyDescent="0.2">
      <c r="B293" s="1">
        <v>38118</v>
      </c>
      <c r="C293">
        <v>295.25</v>
      </c>
    </row>
    <row r="294" spans="2:3" x14ac:dyDescent="0.2">
      <c r="B294" s="1">
        <v>38119</v>
      </c>
      <c r="C294">
        <v>293</v>
      </c>
    </row>
    <row r="295" spans="2:3" x14ac:dyDescent="0.2">
      <c r="B295" s="1">
        <v>38120</v>
      </c>
      <c r="C295">
        <v>291.25</v>
      </c>
    </row>
    <row r="296" spans="2:3" x14ac:dyDescent="0.2">
      <c r="B296" s="1">
        <v>38121</v>
      </c>
      <c r="C296">
        <v>287.25</v>
      </c>
    </row>
    <row r="297" spans="2:3" x14ac:dyDescent="0.2">
      <c r="B297" s="1">
        <v>38124</v>
      </c>
      <c r="C297">
        <v>290.25</v>
      </c>
    </row>
    <row r="298" spans="2:3" x14ac:dyDescent="0.2">
      <c r="B298" s="1">
        <v>38125</v>
      </c>
      <c r="C298">
        <v>286.25</v>
      </c>
    </row>
    <row r="299" spans="2:3" x14ac:dyDescent="0.2">
      <c r="B299" s="1">
        <v>38126</v>
      </c>
      <c r="C299">
        <v>292.75</v>
      </c>
    </row>
    <row r="300" spans="2:3" x14ac:dyDescent="0.2">
      <c r="B300" s="1">
        <v>38127</v>
      </c>
      <c r="C300">
        <v>285.5</v>
      </c>
    </row>
    <row r="301" spans="2:3" x14ac:dyDescent="0.2">
      <c r="B301" s="1">
        <v>38128</v>
      </c>
      <c r="C301">
        <v>284.75</v>
      </c>
    </row>
    <row r="302" spans="2:3" x14ac:dyDescent="0.2">
      <c r="B302" s="1">
        <v>38131</v>
      </c>
      <c r="C302">
        <v>291.75</v>
      </c>
    </row>
    <row r="303" spans="2:3" x14ac:dyDescent="0.2">
      <c r="B303" s="1">
        <v>38132</v>
      </c>
      <c r="C303">
        <v>299.25</v>
      </c>
    </row>
    <row r="304" spans="2:3" x14ac:dyDescent="0.2">
      <c r="B304" s="1">
        <v>38133</v>
      </c>
      <c r="C304">
        <v>296.25</v>
      </c>
    </row>
    <row r="305" spans="2:3" x14ac:dyDescent="0.2">
      <c r="B305" s="1">
        <v>38134</v>
      </c>
      <c r="C305">
        <v>294.5</v>
      </c>
    </row>
    <row r="306" spans="2:3" x14ac:dyDescent="0.2">
      <c r="B306" s="1">
        <v>38135</v>
      </c>
      <c r="C306">
        <v>299.75</v>
      </c>
    </row>
    <row r="307" spans="2:3" x14ac:dyDescent="0.2">
      <c r="B307" s="1">
        <v>38139</v>
      </c>
      <c r="C307">
        <v>319.75</v>
      </c>
    </row>
    <row r="308" spans="2:3" x14ac:dyDescent="0.2">
      <c r="B308" s="1">
        <v>38140</v>
      </c>
      <c r="C308">
        <v>319.75</v>
      </c>
    </row>
    <row r="309" spans="2:3" x14ac:dyDescent="0.2">
      <c r="B309" s="1">
        <v>38141</v>
      </c>
      <c r="C309">
        <v>310.75</v>
      </c>
    </row>
    <row r="310" spans="2:3" x14ac:dyDescent="0.2">
      <c r="B310" s="1">
        <v>38142</v>
      </c>
      <c r="C310">
        <v>309.5</v>
      </c>
    </row>
    <row r="311" spans="2:3" x14ac:dyDescent="0.2">
      <c r="B311" s="1">
        <v>38145</v>
      </c>
      <c r="C311">
        <v>302.5</v>
      </c>
    </row>
    <row r="312" spans="2:3" x14ac:dyDescent="0.2">
      <c r="B312" s="1">
        <v>38146</v>
      </c>
      <c r="C312">
        <v>299</v>
      </c>
    </row>
    <row r="313" spans="2:3" x14ac:dyDescent="0.2">
      <c r="B313" s="1">
        <v>38147</v>
      </c>
      <c r="C313">
        <v>302.25</v>
      </c>
    </row>
    <row r="314" spans="2:3" x14ac:dyDescent="0.2">
      <c r="B314" s="1">
        <v>38148</v>
      </c>
      <c r="C314">
        <v>289.75</v>
      </c>
    </row>
    <row r="315" spans="2:3" x14ac:dyDescent="0.2">
      <c r="B315" s="1">
        <v>38149</v>
      </c>
      <c r="C315">
        <v>289.75</v>
      </c>
    </row>
    <row r="316" spans="2:3" x14ac:dyDescent="0.2">
      <c r="B316" s="1">
        <v>38152</v>
      </c>
      <c r="C316">
        <v>292.25</v>
      </c>
    </row>
    <row r="317" spans="2:3" x14ac:dyDescent="0.2">
      <c r="B317" s="1">
        <v>38153</v>
      </c>
      <c r="C317">
        <v>282.75</v>
      </c>
    </row>
    <row r="318" spans="2:3" x14ac:dyDescent="0.2">
      <c r="B318" s="1">
        <v>38154</v>
      </c>
      <c r="C318">
        <v>285</v>
      </c>
    </row>
    <row r="319" spans="2:3" x14ac:dyDescent="0.2">
      <c r="B319" s="1">
        <v>38155</v>
      </c>
      <c r="C319">
        <v>281.25</v>
      </c>
    </row>
    <row r="320" spans="2:3" x14ac:dyDescent="0.2">
      <c r="B320" s="1">
        <v>38156</v>
      </c>
      <c r="C320">
        <v>278.25</v>
      </c>
    </row>
    <row r="321" spans="2:3" x14ac:dyDescent="0.2">
      <c r="B321" s="1">
        <v>38159</v>
      </c>
      <c r="C321">
        <v>279</v>
      </c>
    </row>
    <row r="322" spans="2:3" x14ac:dyDescent="0.2">
      <c r="B322" s="1">
        <v>38160</v>
      </c>
      <c r="C322">
        <v>272.5</v>
      </c>
    </row>
    <row r="323" spans="2:3" x14ac:dyDescent="0.2">
      <c r="B323" s="1">
        <v>38161</v>
      </c>
      <c r="C323">
        <v>279.25</v>
      </c>
    </row>
    <row r="324" spans="2:3" x14ac:dyDescent="0.2">
      <c r="B324" s="1">
        <v>38162</v>
      </c>
      <c r="C324">
        <v>277.75</v>
      </c>
    </row>
    <row r="325" spans="2:3" x14ac:dyDescent="0.2">
      <c r="B325" s="1">
        <v>38163</v>
      </c>
      <c r="C325">
        <v>280.5</v>
      </c>
    </row>
    <row r="326" spans="2:3" x14ac:dyDescent="0.2">
      <c r="B326" s="1">
        <v>38166</v>
      </c>
      <c r="C326">
        <v>275</v>
      </c>
    </row>
    <row r="327" spans="2:3" x14ac:dyDescent="0.2">
      <c r="B327" s="1">
        <v>38167</v>
      </c>
      <c r="C327">
        <v>272.5</v>
      </c>
    </row>
    <row r="328" spans="2:3" x14ac:dyDescent="0.2">
      <c r="B328" s="1">
        <v>38168</v>
      </c>
      <c r="C328">
        <v>262.5</v>
      </c>
    </row>
    <row r="329" spans="2:3" x14ac:dyDescent="0.2">
      <c r="B329" s="1">
        <v>38169</v>
      </c>
      <c r="C329">
        <v>263</v>
      </c>
    </row>
    <row r="330" spans="2:3" x14ac:dyDescent="0.2">
      <c r="B330" s="1">
        <v>38170</v>
      </c>
      <c r="C330">
        <v>259.25</v>
      </c>
    </row>
    <row r="331" spans="2:3" x14ac:dyDescent="0.2">
      <c r="B331" s="1">
        <v>38174</v>
      </c>
      <c r="C331">
        <v>254</v>
      </c>
    </row>
    <row r="332" spans="2:3" x14ac:dyDescent="0.2">
      <c r="B332" s="1">
        <v>38175</v>
      </c>
      <c r="C332">
        <v>253.75</v>
      </c>
    </row>
    <row r="333" spans="2:3" x14ac:dyDescent="0.2">
      <c r="B333" s="1">
        <v>38176</v>
      </c>
      <c r="C333">
        <v>248.5</v>
      </c>
    </row>
    <row r="334" spans="2:3" x14ac:dyDescent="0.2">
      <c r="B334" s="1">
        <v>38177</v>
      </c>
      <c r="C334">
        <v>246.25</v>
      </c>
    </row>
    <row r="335" spans="2:3" x14ac:dyDescent="0.2">
      <c r="B335" s="1">
        <v>38180</v>
      </c>
      <c r="C335">
        <v>248</v>
      </c>
    </row>
    <row r="336" spans="2:3" x14ac:dyDescent="0.2">
      <c r="B336" s="1">
        <v>38181</v>
      </c>
      <c r="C336">
        <v>244.75</v>
      </c>
    </row>
    <row r="337" spans="2:3" x14ac:dyDescent="0.2">
      <c r="B337" s="1">
        <v>38182</v>
      </c>
      <c r="C337">
        <v>246.5</v>
      </c>
    </row>
    <row r="338" spans="2:3" x14ac:dyDescent="0.2">
      <c r="B338" s="1">
        <v>38183</v>
      </c>
      <c r="C338">
        <v>242.5</v>
      </c>
    </row>
    <row r="339" spans="2:3" x14ac:dyDescent="0.2">
      <c r="B339" s="1">
        <v>38184</v>
      </c>
      <c r="C339">
        <v>239</v>
      </c>
    </row>
    <row r="340" spans="2:3" x14ac:dyDescent="0.2">
      <c r="B340" s="1">
        <v>38187</v>
      </c>
      <c r="C340">
        <v>237</v>
      </c>
    </row>
    <row r="341" spans="2:3" x14ac:dyDescent="0.2">
      <c r="B341" s="1">
        <v>38188</v>
      </c>
      <c r="C341">
        <v>234</v>
      </c>
    </row>
    <row r="342" spans="2:3" x14ac:dyDescent="0.2">
      <c r="B342" s="1">
        <v>38189</v>
      </c>
      <c r="C342">
        <v>226.25</v>
      </c>
    </row>
    <row r="343" spans="2:3" x14ac:dyDescent="0.2">
      <c r="B343" s="1">
        <v>38190</v>
      </c>
      <c r="C343">
        <v>219.25</v>
      </c>
    </row>
    <row r="344" spans="2:3" x14ac:dyDescent="0.2">
      <c r="B344" s="1">
        <v>38191</v>
      </c>
      <c r="C344">
        <v>223.75</v>
      </c>
    </row>
    <row r="345" spans="2:3" x14ac:dyDescent="0.2">
      <c r="B345" s="1">
        <v>38194</v>
      </c>
      <c r="C345">
        <v>223.25</v>
      </c>
    </row>
    <row r="346" spans="2:3" x14ac:dyDescent="0.2">
      <c r="B346" s="1">
        <v>38195</v>
      </c>
      <c r="C346">
        <v>222.25</v>
      </c>
    </row>
    <row r="347" spans="2:3" x14ac:dyDescent="0.2">
      <c r="B347" s="1">
        <v>38196</v>
      </c>
      <c r="C347">
        <v>218.5</v>
      </c>
    </row>
    <row r="348" spans="2:3" x14ac:dyDescent="0.2">
      <c r="B348" s="1">
        <v>38197</v>
      </c>
      <c r="C348">
        <v>218.5</v>
      </c>
    </row>
    <row r="349" spans="2:3" x14ac:dyDescent="0.2">
      <c r="B349" s="1">
        <v>38198</v>
      </c>
      <c r="C349">
        <v>217.25</v>
      </c>
    </row>
    <row r="350" spans="2:3" x14ac:dyDescent="0.2">
      <c r="B350" s="1">
        <v>38201</v>
      </c>
      <c r="C350">
        <v>218.25</v>
      </c>
    </row>
    <row r="351" spans="2:3" x14ac:dyDescent="0.2">
      <c r="B351" s="1">
        <v>38202</v>
      </c>
      <c r="C351">
        <v>219.25</v>
      </c>
    </row>
    <row r="352" spans="2:3" x14ac:dyDescent="0.2">
      <c r="B352" s="1">
        <v>38203</v>
      </c>
      <c r="C352">
        <v>221.25</v>
      </c>
    </row>
    <row r="353" spans="2:3" x14ac:dyDescent="0.2">
      <c r="B353" s="1">
        <v>38204</v>
      </c>
      <c r="C353">
        <v>224</v>
      </c>
    </row>
    <row r="354" spans="2:3" x14ac:dyDescent="0.2">
      <c r="B354" s="1">
        <v>38205</v>
      </c>
      <c r="C354">
        <v>225.75</v>
      </c>
    </row>
    <row r="355" spans="2:3" x14ac:dyDescent="0.2">
      <c r="B355" s="1">
        <v>38208</v>
      </c>
      <c r="C355">
        <v>227</v>
      </c>
    </row>
    <row r="356" spans="2:3" x14ac:dyDescent="0.2">
      <c r="B356" s="1">
        <v>38209</v>
      </c>
      <c r="C356">
        <v>224.5</v>
      </c>
    </row>
    <row r="357" spans="2:3" x14ac:dyDescent="0.2">
      <c r="B357" s="1">
        <v>38210</v>
      </c>
      <c r="C357">
        <v>220.75</v>
      </c>
    </row>
    <row r="358" spans="2:3" x14ac:dyDescent="0.2">
      <c r="B358" s="1">
        <v>38211</v>
      </c>
      <c r="C358">
        <v>218</v>
      </c>
    </row>
    <row r="359" spans="2:3" x14ac:dyDescent="0.2">
      <c r="B359" s="1">
        <v>38212</v>
      </c>
      <c r="C359">
        <v>217.75</v>
      </c>
    </row>
    <row r="360" spans="2:3" x14ac:dyDescent="0.2">
      <c r="B360" s="1">
        <v>38215</v>
      </c>
      <c r="C360">
        <v>222.25</v>
      </c>
    </row>
    <row r="361" spans="2:3" x14ac:dyDescent="0.2">
      <c r="B361" s="1">
        <v>38216</v>
      </c>
      <c r="C361">
        <v>228.5</v>
      </c>
    </row>
    <row r="362" spans="2:3" x14ac:dyDescent="0.2">
      <c r="B362" s="1">
        <v>38217</v>
      </c>
      <c r="C362">
        <v>225.5</v>
      </c>
    </row>
    <row r="363" spans="2:3" x14ac:dyDescent="0.2">
      <c r="B363" s="1">
        <v>38218</v>
      </c>
      <c r="C363">
        <v>229.25</v>
      </c>
    </row>
    <row r="364" spans="2:3" x14ac:dyDescent="0.2">
      <c r="B364" s="1">
        <v>38219</v>
      </c>
      <c r="C364">
        <v>231.25</v>
      </c>
    </row>
    <row r="365" spans="2:3" x14ac:dyDescent="0.2">
      <c r="B365" s="1">
        <v>38222</v>
      </c>
      <c r="C365">
        <v>234.25</v>
      </c>
    </row>
    <row r="366" spans="2:3" x14ac:dyDescent="0.2">
      <c r="B366" s="1">
        <v>38223</v>
      </c>
      <c r="C366">
        <v>232.25</v>
      </c>
    </row>
    <row r="367" spans="2:3" x14ac:dyDescent="0.2">
      <c r="B367" s="1">
        <v>38224</v>
      </c>
      <c r="C367">
        <v>228</v>
      </c>
    </row>
    <row r="368" spans="2:3" x14ac:dyDescent="0.2">
      <c r="B368" s="1">
        <v>38225</v>
      </c>
      <c r="C368">
        <v>225.25</v>
      </c>
    </row>
    <row r="369" spans="2:3" x14ac:dyDescent="0.2">
      <c r="B369" s="1">
        <v>38226</v>
      </c>
      <c r="C369">
        <v>220.25</v>
      </c>
    </row>
    <row r="370" spans="2:3" x14ac:dyDescent="0.2">
      <c r="B370" s="1">
        <v>38229</v>
      </c>
      <c r="C370">
        <v>224.5</v>
      </c>
    </row>
    <row r="371" spans="2:3" x14ac:dyDescent="0.2">
      <c r="B371" s="1">
        <v>38230</v>
      </c>
      <c r="C371">
        <v>227.75</v>
      </c>
    </row>
    <row r="372" spans="2:3" x14ac:dyDescent="0.2">
      <c r="B372" s="1">
        <v>38231</v>
      </c>
      <c r="C372">
        <v>233.5</v>
      </c>
    </row>
    <row r="373" spans="2:3" x14ac:dyDescent="0.2">
      <c r="B373" s="1">
        <v>38232</v>
      </c>
      <c r="C373">
        <v>227.75</v>
      </c>
    </row>
    <row r="374" spans="2:3" x14ac:dyDescent="0.2">
      <c r="B374" s="1">
        <v>38233</v>
      </c>
      <c r="C374">
        <v>223.5</v>
      </c>
    </row>
    <row r="375" spans="2:3" x14ac:dyDescent="0.2">
      <c r="B375" s="1">
        <v>38237</v>
      </c>
      <c r="C375">
        <v>219.25</v>
      </c>
    </row>
    <row r="376" spans="2:3" x14ac:dyDescent="0.2">
      <c r="B376" s="1">
        <v>38238</v>
      </c>
      <c r="C376">
        <v>217</v>
      </c>
    </row>
    <row r="377" spans="2:3" x14ac:dyDescent="0.2">
      <c r="B377" s="1">
        <v>38239</v>
      </c>
      <c r="C377">
        <v>217.5</v>
      </c>
    </row>
    <row r="378" spans="2:3" x14ac:dyDescent="0.2">
      <c r="B378" s="1">
        <v>38240</v>
      </c>
      <c r="C378">
        <v>210.75</v>
      </c>
    </row>
    <row r="379" spans="2:3" x14ac:dyDescent="0.2">
      <c r="B379" s="1">
        <v>38243</v>
      </c>
      <c r="C379">
        <v>210.25</v>
      </c>
    </row>
    <row r="380" spans="2:3" x14ac:dyDescent="0.2">
      <c r="B380" s="1">
        <v>38244</v>
      </c>
      <c r="C380">
        <v>206.5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E663-F0AC-43F7-8C87-4F34553EFD35}">
  <dimension ref="A2:C754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132</v>
      </c>
      <c r="B2" s="1" t="e">
        <f ca="1">_xll.BDH(A2, "PX_LAST", "01/01/2000", TODAY(), "DAILY","cols=2;rows=753")</f>
        <v>#NAME?</v>
      </c>
      <c r="C2">
        <v>251</v>
      </c>
    </row>
    <row r="3" spans="1:3" x14ac:dyDescent="0.2">
      <c r="B3" s="1">
        <v>37243</v>
      </c>
      <c r="C3">
        <v>251</v>
      </c>
    </row>
    <row r="4" spans="1:3" x14ac:dyDescent="0.2">
      <c r="B4" s="1">
        <v>37244</v>
      </c>
      <c r="C4">
        <v>251</v>
      </c>
    </row>
    <row r="5" spans="1:3" x14ac:dyDescent="0.2">
      <c r="B5" s="1">
        <v>37245</v>
      </c>
      <c r="C5">
        <v>251</v>
      </c>
    </row>
    <row r="6" spans="1:3" x14ac:dyDescent="0.2">
      <c r="B6" s="1">
        <v>37246</v>
      </c>
      <c r="C6">
        <v>251</v>
      </c>
    </row>
    <row r="7" spans="1:3" x14ac:dyDescent="0.2">
      <c r="B7" s="1">
        <v>37251</v>
      </c>
      <c r="C7">
        <v>251</v>
      </c>
    </row>
    <row r="8" spans="1:3" x14ac:dyDescent="0.2">
      <c r="B8" s="1">
        <v>37252</v>
      </c>
      <c r="C8">
        <v>251</v>
      </c>
    </row>
    <row r="9" spans="1:3" x14ac:dyDescent="0.2">
      <c r="B9" s="1">
        <v>37253</v>
      </c>
      <c r="C9">
        <v>251</v>
      </c>
    </row>
    <row r="10" spans="1:3" x14ac:dyDescent="0.2">
      <c r="B10" s="1">
        <v>37256</v>
      </c>
      <c r="C10">
        <v>251</v>
      </c>
    </row>
    <row r="11" spans="1:3" x14ac:dyDescent="0.2">
      <c r="B11" s="1">
        <v>37258</v>
      </c>
      <c r="C11">
        <v>260</v>
      </c>
    </row>
    <row r="12" spans="1:3" x14ac:dyDescent="0.2">
      <c r="B12" s="1">
        <v>37259</v>
      </c>
      <c r="C12">
        <v>255</v>
      </c>
    </row>
    <row r="13" spans="1:3" x14ac:dyDescent="0.2">
      <c r="B13" s="1">
        <v>37260</v>
      </c>
      <c r="C13">
        <v>257.5</v>
      </c>
    </row>
    <row r="14" spans="1:3" x14ac:dyDescent="0.2">
      <c r="B14" s="1">
        <v>37263</v>
      </c>
      <c r="C14">
        <v>256.5</v>
      </c>
    </row>
    <row r="15" spans="1:3" x14ac:dyDescent="0.2">
      <c r="B15" s="1">
        <v>37264</v>
      </c>
      <c r="C15">
        <v>257</v>
      </c>
    </row>
    <row r="16" spans="1:3" x14ac:dyDescent="0.2">
      <c r="B16" s="1">
        <v>37265</v>
      </c>
      <c r="C16">
        <v>257</v>
      </c>
    </row>
    <row r="17" spans="2:3" x14ac:dyDescent="0.2">
      <c r="B17" s="1">
        <v>37266</v>
      </c>
      <c r="C17">
        <v>256.5</v>
      </c>
    </row>
    <row r="18" spans="2:3" x14ac:dyDescent="0.2">
      <c r="B18" s="1">
        <v>37267</v>
      </c>
      <c r="C18">
        <v>256.5</v>
      </c>
    </row>
    <row r="19" spans="2:3" x14ac:dyDescent="0.2">
      <c r="B19" s="1">
        <v>37270</v>
      </c>
      <c r="C19">
        <v>256.5</v>
      </c>
    </row>
    <row r="20" spans="2:3" x14ac:dyDescent="0.2">
      <c r="B20" s="1">
        <v>37271</v>
      </c>
      <c r="C20">
        <v>256.5</v>
      </c>
    </row>
    <row r="21" spans="2:3" x14ac:dyDescent="0.2">
      <c r="B21" s="1">
        <v>37272</v>
      </c>
      <c r="C21">
        <v>257</v>
      </c>
    </row>
    <row r="22" spans="2:3" x14ac:dyDescent="0.2">
      <c r="B22" s="1">
        <v>37273</v>
      </c>
      <c r="C22">
        <v>257</v>
      </c>
    </row>
    <row r="23" spans="2:3" x14ac:dyDescent="0.2">
      <c r="B23" s="1">
        <v>37274</v>
      </c>
      <c r="C23">
        <v>256.5</v>
      </c>
    </row>
    <row r="24" spans="2:3" x14ac:dyDescent="0.2">
      <c r="B24" s="1">
        <v>37279</v>
      </c>
      <c r="C24">
        <v>254</v>
      </c>
    </row>
    <row r="25" spans="2:3" x14ac:dyDescent="0.2">
      <c r="B25" s="1">
        <v>37280</v>
      </c>
      <c r="C25">
        <v>253</v>
      </c>
    </row>
    <row r="26" spans="2:3" x14ac:dyDescent="0.2">
      <c r="B26" s="1">
        <v>37281</v>
      </c>
      <c r="C26">
        <v>253.5</v>
      </c>
    </row>
    <row r="27" spans="2:3" x14ac:dyDescent="0.2">
      <c r="B27" s="1">
        <v>37284</v>
      </c>
      <c r="C27">
        <v>253</v>
      </c>
    </row>
    <row r="28" spans="2:3" x14ac:dyDescent="0.2">
      <c r="B28" s="1">
        <v>37285</v>
      </c>
      <c r="C28">
        <v>253</v>
      </c>
    </row>
    <row r="29" spans="2:3" x14ac:dyDescent="0.2">
      <c r="B29" s="1">
        <v>37286</v>
      </c>
      <c r="C29">
        <v>253</v>
      </c>
    </row>
    <row r="30" spans="2:3" x14ac:dyDescent="0.2">
      <c r="B30" s="1">
        <v>37287</v>
      </c>
      <c r="C30">
        <v>253</v>
      </c>
    </row>
    <row r="31" spans="2:3" x14ac:dyDescent="0.2">
      <c r="B31" s="1">
        <v>37288</v>
      </c>
      <c r="C31">
        <v>252</v>
      </c>
    </row>
    <row r="32" spans="2:3" x14ac:dyDescent="0.2">
      <c r="B32" s="1">
        <v>37291</v>
      </c>
      <c r="C32">
        <v>252</v>
      </c>
    </row>
    <row r="33" spans="2:3" x14ac:dyDescent="0.2">
      <c r="B33" s="1">
        <v>37292</v>
      </c>
      <c r="C33">
        <v>251</v>
      </c>
    </row>
    <row r="34" spans="2:3" x14ac:dyDescent="0.2">
      <c r="B34" s="1">
        <v>37293</v>
      </c>
      <c r="C34">
        <v>250</v>
      </c>
    </row>
    <row r="35" spans="2:3" x14ac:dyDescent="0.2">
      <c r="B35" s="1">
        <v>37294</v>
      </c>
      <c r="C35">
        <v>248</v>
      </c>
    </row>
    <row r="36" spans="2:3" x14ac:dyDescent="0.2">
      <c r="B36" s="1">
        <v>37295</v>
      </c>
      <c r="C36">
        <v>248</v>
      </c>
    </row>
    <row r="37" spans="2:3" x14ac:dyDescent="0.2">
      <c r="B37" s="1">
        <v>37298</v>
      </c>
      <c r="C37">
        <v>247.5</v>
      </c>
    </row>
    <row r="38" spans="2:3" x14ac:dyDescent="0.2">
      <c r="B38" s="1">
        <v>37299</v>
      </c>
      <c r="C38">
        <v>247</v>
      </c>
    </row>
    <row r="39" spans="2:3" x14ac:dyDescent="0.2">
      <c r="B39" s="1">
        <v>37300</v>
      </c>
      <c r="C39">
        <v>248</v>
      </c>
    </row>
    <row r="40" spans="2:3" x14ac:dyDescent="0.2">
      <c r="B40" s="1">
        <v>37301</v>
      </c>
      <c r="C40">
        <v>255</v>
      </c>
    </row>
    <row r="41" spans="2:3" x14ac:dyDescent="0.2">
      <c r="B41" s="1">
        <v>37302</v>
      </c>
      <c r="C41">
        <v>254</v>
      </c>
    </row>
    <row r="42" spans="2:3" x14ac:dyDescent="0.2">
      <c r="B42" s="1">
        <v>37306</v>
      </c>
      <c r="C42">
        <v>251</v>
      </c>
    </row>
    <row r="43" spans="2:3" x14ac:dyDescent="0.2">
      <c r="B43" s="1">
        <v>37307</v>
      </c>
      <c r="C43">
        <v>253.75</v>
      </c>
    </row>
    <row r="44" spans="2:3" x14ac:dyDescent="0.2">
      <c r="B44" s="1">
        <v>37308</v>
      </c>
      <c r="C44">
        <v>254</v>
      </c>
    </row>
    <row r="45" spans="2:3" x14ac:dyDescent="0.2">
      <c r="B45" s="1">
        <v>37309</v>
      </c>
      <c r="C45">
        <v>254</v>
      </c>
    </row>
    <row r="46" spans="2:3" x14ac:dyDescent="0.2">
      <c r="B46" s="1">
        <v>37312</v>
      </c>
      <c r="C46">
        <v>252</v>
      </c>
    </row>
    <row r="47" spans="2:3" x14ac:dyDescent="0.2">
      <c r="B47" s="1">
        <v>37313</v>
      </c>
      <c r="C47">
        <v>250</v>
      </c>
    </row>
    <row r="48" spans="2:3" x14ac:dyDescent="0.2">
      <c r="B48" s="1">
        <v>37314</v>
      </c>
      <c r="C48">
        <v>249.25</v>
      </c>
    </row>
    <row r="49" spans="2:3" x14ac:dyDescent="0.2">
      <c r="B49" s="1">
        <v>37315</v>
      </c>
      <c r="C49">
        <v>253</v>
      </c>
    </row>
    <row r="50" spans="2:3" x14ac:dyDescent="0.2">
      <c r="B50" s="1">
        <v>37316</v>
      </c>
      <c r="C50">
        <v>253.75</v>
      </c>
    </row>
    <row r="51" spans="2:3" x14ac:dyDescent="0.2">
      <c r="B51" s="1">
        <v>37319</v>
      </c>
      <c r="C51">
        <v>253</v>
      </c>
    </row>
    <row r="52" spans="2:3" x14ac:dyDescent="0.2">
      <c r="B52" s="1">
        <v>37320</v>
      </c>
      <c r="C52">
        <v>253</v>
      </c>
    </row>
    <row r="53" spans="2:3" x14ac:dyDescent="0.2">
      <c r="B53" s="1">
        <v>37321</v>
      </c>
      <c r="C53">
        <v>252.5</v>
      </c>
    </row>
    <row r="54" spans="2:3" x14ac:dyDescent="0.2">
      <c r="B54" s="1">
        <v>37322</v>
      </c>
      <c r="C54">
        <v>252.5</v>
      </c>
    </row>
    <row r="55" spans="2:3" x14ac:dyDescent="0.2">
      <c r="B55" s="1">
        <v>37323</v>
      </c>
      <c r="C55">
        <v>253.5</v>
      </c>
    </row>
    <row r="56" spans="2:3" x14ac:dyDescent="0.2">
      <c r="B56" s="1">
        <v>37326</v>
      </c>
      <c r="C56">
        <v>253</v>
      </c>
    </row>
    <row r="57" spans="2:3" x14ac:dyDescent="0.2">
      <c r="B57" s="1">
        <v>37327</v>
      </c>
      <c r="C57">
        <v>253</v>
      </c>
    </row>
    <row r="58" spans="2:3" x14ac:dyDescent="0.2">
      <c r="B58" s="1">
        <v>37328</v>
      </c>
      <c r="C58">
        <v>250</v>
      </c>
    </row>
    <row r="59" spans="2:3" x14ac:dyDescent="0.2">
      <c r="B59" s="1">
        <v>37329</v>
      </c>
      <c r="C59">
        <v>250</v>
      </c>
    </row>
    <row r="60" spans="2:3" x14ac:dyDescent="0.2">
      <c r="B60" s="1">
        <v>37330</v>
      </c>
      <c r="C60">
        <v>250</v>
      </c>
    </row>
    <row r="61" spans="2:3" x14ac:dyDescent="0.2">
      <c r="B61" s="1">
        <v>37333</v>
      </c>
      <c r="C61">
        <v>250</v>
      </c>
    </row>
    <row r="62" spans="2:3" x14ac:dyDescent="0.2">
      <c r="B62" s="1">
        <v>37334</v>
      </c>
      <c r="C62">
        <v>255</v>
      </c>
    </row>
    <row r="63" spans="2:3" x14ac:dyDescent="0.2">
      <c r="B63" s="1">
        <v>37335</v>
      </c>
      <c r="C63">
        <v>249</v>
      </c>
    </row>
    <row r="64" spans="2:3" x14ac:dyDescent="0.2">
      <c r="B64" s="1">
        <v>37336</v>
      </c>
      <c r="C64">
        <v>249</v>
      </c>
    </row>
    <row r="65" spans="2:3" x14ac:dyDescent="0.2">
      <c r="B65" s="1">
        <v>37337</v>
      </c>
      <c r="C65">
        <v>248.5</v>
      </c>
    </row>
    <row r="66" spans="2:3" x14ac:dyDescent="0.2">
      <c r="B66" s="1">
        <v>37340</v>
      </c>
      <c r="C66">
        <v>248</v>
      </c>
    </row>
    <row r="67" spans="2:3" x14ac:dyDescent="0.2">
      <c r="B67" s="1">
        <v>37341</v>
      </c>
      <c r="C67">
        <v>248</v>
      </c>
    </row>
    <row r="68" spans="2:3" x14ac:dyDescent="0.2">
      <c r="B68" s="1">
        <v>37342</v>
      </c>
      <c r="C68">
        <v>247.5</v>
      </c>
    </row>
    <row r="69" spans="2:3" x14ac:dyDescent="0.2">
      <c r="B69" s="1">
        <v>37343</v>
      </c>
      <c r="C69">
        <v>246.25</v>
      </c>
    </row>
    <row r="70" spans="2:3" x14ac:dyDescent="0.2">
      <c r="B70" s="1">
        <v>37347</v>
      </c>
      <c r="C70">
        <v>255</v>
      </c>
    </row>
    <row r="71" spans="2:3" x14ac:dyDescent="0.2">
      <c r="B71" s="1">
        <v>37348</v>
      </c>
      <c r="C71">
        <v>248</v>
      </c>
    </row>
    <row r="72" spans="2:3" x14ac:dyDescent="0.2">
      <c r="B72" s="1">
        <v>37349</v>
      </c>
      <c r="C72">
        <v>247</v>
      </c>
    </row>
    <row r="73" spans="2:3" x14ac:dyDescent="0.2">
      <c r="B73" s="1">
        <v>37350</v>
      </c>
      <c r="C73">
        <v>247.5</v>
      </c>
    </row>
    <row r="74" spans="2:3" x14ac:dyDescent="0.2">
      <c r="B74" s="1">
        <v>37351</v>
      </c>
      <c r="C74">
        <v>247.5</v>
      </c>
    </row>
    <row r="75" spans="2:3" x14ac:dyDescent="0.2">
      <c r="B75" s="1">
        <v>37354</v>
      </c>
      <c r="C75">
        <v>247.5</v>
      </c>
    </row>
    <row r="76" spans="2:3" x14ac:dyDescent="0.2">
      <c r="B76" s="1">
        <v>37355</v>
      </c>
      <c r="C76">
        <v>248</v>
      </c>
    </row>
    <row r="77" spans="2:3" x14ac:dyDescent="0.2">
      <c r="B77" s="1">
        <v>37356</v>
      </c>
      <c r="C77">
        <v>248</v>
      </c>
    </row>
    <row r="78" spans="2:3" x14ac:dyDescent="0.2">
      <c r="B78" s="1">
        <v>37357</v>
      </c>
      <c r="C78">
        <v>248.5</v>
      </c>
    </row>
    <row r="79" spans="2:3" x14ac:dyDescent="0.2">
      <c r="B79" s="1">
        <v>37358</v>
      </c>
      <c r="C79">
        <v>246</v>
      </c>
    </row>
    <row r="80" spans="2:3" x14ac:dyDescent="0.2">
      <c r="B80" s="1">
        <v>37361</v>
      </c>
      <c r="C80">
        <v>246</v>
      </c>
    </row>
    <row r="81" spans="2:3" x14ac:dyDescent="0.2">
      <c r="B81" s="1">
        <v>37362</v>
      </c>
      <c r="C81">
        <v>247.5</v>
      </c>
    </row>
    <row r="82" spans="2:3" x14ac:dyDescent="0.2">
      <c r="B82" s="1">
        <v>37363</v>
      </c>
      <c r="C82">
        <v>249</v>
      </c>
    </row>
    <row r="83" spans="2:3" x14ac:dyDescent="0.2">
      <c r="B83" s="1">
        <v>37364</v>
      </c>
      <c r="C83">
        <v>248</v>
      </c>
    </row>
    <row r="84" spans="2:3" x14ac:dyDescent="0.2">
      <c r="B84" s="1">
        <v>37365</v>
      </c>
      <c r="C84">
        <v>246</v>
      </c>
    </row>
    <row r="85" spans="2:3" x14ac:dyDescent="0.2">
      <c r="B85" s="1">
        <v>37368</v>
      </c>
      <c r="C85">
        <v>247.5</v>
      </c>
    </row>
    <row r="86" spans="2:3" x14ac:dyDescent="0.2">
      <c r="B86" s="1">
        <v>37369</v>
      </c>
      <c r="C86">
        <v>247.5</v>
      </c>
    </row>
    <row r="87" spans="2:3" x14ac:dyDescent="0.2">
      <c r="B87" s="1">
        <v>37370</v>
      </c>
      <c r="C87">
        <v>246.5</v>
      </c>
    </row>
    <row r="88" spans="2:3" x14ac:dyDescent="0.2">
      <c r="B88" s="1">
        <v>37371</v>
      </c>
      <c r="C88">
        <v>244.5</v>
      </c>
    </row>
    <row r="89" spans="2:3" x14ac:dyDescent="0.2">
      <c r="B89" s="1">
        <v>37372</v>
      </c>
      <c r="C89">
        <v>246</v>
      </c>
    </row>
    <row r="90" spans="2:3" x14ac:dyDescent="0.2">
      <c r="B90" s="1">
        <v>37375</v>
      </c>
      <c r="C90">
        <v>245</v>
      </c>
    </row>
    <row r="91" spans="2:3" x14ac:dyDescent="0.2">
      <c r="B91" s="1">
        <v>37376</v>
      </c>
      <c r="C91">
        <v>244.5</v>
      </c>
    </row>
    <row r="92" spans="2:3" x14ac:dyDescent="0.2">
      <c r="B92" s="1">
        <v>37377</v>
      </c>
      <c r="C92">
        <v>246.5</v>
      </c>
    </row>
    <row r="93" spans="2:3" x14ac:dyDescent="0.2">
      <c r="B93" s="1">
        <v>37378</v>
      </c>
      <c r="C93">
        <v>245.25</v>
      </c>
    </row>
    <row r="94" spans="2:3" x14ac:dyDescent="0.2">
      <c r="B94" s="1">
        <v>37379</v>
      </c>
      <c r="C94">
        <v>245.25</v>
      </c>
    </row>
    <row r="95" spans="2:3" x14ac:dyDescent="0.2">
      <c r="B95" s="1">
        <v>37382</v>
      </c>
      <c r="C95">
        <v>243.75</v>
      </c>
    </row>
    <row r="96" spans="2:3" x14ac:dyDescent="0.2">
      <c r="B96" s="1">
        <v>37383</v>
      </c>
      <c r="C96">
        <v>243.75</v>
      </c>
    </row>
    <row r="97" spans="2:3" x14ac:dyDescent="0.2">
      <c r="B97" s="1">
        <v>37384</v>
      </c>
      <c r="C97">
        <v>242</v>
      </c>
    </row>
    <row r="98" spans="2:3" x14ac:dyDescent="0.2">
      <c r="B98" s="1">
        <v>37385</v>
      </c>
      <c r="C98">
        <v>241.5</v>
      </c>
    </row>
    <row r="99" spans="2:3" x14ac:dyDescent="0.2">
      <c r="B99" s="1">
        <v>37386</v>
      </c>
      <c r="C99">
        <v>240</v>
      </c>
    </row>
    <row r="100" spans="2:3" x14ac:dyDescent="0.2">
      <c r="B100" s="1">
        <v>37389</v>
      </c>
      <c r="C100">
        <v>242</v>
      </c>
    </row>
    <row r="101" spans="2:3" x14ac:dyDescent="0.2">
      <c r="B101" s="1">
        <v>37390</v>
      </c>
      <c r="C101">
        <v>242.5</v>
      </c>
    </row>
    <row r="102" spans="2:3" x14ac:dyDescent="0.2">
      <c r="B102" s="1">
        <v>37391</v>
      </c>
      <c r="C102">
        <v>240.75</v>
      </c>
    </row>
    <row r="103" spans="2:3" x14ac:dyDescent="0.2">
      <c r="B103" s="1">
        <v>37392</v>
      </c>
      <c r="C103">
        <v>242.5</v>
      </c>
    </row>
    <row r="104" spans="2:3" x14ac:dyDescent="0.2">
      <c r="B104" s="1">
        <v>37393</v>
      </c>
      <c r="C104">
        <v>250.5</v>
      </c>
    </row>
    <row r="105" spans="2:3" x14ac:dyDescent="0.2">
      <c r="B105" s="1">
        <v>37396</v>
      </c>
      <c r="C105">
        <v>241</v>
      </c>
    </row>
    <row r="106" spans="2:3" x14ac:dyDescent="0.2">
      <c r="B106" s="1">
        <v>37397</v>
      </c>
      <c r="C106">
        <v>240</v>
      </c>
    </row>
    <row r="107" spans="2:3" x14ac:dyDescent="0.2">
      <c r="B107" s="1">
        <v>37398</v>
      </c>
      <c r="C107">
        <v>240</v>
      </c>
    </row>
    <row r="108" spans="2:3" x14ac:dyDescent="0.2">
      <c r="B108" s="1">
        <v>37399</v>
      </c>
      <c r="C108">
        <v>239.5</v>
      </c>
    </row>
    <row r="109" spans="2:3" x14ac:dyDescent="0.2">
      <c r="B109" s="1">
        <v>37400</v>
      </c>
      <c r="C109">
        <v>239</v>
      </c>
    </row>
    <row r="110" spans="2:3" x14ac:dyDescent="0.2">
      <c r="B110" s="1">
        <v>37404</v>
      </c>
      <c r="C110">
        <v>240.5</v>
      </c>
    </row>
    <row r="111" spans="2:3" x14ac:dyDescent="0.2">
      <c r="B111" s="1">
        <v>37405</v>
      </c>
      <c r="C111">
        <v>242.25</v>
      </c>
    </row>
    <row r="112" spans="2:3" x14ac:dyDescent="0.2">
      <c r="B112" s="1">
        <v>37406</v>
      </c>
      <c r="C112">
        <v>243</v>
      </c>
    </row>
    <row r="113" spans="2:3" x14ac:dyDescent="0.2">
      <c r="B113" s="1">
        <v>37407</v>
      </c>
      <c r="C113">
        <v>243</v>
      </c>
    </row>
    <row r="114" spans="2:3" x14ac:dyDescent="0.2">
      <c r="B114" s="1">
        <v>37410</v>
      </c>
      <c r="C114">
        <v>240</v>
      </c>
    </row>
    <row r="115" spans="2:3" x14ac:dyDescent="0.2">
      <c r="B115" s="1">
        <v>37411</v>
      </c>
      <c r="C115">
        <v>239</v>
      </c>
    </row>
    <row r="116" spans="2:3" x14ac:dyDescent="0.2">
      <c r="B116" s="1">
        <v>37412</v>
      </c>
      <c r="C116">
        <v>239.75</v>
      </c>
    </row>
    <row r="117" spans="2:3" x14ac:dyDescent="0.2">
      <c r="B117" s="1">
        <v>37413</v>
      </c>
      <c r="C117">
        <v>239</v>
      </c>
    </row>
    <row r="118" spans="2:3" x14ac:dyDescent="0.2">
      <c r="B118" s="1">
        <v>37414</v>
      </c>
      <c r="C118">
        <v>239.5</v>
      </c>
    </row>
    <row r="119" spans="2:3" x14ac:dyDescent="0.2">
      <c r="B119" s="1">
        <v>37417</v>
      </c>
      <c r="C119">
        <v>241.25</v>
      </c>
    </row>
    <row r="120" spans="2:3" x14ac:dyDescent="0.2">
      <c r="B120" s="1">
        <v>37418</v>
      </c>
      <c r="C120">
        <v>240.5</v>
      </c>
    </row>
    <row r="121" spans="2:3" x14ac:dyDescent="0.2">
      <c r="B121" s="1">
        <v>37419</v>
      </c>
      <c r="C121">
        <v>241</v>
      </c>
    </row>
    <row r="122" spans="2:3" x14ac:dyDescent="0.2">
      <c r="B122" s="1">
        <v>37420</v>
      </c>
      <c r="C122">
        <v>241.5</v>
      </c>
    </row>
    <row r="123" spans="2:3" x14ac:dyDescent="0.2">
      <c r="B123" s="1">
        <v>37421</v>
      </c>
      <c r="C123">
        <v>241.5</v>
      </c>
    </row>
    <row r="124" spans="2:3" x14ac:dyDescent="0.2">
      <c r="B124" s="1">
        <v>37424</v>
      </c>
      <c r="C124">
        <v>242</v>
      </c>
    </row>
    <row r="125" spans="2:3" x14ac:dyDescent="0.2">
      <c r="B125" s="1">
        <v>37425</v>
      </c>
      <c r="C125">
        <v>240.5</v>
      </c>
    </row>
    <row r="126" spans="2:3" x14ac:dyDescent="0.2">
      <c r="B126" s="1">
        <v>37426</v>
      </c>
      <c r="C126">
        <v>241.5</v>
      </c>
    </row>
    <row r="127" spans="2:3" x14ac:dyDescent="0.2">
      <c r="B127" s="1">
        <v>37427</v>
      </c>
      <c r="C127">
        <v>242</v>
      </c>
    </row>
    <row r="128" spans="2:3" x14ac:dyDescent="0.2">
      <c r="B128" s="1">
        <v>37428</v>
      </c>
      <c r="C128">
        <v>242</v>
      </c>
    </row>
    <row r="129" spans="2:3" x14ac:dyDescent="0.2">
      <c r="B129" s="1">
        <v>37431</v>
      </c>
      <c r="C129">
        <v>243</v>
      </c>
    </row>
    <row r="130" spans="2:3" x14ac:dyDescent="0.2">
      <c r="B130" s="1">
        <v>37432</v>
      </c>
      <c r="C130">
        <v>244</v>
      </c>
    </row>
    <row r="131" spans="2:3" x14ac:dyDescent="0.2">
      <c r="B131" s="1">
        <v>37433</v>
      </c>
      <c r="C131">
        <v>243.25</v>
      </c>
    </row>
    <row r="132" spans="2:3" x14ac:dyDescent="0.2">
      <c r="B132" s="1">
        <v>37434</v>
      </c>
      <c r="C132">
        <v>241</v>
      </c>
    </row>
    <row r="133" spans="2:3" x14ac:dyDescent="0.2">
      <c r="B133" s="1">
        <v>37435</v>
      </c>
      <c r="C133">
        <v>239</v>
      </c>
    </row>
    <row r="134" spans="2:3" x14ac:dyDescent="0.2">
      <c r="B134" s="1">
        <v>37438</v>
      </c>
      <c r="C134">
        <v>240</v>
      </c>
    </row>
    <row r="135" spans="2:3" x14ac:dyDescent="0.2">
      <c r="B135" s="1">
        <v>37439</v>
      </c>
      <c r="C135">
        <v>238</v>
      </c>
    </row>
    <row r="136" spans="2:3" x14ac:dyDescent="0.2">
      <c r="B136" s="1">
        <v>37440</v>
      </c>
      <c r="C136">
        <v>239</v>
      </c>
    </row>
    <row r="137" spans="2:3" x14ac:dyDescent="0.2">
      <c r="B137" s="1">
        <v>37442</v>
      </c>
      <c r="C137">
        <v>239.5</v>
      </c>
    </row>
    <row r="138" spans="2:3" x14ac:dyDescent="0.2">
      <c r="B138" s="1">
        <v>37445</v>
      </c>
      <c r="C138">
        <v>238</v>
      </c>
    </row>
    <row r="139" spans="2:3" x14ac:dyDescent="0.2">
      <c r="B139" s="1">
        <v>37446</v>
      </c>
      <c r="C139">
        <v>239.75</v>
      </c>
    </row>
    <row r="140" spans="2:3" x14ac:dyDescent="0.2">
      <c r="B140" s="1">
        <v>37447</v>
      </c>
      <c r="C140">
        <v>241</v>
      </c>
    </row>
    <row r="141" spans="2:3" x14ac:dyDescent="0.2">
      <c r="B141" s="1">
        <v>37448</v>
      </c>
      <c r="C141">
        <v>242</v>
      </c>
    </row>
    <row r="142" spans="2:3" x14ac:dyDescent="0.2">
      <c r="B142" s="1">
        <v>37449</v>
      </c>
      <c r="C142">
        <v>242.75</v>
      </c>
    </row>
    <row r="143" spans="2:3" x14ac:dyDescent="0.2">
      <c r="B143" s="1">
        <v>37452</v>
      </c>
      <c r="C143">
        <v>244.5</v>
      </c>
    </row>
    <row r="144" spans="2:3" x14ac:dyDescent="0.2">
      <c r="B144" s="1">
        <v>37453</v>
      </c>
      <c r="C144">
        <v>244.5</v>
      </c>
    </row>
    <row r="145" spans="2:3" x14ac:dyDescent="0.2">
      <c r="B145" s="1">
        <v>37454</v>
      </c>
      <c r="C145">
        <v>243</v>
      </c>
    </row>
    <row r="146" spans="2:3" x14ac:dyDescent="0.2">
      <c r="B146" s="1">
        <v>37455</v>
      </c>
      <c r="C146">
        <v>242.75</v>
      </c>
    </row>
    <row r="147" spans="2:3" x14ac:dyDescent="0.2">
      <c r="B147" s="1">
        <v>37456</v>
      </c>
      <c r="C147">
        <v>243.5</v>
      </c>
    </row>
    <row r="148" spans="2:3" x14ac:dyDescent="0.2">
      <c r="B148" s="1">
        <v>37459</v>
      </c>
      <c r="C148">
        <v>244</v>
      </c>
    </row>
    <row r="149" spans="2:3" x14ac:dyDescent="0.2">
      <c r="B149" s="1">
        <v>37460</v>
      </c>
      <c r="C149">
        <v>243.5</v>
      </c>
    </row>
    <row r="150" spans="2:3" x14ac:dyDescent="0.2">
      <c r="B150" s="1">
        <v>37461</v>
      </c>
      <c r="C150">
        <v>244</v>
      </c>
    </row>
    <row r="151" spans="2:3" x14ac:dyDescent="0.2">
      <c r="B151" s="1">
        <v>37462</v>
      </c>
      <c r="C151">
        <v>243.5</v>
      </c>
    </row>
    <row r="152" spans="2:3" x14ac:dyDescent="0.2">
      <c r="B152" s="1">
        <v>37463</v>
      </c>
      <c r="C152">
        <v>244</v>
      </c>
    </row>
    <row r="153" spans="2:3" x14ac:dyDescent="0.2">
      <c r="B153" s="1">
        <v>37466</v>
      </c>
      <c r="C153">
        <v>241.5</v>
      </c>
    </row>
    <row r="154" spans="2:3" x14ac:dyDescent="0.2">
      <c r="B154" s="1">
        <v>37467</v>
      </c>
      <c r="C154">
        <v>241.5</v>
      </c>
    </row>
    <row r="155" spans="2:3" x14ac:dyDescent="0.2">
      <c r="B155" s="1">
        <v>37468</v>
      </c>
      <c r="C155">
        <v>243</v>
      </c>
    </row>
    <row r="156" spans="2:3" x14ac:dyDescent="0.2">
      <c r="B156" s="1">
        <v>37469</v>
      </c>
      <c r="C156">
        <v>236</v>
      </c>
    </row>
    <row r="157" spans="2:3" x14ac:dyDescent="0.2">
      <c r="B157" s="1">
        <v>37470</v>
      </c>
      <c r="C157">
        <v>236</v>
      </c>
    </row>
    <row r="158" spans="2:3" x14ac:dyDescent="0.2">
      <c r="B158" s="1">
        <v>37473</v>
      </c>
      <c r="C158">
        <v>236</v>
      </c>
    </row>
    <row r="159" spans="2:3" x14ac:dyDescent="0.2">
      <c r="B159" s="1">
        <v>37474</v>
      </c>
      <c r="C159">
        <v>238</v>
      </c>
    </row>
    <row r="160" spans="2:3" x14ac:dyDescent="0.2">
      <c r="B160" s="1">
        <v>37475</v>
      </c>
      <c r="C160">
        <v>239</v>
      </c>
    </row>
    <row r="161" spans="2:3" x14ac:dyDescent="0.2">
      <c r="B161" s="1">
        <v>37476</v>
      </c>
      <c r="C161">
        <v>239.5</v>
      </c>
    </row>
    <row r="162" spans="2:3" x14ac:dyDescent="0.2">
      <c r="B162" s="1">
        <v>37477</v>
      </c>
      <c r="C162">
        <v>240</v>
      </c>
    </row>
    <row r="163" spans="2:3" x14ac:dyDescent="0.2">
      <c r="B163" s="1">
        <v>37480</v>
      </c>
      <c r="C163">
        <v>242</v>
      </c>
    </row>
    <row r="164" spans="2:3" x14ac:dyDescent="0.2">
      <c r="B164" s="1">
        <v>37481</v>
      </c>
      <c r="C164">
        <v>243</v>
      </c>
    </row>
    <row r="165" spans="2:3" x14ac:dyDescent="0.2">
      <c r="B165" s="1">
        <v>37482</v>
      </c>
      <c r="C165">
        <v>243.75</v>
      </c>
    </row>
    <row r="166" spans="2:3" x14ac:dyDescent="0.2">
      <c r="B166" s="1">
        <v>37483</v>
      </c>
      <c r="C166">
        <v>242.5</v>
      </c>
    </row>
    <row r="167" spans="2:3" x14ac:dyDescent="0.2">
      <c r="B167" s="1">
        <v>37484</v>
      </c>
      <c r="C167">
        <v>243.5</v>
      </c>
    </row>
    <row r="168" spans="2:3" x14ac:dyDescent="0.2">
      <c r="B168" s="1">
        <v>37487</v>
      </c>
      <c r="C168">
        <v>243.5</v>
      </c>
    </row>
    <row r="169" spans="2:3" x14ac:dyDescent="0.2">
      <c r="B169" s="1">
        <v>37488</v>
      </c>
      <c r="C169">
        <v>242.5</v>
      </c>
    </row>
    <row r="170" spans="2:3" x14ac:dyDescent="0.2">
      <c r="B170" s="1">
        <v>37489</v>
      </c>
      <c r="C170">
        <v>242</v>
      </c>
    </row>
    <row r="171" spans="2:3" x14ac:dyDescent="0.2">
      <c r="B171" s="1">
        <v>37490</v>
      </c>
      <c r="C171">
        <v>240</v>
      </c>
    </row>
    <row r="172" spans="2:3" x14ac:dyDescent="0.2">
      <c r="B172" s="1">
        <v>37491</v>
      </c>
      <c r="C172">
        <v>240.5</v>
      </c>
    </row>
    <row r="173" spans="2:3" x14ac:dyDescent="0.2">
      <c r="B173" s="1">
        <v>37494</v>
      </c>
      <c r="C173">
        <v>238</v>
      </c>
    </row>
    <row r="174" spans="2:3" x14ac:dyDescent="0.2">
      <c r="B174" s="1">
        <v>37495</v>
      </c>
      <c r="C174">
        <v>238.5</v>
      </c>
    </row>
    <row r="175" spans="2:3" x14ac:dyDescent="0.2">
      <c r="B175" s="1">
        <v>37496</v>
      </c>
      <c r="C175">
        <v>239</v>
      </c>
    </row>
    <row r="176" spans="2:3" x14ac:dyDescent="0.2">
      <c r="B176" s="1">
        <v>37497</v>
      </c>
      <c r="C176">
        <v>237.5</v>
      </c>
    </row>
    <row r="177" spans="2:3" x14ac:dyDescent="0.2">
      <c r="B177" s="1">
        <v>37498</v>
      </c>
      <c r="C177">
        <v>238</v>
      </c>
    </row>
    <row r="178" spans="2:3" x14ac:dyDescent="0.2">
      <c r="B178" s="1">
        <v>37502</v>
      </c>
      <c r="C178">
        <v>239</v>
      </c>
    </row>
    <row r="179" spans="2:3" x14ac:dyDescent="0.2">
      <c r="B179" s="1">
        <v>37503</v>
      </c>
      <c r="C179">
        <v>239.5</v>
      </c>
    </row>
    <row r="180" spans="2:3" x14ac:dyDescent="0.2">
      <c r="B180" s="1">
        <v>37504</v>
      </c>
      <c r="C180">
        <v>240</v>
      </c>
    </row>
    <row r="181" spans="2:3" x14ac:dyDescent="0.2">
      <c r="B181" s="1">
        <v>37505</v>
      </c>
      <c r="C181">
        <v>239</v>
      </c>
    </row>
    <row r="182" spans="2:3" x14ac:dyDescent="0.2">
      <c r="B182" s="1">
        <v>37508</v>
      </c>
      <c r="C182">
        <v>241</v>
      </c>
    </row>
    <row r="183" spans="2:3" x14ac:dyDescent="0.2">
      <c r="B183" s="1">
        <v>37509</v>
      </c>
      <c r="C183">
        <v>239.5</v>
      </c>
    </row>
    <row r="184" spans="2:3" x14ac:dyDescent="0.2">
      <c r="B184" s="1">
        <v>37510</v>
      </c>
      <c r="C184">
        <v>241.5</v>
      </c>
    </row>
    <row r="185" spans="2:3" x14ac:dyDescent="0.2">
      <c r="B185" s="1">
        <v>37511</v>
      </c>
      <c r="C185">
        <v>240</v>
      </c>
    </row>
    <row r="186" spans="2:3" x14ac:dyDescent="0.2">
      <c r="B186" s="1">
        <v>37512</v>
      </c>
      <c r="C186">
        <v>236.5</v>
      </c>
    </row>
    <row r="187" spans="2:3" x14ac:dyDescent="0.2">
      <c r="B187" s="1">
        <v>37515</v>
      </c>
      <c r="C187">
        <v>237.25</v>
      </c>
    </row>
    <row r="188" spans="2:3" x14ac:dyDescent="0.2">
      <c r="B188" s="1">
        <v>37516</v>
      </c>
      <c r="C188">
        <v>239</v>
      </c>
    </row>
    <row r="189" spans="2:3" x14ac:dyDescent="0.2">
      <c r="B189" s="1">
        <v>37517</v>
      </c>
      <c r="C189">
        <v>238.25</v>
      </c>
    </row>
    <row r="190" spans="2:3" x14ac:dyDescent="0.2">
      <c r="B190" s="1">
        <v>37518</v>
      </c>
      <c r="C190">
        <v>239.5</v>
      </c>
    </row>
    <row r="191" spans="2:3" x14ac:dyDescent="0.2">
      <c r="B191" s="1">
        <v>37519</v>
      </c>
      <c r="C191">
        <v>235.5</v>
      </c>
    </row>
    <row r="192" spans="2:3" x14ac:dyDescent="0.2">
      <c r="B192" s="1">
        <v>37522</v>
      </c>
      <c r="C192">
        <v>235</v>
      </c>
    </row>
    <row r="193" spans="2:3" x14ac:dyDescent="0.2">
      <c r="B193" s="1">
        <v>37523</v>
      </c>
      <c r="C193">
        <v>234</v>
      </c>
    </row>
    <row r="194" spans="2:3" x14ac:dyDescent="0.2">
      <c r="B194" s="1">
        <v>37524</v>
      </c>
      <c r="C194">
        <v>233.75</v>
      </c>
    </row>
    <row r="195" spans="2:3" x14ac:dyDescent="0.2">
      <c r="B195" s="1">
        <v>37525</v>
      </c>
      <c r="C195">
        <v>235</v>
      </c>
    </row>
    <row r="196" spans="2:3" x14ac:dyDescent="0.2">
      <c r="B196" s="1">
        <v>37526</v>
      </c>
      <c r="C196">
        <v>235</v>
      </c>
    </row>
    <row r="197" spans="2:3" x14ac:dyDescent="0.2">
      <c r="B197" s="1">
        <v>37529</v>
      </c>
      <c r="C197">
        <v>235</v>
      </c>
    </row>
    <row r="198" spans="2:3" x14ac:dyDescent="0.2">
      <c r="B198" s="1">
        <v>37530</v>
      </c>
      <c r="C198">
        <v>234</v>
      </c>
    </row>
    <row r="199" spans="2:3" x14ac:dyDescent="0.2">
      <c r="B199" s="1">
        <v>37531</v>
      </c>
      <c r="C199">
        <v>233.5</v>
      </c>
    </row>
    <row r="200" spans="2:3" x14ac:dyDescent="0.2">
      <c r="B200" s="1">
        <v>37532</v>
      </c>
      <c r="C200">
        <v>233</v>
      </c>
    </row>
    <row r="201" spans="2:3" x14ac:dyDescent="0.2">
      <c r="B201" s="1">
        <v>37533</v>
      </c>
      <c r="C201">
        <v>233</v>
      </c>
    </row>
    <row r="202" spans="2:3" x14ac:dyDescent="0.2">
      <c r="B202" s="1">
        <v>37536</v>
      </c>
      <c r="C202">
        <v>233.5</v>
      </c>
    </row>
    <row r="203" spans="2:3" x14ac:dyDescent="0.2">
      <c r="B203" s="1">
        <v>37537</v>
      </c>
      <c r="C203">
        <v>234</v>
      </c>
    </row>
    <row r="204" spans="2:3" x14ac:dyDescent="0.2">
      <c r="B204" s="1">
        <v>37538</v>
      </c>
      <c r="C204">
        <v>233.75</v>
      </c>
    </row>
    <row r="205" spans="2:3" x14ac:dyDescent="0.2">
      <c r="B205" s="1">
        <v>37539</v>
      </c>
      <c r="C205">
        <v>233.5</v>
      </c>
    </row>
    <row r="206" spans="2:3" x14ac:dyDescent="0.2">
      <c r="B206" s="1">
        <v>37540</v>
      </c>
      <c r="C206">
        <v>233.5</v>
      </c>
    </row>
    <row r="207" spans="2:3" x14ac:dyDescent="0.2">
      <c r="B207" s="1">
        <v>37543</v>
      </c>
      <c r="C207">
        <v>234</v>
      </c>
    </row>
    <row r="208" spans="2:3" x14ac:dyDescent="0.2">
      <c r="B208" s="1">
        <v>37544</v>
      </c>
      <c r="C208">
        <v>235</v>
      </c>
    </row>
    <row r="209" spans="2:3" x14ac:dyDescent="0.2">
      <c r="B209" s="1">
        <v>37545</v>
      </c>
      <c r="C209">
        <v>233.5</v>
      </c>
    </row>
    <row r="210" spans="2:3" x14ac:dyDescent="0.2">
      <c r="B210" s="1">
        <v>37546</v>
      </c>
      <c r="C210">
        <v>234</v>
      </c>
    </row>
    <row r="211" spans="2:3" x14ac:dyDescent="0.2">
      <c r="B211" s="1">
        <v>37547</v>
      </c>
      <c r="C211">
        <v>234</v>
      </c>
    </row>
    <row r="212" spans="2:3" x14ac:dyDescent="0.2">
      <c r="B212" s="1">
        <v>37550</v>
      </c>
      <c r="C212">
        <v>234</v>
      </c>
    </row>
    <row r="213" spans="2:3" x14ac:dyDescent="0.2">
      <c r="B213" s="1">
        <v>37551</v>
      </c>
      <c r="C213">
        <v>233.75</v>
      </c>
    </row>
    <row r="214" spans="2:3" x14ac:dyDescent="0.2">
      <c r="B214" s="1">
        <v>37552</v>
      </c>
      <c r="C214">
        <v>233.25</v>
      </c>
    </row>
    <row r="215" spans="2:3" x14ac:dyDescent="0.2">
      <c r="B215" s="1">
        <v>37553</v>
      </c>
      <c r="C215">
        <v>234.25</v>
      </c>
    </row>
    <row r="216" spans="2:3" x14ac:dyDescent="0.2">
      <c r="B216" s="1">
        <v>37554</v>
      </c>
      <c r="C216">
        <v>235</v>
      </c>
    </row>
    <row r="217" spans="2:3" x14ac:dyDescent="0.2">
      <c r="B217" s="1">
        <v>37557</v>
      </c>
      <c r="C217">
        <v>236.5</v>
      </c>
    </row>
    <row r="218" spans="2:3" x14ac:dyDescent="0.2">
      <c r="B218" s="1">
        <v>37558</v>
      </c>
      <c r="C218">
        <v>237.5</v>
      </c>
    </row>
    <row r="219" spans="2:3" x14ac:dyDescent="0.2">
      <c r="B219" s="1">
        <v>37559</v>
      </c>
      <c r="C219">
        <v>237</v>
      </c>
    </row>
    <row r="220" spans="2:3" x14ac:dyDescent="0.2">
      <c r="B220" s="1">
        <v>37560</v>
      </c>
      <c r="C220">
        <v>238</v>
      </c>
    </row>
    <row r="221" spans="2:3" x14ac:dyDescent="0.2">
      <c r="B221" s="1">
        <v>37561</v>
      </c>
      <c r="C221">
        <v>238</v>
      </c>
    </row>
    <row r="222" spans="2:3" x14ac:dyDescent="0.2">
      <c r="B222" s="1">
        <v>37564</v>
      </c>
      <c r="C222">
        <v>237.5</v>
      </c>
    </row>
    <row r="223" spans="2:3" x14ac:dyDescent="0.2">
      <c r="B223" s="1">
        <v>37565</v>
      </c>
      <c r="C223">
        <v>238.5</v>
      </c>
    </row>
    <row r="224" spans="2:3" x14ac:dyDescent="0.2">
      <c r="B224" s="1">
        <v>37566</v>
      </c>
      <c r="C224">
        <v>239.75</v>
      </c>
    </row>
    <row r="225" spans="2:3" x14ac:dyDescent="0.2">
      <c r="B225" s="1">
        <v>37567</v>
      </c>
      <c r="C225">
        <v>238.75</v>
      </c>
    </row>
    <row r="226" spans="2:3" x14ac:dyDescent="0.2">
      <c r="B226" s="1">
        <v>37568</v>
      </c>
      <c r="C226">
        <v>238.5</v>
      </c>
    </row>
    <row r="227" spans="2:3" x14ac:dyDescent="0.2">
      <c r="B227" s="1">
        <v>37571</v>
      </c>
      <c r="C227">
        <v>238.5</v>
      </c>
    </row>
    <row r="228" spans="2:3" x14ac:dyDescent="0.2">
      <c r="B228" s="1">
        <v>37572</v>
      </c>
      <c r="C228">
        <v>239</v>
      </c>
    </row>
    <row r="229" spans="2:3" x14ac:dyDescent="0.2">
      <c r="B229" s="1">
        <v>37573</v>
      </c>
      <c r="C229">
        <v>239.75</v>
      </c>
    </row>
    <row r="230" spans="2:3" x14ac:dyDescent="0.2">
      <c r="B230" s="1">
        <v>37574</v>
      </c>
      <c r="C230">
        <v>239.5</v>
      </c>
    </row>
    <row r="231" spans="2:3" x14ac:dyDescent="0.2">
      <c r="B231" s="1">
        <v>37575</v>
      </c>
      <c r="C231">
        <v>240</v>
      </c>
    </row>
    <row r="232" spans="2:3" x14ac:dyDescent="0.2">
      <c r="B232" s="1">
        <v>37578</v>
      </c>
      <c r="C232">
        <v>239.75</v>
      </c>
    </row>
    <row r="233" spans="2:3" x14ac:dyDescent="0.2">
      <c r="B233" s="1">
        <v>37579</v>
      </c>
      <c r="C233">
        <v>239.5</v>
      </c>
    </row>
    <row r="234" spans="2:3" x14ac:dyDescent="0.2">
      <c r="B234" s="1">
        <v>37580</v>
      </c>
      <c r="C234">
        <v>239.5</v>
      </c>
    </row>
    <row r="235" spans="2:3" x14ac:dyDescent="0.2">
      <c r="B235" s="1">
        <v>37581</v>
      </c>
      <c r="C235">
        <v>239.5</v>
      </c>
    </row>
    <row r="236" spans="2:3" x14ac:dyDescent="0.2">
      <c r="B236" s="1">
        <v>37582</v>
      </c>
      <c r="C236">
        <v>240</v>
      </c>
    </row>
    <row r="237" spans="2:3" x14ac:dyDescent="0.2">
      <c r="B237" s="1">
        <v>37585</v>
      </c>
      <c r="C237">
        <v>240</v>
      </c>
    </row>
    <row r="238" spans="2:3" x14ac:dyDescent="0.2">
      <c r="B238" s="1">
        <v>37586</v>
      </c>
      <c r="C238">
        <v>240</v>
      </c>
    </row>
    <row r="239" spans="2:3" x14ac:dyDescent="0.2">
      <c r="B239" s="1">
        <v>37587</v>
      </c>
      <c r="C239">
        <v>240</v>
      </c>
    </row>
    <row r="240" spans="2:3" x14ac:dyDescent="0.2">
      <c r="B240" s="1">
        <v>37589</v>
      </c>
      <c r="C240">
        <v>239.5</v>
      </c>
    </row>
    <row r="241" spans="2:3" x14ac:dyDescent="0.2">
      <c r="B241" s="1">
        <v>37592</v>
      </c>
      <c r="C241">
        <v>239.5</v>
      </c>
    </row>
    <row r="242" spans="2:3" x14ac:dyDescent="0.2">
      <c r="B242" s="1">
        <v>37593</v>
      </c>
      <c r="C242">
        <v>239</v>
      </c>
    </row>
    <row r="243" spans="2:3" x14ac:dyDescent="0.2">
      <c r="B243" s="1">
        <v>37594</v>
      </c>
      <c r="C243">
        <v>240</v>
      </c>
    </row>
    <row r="244" spans="2:3" x14ac:dyDescent="0.2">
      <c r="B244" s="1">
        <v>37595</v>
      </c>
      <c r="C244">
        <v>239</v>
      </c>
    </row>
    <row r="245" spans="2:3" x14ac:dyDescent="0.2">
      <c r="B245" s="1">
        <v>37596</v>
      </c>
      <c r="C245">
        <v>239</v>
      </c>
    </row>
    <row r="246" spans="2:3" x14ac:dyDescent="0.2">
      <c r="B246" s="1">
        <v>37599</v>
      </c>
      <c r="C246">
        <v>239</v>
      </c>
    </row>
    <row r="247" spans="2:3" x14ac:dyDescent="0.2">
      <c r="B247" s="1">
        <v>37600</v>
      </c>
      <c r="C247">
        <v>239</v>
      </c>
    </row>
    <row r="248" spans="2:3" x14ac:dyDescent="0.2">
      <c r="B248" s="1">
        <v>37601</v>
      </c>
      <c r="C248">
        <v>239</v>
      </c>
    </row>
    <row r="249" spans="2:3" x14ac:dyDescent="0.2">
      <c r="B249" s="1">
        <v>37602</v>
      </c>
      <c r="C249">
        <v>239</v>
      </c>
    </row>
    <row r="250" spans="2:3" x14ac:dyDescent="0.2">
      <c r="B250" s="1">
        <v>37603</v>
      </c>
      <c r="C250">
        <v>240</v>
      </c>
    </row>
    <row r="251" spans="2:3" x14ac:dyDescent="0.2">
      <c r="B251" s="1">
        <v>37606</v>
      </c>
      <c r="C251">
        <v>239.75</v>
      </c>
    </row>
    <row r="252" spans="2:3" x14ac:dyDescent="0.2">
      <c r="B252" s="1">
        <v>37607</v>
      </c>
      <c r="C252">
        <v>239.75</v>
      </c>
    </row>
    <row r="253" spans="2:3" x14ac:dyDescent="0.2">
      <c r="B253" s="1">
        <v>37608</v>
      </c>
      <c r="C253">
        <v>239.5</v>
      </c>
    </row>
    <row r="254" spans="2:3" x14ac:dyDescent="0.2">
      <c r="B254" s="1">
        <v>37609</v>
      </c>
      <c r="C254">
        <v>239.75</v>
      </c>
    </row>
    <row r="255" spans="2:3" x14ac:dyDescent="0.2">
      <c r="B255" s="1">
        <v>37610</v>
      </c>
      <c r="C255">
        <v>239.5</v>
      </c>
    </row>
    <row r="256" spans="2:3" x14ac:dyDescent="0.2">
      <c r="B256" s="1">
        <v>37613</v>
      </c>
      <c r="C256">
        <v>240.5</v>
      </c>
    </row>
    <row r="257" spans="2:3" x14ac:dyDescent="0.2">
      <c r="B257" s="1">
        <v>37614</v>
      </c>
      <c r="C257">
        <v>240.5</v>
      </c>
    </row>
    <row r="258" spans="2:3" x14ac:dyDescent="0.2">
      <c r="B258" s="1">
        <v>37616</v>
      </c>
      <c r="C258">
        <v>240.5</v>
      </c>
    </row>
    <row r="259" spans="2:3" x14ac:dyDescent="0.2">
      <c r="B259" s="1">
        <v>37617</v>
      </c>
      <c r="C259">
        <v>239.5</v>
      </c>
    </row>
    <row r="260" spans="2:3" x14ac:dyDescent="0.2">
      <c r="B260" s="1">
        <v>37620</v>
      </c>
      <c r="C260">
        <v>239.5</v>
      </c>
    </row>
    <row r="261" spans="2:3" x14ac:dyDescent="0.2">
      <c r="B261" s="1">
        <v>37621</v>
      </c>
      <c r="C261">
        <v>240</v>
      </c>
    </row>
    <row r="262" spans="2:3" x14ac:dyDescent="0.2">
      <c r="B262" s="1">
        <v>37623</v>
      </c>
      <c r="C262">
        <v>240</v>
      </c>
    </row>
    <row r="263" spans="2:3" x14ac:dyDescent="0.2">
      <c r="B263" s="1">
        <v>37624</v>
      </c>
      <c r="C263">
        <v>240</v>
      </c>
    </row>
    <row r="264" spans="2:3" x14ac:dyDescent="0.2">
      <c r="B264" s="1">
        <v>37627</v>
      </c>
      <c r="C264">
        <v>240</v>
      </c>
    </row>
    <row r="265" spans="2:3" x14ac:dyDescent="0.2">
      <c r="B265" s="1">
        <v>37628</v>
      </c>
      <c r="C265">
        <v>240</v>
      </c>
    </row>
    <row r="266" spans="2:3" x14ac:dyDescent="0.2">
      <c r="B266" s="1">
        <v>37629</v>
      </c>
      <c r="C266">
        <v>242</v>
      </c>
    </row>
    <row r="267" spans="2:3" x14ac:dyDescent="0.2">
      <c r="B267" s="1">
        <v>37630</v>
      </c>
      <c r="C267">
        <v>242.25</v>
      </c>
    </row>
    <row r="268" spans="2:3" x14ac:dyDescent="0.2">
      <c r="B268" s="1">
        <v>37631</v>
      </c>
      <c r="C268">
        <v>242</v>
      </c>
    </row>
    <row r="269" spans="2:3" x14ac:dyDescent="0.2">
      <c r="B269" s="1">
        <v>37634</v>
      </c>
      <c r="C269">
        <v>243</v>
      </c>
    </row>
    <row r="270" spans="2:3" x14ac:dyDescent="0.2">
      <c r="B270" s="1">
        <v>37635</v>
      </c>
      <c r="C270">
        <v>241.5</v>
      </c>
    </row>
    <row r="271" spans="2:3" x14ac:dyDescent="0.2">
      <c r="B271" s="1">
        <v>37636</v>
      </c>
      <c r="C271">
        <v>241</v>
      </c>
    </row>
    <row r="272" spans="2:3" x14ac:dyDescent="0.2">
      <c r="B272" s="1">
        <v>37637</v>
      </c>
      <c r="C272">
        <v>240.25</v>
      </c>
    </row>
    <row r="273" spans="2:3" x14ac:dyDescent="0.2">
      <c r="B273" s="1">
        <v>37638</v>
      </c>
      <c r="C273">
        <v>241</v>
      </c>
    </row>
    <row r="274" spans="2:3" x14ac:dyDescent="0.2">
      <c r="B274" s="1">
        <v>37642</v>
      </c>
      <c r="C274">
        <v>241</v>
      </c>
    </row>
    <row r="275" spans="2:3" x14ac:dyDescent="0.2">
      <c r="B275" s="1">
        <v>37643</v>
      </c>
      <c r="C275">
        <v>241</v>
      </c>
    </row>
    <row r="276" spans="2:3" x14ac:dyDescent="0.2">
      <c r="B276" s="1">
        <v>37644</v>
      </c>
      <c r="C276">
        <v>241.25</v>
      </c>
    </row>
    <row r="277" spans="2:3" x14ac:dyDescent="0.2">
      <c r="B277" s="1">
        <v>37645</v>
      </c>
      <c r="C277">
        <v>240.5</v>
      </c>
    </row>
    <row r="278" spans="2:3" x14ac:dyDescent="0.2">
      <c r="B278" s="1">
        <v>37648</v>
      </c>
      <c r="C278">
        <v>240.75</v>
      </c>
    </row>
    <row r="279" spans="2:3" x14ac:dyDescent="0.2">
      <c r="B279" s="1">
        <v>37649</v>
      </c>
      <c r="C279">
        <v>241.25</v>
      </c>
    </row>
    <row r="280" spans="2:3" x14ac:dyDescent="0.2">
      <c r="B280" s="1">
        <v>37650</v>
      </c>
      <c r="C280">
        <v>240.5</v>
      </c>
    </row>
    <row r="281" spans="2:3" x14ac:dyDescent="0.2">
      <c r="B281" s="1">
        <v>37651</v>
      </c>
      <c r="C281">
        <v>239.5</v>
      </c>
    </row>
    <row r="282" spans="2:3" x14ac:dyDescent="0.2">
      <c r="B282" s="1">
        <v>37652</v>
      </c>
      <c r="C282">
        <v>240</v>
      </c>
    </row>
    <row r="283" spans="2:3" x14ac:dyDescent="0.2">
      <c r="B283" s="1">
        <v>37655</v>
      </c>
      <c r="C283">
        <v>239.5</v>
      </c>
    </row>
    <row r="284" spans="2:3" x14ac:dyDescent="0.2">
      <c r="B284" s="1">
        <v>37656</v>
      </c>
      <c r="C284">
        <v>239.25</v>
      </c>
    </row>
    <row r="285" spans="2:3" x14ac:dyDescent="0.2">
      <c r="B285" s="1">
        <v>37657</v>
      </c>
      <c r="C285">
        <v>239.75</v>
      </c>
    </row>
    <row r="286" spans="2:3" x14ac:dyDescent="0.2">
      <c r="B286" s="1">
        <v>37658</v>
      </c>
      <c r="C286">
        <v>240.5</v>
      </c>
    </row>
    <row r="287" spans="2:3" x14ac:dyDescent="0.2">
      <c r="B287" s="1">
        <v>37659</v>
      </c>
      <c r="C287">
        <v>240.5</v>
      </c>
    </row>
    <row r="288" spans="2:3" x14ac:dyDescent="0.2">
      <c r="B288" s="1">
        <v>37662</v>
      </c>
      <c r="C288">
        <v>241.25</v>
      </c>
    </row>
    <row r="289" spans="2:3" x14ac:dyDescent="0.2">
      <c r="B289" s="1">
        <v>37663</v>
      </c>
      <c r="C289">
        <v>240.5</v>
      </c>
    </row>
    <row r="290" spans="2:3" x14ac:dyDescent="0.2">
      <c r="B290" s="1">
        <v>37664</v>
      </c>
      <c r="C290">
        <v>240</v>
      </c>
    </row>
    <row r="291" spans="2:3" x14ac:dyDescent="0.2">
      <c r="B291" s="1">
        <v>37665</v>
      </c>
      <c r="C291">
        <v>240</v>
      </c>
    </row>
    <row r="292" spans="2:3" x14ac:dyDescent="0.2">
      <c r="B292" s="1">
        <v>37666</v>
      </c>
      <c r="C292">
        <v>240.25</v>
      </c>
    </row>
    <row r="293" spans="2:3" x14ac:dyDescent="0.2">
      <c r="B293" s="1">
        <v>37670</v>
      </c>
      <c r="C293">
        <v>241</v>
      </c>
    </row>
    <row r="294" spans="2:3" x14ac:dyDescent="0.2">
      <c r="B294" s="1">
        <v>37671</v>
      </c>
      <c r="C294">
        <v>240.75</v>
      </c>
    </row>
    <row r="295" spans="2:3" x14ac:dyDescent="0.2">
      <c r="B295" s="1">
        <v>37672</v>
      </c>
      <c r="C295">
        <v>240</v>
      </c>
    </row>
    <row r="296" spans="2:3" x14ac:dyDescent="0.2">
      <c r="B296" s="1">
        <v>37673</v>
      </c>
      <c r="C296">
        <v>239.5</v>
      </c>
    </row>
    <row r="297" spans="2:3" x14ac:dyDescent="0.2">
      <c r="B297" s="1">
        <v>37676</v>
      </c>
      <c r="C297">
        <v>239.5</v>
      </c>
    </row>
    <row r="298" spans="2:3" x14ac:dyDescent="0.2">
      <c r="B298" s="1">
        <v>37677</v>
      </c>
      <c r="C298">
        <v>240</v>
      </c>
    </row>
    <row r="299" spans="2:3" x14ac:dyDescent="0.2">
      <c r="B299" s="1">
        <v>37678</v>
      </c>
      <c r="C299">
        <v>240.5</v>
      </c>
    </row>
    <row r="300" spans="2:3" x14ac:dyDescent="0.2">
      <c r="B300" s="1">
        <v>37679</v>
      </c>
      <c r="C300">
        <v>240</v>
      </c>
    </row>
    <row r="301" spans="2:3" x14ac:dyDescent="0.2">
      <c r="B301" s="1">
        <v>37680</v>
      </c>
      <c r="C301">
        <v>241.75</v>
      </c>
    </row>
    <row r="302" spans="2:3" x14ac:dyDescent="0.2">
      <c r="B302" s="1">
        <v>37683</v>
      </c>
      <c r="C302">
        <v>240.5</v>
      </c>
    </row>
    <row r="303" spans="2:3" x14ac:dyDescent="0.2">
      <c r="B303" s="1">
        <v>37684</v>
      </c>
      <c r="C303">
        <v>240</v>
      </c>
    </row>
    <row r="304" spans="2:3" x14ac:dyDescent="0.2">
      <c r="B304" s="1">
        <v>37685</v>
      </c>
      <c r="C304">
        <v>241</v>
      </c>
    </row>
    <row r="305" spans="2:3" x14ac:dyDescent="0.2">
      <c r="B305" s="1">
        <v>37686</v>
      </c>
      <c r="C305">
        <v>242.5</v>
      </c>
    </row>
    <row r="306" spans="2:3" x14ac:dyDescent="0.2">
      <c r="B306" s="1">
        <v>37687</v>
      </c>
      <c r="C306">
        <v>241.75</v>
      </c>
    </row>
    <row r="307" spans="2:3" x14ac:dyDescent="0.2">
      <c r="B307" s="1">
        <v>37690</v>
      </c>
      <c r="C307">
        <v>238.5</v>
      </c>
    </row>
    <row r="308" spans="2:3" x14ac:dyDescent="0.2">
      <c r="B308" s="1">
        <v>37691</v>
      </c>
      <c r="C308">
        <v>238.5</v>
      </c>
    </row>
    <row r="309" spans="2:3" x14ac:dyDescent="0.2">
      <c r="B309" s="1">
        <v>37692</v>
      </c>
      <c r="C309">
        <v>240</v>
      </c>
    </row>
    <row r="310" spans="2:3" x14ac:dyDescent="0.2">
      <c r="B310" s="1">
        <v>37693</v>
      </c>
      <c r="C310">
        <v>240.25</v>
      </c>
    </row>
    <row r="311" spans="2:3" x14ac:dyDescent="0.2">
      <c r="B311" s="1">
        <v>37694</v>
      </c>
      <c r="C311">
        <v>239.25</v>
      </c>
    </row>
    <row r="312" spans="2:3" x14ac:dyDescent="0.2">
      <c r="B312" s="1">
        <v>37697</v>
      </c>
      <c r="C312">
        <v>238</v>
      </c>
    </row>
    <row r="313" spans="2:3" x14ac:dyDescent="0.2">
      <c r="B313" s="1">
        <v>37698</v>
      </c>
      <c r="C313">
        <v>238.25</v>
      </c>
    </row>
    <row r="314" spans="2:3" x14ac:dyDescent="0.2">
      <c r="B314" s="1">
        <v>37699</v>
      </c>
      <c r="C314">
        <v>238.75</v>
      </c>
    </row>
    <row r="315" spans="2:3" x14ac:dyDescent="0.2">
      <c r="B315" s="1">
        <v>37700</v>
      </c>
      <c r="C315">
        <v>239.75</v>
      </c>
    </row>
    <row r="316" spans="2:3" x14ac:dyDescent="0.2">
      <c r="B316" s="1">
        <v>37701</v>
      </c>
      <c r="C316">
        <v>239</v>
      </c>
    </row>
    <row r="317" spans="2:3" x14ac:dyDescent="0.2">
      <c r="B317" s="1">
        <v>37704</v>
      </c>
      <c r="C317">
        <v>238.5</v>
      </c>
    </row>
    <row r="318" spans="2:3" x14ac:dyDescent="0.2">
      <c r="B318" s="1">
        <v>37705</v>
      </c>
      <c r="C318">
        <v>238</v>
      </c>
    </row>
    <row r="319" spans="2:3" x14ac:dyDescent="0.2">
      <c r="B319" s="1">
        <v>37706</v>
      </c>
      <c r="C319">
        <v>238</v>
      </c>
    </row>
    <row r="320" spans="2:3" x14ac:dyDescent="0.2">
      <c r="B320" s="1">
        <v>37707</v>
      </c>
      <c r="C320">
        <v>238</v>
      </c>
    </row>
    <row r="321" spans="2:3" x14ac:dyDescent="0.2">
      <c r="B321" s="1">
        <v>37708</v>
      </c>
      <c r="C321">
        <v>237.5</v>
      </c>
    </row>
    <row r="322" spans="2:3" x14ac:dyDescent="0.2">
      <c r="B322" s="1">
        <v>37711</v>
      </c>
      <c r="C322">
        <v>240.75</v>
      </c>
    </row>
    <row r="323" spans="2:3" x14ac:dyDescent="0.2">
      <c r="B323" s="1">
        <v>37712</v>
      </c>
      <c r="C323">
        <v>242</v>
      </c>
    </row>
    <row r="324" spans="2:3" x14ac:dyDescent="0.2">
      <c r="B324" s="1">
        <v>37713</v>
      </c>
      <c r="C324">
        <v>241.25</v>
      </c>
    </row>
    <row r="325" spans="2:3" x14ac:dyDescent="0.2">
      <c r="B325" s="1">
        <v>37714</v>
      </c>
      <c r="C325">
        <v>240</v>
      </c>
    </row>
    <row r="326" spans="2:3" x14ac:dyDescent="0.2">
      <c r="B326" s="1">
        <v>37715</v>
      </c>
      <c r="C326">
        <v>241</v>
      </c>
    </row>
    <row r="327" spans="2:3" x14ac:dyDescent="0.2">
      <c r="B327" s="1">
        <v>37718</v>
      </c>
      <c r="C327">
        <v>242.75</v>
      </c>
    </row>
    <row r="328" spans="2:3" x14ac:dyDescent="0.2">
      <c r="B328" s="1">
        <v>37719</v>
      </c>
      <c r="C328">
        <v>243</v>
      </c>
    </row>
    <row r="329" spans="2:3" x14ac:dyDescent="0.2">
      <c r="B329" s="1">
        <v>37720</v>
      </c>
      <c r="C329">
        <v>243</v>
      </c>
    </row>
    <row r="330" spans="2:3" x14ac:dyDescent="0.2">
      <c r="B330" s="1">
        <v>37721</v>
      </c>
      <c r="C330">
        <v>241.75</v>
      </c>
    </row>
    <row r="331" spans="2:3" x14ac:dyDescent="0.2">
      <c r="B331" s="1">
        <v>37722</v>
      </c>
      <c r="C331">
        <v>242</v>
      </c>
    </row>
    <row r="332" spans="2:3" x14ac:dyDescent="0.2">
      <c r="B332" s="1">
        <v>37725</v>
      </c>
      <c r="C332">
        <v>241.25</v>
      </c>
    </row>
    <row r="333" spans="2:3" x14ac:dyDescent="0.2">
      <c r="B333" s="1">
        <v>37726</v>
      </c>
      <c r="C333">
        <v>243</v>
      </c>
    </row>
    <row r="334" spans="2:3" x14ac:dyDescent="0.2">
      <c r="B334" s="1">
        <v>37727</v>
      </c>
      <c r="C334">
        <v>242</v>
      </c>
    </row>
    <row r="335" spans="2:3" x14ac:dyDescent="0.2">
      <c r="B335" s="1">
        <v>37728</v>
      </c>
      <c r="C335">
        <v>242.5</v>
      </c>
    </row>
    <row r="336" spans="2:3" x14ac:dyDescent="0.2">
      <c r="B336" s="1">
        <v>37732</v>
      </c>
      <c r="C336">
        <v>241.5</v>
      </c>
    </row>
    <row r="337" spans="2:3" x14ac:dyDescent="0.2">
      <c r="B337" s="1">
        <v>37733</v>
      </c>
      <c r="C337">
        <v>243.5</v>
      </c>
    </row>
    <row r="338" spans="2:3" x14ac:dyDescent="0.2">
      <c r="B338" s="1">
        <v>37734</v>
      </c>
      <c r="C338">
        <v>243</v>
      </c>
    </row>
    <row r="339" spans="2:3" x14ac:dyDescent="0.2">
      <c r="B339" s="1">
        <v>37735</v>
      </c>
      <c r="C339">
        <v>243.5</v>
      </c>
    </row>
    <row r="340" spans="2:3" x14ac:dyDescent="0.2">
      <c r="B340" s="1">
        <v>37736</v>
      </c>
      <c r="C340">
        <v>244</v>
      </c>
    </row>
    <row r="341" spans="2:3" x14ac:dyDescent="0.2">
      <c r="B341" s="1">
        <v>37739</v>
      </c>
      <c r="C341">
        <v>242.5</v>
      </c>
    </row>
    <row r="342" spans="2:3" x14ac:dyDescent="0.2">
      <c r="B342" s="1">
        <v>37740</v>
      </c>
      <c r="C342">
        <v>241.25</v>
      </c>
    </row>
    <row r="343" spans="2:3" x14ac:dyDescent="0.2">
      <c r="B343" s="1">
        <v>37741</v>
      </c>
      <c r="C343">
        <v>241.75</v>
      </c>
    </row>
    <row r="344" spans="2:3" x14ac:dyDescent="0.2">
      <c r="B344" s="1">
        <v>37742</v>
      </c>
      <c r="C344">
        <v>241</v>
      </c>
    </row>
    <row r="345" spans="2:3" x14ac:dyDescent="0.2">
      <c r="B345" s="1">
        <v>37743</v>
      </c>
      <c r="C345">
        <v>241</v>
      </c>
    </row>
    <row r="346" spans="2:3" x14ac:dyDescent="0.2">
      <c r="B346" s="1">
        <v>37746</v>
      </c>
      <c r="C346">
        <v>243.25</v>
      </c>
    </row>
    <row r="347" spans="2:3" x14ac:dyDescent="0.2">
      <c r="B347" s="1">
        <v>37747</v>
      </c>
      <c r="C347">
        <v>242.75</v>
      </c>
    </row>
    <row r="348" spans="2:3" x14ac:dyDescent="0.2">
      <c r="B348" s="1">
        <v>37748</v>
      </c>
      <c r="C348">
        <v>244.25</v>
      </c>
    </row>
    <row r="349" spans="2:3" x14ac:dyDescent="0.2">
      <c r="B349" s="1">
        <v>37749</v>
      </c>
      <c r="C349">
        <v>244.75</v>
      </c>
    </row>
    <row r="350" spans="2:3" x14ac:dyDescent="0.2">
      <c r="B350" s="1">
        <v>37750</v>
      </c>
      <c r="C350">
        <v>247</v>
      </c>
    </row>
    <row r="351" spans="2:3" x14ac:dyDescent="0.2">
      <c r="B351" s="1">
        <v>37753</v>
      </c>
      <c r="C351">
        <v>248.5</v>
      </c>
    </row>
    <row r="352" spans="2:3" x14ac:dyDescent="0.2">
      <c r="B352" s="1">
        <v>37754</v>
      </c>
      <c r="C352">
        <v>248</v>
      </c>
    </row>
    <row r="353" spans="2:3" x14ac:dyDescent="0.2">
      <c r="B353" s="1">
        <v>37755</v>
      </c>
      <c r="C353">
        <v>248.25</v>
      </c>
    </row>
    <row r="354" spans="2:3" x14ac:dyDescent="0.2">
      <c r="B354" s="1">
        <v>37756</v>
      </c>
      <c r="C354">
        <v>247.5</v>
      </c>
    </row>
    <row r="355" spans="2:3" x14ac:dyDescent="0.2">
      <c r="B355" s="1">
        <v>37757</v>
      </c>
      <c r="C355">
        <v>247.75</v>
      </c>
    </row>
    <row r="356" spans="2:3" x14ac:dyDescent="0.2">
      <c r="B356" s="1">
        <v>37760</v>
      </c>
      <c r="C356">
        <v>246</v>
      </c>
    </row>
    <row r="357" spans="2:3" x14ac:dyDescent="0.2">
      <c r="B357" s="1">
        <v>37761</v>
      </c>
      <c r="C357">
        <v>245.75</v>
      </c>
    </row>
    <row r="358" spans="2:3" x14ac:dyDescent="0.2">
      <c r="B358" s="1">
        <v>37762</v>
      </c>
      <c r="C358">
        <v>246.75</v>
      </c>
    </row>
    <row r="359" spans="2:3" x14ac:dyDescent="0.2">
      <c r="B359" s="1">
        <v>37763</v>
      </c>
      <c r="C359">
        <v>246.75</v>
      </c>
    </row>
    <row r="360" spans="2:3" x14ac:dyDescent="0.2">
      <c r="B360" s="1">
        <v>37764</v>
      </c>
      <c r="C360">
        <v>246</v>
      </c>
    </row>
    <row r="361" spans="2:3" x14ac:dyDescent="0.2">
      <c r="B361" s="1">
        <v>37768</v>
      </c>
      <c r="C361">
        <v>243.5</v>
      </c>
    </row>
    <row r="362" spans="2:3" x14ac:dyDescent="0.2">
      <c r="B362" s="1">
        <v>37769</v>
      </c>
      <c r="C362">
        <v>243.5</v>
      </c>
    </row>
    <row r="363" spans="2:3" x14ac:dyDescent="0.2">
      <c r="B363" s="1">
        <v>37770</v>
      </c>
      <c r="C363">
        <v>245</v>
      </c>
    </row>
    <row r="364" spans="2:3" x14ac:dyDescent="0.2">
      <c r="B364" s="1">
        <v>37771</v>
      </c>
      <c r="C364">
        <v>245.25</v>
      </c>
    </row>
    <row r="365" spans="2:3" x14ac:dyDescent="0.2">
      <c r="B365" s="1">
        <v>37774</v>
      </c>
      <c r="C365">
        <v>244</v>
      </c>
    </row>
    <row r="366" spans="2:3" x14ac:dyDescent="0.2">
      <c r="B366" s="1">
        <v>37775</v>
      </c>
      <c r="C366">
        <v>244.25</v>
      </c>
    </row>
    <row r="367" spans="2:3" x14ac:dyDescent="0.2">
      <c r="B367" s="1">
        <v>37776</v>
      </c>
      <c r="C367">
        <v>242.5</v>
      </c>
    </row>
    <row r="368" spans="2:3" x14ac:dyDescent="0.2">
      <c r="B368" s="1">
        <v>37777</v>
      </c>
      <c r="C368">
        <v>241</v>
      </c>
    </row>
    <row r="369" spans="2:3" x14ac:dyDescent="0.2">
      <c r="B369" s="1">
        <v>37778</v>
      </c>
      <c r="C369">
        <v>241.5</v>
      </c>
    </row>
    <row r="370" spans="2:3" x14ac:dyDescent="0.2">
      <c r="B370" s="1">
        <v>37781</v>
      </c>
      <c r="C370">
        <v>241.5</v>
      </c>
    </row>
    <row r="371" spans="2:3" x14ac:dyDescent="0.2">
      <c r="B371" s="1">
        <v>37782</v>
      </c>
      <c r="C371">
        <v>242</v>
      </c>
    </row>
    <row r="372" spans="2:3" x14ac:dyDescent="0.2">
      <c r="B372" s="1">
        <v>37783</v>
      </c>
      <c r="C372">
        <v>243</v>
      </c>
    </row>
    <row r="373" spans="2:3" x14ac:dyDescent="0.2">
      <c r="B373" s="1">
        <v>37784</v>
      </c>
      <c r="C373">
        <v>243.75</v>
      </c>
    </row>
    <row r="374" spans="2:3" x14ac:dyDescent="0.2">
      <c r="B374" s="1">
        <v>37785</v>
      </c>
      <c r="C374">
        <v>243.25</v>
      </c>
    </row>
    <row r="375" spans="2:3" x14ac:dyDescent="0.2">
      <c r="B375" s="1">
        <v>37788</v>
      </c>
      <c r="C375">
        <v>242</v>
      </c>
    </row>
    <row r="376" spans="2:3" x14ac:dyDescent="0.2">
      <c r="B376" s="1">
        <v>37789</v>
      </c>
      <c r="C376">
        <v>242</v>
      </c>
    </row>
    <row r="377" spans="2:3" x14ac:dyDescent="0.2">
      <c r="B377" s="1">
        <v>37790</v>
      </c>
      <c r="C377">
        <v>243.5</v>
      </c>
    </row>
    <row r="378" spans="2:3" x14ac:dyDescent="0.2">
      <c r="B378" s="1">
        <v>37791</v>
      </c>
      <c r="C378">
        <v>243</v>
      </c>
    </row>
    <row r="379" spans="2:3" x14ac:dyDescent="0.2">
      <c r="B379" s="1">
        <v>37792</v>
      </c>
      <c r="C379">
        <v>243</v>
      </c>
    </row>
    <row r="380" spans="2:3" x14ac:dyDescent="0.2">
      <c r="B380" s="1">
        <v>37795</v>
      </c>
      <c r="C380">
        <v>241.5</v>
      </c>
    </row>
    <row r="381" spans="2:3" x14ac:dyDescent="0.2">
      <c r="B381" s="1">
        <v>37796</v>
      </c>
      <c r="C381">
        <v>241.25</v>
      </c>
    </row>
    <row r="382" spans="2:3" x14ac:dyDescent="0.2">
      <c r="B382" s="1">
        <v>37797</v>
      </c>
      <c r="C382">
        <v>241.75</v>
      </c>
    </row>
    <row r="383" spans="2:3" x14ac:dyDescent="0.2">
      <c r="B383" s="1">
        <v>37798</v>
      </c>
      <c r="C383">
        <v>240.75</v>
      </c>
    </row>
    <row r="384" spans="2:3" x14ac:dyDescent="0.2">
      <c r="B384" s="1">
        <v>37799</v>
      </c>
      <c r="C384">
        <v>240</v>
      </c>
    </row>
    <row r="385" spans="2:3" x14ac:dyDescent="0.2">
      <c r="B385" s="1">
        <v>37802</v>
      </c>
      <c r="C385">
        <v>240.5</v>
      </c>
    </row>
    <row r="386" spans="2:3" x14ac:dyDescent="0.2">
      <c r="B386" s="1">
        <v>37803</v>
      </c>
      <c r="C386">
        <v>239.75</v>
      </c>
    </row>
    <row r="387" spans="2:3" x14ac:dyDescent="0.2">
      <c r="B387" s="1">
        <v>37804</v>
      </c>
      <c r="C387">
        <v>239.75</v>
      </c>
    </row>
    <row r="388" spans="2:3" x14ac:dyDescent="0.2">
      <c r="B388" s="1">
        <v>37805</v>
      </c>
      <c r="C388">
        <v>237.75</v>
      </c>
    </row>
    <row r="389" spans="2:3" x14ac:dyDescent="0.2">
      <c r="B389" s="1">
        <v>37809</v>
      </c>
      <c r="C389">
        <v>239.25</v>
      </c>
    </row>
    <row r="390" spans="2:3" x14ac:dyDescent="0.2">
      <c r="B390" s="1">
        <v>37810</v>
      </c>
      <c r="C390">
        <v>240.25</v>
      </c>
    </row>
    <row r="391" spans="2:3" x14ac:dyDescent="0.2">
      <c r="B391" s="1">
        <v>37811</v>
      </c>
      <c r="C391">
        <v>239.5</v>
      </c>
    </row>
    <row r="392" spans="2:3" x14ac:dyDescent="0.2">
      <c r="B392" s="1">
        <v>37812</v>
      </c>
      <c r="C392">
        <v>238</v>
      </c>
    </row>
    <row r="393" spans="2:3" x14ac:dyDescent="0.2">
      <c r="B393" s="1">
        <v>37813</v>
      </c>
      <c r="C393">
        <v>238</v>
      </c>
    </row>
    <row r="394" spans="2:3" x14ac:dyDescent="0.2">
      <c r="B394" s="1">
        <v>37816</v>
      </c>
      <c r="C394">
        <v>238</v>
      </c>
    </row>
    <row r="395" spans="2:3" x14ac:dyDescent="0.2">
      <c r="B395" s="1">
        <v>37817</v>
      </c>
      <c r="C395">
        <v>237</v>
      </c>
    </row>
    <row r="396" spans="2:3" x14ac:dyDescent="0.2">
      <c r="B396" s="1">
        <v>37818</v>
      </c>
      <c r="C396">
        <v>237.25</v>
      </c>
    </row>
    <row r="397" spans="2:3" x14ac:dyDescent="0.2">
      <c r="B397" s="1">
        <v>37819</v>
      </c>
      <c r="C397">
        <v>236.5</v>
      </c>
    </row>
    <row r="398" spans="2:3" x14ac:dyDescent="0.2">
      <c r="B398" s="1">
        <v>37820</v>
      </c>
      <c r="C398">
        <v>235</v>
      </c>
    </row>
    <row r="399" spans="2:3" x14ac:dyDescent="0.2">
      <c r="B399" s="1">
        <v>37823</v>
      </c>
      <c r="C399">
        <v>234.75</v>
      </c>
    </row>
    <row r="400" spans="2:3" x14ac:dyDescent="0.2">
      <c r="B400" s="1">
        <v>37824</v>
      </c>
      <c r="C400">
        <v>235</v>
      </c>
    </row>
    <row r="401" spans="2:3" x14ac:dyDescent="0.2">
      <c r="B401" s="1">
        <v>37825</v>
      </c>
      <c r="C401">
        <v>235.5</v>
      </c>
    </row>
    <row r="402" spans="2:3" x14ac:dyDescent="0.2">
      <c r="B402" s="1">
        <v>37826</v>
      </c>
      <c r="C402">
        <v>235.25</v>
      </c>
    </row>
    <row r="403" spans="2:3" x14ac:dyDescent="0.2">
      <c r="B403" s="1">
        <v>37827</v>
      </c>
      <c r="C403">
        <v>235</v>
      </c>
    </row>
    <row r="404" spans="2:3" x14ac:dyDescent="0.2">
      <c r="B404" s="1">
        <v>37830</v>
      </c>
      <c r="C404">
        <v>236.75</v>
      </c>
    </row>
    <row r="405" spans="2:3" x14ac:dyDescent="0.2">
      <c r="B405" s="1">
        <v>37831</v>
      </c>
      <c r="C405">
        <v>237.25</v>
      </c>
    </row>
    <row r="406" spans="2:3" x14ac:dyDescent="0.2">
      <c r="B406" s="1">
        <v>37832</v>
      </c>
      <c r="C406">
        <v>236.5</v>
      </c>
    </row>
    <row r="407" spans="2:3" x14ac:dyDescent="0.2">
      <c r="B407" s="1">
        <v>37833</v>
      </c>
      <c r="C407">
        <v>235.5</v>
      </c>
    </row>
    <row r="408" spans="2:3" x14ac:dyDescent="0.2">
      <c r="B408" s="1">
        <v>37834</v>
      </c>
      <c r="C408">
        <v>236.5</v>
      </c>
    </row>
    <row r="409" spans="2:3" x14ac:dyDescent="0.2">
      <c r="B409" s="1">
        <v>37837</v>
      </c>
      <c r="C409">
        <v>237.75</v>
      </c>
    </row>
    <row r="410" spans="2:3" x14ac:dyDescent="0.2">
      <c r="B410" s="1">
        <v>37838</v>
      </c>
      <c r="C410">
        <v>237.75</v>
      </c>
    </row>
    <row r="411" spans="2:3" x14ac:dyDescent="0.2">
      <c r="B411" s="1">
        <v>37839</v>
      </c>
      <c r="C411">
        <v>240</v>
      </c>
    </row>
    <row r="412" spans="2:3" x14ac:dyDescent="0.2">
      <c r="B412" s="1">
        <v>37840</v>
      </c>
      <c r="C412">
        <v>240</v>
      </c>
    </row>
    <row r="413" spans="2:3" x14ac:dyDescent="0.2">
      <c r="B413" s="1">
        <v>37841</v>
      </c>
      <c r="C413">
        <v>240</v>
      </c>
    </row>
    <row r="414" spans="2:3" x14ac:dyDescent="0.2">
      <c r="B414" s="1">
        <v>37844</v>
      </c>
      <c r="C414">
        <v>239</v>
      </c>
    </row>
    <row r="415" spans="2:3" x14ac:dyDescent="0.2">
      <c r="B415" s="1">
        <v>37845</v>
      </c>
      <c r="C415">
        <v>245</v>
      </c>
    </row>
    <row r="416" spans="2:3" x14ac:dyDescent="0.2">
      <c r="B416" s="1">
        <v>37846</v>
      </c>
      <c r="C416">
        <v>243.5</v>
      </c>
    </row>
    <row r="417" spans="2:3" x14ac:dyDescent="0.2">
      <c r="B417" s="1">
        <v>37847</v>
      </c>
      <c r="C417">
        <v>243.5</v>
      </c>
    </row>
    <row r="418" spans="2:3" x14ac:dyDescent="0.2">
      <c r="B418" s="1">
        <v>37848</v>
      </c>
      <c r="C418">
        <v>243.25</v>
      </c>
    </row>
    <row r="419" spans="2:3" x14ac:dyDescent="0.2">
      <c r="B419" s="1">
        <v>37851</v>
      </c>
      <c r="C419">
        <v>245.25</v>
      </c>
    </row>
    <row r="420" spans="2:3" x14ac:dyDescent="0.2">
      <c r="B420" s="1">
        <v>37852</v>
      </c>
      <c r="C420">
        <v>243</v>
      </c>
    </row>
    <row r="421" spans="2:3" x14ac:dyDescent="0.2">
      <c r="B421" s="1">
        <v>37853</v>
      </c>
      <c r="C421">
        <v>243</v>
      </c>
    </row>
    <row r="422" spans="2:3" x14ac:dyDescent="0.2">
      <c r="B422" s="1">
        <v>37854</v>
      </c>
      <c r="C422">
        <v>241</v>
      </c>
    </row>
    <row r="423" spans="2:3" x14ac:dyDescent="0.2">
      <c r="B423" s="1">
        <v>37855</v>
      </c>
      <c r="C423">
        <v>242.75</v>
      </c>
    </row>
    <row r="424" spans="2:3" x14ac:dyDescent="0.2">
      <c r="B424" s="1">
        <v>37858</v>
      </c>
      <c r="C424">
        <v>241</v>
      </c>
    </row>
    <row r="425" spans="2:3" x14ac:dyDescent="0.2">
      <c r="B425" s="1">
        <v>37859</v>
      </c>
      <c r="C425">
        <v>242.25</v>
      </c>
    </row>
    <row r="426" spans="2:3" x14ac:dyDescent="0.2">
      <c r="B426" s="1">
        <v>37860</v>
      </c>
      <c r="C426">
        <v>241.25</v>
      </c>
    </row>
    <row r="427" spans="2:3" x14ac:dyDescent="0.2">
      <c r="B427" s="1">
        <v>37861</v>
      </c>
      <c r="C427">
        <v>243.75</v>
      </c>
    </row>
    <row r="428" spans="2:3" x14ac:dyDescent="0.2">
      <c r="B428" s="1">
        <v>37862</v>
      </c>
      <c r="C428">
        <v>244.25</v>
      </c>
    </row>
    <row r="429" spans="2:3" x14ac:dyDescent="0.2">
      <c r="B429" s="1">
        <v>37866</v>
      </c>
      <c r="C429">
        <v>243.75</v>
      </c>
    </row>
    <row r="430" spans="2:3" x14ac:dyDescent="0.2">
      <c r="B430" s="1">
        <v>37867</v>
      </c>
      <c r="C430">
        <v>243.5</v>
      </c>
    </row>
    <row r="431" spans="2:3" x14ac:dyDescent="0.2">
      <c r="B431" s="1">
        <v>37868</v>
      </c>
      <c r="C431">
        <v>244</v>
      </c>
    </row>
    <row r="432" spans="2:3" x14ac:dyDescent="0.2">
      <c r="B432" s="1">
        <v>37869</v>
      </c>
      <c r="C432">
        <v>243.75</v>
      </c>
    </row>
    <row r="433" spans="2:3" x14ac:dyDescent="0.2">
      <c r="B433" s="1">
        <v>37872</v>
      </c>
      <c r="C433">
        <v>243.5</v>
      </c>
    </row>
    <row r="434" spans="2:3" x14ac:dyDescent="0.2">
      <c r="B434" s="1">
        <v>37873</v>
      </c>
      <c r="C434">
        <v>243.75</v>
      </c>
    </row>
    <row r="435" spans="2:3" x14ac:dyDescent="0.2">
      <c r="B435" s="1">
        <v>37874</v>
      </c>
      <c r="C435">
        <v>243.75</v>
      </c>
    </row>
    <row r="436" spans="2:3" x14ac:dyDescent="0.2">
      <c r="B436" s="1">
        <v>37875</v>
      </c>
      <c r="C436">
        <v>242</v>
      </c>
    </row>
    <row r="437" spans="2:3" x14ac:dyDescent="0.2">
      <c r="B437" s="1">
        <v>37876</v>
      </c>
      <c r="C437">
        <v>239.5</v>
      </c>
    </row>
    <row r="438" spans="2:3" x14ac:dyDescent="0.2">
      <c r="B438" s="1">
        <v>37879</v>
      </c>
      <c r="C438">
        <v>240.5</v>
      </c>
    </row>
    <row r="439" spans="2:3" x14ac:dyDescent="0.2">
      <c r="B439" s="1">
        <v>37880</v>
      </c>
      <c r="C439">
        <v>237.75</v>
      </c>
    </row>
    <row r="440" spans="2:3" x14ac:dyDescent="0.2">
      <c r="B440" s="1">
        <v>37881</v>
      </c>
      <c r="C440">
        <v>237.25</v>
      </c>
    </row>
    <row r="441" spans="2:3" x14ac:dyDescent="0.2">
      <c r="B441" s="1">
        <v>37882</v>
      </c>
      <c r="C441">
        <v>238.25</v>
      </c>
    </row>
    <row r="442" spans="2:3" x14ac:dyDescent="0.2">
      <c r="B442" s="1">
        <v>37883</v>
      </c>
      <c r="C442">
        <v>239</v>
      </c>
    </row>
    <row r="443" spans="2:3" x14ac:dyDescent="0.2">
      <c r="B443" s="1">
        <v>37886</v>
      </c>
      <c r="C443">
        <v>239.75</v>
      </c>
    </row>
    <row r="444" spans="2:3" x14ac:dyDescent="0.2">
      <c r="B444" s="1">
        <v>37887</v>
      </c>
      <c r="C444">
        <v>237.75</v>
      </c>
    </row>
    <row r="445" spans="2:3" x14ac:dyDescent="0.2">
      <c r="B445" s="1">
        <v>37888</v>
      </c>
      <c r="C445">
        <v>238.25</v>
      </c>
    </row>
    <row r="446" spans="2:3" x14ac:dyDescent="0.2">
      <c r="B446" s="1">
        <v>37889</v>
      </c>
      <c r="C446">
        <v>238.75</v>
      </c>
    </row>
    <row r="447" spans="2:3" x14ac:dyDescent="0.2">
      <c r="B447" s="1">
        <v>37890</v>
      </c>
      <c r="C447">
        <v>238</v>
      </c>
    </row>
    <row r="448" spans="2:3" x14ac:dyDescent="0.2">
      <c r="B448" s="1">
        <v>37893</v>
      </c>
      <c r="C448">
        <v>238.75</v>
      </c>
    </row>
    <row r="449" spans="2:3" x14ac:dyDescent="0.2">
      <c r="B449" s="1">
        <v>37894</v>
      </c>
      <c r="C449">
        <v>237</v>
      </c>
    </row>
    <row r="450" spans="2:3" x14ac:dyDescent="0.2">
      <c r="B450" s="1">
        <v>37895</v>
      </c>
      <c r="C450">
        <v>236.25</v>
      </c>
    </row>
    <row r="451" spans="2:3" x14ac:dyDescent="0.2">
      <c r="B451" s="1">
        <v>37896</v>
      </c>
      <c r="C451">
        <v>237</v>
      </c>
    </row>
    <row r="452" spans="2:3" x14ac:dyDescent="0.2">
      <c r="B452" s="1">
        <v>37897</v>
      </c>
      <c r="C452">
        <v>238.25</v>
      </c>
    </row>
    <row r="453" spans="2:3" x14ac:dyDescent="0.2">
      <c r="B453" s="1">
        <v>37900</v>
      </c>
      <c r="C453">
        <v>237.25</v>
      </c>
    </row>
    <row r="454" spans="2:3" x14ac:dyDescent="0.2">
      <c r="B454" s="1">
        <v>37901</v>
      </c>
      <c r="C454">
        <v>239.25</v>
      </c>
    </row>
    <row r="455" spans="2:3" x14ac:dyDescent="0.2">
      <c r="B455" s="1">
        <v>37902</v>
      </c>
      <c r="C455">
        <v>238.75</v>
      </c>
    </row>
    <row r="456" spans="2:3" x14ac:dyDescent="0.2">
      <c r="B456" s="1">
        <v>37903</v>
      </c>
      <c r="C456">
        <v>238.75</v>
      </c>
    </row>
    <row r="457" spans="2:3" x14ac:dyDescent="0.2">
      <c r="B457" s="1">
        <v>37904</v>
      </c>
      <c r="C457">
        <v>237.25</v>
      </c>
    </row>
    <row r="458" spans="2:3" x14ac:dyDescent="0.2">
      <c r="B458" s="1">
        <v>37907</v>
      </c>
      <c r="C458">
        <v>237</v>
      </c>
    </row>
    <row r="459" spans="2:3" x14ac:dyDescent="0.2">
      <c r="B459" s="1">
        <v>37908</v>
      </c>
      <c r="C459">
        <v>237</v>
      </c>
    </row>
    <row r="460" spans="2:3" x14ac:dyDescent="0.2">
      <c r="B460" s="1">
        <v>37909</v>
      </c>
      <c r="C460">
        <v>236.25</v>
      </c>
    </row>
    <row r="461" spans="2:3" x14ac:dyDescent="0.2">
      <c r="B461" s="1">
        <v>37910</v>
      </c>
      <c r="C461">
        <v>235.75</v>
      </c>
    </row>
    <row r="462" spans="2:3" x14ac:dyDescent="0.2">
      <c r="B462" s="1">
        <v>37911</v>
      </c>
      <c r="C462">
        <v>234.75</v>
      </c>
    </row>
    <row r="463" spans="2:3" x14ac:dyDescent="0.2">
      <c r="B463" s="1">
        <v>37914</v>
      </c>
      <c r="C463">
        <v>234.25</v>
      </c>
    </row>
    <row r="464" spans="2:3" x14ac:dyDescent="0.2">
      <c r="B464" s="1">
        <v>37915</v>
      </c>
      <c r="C464">
        <v>234.5</v>
      </c>
    </row>
    <row r="465" spans="2:3" x14ac:dyDescent="0.2">
      <c r="B465" s="1">
        <v>37916</v>
      </c>
      <c r="C465">
        <v>237.75</v>
      </c>
    </row>
    <row r="466" spans="2:3" x14ac:dyDescent="0.2">
      <c r="B466" s="1">
        <v>37917</v>
      </c>
      <c r="C466">
        <v>248.5</v>
      </c>
    </row>
    <row r="467" spans="2:3" x14ac:dyDescent="0.2">
      <c r="B467" s="1">
        <v>37918</v>
      </c>
      <c r="C467">
        <v>246</v>
      </c>
    </row>
    <row r="468" spans="2:3" x14ac:dyDescent="0.2">
      <c r="B468" s="1">
        <v>37921</v>
      </c>
      <c r="C468">
        <v>246.25</v>
      </c>
    </row>
    <row r="469" spans="2:3" x14ac:dyDescent="0.2">
      <c r="B469" s="1">
        <v>37922</v>
      </c>
      <c r="C469">
        <v>247</v>
      </c>
    </row>
    <row r="470" spans="2:3" x14ac:dyDescent="0.2">
      <c r="B470" s="1">
        <v>37923</v>
      </c>
      <c r="C470">
        <v>248.75</v>
      </c>
    </row>
    <row r="471" spans="2:3" x14ac:dyDescent="0.2">
      <c r="B471" s="1">
        <v>37924</v>
      </c>
      <c r="C471">
        <v>249.5</v>
      </c>
    </row>
    <row r="472" spans="2:3" x14ac:dyDescent="0.2">
      <c r="B472" s="1">
        <v>37925</v>
      </c>
      <c r="C472">
        <v>249</v>
      </c>
    </row>
    <row r="473" spans="2:3" x14ac:dyDescent="0.2">
      <c r="B473" s="1">
        <v>37928</v>
      </c>
      <c r="C473">
        <v>246.5</v>
      </c>
    </row>
    <row r="474" spans="2:3" x14ac:dyDescent="0.2">
      <c r="B474" s="1">
        <v>37929</v>
      </c>
      <c r="C474">
        <v>241.25</v>
      </c>
    </row>
    <row r="475" spans="2:3" x14ac:dyDescent="0.2">
      <c r="B475" s="1">
        <v>37930</v>
      </c>
      <c r="C475">
        <v>244.5</v>
      </c>
    </row>
    <row r="476" spans="2:3" x14ac:dyDescent="0.2">
      <c r="B476" s="1">
        <v>37931</v>
      </c>
      <c r="C476">
        <v>243.25</v>
      </c>
    </row>
    <row r="477" spans="2:3" x14ac:dyDescent="0.2">
      <c r="B477" s="1">
        <v>37932</v>
      </c>
      <c r="C477">
        <v>244</v>
      </c>
    </row>
    <row r="478" spans="2:3" x14ac:dyDescent="0.2">
      <c r="B478" s="1">
        <v>37935</v>
      </c>
      <c r="C478">
        <v>242.75</v>
      </c>
    </row>
    <row r="479" spans="2:3" x14ac:dyDescent="0.2">
      <c r="B479" s="1">
        <v>37936</v>
      </c>
      <c r="C479">
        <v>242.75</v>
      </c>
    </row>
    <row r="480" spans="2:3" x14ac:dyDescent="0.2">
      <c r="B480" s="1">
        <v>37937</v>
      </c>
      <c r="C480">
        <v>245.25</v>
      </c>
    </row>
    <row r="481" spans="2:3" x14ac:dyDescent="0.2">
      <c r="B481" s="1">
        <v>37938</v>
      </c>
      <c r="C481">
        <v>247.75</v>
      </c>
    </row>
    <row r="482" spans="2:3" x14ac:dyDescent="0.2">
      <c r="B482" s="1">
        <v>37939</v>
      </c>
      <c r="C482">
        <v>247.75</v>
      </c>
    </row>
    <row r="483" spans="2:3" x14ac:dyDescent="0.2">
      <c r="B483" s="1">
        <v>37942</v>
      </c>
      <c r="C483">
        <v>247.75</v>
      </c>
    </row>
    <row r="484" spans="2:3" x14ac:dyDescent="0.2">
      <c r="B484" s="1">
        <v>37943</v>
      </c>
      <c r="C484">
        <v>245.5</v>
      </c>
    </row>
    <row r="485" spans="2:3" x14ac:dyDescent="0.2">
      <c r="B485" s="1">
        <v>37944</v>
      </c>
      <c r="C485">
        <v>244.25</v>
      </c>
    </row>
    <row r="486" spans="2:3" x14ac:dyDescent="0.2">
      <c r="B486" s="1">
        <v>37945</v>
      </c>
      <c r="C486">
        <v>244.75</v>
      </c>
    </row>
    <row r="487" spans="2:3" x14ac:dyDescent="0.2">
      <c r="B487" s="1">
        <v>37946</v>
      </c>
      <c r="C487">
        <v>244.75</v>
      </c>
    </row>
    <row r="488" spans="2:3" x14ac:dyDescent="0.2">
      <c r="B488" s="1">
        <v>37949</v>
      </c>
      <c r="C488">
        <v>243.25</v>
      </c>
    </row>
    <row r="489" spans="2:3" x14ac:dyDescent="0.2">
      <c r="B489" s="1">
        <v>37950</v>
      </c>
      <c r="C489">
        <v>244.75</v>
      </c>
    </row>
    <row r="490" spans="2:3" x14ac:dyDescent="0.2">
      <c r="B490" s="1">
        <v>37951</v>
      </c>
      <c r="C490">
        <v>245.75</v>
      </c>
    </row>
    <row r="491" spans="2:3" x14ac:dyDescent="0.2">
      <c r="B491" s="1">
        <v>37953</v>
      </c>
      <c r="C491">
        <v>246.75</v>
      </c>
    </row>
    <row r="492" spans="2:3" x14ac:dyDescent="0.2">
      <c r="B492" s="1">
        <v>37956</v>
      </c>
      <c r="C492">
        <v>247</v>
      </c>
    </row>
    <row r="493" spans="2:3" x14ac:dyDescent="0.2">
      <c r="B493" s="1">
        <v>37957</v>
      </c>
      <c r="C493">
        <v>247.25</v>
      </c>
    </row>
    <row r="494" spans="2:3" x14ac:dyDescent="0.2">
      <c r="B494" s="1">
        <v>37958</v>
      </c>
      <c r="C494">
        <v>249.25</v>
      </c>
    </row>
    <row r="495" spans="2:3" x14ac:dyDescent="0.2">
      <c r="B495" s="1">
        <v>37959</v>
      </c>
      <c r="C495">
        <v>248.5</v>
      </c>
    </row>
    <row r="496" spans="2:3" x14ac:dyDescent="0.2">
      <c r="B496" s="1">
        <v>37960</v>
      </c>
      <c r="C496">
        <v>247.5</v>
      </c>
    </row>
    <row r="497" spans="2:3" x14ac:dyDescent="0.2">
      <c r="B497" s="1">
        <v>37963</v>
      </c>
      <c r="C497">
        <v>247</v>
      </c>
    </row>
    <row r="498" spans="2:3" x14ac:dyDescent="0.2">
      <c r="B498" s="1">
        <v>37964</v>
      </c>
      <c r="C498">
        <v>248.5</v>
      </c>
    </row>
    <row r="499" spans="2:3" x14ac:dyDescent="0.2">
      <c r="B499" s="1">
        <v>37965</v>
      </c>
      <c r="C499">
        <v>249</v>
      </c>
    </row>
    <row r="500" spans="2:3" x14ac:dyDescent="0.2">
      <c r="B500" s="1">
        <v>37966</v>
      </c>
      <c r="C500">
        <v>248.75</v>
      </c>
    </row>
    <row r="501" spans="2:3" x14ac:dyDescent="0.2">
      <c r="B501" s="1">
        <v>37967</v>
      </c>
      <c r="C501">
        <v>249.5</v>
      </c>
    </row>
    <row r="502" spans="2:3" x14ac:dyDescent="0.2">
      <c r="B502" s="1">
        <v>37970</v>
      </c>
      <c r="C502">
        <v>249.5</v>
      </c>
    </row>
    <row r="503" spans="2:3" x14ac:dyDescent="0.2">
      <c r="B503" s="1">
        <v>37971</v>
      </c>
      <c r="C503">
        <v>248.5</v>
      </c>
    </row>
    <row r="504" spans="2:3" x14ac:dyDescent="0.2">
      <c r="B504" s="1">
        <v>37972</v>
      </c>
      <c r="C504">
        <v>248.5</v>
      </c>
    </row>
    <row r="505" spans="2:3" x14ac:dyDescent="0.2">
      <c r="B505" s="1">
        <v>37973</v>
      </c>
      <c r="C505">
        <v>248.25</v>
      </c>
    </row>
    <row r="506" spans="2:3" x14ac:dyDescent="0.2">
      <c r="B506" s="1">
        <v>37974</v>
      </c>
      <c r="C506">
        <v>248.5</v>
      </c>
    </row>
    <row r="507" spans="2:3" x14ac:dyDescent="0.2">
      <c r="B507" s="1">
        <v>37977</v>
      </c>
      <c r="C507">
        <v>248.25</v>
      </c>
    </row>
    <row r="508" spans="2:3" x14ac:dyDescent="0.2">
      <c r="B508" s="1">
        <v>37978</v>
      </c>
      <c r="C508">
        <v>247.75</v>
      </c>
    </row>
    <row r="509" spans="2:3" x14ac:dyDescent="0.2">
      <c r="B509" s="1">
        <v>37979</v>
      </c>
      <c r="C509">
        <v>243.5</v>
      </c>
    </row>
    <row r="510" spans="2:3" x14ac:dyDescent="0.2">
      <c r="B510" s="1">
        <v>37981</v>
      </c>
      <c r="C510">
        <v>247</v>
      </c>
    </row>
    <row r="511" spans="2:3" x14ac:dyDescent="0.2">
      <c r="B511" s="1">
        <v>37984</v>
      </c>
      <c r="C511">
        <v>247.75</v>
      </c>
    </row>
    <row r="512" spans="2:3" x14ac:dyDescent="0.2">
      <c r="B512" s="1">
        <v>37985</v>
      </c>
      <c r="C512">
        <v>246.5</v>
      </c>
    </row>
    <row r="513" spans="2:3" x14ac:dyDescent="0.2">
      <c r="B513" s="1">
        <v>37986</v>
      </c>
      <c r="C513">
        <v>248.75</v>
      </c>
    </row>
    <row r="514" spans="2:3" x14ac:dyDescent="0.2">
      <c r="B514" s="1">
        <v>37988</v>
      </c>
      <c r="C514">
        <v>253.5</v>
      </c>
    </row>
    <row r="515" spans="2:3" x14ac:dyDescent="0.2">
      <c r="B515" s="1">
        <v>37991</v>
      </c>
      <c r="C515">
        <v>253</v>
      </c>
    </row>
    <row r="516" spans="2:3" x14ac:dyDescent="0.2">
      <c r="B516" s="1">
        <v>37992</v>
      </c>
      <c r="C516">
        <v>253.5</v>
      </c>
    </row>
    <row r="517" spans="2:3" x14ac:dyDescent="0.2">
      <c r="B517" s="1">
        <v>37993</v>
      </c>
      <c r="C517">
        <v>252</v>
      </c>
    </row>
    <row r="518" spans="2:3" x14ac:dyDescent="0.2">
      <c r="B518" s="1">
        <v>37994</v>
      </c>
      <c r="C518">
        <v>253.25</v>
      </c>
    </row>
    <row r="519" spans="2:3" x14ac:dyDescent="0.2">
      <c r="B519" s="1">
        <v>37995</v>
      </c>
      <c r="C519">
        <v>252.75</v>
      </c>
    </row>
    <row r="520" spans="2:3" x14ac:dyDescent="0.2">
      <c r="B520" s="1">
        <v>37998</v>
      </c>
      <c r="C520">
        <v>260.25</v>
      </c>
    </row>
    <row r="521" spans="2:3" x14ac:dyDescent="0.2">
      <c r="B521" s="1">
        <v>37999</v>
      </c>
      <c r="C521">
        <v>265</v>
      </c>
    </row>
    <row r="522" spans="2:3" x14ac:dyDescent="0.2">
      <c r="B522" s="1">
        <v>38000</v>
      </c>
      <c r="C522">
        <v>267.75</v>
      </c>
    </row>
    <row r="523" spans="2:3" x14ac:dyDescent="0.2">
      <c r="B523" s="1">
        <v>38001</v>
      </c>
      <c r="C523">
        <v>268.75</v>
      </c>
    </row>
    <row r="524" spans="2:3" x14ac:dyDescent="0.2">
      <c r="B524" s="1">
        <v>38002</v>
      </c>
      <c r="C524">
        <v>271</v>
      </c>
    </row>
    <row r="525" spans="2:3" x14ac:dyDescent="0.2">
      <c r="B525" s="1">
        <v>38006</v>
      </c>
      <c r="C525">
        <v>273.25</v>
      </c>
    </row>
    <row r="526" spans="2:3" x14ac:dyDescent="0.2">
      <c r="B526" s="1">
        <v>38007</v>
      </c>
      <c r="C526">
        <v>274.5</v>
      </c>
    </row>
    <row r="527" spans="2:3" x14ac:dyDescent="0.2">
      <c r="B527" s="1">
        <v>38008</v>
      </c>
      <c r="C527">
        <v>272.5</v>
      </c>
    </row>
    <row r="528" spans="2:3" x14ac:dyDescent="0.2">
      <c r="B528" s="1">
        <v>38009</v>
      </c>
      <c r="C528">
        <v>273.75</v>
      </c>
    </row>
    <row r="529" spans="2:3" x14ac:dyDescent="0.2">
      <c r="B529" s="1">
        <v>38012</v>
      </c>
      <c r="C529">
        <v>277.75</v>
      </c>
    </row>
    <row r="530" spans="2:3" x14ac:dyDescent="0.2">
      <c r="B530" s="1">
        <v>38013</v>
      </c>
      <c r="C530">
        <v>274.25</v>
      </c>
    </row>
    <row r="531" spans="2:3" x14ac:dyDescent="0.2">
      <c r="B531" s="1">
        <v>38014</v>
      </c>
      <c r="C531">
        <v>268</v>
      </c>
    </row>
    <row r="532" spans="2:3" x14ac:dyDescent="0.2">
      <c r="B532" s="1">
        <v>38015</v>
      </c>
      <c r="C532">
        <v>267.5</v>
      </c>
    </row>
    <row r="533" spans="2:3" x14ac:dyDescent="0.2">
      <c r="B533" s="1">
        <v>38016</v>
      </c>
      <c r="C533">
        <v>274</v>
      </c>
    </row>
    <row r="534" spans="2:3" x14ac:dyDescent="0.2">
      <c r="B534" s="1">
        <v>38019</v>
      </c>
      <c r="C534">
        <v>269.5</v>
      </c>
    </row>
    <row r="535" spans="2:3" x14ac:dyDescent="0.2">
      <c r="B535" s="1">
        <v>38020</v>
      </c>
      <c r="C535">
        <v>270.75</v>
      </c>
    </row>
    <row r="536" spans="2:3" x14ac:dyDescent="0.2">
      <c r="B536" s="1">
        <v>38021</v>
      </c>
      <c r="C536">
        <v>270</v>
      </c>
    </row>
    <row r="537" spans="2:3" x14ac:dyDescent="0.2">
      <c r="B537" s="1">
        <v>38022</v>
      </c>
      <c r="C537">
        <v>276</v>
      </c>
    </row>
    <row r="538" spans="2:3" x14ac:dyDescent="0.2">
      <c r="B538" s="1">
        <v>38023</v>
      </c>
      <c r="C538">
        <v>278.5</v>
      </c>
    </row>
    <row r="539" spans="2:3" x14ac:dyDescent="0.2">
      <c r="B539" s="1">
        <v>38026</v>
      </c>
      <c r="C539">
        <v>283.5</v>
      </c>
    </row>
    <row r="540" spans="2:3" x14ac:dyDescent="0.2">
      <c r="B540" s="1">
        <v>38027</v>
      </c>
      <c r="C540">
        <v>280.25</v>
      </c>
    </row>
    <row r="541" spans="2:3" x14ac:dyDescent="0.2">
      <c r="B541" s="1">
        <v>38028</v>
      </c>
      <c r="C541">
        <v>283.75</v>
      </c>
    </row>
    <row r="542" spans="2:3" x14ac:dyDescent="0.2">
      <c r="B542" s="1">
        <v>38029</v>
      </c>
      <c r="C542">
        <v>282</v>
      </c>
    </row>
    <row r="543" spans="2:3" x14ac:dyDescent="0.2">
      <c r="B543" s="1">
        <v>38030</v>
      </c>
      <c r="C543">
        <v>281.25</v>
      </c>
    </row>
    <row r="544" spans="2:3" x14ac:dyDescent="0.2">
      <c r="B544" s="1">
        <v>38034</v>
      </c>
      <c r="C544">
        <v>283</v>
      </c>
    </row>
    <row r="545" spans="2:3" x14ac:dyDescent="0.2">
      <c r="B545" s="1">
        <v>38035</v>
      </c>
      <c r="C545">
        <v>280.5</v>
      </c>
    </row>
    <row r="546" spans="2:3" x14ac:dyDescent="0.2">
      <c r="B546" s="1">
        <v>38036</v>
      </c>
      <c r="C546">
        <v>283.5</v>
      </c>
    </row>
    <row r="547" spans="2:3" x14ac:dyDescent="0.2">
      <c r="B547" s="1">
        <v>38037</v>
      </c>
      <c r="C547">
        <v>284.75</v>
      </c>
    </row>
    <row r="548" spans="2:3" x14ac:dyDescent="0.2">
      <c r="B548" s="1">
        <v>38040</v>
      </c>
      <c r="C548">
        <v>288.25</v>
      </c>
    </row>
    <row r="549" spans="2:3" x14ac:dyDescent="0.2">
      <c r="B549" s="1">
        <v>38041</v>
      </c>
      <c r="C549">
        <v>292.25</v>
      </c>
    </row>
    <row r="550" spans="2:3" x14ac:dyDescent="0.2">
      <c r="B550" s="1">
        <v>38042</v>
      </c>
      <c r="C550">
        <v>292.25</v>
      </c>
    </row>
    <row r="551" spans="2:3" x14ac:dyDescent="0.2">
      <c r="B551" s="1">
        <v>38043</v>
      </c>
      <c r="C551">
        <v>294.5</v>
      </c>
    </row>
    <row r="552" spans="2:3" x14ac:dyDescent="0.2">
      <c r="B552" s="1">
        <v>38044</v>
      </c>
      <c r="C552">
        <v>295.5</v>
      </c>
    </row>
    <row r="553" spans="2:3" x14ac:dyDescent="0.2">
      <c r="B553" s="1">
        <v>38047</v>
      </c>
      <c r="C553">
        <v>296.5</v>
      </c>
    </row>
    <row r="554" spans="2:3" x14ac:dyDescent="0.2">
      <c r="B554" s="1">
        <v>38048</v>
      </c>
      <c r="C554">
        <v>292</v>
      </c>
    </row>
    <row r="555" spans="2:3" x14ac:dyDescent="0.2">
      <c r="B555" s="1">
        <v>38049</v>
      </c>
      <c r="C555">
        <v>293.25</v>
      </c>
    </row>
    <row r="556" spans="2:3" x14ac:dyDescent="0.2">
      <c r="B556" s="1">
        <v>38050</v>
      </c>
      <c r="C556">
        <v>292</v>
      </c>
    </row>
    <row r="557" spans="2:3" x14ac:dyDescent="0.2">
      <c r="B557" s="1">
        <v>38051</v>
      </c>
      <c r="C557">
        <v>291.5</v>
      </c>
    </row>
    <row r="558" spans="2:3" x14ac:dyDescent="0.2">
      <c r="B558" s="1">
        <v>38054</v>
      </c>
      <c r="C558">
        <v>287.25</v>
      </c>
    </row>
    <row r="559" spans="2:3" x14ac:dyDescent="0.2">
      <c r="B559" s="1">
        <v>38055</v>
      </c>
      <c r="C559">
        <v>295</v>
      </c>
    </row>
    <row r="560" spans="2:3" x14ac:dyDescent="0.2">
      <c r="B560" s="1">
        <v>38056</v>
      </c>
      <c r="C560">
        <v>291.75</v>
      </c>
    </row>
    <row r="561" spans="2:3" x14ac:dyDescent="0.2">
      <c r="B561" s="1">
        <v>38057</v>
      </c>
      <c r="C561">
        <v>292.25</v>
      </c>
    </row>
    <row r="562" spans="2:3" x14ac:dyDescent="0.2">
      <c r="B562" s="1">
        <v>38058</v>
      </c>
      <c r="C562">
        <v>294.75</v>
      </c>
    </row>
    <row r="563" spans="2:3" x14ac:dyDescent="0.2">
      <c r="B563" s="1">
        <v>38061</v>
      </c>
      <c r="C563">
        <v>300</v>
      </c>
    </row>
    <row r="564" spans="2:3" x14ac:dyDescent="0.2">
      <c r="B564" s="1">
        <v>38062</v>
      </c>
      <c r="C564">
        <v>298.5</v>
      </c>
    </row>
    <row r="565" spans="2:3" x14ac:dyDescent="0.2">
      <c r="B565" s="1">
        <v>38063</v>
      </c>
      <c r="C565">
        <v>300</v>
      </c>
    </row>
    <row r="566" spans="2:3" x14ac:dyDescent="0.2">
      <c r="B566" s="1">
        <v>38064</v>
      </c>
      <c r="C566">
        <v>305.25</v>
      </c>
    </row>
    <row r="567" spans="2:3" x14ac:dyDescent="0.2">
      <c r="B567" s="1">
        <v>38065</v>
      </c>
      <c r="C567">
        <v>307.5</v>
      </c>
    </row>
    <row r="568" spans="2:3" x14ac:dyDescent="0.2">
      <c r="B568" s="1">
        <v>38068</v>
      </c>
      <c r="C568">
        <v>316.5</v>
      </c>
    </row>
    <row r="569" spans="2:3" x14ac:dyDescent="0.2">
      <c r="B569" s="1">
        <v>38069</v>
      </c>
      <c r="C569">
        <v>314.75</v>
      </c>
    </row>
    <row r="570" spans="2:3" x14ac:dyDescent="0.2">
      <c r="B570" s="1">
        <v>38070</v>
      </c>
      <c r="C570">
        <v>308.75</v>
      </c>
    </row>
    <row r="571" spans="2:3" x14ac:dyDescent="0.2">
      <c r="B571" s="1">
        <v>38071</v>
      </c>
      <c r="C571">
        <v>302.5</v>
      </c>
    </row>
    <row r="572" spans="2:3" x14ac:dyDescent="0.2">
      <c r="B572" s="1">
        <v>38072</v>
      </c>
      <c r="C572">
        <v>301.75</v>
      </c>
    </row>
    <row r="573" spans="2:3" x14ac:dyDescent="0.2">
      <c r="B573" s="1">
        <v>38075</v>
      </c>
      <c r="C573">
        <v>300.75</v>
      </c>
    </row>
    <row r="574" spans="2:3" x14ac:dyDescent="0.2">
      <c r="B574" s="1">
        <v>38076</v>
      </c>
      <c r="C574">
        <v>306.75</v>
      </c>
    </row>
    <row r="575" spans="2:3" x14ac:dyDescent="0.2">
      <c r="B575" s="1">
        <v>38077</v>
      </c>
      <c r="C575">
        <v>317.75</v>
      </c>
    </row>
    <row r="576" spans="2:3" x14ac:dyDescent="0.2">
      <c r="B576" s="1">
        <v>38078</v>
      </c>
      <c r="C576">
        <v>326.5</v>
      </c>
    </row>
    <row r="577" spans="2:3" x14ac:dyDescent="0.2">
      <c r="B577" s="1">
        <v>38079</v>
      </c>
      <c r="C577">
        <v>334.25</v>
      </c>
    </row>
    <row r="578" spans="2:3" x14ac:dyDescent="0.2">
      <c r="B578" s="1">
        <v>38082</v>
      </c>
      <c r="C578">
        <v>335.25</v>
      </c>
    </row>
    <row r="579" spans="2:3" x14ac:dyDescent="0.2">
      <c r="B579" s="1">
        <v>38083</v>
      </c>
      <c r="C579">
        <v>332.25</v>
      </c>
    </row>
    <row r="580" spans="2:3" x14ac:dyDescent="0.2">
      <c r="B580" s="1">
        <v>38084</v>
      </c>
      <c r="C580">
        <v>336.5</v>
      </c>
    </row>
    <row r="581" spans="2:3" x14ac:dyDescent="0.2">
      <c r="B581" s="1">
        <v>38085</v>
      </c>
      <c r="C581">
        <v>336.5</v>
      </c>
    </row>
    <row r="582" spans="2:3" x14ac:dyDescent="0.2">
      <c r="B582" s="1">
        <v>38089</v>
      </c>
      <c r="C582">
        <v>326.5</v>
      </c>
    </row>
    <row r="583" spans="2:3" x14ac:dyDescent="0.2">
      <c r="B583" s="1">
        <v>38090</v>
      </c>
      <c r="C583">
        <v>314</v>
      </c>
    </row>
    <row r="584" spans="2:3" x14ac:dyDescent="0.2">
      <c r="B584" s="1">
        <v>38091</v>
      </c>
      <c r="C584">
        <v>319.5</v>
      </c>
    </row>
    <row r="585" spans="2:3" x14ac:dyDescent="0.2">
      <c r="B585" s="1">
        <v>38092</v>
      </c>
      <c r="C585">
        <v>304.5</v>
      </c>
    </row>
    <row r="586" spans="2:3" x14ac:dyDescent="0.2">
      <c r="B586" s="1">
        <v>38093</v>
      </c>
      <c r="C586">
        <v>311</v>
      </c>
    </row>
    <row r="587" spans="2:3" x14ac:dyDescent="0.2">
      <c r="B587" s="1">
        <v>38096</v>
      </c>
      <c r="C587">
        <v>310.25</v>
      </c>
    </row>
    <row r="588" spans="2:3" x14ac:dyDescent="0.2">
      <c r="B588" s="1">
        <v>38097</v>
      </c>
      <c r="C588">
        <v>307.5</v>
      </c>
    </row>
    <row r="589" spans="2:3" x14ac:dyDescent="0.2">
      <c r="B589" s="1">
        <v>38098</v>
      </c>
      <c r="C589">
        <v>302</v>
      </c>
    </row>
    <row r="590" spans="2:3" x14ac:dyDescent="0.2">
      <c r="B590" s="1">
        <v>38099</v>
      </c>
      <c r="C590">
        <v>304.5</v>
      </c>
    </row>
    <row r="591" spans="2:3" x14ac:dyDescent="0.2">
      <c r="B591" s="1">
        <v>38100</v>
      </c>
      <c r="C591">
        <v>305.5</v>
      </c>
    </row>
    <row r="592" spans="2:3" x14ac:dyDescent="0.2">
      <c r="B592" s="1">
        <v>38103</v>
      </c>
      <c r="C592">
        <v>303</v>
      </c>
    </row>
    <row r="593" spans="2:3" x14ac:dyDescent="0.2">
      <c r="B593" s="1">
        <v>38104</v>
      </c>
      <c r="C593">
        <v>312</v>
      </c>
    </row>
    <row r="594" spans="2:3" x14ac:dyDescent="0.2">
      <c r="B594" s="1">
        <v>38105</v>
      </c>
      <c r="C594">
        <v>310</v>
      </c>
    </row>
    <row r="595" spans="2:3" x14ac:dyDescent="0.2">
      <c r="B595" s="1">
        <v>38106</v>
      </c>
      <c r="C595">
        <v>313.5</v>
      </c>
    </row>
    <row r="596" spans="2:3" x14ac:dyDescent="0.2">
      <c r="B596" s="1">
        <v>38107</v>
      </c>
      <c r="C596">
        <v>317.25</v>
      </c>
    </row>
    <row r="597" spans="2:3" x14ac:dyDescent="0.2">
      <c r="B597" s="1">
        <v>38110</v>
      </c>
      <c r="C597">
        <v>319.75</v>
      </c>
    </row>
    <row r="598" spans="2:3" x14ac:dyDescent="0.2">
      <c r="B598" s="1">
        <v>38111</v>
      </c>
      <c r="C598">
        <v>320</v>
      </c>
    </row>
    <row r="599" spans="2:3" x14ac:dyDescent="0.2">
      <c r="B599" s="1">
        <v>38112</v>
      </c>
      <c r="C599">
        <v>315.25</v>
      </c>
    </row>
    <row r="600" spans="2:3" x14ac:dyDescent="0.2">
      <c r="B600" s="1">
        <v>38113</v>
      </c>
      <c r="C600">
        <v>303.75</v>
      </c>
    </row>
    <row r="601" spans="2:3" x14ac:dyDescent="0.2">
      <c r="B601" s="1">
        <v>38114</v>
      </c>
      <c r="C601">
        <v>304.75</v>
      </c>
    </row>
    <row r="602" spans="2:3" x14ac:dyDescent="0.2">
      <c r="B602" s="1">
        <v>38117</v>
      </c>
      <c r="C602">
        <v>292</v>
      </c>
    </row>
    <row r="603" spans="2:3" x14ac:dyDescent="0.2">
      <c r="B603" s="1">
        <v>38118</v>
      </c>
      <c r="C603">
        <v>293.5</v>
      </c>
    </row>
    <row r="604" spans="2:3" x14ac:dyDescent="0.2">
      <c r="B604" s="1">
        <v>38119</v>
      </c>
      <c r="C604">
        <v>290.75</v>
      </c>
    </row>
    <row r="605" spans="2:3" x14ac:dyDescent="0.2">
      <c r="B605" s="1">
        <v>38120</v>
      </c>
      <c r="C605">
        <v>289.5</v>
      </c>
    </row>
    <row r="606" spans="2:3" x14ac:dyDescent="0.2">
      <c r="B606" s="1">
        <v>38121</v>
      </c>
      <c r="C606">
        <v>285</v>
      </c>
    </row>
    <row r="607" spans="2:3" x14ac:dyDescent="0.2">
      <c r="B607" s="1">
        <v>38124</v>
      </c>
      <c r="C607">
        <v>288</v>
      </c>
    </row>
    <row r="608" spans="2:3" x14ac:dyDescent="0.2">
      <c r="B608" s="1">
        <v>38125</v>
      </c>
      <c r="C608">
        <v>283.25</v>
      </c>
    </row>
    <row r="609" spans="2:3" x14ac:dyDescent="0.2">
      <c r="B609" s="1">
        <v>38126</v>
      </c>
      <c r="C609">
        <v>289.75</v>
      </c>
    </row>
    <row r="610" spans="2:3" x14ac:dyDescent="0.2">
      <c r="B610" s="1">
        <v>38127</v>
      </c>
      <c r="C610">
        <v>282.5</v>
      </c>
    </row>
    <row r="611" spans="2:3" x14ac:dyDescent="0.2">
      <c r="B611" s="1">
        <v>38128</v>
      </c>
      <c r="C611">
        <v>281</v>
      </c>
    </row>
    <row r="612" spans="2:3" x14ac:dyDescent="0.2">
      <c r="B612" s="1">
        <v>38131</v>
      </c>
      <c r="C612">
        <v>289.25</v>
      </c>
    </row>
    <row r="613" spans="2:3" x14ac:dyDescent="0.2">
      <c r="B613" s="1">
        <v>38132</v>
      </c>
      <c r="C613">
        <v>296.5</v>
      </c>
    </row>
    <row r="614" spans="2:3" x14ac:dyDescent="0.2">
      <c r="B614" s="1">
        <v>38133</v>
      </c>
      <c r="C614">
        <v>293.5</v>
      </c>
    </row>
    <row r="615" spans="2:3" x14ac:dyDescent="0.2">
      <c r="B615" s="1">
        <v>38134</v>
      </c>
      <c r="C615">
        <v>291.25</v>
      </c>
    </row>
    <row r="616" spans="2:3" x14ac:dyDescent="0.2">
      <c r="B616" s="1">
        <v>38135</v>
      </c>
      <c r="C616">
        <v>297.25</v>
      </c>
    </row>
    <row r="617" spans="2:3" x14ac:dyDescent="0.2">
      <c r="B617" s="1">
        <v>38139</v>
      </c>
      <c r="C617">
        <v>317.25</v>
      </c>
    </row>
    <row r="618" spans="2:3" x14ac:dyDescent="0.2">
      <c r="B618" s="1">
        <v>38140</v>
      </c>
      <c r="C618">
        <v>319.25</v>
      </c>
    </row>
    <row r="619" spans="2:3" x14ac:dyDescent="0.2">
      <c r="B619" s="1">
        <v>38141</v>
      </c>
      <c r="C619">
        <v>310</v>
      </c>
    </row>
    <row r="620" spans="2:3" x14ac:dyDescent="0.2">
      <c r="B620" s="1">
        <v>38142</v>
      </c>
      <c r="C620">
        <v>310.75</v>
      </c>
    </row>
    <row r="621" spans="2:3" x14ac:dyDescent="0.2">
      <c r="B621" s="1">
        <v>38145</v>
      </c>
      <c r="C621">
        <v>303.5</v>
      </c>
    </row>
    <row r="622" spans="2:3" x14ac:dyDescent="0.2">
      <c r="B622" s="1">
        <v>38146</v>
      </c>
      <c r="C622">
        <v>299.25</v>
      </c>
    </row>
    <row r="623" spans="2:3" x14ac:dyDescent="0.2">
      <c r="B623" s="1">
        <v>38147</v>
      </c>
      <c r="C623">
        <v>302.5</v>
      </c>
    </row>
    <row r="624" spans="2:3" x14ac:dyDescent="0.2">
      <c r="B624" s="1">
        <v>38148</v>
      </c>
      <c r="C624">
        <v>290.75</v>
      </c>
    </row>
    <row r="625" spans="2:3" x14ac:dyDescent="0.2">
      <c r="B625" s="1">
        <v>38149</v>
      </c>
      <c r="C625">
        <v>290.75</v>
      </c>
    </row>
    <row r="626" spans="2:3" x14ac:dyDescent="0.2">
      <c r="B626" s="1">
        <v>38152</v>
      </c>
      <c r="C626">
        <v>294.5</v>
      </c>
    </row>
    <row r="627" spans="2:3" x14ac:dyDescent="0.2">
      <c r="B627" s="1">
        <v>38153</v>
      </c>
      <c r="C627">
        <v>284.25</v>
      </c>
    </row>
    <row r="628" spans="2:3" x14ac:dyDescent="0.2">
      <c r="B628" s="1">
        <v>38154</v>
      </c>
      <c r="C628">
        <v>286.25</v>
      </c>
    </row>
    <row r="629" spans="2:3" x14ac:dyDescent="0.2">
      <c r="B629" s="1">
        <v>38155</v>
      </c>
      <c r="C629">
        <v>283.25</v>
      </c>
    </row>
    <row r="630" spans="2:3" x14ac:dyDescent="0.2">
      <c r="B630" s="1">
        <v>38156</v>
      </c>
      <c r="C630">
        <v>280</v>
      </c>
    </row>
    <row r="631" spans="2:3" x14ac:dyDescent="0.2">
      <c r="B631" s="1">
        <v>38159</v>
      </c>
      <c r="C631">
        <v>282.25</v>
      </c>
    </row>
    <row r="632" spans="2:3" x14ac:dyDescent="0.2">
      <c r="B632" s="1">
        <v>38160</v>
      </c>
      <c r="C632">
        <v>277.25</v>
      </c>
    </row>
    <row r="633" spans="2:3" x14ac:dyDescent="0.2">
      <c r="B633" s="1">
        <v>38161</v>
      </c>
      <c r="C633">
        <v>284.25</v>
      </c>
    </row>
    <row r="634" spans="2:3" x14ac:dyDescent="0.2">
      <c r="B634" s="1">
        <v>38162</v>
      </c>
      <c r="C634">
        <v>282.5</v>
      </c>
    </row>
    <row r="635" spans="2:3" x14ac:dyDescent="0.2">
      <c r="B635" s="1">
        <v>38163</v>
      </c>
      <c r="C635">
        <v>285.5</v>
      </c>
    </row>
    <row r="636" spans="2:3" x14ac:dyDescent="0.2">
      <c r="B636" s="1">
        <v>38166</v>
      </c>
      <c r="C636">
        <v>279</v>
      </c>
    </row>
    <row r="637" spans="2:3" x14ac:dyDescent="0.2">
      <c r="B637" s="1">
        <v>38167</v>
      </c>
      <c r="C637">
        <v>277.5</v>
      </c>
    </row>
    <row r="638" spans="2:3" x14ac:dyDescent="0.2">
      <c r="B638" s="1">
        <v>38168</v>
      </c>
      <c r="C638">
        <v>267</v>
      </c>
    </row>
    <row r="639" spans="2:3" x14ac:dyDescent="0.2">
      <c r="B639" s="1">
        <v>38169</v>
      </c>
      <c r="C639">
        <v>267.25</v>
      </c>
    </row>
    <row r="640" spans="2:3" x14ac:dyDescent="0.2">
      <c r="B640" s="1">
        <v>38170</v>
      </c>
      <c r="C640">
        <v>263</v>
      </c>
    </row>
    <row r="641" spans="2:3" x14ac:dyDescent="0.2">
      <c r="B641" s="1">
        <v>38174</v>
      </c>
      <c r="C641">
        <v>258.5</v>
      </c>
    </row>
    <row r="642" spans="2:3" x14ac:dyDescent="0.2">
      <c r="B642" s="1">
        <v>38175</v>
      </c>
      <c r="C642">
        <v>258.5</v>
      </c>
    </row>
    <row r="643" spans="2:3" x14ac:dyDescent="0.2">
      <c r="B643" s="1">
        <v>38176</v>
      </c>
      <c r="C643">
        <v>253.75</v>
      </c>
    </row>
    <row r="644" spans="2:3" x14ac:dyDescent="0.2">
      <c r="B644" s="1">
        <v>38177</v>
      </c>
      <c r="C644">
        <v>252.25</v>
      </c>
    </row>
    <row r="645" spans="2:3" x14ac:dyDescent="0.2">
      <c r="B645" s="1">
        <v>38180</v>
      </c>
      <c r="C645">
        <v>254.25</v>
      </c>
    </row>
    <row r="646" spans="2:3" x14ac:dyDescent="0.2">
      <c r="B646" s="1">
        <v>38181</v>
      </c>
      <c r="C646">
        <v>251.75</v>
      </c>
    </row>
    <row r="647" spans="2:3" x14ac:dyDescent="0.2">
      <c r="B647" s="1">
        <v>38182</v>
      </c>
      <c r="C647">
        <v>254</v>
      </c>
    </row>
    <row r="648" spans="2:3" x14ac:dyDescent="0.2">
      <c r="B648" s="1">
        <v>38183</v>
      </c>
      <c r="C648">
        <v>250.25</v>
      </c>
    </row>
    <row r="649" spans="2:3" x14ac:dyDescent="0.2">
      <c r="B649" s="1">
        <v>38184</v>
      </c>
      <c r="C649">
        <v>247.5</v>
      </c>
    </row>
    <row r="650" spans="2:3" x14ac:dyDescent="0.2">
      <c r="B650" s="1">
        <v>38187</v>
      </c>
      <c r="C650">
        <v>245</v>
      </c>
    </row>
    <row r="651" spans="2:3" x14ac:dyDescent="0.2">
      <c r="B651" s="1">
        <v>38188</v>
      </c>
      <c r="C651">
        <v>242</v>
      </c>
    </row>
    <row r="652" spans="2:3" x14ac:dyDescent="0.2">
      <c r="B652" s="1">
        <v>38189</v>
      </c>
      <c r="C652">
        <v>234.5</v>
      </c>
    </row>
    <row r="653" spans="2:3" x14ac:dyDescent="0.2">
      <c r="B653" s="1">
        <v>38190</v>
      </c>
      <c r="C653">
        <v>227.75</v>
      </c>
    </row>
    <row r="654" spans="2:3" x14ac:dyDescent="0.2">
      <c r="B654" s="1">
        <v>38191</v>
      </c>
      <c r="C654">
        <v>232</v>
      </c>
    </row>
    <row r="655" spans="2:3" x14ac:dyDescent="0.2">
      <c r="B655" s="1">
        <v>38194</v>
      </c>
      <c r="C655">
        <v>231.75</v>
      </c>
    </row>
    <row r="656" spans="2:3" x14ac:dyDescent="0.2">
      <c r="B656" s="1">
        <v>38195</v>
      </c>
      <c r="C656">
        <v>230.75</v>
      </c>
    </row>
    <row r="657" spans="2:3" x14ac:dyDescent="0.2">
      <c r="B657" s="1">
        <v>38196</v>
      </c>
      <c r="C657">
        <v>226.75</v>
      </c>
    </row>
    <row r="658" spans="2:3" x14ac:dyDescent="0.2">
      <c r="B658" s="1">
        <v>38197</v>
      </c>
      <c r="C658">
        <v>227</v>
      </c>
    </row>
    <row r="659" spans="2:3" x14ac:dyDescent="0.2">
      <c r="B659" s="1">
        <v>38198</v>
      </c>
      <c r="C659">
        <v>225.5</v>
      </c>
    </row>
    <row r="660" spans="2:3" x14ac:dyDescent="0.2">
      <c r="B660" s="1">
        <v>38201</v>
      </c>
      <c r="C660">
        <v>227.75</v>
      </c>
    </row>
    <row r="661" spans="2:3" x14ac:dyDescent="0.2">
      <c r="B661" s="1">
        <v>38202</v>
      </c>
      <c r="C661">
        <v>228.75</v>
      </c>
    </row>
    <row r="662" spans="2:3" x14ac:dyDescent="0.2">
      <c r="B662" s="1">
        <v>38203</v>
      </c>
      <c r="C662">
        <v>231.25</v>
      </c>
    </row>
    <row r="663" spans="2:3" x14ac:dyDescent="0.2">
      <c r="B663" s="1">
        <v>38204</v>
      </c>
      <c r="C663">
        <v>234.75</v>
      </c>
    </row>
    <row r="664" spans="2:3" x14ac:dyDescent="0.2">
      <c r="B664" s="1">
        <v>38205</v>
      </c>
      <c r="C664">
        <v>236.75</v>
      </c>
    </row>
    <row r="665" spans="2:3" x14ac:dyDescent="0.2">
      <c r="B665" s="1">
        <v>38208</v>
      </c>
      <c r="C665">
        <v>238</v>
      </c>
    </row>
    <row r="666" spans="2:3" x14ac:dyDescent="0.2">
      <c r="B666" s="1">
        <v>38209</v>
      </c>
      <c r="C666">
        <v>235.75</v>
      </c>
    </row>
    <row r="667" spans="2:3" x14ac:dyDescent="0.2">
      <c r="B667" s="1">
        <v>38210</v>
      </c>
      <c r="C667">
        <v>232</v>
      </c>
    </row>
    <row r="668" spans="2:3" x14ac:dyDescent="0.2">
      <c r="B668" s="1">
        <v>38211</v>
      </c>
      <c r="C668">
        <v>229</v>
      </c>
    </row>
    <row r="669" spans="2:3" x14ac:dyDescent="0.2">
      <c r="B669" s="1">
        <v>38212</v>
      </c>
      <c r="C669">
        <v>228.25</v>
      </c>
    </row>
    <row r="670" spans="2:3" x14ac:dyDescent="0.2">
      <c r="B670" s="1">
        <v>38215</v>
      </c>
      <c r="C670">
        <v>233</v>
      </c>
    </row>
    <row r="671" spans="2:3" x14ac:dyDescent="0.2">
      <c r="B671" s="1">
        <v>38216</v>
      </c>
      <c r="C671">
        <v>239.75</v>
      </c>
    </row>
    <row r="672" spans="2:3" x14ac:dyDescent="0.2">
      <c r="B672" s="1">
        <v>38217</v>
      </c>
      <c r="C672">
        <v>236.25</v>
      </c>
    </row>
    <row r="673" spans="2:3" x14ac:dyDescent="0.2">
      <c r="B673" s="1">
        <v>38218</v>
      </c>
      <c r="C673">
        <v>240.25</v>
      </c>
    </row>
    <row r="674" spans="2:3" x14ac:dyDescent="0.2">
      <c r="B674" s="1">
        <v>38219</v>
      </c>
      <c r="C674">
        <v>241.75</v>
      </c>
    </row>
    <row r="675" spans="2:3" x14ac:dyDescent="0.2">
      <c r="B675" s="1">
        <v>38222</v>
      </c>
      <c r="C675">
        <v>244.25</v>
      </c>
    </row>
    <row r="676" spans="2:3" x14ac:dyDescent="0.2">
      <c r="B676" s="1">
        <v>38223</v>
      </c>
      <c r="C676">
        <v>242</v>
      </c>
    </row>
    <row r="677" spans="2:3" x14ac:dyDescent="0.2">
      <c r="B677" s="1">
        <v>38224</v>
      </c>
      <c r="C677">
        <v>237</v>
      </c>
    </row>
    <row r="678" spans="2:3" x14ac:dyDescent="0.2">
      <c r="B678" s="1">
        <v>38225</v>
      </c>
      <c r="C678">
        <v>234</v>
      </c>
    </row>
    <row r="679" spans="2:3" x14ac:dyDescent="0.2">
      <c r="B679" s="1">
        <v>38226</v>
      </c>
      <c r="C679">
        <v>229</v>
      </c>
    </row>
    <row r="680" spans="2:3" x14ac:dyDescent="0.2">
      <c r="B680" s="1">
        <v>38229</v>
      </c>
      <c r="C680">
        <v>235.25</v>
      </c>
    </row>
    <row r="681" spans="2:3" x14ac:dyDescent="0.2">
      <c r="B681" s="1">
        <v>38230</v>
      </c>
      <c r="C681">
        <v>237.75</v>
      </c>
    </row>
    <row r="682" spans="2:3" x14ac:dyDescent="0.2">
      <c r="B682" s="1">
        <v>38231</v>
      </c>
      <c r="C682">
        <v>242.75</v>
      </c>
    </row>
    <row r="683" spans="2:3" x14ac:dyDescent="0.2">
      <c r="B683" s="1">
        <v>38232</v>
      </c>
      <c r="C683">
        <v>236.25</v>
      </c>
    </row>
    <row r="684" spans="2:3" x14ac:dyDescent="0.2">
      <c r="B684" s="1">
        <v>38233</v>
      </c>
      <c r="C684">
        <v>231</v>
      </c>
    </row>
    <row r="685" spans="2:3" x14ac:dyDescent="0.2">
      <c r="B685" s="1">
        <v>38237</v>
      </c>
      <c r="C685">
        <v>226.5</v>
      </c>
    </row>
    <row r="686" spans="2:3" x14ac:dyDescent="0.2">
      <c r="B686" s="1">
        <v>38238</v>
      </c>
      <c r="C686">
        <v>226.75</v>
      </c>
    </row>
    <row r="687" spans="2:3" x14ac:dyDescent="0.2">
      <c r="B687" s="1">
        <v>38239</v>
      </c>
      <c r="C687">
        <v>226.5</v>
      </c>
    </row>
    <row r="688" spans="2:3" x14ac:dyDescent="0.2">
      <c r="B688" s="1">
        <v>38240</v>
      </c>
      <c r="C688">
        <v>222.25</v>
      </c>
    </row>
    <row r="689" spans="2:3" x14ac:dyDescent="0.2">
      <c r="B689" s="1">
        <v>38243</v>
      </c>
      <c r="C689">
        <v>220.5</v>
      </c>
    </row>
    <row r="690" spans="2:3" x14ac:dyDescent="0.2">
      <c r="B690" s="1">
        <v>38244</v>
      </c>
      <c r="C690">
        <v>218</v>
      </c>
    </row>
    <row r="691" spans="2:3" x14ac:dyDescent="0.2">
      <c r="B691" s="1">
        <v>38245</v>
      </c>
      <c r="C691">
        <v>218.5</v>
      </c>
    </row>
    <row r="692" spans="2:3" x14ac:dyDescent="0.2">
      <c r="B692" s="1">
        <v>38246</v>
      </c>
      <c r="C692">
        <v>216.25</v>
      </c>
    </row>
    <row r="693" spans="2:3" x14ac:dyDescent="0.2">
      <c r="B693" s="1">
        <v>38247</v>
      </c>
      <c r="C693">
        <v>215.25</v>
      </c>
    </row>
    <row r="694" spans="2:3" x14ac:dyDescent="0.2">
      <c r="B694" s="1">
        <v>38250</v>
      </c>
      <c r="C694">
        <v>212.75</v>
      </c>
    </row>
    <row r="695" spans="2:3" x14ac:dyDescent="0.2">
      <c r="B695" s="1">
        <v>38251</v>
      </c>
      <c r="C695">
        <v>212.75</v>
      </c>
    </row>
    <row r="696" spans="2:3" x14ac:dyDescent="0.2">
      <c r="B696" s="1">
        <v>38252</v>
      </c>
      <c r="C696">
        <v>210.25</v>
      </c>
    </row>
    <row r="697" spans="2:3" x14ac:dyDescent="0.2">
      <c r="B697" s="1">
        <v>38253</v>
      </c>
      <c r="C697">
        <v>207.75</v>
      </c>
    </row>
    <row r="698" spans="2:3" x14ac:dyDescent="0.2">
      <c r="B698" s="1">
        <v>38254</v>
      </c>
      <c r="C698">
        <v>205.25</v>
      </c>
    </row>
    <row r="699" spans="2:3" x14ac:dyDescent="0.2">
      <c r="B699" s="1">
        <v>38257</v>
      </c>
      <c r="C699">
        <v>207.75</v>
      </c>
    </row>
    <row r="700" spans="2:3" x14ac:dyDescent="0.2">
      <c r="B700" s="1">
        <v>38258</v>
      </c>
      <c r="C700">
        <v>208.5</v>
      </c>
    </row>
    <row r="701" spans="2:3" x14ac:dyDescent="0.2">
      <c r="B701" s="1">
        <v>38259</v>
      </c>
      <c r="C701">
        <v>207.25</v>
      </c>
    </row>
    <row r="702" spans="2:3" x14ac:dyDescent="0.2">
      <c r="B702" s="1">
        <v>38260</v>
      </c>
      <c r="C702">
        <v>205.5</v>
      </c>
    </row>
    <row r="703" spans="2:3" x14ac:dyDescent="0.2">
      <c r="B703" s="1">
        <v>38261</v>
      </c>
      <c r="C703">
        <v>206</v>
      </c>
    </row>
    <row r="704" spans="2:3" x14ac:dyDescent="0.2">
      <c r="B704" s="1">
        <v>38264</v>
      </c>
      <c r="C704">
        <v>202.75</v>
      </c>
    </row>
    <row r="705" spans="2:3" x14ac:dyDescent="0.2">
      <c r="B705" s="1">
        <v>38265</v>
      </c>
      <c r="C705">
        <v>204.5</v>
      </c>
    </row>
    <row r="706" spans="2:3" x14ac:dyDescent="0.2">
      <c r="B706" s="1">
        <v>38266</v>
      </c>
      <c r="C706">
        <v>207.25</v>
      </c>
    </row>
    <row r="707" spans="2:3" x14ac:dyDescent="0.2">
      <c r="B707" s="1">
        <v>38267</v>
      </c>
      <c r="C707">
        <v>206</v>
      </c>
    </row>
    <row r="708" spans="2:3" x14ac:dyDescent="0.2">
      <c r="B708" s="1">
        <v>38268</v>
      </c>
      <c r="C708">
        <v>204.5</v>
      </c>
    </row>
    <row r="709" spans="2:3" x14ac:dyDescent="0.2">
      <c r="B709" s="1">
        <v>38271</v>
      </c>
      <c r="C709">
        <v>204.75</v>
      </c>
    </row>
    <row r="710" spans="2:3" x14ac:dyDescent="0.2">
      <c r="B710" s="1">
        <v>38272</v>
      </c>
      <c r="C710">
        <v>202.5</v>
      </c>
    </row>
    <row r="711" spans="2:3" x14ac:dyDescent="0.2">
      <c r="B711" s="1">
        <v>38273</v>
      </c>
      <c r="C711">
        <v>205.25</v>
      </c>
    </row>
    <row r="712" spans="2:3" x14ac:dyDescent="0.2">
      <c r="B712" s="1">
        <v>38274</v>
      </c>
      <c r="C712">
        <v>204.25</v>
      </c>
    </row>
    <row r="713" spans="2:3" x14ac:dyDescent="0.2">
      <c r="B713" s="1">
        <v>38275</v>
      </c>
      <c r="C713">
        <v>206.75</v>
      </c>
    </row>
    <row r="714" spans="2:3" x14ac:dyDescent="0.2">
      <c r="B714" s="1">
        <v>38278</v>
      </c>
      <c r="C714">
        <v>204</v>
      </c>
    </row>
    <row r="715" spans="2:3" x14ac:dyDescent="0.2">
      <c r="B715" s="1">
        <v>38279</v>
      </c>
      <c r="C715">
        <v>207</v>
      </c>
    </row>
    <row r="716" spans="2:3" x14ac:dyDescent="0.2">
      <c r="B716" s="1">
        <v>38280</v>
      </c>
      <c r="C716">
        <v>206</v>
      </c>
    </row>
    <row r="717" spans="2:3" x14ac:dyDescent="0.2">
      <c r="B717" s="1">
        <v>38281</v>
      </c>
      <c r="C717">
        <v>204.25</v>
      </c>
    </row>
    <row r="718" spans="2:3" x14ac:dyDescent="0.2">
      <c r="B718" s="1">
        <v>38282</v>
      </c>
      <c r="C718">
        <v>201.75</v>
      </c>
    </row>
    <row r="719" spans="2:3" x14ac:dyDescent="0.2">
      <c r="B719" s="1">
        <v>38285</v>
      </c>
      <c r="C719">
        <v>205.25</v>
      </c>
    </row>
    <row r="720" spans="2:3" x14ac:dyDescent="0.2">
      <c r="B720" s="1">
        <v>38286</v>
      </c>
      <c r="C720">
        <v>206.75</v>
      </c>
    </row>
    <row r="721" spans="2:3" x14ac:dyDescent="0.2">
      <c r="B721" s="1">
        <v>38287</v>
      </c>
      <c r="C721">
        <v>206.25</v>
      </c>
    </row>
    <row r="722" spans="2:3" x14ac:dyDescent="0.2">
      <c r="B722" s="1">
        <v>38288</v>
      </c>
      <c r="C722">
        <v>206.25</v>
      </c>
    </row>
    <row r="723" spans="2:3" x14ac:dyDescent="0.2">
      <c r="B723" s="1">
        <v>38289</v>
      </c>
      <c r="C723">
        <v>202.5</v>
      </c>
    </row>
    <row r="724" spans="2:3" x14ac:dyDescent="0.2">
      <c r="B724" s="1">
        <v>38292</v>
      </c>
      <c r="C724">
        <v>200</v>
      </c>
    </row>
    <row r="725" spans="2:3" x14ac:dyDescent="0.2">
      <c r="B725" s="1">
        <v>38293</v>
      </c>
      <c r="C725">
        <v>199.75</v>
      </c>
    </row>
    <row r="726" spans="2:3" x14ac:dyDescent="0.2">
      <c r="B726" s="1">
        <v>38294</v>
      </c>
      <c r="C726">
        <v>199</v>
      </c>
    </row>
    <row r="727" spans="2:3" x14ac:dyDescent="0.2">
      <c r="B727" s="1">
        <v>38295</v>
      </c>
      <c r="C727">
        <v>197.5</v>
      </c>
    </row>
    <row r="728" spans="2:3" x14ac:dyDescent="0.2">
      <c r="B728" s="1">
        <v>38296</v>
      </c>
      <c r="C728">
        <v>199.5</v>
      </c>
    </row>
    <row r="729" spans="2:3" x14ac:dyDescent="0.2">
      <c r="B729" s="1">
        <v>38299</v>
      </c>
      <c r="C729">
        <v>198</v>
      </c>
    </row>
    <row r="730" spans="2:3" x14ac:dyDescent="0.2">
      <c r="B730" s="1">
        <v>38300</v>
      </c>
      <c r="C730">
        <v>198</v>
      </c>
    </row>
    <row r="731" spans="2:3" x14ac:dyDescent="0.2">
      <c r="B731" s="1">
        <v>38301</v>
      </c>
      <c r="C731">
        <v>198.25</v>
      </c>
    </row>
    <row r="732" spans="2:3" x14ac:dyDescent="0.2">
      <c r="B732" s="1">
        <v>38302</v>
      </c>
      <c r="C732">
        <v>197.25</v>
      </c>
    </row>
    <row r="733" spans="2:3" x14ac:dyDescent="0.2">
      <c r="B733" s="1">
        <v>38303</v>
      </c>
      <c r="C733">
        <v>200</v>
      </c>
    </row>
    <row r="734" spans="2:3" x14ac:dyDescent="0.2">
      <c r="B734" s="1">
        <v>38306</v>
      </c>
      <c r="C734">
        <v>202.5</v>
      </c>
    </row>
    <row r="735" spans="2:3" x14ac:dyDescent="0.2">
      <c r="B735" s="1">
        <v>38307</v>
      </c>
      <c r="C735">
        <v>203</v>
      </c>
    </row>
    <row r="736" spans="2:3" x14ac:dyDescent="0.2">
      <c r="B736" s="1">
        <v>38308</v>
      </c>
      <c r="C736">
        <v>205.75</v>
      </c>
    </row>
    <row r="737" spans="2:3" x14ac:dyDescent="0.2">
      <c r="B737" s="1">
        <v>38309</v>
      </c>
      <c r="C737">
        <v>204</v>
      </c>
    </row>
    <row r="738" spans="2:3" x14ac:dyDescent="0.2">
      <c r="B738" s="1">
        <v>38310</v>
      </c>
      <c r="C738">
        <v>199.25</v>
      </c>
    </row>
    <row r="739" spans="2:3" x14ac:dyDescent="0.2">
      <c r="B739" s="1">
        <v>38313</v>
      </c>
      <c r="C739">
        <v>197.5</v>
      </c>
    </row>
    <row r="740" spans="2:3" x14ac:dyDescent="0.2">
      <c r="B740" s="1">
        <v>38314</v>
      </c>
      <c r="C740">
        <v>198</v>
      </c>
    </row>
    <row r="741" spans="2:3" x14ac:dyDescent="0.2">
      <c r="B741" s="1">
        <v>38315</v>
      </c>
      <c r="C741">
        <v>197.75</v>
      </c>
    </row>
    <row r="742" spans="2:3" x14ac:dyDescent="0.2">
      <c r="B742" s="1">
        <v>38317</v>
      </c>
      <c r="C742">
        <v>197</v>
      </c>
    </row>
    <row r="743" spans="2:3" x14ac:dyDescent="0.2">
      <c r="B743" s="1">
        <v>38320</v>
      </c>
      <c r="C743">
        <v>193.25</v>
      </c>
    </row>
    <row r="744" spans="2:3" x14ac:dyDescent="0.2">
      <c r="B744" s="1">
        <v>38321</v>
      </c>
      <c r="C744">
        <v>192.5</v>
      </c>
    </row>
    <row r="745" spans="2:3" x14ac:dyDescent="0.2">
      <c r="B745" s="1">
        <v>38322</v>
      </c>
      <c r="C745">
        <v>191.5</v>
      </c>
    </row>
    <row r="746" spans="2:3" x14ac:dyDescent="0.2">
      <c r="B746" s="1">
        <v>38323</v>
      </c>
      <c r="C746">
        <v>192.5</v>
      </c>
    </row>
    <row r="747" spans="2:3" x14ac:dyDescent="0.2">
      <c r="B747" s="1">
        <v>38324</v>
      </c>
      <c r="C747">
        <v>196.25</v>
      </c>
    </row>
    <row r="748" spans="2:3" x14ac:dyDescent="0.2">
      <c r="B748" s="1">
        <v>38327</v>
      </c>
      <c r="C748">
        <v>197.75</v>
      </c>
    </row>
    <row r="749" spans="2:3" x14ac:dyDescent="0.2">
      <c r="B749" s="1">
        <v>38328</v>
      </c>
      <c r="C749">
        <v>193.75</v>
      </c>
    </row>
    <row r="750" spans="2:3" x14ac:dyDescent="0.2">
      <c r="B750" s="1">
        <v>38329</v>
      </c>
      <c r="C750">
        <v>195.5</v>
      </c>
    </row>
    <row r="751" spans="2:3" x14ac:dyDescent="0.2">
      <c r="B751" s="1">
        <v>38330</v>
      </c>
      <c r="C751">
        <v>194.75</v>
      </c>
    </row>
    <row r="752" spans="2:3" x14ac:dyDescent="0.2">
      <c r="B752" s="1">
        <v>38331</v>
      </c>
      <c r="C752">
        <v>193.5</v>
      </c>
    </row>
    <row r="753" spans="2:3" x14ac:dyDescent="0.2">
      <c r="B753" s="1">
        <v>38334</v>
      </c>
      <c r="C753">
        <v>197.25</v>
      </c>
    </row>
    <row r="754" spans="2:3" x14ac:dyDescent="0.2">
      <c r="B754" s="1">
        <v>38335</v>
      </c>
      <c r="C754">
        <v>195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E1BA-5C60-47EA-9A47-DC820C79EBF6}">
  <dimension ref="A2:C361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41</v>
      </c>
      <c r="B2" s="1" t="e">
        <f ca="1">_xll.BDH(A2, "PX_LAST", "01/01/2000", TODAY(), "DAILY","cols=2;rows=360")</f>
        <v>#NAME?</v>
      </c>
      <c r="C2">
        <v>258</v>
      </c>
    </row>
    <row r="3" spans="1:3" x14ac:dyDescent="0.2">
      <c r="B3" s="1">
        <v>37158</v>
      </c>
      <c r="C3">
        <v>257.5</v>
      </c>
    </row>
    <row r="4" spans="1:3" x14ac:dyDescent="0.2">
      <c r="B4" s="1">
        <v>37160</v>
      </c>
      <c r="C4">
        <v>257.5</v>
      </c>
    </row>
    <row r="5" spans="1:3" x14ac:dyDescent="0.2">
      <c r="B5" s="1">
        <v>37161</v>
      </c>
      <c r="C5">
        <v>257.5</v>
      </c>
    </row>
    <row r="6" spans="1:3" x14ac:dyDescent="0.2">
      <c r="B6" s="1">
        <v>37162</v>
      </c>
      <c r="C6">
        <v>257.5</v>
      </c>
    </row>
    <row r="7" spans="1:3" x14ac:dyDescent="0.2">
      <c r="B7" s="1">
        <v>37165</v>
      </c>
      <c r="C7">
        <v>255.5</v>
      </c>
    </row>
    <row r="8" spans="1:3" x14ac:dyDescent="0.2">
      <c r="B8" s="1">
        <v>37166</v>
      </c>
      <c r="C8">
        <v>254</v>
      </c>
    </row>
    <row r="9" spans="1:3" x14ac:dyDescent="0.2">
      <c r="B9" s="1">
        <v>37167</v>
      </c>
      <c r="C9">
        <v>255</v>
      </c>
    </row>
    <row r="10" spans="1:3" x14ac:dyDescent="0.2">
      <c r="B10" s="1">
        <v>37169</v>
      </c>
      <c r="C10">
        <v>258.75</v>
      </c>
    </row>
    <row r="11" spans="1:3" x14ac:dyDescent="0.2">
      <c r="B11" s="1">
        <v>37176</v>
      </c>
      <c r="C11">
        <v>254.5</v>
      </c>
    </row>
    <row r="12" spans="1:3" x14ac:dyDescent="0.2">
      <c r="B12" s="1">
        <v>37180</v>
      </c>
      <c r="C12">
        <v>251.75</v>
      </c>
    </row>
    <row r="13" spans="1:3" x14ac:dyDescent="0.2">
      <c r="B13" s="1">
        <v>37182</v>
      </c>
      <c r="C13">
        <v>252.5</v>
      </c>
    </row>
    <row r="14" spans="1:3" x14ac:dyDescent="0.2">
      <c r="B14" s="1">
        <v>37183</v>
      </c>
      <c r="C14">
        <v>253</v>
      </c>
    </row>
    <row r="15" spans="1:3" x14ac:dyDescent="0.2">
      <c r="B15" s="1">
        <v>37187</v>
      </c>
      <c r="C15">
        <v>252.25</v>
      </c>
    </row>
    <row r="16" spans="1:3" x14ac:dyDescent="0.2">
      <c r="B16" s="1">
        <v>37188</v>
      </c>
      <c r="C16">
        <v>254.75</v>
      </c>
    </row>
    <row r="17" spans="2:3" x14ac:dyDescent="0.2">
      <c r="B17" s="1">
        <v>37189</v>
      </c>
      <c r="C17">
        <v>254.75</v>
      </c>
    </row>
    <row r="18" spans="2:3" x14ac:dyDescent="0.2">
      <c r="B18" s="1">
        <v>37193</v>
      </c>
      <c r="C18">
        <v>252.75</v>
      </c>
    </row>
    <row r="19" spans="2:3" x14ac:dyDescent="0.2">
      <c r="B19" s="1">
        <v>37195</v>
      </c>
      <c r="C19">
        <v>255</v>
      </c>
    </row>
    <row r="20" spans="2:3" x14ac:dyDescent="0.2">
      <c r="B20" s="1">
        <v>37196</v>
      </c>
      <c r="C20">
        <v>255</v>
      </c>
    </row>
    <row r="21" spans="2:3" x14ac:dyDescent="0.2">
      <c r="B21" s="1">
        <v>37197</v>
      </c>
      <c r="C21">
        <v>253.5</v>
      </c>
    </row>
    <row r="22" spans="2:3" x14ac:dyDescent="0.2">
      <c r="B22" s="1">
        <v>37200</v>
      </c>
      <c r="C22">
        <v>252.75</v>
      </c>
    </row>
    <row r="23" spans="2:3" x14ac:dyDescent="0.2">
      <c r="B23" s="1">
        <v>37201</v>
      </c>
      <c r="C23">
        <v>252.75</v>
      </c>
    </row>
    <row r="24" spans="2:3" x14ac:dyDescent="0.2">
      <c r="B24" s="1">
        <v>37202</v>
      </c>
      <c r="C24">
        <v>252</v>
      </c>
    </row>
    <row r="25" spans="2:3" x14ac:dyDescent="0.2">
      <c r="B25" s="1">
        <v>37203</v>
      </c>
      <c r="C25">
        <v>251.75</v>
      </c>
    </row>
    <row r="26" spans="2:3" x14ac:dyDescent="0.2">
      <c r="B26" s="1">
        <v>37204</v>
      </c>
      <c r="C26">
        <v>254</v>
      </c>
    </row>
    <row r="27" spans="2:3" x14ac:dyDescent="0.2">
      <c r="B27" s="1">
        <v>37207</v>
      </c>
      <c r="C27">
        <v>254</v>
      </c>
    </row>
    <row r="28" spans="2:3" x14ac:dyDescent="0.2">
      <c r="B28" s="1">
        <v>37208</v>
      </c>
      <c r="C28">
        <v>254.5</v>
      </c>
    </row>
    <row r="29" spans="2:3" x14ac:dyDescent="0.2">
      <c r="B29" s="1">
        <v>37209</v>
      </c>
      <c r="C29">
        <v>255.5</v>
      </c>
    </row>
    <row r="30" spans="2:3" x14ac:dyDescent="0.2">
      <c r="B30" s="1">
        <v>37210</v>
      </c>
      <c r="C30">
        <v>254</v>
      </c>
    </row>
    <row r="31" spans="2:3" x14ac:dyDescent="0.2">
      <c r="B31" s="1">
        <v>37211</v>
      </c>
      <c r="C31">
        <v>254</v>
      </c>
    </row>
    <row r="32" spans="2:3" x14ac:dyDescent="0.2">
      <c r="B32" s="1">
        <v>37214</v>
      </c>
      <c r="C32">
        <v>256.5</v>
      </c>
    </row>
    <row r="33" spans="2:3" x14ac:dyDescent="0.2">
      <c r="B33" s="1">
        <v>37215</v>
      </c>
      <c r="C33">
        <v>256.25</v>
      </c>
    </row>
    <row r="34" spans="2:3" x14ac:dyDescent="0.2">
      <c r="B34" s="1">
        <v>37216</v>
      </c>
      <c r="C34">
        <v>256.25</v>
      </c>
    </row>
    <row r="35" spans="2:3" x14ac:dyDescent="0.2">
      <c r="B35" s="1">
        <v>37218</v>
      </c>
      <c r="C35">
        <v>255.75</v>
      </c>
    </row>
    <row r="36" spans="2:3" x14ac:dyDescent="0.2">
      <c r="B36" s="1">
        <v>37221</v>
      </c>
      <c r="C36">
        <v>251.75</v>
      </c>
    </row>
    <row r="37" spans="2:3" x14ac:dyDescent="0.2">
      <c r="B37" s="1">
        <v>37222</v>
      </c>
      <c r="C37">
        <v>251.75</v>
      </c>
    </row>
    <row r="38" spans="2:3" x14ac:dyDescent="0.2">
      <c r="B38" s="1">
        <v>37223</v>
      </c>
      <c r="C38">
        <v>248.5</v>
      </c>
    </row>
    <row r="39" spans="2:3" x14ac:dyDescent="0.2">
      <c r="B39" s="1">
        <v>37224</v>
      </c>
      <c r="C39">
        <v>250.5</v>
      </c>
    </row>
    <row r="40" spans="2:3" x14ac:dyDescent="0.2">
      <c r="B40" s="1">
        <v>37225</v>
      </c>
      <c r="C40">
        <v>255.5</v>
      </c>
    </row>
    <row r="41" spans="2:3" x14ac:dyDescent="0.2">
      <c r="B41" s="1">
        <v>37228</v>
      </c>
      <c r="C41">
        <v>252.5</v>
      </c>
    </row>
    <row r="42" spans="2:3" x14ac:dyDescent="0.2">
      <c r="B42" s="1">
        <v>37229</v>
      </c>
      <c r="C42">
        <v>251.5</v>
      </c>
    </row>
    <row r="43" spans="2:3" x14ac:dyDescent="0.2">
      <c r="B43" s="1">
        <v>37230</v>
      </c>
      <c r="C43">
        <v>251</v>
      </c>
    </row>
    <row r="44" spans="2:3" x14ac:dyDescent="0.2">
      <c r="B44" s="1">
        <v>37231</v>
      </c>
      <c r="C44">
        <v>249.25</v>
      </c>
    </row>
    <row r="45" spans="2:3" x14ac:dyDescent="0.2">
      <c r="B45" s="1">
        <v>37232</v>
      </c>
      <c r="C45">
        <v>250</v>
      </c>
    </row>
    <row r="46" spans="2:3" x14ac:dyDescent="0.2">
      <c r="B46" s="1">
        <v>37235</v>
      </c>
      <c r="C46">
        <v>250.25</v>
      </c>
    </row>
    <row r="47" spans="2:3" x14ac:dyDescent="0.2">
      <c r="B47" s="1">
        <v>37236</v>
      </c>
      <c r="C47">
        <v>250.25</v>
      </c>
    </row>
    <row r="48" spans="2:3" x14ac:dyDescent="0.2">
      <c r="B48" s="1">
        <v>37237</v>
      </c>
      <c r="C48">
        <v>247</v>
      </c>
    </row>
    <row r="49" spans="2:3" x14ac:dyDescent="0.2">
      <c r="B49" s="1">
        <v>37238</v>
      </c>
      <c r="C49">
        <v>247.25</v>
      </c>
    </row>
    <row r="50" spans="2:3" x14ac:dyDescent="0.2">
      <c r="B50" s="1">
        <v>37239</v>
      </c>
      <c r="C50">
        <v>246.75</v>
      </c>
    </row>
    <row r="51" spans="2:3" x14ac:dyDescent="0.2">
      <c r="B51" s="1">
        <v>37242</v>
      </c>
      <c r="C51">
        <v>244.75</v>
      </c>
    </row>
    <row r="52" spans="2:3" x14ac:dyDescent="0.2">
      <c r="B52" s="1">
        <v>37243</v>
      </c>
      <c r="C52">
        <v>245</v>
      </c>
    </row>
    <row r="53" spans="2:3" x14ac:dyDescent="0.2">
      <c r="B53" s="1">
        <v>37244</v>
      </c>
      <c r="C53">
        <v>245.25</v>
      </c>
    </row>
    <row r="54" spans="2:3" x14ac:dyDescent="0.2">
      <c r="B54" s="1">
        <v>37245</v>
      </c>
      <c r="C54">
        <v>244.5</v>
      </c>
    </row>
    <row r="55" spans="2:3" x14ac:dyDescent="0.2">
      <c r="B55" s="1">
        <v>37246</v>
      </c>
      <c r="C55">
        <v>243</v>
      </c>
    </row>
    <row r="56" spans="2:3" x14ac:dyDescent="0.2">
      <c r="B56" s="1">
        <v>37251</v>
      </c>
      <c r="C56">
        <v>241.25</v>
      </c>
    </row>
    <row r="57" spans="2:3" x14ac:dyDescent="0.2">
      <c r="B57" s="1">
        <v>37252</v>
      </c>
      <c r="C57">
        <v>241.75</v>
      </c>
    </row>
    <row r="58" spans="2:3" x14ac:dyDescent="0.2">
      <c r="B58" s="1">
        <v>37253</v>
      </c>
      <c r="C58">
        <v>242.5</v>
      </c>
    </row>
    <row r="59" spans="2:3" x14ac:dyDescent="0.2">
      <c r="B59" s="1">
        <v>37256</v>
      </c>
      <c r="C59">
        <v>242.75</v>
      </c>
    </row>
    <row r="60" spans="2:3" x14ac:dyDescent="0.2">
      <c r="B60" s="1">
        <v>37258</v>
      </c>
      <c r="C60">
        <v>241.75</v>
      </c>
    </row>
    <row r="61" spans="2:3" x14ac:dyDescent="0.2">
      <c r="B61" s="1">
        <v>37259</v>
      </c>
      <c r="C61">
        <v>242</v>
      </c>
    </row>
    <row r="62" spans="2:3" x14ac:dyDescent="0.2">
      <c r="B62" s="1">
        <v>37260</v>
      </c>
      <c r="C62">
        <v>242.5</v>
      </c>
    </row>
    <row r="63" spans="2:3" x14ac:dyDescent="0.2">
      <c r="B63" s="1">
        <v>37263</v>
      </c>
      <c r="C63">
        <v>244.5</v>
      </c>
    </row>
    <row r="64" spans="2:3" x14ac:dyDescent="0.2">
      <c r="B64" s="1">
        <v>37264</v>
      </c>
      <c r="C64">
        <v>246</v>
      </c>
    </row>
    <row r="65" spans="2:3" x14ac:dyDescent="0.2">
      <c r="B65" s="1">
        <v>37265</v>
      </c>
      <c r="C65">
        <v>246</v>
      </c>
    </row>
    <row r="66" spans="2:3" x14ac:dyDescent="0.2">
      <c r="B66" s="1">
        <v>37266</v>
      </c>
      <c r="C66">
        <v>245</v>
      </c>
    </row>
    <row r="67" spans="2:3" x14ac:dyDescent="0.2">
      <c r="B67" s="1">
        <v>37267</v>
      </c>
      <c r="C67">
        <v>246.75</v>
      </c>
    </row>
    <row r="68" spans="2:3" x14ac:dyDescent="0.2">
      <c r="B68" s="1">
        <v>37270</v>
      </c>
      <c r="C68">
        <v>246.25</v>
      </c>
    </row>
    <row r="69" spans="2:3" x14ac:dyDescent="0.2">
      <c r="B69" s="1">
        <v>37271</v>
      </c>
      <c r="C69">
        <v>248.25</v>
      </c>
    </row>
    <row r="70" spans="2:3" x14ac:dyDescent="0.2">
      <c r="B70" s="1">
        <v>37272</v>
      </c>
      <c r="C70">
        <v>249.5</v>
      </c>
    </row>
    <row r="71" spans="2:3" x14ac:dyDescent="0.2">
      <c r="B71" s="1">
        <v>37273</v>
      </c>
      <c r="C71">
        <v>247.25</v>
      </c>
    </row>
    <row r="72" spans="2:3" x14ac:dyDescent="0.2">
      <c r="B72" s="1">
        <v>37274</v>
      </c>
      <c r="C72">
        <v>246.5</v>
      </c>
    </row>
    <row r="73" spans="2:3" x14ac:dyDescent="0.2">
      <c r="B73" s="1">
        <v>37278</v>
      </c>
      <c r="C73">
        <v>244.25</v>
      </c>
    </row>
    <row r="74" spans="2:3" x14ac:dyDescent="0.2">
      <c r="B74" s="1">
        <v>37279</v>
      </c>
      <c r="C74">
        <v>244.25</v>
      </c>
    </row>
    <row r="75" spans="2:3" x14ac:dyDescent="0.2">
      <c r="B75" s="1">
        <v>37280</v>
      </c>
      <c r="C75">
        <v>244.75</v>
      </c>
    </row>
    <row r="76" spans="2:3" x14ac:dyDescent="0.2">
      <c r="B76" s="1">
        <v>37281</v>
      </c>
      <c r="C76">
        <v>244.5</v>
      </c>
    </row>
    <row r="77" spans="2:3" x14ac:dyDescent="0.2">
      <c r="B77" s="1">
        <v>37284</v>
      </c>
      <c r="C77">
        <v>243</v>
      </c>
    </row>
    <row r="78" spans="2:3" x14ac:dyDescent="0.2">
      <c r="B78" s="1">
        <v>37285</v>
      </c>
      <c r="C78">
        <v>241.25</v>
      </c>
    </row>
    <row r="79" spans="2:3" x14ac:dyDescent="0.2">
      <c r="B79" s="1">
        <v>37286</v>
      </c>
      <c r="C79">
        <v>241.5</v>
      </c>
    </row>
    <row r="80" spans="2:3" x14ac:dyDescent="0.2">
      <c r="B80" s="1">
        <v>37287</v>
      </c>
      <c r="C80">
        <v>241.25</v>
      </c>
    </row>
    <row r="81" spans="2:3" x14ac:dyDescent="0.2">
      <c r="B81" s="1">
        <v>37288</v>
      </c>
      <c r="C81">
        <v>240.25</v>
      </c>
    </row>
    <row r="82" spans="2:3" x14ac:dyDescent="0.2">
      <c r="B82" s="1">
        <v>37291</v>
      </c>
      <c r="C82">
        <v>241.5</v>
      </c>
    </row>
    <row r="83" spans="2:3" x14ac:dyDescent="0.2">
      <c r="B83" s="1">
        <v>37292</v>
      </c>
      <c r="C83">
        <v>241.5</v>
      </c>
    </row>
    <row r="84" spans="2:3" x14ac:dyDescent="0.2">
      <c r="B84" s="1">
        <v>37293</v>
      </c>
      <c r="C84">
        <v>239</v>
      </c>
    </row>
    <row r="85" spans="2:3" x14ac:dyDescent="0.2">
      <c r="B85" s="1">
        <v>37294</v>
      </c>
      <c r="C85">
        <v>239</v>
      </c>
    </row>
    <row r="86" spans="2:3" x14ac:dyDescent="0.2">
      <c r="B86" s="1">
        <v>37295</v>
      </c>
      <c r="C86">
        <v>239</v>
      </c>
    </row>
    <row r="87" spans="2:3" x14ac:dyDescent="0.2">
      <c r="B87" s="1">
        <v>37298</v>
      </c>
      <c r="C87">
        <v>238.75</v>
      </c>
    </row>
    <row r="88" spans="2:3" x14ac:dyDescent="0.2">
      <c r="B88" s="1">
        <v>37299</v>
      </c>
      <c r="C88">
        <v>239.5</v>
      </c>
    </row>
    <row r="89" spans="2:3" x14ac:dyDescent="0.2">
      <c r="B89" s="1">
        <v>37300</v>
      </c>
      <c r="C89">
        <v>242.5</v>
      </c>
    </row>
    <row r="90" spans="2:3" x14ac:dyDescent="0.2">
      <c r="B90" s="1">
        <v>37301</v>
      </c>
      <c r="C90">
        <v>242.5</v>
      </c>
    </row>
    <row r="91" spans="2:3" x14ac:dyDescent="0.2">
      <c r="B91" s="1">
        <v>37302</v>
      </c>
      <c r="C91">
        <v>240.75</v>
      </c>
    </row>
    <row r="92" spans="2:3" x14ac:dyDescent="0.2">
      <c r="B92" s="1">
        <v>37306</v>
      </c>
      <c r="C92">
        <v>241</v>
      </c>
    </row>
    <row r="93" spans="2:3" x14ac:dyDescent="0.2">
      <c r="B93" s="1">
        <v>37307</v>
      </c>
      <c r="C93">
        <v>242.75</v>
      </c>
    </row>
    <row r="94" spans="2:3" x14ac:dyDescent="0.2">
      <c r="B94" s="1">
        <v>37308</v>
      </c>
      <c r="C94">
        <v>242.75</v>
      </c>
    </row>
    <row r="95" spans="2:3" x14ac:dyDescent="0.2">
      <c r="B95" s="1">
        <v>37309</v>
      </c>
      <c r="C95">
        <v>241.5</v>
      </c>
    </row>
    <row r="96" spans="2:3" x14ac:dyDescent="0.2">
      <c r="B96" s="1">
        <v>37312</v>
      </c>
      <c r="C96">
        <v>237.5</v>
      </c>
    </row>
    <row r="97" spans="2:3" x14ac:dyDescent="0.2">
      <c r="B97" s="1">
        <v>37313</v>
      </c>
      <c r="C97">
        <v>235.25</v>
      </c>
    </row>
    <row r="98" spans="2:3" x14ac:dyDescent="0.2">
      <c r="B98" s="1">
        <v>37314</v>
      </c>
      <c r="C98">
        <v>237.5</v>
      </c>
    </row>
    <row r="99" spans="2:3" x14ac:dyDescent="0.2">
      <c r="B99" s="1">
        <v>37315</v>
      </c>
      <c r="C99">
        <v>237.75</v>
      </c>
    </row>
    <row r="100" spans="2:3" x14ac:dyDescent="0.2">
      <c r="B100" s="1">
        <v>37316</v>
      </c>
      <c r="C100">
        <v>239.75</v>
      </c>
    </row>
    <row r="101" spans="2:3" x14ac:dyDescent="0.2">
      <c r="B101" s="1">
        <v>37319</v>
      </c>
      <c r="C101">
        <v>238.25</v>
      </c>
    </row>
    <row r="102" spans="2:3" x14ac:dyDescent="0.2">
      <c r="B102" s="1">
        <v>37320</v>
      </c>
      <c r="C102">
        <v>239.25</v>
      </c>
    </row>
    <row r="103" spans="2:3" x14ac:dyDescent="0.2">
      <c r="B103" s="1">
        <v>37321</v>
      </c>
      <c r="C103">
        <v>238.25</v>
      </c>
    </row>
    <row r="104" spans="2:3" x14ac:dyDescent="0.2">
      <c r="B104" s="1">
        <v>37322</v>
      </c>
      <c r="C104">
        <v>237.25</v>
      </c>
    </row>
    <row r="105" spans="2:3" x14ac:dyDescent="0.2">
      <c r="B105" s="1">
        <v>37323</v>
      </c>
      <c r="C105">
        <v>237.5</v>
      </c>
    </row>
    <row r="106" spans="2:3" x14ac:dyDescent="0.2">
      <c r="B106" s="1">
        <v>37326</v>
      </c>
      <c r="C106">
        <v>238.75</v>
      </c>
    </row>
    <row r="107" spans="2:3" x14ac:dyDescent="0.2">
      <c r="B107" s="1">
        <v>37327</v>
      </c>
      <c r="C107">
        <v>239</v>
      </c>
    </row>
    <row r="108" spans="2:3" x14ac:dyDescent="0.2">
      <c r="B108" s="1">
        <v>37328</v>
      </c>
      <c r="C108">
        <v>236.25</v>
      </c>
    </row>
    <row r="109" spans="2:3" x14ac:dyDescent="0.2">
      <c r="B109" s="1">
        <v>37329</v>
      </c>
      <c r="C109">
        <v>236.5</v>
      </c>
    </row>
    <row r="110" spans="2:3" x14ac:dyDescent="0.2">
      <c r="B110" s="1">
        <v>37330</v>
      </c>
      <c r="C110">
        <v>235.25</v>
      </c>
    </row>
    <row r="111" spans="2:3" x14ac:dyDescent="0.2">
      <c r="B111" s="1">
        <v>37333</v>
      </c>
      <c r="C111">
        <v>235.25</v>
      </c>
    </row>
    <row r="112" spans="2:3" x14ac:dyDescent="0.2">
      <c r="B112" s="1">
        <v>37334</v>
      </c>
      <c r="C112">
        <v>235.25</v>
      </c>
    </row>
    <row r="113" spans="2:3" x14ac:dyDescent="0.2">
      <c r="B113" s="1">
        <v>37335</v>
      </c>
      <c r="C113">
        <v>234.75</v>
      </c>
    </row>
    <row r="114" spans="2:3" x14ac:dyDescent="0.2">
      <c r="B114" s="1">
        <v>37336</v>
      </c>
      <c r="C114">
        <v>234.5</v>
      </c>
    </row>
    <row r="115" spans="2:3" x14ac:dyDescent="0.2">
      <c r="B115" s="1">
        <v>37337</v>
      </c>
      <c r="C115">
        <v>234</v>
      </c>
    </row>
    <row r="116" spans="2:3" x14ac:dyDescent="0.2">
      <c r="B116" s="1">
        <v>37340</v>
      </c>
      <c r="C116">
        <v>233</v>
      </c>
    </row>
    <row r="117" spans="2:3" x14ac:dyDescent="0.2">
      <c r="B117" s="1">
        <v>37341</v>
      </c>
      <c r="C117">
        <v>233.75</v>
      </c>
    </row>
    <row r="118" spans="2:3" x14ac:dyDescent="0.2">
      <c r="B118" s="1">
        <v>37342</v>
      </c>
      <c r="C118">
        <v>234.75</v>
      </c>
    </row>
    <row r="119" spans="2:3" x14ac:dyDescent="0.2">
      <c r="B119" s="1">
        <v>37343</v>
      </c>
      <c r="C119">
        <v>232</v>
      </c>
    </row>
    <row r="120" spans="2:3" x14ac:dyDescent="0.2">
      <c r="B120" s="1">
        <v>37347</v>
      </c>
      <c r="C120">
        <v>232.5</v>
      </c>
    </row>
    <row r="121" spans="2:3" x14ac:dyDescent="0.2">
      <c r="B121" s="1">
        <v>37348</v>
      </c>
      <c r="C121">
        <v>233</v>
      </c>
    </row>
    <row r="122" spans="2:3" x14ac:dyDescent="0.2">
      <c r="B122" s="1">
        <v>37349</v>
      </c>
      <c r="C122">
        <v>230.75</v>
      </c>
    </row>
    <row r="123" spans="2:3" x14ac:dyDescent="0.2">
      <c r="B123" s="1">
        <v>37350</v>
      </c>
      <c r="C123">
        <v>230.75</v>
      </c>
    </row>
    <row r="124" spans="2:3" x14ac:dyDescent="0.2">
      <c r="B124" s="1">
        <v>37351</v>
      </c>
      <c r="C124">
        <v>230.25</v>
      </c>
    </row>
    <row r="125" spans="2:3" x14ac:dyDescent="0.2">
      <c r="B125" s="1">
        <v>37354</v>
      </c>
      <c r="C125">
        <v>231</v>
      </c>
    </row>
    <row r="126" spans="2:3" x14ac:dyDescent="0.2">
      <c r="B126" s="1">
        <v>37355</v>
      </c>
      <c r="C126">
        <v>231</v>
      </c>
    </row>
    <row r="127" spans="2:3" x14ac:dyDescent="0.2">
      <c r="B127" s="1">
        <v>37356</v>
      </c>
      <c r="C127">
        <v>230.25</v>
      </c>
    </row>
    <row r="128" spans="2:3" x14ac:dyDescent="0.2">
      <c r="B128" s="1">
        <v>37357</v>
      </c>
      <c r="C128">
        <v>229.5</v>
      </c>
    </row>
    <row r="129" spans="2:3" x14ac:dyDescent="0.2">
      <c r="B129" s="1">
        <v>37358</v>
      </c>
      <c r="C129">
        <v>228</v>
      </c>
    </row>
    <row r="130" spans="2:3" x14ac:dyDescent="0.2">
      <c r="B130" s="1">
        <v>37361</v>
      </c>
      <c r="C130">
        <v>226.75</v>
      </c>
    </row>
    <row r="131" spans="2:3" x14ac:dyDescent="0.2">
      <c r="B131" s="1">
        <v>37362</v>
      </c>
      <c r="C131">
        <v>228.25</v>
      </c>
    </row>
    <row r="132" spans="2:3" x14ac:dyDescent="0.2">
      <c r="B132" s="1">
        <v>37363</v>
      </c>
      <c r="C132">
        <v>229.75</v>
      </c>
    </row>
    <row r="133" spans="2:3" x14ac:dyDescent="0.2">
      <c r="B133" s="1">
        <v>37364</v>
      </c>
      <c r="C133">
        <v>228.5</v>
      </c>
    </row>
    <row r="134" spans="2:3" x14ac:dyDescent="0.2">
      <c r="B134" s="1">
        <v>37365</v>
      </c>
      <c r="C134">
        <v>226</v>
      </c>
    </row>
    <row r="135" spans="2:3" x14ac:dyDescent="0.2">
      <c r="B135" s="1">
        <v>37368</v>
      </c>
      <c r="C135">
        <v>227.25</v>
      </c>
    </row>
    <row r="136" spans="2:3" x14ac:dyDescent="0.2">
      <c r="B136" s="1">
        <v>37369</v>
      </c>
      <c r="C136">
        <v>227.75</v>
      </c>
    </row>
    <row r="137" spans="2:3" x14ac:dyDescent="0.2">
      <c r="B137" s="1">
        <v>37370</v>
      </c>
      <c r="C137">
        <v>227.5</v>
      </c>
    </row>
    <row r="138" spans="2:3" x14ac:dyDescent="0.2">
      <c r="B138" s="1">
        <v>37371</v>
      </c>
      <c r="C138">
        <v>227</v>
      </c>
    </row>
    <row r="139" spans="2:3" x14ac:dyDescent="0.2">
      <c r="B139" s="1">
        <v>37372</v>
      </c>
      <c r="C139">
        <v>228.25</v>
      </c>
    </row>
    <row r="140" spans="2:3" x14ac:dyDescent="0.2">
      <c r="B140" s="1">
        <v>37375</v>
      </c>
      <c r="C140">
        <v>226</v>
      </c>
    </row>
    <row r="141" spans="2:3" x14ac:dyDescent="0.2">
      <c r="B141" s="1">
        <v>37376</v>
      </c>
      <c r="C141">
        <v>226</v>
      </c>
    </row>
    <row r="142" spans="2:3" x14ac:dyDescent="0.2">
      <c r="B142" s="1">
        <v>37377</v>
      </c>
      <c r="C142">
        <v>228.75</v>
      </c>
    </row>
    <row r="143" spans="2:3" x14ac:dyDescent="0.2">
      <c r="B143" s="1">
        <v>37378</v>
      </c>
      <c r="C143">
        <v>225.75</v>
      </c>
    </row>
    <row r="144" spans="2:3" x14ac:dyDescent="0.2">
      <c r="B144" s="1">
        <v>37379</v>
      </c>
      <c r="C144">
        <v>226.25</v>
      </c>
    </row>
    <row r="145" spans="2:3" x14ac:dyDescent="0.2">
      <c r="B145" s="1">
        <v>37382</v>
      </c>
      <c r="C145">
        <v>226.25</v>
      </c>
    </row>
    <row r="146" spans="2:3" x14ac:dyDescent="0.2">
      <c r="B146" s="1">
        <v>37383</v>
      </c>
      <c r="C146">
        <v>229.5</v>
      </c>
    </row>
    <row r="147" spans="2:3" x14ac:dyDescent="0.2">
      <c r="B147" s="1">
        <v>37384</v>
      </c>
      <c r="C147">
        <v>229.5</v>
      </c>
    </row>
    <row r="148" spans="2:3" x14ac:dyDescent="0.2">
      <c r="B148" s="1">
        <v>37385</v>
      </c>
      <c r="C148">
        <v>230</v>
      </c>
    </row>
    <row r="149" spans="2:3" x14ac:dyDescent="0.2">
      <c r="B149" s="1">
        <v>37386</v>
      </c>
      <c r="C149">
        <v>230</v>
      </c>
    </row>
    <row r="150" spans="2:3" x14ac:dyDescent="0.2">
      <c r="B150" s="1">
        <v>37389</v>
      </c>
      <c r="C150">
        <v>238</v>
      </c>
    </row>
    <row r="151" spans="2:3" x14ac:dyDescent="0.2">
      <c r="B151" s="1">
        <v>37390</v>
      </c>
      <c r="C151">
        <v>238</v>
      </c>
    </row>
    <row r="152" spans="2:3" x14ac:dyDescent="0.2">
      <c r="B152" s="1">
        <v>37391</v>
      </c>
      <c r="C152">
        <v>238.75</v>
      </c>
    </row>
    <row r="153" spans="2:3" x14ac:dyDescent="0.2">
      <c r="B153" s="1">
        <v>37392</v>
      </c>
      <c r="C153">
        <v>235.75</v>
      </c>
    </row>
    <row r="154" spans="2:3" x14ac:dyDescent="0.2">
      <c r="B154" s="1">
        <v>37393</v>
      </c>
      <c r="C154">
        <v>231.5</v>
      </c>
    </row>
    <row r="155" spans="2:3" x14ac:dyDescent="0.2">
      <c r="B155" s="1">
        <v>37396</v>
      </c>
      <c r="C155">
        <v>233.5</v>
      </c>
    </row>
    <row r="156" spans="2:3" x14ac:dyDescent="0.2">
      <c r="B156" s="1">
        <v>37397</v>
      </c>
      <c r="C156">
        <v>233.5</v>
      </c>
    </row>
    <row r="157" spans="2:3" x14ac:dyDescent="0.2">
      <c r="B157" s="1">
        <v>37398</v>
      </c>
      <c r="C157">
        <v>231.25</v>
      </c>
    </row>
    <row r="158" spans="2:3" x14ac:dyDescent="0.2">
      <c r="B158" s="1">
        <v>37399</v>
      </c>
      <c r="C158">
        <v>231.5</v>
      </c>
    </row>
    <row r="159" spans="2:3" x14ac:dyDescent="0.2">
      <c r="B159" s="1">
        <v>37400</v>
      </c>
      <c r="C159">
        <v>229</v>
      </c>
    </row>
    <row r="160" spans="2:3" x14ac:dyDescent="0.2">
      <c r="B160" s="1">
        <v>37404</v>
      </c>
      <c r="C160">
        <v>232</v>
      </c>
    </row>
    <row r="161" spans="2:3" x14ac:dyDescent="0.2">
      <c r="B161" s="1">
        <v>37405</v>
      </c>
      <c r="C161">
        <v>235.75</v>
      </c>
    </row>
    <row r="162" spans="2:3" x14ac:dyDescent="0.2">
      <c r="B162" s="1">
        <v>37406</v>
      </c>
      <c r="C162">
        <v>237</v>
      </c>
    </row>
    <row r="163" spans="2:3" x14ac:dyDescent="0.2">
      <c r="B163" s="1">
        <v>37407</v>
      </c>
      <c r="C163">
        <v>237.25</v>
      </c>
    </row>
    <row r="164" spans="2:3" x14ac:dyDescent="0.2">
      <c r="B164" s="1">
        <v>37410</v>
      </c>
      <c r="C164">
        <v>233.75</v>
      </c>
    </row>
    <row r="165" spans="2:3" x14ac:dyDescent="0.2">
      <c r="B165" s="1">
        <v>37411</v>
      </c>
      <c r="C165">
        <v>234.75</v>
      </c>
    </row>
    <row r="166" spans="2:3" x14ac:dyDescent="0.2">
      <c r="B166" s="1">
        <v>37412</v>
      </c>
      <c r="C166">
        <v>234.5</v>
      </c>
    </row>
    <row r="167" spans="2:3" x14ac:dyDescent="0.2">
      <c r="B167" s="1">
        <v>37413</v>
      </c>
      <c r="C167">
        <v>233</v>
      </c>
    </row>
    <row r="168" spans="2:3" x14ac:dyDescent="0.2">
      <c r="B168" s="1">
        <v>37414</v>
      </c>
      <c r="C168">
        <v>230.75</v>
      </c>
    </row>
    <row r="169" spans="2:3" x14ac:dyDescent="0.2">
      <c r="B169" s="1">
        <v>37417</v>
      </c>
      <c r="C169">
        <v>231.5</v>
      </c>
    </row>
    <row r="170" spans="2:3" x14ac:dyDescent="0.2">
      <c r="B170" s="1">
        <v>37418</v>
      </c>
      <c r="C170">
        <v>228.5</v>
      </c>
    </row>
    <row r="171" spans="2:3" x14ac:dyDescent="0.2">
      <c r="B171" s="1">
        <v>37419</v>
      </c>
      <c r="C171">
        <v>231.5</v>
      </c>
    </row>
    <row r="172" spans="2:3" x14ac:dyDescent="0.2">
      <c r="B172" s="1">
        <v>37420</v>
      </c>
      <c r="C172">
        <v>235</v>
      </c>
    </row>
    <row r="173" spans="2:3" x14ac:dyDescent="0.2">
      <c r="B173" s="1">
        <v>37421</v>
      </c>
      <c r="C173">
        <v>233.5</v>
      </c>
    </row>
    <row r="174" spans="2:3" x14ac:dyDescent="0.2">
      <c r="B174" s="1">
        <v>37424</v>
      </c>
      <c r="C174">
        <v>232.75</v>
      </c>
    </row>
    <row r="175" spans="2:3" x14ac:dyDescent="0.2">
      <c r="B175" s="1">
        <v>37425</v>
      </c>
      <c r="C175">
        <v>231.25</v>
      </c>
    </row>
    <row r="176" spans="2:3" x14ac:dyDescent="0.2">
      <c r="B176" s="1">
        <v>37426</v>
      </c>
      <c r="C176">
        <v>232.5</v>
      </c>
    </row>
    <row r="177" spans="2:3" x14ac:dyDescent="0.2">
      <c r="B177" s="1">
        <v>37427</v>
      </c>
      <c r="C177">
        <v>234.5</v>
      </c>
    </row>
    <row r="178" spans="2:3" x14ac:dyDescent="0.2">
      <c r="B178" s="1">
        <v>37428</v>
      </c>
      <c r="C178">
        <v>235</v>
      </c>
    </row>
    <row r="179" spans="2:3" x14ac:dyDescent="0.2">
      <c r="B179" s="1">
        <v>37431</v>
      </c>
      <c r="C179">
        <v>242.75</v>
      </c>
    </row>
    <row r="180" spans="2:3" x14ac:dyDescent="0.2">
      <c r="B180" s="1">
        <v>37432</v>
      </c>
      <c r="C180">
        <v>244.75</v>
      </c>
    </row>
    <row r="181" spans="2:3" x14ac:dyDescent="0.2">
      <c r="B181" s="1">
        <v>37433</v>
      </c>
      <c r="C181">
        <v>246</v>
      </c>
    </row>
    <row r="182" spans="2:3" x14ac:dyDescent="0.2">
      <c r="B182" s="1">
        <v>37434</v>
      </c>
      <c r="C182">
        <v>250</v>
      </c>
    </row>
    <row r="183" spans="2:3" x14ac:dyDescent="0.2">
      <c r="B183" s="1">
        <v>37435</v>
      </c>
      <c r="C183">
        <v>250</v>
      </c>
    </row>
    <row r="184" spans="2:3" x14ac:dyDescent="0.2">
      <c r="B184" s="1">
        <v>37438</v>
      </c>
      <c r="C184">
        <v>257.75</v>
      </c>
    </row>
    <row r="185" spans="2:3" x14ac:dyDescent="0.2">
      <c r="B185" s="1">
        <v>37439</v>
      </c>
      <c r="C185">
        <v>254</v>
      </c>
    </row>
    <row r="186" spans="2:3" x14ac:dyDescent="0.2">
      <c r="B186" s="1">
        <v>37440</v>
      </c>
      <c r="C186">
        <v>247</v>
      </c>
    </row>
    <row r="187" spans="2:3" x14ac:dyDescent="0.2">
      <c r="B187" s="1">
        <v>37442</v>
      </c>
      <c r="C187">
        <v>252.25</v>
      </c>
    </row>
    <row r="188" spans="2:3" x14ac:dyDescent="0.2">
      <c r="B188" s="1">
        <v>37445</v>
      </c>
      <c r="C188">
        <v>245.5</v>
      </c>
    </row>
    <row r="189" spans="2:3" x14ac:dyDescent="0.2">
      <c r="B189" s="1">
        <v>37446</v>
      </c>
      <c r="C189">
        <v>248.25</v>
      </c>
    </row>
    <row r="190" spans="2:3" x14ac:dyDescent="0.2">
      <c r="B190" s="1">
        <v>37447</v>
      </c>
      <c r="C190">
        <v>244.75</v>
      </c>
    </row>
    <row r="191" spans="2:3" x14ac:dyDescent="0.2">
      <c r="B191" s="1">
        <v>37448</v>
      </c>
      <c r="C191">
        <v>240.5</v>
      </c>
    </row>
    <row r="192" spans="2:3" x14ac:dyDescent="0.2">
      <c r="B192" s="1">
        <v>37449</v>
      </c>
      <c r="C192">
        <v>239.5</v>
      </c>
    </row>
    <row r="193" spans="2:3" x14ac:dyDescent="0.2">
      <c r="B193" s="1">
        <v>37452</v>
      </c>
      <c r="C193">
        <v>243.75</v>
      </c>
    </row>
    <row r="194" spans="2:3" x14ac:dyDescent="0.2">
      <c r="B194" s="1">
        <v>37453</v>
      </c>
      <c r="C194">
        <v>250.75</v>
      </c>
    </row>
    <row r="195" spans="2:3" x14ac:dyDescent="0.2">
      <c r="B195" s="1">
        <v>37454</v>
      </c>
      <c r="C195">
        <v>247.75</v>
      </c>
    </row>
    <row r="196" spans="2:3" x14ac:dyDescent="0.2">
      <c r="B196" s="1">
        <v>37455</v>
      </c>
      <c r="C196">
        <v>248.25</v>
      </c>
    </row>
    <row r="197" spans="2:3" x14ac:dyDescent="0.2">
      <c r="B197" s="1">
        <v>37456</v>
      </c>
      <c r="C197">
        <v>250.5</v>
      </c>
    </row>
    <row r="198" spans="2:3" x14ac:dyDescent="0.2">
      <c r="B198" s="1">
        <v>37459</v>
      </c>
      <c r="C198">
        <v>260</v>
      </c>
    </row>
    <row r="199" spans="2:3" x14ac:dyDescent="0.2">
      <c r="B199" s="1">
        <v>37460</v>
      </c>
      <c r="C199">
        <v>256.5</v>
      </c>
    </row>
    <row r="200" spans="2:3" x14ac:dyDescent="0.2">
      <c r="B200" s="1">
        <v>37461</v>
      </c>
      <c r="C200">
        <v>264</v>
      </c>
    </row>
    <row r="201" spans="2:3" x14ac:dyDescent="0.2">
      <c r="B201" s="1">
        <v>37462</v>
      </c>
      <c r="C201">
        <v>258.75</v>
      </c>
    </row>
    <row r="202" spans="2:3" x14ac:dyDescent="0.2">
      <c r="B202" s="1">
        <v>37463</v>
      </c>
      <c r="C202">
        <v>258</v>
      </c>
    </row>
    <row r="203" spans="2:3" x14ac:dyDescent="0.2">
      <c r="B203" s="1">
        <v>37466</v>
      </c>
      <c r="C203">
        <v>246.75</v>
      </c>
    </row>
    <row r="204" spans="2:3" x14ac:dyDescent="0.2">
      <c r="B204" s="1">
        <v>37467</v>
      </c>
      <c r="C204">
        <v>251.5</v>
      </c>
    </row>
    <row r="205" spans="2:3" x14ac:dyDescent="0.2">
      <c r="B205" s="1">
        <v>37468</v>
      </c>
      <c r="C205">
        <v>261.75</v>
      </c>
    </row>
    <row r="206" spans="2:3" x14ac:dyDescent="0.2">
      <c r="B206" s="1">
        <v>37469</v>
      </c>
      <c r="C206">
        <v>263.25</v>
      </c>
    </row>
    <row r="207" spans="2:3" x14ac:dyDescent="0.2">
      <c r="B207" s="1">
        <v>37470</v>
      </c>
      <c r="C207">
        <v>267</v>
      </c>
    </row>
    <row r="208" spans="2:3" x14ac:dyDescent="0.2">
      <c r="B208" s="1">
        <v>37473</v>
      </c>
      <c r="C208">
        <v>268</v>
      </c>
    </row>
    <row r="209" spans="2:3" x14ac:dyDescent="0.2">
      <c r="B209" s="1">
        <v>37474</v>
      </c>
      <c r="C209">
        <v>266.5</v>
      </c>
    </row>
    <row r="210" spans="2:3" x14ac:dyDescent="0.2">
      <c r="B210" s="1">
        <v>37475</v>
      </c>
      <c r="C210">
        <v>264.5</v>
      </c>
    </row>
    <row r="211" spans="2:3" x14ac:dyDescent="0.2">
      <c r="B211" s="1">
        <v>37476</v>
      </c>
      <c r="C211">
        <v>262</v>
      </c>
    </row>
    <row r="212" spans="2:3" x14ac:dyDescent="0.2">
      <c r="B212" s="1">
        <v>37477</v>
      </c>
      <c r="C212">
        <v>266.25</v>
      </c>
    </row>
    <row r="213" spans="2:3" x14ac:dyDescent="0.2">
      <c r="B213" s="1">
        <v>37480</v>
      </c>
      <c r="C213">
        <v>276.25</v>
      </c>
    </row>
    <row r="214" spans="2:3" x14ac:dyDescent="0.2">
      <c r="B214" s="1">
        <v>37481</v>
      </c>
      <c r="C214">
        <v>284</v>
      </c>
    </row>
    <row r="215" spans="2:3" x14ac:dyDescent="0.2">
      <c r="B215" s="1">
        <v>37482</v>
      </c>
      <c r="C215">
        <v>289</v>
      </c>
    </row>
    <row r="216" spans="2:3" x14ac:dyDescent="0.2">
      <c r="B216" s="1">
        <v>37483</v>
      </c>
      <c r="C216">
        <v>288.75</v>
      </c>
    </row>
    <row r="217" spans="2:3" x14ac:dyDescent="0.2">
      <c r="B217" s="1">
        <v>37484</v>
      </c>
      <c r="C217">
        <v>288</v>
      </c>
    </row>
    <row r="218" spans="2:3" x14ac:dyDescent="0.2">
      <c r="B218" s="1">
        <v>37487</v>
      </c>
      <c r="C218">
        <v>283.25</v>
      </c>
    </row>
    <row r="219" spans="2:3" x14ac:dyDescent="0.2">
      <c r="B219" s="1">
        <v>37488</v>
      </c>
      <c r="C219">
        <v>276.75</v>
      </c>
    </row>
    <row r="220" spans="2:3" x14ac:dyDescent="0.2">
      <c r="B220" s="1">
        <v>37489</v>
      </c>
      <c r="C220">
        <v>278.5</v>
      </c>
    </row>
    <row r="221" spans="2:3" x14ac:dyDescent="0.2">
      <c r="B221" s="1">
        <v>37490</v>
      </c>
      <c r="C221">
        <v>277.5</v>
      </c>
    </row>
    <row r="222" spans="2:3" x14ac:dyDescent="0.2">
      <c r="B222" s="1">
        <v>37491</v>
      </c>
      <c r="C222">
        <v>279.25</v>
      </c>
    </row>
    <row r="223" spans="2:3" x14ac:dyDescent="0.2">
      <c r="B223" s="1">
        <v>37494</v>
      </c>
      <c r="C223">
        <v>280.5</v>
      </c>
    </row>
    <row r="224" spans="2:3" x14ac:dyDescent="0.2">
      <c r="B224" s="1">
        <v>37495</v>
      </c>
      <c r="C224">
        <v>278.25</v>
      </c>
    </row>
    <row r="225" spans="2:3" x14ac:dyDescent="0.2">
      <c r="B225" s="1">
        <v>37496</v>
      </c>
      <c r="C225">
        <v>276.25</v>
      </c>
    </row>
    <row r="226" spans="2:3" x14ac:dyDescent="0.2">
      <c r="B226" s="1">
        <v>37497</v>
      </c>
      <c r="C226">
        <v>273</v>
      </c>
    </row>
    <row r="227" spans="2:3" x14ac:dyDescent="0.2">
      <c r="B227" s="1">
        <v>37498</v>
      </c>
      <c r="C227">
        <v>273.75</v>
      </c>
    </row>
    <row r="228" spans="2:3" x14ac:dyDescent="0.2">
      <c r="B228" s="1">
        <v>37502</v>
      </c>
      <c r="C228">
        <v>280.25</v>
      </c>
    </row>
    <row r="229" spans="2:3" x14ac:dyDescent="0.2">
      <c r="B229" s="1">
        <v>37503</v>
      </c>
      <c r="C229">
        <v>284.25</v>
      </c>
    </row>
    <row r="230" spans="2:3" x14ac:dyDescent="0.2">
      <c r="B230" s="1">
        <v>37504</v>
      </c>
      <c r="C230">
        <v>286.5</v>
      </c>
    </row>
    <row r="231" spans="2:3" x14ac:dyDescent="0.2">
      <c r="B231" s="1">
        <v>37505</v>
      </c>
      <c r="C231">
        <v>289</v>
      </c>
    </row>
    <row r="232" spans="2:3" x14ac:dyDescent="0.2">
      <c r="B232" s="1">
        <v>37508</v>
      </c>
      <c r="C232">
        <v>295</v>
      </c>
    </row>
    <row r="233" spans="2:3" x14ac:dyDescent="0.2">
      <c r="B233" s="1">
        <v>37509</v>
      </c>
      <c r="C233">
        <v>293</v>
      </c>
    </row>
    <row r="234" spans="2:3" x14ac:dyDescent="0.2">
      <c r="B234" s="1">
        <v>37510</v>
      </c>
      <c r="C234">
        <v>298</v>
      </c>
    </row>
    <row r="235" spans="2:3" x14ac:dyDescent="0.2">
      <c r="B235" s="1">
        <v>37511</v>
      </c>
      <c r="C235">
        <v>289</v>
      </c>
    </row>
    <row r="236" spans="2:3" x14ac:dyDescent="0.2">
      <c r="B236" s="1">
        <v>37512</v>
      </c>
      <c r="C236">
        <v>282.25</v>
      </c>
    </row>
    <row r="237" spans="2:3" x14ac:dyDescent="0.2">
      <c r="B237" s="1">
        <v>37515</v>
      </c>
      <c r="C237">
        <v>283.75</v>
      </c>
    </row>
    <row r="238" spans="2:3" x14ac:dyDescent="0.2">
      <c r="B238" s="1">
        <v>37516</v>
      </c>
      <c r="C238">
        <v>282.5</v>
      </c>
    </row>
    <row r="239" spans="2:3" x14ac:dyDescent="0.2">
      <c r="B239" s="1">
        <v>37517</v>
      </c>
      <c r="C239">
        <v>279.25</v>
      </c>
    </row>
    <row r="240" spans="2:3" x14ac:dyDescent="0.2">
      <c r="B240" s="1">
        <v>37518</v>
      </c>
      <c r="C240">
        <v>273.75</v>
      </c>
    </row>
    <row r="241" spans="2:3" x14ac:dyDescent="0.2">
      <c r="B241" s="1">
        <v>37519</v>
      </c>
      <c r="C241">
        <v>268</v>
      </c>
    </row>
    <row r="242" spans="2:3" x14ac:dyDescent="0.2">
      <c r="B242" s="1">
        <v>37522</v>
      </c>
      <c r="C242">
        <v>261.5</v>
      </c>
    </row>
    <row r="243" spans="2:3" x14ac:dyDescent="0.2">
      <c r="B243" s="1">
        <v>37523</v>
      </c>
      <c r="C243">
        <v>267</v>
      </c>
    </row>
    <row r="244" spans="2:3" x14ac:dyDescent="0.2">
      <c r="B244" s="1">
        <v>37524</v>
      </c>
      <c r="C244">
        <v>265.75</v>
      </c>
    </row>
    <row r="245" spans="2:3" x14ac:dyDescent="0.2">
      <c r="B245" s="1">
        <v>37525</v>
      </c>
      <c r="C245">
        <v>267.75</v>
      </c>
    </row>
    <row r="246" spans="2:3" x14ac:dyDescent="0.2">
      <c r="B246" s="1">
        <v>37526</v>
      </c>
      <c r="C246">
        <v>266</v>
      </c>
    </row>
    <row r="247" spans="2:3" x14ac:dyDescent="0.2">
      <c r="B247" s="1">
        <v>37529</v>
      </c>
      <c r="C247">
        <v>259</v>
      </c>
    </row>
    <row r="248" spans="2:3" x14ac:dyDescent="0.2">
      <c r="B248" s="1">
        <v>37530</v>
      </c>
      <c r="C248">
        <v>262.5</v>
      </c>
    </row>
    <row r="249" spans="2:3" x14ac:dyDescent="0.2">
      <c r="B249" s="1">
        <v>37531</v>
      </c>
      <c r="C249">
        <v>263.25</v>
      </c>
    </row>
    <row r="250" spans="2:3" x14ac:dyDescent="0.2">
      <c r="B250" s="1">
        <v>37532</v>
      </c>
      <c r="C250">
        <v>260.75</v>
      </c>
    </row>
    <row r="251" spans="2:3" x14ac:dyDescent="0.2">
      <c r="B251" s="1">
        <v>37533</v>
      </c>
      <c r="C251">
        <v>263.75</v>
      </c>
    </row>
    <row r="252" spans="2:3" x14ac:dyDescent="0.2">
      <c r="B252" s="1">
        <v>37536</v>
      </c>
      <c r="C252">
        <v>265.75</v>
      </c>
    </row>
    <row r="253" spans="2:3" x14ac:dyDescent="0.2">
      <c r="B253" s="1">
        <v>37537</v>
      </c>
      <c r="C253">
        <v>263.25</v>
      </c>
    </row>
    <row r="254" spans="2:3" x14ac:dyDescent="0.2">
      <c r="B254" s="1">
        <v>37538</v>
      </c>
      <c r="C254">
        <v>262.5</v>
      </c>
    </row>
    <row r="255" spans="2:3" x14ac:dyDescent="0.2">
      <c r="B255" s="1">
        <v>37539</v>
      </c>
      <c r="C255">
        <v>258.25</v>
      </c>
    </row>
    <row r="256" spans="2:3" x14ac:dyDescent="0.2">
      <c r="B256" s="1">
        <v>37540</v>
      </c>
      <c r="C256">
        <v>253.75</v>
      </c>
    </row>
    <row r="257" spans="2:3" x14ac:dyDescent="0.2">
      <c r="B257" s="1">
        <v>37543</v>
      </c>
      <c r="C257">
        <v>252.75</v>
      </c>
    </row>
    <row r="258" spans="2:3" x14ac:dyDescent="0.2">
      <c r="B258" s="1">
        <v>37544</v>
      </c>
      <c r="C258">
        <v>261.5</v>
      </c>
    </row>
    <row r="259" spans="2:3" x14ac:dyDescent="0.2">
      <c r="B259" s="1">
        <v>37545</v>
      </c>
      <c r="C259">
        <v>260.25</v>
      </c>
    </row>
    <row r="260" spans="2:3" x14ac:dyDescent="0.2">
      <c r="B260" s="1">
        <v>37546</v>
      </c>
      <c r="C260">
        <v>261</v>
      </c>
    </row>
    <row r="261" spans="2:3" x14ac:dyDescent="0.2">
      <c r="B261" s="1">
        <v>37547</v>
      </c>
      <c r="C261">
        <v>260</v>
      </c>
    </row>
    <row r="262" spans="2:3" x14ac:dyDescent="0.2">
      <c r="B262" s="1">
        <v>37550</v>
      </c>
      <c r="C262">
        <v>259.75</v>
      </c>
    </row>
    <row r="263" spans="2:3" x14ac:dyDescent="0.2">
      <c r="B263" s="1">
        <v>37551</v>
      </c>
      <c r="C263">
        <v>257</v>
      </c>
    </row>
    <row r="264" spans="2:3" x14ac:dyDescent="0.2">
      <c r="B264" s="1">
        <v>37552</v>
      </c>
      <c r="C264">
        <v>255</v>
      </c>
    </row>
    <row r="265" spans="2:3" x14ac:dyDescent="0.2">
      <c r="B265" s="1">
        <v>37553</v>
      </c>
      <c r="C265">
        <v>254.75</v>
      </c>
    </row>
    <row r="266" spans="2:3" x14ac:dyDescent="0.2">
      <c r="B266" s="1">
        <v>37554</v>
      </c>
      <c r="C266">
        <v>254</v>
      </c>
    </row>
    <row r="267" spans="2:3" x14ac:dyDescent="0.2">
      <c r="B267" s="1">
        <v>37557</v>
      </c>
      <c r="C267">
        <v>251</v>
      </c>
    </row>
    <row r="268" spans="2:3" x14ac:dyDescent="0.2">
      <c r="B268" s="1">
        <v>37558</v>
      </c>
      <c r="C268">
        <v>252.5</v>
      </c>
    </row>
    <row r="269" spans="2:3" x14ac:dyDescent="0.2">
      <c r="B269" s="1">
        <v>37559</v>
      </c>
      <c r="C269">
        <v>250</v>
      </c>
    </row>
    <row r="270" spans="2:3" x14ac:dyDescent="0.2">
      <c r="B270" s="1">
        <v>37560</v>
      </c>
      <c r="C270">
        <v>252</v>
      </c>
    </row>
    <row r="271" spans="2:3" x14ac:dyDescent="0.2">
      <c r="B271" s="1">
        <v>37561</v>
      </c>
      <c r="C271">
        <v>251.25</v>
      </c>
    </row>
    <row r="272" spans="2:3" x14ac:dyDescent="0.2">
      <c r="B272" s="1">
        <v>37564</v>
      </c>
      <c r="C272">
        <v>248.25</v>
      </c>
    </row>
    <row r="273" spans="2:3" x14ac:dyDescent="0.2">
      <c r="B273" s="1">
        <v>37565</v>
      </c>
      <c r="C273">
        <v>246</v>
      </c>
    </row>
    <row r="274" spans="2:3" x14ac:dyDescent="0.2">
      <c r="B274" s="1">
        <v>37566</v>
      </c>
      <c r="C274">
        <v>247.25</v>
      </c>
    </row>
    <row r="275" spans="2:3" x14ac:dyDescent="0.2">
      <c r="B275" s="1">
        <v>37567</v>
      </c>
      <c r="C275">
        <v>245.5</v>
      </c>
    </row>
    <row r="276" spans="2:3" x14ac:dyDescent="0.2">
      <c r="B276" s="1">
        <v>37568</v>
      </c>
      <c r="C276">
        <v>240.75</v>
      </c>
    </row>
    <row r="277" spans="2:3" x14ac:dyDescent="0.2">
      <c r="B277" s="1">
        <v>37571</v>
      </c>
      <c r="C277">
        <v>240.5</v>
      </c>
    </row>
    <row r="278" spans="2:3" x14ac:dyDescent="0.2">
      <c r="B278" s="1">
        <v>37572</v>
      </c>
      <c r="C278">
        <v>242.75</v>
      </c>
    </row>
    <row r="279" spans="2:3" x14ac:dyDescent="0.2">
      <c r="B279" s="1">
        <v>37573</v>
      </c>
      <c r="C279">
        <v>244.25</v>
      </c>
    </row>
    <row r="280" spans="2:3" x14ac:dyDescent="0.2">
      <c r="B280" s="1">
        <v>37574</v>
      </c>
      <c r="C280">
        <v>245.25</v>
      </c>
    </row>
    <row r="281" spans="2:3" x14ac:dyDescent="0.2">
      <c r="B281" s="1">
        <v>37575</v>
      </c>
      <c r="C281">
        <v>243.75</v>
      </c>
    </row>
    <row r="282" spans="2:3" x14ac:dyDescent="0.2">
      <c r="B282" s="1">
        <v>37578</v>
      </c>
      <c r="C282">
        <v>244.5</v>
      </c>
    </row>
    <row r="283" spans="2:3" x14ac:dyDescent="0.2">
      <c r="B283" s="1">
        <v>37579</v>
      </c>
      <c r="C283">
        <v>246.5</v>
      </c>
    </row>
    <row r="284" spans="2:3" x14ac:dyDescent="0.2">
      <c r="B284" s="1">
        <v>37580</v>
      </c>
      <c r="C284">
        <v>248.5</v>
      </c>
    </row>
    <row r="285" spans="2:3" x14ac:dyDescent="0.2">
      <c r="B285" s="1">
        <v>37581</v>
      </c>
      <c r="C285">
        <v>246.75</v>
      </c>
    </row>
    <row r="286" spans="2:3" x14ac:dyDescent="0.2">
      <c r="B286" s="1">
        <v>37582</v>
      </c>
      <c r="C286">
        <v>247.75</v>
      </c>
    </row>
    <row r="287" spans="2:3" x14ac:dyDescent="0.2">
      <c r="B287" s="1">
        <v>37585</v>
      </c>
      <c r="C287">
        <v>244.75</v>
      </c>
    </row>
    <row r="288" spans="2:3" x14ac:dyDescent="0.2">
      <c r="B288" s="1">
        <v>37586</v>
      </c>
      <c r="C288">
        <v>244.75</v>
      </c>
    </row>
    <row r="289" spans="2:3" x14ac:dyDescent="0.2">
      <c r="B289" s="1">
        <v>37587</v>
      </c>
      <c r="C289">
        <v>244.25</v>
      </c>
    </row>
    <row r="290" spans="2:3" x14ac:dyDescent="0.2">
      <c r="B290" s="1">
        <v>37589</v>
      </c>
      <c r="C290">
        <v>241.5</v>
      </c>
    </row>
    <row r="291" spans="2:3" x14ac:dyDescent="0.2">
      <c r="B291" s="1">
        <v>37592</v>
      </c>
      <c r="C291">
        <v>241.25</v>
      </c>
    </row>
    <row r="292" spans="2:3" x14ac:dyDescent="0.2">
      <c r="B292" s="1">
        <v>37593</v>
      </c>
      <c r="C292">
        <v>238.75</v>
      </c>
    </row>
    <row r="293" spans="2:3" x14ac:dyDescent="0.2">
      <c r="B293" s="1">
        <v>37594</v>
      </c>
      <c r="C293">
        <v>239.25</v>
      </c>
    </row>
    <row r="294" spans="2:3" x14ac:dyDescent="0.2">
      <c r="B294" s="1">
        <v>37595</v>
      </c>
      <c r="C294">
        <v>236</v>
      </c>
    </row>
    <row r="295" spans="2:3" x14ac:dyDescent="0.2">
      <c r="B295" s="1">
        <v>37596</v>
      </c>
      <c r="C295">
        <v>237.25</v>
      </c>
    </row>
    <row r="296" spans="2:3" x14ac:dyDescent="0.2">
      <c r="B296" s="1">
        <v>37599</v>
      </c>
      <c r="C296">
        <v>236.75</v>
      </c>
    </row>
    <row r="297" spans="2:3" x14ac:dyDescent="0.2">
      <c r="B297" s="1">
        <v>37600</v>
      </c>
      <c r="C297">
        <v>238.25</v>
      </c>
    </row>
    <row r="298" spans="2:3" x14ac:dyDescent="0.2">
      <c r="B298" s="1">
        <v>37601</v>
      </c>
      <c r="C298">
        <v>240.5</v>
      </c>
    </row>
    <row r="299" spans="2:3" x14ac:dyDescent="0.2">
      <c r="B299" s="1">
        <v>37602</v>
      </c>
      <c r="C299">
        <v>239.25</v>
      </c>
    </row>
    <row r="300" spans="2:3" x14ac:dyDescent="0.2">
      <c r="B300" s="1">
        <v>37603</v>
      </c>
      <c r="C300">
        <v>240</v>
      </c>
    </row>
    <row r="301" spans="2:3" x14ac:dyDescent="0.2">
      <c r="B301" s="1">
        <v>37606</v>
      </c>
      <c r="C301">
        <v>238.75</v>
      </c>
    </row>
    <row r="302" spans="2:3" x14ac:dyDescent="0.2">
      <c r="B302" s="1">
        <v>37607</v>
      </c>
      <c r="C302">
        <v>238.25</v>
      </c>
    </row>
    <row r="303" spans="2:3" x14ac:dyDescent="0.2">
      <c r="B303" s="1">
        <v>37608</v>
      </c>
      <c r="C303">
        <v>240</v>
      </c>
    </row>
    <row r="304" spans="2:3" x14ac:dyDescent="0.2">
      <c r="B304" s="1">
        <v>37609</v>
      </c>
      <c r="C304">
        <v>239.75</v>
      </c>
    </row>
    <row r="305" spans="2:3" x14ac:dyDescent="0.2">
      <c r="B305" s="1">
        <v>37610</v>
      </c>
      <c r="C305">
        <v>239.25</v>
      </c>
    </row>
    <row r="306" spans="2:3" x14ac:dyDescent="0.2">
      <c r="B306" s="1">
        <v>37613</v>
      </c>
      <c r="C306">
        <v>242.75</v>
      </c>
    </row>
    <row r="307" spans="2:3" x14ac:dyDescent="0.2">
      <c r="B307" s="1">
        <v>37614</v>
      </c>
      <c r="C307">
        <v>242.75</v>
      </c>
    </row>
    <row r="308" spans="2:3" x14ac:dyDescent="0.2">
      <c r="B308" s="1">
        <v>37616</v>
      </c>
      <c r="C308">
        <v>242.75</v>
      </c>
    </row>
    <row r="309" spans="2:3" x14ac:dyDescent="0.2">
      <c r="B309" s="1">
        <v>37617</v>
      </c>
      <c r="C309">
        <v>239.75</v>
      </c>
    </row>
    <row r="310" spans="2:3" x14ac:dyDescent="0.2">
      <c r="B310" s="1">
        <v>37620</v>
      </c>
      <c r="C310">
        <v>235.75</v>
      </c>
    </row>
    <row r="311" spans="2:3" x14ac:dyDescent="0.2">
      <c r="B311" s="1">
        <v>37621</v>
      </c>
      <c r="C311">
        <v>235.75</v>
      </c>
    </row>
    <row r="312" spans="2:3" x14ac:dyDescent="0.2">
      <c r="B312" s="1">
        <v>37623</v>
      </c>
      <c r="C312">
        <v>237</v>
      </c>
    </row>
    <row r="313" spans="2:3" x14ac:dyDescent="0.2">
      <c r="B313" s="1">
        <v>37624</v>
      </c>
      <c r="C313">
        <v>236</v>
      </c>
    </row>
    <row r="314" spans="2:3" x14ac:dyDescent="0.2">
      <c r="B314" s="1">
        <v>37627</v>
      </c>
      <c r="C314">
        <v>235.75</v>
      </c>
    </row>
    <row r="315" spans="2:3" x14ac:dyDescent="0.2">
      <c r="B315" s="1">
        <v>37628</v>
      </c>
      <c r="C315">
        <v>240</v>
      </c>
    </row>
    <row r="316" spans="2:3" x14ac:dyDescent="0.2">
      <c r="B316" s="1">
        <v>37629</v>
      </c>
      <c r="C316">
        <v>245.25</v>
      </c>
    </row>
    <row r="317" spans="2:3" x14ac:dyDescent="0.2">
      <c r="B317" s="1">
        <v>37630</v>
      </c>
      <c r="C317">
        <v>243.5</v>
      </c>
    </row>
    <row r="318" spans="2:3" x14ac:dyDescent="0.2">
      <c r="B318" s="1">
        <v>37631</v>
      </c>
      <c r="C318">
        <v>234.75</v>
      </c>
    </row>
    <row r="319" spans="2:3" x14ac:dyDescent="0.2">
      <c r="B319" s="1">
        <v>37634</v>
      </c>
      <c r="C319">
        <v>230.5</v>
      </c>
    </row>
    <row r="320" spans="2:3" x14ac:dyDescent="0.2">
      <c r="B320" s="1">
        <v>37635</v>
      </c>
      <c r="C320">
        <v>231.25</v>
      </c>
    </row>
    <row r="321" spans="2:3" x14ac:dyDescent="0.2">
      <c r="B321" s="1">
        <v>37636</v>
      </c>
      <c r="C321">
        <v>231.25</v>
      </c>
    </row>
    <row r="322" spans="2:3" x14ac:dyDescent="0.2">
      <c r="B322" s="1">
        <v>37637</v>
      </c>
      <c r="C322">
        <v>230.75</v>
      </c>
    </row>
    <row r="323" spans="2:3" x14ac:dyDescent="0.2">
      <c r="B323" s="1">
        <v>37638</v>
      </c>
      <c r="C323">
        <v>232.75</v>
      </c>
    </row>
    <row r="324" spans="2:3" x14ac:dyDescent="0.2">
      <c r="B324" s="1">
        <v>37642</v>
      </c>
      <c r="C324">
        <v>233.75</v>
      </c>
    </row>
    <row r="325" spans="2:3" x14ac:dyDescent="0.2">
      <c r="B325" s="1">
        <v>37643</v>
      </c>
      <c r="C325">
        <v>234.75</v>
      </c>
    </row>
    <row r="326" spans="2:3" x14ac:dyDescent="0.2">
      <c r="B326" s="1">
        <v>37644</v>
      </c>
      <c r="C326">
        <v>235.5</v>
      </c>
    </row>
    <row r="327" spans="2:3" x14ac:dyDescent="0.2">
      <c r="B327" s="1">
        <v>37645</v>
      </c>
      <c r="C327">
        <v>235.5</v>
      </c>
    </row>
    <row r="328" spans="2:3" x14ac:dyDescent="0.2">
      <c r="B328" s="1">
        <v>37648</v>
      </c>
      <c r="C328">
        <v>235</v>
      </c>
    </row>
    <row r="329" spans="2:3" x14ac:dyDescent="0.2">
      <c r="B329" s="1">
        <v>37649</v>
      </c>
      <c r="C329">
        <v>238.5</v>
      </c>
    </row>
    <row r="330" spans="2:3" x14ac:dyDescent="0.2">
      <c r="B330" s="1">
        <v>37650</v>
      </c>
      <c r="C330">
        <v>235.5</v>
      </c>
    </row>
    <row r="331" spans="2:3" x14ac:dyDescent="0.2">
      <c r="B331" s="1">
        <v>37651</v>
      </c>
      <c r="C331">
        <v>237</v>
      </c>
    </row>
    <row r="332" spans="2:3" x14ac:dyDescent="0.2">
      <c r="B332" s="1">
        <v>37652</v>
      </c>
      <c r="C332">
        <v>238.25</v>
      </c>
    </row>
    <row r="333" spans="2:3" x14ac:dyDescent="0.2">
      <c r="B333" s="1">
        <v>37655</v>
      </c>
      <c r="C333">
        <v>236.75</v>
      </c>
    </row>
    <row r="334" spans="2:3" x14ac:dyDescent="0.2">
      <c r="B334" s="1">
        <v>37656</v>
      </c>
      <c r="C334">
        <v>237.75</v>
      </c>
    </row>
    <row r="335" spans="2:3" x14ac:dyDescent="0.2">
      <c r="B335" s="1">
        <v>37657</v>
      </c>
      <c r="C335">
        <v>236.75</v>
      </c>
    </row>
    <row r="336" spans="2:3" x14ac:dyDescent="0.2">
      <c r="B336" s="1">
        <v>37658</v>
      </c>
      <c r="C336">
        <v>239</v>
      </c>
    </row>
    <row r="337" spans="2:3" x14ac:dyDescent="0.2">
      <c r="B337" s="1">
        <v>37659</v>
      </c>
      <c r="C337">
        <v>239.75</v>
      </c>
    </row>
    <row r="338" spans="2:3" x14ac:dyDescent="0.2">
      <c r="B338" s="1">
        <v>37662</v>
      </c>
      <c r="C338">
        <v>241.5</v>
      </c>
    </row>
    <row r="339" spans="2:3" x14ac:dyDescent="0.2">
      <c r="B339" s="1">
        <v>37663</v>
      </c>
      <c r="C339">
        <v>241.5</v>
      </c>
    </row>
    <row r="340" spans="2:3" x14ac:dyDescent="0.2">
      <c r="B340" s="1">
        <v>37664</v>
      </c>
      <c r="C340">
        <v>239.25</v>
      </c>
    </row>
    <row r="341" spans="2:3" x14ac:dyDescent="0.2">
      <c r="B341" s="1">
        <v>37665</v>
      </c>
      <c r="C341">
        <v>239.75</v>
      </c>
    </row>
    <row r="342" spans="2:3" x14ac:dyDescent="0.2">
      <c r="B342" s="1">
        <v>37666</v>
      </c>
      <c r="C342">
        <v>240.25</v>
      </c>
    </row>
    <row r="343" spans="2:3" x14ac:dyDescent="0.2">
      <c r="B343" s="1">
        <v>37670</v>
      </c>
      <c r="C343">
        <v>238.25</v>
      </c>
    </row>
    <row r="344" spans="2:3" x14ac:dyDescent="0.2">
      <c r="B344" s="1">
        <v>37671</v>
      </c>
      <c r="C344">
        <v>235.25</v>
      </c>
    </row>
    <row r="345" spans="2:3" x14ac:dyDescent="0.2">
      <c r="B345" s="1">
        <v>37672</v>
      </c>
      <c r="C345">
        <v>235.5</v>
      </c>
    </row>
    <row r="346" spans="2:3" x14ac:dyDescent="0.2">
      <c r="B346" s="1">
        <v>37673</v>
      </c>
      <c r="C346">
        <v>231.75</v>
      </c>
    </row>
    <row r="347" spans="2:3" x14ac:dyDescent="0.2">
      <c r="B347" s="1">
        <v>37676</v>
      </c>
      <c r="C347">
        <v>230.75</v>
      </c>
    </row>
    <row r="348" spans="2:3" x14ac:dyDescent="0.2">
      <c r="B348" s="1">
        <v>37677</v>
      </c>
      <c r="C348">
        <v>232</v>
      </c>
    </row>
    <row r="349" spans="2:3" x14ac:dyDescent="0.2">
      <c r="B349" s="1">
        <v>37678</v>
      </c>
      <c r="C349">
        <v>231.75</v>
      </c>
    </row>
    <row r="350" spans="2:3" x14ac:dyDescent="0.2">
      <c r="B350" s="1">
        <v>37679</v>
      </c>
      <c r="C350">
        <v>230.25</v>
      </c>
    </row>
    <row r="351" spans="2:3" x14ac:dyDescent="0.2">
      <c r="B351" s="1">
        <v>37680</v>
      </c>
      <c r="C351">
        <v>231.75</v>
      </c>
    </row>
    <row r="352" spans="2:3" x14ac:dyDescent="0.2">
      <c r="B352" s="1">
        <v>37683</v>
      </c>
      <c r="C352">
        <v>233.5</v>
      </c>
    </row>
    <row r="353" spans="2:3" x14ac:dyDescent="0.2">
      <c r="B353" s="1">
        <v>37684</v>
      </c>
      <c r="C353">
        <v>236</v>
      </c>
    </row>
    <row r="354" spans="2:3" x14ac:dyDescent="0.2">
      <c r="B354" s="1">
        <v>37685</v>
      </c>
      <c r="C354">
        <v>236.75</v>
      </c>
    </row>
    <row r="355" spans="2:3" x14ac:dyDescent="0.2">
      <c r="B355" s="1">
        <v>37686</v>
      </c>
      <c r="C355">
        <v>239.75</v>
      </c>
    </row>
    <row r="356" spans="2:3" x14ac:dyDescent="0.2">
      <c r="B356" s="1">
        <v>37687</v>
      </c>
      <c r="C356">
        <v>239.75</v>
      </c>
    </row>
    <row r="357" spans="2:3" x14ac:dyDescent="0.2">
      <c r="B357" s="1">
        <v>37690</v>
      </c>
      <c r="C357">
        <v>237.25</v>
      </c>
    </row>
    <row r="358" spans="2:3" x14ac:dyDescent="0.2">
      <c r="B358" s="1">
        <v>37691</v>
      </c>
      <c r="C358">
        <v>236</v>
      </c>
    </row>
    <row r="359" spans="2:3" x14ac:dyDescent="0.2">
      <c r="B359" s="1">
        <v>37692</v>
      </c>
      <c r="C359">
        <v>237.5</v>
      </c>
    </row>
    <row r="360" spans="2:3" x14ac:dyDescent="0.2">
      <c r="B360" s="1">
        <v>37693</v>
      </c>
      <c r="C360">
        <v>235.25</v>
      </c>
    </row>
    <row r="361" spans="2:3" x14ac:dyDescent="0.2">
      <c r="B361" s="1">
        <v>37694</v>
      </c>
      <c r="C361">
        <v>230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A2F1-F09E-498D-B5DD-9409092CE1E7}">
  <dimension ref="A2:C340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64</v>
      </c>
      <c r="B2" s="1" t="e">
        <f ca="1">_xll.BDH(A2, "PX_LAST", "01/01/2000", TODAY(), "DAILY","cols=2;rows=339")</f>
        <v>#NAME?</v>
      </c>
      <c r="C2">
        <v>246.5</v>
      </c>
    </row>
    <row r="3" spans="1:3" x14ac:dyDescent="0.2">
      <c r="B3" s="1">
        <v>37265</v>
      </c>
      <c r="C3">
        <v>250</v>
      </c>
    </row>
    <row r="4" spans="1:3" x14ac:dyDescent="0.2">
      <c r="B4" s="1">
        <v>37267</v>
      </c>
      <c r="C4">
        <v>250.5</v>
      </c>
    </row>
    <row r="5" spans="1:3" x14ac:dyDescent="0.2">
      <c r="B5" s="1">
        <v>37270</v>
      </c>
      <c r="C5">
        <v>250</v>
      </c>
    </row>
    <row r="6" spans="1:3" x14ac:dyDescent="0.2">
      <c r="B6" s="1">
        <v>37271</v>
      </c>
      <c r="C6">
        <v>251.5</v>
      </c>
    </row>
    <row r="7" spans="1:3" x14ac:dyDescent="0.2">
      <c r="B7" s="1">
        <v>37272</v>
      </c>
      <c r="C7">
        <v>252.5</v>
      </c>
    </row>
    <row r="8" spans="1:3" x14ac:dyDescent="0.2">
      <c r="B8" s="1">
        <v>37273</v>
      </c>
      <c r="C8">
        <v>251</v>
      </c>
    </row>
    <row r="9" spans="1:3" x14ac:dyDescent="0.2">
      <c r="B9" s="1">
        <v>37274</v>
      </c>
      <c r="C9">
        <v>250.5</v>
      </c>
    </row>
    <row r="10" spans="1:3" x14ac:dyDescent="0.2">
      <c r="B10" s="1">
        <v>37278</v>
      </c>
      <c r="C10">
        <v>249</v>
      </c>
    </row>
    <row r="11" spans="1:3" x14ac:dyDescent="0.2">
      <c r="B11" s="1">
        <v>37279</v>
      </c>
      <c r="C11">
        <v>249</v>
      </c>
    </row>
    <row r="12" spans="1:3" x14ac:dyDescent="0.2">
      <c r="B12" s="1">
        <v>37280</v>
      </c>
      <c r="C12">
        <v>249.25</v>
      </c>
    </row>
    <row r="13" spans="1:3" x14ac:dyDescent="0.2">
      <c r="B13" s="1">
        <v>37281</v>
      </c>
      <c r="C13">
        <v>248.75</v>
      </c>
    </row>
    <row r="14" spans="1:3" x14ac:dyDescent="0.2">
      <c r="B14" s="1">
        <v>37284</v>
      </c>
      <c r="C14">
        <v>247.75</v>
      </c>
    </row>
    <row r="15" spans="1:3" x14ac:dyDescent="0.2">
      <c r="B15" s="1">
        <v>37285</v>
      </c>
      <c r="C15">
        <v>246.5</v>
      </c>
    </row>
    <row r="16" spans="1:3" x14ac:dyDescent="0.2">
      <c r="B16" s="1">
        <v>37286</v>
      </c>
      <c r="C16">
        <v>246.5</v>
      </c>
    </row>
    <row r="17" spans="2:3" x14ac:dyDescent="0.2">
      <c r="B17" s="1">
        <v>37287</v>
      </c>
      <c r="C17">
        <v>245.75</v>
      </c>
    </row>
    <row r="18" spans="2:3" x14ac:dyDescent="0.2">
      <c r="B18" s="1">
        <v>37288</v>
      </c>
      <c r="C18">
        <v>244.75</v>
      </c>
    </row>
    <row r="19" spans="2:3" x14ac:dyDescent="0.2">
      <c r="B19" s="1">
        <v>37291</v>
      </c>
      <c r="C19">
        <v>246</v>
      </c>
    </row>
    <row r="20" spans="2:3" x14ac:dyDescent="0.2">
      <c r="B20" s="1">
        <v>37292</v>
      </c>
      <c r="C20">
        <v>246</v>
      </c>
    </row>
    <row r="21" spans="2:3" x14ac:dyDescent="0.2">
      <c r="B21" s="1">
        <v>37293</v>
      </c>
      <c r="C21">
        <v>243.5</v>
      </c>
    </row>
    <row r="22" spans="2:3" x14ac:dyDescent="0.2">
      <c r="B22" s="1">
        <v>37294</v>
      </c>
      <c r="C22">
        <v>243.75</v>
      </c>
    </row>
    <row r="23" spans="2:3" x14ac:dyDescent="0.2">
      <c r="B23" s="1">
        <v>37295</v>
      </c>
      <c r="C23">
        <v>243.75</v>
      </c>
    </row>
    <row r="24" spans="2:3" x14ac:dyDescent="0.2">
      <c r="B24" s="1">
        <v>37298</v>
      </c>
      <c r="C24">
        <v>243.25</v>
      </c>
    </row>
    <row r="25" spans="2:3" x14ac:dyDescent="0.2">
      <c r="B25" s="1">
        <v>37299</v>
      </c>
      <c r="C25">
        <v>244</v>
      </c>
    </row>
    <row r="26" spans="2:3" x14ac:dyDescent="0.2">
      <c r="B26" s="1">
        <v>37300</v>
      </c>
      <c r="C26">
        <v>247</v>
      </c>
    </row>
    <row r="27" spans="2:3" x14ac:dyDescent="0.2">
      <c r="B27" s="1">
        <v>37301</v>
      </c>
      <c r="C27">
        <v>247</v>
      </c>
    </row>
    <row r="28" spans="2:3" x14ac:dyDescent="0.2">
      <c r="B28" s="1">
        <v>37302</v>
      </c>
      <c r="C28">
        <v>246</v>
      </c>
    </row>
    <row r="29" spans="2:3" x14ac:dyDescent="0.2">
      <c r="B29" s="1">
        <v>37306</v>
      </c>
      <c r="C29">
        <v>245.75</v>
      </c>
    </row>
    <row r="30" spans="2:3" x14ac:dyDescent="0.2">
      <c r="B30" s="1">
        <v>37307</v>
      </c>
      <c r="C30">
        <v>247.75</v>
      </c>
    </row>
    <row r="31" spans="2:3" x14ac:dyDescent="0.2">
      <c r="B31" s="1">
        <v>37308</v>
      </c>
      <c r="C31">
        <v>247.75</v>
      </c>
    </row>
    <row r="32" spans="2:3" x14ac:dyDescent="0.2">
      <c r="B32" s="1">
        <v>37309</v>
      </c>
      <c r="C32">
        <v>246.75</v>
      </c>
    </row>
    <row r="33" spans="2:3" x14ac:dyDescent="0.2">
      <c r="B33" s="1">
        <v>37312</v>
      </c>
      <c r="C33">
        <v>242.75</v>
      </c>
    </row>
    <row r="34" spans="2:3" x14ac:dyDescent="0.2">
      <c r="B34" s="1">
        <v>37313</v>
      </c>
      <c r="C34">
        <v>240.25</v>
      </c>
    </row>
    <row r="35" spans="2:3" x14ac:dyDescent="0.2">
      <c r="B35" s="1">
        <v>37314</v>
      </c>
      <c r="C35">
        <v>242.5</v>
      </c>
    </row>
    <row r="36" spans="2:3" x14ac:dyDescent="0.2">
      <c r="B36" s="1">
        <v>37315</v>
      </c>
      <c r="C36">
        <v>243.25</v>
      </c>
    </row>
    <row r="37" spans="2:3" x14ac:dyDescent="0.2">
      <c r="B37" s="1">
        <v>37316</v>
      </c>
      <c r="C37">
        <v>244.75</v>
      </c>
    </row>
    <row r="38" spans="2:3" x14ac:dyDescent="0.2">
      <c r="B38" s="1">
        <v>37319</v>
      </c>
      <c r="C38">
        <v>243.25</v>
      </c>
    </row>
    <row r="39" spans="2:3" x14ac:dyDescent="0.2">
      <c r="B39" s="1">
        <v>37320</v>
      </c>
      <c r="C39">
        <v>244.75</v>
      </c>
    </row>
    <row r="40" spans="2:3" x14ac:dyDescent="0.2">
      <c r="B40" s="1">
        <v>37321</v>
      </c>
      <c r="C40">
        <v>243.5</v>
      </c>
    </row>
    <row r="41" spans="2:3" x14ac:dyDescent="0.2">
      <c r="B41" s="1">
        <v>37322</v>
      </c>
      <c r="C41">
        <v>242.25</v>
      </c>
    </row>
    <row r="42" spans="2:3" x14ac:dyDescent="0.2">
      <c r="B42" s="1">
        <v>37323</v>
      </c>
      <c r="C42">
        <v>243</v>
      </c>
    </row>
    <row r="43" spans="2:3" x14ac:dyDescent="0.2">
      <c r="B43" s="1">
        <v>37326</v>
      </c>
      <c r="C43">
        <v>244</v>
      </c>
    </row>
    <row r="44" spans="2:3" x14ac:dyDescent="0.2">
      <c r="B44" s="1">
        <v>37327</v>
      </c>
      <c r="C44">
        <v>244</v>
      </c>
    </row>
    <row r="45" spans="2:3" x14ac:dyDescent="0.2">
      <c r="B45" s="1">
        <v>37328</v>
      </c>
      <c r="C45">
        <v>241.75</v>
      </c>
    </row>
    <row r="46" spans="2:3" x14ac:dyDescent="0.2">
      <c r="B46" s="1">
        <v>37329</v>
      </c>
      <c r="C46">
        <v>242.25</v>
      </c>
    </row>
    <row r="47" spans="2:3" x14ac:dyDescent="0.2">
      <c r="B47" s="1">
        <v>37330</v>
      </c>
      <c r="C47">
        <v>241</v>
      </c>
    </row>
    <row r="48" spans="2:3" x14ac:dyDescent="0.2">
      <c r="B48" s="1">
        <v>37333</v>
      </c>
      <c r="C48">
        <v>241</v>
      </c>
    </row>
    <row r="49" spans="2:3" x14ac:dyDescent="0.2">
      <c r="B49" s="1">
        <v>37334</v>
      </c>
      <c r="C49">
        <v>240.5</v>
      </c>
    </row>
    <row r="50" spans="2:3" x14ac:dyDescent="0.2">
      <c r="B50" s="1">
        <v>37335</v>
      </c>
      <c r="C50">
        <v>239.5</v>
      </c>
    </row>
    <row r="51" spans="2:3" x14ac:dyDescent="0.2">
      <c r="B51" s="1">
        <v>37336</v>
      </c>
      <c r="C51">
        <v>239.5</v>
      </c>
    </row>
    <row r="52" spans="2:3" x14ac:dyDescent="0.2">
      <c r="B52" s="1">
        <v>37337</v>
      </c>
      <c r="C52">
        <v>239</v>
      </c>
    </row>
    <row r="53" spans="2:3" x14ac:dyDescent="0.2">
      <c r="B53" s="1">
        <v>37340</v>
      </c>
      <c r="C53">
        <v>238.25</v>
      </c>
    </row>
    <row r="54" spans="2:3" x14ac:dyDescent="0.2">
      <c r="B54" s="1">
        <v>37341</v>
      </c>
      <c r="C54">
        <v>239.25</v>
      </c>
    </row>
    <row r="55" spans="2:3" x14ac:dyDescent="0.2">
      <c r="B55" s="1">
        <v>37342</v>
      </c>
      <c r="C55">
        <v>240.25</v>
      </c>
    </row>
    <row r="56" spans="2:3" x14ac:dyDescent="0.2">
      <c r="B56" s="1">
        <v>37343</v>
      </c>
      <c r="C56">
        <v>237.5</v>
      </c>
    </row>
    <row r="57" spans="2:3" x14ac:dyDescent="0.2">
      <c r="B57" s="1">
        <v>37347</v>
      </c>
      <c r="C57">
        <v>238</v>
      </c>
    </row>
    <row r="58" spans="2:3" x14ac:dyDescent="0.2">
      <c r="B58" s="1">
        <v>37348</v>
      </c>
      <c r="C58">
        <v>238.75</v>
      </c>
    </row>
    <row r="59" spans="2:3" x14ac:dyDescent="0.2">
      <c r="B59" s="1">
        <v>37349</v>
      </c>
      <c r="C59">
        <v>236.5</v>
      </c>
    </row>
    <row r="60" spans="2:3" x14ac:dyDescent="0.2">
      <c r="B60" s="1">
        <v>37350</v>
      </c>
      <c r="C60">
        <v>236</v>
      </c>
    </row>
    <row r="61" spans="2:3" x14ac:dyDescent="0.2">
      <c r="B61" s="1">
        <v>37351</v>
      </c>
      <c r="C61">
        <v>236.25</v>
      </c>
    </row>
    <row r="62" spans="2:3" x14ac:dyDescent="0.2">
      <c r="B62" s="1">
        <v>37354</v>
      </c>
      <c r="C62">
        <v>237.25</v>
      </c>
    </row>
    <row r="63" spans="2:3" x14ac:dyDescent="0.2">
      <c r="B63" s="1">
        <v>37355</v>
      </c>
      <c r="C63">
        <v>237</v>
      </c>
    </row>
    <row r="64" spans="2:3" x14ac:dyDescent="0.2">
      <c r="B64" s="1">
        <v>37356</v>
      </c>
      <c r="C64">
        <v>236.25</v>
      </c>
    </row>
    <row r="65" spans="2:3" x14ac:dyDescent="0.2">
      <c r="B65" s="1">
        <v>37357</v>
      </c>
      <c r="C65">
        <v>235.5</v>
      </c>
    </row>
    <row r="66" spans="2:3" x14ac:dyDescent="0.2">
      <c r="B66" s="1">
        <v>37358</v>
      </c>
      <c r="C66">
        <v>233.25</v>
      </c>
    </row>
    <row r="67" spans="2:3" x14ac:dyDescent="0.2">
      <c r="B67" s="1">
        <v>37361</v>
      </c>
      <c r="C67">
        <v>232.5</v>
      </c>
    </row>
    <row r="68" spans="2:3" x14ac:dyDescent="0.2">
      <c r="B68" s="1">
        <v>37362</v>
      </c>
      <c r="C68">
        <v>234</v>
      </c>
    </row>
    <row r="69" spans="2:3" x14ac:dyDescent="0.2">
      <c r="B69" s="1">
        <v>37363</v>
      </c>
      <c r="C69">
        <v>235.25</v>
      </c>
    </row>
    <row r="70" spans="2:3" x14ac:dyDescent="0.2">
      <c r="B70" s="1">
        <v>37364</v>
      </c>
      <c r="C70">
        <v>233.75</v>
      </c>
    </row>
    <row r="71" spans="2:3" x14ac:dyDescent="0.2">
      <c r="B71" s="1">
        <v>37365</v>
      </c>
      <c r="C71">
        <v>231.5</v>
      </c>
    </row>
    <row r="72" spans="2:3" x14ac:dyDescent="0.2">
      <c r="B72" s="1">
        <v>37368</v>
      </c>
      <c r="C72">
        <v>232.5</v>
      </c>
    </row>
    <row r="73" spans="2:3" x14ac:dyDescent="0.2">
      <c r="B73" s="1">
        <v>37369</v>
      </c>
      <c r="C73">
        <v>233.25</v>
      </c>
    </row>
    <row r="74" spans="2:3" x14ac:dyDescent="0.2">
      <c r="B74" s="1">
        <v>37370</v>
      </c>
      <c r="C74">
        <v>233</v>
      </c>
    </row>
    <row r="75" spans="2:3" x14ac:dyDescent="0.2">
      <c r="B75" s="1">
        <v>37371</v>
      </c>
      <c r="C75">
        <v>232.25</v>
      </c>
    </row>
    <row r="76" spans="2:3" x14ac:dyDescent="0.2">
      <c r="B76" s="1">
        <v>37372</v>
      </c>
      <c r="C76">
        <v>233.5</v>
      </c>
    </row>
    <row r="77" spans="2:3" x14ac:dyDescent="0.2">
      <c r="B77" s="1">
        <v>37375</v>
      </c>
      <c r="C77">
        <v>231</v>
      </c>
    </row>
    <row r="78" spans="2:3" x14ac:dyDescent="0.2">
      <c r="B78" s="1">
        <v>37376</v>
      </c>
      <c r="C78">
        <v>231</v>
      </c>
    </row>
    <row r="79" spans="2:3" x14ac:dyDescent="0.2">
      <c r="B79" s="1">
        <v>37377</v>
      </c>
      <c r="C79">
        <v>233.5</v>
      </c>
    </row>
    <row r="80" spans="2:3" x14ac:dyDescent="0.2">
      <c r="B80" s="1">
        <v>37378</v>
      </c>
      <c r="C80">
        <v>230.75</v>
      </c>
    </row>
    <row r="81" spans="2:3" x14ac:dyDescent="0.2">
      <c r="B81" s="1">
        <v>37379</v>
      </c>
      <c r="C81">
        <v>231.5</v>
      </c>
    </row>
    <row r="82" spans="2:3" x14ac:dyDescent="0.2">
      <c r="B82" s="1">
        <v>37382</v>
      </c>
      <c r="C82">
        <v>231.5</v>
      </c>
    </row>
    <row r="83" spans="2:3" x14ac:dyDescent="0.2">
      <c r="B83" s="1">
        <v>37383</v>
      </c>
      <c r="C83">
        <v>234.25</v>
      </c>
    </row>
    <row r="84" spans="2:3" x14ac:dyDescent="0.2">
      <c r="B84" s="1">
        <v>37384</v>
      </c>
      <c r="C84">
        <v>234</v>
      </c>
    </row>
    <row r="85" spans="2:3" x14ac:dyDescent="0.2">
      <c r="B85" s="1">
        <v>37385</v>
      </c>
      <c r="C85">
        <v>234.75</v>
      </c>
    </row>
    <row r="86" spans="2:3" x14ac:dyDescent="0.2">
      <c r="B86" s="1">
        <v>37386</v>
      </c>
      <c r="C86">
        <v>234.75</v>
      </c>
    </row>
    <row r="87" spans="2:3" x14ac:dyDescent="0.2">
      <c r="B87" s="1">
        <v>37389</v>
      </c>
      <c r="C87">
        <v>242</v>
      </c>
    </row>
    <row r="88" spans="2:3" x14ac:dyDescent="0.2">
      <c r="B88" s="1">
        <v>37390</v>
      </c>
      <c r="C88">
        <v>241.5</v>
      </c>
    </row>
    <row r="89" spans="2:3" x14ac:dyDescent="0.2">
      <c r="B89" s="1">
        <v>37391</v>
      </c>
      <c r="C89">
        <v>242.25</v>
      </c>
    </row>
    <row r="90" spans="2:3" x14ac:dyDescent="0.2">
      <c r="B90" s="1">
        <v>37392</v>
      </c>
      <c r="C90">
        <v>239.5</v>
      </c>
    </row>
    <row r="91" spans="2:3" x14ac:dyDescent="0.2">
      <c r="B91" s="1">
        <v>37393</v>
      </c>
      <c r="C91">
        <v>235.25</v>
      </c>
    </row>
    <row r="92" spans="2:3" x14ac:dyDescent="0.2">
      <c r="B92" s="1">
        <v>37396</v>
      </c>
      <c r="C92">
        <v>237.25</v>
      </c>
    </row>
    <row r="93" spans="2:3" x14ac:dyDescent="0.2">
      <c r="B93" s="1">
        <v>37397</v>
      </c>
      <c r="C93">
        <v>236.75</v>
      </c>
    </row>
    <row r="94" spans="2:3" x14ac:dyDescent="0.2">
      <c r="B94" s="1">
        <v>37398</v>
      </c>
      <c r="C94">
        <v>235.25</v>
      </c>
    </row>
    <row r="95" spans="2:3" x14ac:dyDescent="0.2">
      <c r="B95" s="1">
        <v>37399</v>
      </c>
      <c r="C95">
        <v>236</v>
      </c>
    </row>
    <row r="96" spans="2:3" x14ac:dyDescent="0.2">
      <c r="B96" s="1">
        <v>37400</v>
      </c>
      <c r="C96">
        <v>232.75</v>
      </c>
    </row>
    <row r="97" spans="2:3" x14ac:dyDescent="0.2">
      <c r="B97" s="1">
        <v>37404</v>
      </c>
      <c r="C97">
        <v>235.75</v>
      </c>
    </row>
    <row r="98" spans="2:3" x14ac:dyDescent="0.2">
      <c r="B98" s="1">
        <v>37405</v>
      </c>
      <c r="C98">
        <v>239</v>
      </c>
    </row>
    <row r="99" spans="2:3" x14ac:dyDescent="0.2">
      <c r="B99" s="1">
        <v>37406</v>
      </c>
      <c r="C99">
        <v>240.25</v>
      </c>
    </row>
    <row r="100" spans="2:3" x14ac:dyDescent="0.2">
      <c r="B100" s="1">
        <v>37407</v>
      </c>
      <c r="C100">
        <v>240.25</v>
      </c>
    </row>
    <row r="101" spans="2:3" x14ac:dyDescent="0.2">
      <c r="B101" s="1">
        <v>37410</v>
      </c>
      <c r="C101">
        <v>237</v>
      </c>
    </row>
    <row r="102" spans="2:3" x14ac:dyDescent="0.2">
      <c r="B102" s="1">
        <v>37411</v>
      </c>
      <c r="C102">
        <v>237.5</v>
      </c>
    </row>
    <row r="103" spans="2:3" x14ac:dyDescent="0.2">
      <c r="B103" s="1">
        <v>37412</v>
      </c>
      <c r="C103">
        <v>237.25</v>
      </c>
    </row>
    <row r="104" spans="2:3" x14ac:dyDescent="0.2">
      <c r="B104" s="1">
        <v>37413</v>
      </c>
      <c r="C104">
        <v>235.25</v>
      </c>
    </row>
    <row r="105" spans="2:3" x14ac:dyDescent="0.2">
      <c r="B105" s="1">
        <v>37414</v>
      </c>
      <c r="C105">
        <v>233.75</v>
      </c>
    </row>
    <row r="106" spans="2:3" x14ac:dyDescent="0.2">
      <c r="B106" s="1">
        <v>37417</v>
      </c>
      <c r="C106">
        <v>234.75</v>
      </c>
    </row>
    <row r="107" spans="2:3" x14ac:dyDescent="0.2">
      <c r="B107" s="1">
        <v>37418</v>
      </c>
      <c r="C107">
        <v>232.25</v>
      </c>
    </row>
    <row r="108" spans="2:3" x14ac:dyDescent="0.2">
      <c r="B108" s="1">
        <v>37419</v>
      </c>
      <c r="C108">
        <v>234.75</v>
      </c>
    </row>
    <row r="109" spans="2:3" x14ac:dyDescent="0.2">
      <c r="B109" s="1">
        <v>37420</v>
      </c>
      <c r="C109">
        <v>237.5</v>
      </c>
    </row>
    <row r="110" spans="2:3" x14ac:dyDescent="0.2">
      <c r="B110" s="1">
        <v>37421</v>
      </c>
      <c r="C110">
        <v>236.5</v>
      </c>
    </row>
    <row r="111" spans="2:3" x14ac:dyDescent="0.2">
      <c r="B111" s="1">
        <v>37424</v>
      </c>
      <c r="C111">
        <v>236</v>
      </c>
    </row>
    <row r="112" spans="2:3" x14ac:dyDescent="0.2">
      <c r="B112" s="1">
        <v>37425</v>
      </c>
      <c r="C112">
        <v>234.75</v>
      </c>
    </row>
    <row r="113" spans="2:3" x14ac:dyDescent="0.2">
      <c r="B113" s="1">
        <v>37426</v>
      </c>
      <c r="C113">
        <v>235.75</v>
      </c>
    </row>
    <row r="114" spans="2:3" x14ac:dyDescent="0.2">
      <c r="B114" s="1">
        <v>37427</v>
      </c>
      <c r="C114">
        <v>237.75</v>
      </c>
    </row>
    <row r="115" spans="2:3" x14ac:dyDescent="0.2">
      <c r="B115" s="1">
        <v>37428</v>
      </c>
      <c r="C115">
        <v>237.75</v>
      </c>
    </row>
    <row r="116" spans="2:3" x14ac:dyDescent="0.2">
      <c r="B116" s="1">
        <v>37431</v>
      </c>
      <c r="C116">
        <v>244.5</v>
      </c>
    </row>
    <row r="117" spans="2:3" x14ac:dyDescent="0.2">
      <c r="B117" s="1">
        <v>37432</v>
      </c>
      <c r="C117">
        <v>246.25</v>
      </c>
    </row>
    <row r="118" spans="2:3" x14ac:dyDescent="0.2">
      <c r="B118" s="1">
        <v>37433</v>
      </c>
      <c r="C118">
        <v>248.25</v>
      </c>
    </row>
    <row r="119" spans="2:3" x14ac:dyDescent="0.2">
      <c r="B119" s="1">
        <v>37434</v>
      </c>
      <c r="C119">
        <v>252.25</v>
      </c>
    </row>
    <row r="120" spans="2:3" x14ac:dyDescent="0.2">
      <c r="B120" s="1">
        <v>37435</v>
      </c>
      <c r="C120">
        <v>252</v>
      </c>
    </row>
    <row r="121" spans="2:3" x14ac:dyDescent="0.2">
      <c r="B121" s="1">
        <v>37438</v>
      </c>
      <c r="C121">
        <v>260</v>
      </c>
    </row>
    <row r="122" spans="2:3" x14ac:dyDescent="0.2">
      <c r="B122" s="1">
        <v>37439</v>
      </c>
      <c r="C122">
        <v>257</v>
      </c>
    </row>
    <row r="123" spans="2:3" x14ac:dyDescent="0.2">
      <c r="B123" s="1">
        <v>37440</v>
      </c>
      <c r="C123">
        <v>248.25</v>
      </c>
    </row>
    <row r="124" spans="2:3" x14ac:dyDescent="0.2">
      <c r="B124" s="1">
        <v>37442</v>
      </c>
      <c r="C124">
        <v>254.75</v>
      </c>
    </row>
    <row r="125" spans="2:3" x14ac:dyDescent="0.2">
      <c r="B125" s="1">
        <v>37445</v>
      </c>
      <c r="C125">
        <v>248.25</v>
      </c>
    </row>
    <row r="126" spans="2:3" x14ac:dyDescent="0.2">
      <c r="B126" s="1">
        <v>37446</v>
      </c>
      <c r="C126">
        <v>251</v>
      </c>
    </row>
    <row r="127" spans="2:3" x14ac:dyDescent="0.2">
      <c r="B127" s="1">
        <v>37447</v>
      </c>
      <c r="C127">
        <v>248</v>
      </c>
    </row>
    <row r="128" spans="2:3" x14ac:dyDescent="0.2">
      <c r="B128" s="1">
        <v>37448</v>
      </c>
      <c r="C128">
        <v>244.25</v>
      </c>
    </row>
    <row r="129" spans="2:3" x14ac:dyDescent="0.2">
      <c r="B129" s="1">
        <v>37449</v>
      </c>
      <c r="C129">
        <v>243.5</v>
      </c>
    </row>
    <row r="130" spans="2:3" x14ac:dyDescent="0.2">
      <c r="B130" s="1">
        <v>37452</v>
      </c>
      <c r="C130">
        <v>248.25</v>
      </c>
    </row>
    <row r="131" spans="2:3" x14ac:dyDescent="0.2">
      <c r="B131" s="1">
        <v>37453</v>
      </c>
      <c r="C131">
        <v>254.25</v>
      </c>
    </row>
    <row r="132" spans="2:3" x14ac:dyDescent="0.2">
      <c r="B132" s="1">
        <v>37454</v>
      </c>
      <c r="C132">
        <v>251</v>
      </c>
    </row>
    <row r="133" spans="2:3" x14ac:dyDescent="0.2">
      <c r="B133" s="1">
        <v>37455</v>
      </c>
      <c r="C133">
        <v>251.25</v>
      </c>
    </row>
    <row r="134" spans="2:3" x14ac:dyDescent="0.2">
      <c r="B134" s="1">
        <v>37456</v>
      </c>
      <c r="C134">
        <v>253.75</v>
      </c>
    </row>
    <row r="135" spans="2:3" x14ac:dyDescent="0.2">
      <c r="B135" s="1">
        <v>37459</v>
      </c>
      <c r="C135">
        <v>263.25</v>
      </c>
    </row>
    <row r="136" spans="2:3" x14ac:dyDescent="0.2">
      <c r="B136" s="1">
        <v>37460</v>
      </c>
      <c r="C136">
        <v>259.75</v>
      </c>
    </row>
    <row r="137" spans="2:3" x14ac:dyDescent="0.2">
      <c r="B137" s="1">
        <v>37461</v>
      </c>
      <c r="C137">
        <v>266.5</v>
      </c>
    </row>
    <row r="138" spans="2:3" x14ac:dyDescent="0.2">
      <c r="B138" s="1">
        <v>37462</v>
      </c>
      <c r="C138">
        <v>261.5</v>
      </c>
    </row>
    <row r="139" spans="2:3" x14ac:dyDescent="0.2">
      <c r="B139" s="1">
        <v>37463</v>
      </c>
      <c r="C139">
        <v>261.25</v>
      </c>
    </row>
    <row r="140" spans="2:3" x14ac:dyDescent="0.2">
      <c r="B140" s="1">
        <v>37466</v>
      </c>
      <c r="C140">
        <v>251.25</v>
      </c>
    </row>
    <row r="141" spans="2:3" x14ac:dyDescent="0.2">
      <c r="B141" s="1">
        <v>37467</v>
      </c>
      <c r="C141">
        <v>256.5</v>
      </c>
    </row>
    <row r="142" spans="2:3" x14ac:dyDescent="0.2">
      <c r="B142" s="1">
        <v>37468</v>
      </c>
      <c r="C142">
        <v>266</v>
      </c>
    </row>
    <row r="143" spans="2:3" x14ac:dyDescent="0.2">
      <c r="B143" s="1">
        <v>37469</v>
      </c>
      <c r="C143">
        <v>267</v>
      </c>
    </row>
    <row r="144" spans="2:3" x14ac:dyDescent="0.2">
      <c r="B144" s="1">
        <v>37470</v>
      </c>
      <c r="C144">
        <v>270</v>
      </c>
    </row>
    <row r="145" spans="2:3" x14ac:dyDescent="0.2">
      <c r="B145" s="1">
        <v>37473</v>
      </c>
      <c r="C145">
        <v>270.75</v>
      </c>
    </row>
    <row r="146" spans="2:3" x14ac:dyDescent="0.2">
      <c r="B146" s="1">
        <v>37474</v>
      </c>
      <c r="C146">
        <v>268.75</v>
      </c>
    </row>
    <row r="147" spans="2:3" x14ac:dyDescent="0.2">
      <c r="B147" s="1">
        <v>37475</v>
      </c>
      <c r="C147">
        <v>267.25</v>
      </c>
    </row>
    <row r="148" spans="2:3" x14ac:dyDescent="0.2">
      <c r="B148" s="1">
        <v>37476</v>
      </c>
      <c r="C148">
        <v>264.5</v>
      </c>
    </row>
    <row r="149" spans="2:3" x14ac:dyDescent="0.2">
      <c r="B149" s="1">
        <v>37477</v>
      </c>
      <c r="C149">
        <v>268.75</v>
      </c>
    </row>
    <row r="150" spans="2:3" x14ac:dyDescent="0.2">
      <c r="B150" s="1">
        <v>37480</v>
      </c>
      <c r="C150">
        <v>278</v>
      </c>
    </row>
    <row r="151" spans="2:3" x14ac:dyDescent="0.2">
      <c r="B151" s="1">
        <v>37481</v>
      </c>
      <c r="C151">
        <v>284.75</v>
      </c>
    </row>
    <row r="152" spans="2:3" x14ac:dyDescent="0.2">
      <c r="B152" s="1">
        <v>37482</v>
      </c>
      <c r="C152">
        <v>289.75</v>
      </c>
    </row>
    <row r="153" spans="2:3" x14ac:dyDescent="0.2">
      <c r="B153" s="1">
        <v>37483</v>
      </c>
      <c r="C153">
        <v>289.5</v>
      </c>
    </row>
    <row r="154" spans="2:3" x14ac:dyDescent="0.2">
      <c r="B154" s="1">
        <v>37484</v>
      </c>
      <c r="C154">
        <v>289.5</v>
      </c>
    </row>
    <row r="155" spans="2:3" x14ac:dyDescent="0.2">
      <c r="B155" s="1">
        <v>37487</v>
      </c>
      <c r="C155">
        <v>285.25</v>
      </c>
    </row>
    <row r="156" spans="2:3" x14ac:dyDescent="0.2">
      <c r="B156" s="1">
        <v>37488</v>
      </c>
      <c r="C156">
        <v>279.25</v>
      </c>
    </row>
    <row r="157" spans="2:3" x14ac:dyDescent="0.2">
      <c r="B157" s="1">
        <v>37489</v>
      </c>
      <c r="C157">
        <v>280.5</v>
      </c>
    </row>
    <row r="158" spans="2:3" x14ac:dyDescent="0.2">
      <c r="B158" s="1">
        <v>37490</v>
      </c>
      <c r="C158">
        <v>279</v>
      </c>
    </row>
    <row r="159" spans="2:3" x14ac:dyDescent="0.2">
      <c r="B159" s="1">
        <v>37491</v>
      </c>
      <c r="C159">
        <v>280.5</v>
      </c>
    </row>
    <row r="160" spans="2:3" x14ac:dyDescent="0.2">
      <c r="B160" s="1">
        <v>37494</v>
      </c>
      <c r="C160">
        <v>282.25</v>
      </c>
    </row>
    <row r="161" spans="2:3" x14ac:dyDescent="0.2">
      <c r="B161" s="1">
        <v>37495</v>
      </c>
      <c r="C161">
        <v>280.5</v>
      </c>
    </row>
    <row r="162" spans="2:3" x14ac:dyDescent="0.2">
      <c r="B162" s="1">
        <v>37496</v>
      </c>
      <c r="C162">
        <v>278.75</v>
      </c>
    </row>
    <row r="163" spans="2:3" x14ac:dyDescent="0.2">
      <c r="B163" s="1">
        <v>37497</v>
      </c>
      <c r="C163">
        <v>275.75</v>
      </c>
    </row>
    <row r="164" spans="2:3" x14ac:dyDescent="0.2">
      <c r="B164" s="1">
        <v>37498</v>
      </c>
      <c r="C164">
        <v>277</v>
      </c>
    </row>
    <row r="165" spans="2:3" x14ac:dyDescent="0.2">
      <c r="B165" s="1">
        <v>37502</v>
      </c>
      <c r="C165">
        <v>282.5</v>
      </c>
    </row>
    <row r="166" spans="2:3" x14ac:dyDescent="0.2">
      <c r="B166" s="1">
        <v>37503</v>
      </c>
      <c r="C166">
        <v>286.5</v>
      </c>
    </row>
    <row r="167" spans="2:3" x14ac:dyDescent="0.2">
      <c r="B167" s="1">
        <v>37504</v>
      </c>
      <c r="C167">
        <v>288.25</v>
      </c>
    </row>
    <row r="168" spans="2:3" x14ac:dyDescent="0.2">
      <c r="B168" s="1">
        <v>37505</v>
      </c>
      <c r="C168">
        <v>290.5</v>
      </c>
    </row>
    <row r="169" spans="2:3" x14ac:dyDescent="0.2">
      <c r="B169" s="1">
        <v>37508</v>
      </c>
      <c r="C169">
        <v>295.75</v>
      </c>
    </row>
    <row r="170" spans="2:3" x14ac:dyDescent="0.2">
      <c r="B170" s="1">
        <v>37509</v>
      </c>
      <c r="C170">
        <v>294.5</v>
      </c>
    </row>
    <row r="171" spans="2:3" x14ac:dyDescent="0.2">
      <c r="B171" s="1">
        <v>37510</v>
      </c>
      <c r="C171">
        <v>299.75</v>
      </c>
    </row>
    <row r="172" spans="2:3" x14ac:dyDescent="0.2">
      <c r="B172" s="1">
        <v>37511</v>
      </c>
      <c r="C172">
        <v>291</v>
      </c>
    </row>
    <row r="173" spans="2:3" x14ac:dyDescent="0.2">
      <c r="B173" s="1">
        <v>37512</v>
      </c>
      <c r="C173">
        <v>284.25</v>
      </c>
    </row>
    <row r="174" spans="2:3" x14ac:dyDescent="0.2">
      <c r="B174" s="1">
        <v>37515</v>
      </c>
      <c r="C174">
        <v>285.5</v>
      </c>
    </row>
    <row r="175" spans="2:3" x14ac:dyDescent="0.2">
      <c r="B175" s="1">
        <v>37516</v>
      </c>
      <c r="C175">
        <v>285.25</v>
      </c>
    </row>
    <row r="176" spans="2:3" x14ac:dyDescent="0.2">
      <c r="B176" s="1">
        <v>37517</v>
      </c>
      <c r="C176">
        <v>282.25</v>
      </c>
    </row>
    <row r="177" spans="2:3" x14ac:dyDescent="0.2">
      <c r="B177" s="1">
        <v>37518</v>
      </c>
      <c r="C177">
        <v>277.5</v>
      </c>
    </row>
    <row r="178" spans="2:3" x14ac:dyDescent="0.2">
      <c r="B178" s="1">
        <v>37519</v>
      </c>
      <c r="C178">
        <v>271.5</v>
      </c>
    </row>
    <row r="179" spans="2:3" x14ac:dyDescent="0.2">
      <c r="B179" s="1">
        <v>37522</v>
      </c>
      <c r="C179">
        <v>265.5</v>
      </c>
    </row>
    <row r="180" spans="2:3" x14ac:dyDescent="0.2">
      <c r="B180" s="1">
        <v>37523</v>
      </c>
      <c r="C180">
        <v>271.25</v>
      </c>
    </row>
    <row r="181" spans="2:3" x14ac:dyDescent="0.2">
      <c r="B181" s="1">
        <v>37524</v>
      </c>
      <c r="C181">
        <v>270</v>
      </c>
    </row>
    <row r="182" spans="2:3" x14ac:dyDescent="0.2">
      <c r="B182" s="1">
        <v>37525</v>
      </c>
      <c r="C182">
        <v>272</v>
      </c>
    </row>
    <row r="183" spans="2:3" x14ac:dyDescent="0.2">
      <c r="B183" s="1">
        <v>37526</v>
      </c>
      <c r="C183">
        <v>270.25</v>
      </c>
    </row>
    <row r="184" spans="2:3" x14ac:dyDescent="0.2">
      <c r="B184" s="1">
        <v>37529</v>
      </c>
      <c r="C184">
        <v>263.25</v>
      </c>
    </row>
    <row r="185" spans="2:3" x14ac:dyDescent="0.2">
      <c r="B185" s="1">
        <v>37530</v>
      </c>
      <c r="C185">
        <v>266</v>
      </c>
    </row>
    <row r="186" spans="2:3" x14ac:dyDescent="0.2">
      <c r="B186" s="1">
        <v>37531</v>
      </c>
      <c r="C186">
        <v>266</v>
      </c>
    </row>
    <row r="187" spans="2:3" x14ac:dyDescent="0.2">
      <c r="B187" s="1">
        <v>37532</v>
      </c>
      <c r="C187">
        <v>264</v>
      </c>
    </row>
    <row r="188" spans="2:3" x14ac:dyDescent="0.2">
      <c r="B188" s="1">
        <v>37533</v>
      </c>
      <c r="C188">
        <v>267</v>
      </c>
    </row>
    <row r="189" spans="2:3" x14ac:dyDescent="0.2">
      <c r="B189" s="1">
        <v>37536</v>
      </c>
      <c r="C189">
        <v>269.25</v>
      </c>
    </row>
    <row r="190" spans="2:3" x14ac:dyDescent="0.2">
      <c r="B190" s="1">
        <v>37537</v>
      </c>
      <c r="C190">
        <v>267.25</v>
      </c>
    </row>
    <row r="191" spans="2:3" x14ac:dyDescent="0.2">
      <c r="B191" s="1">
        <v>37538</v>
      </c>
      <c r="C191">
        <v>266.75</v>
      </c>
    </row>
    <row r="192" spans="2:3" x14ac:dyDescent="0.2">
      <c r="B192" s="1">
        <v>37539</v>
      </c>
      <c r="C192">
        <v>262.5</v>
      </c>
    </row>
    <row r="193" spans="2:3" x14ac:dyDescent="0.2">
      <c r="B193" s="1">
        <v>37540</v>
      </c>
      <c r="C193">
        <v>258</v>
      </c>
    </row>
    <row r="194" spans="2:3" x14ac:dyDescent="0.2">
      <c r="B194" s="1">
        <v>37543</v>
      </c>
      <c r="C194">
        <v>257</v>
      </c>
    </row>
    <row r="195" spans="2:3" x14ac:dyDescent="0.2">
      <c r="B195" s="1">
        <v>37544</v>
      </c>
      <c r="C195">
        <v>265</v>
      </c>
    </row>
    <row r="196" spans="2:3" x14ac:dyDescent="0.2">
      <c r="B196" s="1">
        <v>37545</v>
      </c>
      <c r="C196">
        <v>263.25</v>
      </c>
    </row>
    <row r="197" spans="2:3" x14ac:dyDescent="0.2">
      <c r="B197" s="1">
        <v>37546</v>
      </c>
      <c r="C197">
        <v>263.5</v>
      </c>
    </row>
    <row r="198" spans="2:3" x14ac:dyDescent="0.2">
      <c r="B198" s="1">
        <v>37547</v>
      </c>
      <c r="C198">
        <v>262.5</v>
      </c>
    </row>
    <row r="199" spans="2:3" x14ac:dyDescent="0.2">
      <c r="B199" s="1">
        <v>37550</v>
      </c>
      <c r="C199">
        <v>262.25</v>
      </c>
    </row>
    <row r="200" spans="2:3" x14ac:dyDescent="0.2">
      <c r="B200" s="1">
        <v>37551</v>
      </c>
      <c r="C200">
        <v>259.75</v>
      </c>
    </row>
    <row r="201" spans="2:3" x14ac:dyDescent="0.2">
      <c r="B201" s="1">
        <v>37552</v>
      </c>
      <c r="C201">
        <v>257.5</v>
      </c>
    </row>
    <row r="202" spans="2:3" x14ac:dyDescent="0.2">
      <c r="B202" s="1">
        <v>37553</v>
      </c>
      <c r="C202">
        <v>257.25</v>
      </c>
    </row>
    <row r="203" spans="2:3" x14ac:dyDescent="0.2">
      <c r="B203" s="1">
        <v>37554</v>
      </c>
      <c r="C203">
        <v>256.75</v>
      </c>
    </row>
    <row r="204" spans="2:3" x14ac:dyDescent="0.2">
      <c r="B204" s="1">
        <v>37557</v>
      </c>
      <c r="C204">
        <v>254</v>
      </c>
    </row>
    <row r="205" spans="2:3" x14ac:dyDescent="0.2">
      <c r="B205" s="1">
        <v>37558</v>
      </c>
      <c r="C205">
        <v>255</v>
      </c>
    </row>
    <row r="206" spans="2:3" x14ac:dyDescent="0.2">
      <c r="B206" s="1">
        <v>37559</v>
      </c>
      <c r="C206">
        <v>252.75</v>
      </c>
    </row>
    <row r="207" spans="2:3" x14ac:dyDescent="0.2">
      <c r="B207" s="1">
        <v>37560</v>
      </c>
      <c r="C207">
        <v>254.75</v>
      </c>
    </row>
    <row r="208" spans="2:3" x14ac:dyDescent="0.2">
      <c r="B208" s="1">
        <v>37561</v>
      </c>
      <c r="C208">
        <v>254</v>
      </c>
    </row>
    <row r="209" spans="2:3" x14ac:dyDescent="0.2">
      <c r="B209" s="1">
        <v>37564</v>
      </c>
      <c r="C209">
        <v>251.5</v>
      </c>
    </row>
    <row r="210" spans="2:3" x14ac:dyDescent="0.2">
      <c r="B210" s="1">
        <v>37565</v>
      </c>
      <c r="C210">
        <v>249.25</v>
      </c>
    </row>
    <row r="211" spans="2:3" x14ac:dyDescent="0.2">
      <c r="B211" s="1">
        <v>37566</v>
      </c>
      <c r="C211">
        <v>250.25</v>
      </c>
    </row>
    <row r="212" spans="2:3" x14ac:dyDescent="0.2">
      <c r="B212" s="1">
        <v>37567</v>
      </c>
      <c r="C212">
        <v>248.75</v>
      </c>
    </row>
    <row r="213" spans="2:3" x14ac:dyDescent="0.2">
      <c r="B213" s="1">
        <v>37568</v>
      </c>
      <c r="C213">
        <v>243.75</v>
      </c>
    </row>
    <row r="214" spans="2:3" x14ac:dyDescent="0.2">
      <c r="B214" s="1">
        <v>37571</v>
      </c>
      <c r="C214">
        <v>243.25</v>
      </c>
    </row>
    <row r="215" spans="2:3" x14ac:dyDescent="0.2">
      <c r="B215" s="1">
        <v>37572</v>
      </c>
      <c r="C215">
        <v>244.75</v>
      </c>
    </row>
    <row r="216" spans="2:3" x14ac:dyDescent="0.2">
      <c r="B216" s="1">
        <v>37573</v>
      </c>
      <c r="C216">
        <v>246.25</v>
      </c>
    </row>
    <row r="217" spans="2:3" x14ac:dyDescent="0.2">
      <c r="B217" s="1">
        <v>37574</v>
      </c>
      <c r="C217">
        <v>247</v>
      </c>
    </row>
    <row r="218" spans="2:3" x14ac:dyDescent="0.2">
      <c r="B218" s="1">
        <v>37575</v>
      </c>
      <c r="C218">
        <v>245.75</v>
      </c>
    </row>
    <row r="219" spans="2:3" x14ac:dyDescent="0.2">
      <c r="B219" s="1">
        <v>37578</v>
      </c>
      <c r="C219">
        <v>246.25</v>
      </c>
    </row>
    <row r="220" spans="2:3" x14ac:dyDescent="0.2">
      <c r="B220" s="1">
        <v>37579</v>
      </c>
      <c r="C220">
        <v>248</v>
      </c>
    </row>
    <row r="221" spans="2:3" x14ac:dyDescent="0.2">
      <c r="B221" s="1">
        <v>37580</v>
      </c>
      <c r="C221">
        <v>250</v>
      </c>
    </row>
    <row r="222" spans="2:3" x14ac:dyDescent="0.2">
      <c r="B222" s="1">
        <v>37581</v>
      </c>
      <c r="C222">
        <v>248.5</v>
      </c>
    </row>
    <row r="223" spans="2:3" x14ac:dyDescent="0.2">
      <c r="B223" s="1">
        <v>37582</v>
      </c>
      <c r="C223">
        <v>249.5</v>
      </c>
    </row>
    <row r="224" spans="2:3" x14ac:dyDescent="0.2">
      <c r="B224" s="1">
        <v>37585</v>
      </c>
      <c r="C224">
        <v>246.75</v>
      </c>
    </row>
    <row r="225" spans="2:3" x14ac:dyDescent="0.2">
      <c r="B225" s="1">
        <v>37586</v>
      </c>
      <c r="C225">
        <v>246.5</v>
      </c>
    </row>
    <row r="226" spans="2:3" x14ac:dyDescent="0.2">
      <c r="B226" s="1">
        <v>37587</v>
      </c>
      <c r="C226">
        <v>245.5</v>
      </c>
    </row>
    <row r="227" spans="2:3" x14ac:dyDescent="0.2">
      <c r="B227" s="1">
        <v>37589</v>
      </c>
      <c r="C227">
        <v>243.25</v>
      </c>
    </row>
    <row r="228" spans="2:3" x14ac:dyDescent="0.2">
      <c r="B228" s="1">
        <v>37592</v>
      </c>
      <c r="C228">
        <v>243</v>
      </c>
    </row>
    <row r="229" spans="2:3" x14ac:dyDescent="0.2">
      <c r="B229" s="1">
        <v>37593</v>
      </c>
      <c r="C229">
        <v>240.75</v>
      </c>
    </row>
    <row r="230" spans="2:3" x14ac:dyDescent="0.2">
      <c r="B230" s="1">
        <v>37594</v>
      </c>
      <c r="C230">
        <v>241</v>
      </c>
    </row>
    <row r="231" spans="2:3" x14ac:dyDescent="0.2">
      <c r="B231" s="1">
        <v>37595</v>
      </c>
      <c r="C231">
        <v>238.25</v>
      </c>
    </row>
    <row r="232" spans="2:3" x14ac:dyDescent="0.2">
      <c r="B232" s="1">
        <v>37596</v>
      </c>
      <c r="C232">
        <v>239.75</v>
      </c>
    </row>
    <row r="233" spans="2:3" x14ac:dyDescent="0.2">
      <c r="B233" s="1">
        <v>37599</v>
      </c>
      <c r="C233">
        <v>239.5</v>
      </c>
    </row>
    <row r="234" spans="2:3" x14ac:dyDescent="0.2">
      <c r="B234" s="1">
        <v>37600</v>
      </c>
      <c r="C234">
        <v>240.5</v>
      </c>
    </row>
    <row r="235" spans="2:3" x14ac:dyDescent="0.2">
      <c r="B235" s="1">
        <v>37601</v>
      </c>
      <c r="C235">
        <v>242.25</v>
      </c>
    </row>
    <row r="236" spans="2:3" x14ac:dyDescent="0.2">
      <c r="B236" s="1">
        <v>37602</v>
      </c>
      <c r="C236">
        <v>241.75</v>
      </c>
    </row>
    <row r="237" spans="2:3" x14ac:dyDescent="0.2">
      <c r="B237" s="1">
        <v>37603</v>
      </c>
      <c r="C237">
        <v>242.5</v>
      </c>
    </row>
    <row r="238" spans="2:3" x14ac:dyDescent="0.2">
      <c r="B238" s="1">
        <v>37606</v>
      </c>
      <c r="C238">
        <v>241</v>
      </c>
    </row>
    <row r="239" spans="2:3" x14ac:dyDescent="0.2">
      <c r="B239" s="1">
        <v>37607</v>
      </c>
      <c r="C239">
        <v>240.75</v>
      </c>
    </row>
    <row r="240" spans="2:3" x14ac:dyDescent="0.2">
      <c r="B240" s="1">
        <v>37608</v>
      </c>
      <c r="C240">
        <v>242.25</v>
      </c>
    </row>
    <row r="241" spans="2:3" x14ac:dyDescent="0.2">
      <c r="B241" s="1">
        <v>37609</v>
      </c>
      <c r="C241">
        <v>242.5</v>
      </c>
    </row>
    <row r="242" spans="2:3" x14ac:dyDescent="0.2">
      <c r="B242" s="1">
        <v>37610</v>
      </c>
      <c r="C242">
        <v>242</v>
      </c>
    </row>
    <row r="243" spans="2:3" x14ac:dyDescent="0.2">
      <c r="B243" s="1">
        <v>37613</v>
      </c>
      <c r="C243">
        <v>245.25</v>
      </c>
    </row>
    <row r="244" spans="2:3" x14ac:dyDescent="0.2">
      <c r="B244" s="1">
        <v>37614</v>
      </c>
      <c r="C244">
        <v>245.25</v>
      </c>
    </row>
    <row r="245" spans="2:3" x14ac:dyDescent="0.2">
      <c r="B245" s="1">
        <v>37616</v>
      </c>
      <c r="C245">
        <v>245.75</v>
      </c>
    </row>
    <row r="246" spans="2:3" x14ac:dyDescent="0.2">
      <c r="B246" s="1">
        <v>37617</v>
      </c>
      <c r="C246">
        <v>243</v>
      </c>
    </row>
    <row r="247" spans="2:3" x14ac:dyDescent="0.2">
      <c r="B247" s="1">
        <v>37620</v>
      </c>
      <c r="C247">
        <v>239.75</v>
      </c>
    </row>
    <row r="248" spans="2:3" x14ac:dyDescent="0.2">
      <c r="B248" s="1">
        <v>37621</v>
      </c>
      <c r="C248">
        <v>239.75</v>
      </c>
    </row>
    <row r="249" spans="2:3" x14ac:dyDescent="0.2">
      <c r="B249" s="1">
        <v>37623</v>
      </c>
      <c r="C249">
        <v>240.75</v>
      </c>
    </row>
    <row r="250" spans="2:3" x14ac:dyDescent="0.2">
      <c r="B250" s="1">
        <v>37624</v>
      </c>
      <c r="C250">
        <v>239.75</v>
      </c>
    </row>
    <row r="251" spans="2:3" x14ac:dyDescent="0.2">
      <c r="B251" s="1">
        <v>37627</v>
      </c>
      <c r="C251">
        <v>239.75</v>
      </c>
    </row>
    <row r="252" spans="2:3" x14ac:dyDescent="0.2">
      <c r="B252" s="1">
        <v>37628</v>
      </c>
      <c r="C252">
        <v>243.25</v>
      </c>
    </row>
    <row r="253" spans="2:3" x14ac:dyDescent="0.2">
      <c r="B253" s="1">
        <v>37629</v>
      </c>
      <c r="C253">
        <v>247.75</v>
      </c>
    </row>
    <row r="254" spans="2:3" x14ac:dyDescent="0.2">
      <c r="B254" s="1">
        <v>37630</v>
      </c>
      <c r="C254">
        <v>246.5</v>
      </c>
    </row>
    <row r="255" spans="2:3" x14ac:dyDescent="0.2">
      <c r="B255" s="1">
        <v>37631</v>
      </c>
      <c r="C255">
        <v>238.25</v>
      </c>
    </row>
    <row r="256" spans="2:3" x14ac:dyDescent="0.2">
      <c r="B256" s="1">
        <v>37634</v>
      </c>
      <c r="C256">
        <v>233.25</v>
      </c>
    </row>
    <row r="257" spans="2:3" x14ac:dyDescent="0.2">
      <c r="B257" s="1">
        <v>37635</v>
      </c>
      <c r="C257">
        <v>233.75</v>
      </c>
    </row>
    <row r="258" spans="2:3" x14ac:dyDescent="0.2">
      <c r="B258" s="1">
        <v>37636</v>
      </c>
      <c r="C258">
        <v>234</v>
      </c>
    </row>
    <row r="259" spans="2:3" x14ac:dyDescent="0.2">
      <c r="B259" s="1">
        <v>37637</v>
      </c>
      <c r="C259">
        <v>233.25</v>
      </c>
    </row>
    <row r="260" spans="2:3" x14ac:dyDescent="0.2">
      <c r="B260" s="1">
        <v>37638</v>
      </c>
      <c r="C260">
        <v>235</v>
      </c>
    </row>
    <row r="261" spans="2:3" x14ac:dyDescent="0.2">
      <c r="B261" s="1">
        <v>37642</v>
      </c>
      <c r="C261">
        <v>236.5</v>
      </c>
    </row>
    <row r="262" spans="2:3" x14ac:dyDescent="0.2">
      <c r="B262" s="1">
        <v>37643</v>
      </c>
      <c r="C262">
        <v>237.5</v>
      </c>
    </row>
    <row r="263" spans="2:3" x14ac:dyDescent="0.2">
      <c r="B263" s="1">
        <v>37644</v>
      </c>
      <c r="C263">
        <v>238.5</v>
      </c>
    </row>
    <row r="264" spans="2:3" x14ac:dyDescent="0.2">
      <c r="B264" s="1">
        <v>37645</v>
      </c>
      <c r="C264">
        <v>238.5</v>
      </c>
    </row>
    <row r="265" spans="2:3" x14ac:dyDescent="0.2">
      <c r="B265" s="1">
        <v>37648</v>
      </c>
      <c r="C265">
        <v>238</v>
      </c>
    </row>
    <row r="266" spans="2:3" x14ac:dyDescent="0.2">
      <c r="B266" s="1">
        <v>37649</v>
      </c>
      <c r="C266">
        <v>241</v>
      </c>
    </row>
    <row r="267" spans="2:3" x14ac:dyDescent="0.2">
      <c r="B267" s="1">
        <v>37650</v>
      </c>
      <c r="C267">
        <v>238.25</v>
      </c>
    </row>
    <row r="268" spans="2:3" x14ac:dyDescent="0.2">
      <c r="B268" s="1">
        <v>37651</v>
      </c>
      <c r="C268">
        <v>239.75</v>
      </c>
    </row>
    <row r="269" spans="2:3" x14ac:dyDescent="0.2">
      <c r="B269" s="1">
        <v>37652</v>
      </c>
      <c r="C269">
        <v>240.25</v>
      </c>
    </row>
    <row r="270" spans="2:3" x14ac:dyDescent="0.2">
      <c r="B270" s="1">
        <v>37655</v>
      </c>
      <c r="C270">
        <v>239.5</v>
      </c>
    </row>
    <row r="271" spans="2:3" x14ac:dyDescent="0.2">
      <c r="B271" s="1">
        <v>37656</v>
      </c>
      <c r="C271">
        <v>240.25</v>
      </c>
    </row>
    <row r="272" spans="2:3" x14ac:dyDescent="0.2">
      <c r="B272" s="1">
        <v>37657</v>
      </c>
      <c r="C272">
        <v>239</v>
      </c>
    </row>
    <row r="273" spans="2:3" x14ac:dyDescent="0.2">
      <c r="B273" s="1">
        <v>37658</v>
      </c>
      <c r="C273">
        <v>241.5</v>
      </c>
    </row>
    <row r="274" spans="2:3" x14ac:dyDescent="0.2">
      <c r="B274" s="1">
        <v>37659</v>
      </c>
      <c r="C274">
        <v>242.5</v>
      </c>
    </row>
    <row r="275" spans="2:3" x14ac:dyDescent="0.2">
      <c r="B275" s="1">
        <v>37662</v>
      </c>
      <c r="C275">
        <v>244.5</v>
      </c>
    </row>
    <row r="276" spans="2:3" x14ac:dyDescent="0.2">
      <c r="B276" s="1">
        <v>37663</v>
      </c>
      <c r="C276">
        <v>244.75</v>
      </c>
    </row>
    <row r="277" spans="2:3" x14ac:dyDescent="0.2">
      <c r="B277" s="1">
        <v>37664</v>
      </c>
      <c r="C277">
        <v>242.75</v>
      </c>
    </row>
    <row r="278" spans="2:3" x14ac:dyDescent="0.2">
      <c r="B278" s="1">
        <v>37665</v>
      </c>
      <c r="C278">
        <v>243</v>
      </c>
    </row>
    <row r="279" spans="2:3" x14ac:dyDescent="0.2">
      <c r="B279" s="1">
        <v>37666</v>
      </c>
      <c r="C279">
        <v>243.5</v>
      </c>
    </row>
    <row r="280" spans="2:3" x14ac:dyDescent="0.2">
      <c r="B280" s="1">
        <v>37670</v>
      </c>
      <c r="C280">
        <v>241.25</v>
      </c>
    </row>
    <row r="281" spans="2:3" x14ac:dyDescent="0.2">
      <c r="B281" s="1">
        <v>37671</v>
      </c>
      <c r="C281">
        <v>238.25</v>
      </c>
    </row>
    <row r="282" spans="2:3" x14ac:dyDescent="0.2">
      <c r="B282" s="1">
        <v>37672</v>
      </c>
      <c r="C282">
        <v>238</v>
      </c>
    </row>
    <row r="283" spans="2:3" x14ac:dyDescent="0.2">
      <c r="B283" s="1">
        <v>37673</v>
      </c>
      <c r="C283">
        <v>234</v>
      </c>
    </row>
    <row r="284" spans="2:3" x14ac:dyDescent="0.2">
      <c r="B284" s="1">
        <v>37676</v>
      </c>
      <c r="C284">
        <v>232.75</v>
      </c>
    </row>
    <row r="285" spans="2:3" x14ac:dyDescent="0.2">
      <c r="B285" s="1">
        <v>37677</v>
      </c>
      <c r="C285">
        <v>233.75</v>
      </c>
    </row>
    <row r="286" spans="2:3" x14ac:dyDescent="0.2">
      <c r="B286" s="1">
        <v>37678</v>
      </c>
      <c r="C286">
        <v>233.75</v>
      </c>
    </row>
    <row r="287" spans="2:3" x14ac:dyDescent="0.2">
      <c r="B287" s="1">
        <v>37679</v>
      </c>
      <c r="C287">
        <v>232.25</v>
      </c>
    </row>
    <row r="288" spans="2:3" x14ac:dyDescent="0.2">
      <c r="B288" s="1">
        <v>37680</v>
      </c>
      <c r="C288">
        <v>233.25</v>
      </c>
    </row>
    <row r="289" spans="2:3" x14ac:dyDescent="0.2">
      <c r="B289" s="1">
        <v>37683</v>
      </c>
      <c r="C289">
        <v>234.5</v>
      </c>
    </row>
    <row r="290" spans="2:3" x14ac:dyDescent="0.2">
      <c r="B290" s="1">
        <v>37684</v>
      </c>
      <c r="C290">
        <v>236.25</v>
      </c>
    </row>
    <row r="291" spans="2:3" x14ac:dyDescent="0.2">
      <c r="B291" s="1">
        <v>37685</v>
      </c>
      <c r="C291">
        <v>237.25</v>
      </c>
    </row>
    <row r="292" spans="2:3" x14ac:dyDescent="0.2">
      <c r="B292" s="1">
        <v>37686</v>
      </c>
      <c r="C292">
        <v>240.25</v>
      </c>
    </row>
    <row r="293" spans="2:3" x14ac:dyDescent="0.2">
      <c r="B293" s="1">
        <v>37687</v>
      </c>
      <c r="C293">
        <v>240</v>
      </c>
    </row>
    <row r="294" spans="2:3" x14ac:dyDescent="0.2">
      <c r="B294" s="1">
        <v>37690</v>
      </c>
      <c r="C294">
        <v>237</v>
      </c>
    </row>
    <row r="295" spans="2:3" x14ac:dyDescent="0.2">
      <c r="B295" s="1">
        <v>37691</v>
      </c>
      <c r="C295">
        <v>235</v>
      </c>
    </row>
    <row r="296" spans="2:3" x14ac:dyDescent="0.2">
      <c r="B296" s="1">
        <v>37692</v>
      </c>
      <c r="C296">
        <v>235.5</v>
      </c>
    </row>
    <row r="297" spans="2:3" x14ac:dyDescent="0.2">
      <c r="B297" s="1">
        <v>37693</v>
      </c>
      <c r="C297">
        <v>235.5</v>
      </c>
    </row>
    <row r="298" spans="2:3" x14ac:dyDescent="0.2">
      <c r="B298" s="1">
        <v>37694</v>
      </c>
      <c r="C298">
        <v>233</v>
      </c>
    </row>
    <row r="299" spans="2:3" x14ac:dyDescent="0.2">
      <c r="B299" s="1">
        <v>37697</v>
      </c>
      <c r="C299">
        <v>229.75</v>
      </c>
    </row>
    <row r="300" spans="2:3" x14ac:dyDescent="0.2">
      <c r="B300" s="1">
        <v>37698</v>
      </c>
      <c r="C300">
        <v>229.75</v>
      </c>
    </row>
    <row r="301" spans="2:3" x14ac:dyDescent="0.2">
      <c r="B301" s="1">
        <v>37699</v>
      </c>
      <c r="C301">
        <v>231.5</v>
      </c>
    </row>
    <row r="302" spans="2:3" x14ac:dyDescent="0.2">
      <c r="B302" s="1">
        <v>37700</v>
      </c>
      <c r="C302">
        <v>233.75</v>
      </c>
    </row>
    <row r="303" spans="2:3" x14ac:dyDescent="0.2">
      <c r="B303" s="1">
        <v>37701</v>
      </c>
      <c r="C303">
        <v>231.5</v>
      </c>
    </row>
    <row r="304" spans="2:3" x14ac:dyDescent="0.2">
      <c r="B304" s="1">
        <v>37704</v>
      </c>
      <c r="C304">
        <v>229</v>
      </c>
    </row>
    <row r="305" spans="2:3" x14ac:dyDescent="0.2">
      <c r="B305" s="1">
        <v>37705</v>
      </c>
      <c r="C305">
        <v>228.25</v>
      </c>
    </row>
    <row r="306" spans="2:3" x14ac:dyDescent="0.2">
      <c r="B306" s="1">
        <v>37706</v>
      </c>
      <c r="C306">
        <v>228</v>
      </c>
    </row>
    <row r="307" spans="2:3" x14ac:dyDescent="0.2">
      <c r="B307" s="1">
        <v>37707</v>
      </c>
      <c r="C307">
        <v>228.75</v>
      </c>
    </row>
    <row r="308" spans="2:3" x14ac:dyDescent="0.2">
      <c r="B308" s="1">
        <v>37708</v>
      </c>
      <c r="C308">
        <v>227.75</v>
      </c>
    </row>
    <row r="309" spans="2:3" x14ac:dyDescent="0.2">
      <c r="B309" s="1">
        <v>37711</v>
      </c>
      <c r="C309">
        <v>236.5</v>
      </c>
    </row>
    <row r="310" spans="2:3" x14ac:dyDescent="0.2">
      <c r="B310" s="1">
        <v>37712</v>
      </c>
      <c r="C310">
        <v>239.5</v>
      </c>
    </row>
    <row r="311" spans="2:3" x14ac:dyDescent="0.2">
      <c r="B311" s="1">
        <v>37713</v>
      </c>
      <c r="C311">
        <v>240.25</v>
      </c>
    </row>
    <row r="312" spans="2:3" x14ac:dyDescent="0.2">
      <c r="B312" s="1">
        <v>37714</v>
      </c>
      <c r="C312">
        <v>238.75</v>
      </c>
    </row>
    <row r="313" spans="2:3" x14ac:dyDescent="0.2">
      <c r="B313" s="1">
        <v>37715</v>
      </c>
      <c r="C313">
        <v>239</v>
      </c>
    </row>
    <row r="314" spans="2:3" x14ac:dyDescent="0.2">
      <c r="B314" s="1">
        <v>37718</v>
      </c>
      <c r="C314">
        <v>243.25</v>
      </c>
    </row>
    <row r="315" spans="2:3" x14ac:dyDescent="0.2">
      <c r="B315" s="1">
        <v>37719</v>
      </c>
      <c r="C315">
        <v>242.75</v>
      </c>
    </row>
    <row r="316" spans="2:3" x14ac:dyDescent="0.2">
      <c r="B316" s="1">
        <v>37720</v>
      </c>
      <c r="C316">
        <v>242</v>
      </c>
    </row>
    <row r="317" spans="2:3" x14ac:dyDescent="0.2">
      <c r="B317" s="1">
        <v>37721</v>
      </c>
      <c r="C317">
        <v>238.75</v>
      </c>
    </row>
    <row r="318" spans="2:3" x14ac:dyDescent="0.2">
      <c r="B318" s="1">
        <v>37722</v>
      </c>
      <c r="C318">
        <v>239.25</v>
      </c>
    </row>
    <row r="319" spans="2:3" x14ac:dyDescent="0.2">
      <c r="B319" s="1">
        <v>37725</v>
      </c>
      <c r="C319">
        <v>239.25</v>
      </c>
    </row>
    <row r="320" spans="2:3" x14ac:dyDescent="0.2">
      <c r="B320" s="1">
        <v>37726</v>
      </c>
      <c r="C320">
        <v>241.75</v>
      </c>
    </row>
    <row r="321" spans="2:3" x14ac:dyDescent="0.2">
      <c r="B321" s="1">
        <v>37727</v>
      </c>
      <c r="C321">
        <v>239.25</v>
      </c>
    </row>
    <row r="322" spans="2:3" x14ac:dyDescent="0.2">
      <c r="B322" s="1">
        <v>37728</v>
      </c>
      <c r="C322">
        <v>240.75</v>
      </c>
    </row>
    <row r="323" spans="2:3" x14ac:dyDescent="0.2">
      <c r="B323" s="1">
        <v>37732</v>
      </c>
      <c r="C323">
        <v>238.75</v>
      </c>
    </row>
    <row r="324" spans="2:3" x14ac:dyDescent="0.2">
      <c r="B324" s="1">
        <v>37733</v>
      </c>
      <c r="C324">
        <v>238.75</v>
      </c>
    </row>
    <row r="325" spans="2:3" x14ac:dyDescent="0.2">
      <c r="B325" s="1">
        <v>37734</v>
      </c>
      <c r="C325">
        <v>238.75</v>
      </c>
    </row>
    <row r="326" spans="2:3" x14ac:dyDescent="0.2">
      <c r="B326" s="1">
        <v>37735</v>
      </c>
      <c r="C326">
        <v>237.25</v>
      </c>
    </row>
    <row r="327" spans="2:3" x14ac:dyDescent="0.2">
      <c r="B327" s="1">
        <v>37736</v>
      </c>
      <c r="C327">
        <v>234.75</v>
      </c>
    </row>
    <row r="328" spans="2:3" x14ac:dyDescent="0.2">
      <c r="B328" s="1">
        <v>37739</v>
      </c>
      <c r="C328">
        <v>231.75</v>
      </c>
    </row>
    <row r="329" spans="2:3" x14ac:dyDescent="0.2">
      <c r="B329" s="1">
        <v>37740</v>
      </c>
      <c r="C329">
        <v>231.75</v>
      </c>
    </row>
    <row r="330" spans="2:3" x14ac:dyDescent="0.2">
      <c r="B330" s="1">
        <v>37741</v>
      </c>
      <c r="C330">
        <v>232.75</v>
      </c>
    </row>
    <row r="331" spans="2:3" x14ac:dyDescent="0.2">
      <c r="B331" s="1">
        <v>37742</v>
      </c>
      <c r="C331">
        <v>233.25</v>
      </c>
    </row>
    <row r="332" spans="2:3" x14ac:dyDescent="0.2">
      <c r="B332" s="1">
        <v>37743</v>
      </c>
      <c r="C332">
        <v>234.75</v>
      </c>
    </row>
    <row r="333" spans="2:3" x14ac:dyDescent="0.2">
      <c r="B333" s="1">
        <v>37746</v>
      </c>
      <c r="C333">
        <v>239</v>
      </c>
    </row>
    <row r="334" spans="2:3" x14ac:dyDescent="0.2">
      <c r="B334" s="1">
        <v>37747</v>
      </c>
      <c r="C334">
        <v>240.5</v>
      </c>
    </row>
    <row r="335" spans="2:3" x14ac:dyDescent="0.2">
      <c r="B335" s="1">
        <v>37748</v>
      </c>
      <c r="C335">
        <v>245.75</v>
      </c>
    </row>
    <row r="336" spans="2:3" x14ac:dyDescent="0.2">
      <c r="B336" s="1">
        <v>37749</v>
      </c>
      <c r="C336">
        <v>245.75</v>
      </c>
    </row>
    <row r="337" spans="2:3" x14ac:dyDescent="0.2">
      <c r="B337" s="1">
        <v>37750</v>
      </c>
      <c r="C337">
        <v>254.75</v>
      </c>
    </row>
    <row r="338" spans="2:3" x14ac:dyDescent="0.2">
      <c r="B338" s="1">
        <v>37753</v>
      </c>
      <c r="C338">
        <v>252.75</v>
      </c>
    </row>
    <row r="339" spans="2:3" x14ac:dyDescent="0.2">
      <c r="B339" s="1">
        <v>37754</v>
      </c>
      <c r="C339">
        <v>252.75</v>
      </c>
    </row>
    <row r="340" spans="2:3" x14ac:dyDescent="0.2">
      <c r="B340" s="1">
        <v>37755</v>
      </c>
      <c r="C340">
        <v>256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95F8-F500-4DDC-B4BD-7A8AC61F2D68}">
  <dimension ref="A2:C637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87</v>
      </c>
      <c r="B2" s="1" t="e">
        <f ca="1">_xll.BDH(A2, "PX_LAST", "01/01/2000", TODAY(), "DAILY","cols=2;rows=636")</f>
        <v>#NAME?</v>
      </c>
      <c r="C2">
        <v>266</v>
      </c>
    </row>
    <row r="3" spans="1:3" x14ac:dyDescent="0.2">
      <c r="B3" s="1">
        <v>36878</v>
      </c>
      <c r="C3">
        <v>266</v>
      </c>
    </row>
    <row r="4" spans="1:3" x14ac:dyDescent="0.2">
      <c r="B4" s="1">
        <v>36879</v>
      </c>
      <c r="C4">
        <v>266</v>
      </c>
    </row>
    <row r="5" spans="1:3" x14ac:dyDescent="0.2">
      <c r="B5" s="1">
        <v>36880</v>
      </c>
      <c r="C5">
        <v>266</v>
      </c>
    </row>
    <row r="6" spans="1:3" x14ac:dyDescent="0.2">
      <c r="B6" s="1">
        <v>36881</v>
      </c>
      <c r="C6">
        <v>266</v>
      </c>
    </row>
    <row r="7" spans="1:3" x14ac:dyDescent="0.2">
      <c r="B7" s="1">
        <v>36882</v>
      </c>
      <c r="C7">
        <v>266</v>
      </c>
    </row>
    <row r="8" spans="1:3" x14ac:dyDescent="0.2">
      <c r="B8" s="1">
        <v>36886</v>
      </c>
      <c r="C8">
        <v>266</v>
      </c>
    </row>
    <row r="9" spans="1:3" x14ac:dyDescent="0.2">
      <c r="B9" s="1">
        <v>36887</v>
      </c>
      <c r="C9">
        <v>266</v>
      </c>
    </row>
    <row r="10" spans="1:3" x14ac:dyDescent="0.2">
      <c r="B10" s="1">
        <v>36888</v>
      </c>
      <c r="C10">
        <v>266</v>
      </c>
    </row>
    <row r="11" spans="1:3" x14ac:dyDescent="0.2">
      <c r="B11" s="1">
        <v>36889</v>
      </c>
      <c r="C11">
        <v>266</v>
      </c>
    </row>
    <row r="12" spans="1:3" x14ac:dyDescent="0.2">
      <c r="B12" s="1">
        <v>36893</v>
      </c>
      <c r="C12">
        <v>266</v>
      </c>
    </row>
    <row r="13" spans="1:3" x14ac:dyDescent="0.2">
      <c r="B13" s="1">
        <v>36894</v>
      </c>
      <c r="C13">
        <v>266</v>
      </c>
    </row>
    <row r="14" spans="1:3" x14ac:dyDescent="0.2">
      <c r="B14" s="1">
        <v>36895</v>
      </c>
      <c r="C14">
        <v>266</v>
      </c>
    </row>
    <row r="15" spans="1:3" x14ac:dyDescent="0.2">
      <c r="B15" s="1">
        <v>36896</v>
      </c>
      <c r="C15">
        <v>266</v>
      </c>
    </row>
    <row r="16" spans="1:3" x14ac:dyDescent="0.2">
      <c r="B16" s="1">
        <v>36899</v>
      </c>
      <c r="C16">
        <v>266</v>
      </c>
    </row>
    <row r="17" spans="2:3" x14ac:dyDescent="0.2">
      <c r="B17" s="1">
        <v>36900</v>
      </c>
      <c r="C17">
        <v>266</v>
      </c>
    </row>
    <row r="18" spans="2:3" x14ac:dyDescent="0.2">
      <c r="B18" s="1">
        <v>36901</v>
      </c>
      <c r="C18">
        <v>266</v>
      </c>
    </row>
    <row r="19" spans="2:3" x14ac:dyDescent="0.2">
      <c r="B19" s="1">
        <v>36902</v>
      </c>
      <c r="C19">
        <v>266</v>
      </c>
    </row>
    <row r="20" spans="2:3" x14ac:dyDescent="0.2">
      <c r="B20" s="1">
        <v>36903</v>
      </c>
      <c r="C20">
        <v>266</v>
      </c>
    </row>
    <row r="21" spans="2:3" x14ac:dyDescent="0.2">
      <c r="B21" s="1">
        <v>36907</v>
      </c>
      <c r="C21">
        <v>266</v>
      </c>
    </row>
    <row r="22" spans="2:3" x14ac:dyDescent="0.2">
      <c r="B22" s="1">
        <v>36908</v>
      </c>
      <c r="C22">
        <v>266</v>
      </c>
    </row>
    <row r="23" spans="2:3" x14ac:dyDescent="0.2">
      <c r="B23" s="1">
        <v>36909</v>
      </c>
      <c r="C23">
        <v>266</v>
      </c>
    </row>
    <row r="24" spans="2:3" x14ac:dyDescent="0.2">
      <c r="B24" s="1">
        <v>36910</v>
      </c>
      <c r="C24">
        <v>266</v>
      </c>
    </row>
    <row r="25" spans="2:3" x14ac:dyDescent="0.2">
      <c r="B25" s="1">
        <v>36913</v>
      </c>
      <c r="C25">
        <v>266</v>
      </c>
    </row>
    <row r="26" spans="2:3" x14ac:dyDescent="0.2">
      <c r="B26" s="1">
        <v>36914</v>
      </c>
      <c r="C26">
        <v>266</v>
      </c>
    </row>
    <row r="27" spans="2:3" x14ac:dyDescent="0.2">
      <c r="B27" s="1">
        <v>36915</v>
      </c>
      <c r="C27">
        <v>266</v>
      </c>
    </row>
    <row r="28" spans="2:3" x14ac:dyDescent="0.2">
      <c r="B28" s="1">
        <v>36916</v>
      </c>
      <c r="C28">
        <v>266</v>
      </c>
    </row>
    <row r="29" spans="2:3" x14ac:dyDescent="0.2">
      <c r="B29" s="1">
        <v>36917</v>
      </c>
      <c r="C29">
        <v>266</v>
      </c>
    </row>
    <row r="30" spans="2:3" x14ac:dyDescent="0.2">
      <c r="B30" s="1">
        <v>36920</v>
      </c>
      <c r="C30">
        <v>266</v>
      </c>
    </row>
    <row r="31" spans="2:3" x14ac:dyDescent="0.2">
      <c r="B31" s="1">
        <v>36921</v>
      </c>
      <c r="C31">
        <v>266</v>
      </c>
    </row>
    <row r="32" spans="2:3" x14ac:dyDescent="0.2">
      <c r="B32" s="1">
        <v>36922</v>
      </c>
      <c r="C32">
        <v>266</v>
      </c>
    </row>
    <row r="33" spans="2:3" x14ac:dyDescent="0.2">
      <c r="B33" s="1">
        <v>36923</v>
      </c>
      <c r="C33">
        <v>266</v>
      </c>
    </row>
    <row r="34" spans="2:3" x14ac:dyDescent="0.2">
      <c r="B34" s="1">
        <v>36924</v>
      </c>
      <c r="C34">
        <v>266</v>
      </c>
    </row>
    <row r="35" spans="2:3" x14ac:dyDescent="0.2">
      <c r="B35" s="1">
        <v>36927</v>
      </c>
      <c r="C35">
        <v>266</v>
      </c>
    </row>
    <row r="36" spans="2:3" x14ac:dyDescent="0.2">
      <c r="B36" s="1">
        <v>36928</v>
      </c>
      <c r="C36">
        <v>266</v>
      </c>
    </row>
    <row r="37" spans="2:3" x14ac:dyDescent="0.2">
      <c r="B37" s="1">
        <v>36929</v>
      </c>
      <c r="C37">
        <v>266</v>
      </c>
    </row>
    <row r="38" spans="2:3" x14ac:dyDescent="0.2">
      <c r="B38" s="1">
        <v>36930</v>
      </c>
      <c r="C38">
        <v>266</v>
      </c>
    </row>
    <row r="39" spans="2:3" x14ac:dyDescent="0.2">
      <c r="B39" s="1">
        <v>36931</v>
      </c>
      <c r="C39">
        <v>266</v>
      </c>
    </row>
    <row r="40" spans="2:3" x14ac:dyDescent="0.2">
      <c r="B40" s="1">
        <v>36934</v>
      </c>
      <c r="C40">
        <v>266</v>
      </c>
    </row>
    <row r="41" spans="2:3" x14ac:dyDescent="0.2">
      <c r="B41" s="1">
        <v>36935</v>
      </c>
      <c r="C41">
        <v>266</v>
      </c>
    </row>
    <row r="42" spans="2:3" x14ac:dyDescent="0.2">
      <c r="B42" s="1">
        <v>36936</v>
      </c>
      <c r="C42">
        <v>266</v>
      </c>
    </row>
    <row r="43" spans="2:3" x14ac:dyDescent="0.2">
      <c r="B43" s="1">
        <v>36937</v>
      </c>
      <c r="C43">
        <v>266</v>
      </c>
    </row>
    <row r="44" spans="2:3" x14ac:dyDescent="0.2">
      <c r="B44" s="1">
        <v>36938</v>
      </c>
      <c r="C44">
        <v>266</v>
      </c>
    </row>
    <row r="45" spans="2:3" x14ac:dyDescent="0.2">
      <c r="B45" s="1">
        <v>36942</v>
      </c>
      <c r="C45">
        <v>266</v>
      </c>
    </row>
    <row r="46" spans="2:3" x14ac:dyDescent="0.2">
      <c r="B46" s="1">
        <v>36943</v>
      </c>
      <c r="C46">
        <v>266</v>
      </c>
    </row>
    <row r="47" spans="2:3" x14ac:dyDescent="0.2">
      <c r="B47" s="1">
        <v>36944</v>
      </c>
      <c r="C47">
        <v>266</v>
      </c>
    </row>
    <row r="48" spans="2:3" x14ac:dyDescent="0.2">
      <c r="B48" s="1">
        <v>36945</v>
      </c>
      <c r="C48">
        <v>266</v>
      </c>
    </row>
    <row r="49" spans="2:3" x14ac:dyDescent="0.2">
      <c r="B49" s="1">
        <v>36948</v>
      </c>
      <c r="C49">
        <v>266</v>
      </c>
    </row>
    <row r="50" spans="2:3" x14ac:dyDescent="0.2">
      <c r="B50" s="1">
        <v>36949</v>
      </c>
      <c r="C50">
        <v>266</v>
      </c>
    </row>
    <row r="51" spans="2:3" x14ac:dyDescent="0.2">
      <c r="B51" s="1">
        <v>36950</v>
      </c>
      <c r="C51">
        <v>266</v>
      </c>
    </row>
    <row r="52" spans="2:3" x14ac:dyDescent="0.2">
      <c r="B52" s="1">
        <v>36951</v>
      </c>
      <c r="C52">
        <v>266</v>
      </c>
    </row>
    <row r="53" spans="2:3" x14ac:dyDescent="0.2">
      <c r="B53" s="1">
        <v>36952</v>
      </c>
      <c r="C53">
        <v>266</v>
      </c>
    </row>
    <row r="54" spans="2:3" x14ac:dyDescent="0.2">
      <c r="B54" s="1">
        <v>36955</v>
      </c>
      <c r="C54">
        <v>266</v>
      </c>
    </row>
    <row r="55" spans="2:3" x14ac:dyDescent="0.2">
      <c r="B55" s="1">
        <v>36956</v>
      </c>
      <c r="C55">
        <v>266</v>
      </c>
    </row>
    <row r="56" spans="2:3" x14ac:dyDescent="0.2">
      <c r="B56" s="1">
        <v>36957</v>
      </c>
      <c r="C56">
        <v>266</v>
      </c>
    </row>
    <row r="57" spans="2:3" x14ac:dyDescent="0.2">
      <c r="B57" s="1">
        <v>36958</v>
      </c>
      <c r="C57">
        <v>266</v>
      </c>
    </row>
    <row r="58" spans="2:3" x14ac:dyDescent="0.2">
      <c r="B58" s="1">
        <v>36959</v>
      </c>
      <c r="C58">
        <v>266</v>
      </c>
    </row>
    <row r="59" spans="2:3" x14ac:dyDescent="0.2">
      <c r="B59" s="1">
        <v>36962</v>
      </c>
      <c r="C59">
        <v>266</v>
      </c>
    </row>
    <row r="60" spans="2:3" x14ac:dyDescent="0.2">
      <c r="B60" s="1">
        <v>36963</v>
      </c>
      <c r="C60">
        <v>266</v>
      </c>
    </row>
    <row r="61" spans="2:3" x14ac:dyDescent="0.2">
      <c r="B61" s="1">
        <v>36964</v>
      </c>
      <c r="C61">
        <v>266</v>
      </c>
    </row>
    <row r="62" spans="2:3" x14ac:dyDescent="0.2">
      <c r="B62" s="1">
        <v>36965</v>
      </c>
      <c r="C62">
        <v>266</v>
      </c>
    </row>
    <row r="63" spans="2:3" x14ac:dyDescent="0.2">
      <c r="B63" s="1">
        <v>36966</v>
      </c>
      <c r="C63">
        <v>266</v>
      </c>
    </row>
    <row r="64" spans="2:3" x14ac:dyDescent="0.2">
      <c r="B64" s="1">
        <v>36969</v>
      </c>
      <c r="C64">
        <v>266</v>
      </c>
    </row>
    <row r="65" spans="2:3" x14ac:dyDescent="0.2">
      <c r="B65" s="1">
        <v>36970</v>
      </c>
      <c r="C65">
        <v>266</v>
      </c>
    </row>
    <row r="66" spans="2:3" x14ac:dyDescent="0.2">
      <c r="B66" s="1">
        <v>36971</v>
      </c>
      <c r="C66">
        <v>266</v>
      </c>
    </row>
    <row r="67" spans="2:3" x14ac:dyDescent="0.2">
      <c r="B67" s="1">
        <v>36972</v>
      </c>
      <c r="C67">
        <v>266</v>
      </c>
    </row>
    <row r="68" spans="2:3" x14ac:dyDescent="0.2">
      <c r="B68" s="1">
        <v>36973</v>
      </c>
      <c r="C68">
        <v>266</v>
      </c>
    </row>
    <row r="69" spans="2:3" x14ac:dyDescent="0.2">
      <c r="B69" s="1">
        <v>36976</v>
      </c>
      <c r="C69">
        <v>266</v>
      </c>
    </row>
    <row r="70" spans="2:3" x14ac:dyDescent="0.2">
      <c r="B70" s="1">
        <v>36977</v>
      </c>
      <c r="C70">
        <v>266</v>
      </c>
    </row>
    <row r="71" spans="2:3" x14ac:dyDescent="0.2">
      <c r="B71" s="1">
        <v>36978</v>
      </c>
      <c r="C71">
        <v>266</v>
      </c>
    </row>
    <row r="72" spans="2:3" x14ac:dyDescent="0.2">
      <c r="B72" s="1">
        <v>36979</v>
      </c>
      <c r="C72">
        <v>266</v>
      </c>
    </row>
    <row r="73" spans="2:3" x14ac:dyDescent="0.2">
      <c r="B73" s="1">
        <v>36980</v>
      </c>
      <c r="C73">
        <v>266</v>
      </c>
    </row>
    <row r="74" spans="2:3" x14ac:dyDescent="0.2">
      <c r="B74" s="1">
        <v>36983</v>
      </c>
      <c r="C74">
        <v>266</v>
      </c>
    </row>
    <row r="75" spans="2:3" x14ac:dyDescent="0.2">
      <c r="B75" s="1">
        <v>36984</v>
      </c>
      <c r="C75">
        <v>266</v>
      </c>
    </row>
    <row r="76" spans="2:3" x14ac:dyDescent="0.2">
      <c r="B76" s="1">
        <v>36985</v>
      </c>
      <c r="C76">
        <v>266</v>
      </c>
    </row>
    <row r="77" spans="2:3" x14ac:dyDescent="0.2">
      <c r="B77" s="1">
        <v>36986</v>
      </c>
      <c r="C77">
        <v>266</v>
      </c>
    </row>
    <row r="78" spans="2:3" x14ac:dyDescent="0.2">
      <c r="B78" s="1">
        <v>36987</v>
      </c>
      <c r="C78">
        <v>266</v>
      </c>
    </row>
    <row r="79" spans="2:3" x14ac:dyDescent="0.2">
      <c r="B79" s="1">
        <v>36990</v>
      </c>
      <c r="C79">
        <v>266</v>
      </c>
    </row>
    <row r="80" spans="2:3" x14ac:dyDescent="0.2">
      <c r="B80" s="1">
        <v>36991</v>
      </c>
      <c r="C80">
        <v>266</v>
      </c>
    </row>
    <row r="81" spans="2:3" x14ac:dyDescent="0.2">
      <c r="B81" s="1">
        <v>36992</v>
      </c>
      <c r="C81">
        <v>266</v>
      </c>
    </row>
    <row r="82" spans="2:3" x14ac:dyDescent="0.2">
      <c r="B82" s="1">
        <v>36993</v>
      </c>
      <c r="C82">
        <v>266</v>
      </c>
    </row>
    <row r="83" spans="2:3" x14ac:dyDescent="0.2">
      <c r="B83" s="1">
        <v>36997</v>
      </c>
      <c r="C83">
        <v>266</v>
      </c>
    </row>
    <row r="84" spans="2:3" x14ac:dyDescent="0.2">
      <c r="B84" s="1">
        <v>36998</v>
      </c>
      <c r="C84">
        <v>266</v>
      </c>
    </row>
    <row r="85" spans="2:3" x14ac:dyDescent="0.2">
      <c r="B85" s="1">
        <v>36999</v>
      </c>
      <c r="C85">
        <v>266</v>
      </c>
    </row>
    <row r="86" spans="2:3" x14ac:dyDescent="0.2">
      <c r="B86" s="1">
        <v>37000</v>
      </c>
      <c r="C86">
        <v>266</v>
      </c>
    </row>
    <row r="87" spans="2:3" x14ac:dyDescent="0.2">
      <c r="B87" s="1">
        <v>37001</v>
      </c>
      <c r="C87">
        <v>266</v>
      </c>
    </row>
    <row r="88" spans="2:3" x14ac:dyDescent="0.2">
      <c r="B88" s="1">
        <v>37004</v>
      </c>
      <c r="C88">
        <v>266</v>
      </c>
    </row>
    <row r="89" spans="2:3" x14ac:dyDescent="0.2">
      <c r="B89" s="1">
        <v>37005</v>
      </c>
      <c r="C89">
        <v>266</v>
      </c>
    </row>
    <row r="90" spans="2:3" x14ac:dyDescent="0.2">
      <c r="B90" s="1">
        <v>37006</v>
      </c>
      <c r="C90">
        <v>266</v>
      </c>
    </row>
    <row r="91" spans="2:3" x14ac:dyDescent="0.2">
      <c r="B91" s="1">
        <v>37007</v>
      </c>
      <c r="C91">
        <v>266</v>
      </c>
    </row>
    <row r="92" spans="2:3" x14ac:dyDescent="0.2">
      <c r="B92" s="1">
        <v>37008</v>
      </c>
      <c r="C92">
        <v>266</v>
      </c>
    </row>
    <row r="93" spans="2:3" x14ac:dyDescent="0.2">
      <c r="B93" s="1">
        <v>37011</v>
      </c>
      <c r="C93">
        <v>266</v>
      </c>
    </row>
    <row r="94" spans="2:3" x14ac:dyDescent="0.2">
      <c r="B94" s="1">
        <v>37026</v>
      </c>
      <c r="C94">
        <v>266</v>
      </c>
    </row>
    <row r="95" spans="2:3" x14ac:dyDescent="0.2">
      <c r="B95" s="1">
        <v>37027</v>
      </c>
      <c r="C95">
        <v>266</v>
      </c>
    </row>
    <row r="96" spans="2:3" x14ac:dyDescent="0.2">
      <c r="B96" s="1">
        <v>37028</v>
      </c>
      <c r="C96">
        <v>266</v>
      </c>
    </row>
    <row r="97" spans="2:3" x14ac:dyDescent="0.2">
      <c r="B97" s="1">
        <v>37029</v>
      </c>
      <c r="C97">
        <v>266</v>
      </c>
    </row>
    <row r="98" spans="2:3" x14ac:dyDescent="0.2">
      <c r="B98" s="1">
        <v>37032</v>
      </c>
      <c r="C98">
        <v>266</v>
      </c>
    </row>
    <row r="99" spans="2:3" x14ac:dyDescent="0.2">
      <c r="B99" s="1">
        <v>37033</v>
      </c>
      <c r="C99">
        <v>266</v>
      </c>
    </row>
    <row r="100" spans="2:3" x14ac:dyDescent="0.2">
      <c r="B100" s="1">
        <v>37034</v>
      </c>
      <c r="C100">
        <v>266</v>
      </c>
    </row>
    <row r="101" spans="2:3" x14ac:dyDescent="0.2">
      <c r="B101" s="1">
        <v>37035</v>
      </c>
      <c r="C101">
        <v>266</v>
      </c>
    </row>
    <row r="102" spans="2:3" x14ac:dyDescent="0.2">
      <c r="B102" s="1">
        <v>37036</v>
      </c>
      <c r="C102">
        <v>266</v>
      </c>
    </row>
    <row r="103" spans="2:3" x14ac:dyDescent="0.2">
      <c r="B103" s="1">
        <v>37040</v>
      </c>
      <c r="C103">
        <v>266</v>
      </c>
    </row>
    <row r="104" spans="2:3" x14ac:dyDescent="0.2">
      <c r="B104" s="1">
        <v>37041</v>
      </c>
      <c r="C104">
        <v>266</v>
      </c>
    </row>
    <row r="105" spans="2:3" x14ac:dyDescent="0.2">
      <c r="B105" s="1">
        <v>37042</v>
      </c>
      <c r="C105">
        <v>266</v>
      </c>
    </row>
    <row r="106" spans="2:3" x14ac:dyDescent="0.2">
      <c r="B106" s="1">
        <v>37043</v>
      </c>
      <c r="C106">
        <v>266</v>
      </c>
    </row>
    <row r="107" spans="2:3" x14ac:dyDescent="0.2">
      <c r="B107" s="1">
        <v>37046</v>
      </c>
      <c r="C107">
        <v>266</v>
      </c>
    </row>
    <row r="108" spans="2:3" x14ac:dyDescent="0.2">
      <c r="B108" s="1">
        <v>37047</v>
      </c>
      <c r="C108">
        <v>266</v>
      </c>
    </row>
    <row r="109" spans="2:3" x14ac:dyDescent="0.2">
      <c r="B109" s="1">
        <v>37048</v>
      </c>
      <c r="C109">
        <v>266</v>
      </c>
    </row>
    <row r="110" spans="2:3" x14ac:dyDescent="0.2">
      <c r="B110" s="1">
        <v>37049</v>
      </c>
      <c r="C110">
        <v>265.5</v>
      </c>
    </row>
    <row r="111" spans="2:3" x14ac:dyDescent="0.2">
      <c r="B111" s="1">
        <v>37050</v>
      </c>
      <c r="C111">
        <v>265</v>
      </c>
    </row>
    <row r="112" spans="2:3" x14ac:dyDescent="0.2">
      <c r="B112" s="1">
        <v>37053</v>
      </c>
      <c r="C112">
        <v>264.5</v>
      </c>
    </row>
    <row r="113" spans="2:3" x14ac:dyDescent="0.2">
      <c r="B113" s="1">
        <v>37054</v>
      </c>
      <c r="C113">
        <v>265.5</v>
      </c>
    </row>
    <row r="114" spans="2:3" x14ac:dyDescent="0.2">
      <c r="B114" s="1">
        <v>37055</v>
      </c>
      <c r="C114">
        <v>265.5</v>
      </c>
    </row>
    <row r="115" spans="2:3" x14ac:dyDescent="0.2">
      <c r="B115" s="1">
        <v>37056</v>
      </c>
      <c r="C115">
        <v>264</v>
      </c>
    </row>
    <row r="116" spans="2:3" x14ac:dyDescent="0.2">
      <c r="B116" s="1">
        <v>37057</v>
      </c>
      <c r="C116">
        <v>262</v>
      </c>
    </row>
    <row r="117" spans="2:3" x14ac:dyDescent="0.2">
      <c r="B117" s="1">
        <v>37060</v>
      </c>
      <c r="C117">
        <v>261</v>
      </c>
    </row>
    <row r="118" spans="2:3" x14ac:dyDescent="0.2">
      <c r="B118" s="1">
        <v>37061</v>
      </c>
      <c r="C118">
        <v>263</v>
      </c>
    </row>
    <row r="119" spans="2:3" x14ac:dyDescent="0.2">
      <c r="B119" s="1">
        <v>37062</v>
      </c>
      <c r="C119">
        <v>261</v>
      </c>
    </row>
    <row r="120" spans="2:3" x14ac:dyDescent="0.2">
      <c r="B120" s="1">
        <v>37063</v>
      </c>
      <c r="C120">
        <v>258.5</v>
      </c>
    </row>
    <row r="121" spans="2:3" x14ac:dyDescent="0.2">
      <c r="B121" s="1">
        <v>37064</v>
      </c>
      <c r="C121">
        <v>258.5</v>
      </c>
    </row>
    <row r="122" spans="2:3" x14ac:dyDescent="0.2">
      <c r="B122" s="1">
        <v>37067</v>
      </c>
      <c r="C122">
        <v>257.5</v>
      </c>
    </row>
    <row r="123" spans="2:3" x14ac:dyDescent="0.2">
      <c r="B123" s="1">
        <v>37068</v>
      </c>
      <c r="C123">
        <v>256.5</v>
      </c>
    </row>
    <row r="124" spans="2:3" x14ac:dyDescent="0.2">
      <c r="B124" s="1">
        <v>37069</v>
      </c>
      <c r="C124">
        <v>258.5</v>
      </c>
    </row>
    <row r="125" spans="2:3" x14ac:dyDescent="0.2">
      <c r="B125" s="1">
        <v>37070</v>
      </c>
      <c r="C125">
        <v>259</v>
      </c>
    </row>
    <row r="126" spans="2:3" x14ac:dyDescent="0.2">
      <c r="B126" s="1">
        <v>37071</v>
      </c>
      <c r="C126">
        <v>260</v>
      </c>
    </row>
    <row r="127" spans="2:3" x14ac:dyDescent="0.2">
      <c r="B127" s="1">
        <v>37074</v>
      </c>
      <c r="C127">
        <v>262.5</v>
      </c>
    </row>
    <row r="128" spans="2:3" x14ac:dyDescent="0.2">
      <c r="B128" s="1">
        <v>37075</v>
      </c>
      <c r="C128">
        <v>264</v>
      </c>
    </row>
    <row r="129" spans="2:3" x14ac:dyDescent="0.2">
      <c r="B129" s="1">
        <v>37077</v>
      </c>
      <c r="C129">
        <v>266</v>
      </c>
    </row>
    <row r="130" spans="2:3" x14ac:dyDescent="0.2">
      <c r="B130" s="1">
        <v>37078</v>
      </c>
      <c r="C130">
        <v>265.5</v>
      </c>
    </row>
    <row r="131" spans="2:3" x14ac:dyDescent="0.2">
      <c r="B131" s="1">
        <v>37081</v>
      </c>
      <c r="C131">
        <v>266.5</v>
      </c>
    </row>
    <row r="132" spans="2:3" x14ac:dyDescent="0.2">
      <c r="B132" s="1">
        <v>37082</v>
      </c>
      <c r="C132">
        <v>269</v>
      </c>
    </row>
    <row r="133" spans="2:3" x14ac:dyDescent="0.2">
      <c r="B133" s="1">
        <v>37083</v>
      </c>
      <c r="C133">
        <v>269</v>
      </c>
    </row>
    <row r="134" spans="2:3" x14ac:dyDescent="0.2">
      <c r="B134" s="1">
        <v>37084</v>
      </c>
      <c r="C134">
        <v>270</v>
      </c>
    </row>
    <row r="135" spans="2:3" x14ac:dyDescent="0.2">
      <c r="B135" s="1">
        <v>37085</v>
      </c>
      <c r="C135">
        <v>261.5</v>
      </c>
    </row>
    <row r="136" spans="2:3" x14ac:dyDescent="0.2">
      <c r="B136" s="1">
        <v>37088</v>
      </c>
      <c r="C136">
        <v>259</v>
      </c>
    </row>
    <row r="137" spans="2:3" x14ac:dyDescent="0.2">
      <c r="B137" s="1">
        <v>37089</v>
      </c>
      <c r="C137">
        <v>260</v>
      </c>
    </row>
    <row r="138" spans="2:3" x14ac:dyDescent="0.2">
      <c r="B138" s="1">
        <v>37090</v>
      </c>
      <c r="C138">
        <v>256</v>
      </c>
    </row>
    <row r="139" spans="2:3" x14ac:dyDescent="0.2">
      <c r="B139" s="1">
        <v>37091</v>
      </c>
      <c r="C139">
        <v>258</v>
      </c>
    </row>
    <row r="140" spans="2:3" x14ac:dyDescent="0.2">
      <c r="B140" s="1">
        <v>37092</v>
      </c>
      <c r="C140">
        <v>256</v>
      </c>
    </row>
    <row r="141" spans="2:3" x14ac:dyDescent="0.2">
      <c r="B141" s="1">
        <v>37095</v>
      </c>
      <c r="C141">
        <v>259</v>
      </c>
    </row>
    <row r="142" spans="2:3" x14ac:dyDescent="0.2">
      <c r="B142" s="1">
        <v>37096</v>
      </c>
      <c r="C142">
        <v>264</v>
      </c>
    </row>
    <row r="143" spans="2:3" x14ac:dyDescent="0.2">
      <c r="B143" s="1">
        <v>37097</v>
      </c>
      <c r="C143">
        <v>265</v>
      </c>
    </row>
    <row r="144" spans="2:3" x14ac:dyDescent="0.2">
      <c r="B144" s="1">
        <v>37098</v>
      </c>
      <c r="C144">
        <v>265</v>
      </c>
    </row>
    <row r="145" spans="2:3" x14ac:dyDescent="0.2">
      <c r="B145" s="1">
        <v>37099</v>
      </c>
      <c r="C145">
        <v>265</v>
      </c>
    </row>
    <row r="146" spans="2:3" x14ac:dyDescent="0.2">
      <c r="B146" s="1">
        <v>37102</v>
      </c>
      <c r="C146">
        <v>265</v>
      </c>
    </row>
    <row r="147" spans="2:3" x14ac:dyDescent="0.2">
      <c r="B147" s="1">
        <v>37103</v>
      </c>
      <c r="C147">
        <v>265</v>
      </c>
    </row>
    <row r="148" spans="2:3" x14ac:dyDescent="0.2">
      <c r="B148" s="1">
        <v>37104</v>
      </c>
      <c r="C148">
        <v>264</v>
      </c>
    </row>
    <row r="149" spans="2:3" x14ac:dyDescent="0.2">
      <c r="B149" s="1">
        <v>37105</v>
      </c>
      <c r="C149">
        <v>263</v>
      </c>
    </row>
    <row r="150" spans="2:3" x14ac:dyDescent="0.2">
      <c r="B150" s="1">
        <v>37106</v>
      </c>
      <c r="C150">
        <v>263.75</v>
      </c>
    </row>
    <row r="151" spans="2:3" x14ac:dyDescent="0.2">
      <c r="B151" s="1">
        <v>37109</v>
      </c>
      <c r="C151">
        <v>265</v>
      </c>
    </row>
    <row r="152" spans="2:3" x14ac:dyDescent="0.2">
      <c r="B152" s="1">
        <v>37110</v>
      </c>
      <c r="C152">
        <v>266</v>
      </c>
    </row>
    <row r="153" spans="2:3" x14ac:dyDescent="0.2">
      <c r="B153" s="1">
        <v>37111</v>
      </c>
      <c r="C153">
        <v>266</v>
      </c>
    </row>
    <row r="154" spans="2:3" x14ac:dyDescent="0.2">
      <c r="B154" s="1">
        <v>37112</v>
      </c>
      <c r="C154">
        <v>266</v>
      </c>
    </row>
    <row r="155" spans="2:3" x14ac:dyDescent="0.2">
      <c r="B155" s="1">
        <v>37113</v>
      </c>
      <c r="C155">
        <v>268</v>
      </c>
    </row>
    <row r="156" spans="2:3" x14ac:dyDescent="0.2">
      <c r="B156" s="1">
        <v>37116</v>
      </c>
      <c r="C156">
        <v>268.5</v>
      </c>
    </row>
    <row r="157" spans="2:3" x14ac:dyDescent="0.2">
      <c r="B157" s="1">
        <v>37117</v>
      </c>
      <c r="C157">
        <v>268</v>
      </c>
    </row>
    <row r="158" spans="2:3" x14ac:dyDescent="0.2">
      <c r="B158" s="1">
        <v>37118</v>
      </c>
      <c r="C158">
        <v>268</v>
      </c>
    </row>
    <row r="159" spans="2:3" x14ac:dyDescent="0.2">
      <c r="B159" s="1">
        <v>37119</v>
      </c>
      <c r="C159">
        <v>268</v>
      </c>
    </row>
    <row r="160" spans="2:3" x14ac:dyDescent="0.2">
      <c r="B160" s="1">
        <v>37120</v>
      </c>
      <c r="C160">
        <v>267.5</v>
      </c>
    </row>
    <row r="161" spans="2:3" x14ac:dyDescent="0.2">
      <c r="B161" s="1">
        <v>37123</v>
      </c>
      <c r="C161">
        <v>267</v>
      </c>
    </row>
    <row r="162" spans="2:3" x14ac:dyDescent="0.2">
      <c r="B162" s="1">
        <v>37124</v>
      </c>
      <c r="C162">
        <v>268</v>
      </c>
    </row>
    <row r="163" spans="2:3" x14ac:dyDescent="0.2">
      <c r="B163" s="1">
        <v>37125</v>
      </c>
      <c r="C163">
        <v>267.5</v>
      </c>
    </row>
    <row r="164" spans="2:3" x14ac:dyDescent="0.2">
      <c r="B164" s="1">
        <v>37126</v>
      </c>
      <c r="C164">
        <v>268.75</v>
      </c>
    </row>
    <row r="165" spans="2:3" x14ac:dyDescent="0.2">
      <c r="B165" s="1">
        <v>37127</v>
      </c>
      <c r="C165">
        <v>268</v>
      </c>
    </row>
    <row r="166" spans="2:3" x14ac:dyDescent="0.2">
      <c r="B166" s="1">
        <v>37130</v>
      </c>
      <c r="C166">
        <v>268</v>
      </c>
    </row>
    <row r="167" spans="2:3" x14ac:dyDescent="0.2">
      <c r="B167" s="1">
        <v>37131</v>
      </c>
      <c r="C167">
        <v>268</v>
      </c>
    </row>
    <row r="168" spans="2:3" x14ac:dyDescent="0.2">
      <c r="B168" s="1">
        <v>37132</v>
      </c>
      <c r="C168">
        <v>268.5</v>
      </c>
    </row>
    <row r="169" spans="2:3" x14ac:dyDescent="0.2">
      <c r="B169" s="1">
        <v>37133</v>
      </c>
      <c r="C169">
        <v>268</v>
      </c>
    </row>
    <row r="170" spans="2:3" x14ac:dyDescent="0.2">
      <c r="B170" s="1">
        <v>37134</v>
      </c>
      <c r="C170">
        <v>268</v>
      </c>
    </row>
    <row r="171" spans="2:3" x14ac:dyDescent="0.2">
      <c r="B171" s="1">
        <v>37138</v>
      </c>
      <c r="C171">
        <v>268</v>
      </c>
    </row>
    <row r="172" spans="2:3" x14ac:dyDescent="0.2">
      <c r="B172" s="1">
        <v>37139</v>
      </c>
      <c r="C172">
        <v>268</v>
      </c>
    </row>
    <row r="173" spans="2:3" x14ac:dyDescent="0.2">
      <c r="B173" s="1">
        <v>37140</v>
      </c>
      <c r="C173">
        <v>267</v>
      </c>
    </row>
    <row r="174" spans="2:3" x14ac:dyDescent="0.2">
      <c r="B174" s="1">
        <v>37141</v>
      </c>
      <c r="C174">
        <v>266</v>
      </c>
    </row>
    <row r="175" spans="2:3" x14ac:dyDescent="0.2">
      <c r="B175" s="1">
        <v>37144</v>
      </c>
      <c r="C175">
        <v>266</v>
      </c>
    </row>
    <row r="176" spans="2:3" x14ac:dyDescent="0.2">
      <c r="B176" s="1">
        <v>37145</v>
      </c>
      <c r="C176">
        <v>266</v>
      </c>
    </row>
    <row r="177" spans="2:3" x14ac:dyDescent="0.2">
      <c r="B177" s="1">
        <v>37146</v>
      </c>
      <c r="C177">
        <v>266</v>
      </c>
    </row>
    <row r="178" spans="2:3" x14ac:dyDescent="0.2">
      <c r="B178" s="1">
        <v>37147</v>
      </c>
      <c r="C178">
        <v>265</v>
      </c>
    </row>
    <row r="179" spans="2:3" x14ac:dyDescent="0.2">
      <c r="B179" s="1">
        <v>37148</v>
      </c>
      <c r="C179">
        <v>265</v>
      </c>
    </row>
    <row r="180" spans="2:3" x14ac:dyDescent="0.2">
      <c r="B180" s="1">
        <v>37151</v>
      </c>
      <c r="C180">
        <v>265</v>
      </c>
    </row>
    <row r="181" spans="2:3" x14ac:dyDescent="0.2">
      <c r="B181" s="1">
        <v>37152</v>
      </c>
      <c r="C181">
        <v>264</v>
      </c>
    </row>
    <row r="182" spans="2:3" x14ac:dyDescent="0.2">
      <c r="B182" s="1">
        <v>37153</v>
      </c>
      <c r="C182">
        <v>263.5</v>
      </c>
    </row>
    <row r="183" spans="2:3" x14ac:dyDescent="0.2">
      <c r="B183" s="1">
        <v>37154</v>
      </c>
      <c r="C183">
        <v>263</v>
      </c>
    </row>
    <row r="184" spans="2:3" x14ac:dyDescent="0.2">
      <c r="B184" s="1">
        <v>37155</v>
      </c>
      <c r="C184">
        <v>262</v>
      </c>
    </row>
    <row r="185" spans="2:3" x14ac:dyDescent="0.2">
      <c r="B185" s="1">
        <v>37158</v>
      </c>
      <c r="C185">
        <v>262</v>
      </c>
    </row>
    <row r="186" spans="2:3" x14ac:dyDescent="0.2">
      <c r="B186" s="1">
        <v>37159</v>
      </c>
      <c r="C186">
        <v>261.5</v>
      </c>
    </row>
    <row r="187" spans="2:3" x14ac:dyDescent="0.2">
      <c r="B187" s="1">
        <v>37160</v>
      </c>
      <c r="C187">
        <v>261</v>
      </c>
    </row>
    <row r="188" spans="2:3" x14ac:dyDescent="0.2">
      <c r="B188" s="1">
        <v>37161</v>
      </c>
      <c r="C188">
        <v>261</v>
      </c>
    </row>
    <row r="189" spans="2:3" x14ac:dyDescent="0.2">
      <c r="B189" s="1">
        <v>37162</v>
      </c>
      <c r="C189">
        <v>260.5</v>
      </c>
    </row>
    <row r="190" spans="2:3" x14ac:dyDescent="0.2">
      <c r="B190" s="1">
        <v>37165</v>
      </c>
      <c r="C190">
        <v>260</v>
      </c>
    </row>
    <row r="191" spans="2:3" x14ac:dyDescent="0.2">
      <c r="B191" s="1">
        <v>37166</v>
      </c>
      <c r="C191">
        <v>259</v>
      </c>
    </row>
    <row r="192" spans="2:3" x14ac:dyDescent="0.2">
      <c r="B192" s="1">
        <v>37167</v>
      </c>
      <c r="C192">
        <v>260</v>
      </c>
    </row>
    <row r="193" spans="2:3" x14ac:dyDescent="0.2">
      <c r="B193" s="1">
        <v>37168</v>
      </c>
      <c r="C193">
        <v>261</v>
      </c>
    </row>
    <row r="194" spans="2:3" x14ac:dyDescent="0.2">
      <c r="B194" s="1">
        <v>37169</v>
      </c>
      <c r="C194">
        <v>263</v>
      </c>
    </row>
    <row r="195" spans="2:3" x14ac:dyDescent="0.2">
      <c r="B195" s="1">
        <v>37172</v>
      </c>
      <c r="C195">
        <v>264</v>
      </c>
    </row>
    <row r="196" spans="2:3" x14ac:dyDescent="0.2">
      <c r="B196" s="1">
        <v>37173</v>
      </c>
      <c r="C196">
        <v>262.5</v>
      </c>
    </row>
    <row r="197" spans="2:3" x14ac:dyDescent="0.2">
      <c r="B197" s="1">
        <v>37174</v>
      </c>
      <c r="C197">
        <v>262.5</v>
      </c>
    </row>
    <row r="198" spans="2:3" x14ac:dyDescent="0.2">
      <c r="B198" s="1">
        <v>37175</v>
      </c>
      <c r="C198">
        <v>261</v>
      </c>
    </row>
    <row r="199" spans="2:3" x14ac:dyDescent="0.2">
      <c r="B199" s="1">
        <v>37176</v>
      </c>
      <c r="C199">
        <v>258.75</v>
      </c>
    </row>
    <row r="200" spans="2:3" x14ac:dyDescent="0.2">
      <c r="B200" s="1">
        <v>37179</v>
      </c>
      <c r="C200">
        <v>255.5</v>
      </c>
    </row>
    <row r="201" spans="2:3" x14ac:dyDescent="0.2">
      <c r="B201" s="1">
        <v>37180</v>
      </c>
      <c r="C201">
        <v>256</v>
      </c>
    </row>
    <row r="202" spans="2:3" x14ac:dyDescent="0.2">
      <c r="B202" s="1">
        <v>37181</v>
      </c>
      <c r="C202">
        <v>258</v>
      </c>
    </row>
    <row r="203" spans="2:3" x14ac:dyDescent="0.2">
      <c r="B203" s="1">
        <v>37182</v>
      </c>
      <c r="C203">
        <v>257.5</v>
      </c>
    </row>
    <row r="204" spans="2:3" x14ac:dyDescent="0.2">
      <c r="B204" s="1">
        <v>37183</v>
      </c>
      <c r="C204">
        <v>258.5</v>
      </c>
    </row>
    <row r="205" spans="2:3" x14ac:dyDescent="0.2">
      <c r="B205" s="1">
        <v>37186</v>
      </c>
      <c r="C205">
        <v>258</v>
      </c>
    </row>
    <row r="206" spans="2:3" x14ac:dyDescent="0.2">
      <c r="B206" s="1">
        <v>37187</v>
      </c>
      <c r="C206">
        <v>258</v>
      </c>
    </row>
    <row r="207" spans="2:3" x14ac:dyDescent="0.2">
      <c r="B207" s="1">
        <v>37188</v>
      </c>
      <c r="C207">
        <v>260.5</v>
      </c>
    </row>
    <row r="208" spans="2:3" x14ac:dyDescent="0.2">
      <c r="B208" s="1">
        <v>37189</v>
      </c>
      <c r="C208">
        <v>260</v>
      </c>
    </row>
    <row r="209" spans="2:3" x14ac:dyDescent="0.2">
      <c r="B209" s="1">
        <v>37190</v>
      </c>
      <c r="C209">
        <v>260</v>
      </c>
    </row>
    <row r="210" spans="2:3" x14ac:dyDescent="0.2">
      <c r="B210" s="1">
        <v>37193</v>
      </c>
      <c r="C210">
        <v>258.5</v>
      </c>
    </row>
    <row r="211" spans="2:3" x14ac:dyDescent="0.2">
      <c r="B211" s="1">
        <v>37194</v>
      </c>
      <c r="C211">
        <v>259.5</v>
      </c>
    </row>
    <row r="212" spans="2:3" x14ac:dyDescent="0.2">
      <c r="B212" s="1">
        <v>37195</v>
      </c>
      <c r="C212">
        <v>260</v>
      </c>
    </row>
    <row r="213" spans="2:3" x14ac:dyDescent="0.2">
      <c r="B213" s="1">
        <v>37196</v>
      </c>
      <c r="C213">
        <v>260</v>
      </c>
    </row>
    <row r="214" spans="2:3" x14ac:dyDescent="0.2">
      <c r="B214" s="1">
        <v>37197</v>
      </c>
      <c r="C214">
        <v>259</v>
      </c>
    </row>
    <row r="215" spans="2:3" x14ac:dyDescent="0.2">
      <c r="B215" s="1">
        <v>37200</v>
      </c>
      <c r="C215">
        <v>258</v>
      </c>
    </row>
    <row r="216" spans="2:3" x14ac:dyDescent="0.2">
      <c r="B216" s="1">
        <v>37201</v>
      </c>
      <c r="C216">
        <v>258</v>
      </c>
    </row>
    <row r="217" spans="2:3" x14ac:dyDescent="0.2">
      <c r="B217" s="1">
        <v>37202</v>
      </c>
      <c r="C217">
        <v>257.5</v>
      </c>
    </row>
    <row r="218" spans="2:3" x14ac:dyDescent="0.2">
      <c r="B218" s="1">
        <v>37203</v>
      </c>
      <c r="C218">
        <v>257</v>
      </c>
    </row>
    <row r="219" spans="2:3" x14ac:dyDescent="0.2">
      <c r="B219" s="1">
        <v>37204</v>
      </c>
      <c r="C219">
        <v>259</v>
      </c>
    </row>
    <row r="220" spans="2:3" x14ac:dyDescent="0.2">
      <c r="B220" s="1">
        <v>37207</v>
      </c>
      <c r="C220">
        <v>259</v>
      </c>
    </row>
    <row r="221" spans="2:3" x14ac:dyDescent="0.2">
      <c r="B221" s="1">
        <v>37208</v>
      </c>
      <c r="C221">
        <v>259.5</v>
      </c>
    </row>
    <row r="222" spans="2:3" x14ac:dyDescent="0.2">
      <c r="B222" s="1">
        <v>37209</v>
      </c>
      <c r="C222">
        <v>259.5</v>
      </c>
    </row>
    <row r="223" spans="2:3" x14ac:dyDescent="0.2">
      <c r="B223" s="1">
        <v>37210</v>
      </c>
      <c r="C223">
        <v>259</v>
      </c>
    </row>
    <row r="224" spans="2:3" x14ac:dyDescent="0.2">
      <c r="B224" s="1">
        <v>37211</v>
      </c>
      <c r="C224">
        <v>259</v>
      </c>
    </row>
    <row r="225" spans="2:3" x14ac:dyDescent="0.2">
      <c r="B225" s="1">
        <v>37214</v>
      </c>
      <c r="C225">
        <v>261</v>
      </c>
    </row>
    <row r="226" spans="2:3" x14ac:dyDescent="0.2">
      <c r="B226" s="1">
        <v>37215</v>
      </c>
      <c r="C226">
        <v>260.75</v>
      </c>
    </row>
    <row r="227" spans="2:3" x14ac:dyDescent="0.2">
      <c r="B227" s="1">
        <v>37216</v>
      </c>
      <c r="C227">
        <v>261</v>
      </c>
    </row>
    <row r="228" spans="2:3" x14ac:dyDescent="0.2">
      <c r="B228" s="1">
        <v>37218</v>
      </c>
      <c r="C228">
        <v>260.25</v>
      </c>
    </row>
    <row r="229" spans="2:3" x14ac:dyDescent="0.2">
      <c r="B229" s="1">
        <v>37221</v>
      </c>
      <c r="C229">
        <v>256</v>
      </c>
    </row>
    <row r="230" spans="2:3" x14ac:dyDescent="0.2">
      <c r="B230" s="1">
        <v>37222</v>
      </c>
      <c r="C230">
        <v>256</v>
      </c>
    </row>
    <row r="231" spans="2:3" x14ac:dyDescent="0.2">
      <c r="B231" s="1">
        <v>37223</v>
      </c>
      <c r="C231">
        <v>253</v>
      </c>
    </row>
    <row r="232" spans="2:3" x14ac:dyDescent="0.2">
      <c r="B232" s="1">
        <v>37224</v>
      </c>
      <c r="C232">
        <v>253.5</v>
      </c>
    </row>
    <row r="233" spans="2:3" x14ac:dyDescent="0.2">
      <c r="B233" s="1">
        <v>37225</v>
      </c>
      <c r="C233">
        <v>261</v>
      </c>
    </row>
    <row r="234" spans="2:3" x14ac:dyDescent="0.2">
      <c r="B234" s="1">
        <v>37228</v>
      </c>
      <c r="C234">
        <v>258</v>
      </c>
    </row>
    <row r="235" spans="2:3" x14ac:dyDescent="0.2">
      <c r="B235" s="1">
        <v>37229</v>
      </c>
      <c r="C235">
        <v>256.5</v>
      </c>
    </row>
    <row r="236" spans="2:3" x14ac:dyDescent="0.2">
      <c r="B236" s="1">
        <v>37230</v>
      </c>
      <c r="C236">
        <v>256</v>
      </c>
    </row>
    <row r="237" spans="2:3" x14ac:dyDescent="0.2">
      <c r="B237" s="1">
        <v>37231</v>
      </c>
      <c r="C237">
        <v>254.5</v>
      </c>
    </row>
    <row r="238" spans="2:3" x14ac:dyDescent="0.2">
      <c r="B238" s="1">
        <v>37232</v>
      </c>
      <c r="C238">
        <v>255</v>
      </c>
    </row>
    <row r="239" spans="2:3" x14ac:dyDescent="0.2">
      <c r="B239" s="1">
        <v>37235</v>
      </c>
      <c r="C239">
        <v>255.5</v>
      </c>
    </row>
    <row r="240" spans="2:3" x14ac:dyDescent="0.2">
      <c r="B240" s="1">
        <v>37236</v>
      </c>
      <c r="C240">
        <v>255.25</v>
      </c>
    </row>
    <row r="241" spans="2:3" x14ac:dyDescent="0.2">
      <c r="B241" s="1">
        <v>37237</v>
      </c>
      <c r="C241">
        <v>252.25</v>
      </c>
    </row>
    <row r="242" spans="2:3" x14ac:dyDescent="0.2">
      <c r="B242" s="1">
        <v>37238</v>
      </c>
      <c r="C242">
        <v>252.25</v>
      </c>
    </row>
    <row r="243" spans="2:3" x14ac:dyDescent="0.2">
      <c r="B243" s="1">
        <v>37239</v>
      </c>
      <c r="C243">
        <v>252.25</v>
      </c>
    </row>
    <row r="244" spans="2:3" x14ac:dyDescent="0.2">
      <c r="B244" s="1">
        <v>37242</v>
      </c>
      <c r="C244">
        <v>250.5</v>
      </c>
    </row>
    <row r="245" spans="2:3" x14ac:dyDescent="0.2">
      <c r="B245" s="1">
        <v>37243</v>
      </c>
      <c r="C245">
        <v>250.5</v>
      </c>
    </row>
    <row r="246" spans="2:3" x14ac:dyDescent="0.2">
      <c r="B246" s="1">
        <v>37244</v>
      </c>
      <c r="C246">
        <v>250.5</v>
      </c>
    </row>
    <row r="247" spans="2:3" x14ac:dyDescent="0.2">
      <c r="B247" s="1">
        <v>37245</v>
      </c>
      <c r="C247">
        <v>249.75</v>
      </c>
    </row>
    <row r="248" spans="2:3" x14ac:dyDescent="0.2">
      <c r="B248" s="1">
        <v>37246</v>
      </c>
      <c r="C248">
        <v>248.5</v>
      </c>
    </row>
    <row r="249" spans="2:3" x14ac:dyDescent="0.2">
      <c r="B249" s="1">
        <v>37251</v>
      </c>
      <c r="C249">
        <v>248</v>
      </c>
    </row>
    <row r="250" spans="2:3" x14ac:dyDescent="0.2">
      <c r="B250" s="1">
        <v>37252</v>
      </c>
      <c r="C250">
        <v>248</v>
      </c>
    </row>
    <row r="251" spans="2:3" x14ac:dyDescent="0.2">
      <c r="B251" s="1">
        <v>37253</v>
      </c>
      <c r="C251">
        <v>248.75</v>
      </c>
    </row>
    <row r="252" spans="2:3" x14ac:dyDescent="0.2">
      <c r="B252" s="1">
        <v>37256</v>
      </c>
      <c r="C252">
        <v>249.5</v>
      </c>
    </row>
    <row r="253" spans="2:3" x14ac:dyDescent="0.2">
      <c r="B253" s="1">
        <v>37258</v>
      </c>
      <c r="C253">
        <v>248.75</v>
      </c>
    </row>
    <row r="254" spans="2:3" x14ac:dyDescent="0.2">
      <c r="B254" s="1">
        <v>37259</v>
      </c>
      <c r="C254">
        <v>249</v>
      </c>
    </row>
    <row r="255" spans="2:3" x14ac:dyDescent="0.2">
      <c r="B255" s="1">
        <v>37260</v>
      </c>
      <c r="C255">
        <v>249.5</v>
      </c>
    </row>
    <row r="256" spans="2:3" x14ac:dyDescent="0.2">
      <c r="B256" s="1">
        <v>37263</v>
      </c>
      <c r="C256">
        <v>251.5</v>
      </c>
    </row>
    <row r="257" spans="2:3" x14ac:dyDescent="0.2">
      <c r="B257" s="1">
        <v>37264</v>
      </c>
      <c r="C257">
        <v>253</v>
      </c>
    </row>
    <row r="258" spans="2:3" x14ac:dyDescent="0.2">
      <c r="B258" s="1">
        <v>37265</v>
      </c>
      <c r="C258">
        <v>253.25</v>
      </c>
    </row>
    <row r="259" spans="2:3" x14ac:dyDescent="0.2">
      <c r="B259" s="1">
        <v>37266</v>
      </c>
      <c r="C259">
        <v>252.75</v>
      </c>
    </row>
    <row r="260" spans="2:3" x14ac:dyDescent="0.2">
      <c r="B260" s="1">
        <v>37267</v>
      </c>
      <c r="C260">
        <v>254.5</v>
      </c>
    </row>
    <row r="261" spans="2:3" x14ac:dyDescent="0.2">
      <c r="B261" s="1">
        <v>37270</v>
      </c>
      <c r="C261">
        <v>254.25</v>
      </c>
    </row>
    <row r="262" spans="2:3" x14ac:dyDescent="0.2">
      <c r="B262" s="1">
        <v>37271</v>
      </c>
      <c r="C262">
        <v>255.5</v>
      </c>
    </row>
    <row r="263" spans="2:3" x14ac:dyDescent="0.2">
      <c r="B263" s="1">
        <v>37272</v>
      </c>
      <c r="C263">
        <v>256.25</v>
      </c>
    </row>
    <row r="264" spans="2:3" x14ac:dyDescent="0.2">
      <c r="B264" s="1">
        <v>37273</v>
      </c>
      <c r="C264">
        <v>254</v>
      </c>
    </row>
    <row r="265" spans="2:3" x14ac:dyDescent="0.2">
      <c r="B265" s="1">
        <v>37274</v>
      </c>
      <c r="C265">
        <v>253.75</v>
      </c>
    </row>
    <row r="266" spans="2:3" x14ac:dyDescent="0.2">
      <c r="B266" s="1">
        <v>37278</v>
      </c>
      <c r="C266">
        <v>252</v>
      </c>
    </row>
    <row r="267" spans="2:3" x14ac:dyDescent="0.2">
      <c r="B267" s="1">
        <v>37279</v>
      </c>
      <c r="C267">
        <v>252</v>
      </c>
    </row>
    <row r="268" spans="2:3" x14ac:dyDescent="0.2">
      <c r="B268" s="1">
        <v>37280</v>
      </c>
      <c r="C268">
        <v>252.5</v>
      </c>
    </row>
    <row r="269" spans="2:3" x14ac:dyDescent="0.2">
      <c r="B269" s="1">
        <v>37281</v>
      </c>
      <c r="C269">
        <v>251.75</v>
      </c>
    </row>
    <row r="270" spans="2:3" x14ac:dyDescent="0.2">
      <c r="B270" s="1">
        <v>37284</v>
      </c>
      <c r="C270">
        <v>250.75</v>
      </c>
    </row>
    <row r="271" spans="2:3" x14ac:dyDescent="0.2">
      <c r="B271" s="1">
        <v>37285</v>
      </c>
      <c r="C271">
        <v>249.25</v>
      </c>
    </row>
    <row r="272" spans="2:3" x14ac:dyDescent="0.2">
      <c r="B272" s="1">
        <v>37286</v>
      </c>
      <c r="C272">
        <v>249.25</v>
      </c>
    </row>
    <row r="273" spans="2:3" x14ac:dyDescent="0.2">
      <c r="B273" s="1">
        <v>37287</v>
      </c>
      <c r="C273">
        <v>248.75</v>
      </c>
    </row>
    <row r="274" spans="2:3" x14ac:dyDescent="0.2">
      <c r="B274" s="1">
        <v>37288</v>
      </c>
      <c r="C274">
        <v>247.5</v>
      </c>
    </row>
    <row r="275" spans="2:3" x14ac:dyDescent="0.2">
      <c r="B275" s="1">
        <v>37291</v>
      </c>
      <c r="C275">
        <v>248.75</v>
      </c>
    </row>
    <row r="276" spans="2:3" x14ac:dyDescent="0.2">
      <c r="B276" s="1">
        <v>37292</v>
      </c>
      <c r="C276">
        <v>249</v>
      </c>
    </row>
    <row r="277" spans="2:3" x14ac:dyDescent="0.2">
      <c r="B277" s="1">
        <v>37293</v>
      </c>
      <c r="C277">
        <v>246.75</v>
      </c>
    </row>
    <row r="278" spans="2:3" x14ac:dyDescent="0.2">
      <c r="B278" s="1">
        <v>37294</v>
      </c>
      <c r="C278">
        <v>246.5</v>
      </c>
    </row>
    <row r="279" spans="2:3" x14ac:dyDescent="0.2">
      <c r="B279" s="1">
        <v>37295</v>
      </c>
      <c r="C279">
        <v>246.75</v>
      </c>
    </row>
    <row r="280" spans="2:3" x14ac:dyDescent="0.2">
      <c r="B280" s="1">
        <v>37298</v>
      </c>
      <c r="C280">
        <v>246.5</v>
      </c>
    </row>
    <row r="281" spans="2:3" x14ac:dyDescent="0.2">
      <c r="B281" s="1">
        <v>37299</v>
      </c>
      <c r="C281">
        <v>247.25</v>
      </c>
    </row>
    <row r="282" spans="2:3" x14ac:dyDescent="0.2">
      <c r="B282" s="1">
        <v>37300</v>
      </c>
      <c r="C282">
        <v>250.25</v>
      </c>
    </row>
    <row r="283" spans="2:3" x14ac:dyDescent="0.2">
      <c r="B283" s="1">
        <v>37301</v>
      </c>
      <c r="C283">
        <v>250.25</v>
      </c>
    </row>
    <row r="284" spans="2:3" x14ac:dyDescent="0.2">
      <c r="B284" s="1">
        <v>37302</v>
      </c>
      <c r="C284">
        <v>248.75</v>
      </c>
    </row>
    <row r="285" spans="2:3" x14ac:dyDescent="0.2">
      <c r="B285" s="1">
        <v>37306</v>
      </c>
      <c r="C285">
        <v>248.75</v>
      </c>
    </row>
    <row r="286" spans="2:3" x14ac:dyDescent="0.2">
      <c r="B286" s="1">
        <v>37307</v>
      </c>
      <c r="C286">
        <v>250.75</v>
      </c>
    </row>
    <row r="287" spans="2:3" x14ac:dyDescent="0.2">
      <c r="B287" s="1">
        <v>37308</v>
      </c>
      <c r="C287">
        <v>250.75</v>
      </c>
    </row>
    <row r="288" spans="2:3" x14ac:dyDescent="0.2">
      <c r="B288" s="1">
        <v>37309</v>
      </c>
      <c r="C288">
        <v>249.5</v>
      </c>
    </row>
    <row r="289" spans="2:3" x14ac:dyDescent="0.2">
      <c r="B289" s="1">
        <v>37312</v>
      </c>
      <c r="C289">
        <v>245.75</v>
      </c>
    </row>
    <row r="290" spans="2:3" x14ac:dyDescent="0.2">
      <c r="B290" s="1">
        <v>37313</v>
      </c>
      <c r="C290">
        <v>243.75</v>
      </c>
    </row>
    <row r="291" spans="2:3" x14ac:dyDescent="0.2">
      <c r="B291" s="1">
        <v>37314</v>
      </c>
      <c r="C291">
        <v>245.75</v>
      </c>
    </row>
    <row r="292" spans="2:3" x14ac:dyDescent="0.2">
      <c r="B292" s="1">
        <v>37315</v>
      </c>
      <c r="C292">
        <v>247.25</v>
      </c>
    </row>
    <row r="293" spans="2:3" x14ac:dyDescent="0.2">
      <c r="B293" s="1">
        <v>37316</v>
      </c>
      <c r="C293">
        <v>248.75</v>
      </c>
    </row>
    <row r="294" spans="2:3" x14ac:dyDescent="0.2">
      <c r="B294" s="1">
        <v>37319</v>
      </c>
      <c r="C294">
        <v>247.75</v>
      </c>
    </row>
    <row r="295" spans="2:3" x14ac:dyDescent="0.2">
      <c r="B295" s="1">
        <v>37320</v>
      </c>
      <c r="C295">
        <v>248.75</v>
      </c>
    </row>
    <row r="296" spans="2:3" x14ac:dyDescent="0.2">
      <c r="B296" s="1">
        <v>37321</v>
      </c>
      <c r="C296">
        <v>247.75</v>
      </c>
    </row>
    <row r="297" spans="2:3" x14ac:dyDescent="0.2">
      <c r="B297" s="1">
        <v>37322</v>
      </c>
      <c r="C297">
        <v>247</v>
      </c>
    </row>
    <row r="298" spans="2:3" x14ac:dyDescent="0.2">
      <c r="B298" s="1">
        <v>37323</v>
      </c>
      <c r="C298">
        <v>247.5</v>
      </c>
    </row>
    <row r="299" spans="2:3" x14ac:dyDescent="0.2">
      <c r="B299" s="1">
        <v>37326</v>
      </c>
      <c r="C299">
        <v>248.75</v>
      </c>
    </row>
    <row r="300" spans="2:3" x14ac:dyDescent="0.2">
      <c r="B300" s="1">
        <v>37327</v>
      </c>
      <c r="C300">
        <v>248.75</v>
      </c>
    </row>
    <row r="301" spans="2:3" x14ac:dyDescent="0.2">
      <c r="B301" s="1">
        <v>37328</v>
      </c>
      <c r="C301">
        <v>246.5</v>
      </c>
    </row>
    <row r="302" spans="2:3" x14ac:dyDescent="0.2">
      <c r="B302" s="1">
        <v>37329</v>
      </c>
      <c r="C302">
        <v>247</v>
      </c>
    </row>
    <row r="303" spans="2:3" x14ac:dyDescent="0.2">
      <c r="B303" s="1">
        <v>37330</v>
      </c>
      <c r="C303">
        <v>245</v>
      </c>
    </row>
    <row r="304" spans="2:3" x14ac:dyDescent="0.2">
      <c r="B304" s="1">
        <v>37333</v>
      </c>
      <c r="C304">
        <v>244.75</v>
      </c>
    </row>
    <row r="305" spans="2:3" x14ac:dyDescent="0.2">
      <c r="B305" s="1">
        <v>37334</v>
      </c>
      <c r="C305">
        <v>244.5</v>
      </c>
    </row>
    <row r="306" spans="2:3" x14ac:dyDescent="0.2">
      <c r="B306" s="1">
        <v>37335</v>
      </c>
      <c r="C306">
        <v>243.5</v>
      </c>
    </row>
    <row r="307" spans="2:3" x14ac:dyDescent="0.2">
      <c r="B307" s="1">
        <v>37336</v>
      </c>
      <c r="C307">
        <v>243.75</v>
      </c>
    </row>
    <row r="308" spans="2:3" x14ac:dyDescent="0.2">
      <c r="B308" s="1">
        <v>37337</v>
      </c>
      <c r="C308">
        <v>243</v>
      </c>
    </row>
    <row r="309" spans="2:3" x14ac:dyDescent="0.2">
      <c r="B309" s="1">
        <v>37340</v>
      </c>
      <c r="C309">
        <v>242.75</v>
      </c>
    </row>
    <row r="310" spans="2:3" x14ac:dyDescent="0.2">
      <c r="B310" s="1">
        <v>37341</v>
      </c>
      <c r="C310">
        <v>243.5</v>
      </c>
    </row>
    <row r="311" spans="2:3" x14ac:dyDescent="0.2">
      <c r="B311" s="1">
        <v>37342</v>
      </c>
      <c r="C311">
        <v>244.25</v>
      </c>
    </row>
    <row r="312" spans="2:3" x14ac:dyDescent="0.2">
      <c r="B312" s="1">
        <v>37343</v>
      </c>
      <c r="C312">
        <v>242.25</v>
      </c>
    </row>
    <row r="313" spans="2:3" x14ac:dyDescent="0.2">
      <c r="B313" s="1">
        <v>37347</v>
      </c>
      <c r="C313">
        <v>242.75</v>
      </c>
    </row>
    <row r="314" spans="2:3" x14ac:dyDescent="0.2">
      <c r="B314" s="1">
        <v>37348</v>
      </c>
      <c r="C314">
        <v>243.25</v>
      </c>
    </row>
    <row r="315" spans="2:3" x14ac:dyDescent="0.2">
      <c r="B315" s="1">
        <v>37349</v>
      </c>
      <c r="C315">
        <v>241.25</v>
      </c>
    </row>
    <row r="316" spans="2:3" x14ac:dyDescent="0.2">
      <c r="B316" s="1">
        <v>37350</v>
      </c>
      <c r="C316">
        <v>240.75</v>
      </c>
    </row>
    <row r="317" spans="2:3" x14ac:dyDescent="0.2">
      <c r="B317" s="1">
        <v>37351</v>
      </c>
      <c r="C317">
        <v>240.75</v>
      </c>
    </row>
    <row r="318" spans="2:3" x14ac:dyDescent="0.2">
      <c r="B318" s="1">
        <v>37354</v>
      </c>
      <c r="C318">
        <v>241.5</v>
      </c>
    </row>
    <row r="319" spans="2:3" x14ac:dyDescent="0.2">
      <c r="B319" s="1">
        <v>37355</v>
      </c>
      <c r="C319">
        <v>241.75</v>
      </c>
    </row>
    <row r="320" spans="2:3" x14ac:dyDescent="0.2">
      <c r="B320" s="1">
        <v>37356</v>
      </c>
      <c r="C320">
        <v>241</v>
      </c>
    </row>
    <row r="321" spans="2:3" x14ac:dyDescent="0.2">
      <c r="B321" s="1">
        <v>37357</v>
      </c>
      <c r="C321">
        <v>240</v>
      </c>
    </row>
    <row r="322" spans="2:3" x14ac:dyDescent="0.2">
      <c r="B322" s="1">
        <v>37358</v>
      </c>
      <c r="C322">
        <v>238.25</v>
      </c>
    </row>
    <row r="323" spans="2:3" x14ac:dyDescent="0.2">
      <c r="B323" s="1">
        <v>37361</v>
      </c>
      <c r="C323">
        <v>237.25</v>
      </c>
    </row>
    <row r="324" spans="2:3" x14ac:dyDescent="0.2">
      <c r="B324" s="1">
        <v>37362</v>
      </c>
      <c r="C324">
        <v>238.5</v>
      </c>
    </row>
    <row r="325" spans="2:3" x14ac:dyDescent="0.2">
      <c r="B325" s="1">
        <v>37363</v>
      </c>
      <c r="C325">
        <v>240</v>
      </c>
    </row>
    <row r="326" spans="2:3" x14ac:dyDescent="0.2">
      <c r="B326" s="1">
        <v>37364</v>
      </c>
      <c r="C326">
        <v>238.25</v>
      </c>
    </row>
    <row r="327" spans="2:3" x14ac:dyDescent="0.2">
      <c r="B327" s="1">
        <v>37365</v>
      </c>
      <c r="C327">
        <v>236.25</v>
      </c>
    </row>
    <row r="328" spans="2:3" x14ac:dyDescent="0.2">
      <c r="B328" s="1">
        <v>37368</v>
      </c>
      <c r="C328">
        <v>237.5</v>
      </c>
    </row>
    <row r="329" spans="2:3" x14ac:dyDescent="0.2">
      <c r="B329" s="1">
        <v>37369</v>
      </c>
      <c r="C329">
        <v>238</v>
      </c>
    </row>
    <row r="330" spans="2:3" x14ac:dyDescent="0.2">
      <c r="B330" s="1">
        <v>37370</v>
      </c>
      <c r="C330">
        <v>237.5</v>
      </c>
    </row>
    <row r="331" spans="2:3" x14ac:dyDescent="0.2">
      <c r="B331" s="1">
        <v>37371</v>
      </c>
      <c r="C331">
        <v>236.75</v>
      </c>
    </row>
    <row r="332" spans="2:3" x14ac:dyDescent="0.2">
      <c r="B332" s="1">
        <v>37372</v>
      </c>
      <c r="C332">
        <v>238</v>
      </c>
    </row>
    <row r="333" spans="2:3" x14ac:dyDescent="0.2">
      <c r="B333" s="1">
        <v>37375</v>
      </c>
      <c r="C333">
        <v>236</v>
      </c>
    </row>
    <row r="334" spans="2:3" x14ac:dyDescent="0.2">
      <c r="B334" s="1">
        <v>37376</v>
      </c>
      <c r="C334">
        <v>236</v>
      </c>
    </row>
    <row r="335" spans="2:3" x14ac:dyDescent="0.2">
      <c r="B335" s="1">
        <v>37377</v>
      </c>
      <c r="C335">
        <v>238.75</v>
      </c>
    </row>
    <row r="336" spans="2:3" x14ac:dyDescent="0.2">
      <c r="B336" s="1">
        <v>37378</v>
      </c>
      <c r="C336">
        <v>235.75</v>
      </c>
    </row>
    <row r="337" spans="2:3" x14ac:dyDescent="0.2">
      <c r="B337" s="1">
        <v>37379</v>
      </c>
      <c r="C337">
        <v>236.5</v>
      </c>
    </row>
    <row r="338" spans="2:3" x14ac:dyDescent="0.2">
      <c r="B338" s="1">
        <v>37382</v>
      </c>
      <c r="C338">
        <v>236.25</v>
      </c>
    </row>
    <row r="339" spans="2:3" x14ac:dyDescent="0.2">
      <c r="B339" s="1">
        <v>37383</v>
      </c>
      <c r="C339">
        <v>239.25</v>
      </c>
    </row>
    <row r="340" spans="2:3" x14ac:dyDescent="0.2">
      <c r="B340" s="1">
        <v>37384</v>
      </c>
      <c r="C340">
        <v>238.25</v>
      </c>
    </row>
    <row r="341" spans="2:3" x14ac:dyDescent="0.2">
      <c r="B341" s="1">
        <v>37385</v>
      </c>
      <c r="C341">
        <v>239</v>
      </c>
    </row>
    <row r="342" spans="2:3" x14ac:dyDescent="0.2">
      <c r="B342" s="1">
        <v>37386</v>
      </c>
      <c r="C342">
        <v>239</v>
      </c>
    </row>
    <row r="343" spans="2:3" x14ac:dyDescent="0.2">
      <c r="B343" s="1">
        <v>37389</v>
      </c>
      <c r="C343">
        <v>245</v>
      </c>
    </row>
    <row r="344" spans="2:3" x14ac:dyDescent="0.2">
      <c r="B344" s="1">
        <v>37390</v>
      </c>
      <c r="C344">
        <v>244</v>
      </c>
    </row>
    <row r="345" spans="2:3" x14ac:dyDescent="0.2">
      <c r="B345" s="1">
        <v>37391</v>
      </c>
      <c r="C345">
        <v>244.75</v>
      </c>
    </row>
    <row r="346" spans="2:3" x14ac:dyDescent="0.2">
      <c r="B346" s="1">
        <v>37392</v>
      </c>
      <c r="C346">
        <v>242.25</v>
      </c>
    </row>
    <row r="347" spans="2:3" x14ac:dyDescent="0.2">
      <c r="B347" s="1">
        <v>37393</v>
      </c>
      <c r="C347">
        <v>238.75</v>
      </c>
    </row>
    <row r="348" spans="2:3" x14ac:dyDescent="0.2">
      <c r="B348" s="1">
        <v>37396</v>
      </c>
      <c r="C348">
        <v>240.75</v>
      </c>
    </row>
    <row r="349" spans="2:3" x14ac:dyDescent="0.2">
      <c r="B349" s="1">
        <v>37397</v>
      </c>
      <c r="C349">
        <v>240</v>
      </c>
    </row>
    <row r="350" spans="2:3" x14ac:dyDescent="0.2">
      <c r="B350" s="1">
        <v>37398</v>
      </c>
      <c r="C350">
        <v>238.5</v>
      </c>
    </row>
    <row r="351" spans="2:3" x14ac:dyDescent="0.2">
      <c r="B351" s="1">
        <v>37399</v>
      </c>
      <c r="C351">
        <v>238.75</v>
      </c>
    </row>
    <row r="352" spans="2:3" x14ac:dyDescent="0.2">
      <c r="B352" s="1">
        <v>37400</v>
      </c>
      <c r="C352">
        <v>236</v>
      </c>
    </row>
    <row r="353" spans="2:3" x14ac:dyDescent="0.2">
      <c r="B353" s="1">
        <v>37404</v>
      </c>
      <c r="C353">
        <v>239</v>
      </c>
    </row>
    <row r="354" spans="2:3" x14ac:dyDescent="0.2">
      <c r="B354" s="1">
        <v>37405</v>
      </c>
      <c r="C354">
        <v>242.5</v>
      </c>
    </row>
    <row r="355" spans="2:3" x14ac:dyDescent="0.2">
      <c r="B355" s="1">
        <v>37406</v>
      </c>
      <c r="C355">
        <v>243.5</v>
      </c>
    </row>
    <row r="356" spans="2:3" x14ac:dyDescent="0.2">
      <c r="B356" s="1">
        <v>37407</v>
      </c>
      <c r="C356">
        <v>243.25</v>
      </c>
    </row>
    <row r="357" spans="2:3" x14ac:dyDescent="0.2">
      <c r="B357" s="1">
        <v>37410</v>
      </c>
      <c r="C357">
        <v>240</v>
      </c>
    </row>
    <row r="358" spans="2:3" x14ac:dyDescent="0.2">
      <c r="B358" s="1">
        <v>37411</v>
      </c>
      <c r="C358">
        <v>240.75</v>
      </c>
    </row>
    <row r="359" spans="2:3" x14ac:dyDescent="0.2">
      <c r="B359" s="1">
        <v>37412</v>
      </c>
      <c r="C359">
        <v>240.75</v>
      </c>
    </row>
    <row r="360" spans="2:3" x14ac:dyDescent="0.2">
      <c r="B360" s="1">
        <v>37413</v>
      </c>
      <c r="C360">
        <v>239.25</v>
      </c>
    </row>
    <row r="361" spans="2:3" x14ac:dyDescent="0.2">
      <c r="B361" s="1">
        <v>37414</v>
      </c>
      <c r="C361">
        <v>237</v>
      </c>
    </row>
    <row r="362" spans="2:3" x14ac:dyDescent="0.2">
      <c r="B362" s="1">
        <v>37417</v>
      </c>
      <c r="C362">
        <v>238.5</v>
      </c>
    </row>
    <row r="363" spans="2:3" x14ac:dyDescent="0.2">
      <c r="B363" s="1">
        <v>37418</v>
      </c>
      <c r="C363">
        <v>236</v>
      </c>
    </row>
    <row r="364" spans="2:3" x14ac:dyDescent="0.2">
      <c r="B364" s="1">
        <v>37419</v>
      </c>
      <c r="C364">
        <v>238.5</v>
      </c>
    </row>
    <row r="365" spans="2:3" x14ac:dyDescent="0.2">
      <c r="B365" s="1">
        <v>37420</v>
      </c>
      <c r="C365">
        <v>241</v>
      </c>
    </row>
    <row r="366" spans="2:3" x14ac:dyDescent="0.2">
      <c r="B366" s="1">
        <v>37421</v>
      </c>
      <c r="C366">
        <v>239.5</v>
      </c>
    </row>
    <row r="367" spans="2:3" x14ac:dyDescent="0.2">
      <c r="B367" s="1">
        <v>37424</v>
      </c>
      <c r="C367">
        <v>239</v>
      </c>
    </row>
    <row r="368" spans="2:3" x14ac:dyDescent="0.2">
      <c r="B368" s="1">
        <v>37425</v>
      </c>
      <c r="C368">
        <v>237.5</v>
      </c>
    </row>
    <row r="369" spans="2:3" x14ac:dyDescent="0.2">
      <c r="B369" s="1">
        <v>37426</v>
      </c>
      <c r="C369">
        <v>238.5</v>
      </c>
    </row>
    <row r="370" spans="2:3" x14ac:dyDescent="0.2">
      <c r="B370" s="1">
        <v>37427</v>
      </c>
      <c r="C370">
        <v>240.5</v>
      </c>
    </row>
    <row r="371" spans="2:3" x14ac:dyDescent="0.2">
      <c r="B371" s="1">
        <v>37428</v>
      </c>
      <c r="C371">
        <v>240.5</v>
      </c>
    </row>
    <row r="372" spans="2:3" x14ac:dyDescent="0.2">
      <c r="B372" s="1">
        <v>37431</v>
      </c>
      <c r="C372">
        <v>246</v>
      </c>
    </row>
    <row r="373" spans="2:3" x14ac:dyDescent="0.2">
      <c r="B373" s="1">
        <v>37432</v>
      </c>
      <c r="C373">
        <v>247.75</v>
      </c>
    </row>
    <row r="374" spans="2:3" x14ac:dyDescent="0.2">
      <c r="B374" s="1">
        <v>37433</v>
      </c>
      <c r="C374">
        <v>249.5</v>
      </c>
    </row>
    <row r="375" spans="2:3" x14ac:dyDescent="0.2">
      <c r="B375" s="1">
        <v>37434</v>
      </c>
      <c r="C375">
        <v>253.5</v>
      </c>
    </row>
    <row r="376" spans="2:3" x14ac:dyDescent="0.2">
      <c r="B376" s="1">
        <v>37435</v>
      </c>
      <c r="C376">
        <v>253.5</v>
      </c>
    </row>
    <row r="377" spans="2:3" x14ac:dyDescent="0.2">
      <c r="B377" s="1">
        <v>37438</v>
      </c>
      <c r="C377">
        <v>261.75</v>
      </c>
    </row>
    <row r="378" spans="2:3" x14ac:dyDescent="0.2">
      <c r="B378" s="1">
        <v>37439</v>
      </c>
      <c r="C378">
        <v>260.25</v>
      </c>
    </row>
    <row r="379" spans="2:3" x14ac:dyDescent="0.2">
      <c r="B379" s="1">
        <v>37440</v>
      </c>
      <c r="C379">
        <v>251</v>
      </c>
    </row>
    <row r="380" spans="2:3" x14ac:dyDescent="0.2">
      <c r="B380" s="1">
        <v>37442</v>
      </c>
      <c r="C380">
        <v>256.25</v>
      </c>
    </row>
    <row r="381" spans="2:3" x14ac:dyDescent="0.2">
      <c r="B381" s="1">
        <v>37445</v>
      </c>
      <c r="C381">
        <v>250.75</v>
      </c>
    </row>
    <row r="382" spans="2:3" x14ac:dyDescent="0.2">
      <c r="B382" s="1">
        <v>37446</v>
      </c>
      <c r="C382">
        <v>253.5</v>
      </c>
    </row>
    <row r="383" spans="2:3" x14ac:dyDescent="0.2">
      <c r="B383" s="1">
        <v>37447</v>
      </c>
      <c r="C383">
        <v>250.75</v>
      </c>
    </row>
    <row r="384" spans="2:3" x14ac:dyDescent="0.2">
      <c r="B384" s="1">
        <v>37448</v>
      </c>
      <c r="C384">
        <v>247.5</v>
      </c>
    </row>
    <row r="385" spans="2:3" x14ac:dyDescent="0.2">
      <c r="B385" s="1">
        <v>37449</v>
      </c>
      <c r="C385">
        <v>247</v>
      </c>
    </row>
    <row r="386" spans="2:3" x14ac:dyDescent="0.2">
      <c r="B386" s="1">
        <v>37452</v>
      </c>
      <c r="C386">
        <v>251.25</v>
      </c>
    </row>
    <row r="387" spans="2:3" x14ac:dyDescent="0.2">
      <c r="B387" s="1">
        <v>37453</v>
      </c>
      <c r="C387">
        <v>256.5</v>
      </c>
    </row>
    <row r="388" spans="2:3" x14ac:dyDescent="0.2">
      <c r="B388" s="1">
        <v>37454</v>
      </c>
      <c r="C388">
        <v>253.25</v>
      </c>
    </row>
    <row r="389" spans="2:3" x14ac:dyDescent="0.2">
      <c r="B389" s="1">
        <v>37455</v>
      </c>
      <c r="C389">
        <v>253.5</v>
      </c>
    </row>
    <row r="390" spans="2:3" x14ac:dyDescent="0.2">
      <c r="B390" s="1">
        <v>37456</v>
      </c>
      <c r="C390">
        <v>255.75</v>
      </c>
    </row>
    <row r="391" spans="2:3" x14ac:dyDescent="0.2">
      <c r="B391" s="1">
        <v>37459</v>
      </c>
      <c r="C391">
        <v>265.25</v>
      </c>
    </row>
    <row r="392" spans="2:3" x14ac:dyDescent="0.2">
      <c r="B392" s="1">
        <v>37460</v>
      </c>
      <c r="C392">
        <v>262.25</v>
      </c>
    </row>
    <row r="393" spans="2:3" x14ac:dyDescent="0.2">
      <c r="B393" s="1">
        <v>37461</v>
      </c>
      <c r="C393">
        <v>268.25</v>
      </c>
    </row>
    <row r="394" spans="2:3" x14ac:dyDescent="0.2">
      <c r="B394" s="1">
        <v>37462</v>
      </c>
      <c r="C394">
        <v>264</v>
      </c>
    </row>
    <row r="395" spans="2:3" x14ac:dyDescent="0.2">
      <c r="B395" s="1">
        <v>37463</v>
      </c>
      <c r="C395">
        <v>264</v>
      </c>
    </row>
    <row r="396" spans="2:3" x14ac:dyDescent="0.2">
      <c r="B396" s="1">
        <v>37466</v>
      </c>
      <c r="C396">
        <v>254.25</v>
      </c>
    </row>
    <row r="397" spans="2:3" x14ac:dyDescent="0.2">
      <c r="B397" s="1">
        <v>37467</v>
      </c>
      <c r="C397">
        <v>259.25</v>
      </c>
    </row>
    <row r="398" spans="2:3" x14ac:dyDescent="0.2">
      <c r="B398" s="1">
        <v>37468</v>
      </c>
      <c r="C398">
        <v>268.25</v>
      </c>
    </row>
    <row r="399" spans="2:3" x14ac:dyDescent="0.2">
      <c r="B399" s="1">
        <v>37469</v>
      </c>
      <c r="C399">
        <v>269</v>
      </c>
    </row>
    <row r="400" spans="2:3" x14ac:dyDescent="0.2">
      <c r="B400" s="1">
        <v>37470</v>
      </c>
      <c r="C400">
        <v>271.75</v>
      </c>
    </row>
    <row r="401" spans="2:3" x14ac:dyDescent="0.2">
      <c r="B401" s="1">
        <v>37473</v>
      </c>
      <c r="C401">
        <v>272</v>
      </c>
    </row>
    <row r="402" spans="2:3" x14ac:dyDescent="0.2">
      <c r="B402" s="1">
        <v>37474</v>
      </c>
      <c r="C402">
        <v>270.25</v>
      </c>
    </row>
    <row r="403" spans="2:3" x14ac:dyDescent="0.2">
      <c r="B403" s="1">
        <v>37475</v>
      </c>
      <c r="C403">
        <v>269.25</v>
      </c>
    </row>
    <row r="404" spans="2:3" x14ac:dyDescent="0.2">
      <c r="B404" s="1">
        <v>37476</v>
      </c>
      <c r="C404">
        <v>266.75</v>
      </c>
    </row>
    <row r="405" spans="2:3" x14ac:dyDescent="0.2">
      <c r="B405" s="1">
        <v>37477</v>
      </c>
      <c r="C405">
        <v>270.5</v>
      </c>
    </row>
    <row r="406" spans="2:3" x14ac:dyDescent="0.2">
      <c r="B406" s="1">
        <v>37480</v>
      </c>
      <c r="C406">
        <v>278.25</v>
      </c>
    </row>
    <row r="407" spans="2:3" x14ac:dyDescent="0.2">
      <c r="B407" s="1">
        <v>37481</v>
      </c>
      <c r="C407">
        <v>284.5</v>
      </c>
    </row>
    <row r="408" spans="2:3" x14ac:dyDescent="0.2">
      <c r="B408" s="1">
        <v>37482</v>
      </c>
      <c r="C408">
        <v>288.75</v>
      </c>
    </row>
    <row r="409" spans="2:3" x14ac:dyDescent="0.2">
      <c r="B409" s="1">
        <v>37483</v>
      </c>
      <c r="C409">
        <v>288.75</v>
      </c>
    </row>
    <row r="410" spans="2:3" x14ac:dyDescent="0.2">
      <c r="B410" s="1">
        <v>37484</v>
      </c>
      <c r="C410">
        <v>288.5</v>
      </c>
    </row>
    <row r="411" spans="2:3" x14ac:dyDescent="0.2">
      <c r="B411" s="1">
        <v>37487</v>
      </c>
      <c r="C411">
        <v>285.25</v>
      </c>
    </row>
    <row r="412" spans="2:3" x14ac:dyDescent="0.2">
      <c r="B412" s="1">
        <v>37488</v>
      </c>
      <c r="C412">
        <v>279.25</v>
      </c>
    </row>
    <row r="413" spans="2:3" x14ac:dyDescent="0.2">
      <c r="B413" s="1">
        <v>37489</v>
      </c>
      <c r="C413">
        <v>280.25</v>
      </c>
    </row>
    <row r="414" spans="2:3" x14ac:dyDescent="0.2">
      <c r="B414" s="1">
        <v>37490</v>
      </c>
      <c r="C414">
        <v>279</v>
      </c>
    </row>
    <row r="415" spans="2:3" x14ac:dyDescent="0.2">
      <c r="B415" s="1">
        <v>37491</v>
      </c>
      <c r="C415">
        <v>280.75</v>
      </c>
    </row>
    <row r="416" spans="2:3" x14ac:dyDescent="0.2">
      <c r="B416" s="1">
        <v>37494</v>
      </c>
      <c r="C416">
        <v>281.75</v>
      </c>
    </row>
    <row r="417" spans="2:3" x14ac:dyDescent="0.2">
      <c r="B417" s="1">
        <v>37495</v>
      </c>
      <c r="C417">
        <v>279.75</v>
      </c>
    </row>
    <row r="418" spans="2:3" x14ac:dyDescent="0.2">
      <c r="B418" s="1">
        <v>37496</v>
      </c>
      <c r="C418">
        <v>278.5</v>
      </c>
    </row>
    <row r="419" spans="2:3" x14ac:dyDescent="0.2">
      <c r="B419" s="1">
        <v>37497</v>
      </c>
      <c r="C419">
        <v>274.75</v>
      </c>
    </row>
    <row r="420" spans="2:3" x14ac:dyDescent="0.2">
      <c r="B420" s="1">
        <v>37498</v>
      </c>
      <c r="C420">
        <v>276</v>
      </c>
    </row>
    <row r="421" spans="2:3" x14ac:dyDescent="0.2">
      <c r="B421" s="1">
        <v>37502</v>
      </c>
      <c r="C421">
        <v>280.75</v>
      </c>
    </row>
    <row r="422" spans="2:3" x14ac:dyDescent="0.2">
      <c r="B422" s="1">
        <v>37503</v>
      </c>
      <c r="C422">
        <v>284.5</v>
      </c>
    </row>
    <row r="423" spans="2:3" x14ac:dyDescent="0.2">
      <c r="B423" s="1">
        <v>37504</v>
      </c>
      <c r="C423">
        <v>285.75</v>
      </c>
    </row>
    <row r="424" spans="2:3" x14ac:dyDescent="0.2">
      <c r="B424" s="1">
        <v>37505</v>
      </c>
      <c r="C424">
        <v>287.25</v>
      </c>
    </row>
    <row r="425" spans="2:3" x14ac:dyDescent="0.2">
      <c r="B425" s="1">
        <v>37508</v>
      </c>
      <c r="C425">
        <v>292.75</v>
      </c>
    </row>
    <row r="426" spans="2:3" x14ac:dyDescent="0.2">
      <c r="B426" s="1">
        <v>37509</v>
      </c>
      <c r="C426">
        <v>292.25</v>
      </c>
    </row>
    <row r="427" spans="2:3" x14ac:dyDescent="0.2">
      <c r="B427" s="1">
        <v>37510</v>
      </c>
      <c r="C427">
        <v>296.75</v>
      </c>
    </row>
    <row r="428" spans="2:3" x14ac:dyDescent="0.2">
      <c r="B428" s="1">
        <v>37511</v>
      </c>
      <c r="C428">
        <v>288</v>
      </c>
    </row>
    <row r="429" spans="2:3" x14ac:dyDescent="0.2">
      <c r="B429" s="1">
        <v>37512</v>
      </c>
      <c r="C429">
        <v>282</v>
      </c>
    </row>
    <row r="430" spans="2:3" x14ac:dyDescent="0.2">
      <c r="B430" s="1">
        <v>37515</v>
      </c>
      <c r="C430">
        <v>283</v>
      </c>
    </row>
    <row r="431" spans="2:3" x14ac:dyDescent="0.2">
      <c r="B431" s="1">
        <v>37516</v>
      </c>
      <c r="C431">
        <v>283.25</v>
      </c>
    </row>
    <row r="432" spans="2:3" x14ac:dyDescent="0.2">
      <c r="B432" s="1">
        <v>37517</v>
      </c>
      <c r="C432">
        <v>281.75</v>
      </c>
    </row>
    <row r="433" spans="2:3" x14ac:dyDescent="0.2">
      <c r="B433" s="1">
        <v>37518</v>
      </c>
      <c r="C433">
        <v>277.5</v>
      </c>
    </row>
    <row r="434" spans="2:3" x14ac:dyDescent="0.2">
      <c r="B434" s="1">
        <v>37519</v>
      </c>
      <c r="C434">
        <v>271.25</v>
      </c>
    </row>
    <row r="435" spans="2:3" x14ac:dyDescent="0.2">
      <c r="B435" s="1">
        <v>37522</v>
      </c>
      <c r="C435">
        <v>266</v>
      </c>
    </row>
    <row r="436" spans="2:3" x14ac:dyDescent="0.2">
      <c r="B436" s="1">
        <v>37523</v>
      </c>
      <c r="C436">
        <v>271.5</v>
      </c>
    </row>
    <row r="437" spans="2:3" x14ac:dyDescent="0.2">
      <c r="B437" s="1">
        <v>37524</v>
      </c>
      <c r="C437">
        <v>270.75</v>
      </c>
    </row>
    <row r="438" spans="2:3" x14ac:dyDescent="0.2">
      <c r="B438" s="1">
        <v>37525</v>
      </c>
      <c r="C438">
        <v>272.5</v>
      </c>
    </row>
    <row r="439" spans="2:3" x14ac:dyDescent="0.2">
      <c r="B439" s="1">
        <v>37526</v>
      </c>
      <c r="C439">
        <v>271</v>
      </c>
    </row>
    <row r="440" spans="2:3" x14ac:dyDescent="0.2">
      <c r="B440" s="1">
        <v>37529</v>
      </c>
      <c r="C440">
        <v>264</v>
      </c>
    </row>
    <row r="441" spans="2:3" x14ac:dyDescent="0.2">
      <c r="B441" s="1">
        <v>37530</v>
      </c>
      <c r="C441">
        <v>266.75</v>
      </c>
    </row>
    <row r="442" spans="2:3" x14ac:dyDescent="0.2">
      <c r="B442" s="1">
        <v>37531</v>
      </c>
      <c r="C442">
        <v>266.25</v>
      </c>
    </row>
    <row r="443" spans="2:3" x14ac:dyDescent="0.2">
      <c r="B443" s="1">
        <v>37532</v>
      </c>
      <c r="C443">
        <v>264.25</v>
      </c>
    </row>
    <row r="444" spans="2:3" x14ac:dyDescent="0.2">
      <c r="B444" s="1">
        <v>37533</v>
      </c>
      <c r="C444">
        <v>267.25</v>
      </c>
    </row>
    <row r="445" spans="2:3" x14ac:dyDescent="0.2">
      <c r="B445" s="1">
        <v>37536</v>
      </c>
      <c r="C445">
        <v>269.75</v>
      </c>
    </row>
    <row r="446" spans="2:3" x14ac:dyDescent="0.2">
      <c r="B446" s="1">
        <v>37537</v>
      </c>
      <c r="C446">
        <v>268</v>
      </c>
    </row>
    <row r="447" spans="2:3" x14ac:dyDescent="0.2">
      <c r="B447" s="1">
        <v>37538</v>
      </c>
      <c r="C447">
        <v>268</v>
      </c>
    </row>
    <row r="448" spans="2:3" x14ac:dyDescent="0.2">
      <c r="B448" s="1">
        <v>37539</v>
      </c>
      <c r="C448">
        <v>263.75</v>
      </c>
    </row>
    <row r="449" spans="2:3" x14ac:dyDescent="0.2">
      <c r="B449" s="1">
        <v>37540</v>
      </c>
      <c r="C449">
        <v>259.75</v>
      </c>
    </row>
    <row r="450" spans="2:3" x14ac:dyDescent="0.2">
      <c r="B450" s="1">
        <v>37543</v>
      </c>
      <c r="C450">
        <v>258.5</v>
      </c>
    </row>
    <row r="451" spans="2:3" x14ac:dyDescent="0.2">
      <c r="B451" s="1">
        <v>37544</v>
      </c>
      <c r="C451">
        <v>266.25</v>
      </c>
    </row>
    <row r="452" spans="2:3" x14ac:dyDescent="0.2">
      <c r="B452" s="1">
        <v>37545</v>
      </c>
      <c r="C452">
        <v>264</v>
      </c>
    </row>
    <row r="453" spans="2:3" x14ac:dyDescent="0.2">
      <c r="B453" s="1">
        <v>37546</v>
      </c>
      <c r="C453">
        <v>262.75</v>
      </c>
    </row>
    <row r="454" spans="2:3" x14ac:dyDescent="0.2">
      <c r="B454" s="1">
        <v>37547</v>
      </c>
      <c r="C454">
        <v>262.25</v>
      </c>
    </row>
    <row r="455" spans="2:3" x14ac:dyDescent="0.2">
      <c r="B455" s="1">
        <v>37550</v>
      </c>
      <c r="C455">
        <v>262.25</v>
      </c>
    </row>
    <row r="456" spans="2:3" x14ac:dyDescent="0.2">
      <c r="B456" s="1">
        <v>37551</v>
      </c>
      <c r="C456">
        <v>260.25</v>
      </c>
    </row>
    <row r="457" spans="2:3" x14ac:dyDescent="0.2">
      <c r="B457" s="1">
        <v>37552</v>
      </c>
      <c r="C457">
        <v>258.25</v>
      </c>
    </row>
    <row r="458" spans="2:3" x14ac:dyDescent="0.2">
      <c r="B458" s="1">
        <v>37553</v>
      </c>
      <c r="C458">
        <v>258.5</v>
      </c>
    </row>
    <row r="459" spans="2:3" x14ac:dyDescent="0.2">
      <c r="B459" s="1">
        <v>37554</v>
      </c>
      <c r="C459">
        <v>257.5</v>
      </c>
    </row>
    <row r="460" spans="2:3" x14ac:dyDescent="0.2">
      <c r="B460" s="1">
        <v>37557</v>
      </c>
      <c r="C460">
        <v>255</v>
      </c>
    </row>
    <row r="461" spans="2:3" x14ac:dyDescent="0.2">
      <c r="B461" s="1">
        <v>37558</v>
      </c>
      <c r="C461">
        <v>256</v>
      </c>
    </row>
    <row r="462" spans="2:3" x14ac:dyDescent="0.2">
      <c r="B462" s="1">
        <v>37559</v>
      </c>
      <c r="C462">
        <v>254.5</v>
      </c>
    </row>
    <row r="463" spans="2:3" x14ac:dyDescent="0.2">
      <c r="B463" s="1">
        <v>37560</v>
      </c>
      <c r="C463">
        <v>256</v>
      </c>
    </row>
    <row r="464" spans="2:3" x14ac:dyDescent="0.2">
      <c r="B464" s="1">
        <v>37561</v>
      </c>
      <c r="C464">
        <v>255.25</v>
      </c>
    </row>
    <row r="465" spans="2:3" x14ac:dyDescent="0.2">
      <c r="B465" s="1">
        <v>37564</v>
      </c>
      <c r="C465">
        <v>253.25</v>
      </c>
    </row>
    <row r="466" spans="2:3" x14ac:dyDescent="0.2">
      <c r="B466" s="1">
        <v>37565</v>
      </c>
      <c r="C466">
        <v>251.25</v>
      </c>
    </row>
    <row r="467" spans="2:3" x14ac:dyDescent="0.2">
      <c r="B467" s="1">
        <v>37566</v>
      </c>
      <c r="C467">
        <v>252.25</v>
      </c>
    </row>
    <row r="468" spans="2:3" x14ac:dyDescent="0.2">
      <c r="B468" s="1">
        <v>37567</v>
      </c>
      <c r="C468">
        <v>251</v>
      </c>
    </row>
    <row r="469" spans="2:3" x14ac:dyDescent="0.2">
      <c r="B469" s="1">
        <v>37568</v>
      </c>
      <c r="C469">
        <v>246.25</v>
      </c>
    </row>
    <row r="470" spans="2:3" x14ac:dyDescent="0.2">
      <c r="B470" s="1">
        <v>37571</v>
      </c>
      <c r="C470">
        <v>246</v>
      </c>
    </row>
    <row r="471" spans="2:3" x14ac:dyDescent="0.2">
      <c r="B471" s="1">
        <v>37572</v>
      </c>
      <c r="C471">
        <v>246.25</v>
      </c>
    </row>
    <row r="472" spans="2:3" x14ac:dyDescent="0.2">
      <c r="B472" s="1">
        <v>37573</v>
      </c>
      <c r="C472">
        <v>246.75</v>
      </c>
    </row>
    <row r="473" spans="2:3" x14ac:dyDescent="0.2">
      <c r="B473" s="1">
        <v>37574</v>
      </c>
      <c r="C473">
        <v>248.75</v>
      </c>
    </row>
    <row r="474" spans="2:3" x14ac:dyDescent="0.2">
      <c r="B474" s="1">
        <v>37575</v>
      </c>
      <c r="C474">
        <v>248</v>
      </c>
    </row>
    <row r="475" spans="2:3" x14ac:dyDescent="0.2">
      <c r="B475" s="1">
        <v>37578</v>
      </c>
      <c r="C475">
        <v>248.75</v>
      </c>
    </row>
    <row r="476" spans="2:3" x14ac:dyDescent="0.2">
      <c r="B476" s="1">
        <v>37579</v>
      </c>
      <c r="C476">
        <v>248.75</v>
      </c>
    </row>
    <row r="477" spans="2:3" x14ac:dyDescent="0.2">
      <c r="B477" s="1">
        <v>37580</v>
      </c>
      <c r="C477">
        <v>251.25</v>
      </c>
    </row>
    <row r="478" spans="2:3" x14ac:dyDescent="0.2">
      <c r="B478" s="1">
        <v>37581</v>
      </c>
      <c r="C478">
        <v>250</v>
      </c>
    </row>
    <row r="479" spans="2:3" x14ac:dyDescent="0.2">
      <c r="B479" s="1">
        <v>37582</v>
      </c>
      <c r="C479">
        <v>251</v>
      </c>
    </row>
    <row r="480" spans="2:3" x14ac:dyDescent="0.2">
      <c r="B480" s="1">
        <v>37585</v>
      </c>
      <c r="C480">
        <v>248.25</v>
      </c>
    </row>
    <row r="481" spans="2:3" x14ac:dyDescent="0.2">
      <c r="B481" s="1">
        <v>37586</v>
      </c>
      <c r="C481">
        <v>248</v>
      </c>
    </row>
    <row r="482" spans="2:3" x14ac:dyDescent="0.2">
      <c r="B482" s="1">
        <v>37587</v>
      </c>
      <c r="C482">
        <v>247</v>
      </c>
    </row>
    <row r="483" spans="2:3" x14ac:dyDescent="0.2">
      <c r="B483" s="1">
        <v>37589</v>
      </c>
      <c r="C483">
        <v>245</v>
      </c>
    </row>
    <row r="484" spans="2:3" x14ac:dyDescent="0.2">
      <c r="B484" s="1">
        <v>37592</v>
      </c>
      <c r="C484">
        <v>244.5</v>
      </c>
    </row>
    <row r="485" spans="2:3" x14ac:dyDescent="0.2">
      <c r="B485" s="1">
        <v>37593</v>
      </c>
      <c r="C485">
        <v>242.75</v>
      </c>
    </row>
    <row r="486" spans="2:3" x14ac:dyDescent="0.2">
      <c r="B486" s="1">
        <v>37594</v>
      </c>
      <c r="C486">
        <v>243.5</v>
      </c>
    </row>
    <row r="487" spans="2:3" x14ac:dyDescent="0.2">
      <c r="B487" s="1">
        <v>37595</v>
      </c>
      <c r="C487">
        <v>240.75</v>
      </c>
    </row>
    <row r="488" spans="2:3" x14ac:dyDescent="0.2">
      <c r="B488" s="1">
        <v>37596</v>
      </c>
      <c r="C488">
        <v>242</v>
      </c>
    </row>
    <row r="489" spans="2:3" x14ac:dyDescent="0.2">
      <c r="B489" s="1">
        <v>37599</v>
      </c>
      <c r="C489">
        <v>242</v>
      </c>
    </row>
    <row r="490" spans="2:3" x14ac:dyDescent="0.2">
      <c r="B490" s="1">
        <v>37600</v>
      </c>
      <c r="C490">
        <v>243</v>
      </c>
    </row>
    <row r="491" spans="2:3" x14ac:dyDescent="0.2">
      <c r="B491" s="1">
        <v>37601</v>
      </c>
      <c r="C491">
        <v>244.5</v>
      </c>
    </row>
    <row r="492" spans="2:3" x14ac:dyDescent="0.2">
      <c r="B492" s="1">
        <v>37602</v>
      </c>
      <c r="C492">
        <v>243.75</v>
      </c>
    </row>
    <row r="493" spans="2:3" x14ac:dyDescent="0.2">
      <c r="B493" s="1">
        <v>37603</v>
      </c>
      <c r="C493">
        <v>244.75</v>
      </c>
    </row>
    <row r="494" spans="2:3" x14ac:dyDescent="0.2">
      <c r="B494" s="1">
        <v>37606</v>
      </c>
      <c r="C494">
        <v>244</v>
      </c>
    </row>
    <row r="495" spans="2:3" x14ac:dyDescent="0.2">
      <c r="B495" s="1">
        <v>37607</v>
      </c>
      <c r="C495">
        <v>243.75</v>
      </c>
    </row>
    <row r="496" spans="2:3" x14ac:dyDescent="0.2">
      <c r="B496" s="1">
        <v>37608</v>
      </c>
      <c r="C496">
        <v>245</v>
      </c>
    </row>
    <row r="497" spans="2:3" x14ac:dyDescent="0.2">
      <c r="B497" s="1">
        <v>37609</v>
      </c>
      <c r="C497">
        <v>245</v>
      </c>
    </row>
    <row r="498" spans="2:3" x14ac:dyDescent="0.2">
      <c r="B498" s="1">
        <v>37610</v>
      </c>
      <c r="C498">
        <v>244.75</v>
      </c>
    </row>
    <row r="499" spans="2:3" x14ac:dyDescent="0.2">
      <c r="B499" s="1">
        <v>37613</v>
      </c>
      <c r="C499">
        <v>248.5</v>
      </c>
    </row>
    <row r="500" spans="2:3" x14ac:dyDescent="0.2">
      <c r="B500" s="1">
        <v>37614</v>
      </c>
      <c r="C500">
        <v>248.5</v>
      </c>
    </row>
    <row r="501" spans="2:3" x14ac:dyDescent="0.2">
      <c r="B501" s="1">
        <v>37616</v>
      </c>
      <c r="C501">
        <v>248.75</v>
      </c>
    </row>
    <row r="502" spans="2:3" x14ac:dyDescent="0.2">
      <c r="B502" s="1">
        <v>37617</v>
      </c>
      <c r="C502">
        <v>246</v>
      </c>
    </row>
    <row r="503" spans="2:3" x14ac:dyDescent="0.2">
      <c r="B503" s="1">
        <v>37620</v>
      </c>
      <c r="C503">
        <v>243</v>
      </c>
    </row>
    <row r="504" spans="2:3" x14ac:dyDescent="0.2">
      <c r="B504" s="1">
        <v>37621</v>
      </c>
      <c r="C504">
        <v>243</v>
      </c>
    </row>
    <row r="505" spans="2:3" x14ac:dyDescent="0.2">
      <c r="B505" s="1">
        <v>37623</v>
      </c>
      <c r="C505">
        <v>244.5</v>
      </c>
    </row>
    <row r="506" spans="2:3" x14ac:dyDescent="0.2">
      <c r="B506" s="1">
        <v>37624</v>
      </c>
      <c r="C506">
        <v>243.25</v>
      </c>
    </row>
    <row r="507" spans="2:3" x14ac:dyDescent="0.2">
      <c r="B507" s="1">
        <v>37627</v>
      </c>
      <c r="C507">
        <v>243.25</v>
      </c>
    </row>
    <row r="508" spans="2:3" x14ac:dyDescent="0.2">
      <c r="B508" s="1">
        <v>37628</v>
      </c>
      <c r="C508">
        <v>246.25</v>
      </c>
    </row>
    <row r="509" spans="2:3" x14ac:dyDescent="0.2">
      <c r="B509" s="1">
        <v>37629</v>
      </c>
      <c r="C509">
        <v>251</v>
      </c>
    </row>
    <row r="510" spans="2:3" x14ac:dyDescent="0.2">
      <c r="B510" s="1">
        <v>37630</v>
      </c>
      <c r="C510">
        <v>249.5</v>
      </c>
    </row>
    <row r="511" spans="2:3" x14ac:dyDescent="0.2">
      <c r="B511" s="1">
        <v>37631</v>
      </c>
      <c r="C511">
        <v>241.5</v>
      </c>
    </row>
    <row r="512" spans="2:3" x14ac:dyDescent="0.2">
      <c r="B512" s="1">
        <v>37634</v>
      </c>
      <c r="C512">
        <v>236.5</v>
      </c>
    </row>
    <row r="513" spans="2:3" x14ac:dyDescent="0.2">
      <c r="B513" s="1">
        <v>37635</v>
      </c>
      <c r="C513">
        <v>237</v>
      </c>
    </row>
    <row r="514" spans="2:3" x14ac:dyDescent="0.2">
      <c r="B514" s="1">
        <v>37636</v>
      </c>
      <c r="C514">
        <v>237</v>
      </c>
    </row>
    <row r="515" spans="2:3" x14ac:dyDescent="0.2">
      <c r="B515" s="1">
        <v>37637</v>
      </c>
      <c r="C515">
        <v>236.25</v>
      </c>
    </row>
    <row r="516" spans="2:3" x14ac:dyDescent="0.2">
      <c r="B516" s="1">
        <v>37638</v>
      </c>
      <c r="C516">
        <v>237.5</v>
      </c>
    </row>
    <row r="517" spans="2:3" x14ac:dyDescent="0.2">
      <c r="B517" s="1">
        <v>37642</v>
      </c>
      <c r="C517">
        <v>239</v>
      </c>
    </row>
    <row r="518" spans="2:3" x14ac:dyDescent="0.2">
      <c r="B518" s="1">
        <v>37643</v>
      </c>
      <c r="C518">
        <v>240.5</v>
      </c>
    </row>
    <row r="519" spans="2:3" x14ac:dyDescent="0.2">
      <c r="B519" s="1">
        <v>37644</v>
      </c>
      <c r="C519">
        <v>241.25</v>
      </c>
    </row>
    <row r="520" spans="2:3" x14ac:dyDescent="0.2">
      <c r="B520" s="1">
        <v>37645</v>
      </c>
      <c r="C520">
        <v>241.25</v>
      </c>
    </row>
    <row r="521" spans="2:3" x14ac:dyDescent="0.2">
      <c r="B521" s="1">
        <v>37648</v>
      </c>
      <c r="C521">
        <v>241</v>
      </c>
    </row>
    <row r="522" spans="2:3" x14ac:dyDescent="0.2">
      <c r="B522" s="1">
        <v>37649</v>
      </c>
      <c r="C522">
        <v>244</v>
      </c>
    </row>
    <row r="523" spans="2:3" x14ac:dyDescent="0.2">
      <c r="B523" s="1">
        <v>37650</v>
      </c>
      <c r="C523">
        <v>241.25</v>
      </c>
    </row>
    <row r="524" spans="2:3" x14ac:dyDescent="0.2">
      <c r="B524" s="1">
        <v>37651</v>
      </c>
      <c r="C524">
        <v>242</v>
      </c>
    </row>
    <row r="525" spans="2:3" x14ac:dyDescent="0.2">
      <c r="B525" s="1">
        <v>37652</v>
      </c>
      <c r="C525">
        <v>243</v>
      </c>
    </row>
    <row r="526" spans="2:3" x14ac:dyDescent="0.2">
      <c r="B526" s="1">
        <v>37655</v>
      </c>
      <c r="C526">
        <v>242</v>
      </c>
    </row>
    <row r="527" spans="2:3" x14ac:dyDescent="0.2">
      <c r="B527" s="1">
        <v>37656</v>
      </c>
      <c r="C527">
        <v>242.75</v>
      </c>
    </row>
    <row r="528" spans="2:3" x14ac:dyDescent="0.2">
      <c r="B528" s="1">
        <v>37657</v>
      </c>
      <c r="C528">
        <v>241.5</v>
      </c>
    </row>
    <row r="529" spans="2:3" x14ac:dyDescent="0.2">
      <c r="B529" s="1">
        <v>37658</v>
      </c>
      <c r="C529">
        <v>244</v>
      </c>
    </row>
    <row r="530" spans="2:3" x14ac:dyDescent="0.2">
      <c r="B530" s="1">
        <v>37659</v>
      </c>
      <c r="C530">
        <v>245</v>
      </c>
    </row>
    <row r="531" spans="2:3" x14ac:dyDescent="0.2">
      <c r="B531" s="1">
        <v>37662</v>
      </c>
      <c r="C531">
        <v>246.25</v>
      </c>
    </row>
    <row r="532" spans="2:3" x14ac:dyDescent="0.2">
      <c r="B532" s="1">
        <v>37663</v>
      </c>
      <c r="C532">
        <v>246.25</v>
      </c>
    </row>
    <row r="533" spans="2:3" x14ac:dyDescent="0.2">
      <c r="B533" s="1">
        <v>37664</v>
      </c>
      <c r="C533">
        <v>244</v>
      </c>
    </row>
    <row r="534" spans="2:3" x14ac:dyDescent="0.2">
      <c r="B534" s="1">
        <v>37665</v>
      </c>
      <c r="C534">
        <v>244.75</v>
      </c>
    </row>
    <row r="535" spans="2:3" x14ac:dyDescent="0.2">
      <c r="B535" s="1">
        <v>37666</v>
      </c>
      <c r="C535">
        <v>245.5</v>
      </c>
    </row>
    <row r="536" spans="2:3" x14ac:dyDescent="0.2">
      <c r="B536" s="1">
        <v>37670</v>
      </c>
      <c r="C536">
        <v>243.25</v>
      </c>
    </row>
    <row r="537" spans="2:3" x14ac:dyDescent="0.2">
      <c r="B537" s="1">
        <v>37671</v>
      </c>
      <c r="C537">
        <v>240.25</v>
      </c>
    </row>
    <row r="538" spans="2:3" x14ac:dyDescent="0.2">
      <c r="B538" s="1">
        <v>37672</v>
      </c>
      <c r="C538">
        <v>240</v>
      </c>
    </row>
    <row r="539" spans="2:3" x14ac:dyDescent="0.2">
      <c r="B539" s="1">
        <v>37673</v>
      </c>
      <c r="C539">
        <v>236.5</v>
      </c>
    </row>
    <row r="540" spans="2:3" x14ac:dyDescent="0.2">
      <c r="B540" s="1">
        <v>37676</v>
      </c>
      <c r="C540">
        <v>235</v>
      </c>
    </row>
    <row r="541" spans="2:3" x14ac:dyDescent="0.2">
      <c r="B541" s="1">
        <v>37677</v>
      </c>
      <c r="C541">
        <v>236.75</v>
      </c>
    </row>
    <row r="542" spans="2:3" x14ac:dyDescent="0.2">
      <c r="B542" s="1">
        <v>37678</v>
      </c>
      <c r="C542">
        <v>236.75</v>
      </c>
    </row>
    <row r="543" spans="2:3" x14ac:dyDescent="0.2">
      <c r="B543" s="1">
        <v>37679</v>
      </c>
      <c r="C543">
        <v>235.25</v>
      </c>
    </row>
    <row r="544" spans="2:3" x14ac:dyDescent="0.2">
      <c r="B544" s="1">
        <v>37680</v>
      </c>
      <c r="C544">
        <v>235.5</v>
      </c>
    </row>
    <row r="545" spans="2:3" x14ac:dyDescent="0.2">
      <c r="B545" s="1">
        <v>37683</v>
      </c>
      <c r="C545">
        <v>236.75</v>
      </c>
    </row>
    <row r="546" spans="2:3" x14ac:dyDescent="0.2">
      <c r="B546" s="1">
        <v>37684</v>
      </c>
      <c r="C546">
        <v>238.25</v>
      </c>
    </row>
    <row r="547" spans="2:3" x14ac:dyDescent="0.2">
      <c r="B547" s="1">
        <v>37685</v>
      </c>
      <c r="C547">
        <v>239.25</v>
      </c>
    </row>
    <row r="548" spans="2:3" x14ac:dyDescent="0.2">
      <c r="B548" s="1">
        <v>37686</v>
      </c>
      <c r="C548">
        <v>242.25</v>
      </c>
    </row>
    <row r="549" spans="2:3" x14ac:dyDescent="0.2">
      <c r="B549" s="1">
        <v>37687</v>
      </c>
      <c r="C549">
        <v>241.5</v>
      </c>
    </row>
    <row r="550" spans="2:3" x14ac:dyDescent="0.2">
      <c r="B550" s="1">
        <v>37690</v>
      </c>
      <c r="C550">
        <v>238.25</v>
      </c>
    </row>
    <row r="551" spans="2:3" x14ac:dyDescent="0.2">
      <c r="B551" s="1">
        <v>37691</v>
      </c>
      <c r="C551">
        <v>236.5</v>
      </c>
    </row>
    <row r="552" spans="2:3" x14ac:dyDescent="0.2">
      <c r="B552" s="1">
        <v>37692</v>
      </c>
      <c r="C552">
        <v>236.5</v>
      </c>
    </row>
    <row r="553" spans="2:3" x14ac:dyDescent="0.2">
      <c r="B553" s="1">
        <v>37693</v>
      </c>
      <c r="C553">
        <v>236.75</v>
      </c>
    </row>
    <row r="554" spans="2:3" x14ac:dyDescent="0.2">
      <c r="B554" s="1">
        <v>37694</v>
      </c>
      <c r="C554">
        <v>234.75</v>
      </c>
    </row>
    <row r="555" spans="2:3" x14ac:dyDescent="0.2">
      <c r="B555" s="1">
        <v>37697</v>
      </c>
      <c r="C555">
        <v>231.25</v>
      </c>
    </row>
    <row r="556" spans="2:3" x14ac:dyDescent="0.2">
      <c r="B556" s="1">
        <v>37698</v>
      </c>
      <c r="C556">
        <v>230.75</v>
      </c>
    </row>
    <row r="557" spans="2:3" x14ac:dyDescent="0.2">
      <c r="B557" s="1">
        <v>37699</v>
      </c>
      <c r="C557">
        <v>232.25</v>
      </c>
    </row>
    <row r="558" spans="2:3" x14ac:dyDescent="0.2">
      <c r="B558" s="1">
        <v>37700</v>
      </c>
      <c r="C558">
        <v>234.25</v>
      </c>
    </row>
    <row r="559" spans="2:3" x14ac:dyDescent="0.2">
      <c r="B559" s="1">
        <v>37701</v>
      </c>
      <c r="C559">
        <v>232</v>
      </c>
    </row>
    <row r="560" spans="2:3" x14ac:dyDescent="0.2">
      <c r="B560" s="1">
        <v>37704</v>
      </c>
      <c r="C560">
        <v>229</v>
      </c>
    </row>
    <row r="561" spans="2:3" x14ac:dyDescent="0.2">
      <c r="B561" s="1">
        <v>37705</v>
      </c>
      <c r="C561">
        <v>228.5</v>
      </c>
    </row>
    <row r="562" spans="2:3" x14ac:dyDescent="0.2">
      <c r="B562" s="1">
        <v>37706</v>
      </c>
      <c r="C562">
        <v>228.5</v>
      </c>
    </row>
    <row r="563" spans="2:3" x14ac:dyDescent="0.2">
      <c r="B563" s="1">
        <v>37707</v>
      </c>
      <c r="C563">
        <v>229.25</v>
      </c>
    </row>
    <row r="564" spans="2:3" x14ac:dyDescent="0.2">
      <c r="B564" s="1">
        <v>37708</v>
      </c>
      <c r="C564">
        <v>228</v>
      </c>
    </row>
    <row r="565" spans="2:3" x14ac:dyDescent="0.2">
      <c r="B565" s="1">
        <v>37711</v>
      </c>
      <c r="C565">
        <v>237</v>
      </c>
    </row>
    <row r="566" spans="2:3" x14ac:dyDescent="0.2">
      <c r="B566" s="1">
        <v>37712</v>
      </c>
      <c r="C566">
        <v>239.75</v>
      </c>
    </row>
    <row r="567" spans="2:3" x14ac:dyDescent="0.2">
      <c r="B567" s="1">
        <v>37713</v>
      </c>
      <c r="C567">
        <v>240.5</v>
      </c>
    </row>
    <row r="568" spans="2:3" x14ac:dyDescent="0.2">
      <c r="B568" s="1">
        <v>37714</v>
      </c>
      <c r="C568">
        <v>239.25</v>
      </c>
    </row>
    <row r="569" spans="2:3" x14ac:dyDescent="0.2">
      <c r="B569" s="1">
        <v>37715</v>
      </c>
      <c r="C569">
        <v>239.75</v>
      </c>
    </row>
    <row r="570" spans="2:3" x14ac:dyDescent="0.2">
      <c r="B570" s="1">
        <v>37718</v>
      </c>
      <c r="C570">
        <v>244.5</v>
      </c>
    </row>
    <row r="571" spans="2:3" x14ac:dyDescent="0.2">
      <c r="B571" s="1">
        <v>37719</v>
      </c>
      <c r="C571">
        <v>244.5</v>
      </c>
    </row>
    <row r="572" spans="2:3" x14ac:dyDescent="0.2">
      <c r="B572" s="1">
        <v>37720</v>
      </c>
      <c r="C572">
        <v>243.75</v>
      </c>
    </row>
    <row r="573" spans="2:3" x14ac:dyDescent="0.2">
      <c r="B573" s="1">
        <v>37721</v>
      </c>
      <c r="C573">
        <v>240.25</v>
      </c>
    </row>
    <row r="574" spans="2:3" x14ac:dyDescent="0.2">
      <c r="B574" s="1">
        <v>37722</v>
      </c>
      <c r="C574">
        <v>240.25</v>
      </c>
    </row>
    <row r="575" spans="2:3" x14ac:dyDescent="0.2">
      <c r="B575" s="1">
        <v>37725</v>
      </c>
      <c r="C575">
        <v>239.75</v>
      </c>
    </row>
    <row r="576" spans="2:3" x14ac:dyDescent="0.2">
      <c r="B576" s="1">
        <v>37726</v>
      </c>
      <c r="C576">
        <v>242.5</v>
      </c>
    </row>
    <row r="577" spans="2:3" x14ac:dyDescent="0.2">
      <c r="B577" s="1">
        <v>37727</v>
      </c>
      <c r="C577">
        <v>239.75</v>
      </c>
    </row>
    <row r="578" spans="2:3" x14ac:dyDescent="0.2">
      <c r="B578" s="1">
        <v>37728</v>
      </c>
      <c r="C578">
        <v>241.5</v>
      </c>
    </row>
    <row r="579" spans="2:3" x14ac:dyDescent="0.2">
      <c r="B579" s="1">
        <v>37732</v>
      </c>
      <c r="C579">
        <v>239.25</v>
      </c>
    </row>
    <row r="580" spans="2:3" x14ac:dyDescent="0.2">
      <c r="B580" s="1">
        <v>37733</v>
      </c>
      <c r="C580">
        <v>239</v>
      </c>
    </row>
    <row r="581" spans="2:3" x14ac:dyDescent="0.2">
      <c r="B581" s="1">
        <v>37734</v>
      </c>
      <c r="C581">
        <v>238.75</v>
      </c>
    </row>
    <row r="582" spans="2:3" x14ac:dyDescent="0.2">
      <c r="B582" s="1">
        <v>37735</v>
      </c>
      <c r="C582">
        <v>236.5</v>
      </c>
    </row>
    <row r="583" spans="2:3" x14ac:dyDescent="0.2">
      <c r="B583" s="1">
        <v>37736</v>
      </c>
      <c r="C583">
        <v>234</v>
      </c>
    </row>
    <row r="584" spans="2:3" x14ac:dyDescent="0.2">
      <c r="B584" s="1">
        <v>37739</v>
      </c>
      <c r="C584">
        <v>231.25</v>
      </c>
    </row>
    <row r="585" spans="2:3" x14ac:dyDescent="0.2">
      <c r="B585" s="1">
        <v>37740</v>
      </c>
      <c r="C585">
        <v>231.25</v>
      </c>
    </row>
    <row r="586" spans="2:3" x14ac:dyDescent="0.2">
      <c r="B586" s="1">
        <v>37741</v>
      </c>
      <c r="C586">
        <v>231.25</v>
      </c>
    </row>
    <row r="587" spans="2:3" x14ac:dyDescent="0.2">
      <c r="B587" s="1">
        <v>37742</v>
      </c>
      <c r="C587">
        <v>231.5</v>
      </c>
    </row>
    <row r="588" spans="2:3" x14ac:dyDescent="0.2">
      <c r="B588" s="1">
        <v>37743</v>
      </c>
      <c r="C588">
        <v>232.5</v>
      </c>
    </row>
    <row r="589" spans="2:3" x14ac:dyDescent="0.2">
      <c r="B589" s="1">
        <v>37746</v>
      </c>
      <c r="C589">
        <v>237.25</v>
      </c>
    </row>
    <row r="590" spans="2:3" x14ac:dyDescent="0.2">
      <c r="B590" s="1">
        <v>37747</v>
      </c>
      <c r="C590">
        <v>237.5</v>
      </c>
    </row>
    <row r="591" spans="2:3" x14ac:dyDescent="0.2">
      <c r="B591" s="1">
        <v>37748</v>
      </c>
      <c r="C591">
        <v>242.5</v>
      </c>
    </row>
    <row r="592" spans="2:3" x14ac:dyDescent="0.2">
      <c r="B592" s="1">
        <v>37749</v>
      </c>
      <c r="C592">
        <v>242.5</v>
      </c>
    </row>
    <row r="593" spans="2:3" x14ac:dyDescent="0.2">
      <c r="B593" s="1">
        <v>37750</v>
      </c>
      <c r="C593">
        <v>252</v>
      </c>
    </row>
    <row r="594" spans="2:3" x14ac:dyDescent="0.2">
      <c r="B594" s="1">
        <v>37753</v>
      </c>
      <c r="C594">
        <v>252.25</v>
      </c>
    </row>
    <row r="595" spans="2:3" x14ac:dyDescent="0.2">
      <c r="B595" s="1">
        <v>37754</v>
      </c>
      <c r="C595">
        <v>252.75</v>
      </c>
    </row>
    <row r="596" spans="2:3" x14ac:dyDescent="0.2">
      <c r="B596" s="1">
        <v>37755</v>
      </c>
      <c r="C596">
        <v>251.25</v>
      </c>
    </row>
    <row r="597" spans="2:3" x14ac:dyDescent="0.2">
      <c r="B597" s="1">
        <v>37756</v>
      </c>
      <c r="C597">
        <v>255.75</v>
      </c>
    </row>
    <row r="598" spans="2:3" x14ac:dyDescent="0.2">
      <c r="B598" s="1">
        <v>37757</v>
      </c>
      <c r="C598">
        <v>254.25</v>
      </c>
    </row>
    <row r="599" spans="2:3" x14ac:dyDescent="0.2">
      <c r="B599" s="1">
        <v>37760</v>
      </c>
      <c r="C599">
        <v>246.75</v>
      </c>
    </row>
    <row r="600" spans="2:3" x14ac:dyDescent="0.2">
      <c r="B600" s="1">
        <v>37761</v>
      </c>
      <c r="C600">
        <v>246.75</v>
      </c>
    </row>
    <row r="601" spans="2:3" x14ac:dyDescent="0.2">
      <c r="B601" s="1">
        <v>37762</v>
      </c>
      <c r="C601">
        <v>245.5</v>
      </c>
    </row>
    <row r="602" spans="2:3" x14ac:dyDescent="0.2">
      <c r="B602" s="1">
        <v>37763</v>
      </c>
      <c r="C602">
        <v>243.75</v>
      </c>
    </row>
    <row r="603" spans="2:3" x14ac:dyDescent="0.2">
      <c r="B603" s="1">
        <v>37764</v>
      </c>
      <c r="C603">
        <v>243.75</v>
      </c>
    </row>
    <row r="604" spans="2:3" x14ac:dyDescent="0.2">
      <c r="B604" s="1">
        <v>37768</v>
      </c>
      <c r="C604">
        <v>242</v>
      </c>
    </row>
    <row r="605" spans="2:3" x14ac:dyDescent="0.2">
      <c r="B605" s="1">
        <v>37769</v>
      </c>
      <c r="C605">
        <v>241.25</v>
      </c>
    </row>
    <row r="606" spans="2:3" x14ac:dyDescent="0.2">
      <c r="B606" s="1">
        <v>37770</v>
      </c>
      <c r="C606">
        <v>245</v>
      </c>
    </row>
    <row r="607" spans="2:3" x14ac:dyDescent="0.2">
      <c r="B607" s="1">
        <v>37771</v>
      </c>
      <c r="C607">
        <v>244.25</v>
      </c>
    </row>
    <row r="608" spans="2:3" x14ac:dyDescent="0.2">
      <c r="B608" s="1">
        <v>37774</v>
      </c>
      <c r="C608">
        <v>241.5</v>
      </c>
    </row>
    <row r="609" spans="2:3" x14ac:dyDescent="0.2">
      <c r="B609" s="1">
        <v>37775</v>
      </c>
      <c r="C609">
        <v>240</v>
      </c>
    </row>
    <row r="610" spans="2:3" x14ac:dyDescent="0.2">
      <c r="B610" s="1">
        <v>37776</v>
      </c>
      <c r="C610">
        <v>237.5</v>
      </c>
    </row>
    <row r="611" spans="2:3" x14ac:dyDescent="0.2">
      <c r="B611" s="1">
        <v>37777</v>
      </c>
      <c r="C611">
        <v>235.75</v>
      </c>
    </row>
    <row r="612" spans="2:3" x14ac:dyDescent="0.2">
      <c r="B612" s="1">
        <v>37778</v>
      </c>
      <c r="C612">
        <v>238.75</v>
      </c>
    </row>
    <row r="613" spans="2:3" x14ac:dyDescent="0.2">
      <c r="B613" s="1">
        <v>37781</v>
      </c>
      <c r="C613">
        <v>236.25</v>
      </c>
    </row>
    <row r="614" spans="2:3" x14ac:dyDescent="0.2">
      <c r="B614" s="1">
        <v>37782</v>
      </c>
      <c r="C614">
        <v>239.25</v>
      </c>
    </row>
    <row r="615" spans="2:3" x14ac:dyDescent="0.2">
      <c r="B615" s="1">
        <v>37783</v>
      </c>
      <c r="C615">
        <v>244</v>
      </c>
    </row>
    <row r="616" spans="2:3" x14ac:dyDescent="0.2">
      <c r="B616" s="1">
        <v>37784</v>
      </c>
      <c r="C616">
        <v>247</v>
      </c>
    </row>
    <row r="617" spans="2:3" x14ac:dyDescent="0.2">
      <c r="B617" s="1">
        <v>37785</v>
      </c>
      <c r="C617">
        <v>241.75</v>
      </c>
    </row>
    <row r="618" spans="2:3" x14ac:dyDescent="0.2">
      <c r="B618" s="1">
        <v>37788</v>
      </c>
      <c r="C618">
        <v>240.5</v>
      </c>
    </row>
    <row r="619" spans="2:3" x14ac:dyDescent="0.2">
      <c r="B619" s="1">
        <v>37789</v>
      </c>
      <c r="C619">
        <v>242</v>
      </c>
    </row>
    <row r="620" spans="2:3" x14ac:dyDescent="0.2">
      <c r="B620" s="1">
        <v>37790</v>
      </c>
      <c r="C620">
        <v>244.25</v>
      </c>
    </row>
    <row r="621" spans="2:3" x14ac:dyDescent="0.2">
      <c r="B621" s="1">
        <v>37791</v>
      </c>
      <c r="C621">
        <v>244.5</v>
      </c>
    </row>
    <row r="622" spans="2:3" x14ac:dyDescent="0.2">
      <c r="B622" s="1">
        <v>37792</v>
      </c>
      <c r="C622">
        <v>242.75</v>
      </c>
    </row>
    <row r="623" spans="2:3" x14ac:dyDescent="0.2">
      <c r="B623" s="1">
        <v>37795</v>
      </c>
      <c r="C623">
        <v>239.5</v>
      </c>
    </row>
    <row r="624" spans="2:3" x14ac:dyDescent="0.2">
      <c r="B624" s="1">
        <v>37796</v>
      </c>
      <c r="C624">
        <v>239.25</v>
      </c>
    </row>
    <row r="625" spans="2:3" x14ac:dyDescent="0.2">
      <c r="B625" s="1">
        <v>37797</v>
      </c>
      <c r="C625">
        <v>238.75</v>
      </c>
    </row>
    <row r="626" spans="2:3" x14ac:dyDescent="0.2">
      <c r="B626" s="1">
        <v>37798</v>
      </c>
      <c r="C626">
        <v>233</v>
      </c>
    </row>
    <row r="627" spans="2:3" x14ac:dyDescent="0.2">
      <c r="B627" s="1">
        <v>37799</v>
      </c>
      <c r="C627">
        <v>233.5</v>
      </c>
    </row>
    <row r="628" spans="2:3" x14ac:dyDescent="0.2">
      <c r="B628" s="1">
        <v>37802</v>
      </c>
      <c r="C628">
        <v>228.5</v>
      </c>
    </row>
    <row r="629" spans="2:3" x14ac:dyDescent="0.2">
      <c r="B629" s="1">
        <v>37803</v>
      </c>
      <c r="C629">
        <v>229.5</v>
      </c>
    </row>
    <row r="630" spans="2:3" x14ac:dyDescent="0.2">
      <c r="B630" s="1">
        <v>37804</v>
      </c>
      <c r="C630">
        <v>228.75</v>
      </c>
    </row>
    <row r="631" spans="2:3" x14ac:dyDescent="0.2">
      <c r="B631" s="1">
        <v>37805</v>
      </c>
      <c r="C631">
        <v>228.75</v>
      </c>
    </row>
    <row r="632" spans="2:3" x14ac:dyDescent="0.2">
      <c r="B632" s="1">
        <v>37809</v>
      </c>
      <c r="C632">
        <v>227</v>
      </c>
    </row>
    <row r="633" spans="2:3" x14ac:dyDescent="0.2">
      <c r="B633" s="1">
        <v>37810</v>
      </c>
      <c r="C633">
        <v>230</v>
      </c>
    </row>
    <row r="634" spans="2:3" x14ac:dyDescent="0.2">
      <c r="B634" s="1">
        <v>37811</v>
      </c>
      <c r="C634">
        <v>227.25</v>
      </c>
    </row>
    <row r="635" spans="2:3" x14ac:dyDescent="0.2">
      <c r="B635" s="1">
        <v>37812</v>
      </c>
      <c r="C635">
        <v>224</v>
      </c>
    </row>
    <row r="636" spans="2:3" x14ac:dyDescent="0.2">
      <c r="B636" s="1">
        <v>37813</v>
      </c>
      <c r="C636">
        <v>224</v>
      </c>
    </row>
    <row r="637" spans="2:3" x14ac:dyDescent="0.2">
      <c r="B637" s="1">
        <v>37816</v>
      </c>
      <c r="C637">
        <v>223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2825-CB7A-436B-B063-E6F3AC0E66BA}">
  <dimension ref="A2:C37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110</v>
      </c>
      <c r="B2" s="1" t="e">
        <f ca="1">_xll.BDH(A2, "PX_LAST", "01/01/2000", TODAY(), "DAILY","cols=2;rows=378")</f>
        <v>#NAME?</v>
      </c>
      <c r="C2">
        <v>245</v>
      </c>
    </row>
    <row r="3" spans="1:3" x14ac:dyDescent="0.2">
      <c r="B3" s="1">
        <v>37333</v>
      </c>
      <c r="C3">
        <v>245</v>
      </c>
    </row>
    <row r="4" spans="1:3" x14ac:dyDescent="0.2">
      <c r="B4" s="1">
        <v>37334</v>
      </c>
      <c r="C4">
        <v>245</v>
      </c>
    </row>
    <row r="5" spans="1:3" x14ac:dyDescent="0.2">
      <c r="B5" s="1">
        <v>37335</v>
      </c>
      <c r="C5">
        <v>245</v>
      </c>
    </row>
    <row r="6" spans="1:3" x14ac:dyDescent="0.2">
      <c r="B6" s="1">
        <v>37336</v>
      </c>
      <c r="C6">
        <v>245</v>
      </c>
    </row>
    <row r="7" spans="1:3" x14ac:dyDescent="0.2">
      <c r="B7" s="1">
        <v>37337</v>
      </c>
      <c r="C7">
        <v>244.5</v>
      </c>
    </row>
    <row r="8" spans="1:3" x14ac:dyDescent="0.2">
      <c r="B8" s="1">
        <v>37340</v>
      </c>
      <c r="C8">
        <v>244</v>
      </c>
    </row>
    <row r="9" spans="1:3" x14ac:dyDescent="0.2">
      <c r="B9" s="1">
        <v>37341</v>
      </c>
      <c r="C9">
        <v>244</v>
      </c>
    </row>
    <row r="10" spans="1:3" x14ac:dyDescent="0.2">
      <c r="B10" s="1">
        <v>37342</v>
      </c>
      <c r="C10">
        <v>243.5</v>
      </c>
    </row>
    <row r="11" spans="1:3" x14ac:dyDescent="0.2">
      <c r="B11" s="1">
        <v>37343</v>
      </c>
      <c r="C11">
        <v>241.5</v>
      </c>
    </row>
    <row r="12" spans="1:3" x14ac:dyDescent="0.2">
      <c r="B12" s="1">
        <v>37347</v>
      </c>
      <c r="C12">
        <v>242</v>
      </c>
    </row>
    <row r="13" spans="1:3" x14ac:dyDescent="0.2">
      <c r="B13" s="1">
        <v>37348</v>
      </c>
      <c r="C13">
        <v>241.5</v>
      </c>
    </row>
    <row r="14" spans="1:3" x14ac:dyDescent="0.2">
      <c r="B14" s="1">
        <v>37349</v>
      </c>
      <c r="C14">
        <v>239.5</v>
      </c>
    </row>
    <row r="15" spans="1:3" x14ac:dyDescent="0.2">
      <c r="B15" s="1">
        <v>37350</v>
      </c>
      <c r="C15">
        <v>239</v>
      </c>
    </row>
    <row r="16" spans="1:3" x14ac:dyDescent="0.2">
      <c r="B16" s="1">
        <v>37351</v>
      </c>
      <c r="C16">
        <v>239</v>
      </c>
    </row>
    <row r="17" spans="2:3" x14ac:dyDescent="0.2">
      <c r="B17" s="1">
        <v>37354</v>
      </c>
      <c r="C17">
        <v>239</v>
      </c>
    </row>
    <row r="18" spans="2:3" x14ac:dyDescent="0.2">
      <c r="B18" s="1">
        <v>37355</v>
      </c>
      <c r="C18">
        <v>239</v>
      </c>
    </row>
    <row r="19" spans="2:3" x14ac:dyDescent="0.2">
      <c r="B19" s="1">
        <v>37356</v>
      </c>
      <c r="C19">
        <v>238.5</v>
      </c>
    </row>
    <row r="20" spans="2:3" x14ac:dyDescent="0.2">
      <c r="B20" s="1">
        <v>37357</v>
      </c>
      <c r="C20">
        <v>237.5</v>
      </c>
    </row>
    <row r="21" spans="2:3" x14ac:dyDescent="0.2">
      <c r="B21" s="1">
        <v>37358</v>
      </c>
      <c r="C21">
        <v>235.5</v>
      </c>
    </row>
    <row r="22" spans="2:3" x14ac:dyDescent="0.2">
      <c r="B22" s="1">
        <v>37361</v>
      </c>
      <c r="C22">
        <v>234.25</v>
      </c>
    </row>
    <row r="23" spans="2:3" x14ac:dyDescent="0.2">
      <c r="B23" s="1">
        <v>37362</v>
      </c>
      <c r="C23">
        <v>235.25</v>
      </c>
    </row>
    <row r="24" spans="2:3" x14ac:dyDescent="0.2">
      <c r="B24" s="1">
        <v>37363</v>
      </c>
      <c r="C24">
        <v>235.75</v>
      </c>
    </row>
    <row r="25" spans="2:3" x14ac:dyDescent="0.2">
      <c r="B25" s="1">
        <v>37364</v>
      </c>
      <c r="C25">
        <v>233.75</v>
      </c>
    </row>
    <row r="26" spans="2:3" x14ac:dyDescent="0.2">
      <c r="B26" s="1">
        <v>37365</v>
      </c>
      <c r="C26">
        <v>232</v>
      </c>
    </row>
    <row r="27" spans="2:3" x14ac:dyDescent="0.2">
      <c r="B27" s="1">
        <v>37368</v>
      </c>
      <c r="C27">
        <v>233</v>
      </c>
    </row>
    <row r="28" spans="2:3" x14ac:dyDescent="0.2">
      <c r="B28" s="1">
        <v>37369</v>
      </c>
      <c r="C28">
        <v>233</v>
      </c>
    </row>
    <row r="29" spans="2:3" x14ac:dyDescent="0.2">
      <c r="B29" s="1">
        <v>37370</v>
      </c>
      <c r="C29">
        <v>232.25</v>
      </c>
    </row>
    <row r="30" spans="2:3" x14ac:dyDescent="0.2">
      <c r="B30" s="1">
        <v>37371</v>
      </c>
      <c r="C30">
        <v>231.5</v>
      </c>
    </row>
    <row r="31" spans="2:3" x14ac:dyDescent="0.2">
      <c r="B31" s="1">
        <v>37372</v>
      </c>
      <c r="C31">
        <v>232.25</v>
      </c>
    </row>
    <row r="32" spans="2:3" x14ac:dyDescent="0.2">
      <c r="B32" s="1">
        <v>37375</v>
      </c>
      <c r="C32">
        <v>231</v>
      </c>
    </row>
    <row r="33" spans="2:3" x14ac:dyDescent="0.2">
      <c r="B33" s="1">
        <v>37376</v>
      </c>
      <c r="C33">
        <v>231</v>
      </c>
    </row>
    <row r="34" spans="2:3" x14ac:dyDescent="0.2">
      <c r="B34" s="1">
        <v>37377</v>
      </c>
      <c r="C34">
        <v>235.75</v>
      </c>
    </row>
    <row r="35" spans="2:3" x14ac:dyDescent="0.2">
      <c r="B35" s="1">
        <v>37378</v>
      </c>
      <c r="C35">
        <v>234</v>
      </c>
    </row>
    <row r="36" spans="2:3" x14ac:dyDescent="0.2">
      <c r="B36" s="1">
        <v>37379</v>
      </c>
      <c r="C36">
        <v>235</v>
      </c>
    </row>
    <row r="37" spans="2:3" x14ac:dyDescent="0.2">
      <c r="B37" s="1">
        <v>37382</v>
      </c>
      <c r="C37">
        <v>234.5</v>
      </c>
    </row>
    <row r="38" spans="2:3" x14ac:dyDescent="0.2">
      <c r="B38" s="1">
        <v>37383</v>
      </c>
      <c r="C38">
        <v>236.5</v>
      </c>
    </row>
    <row r="39" spans="2:3" x14ac:dyDescent="0.2">
      <c r="B39" s="1">
        <v>37384</v>
      </c>
      <c r="C39">
        <v>235.25</v>
      </c>
    </row>
    <row r="40" spans="2:3" x14ac:dyDescent="0.2">
      <c r="B40" s="1">
        <v>37385</v>
      </c>
      <c r="C40">
        <v>236</v>
      </c>
    </row>
    <row r="41" spans="2:3" x14ac:dyDescent="0.2">
      <c r="B41" s="1">
        <v>37386</v>
      </c>
      <c r="C41">
        <v>236</v>
      </c>
    </row>
    <row r="42" spans="2:3" x14ac:dyDescent="0.2">
      <c r="B42" s="1">
        <v>37389</v>
      </c>
      <c r="C42">
        <v>238.5</v>
      </c>
    </row>
    <row r="43" spans="2:3" x14ac:dyDescent="0.2">
      <c r="B43" s="1">
        <v>37390</v>
      </c>
      <c r="C43">
        <v>238</v>
      </c>
    </row>
    <row r="44" spans="2:3" x14ac:dyDescent="0.2">
      <c r="B44" s="1">
        <v>37391</v>
      </c>
      <c r="C44">
        <v>239.25</v>
      </c>
    </row>
    <row r="45" spans="2:3" x14ac:dyDescent="0.2">
      <c r="B45" s="1">
        <v>37392</v>
      </c>
      <c r="C45">
        <v>238</v>
      </c>
    </row>
    <row r="46" spans="2:3" x14ac:dyDescent="0.2">
      <c r="B46" s="1">
        <v>37393</v>
      </c>
      <c r="C46">
        <v>236.5</v>
      </c>
    </row>
    <row r="47" spans="2:3" x14ac:dyDescent="0.2">
      <c r="B47" s="1">
        <v>37396</v>
      </c>
      <c r="C47">
        <v>236.5</v>
      </c>
    </row>
    <row r="48" spans="2:3" x14ac:dyDescent="0.2">
      <c r="B48" s="1">
        <v>37397</v>
      </c>
      <c r="C48">
        <v>235.75</v>
      </c>
    </row>
    <row r="49" spans="2:3" x14ac:dyDescent="0.2">
      <c r="B49" s="1">
        <v>37398</v>
      </c>
      <c r="C49">
        <v>235</v>
      </c>
    </row>
    <row r="50" spans="2:3" x14ac:dyDescent="0.2">
      <c r="B50" s="1">
        <v>37399</v>
      </c>
      <c r="C50">
        <v>235</v>
      </c>
    </row>
    <row r="51" spans="2:3" x14ac:dyDescent="0.2">
      <c r="B51" s="1">
        <v>37400</v>
      </c>
      <c r="C51">
        <v>232.5</v>
      </c>
    </row>
    <row r="52" spans="2:3" x14ac:dyDescent="0.2">
      <c r="B52" s="1">
        <v>37404</v>
      </c>
      <c r="C52">
        <v>235.5</v>
      </c>
    </row>
    <row r="53" spans="2:3" x14ac:dyDescent="0.2">
      <c r="B53" s="1">
        <v>37405</v>
      </c>
      <c r="C53">
        <v>237.5</v>
      </c>
    </row>
    <row r="54" spans="2:3" x14ac:dyDescent="0.2">
      <c r="B54" s="1">
        <v>37406</v>
      </c>
      <c r="C54">
        <v>237.75</v>
      </c>
    </row>
    <row r="55" spans="2:3" x14ac:dyDescent="0.2">
      <c r="B55" s="1">
        <v>37407</v>
      </c>
      <c r="C55">
        <v>237.75</v>
      </c>
    </row>
    <row r="56" spans="2:3" x14ac:dyDescent="0.2">
      <c r="B56" s="1">
        <v>37410</v>
      </c>
      <c r="C56">
        <v>235</v>
      </c>
    </row>
    <row r="57" spans="2:3" x14ac:dyDescent="0.2">
      <c r="B57" s="1">
        <v>37411</v>
      </c>
      <c r="C57">
        <v>234.5</v>
      </c>
    </row>
    <row r="58" spans="2:3" x14ac:dyDescent="0.2">
      <c r="B58" s="1">
        <v>37412</v>
      </c>
      <c r="C58">
        <v>235</v>
      </c>
    </row>
    <row r="59" spans="2:3" x14ac:dyDescent="0.2">
      <c r="B59" s="1">
        <v>37413</v>
      </c>
      <c r="C59">
        <v>234</v>
      </c>
    </row>
    <row r="60" spans="2:3" x14ac:dyDescent="0.2">
      <c r="B60" s="1">
        <v>37414</v>
      </c>
      <c r="C60">
        <v>234</v>
      </c>
    </row>
    <row r="61" spans="2:3" x14ac:dyDescent="0.2">
      <c r="B61" s="1">
        <v>37417</v>
      </c>
      <c r="C61">
        <v>235.5</v>
      </c>
    </row>
    <row r="62" spans="2:3" x14ac:dyDescent="0.2">
      <c r="B62" s="1">
        <v>37418</v>
      </c>
      <c r="C62">
        <v>233.25</v>
      </c>
    </row>
    <row r="63" spans="2:3" x14ac:dyDescent="0.2">
      <c r="B63" s="1">
        <v>37419</v>
      </c>
      <c r="C63">
        <v>234.5</v>
      </c>
    </row>
    <row r="64" spans="2:3" x14ac:dyDescent="0.2">
      <c r="B64" s="1">
        <v>37420</v>
      </c>
      <c r="C64">
        <v>235.5</v>
      </c>
    </row>
    <row r="65" spans="2:3" x14ac:dyDescent="0.2">
      <c r="B65" s="1">
        <v>37421</v>
      </c>
      <c r="C65">
        <v>235</v>
      </c>
    </row>
    <row r="66" spans="2:3" x14ac:dyDescent="0.2">
      <c r="B66" s="1">
        <v>37424</v>
      </c>
      <c r="C66">
        <v>234.5</v>
      </c>
    </row>
    <row r="67" spans="2:3" x14ac:dyDescent="0.2">
      <c r="B67" s="1">
        <v>37425</v>
      </c>
      <c r="C67">
        <v>233.25</v>
      </c>
    </row>
    <row r="68" spans="2:3" x14ac:dyDescent="0.2">
      <c r="B68" s="1">
        <v>37426</v>
      </c>
      <c r="C68">
        <v>234.5</v>
      </c>
    </row>
    <row r="69" spans="2:3" x14ac:dyDescent="0.2">
      <c r="B69" s="1">
        <v>37427</v>
      </c>
      <c r="C69">
        <v>236.25</v>
      </c>
    </row>
    <row r="70" spans="2:3" x14ac:dyDescent="0.2">
      <c r="B70" s="1">
        <v>37428</v>
      </c>
      <c r="C70">
        <v>235.75</v>
      </c>
    </row>
    <row r="71" spans="2:3" x14ac:dyDescent="0.2">
      <c r="B71" s="1">
        <v>37431</v>
      </c>
      <c r="C71">
        <v>239.25</v>
      </c>
    </row>
    <row r="72" spans="2:3" x14ac:dyDescent="0.2">
      <c r="B72" s="1">
        <v>37432</v>
      </c>
      <c r="C72">
        <v>239.5</v>
      </c>
    </row>
    <row r="73" spans="2:3" x14ac:dyDescent="0.2">
      <c r="B73" s="1">
        <v>37433</v>
      </c>
      <c r="C73">
        <v>240.5</v>
      </c>
    </row>
    <row r="74" spans="2:3" x14ac:dyDescent="0.2">
      <c r="B74" s="1">
        <v>37434</v>
      </c>
      <c r="C74">
        <v>242.5</v>
      </c>
    </row>
    <row r="75" spans="2:3" x14ac:dyDescent="0.2">
      <c r="B75" s="1">
        <v>37435</v>
      </c>
      <c r="C75">
        <v>243.25</v>
      </c>
    </row>
    <row r="76" spans="2:3" x14ac:dyDescent="0.2">
      <c r="B76" s="1">
        <v>37438</v>
      </c>
      <c r="C76">
        <v>248</v>
      </c>
    </row>
    <row r="77" spans="2:3" x14ac:dyDescent="0.2">
      <c r="B77" s="1">
        <v>37439</v>
      </c>
      <c r="C77">
        <v>246</v>
      </c>
    </row>
    <row r="78" spans="2:3" x14ac:dyDescent="0.2">
      <c r="B78" s="1">
        <v>37440</v>
      </c>
      <c r="C78">
        <v>243</v>
      </c>
    </row>
    <row r="79" spans="2:3" x14ac:dyDescent="0.2">
      <c r="B79" s="1">
        <v>37442</v>
      </c>
      <c r="C79">
        <v>246.5</v>
      </c>
    </row>
    <row r="80" spans="2:3" x14ac:dyDescent="0.2">
      <c r="B80" s="1">
        <v>37445</v>
      </c>
      <c r="C80">
        <v>241</v>
      </c>
    </row>
    <row r="81" spans="2:3" x14ac:dyDescent="0.2">
      <c r="B81" s="1">
        <v>37446</v>
      </c>
      <c r="C81">
        <v>242.5</v>
      </c>
    </row>
    <row r="82" spans="2:3" x14ac:dyDescent="0.2">
      <c r="B82" s="1">
        <v>37447</v>
      </c>
      <c r="C82">
        <v>241.25</v>
      </c>
    </row>
    <row r="83" spans="2:3" x14ac:dyDescent="0.2">
      <c r="B83" s="1">
        <v>37448</v>
      </c>
      <c r="C83">
        <v>241</v>
      </c>
    </row>
    <row r="84" spans="2:3" x14ac:dyDescent="0.2">
      <c r="B84" s="1">
        <v>37449</v>
      </c>
      <c r="C84">
        <v>241</v>
      </c>
    </row>
    <row r="85" spans="2:3" x14ac:dyDescent="0.2">
      <c r="B85" s="1">
        <v>37452</v>
      </c>
      <c r="C85">
        <v>245.5</v>
      </c>
    </row>
    <row r="86" spans="2:3" x14ac:dyDescent="0.2">
      <c r="B86" s="1">
        <v>37453</v>
      </c>
      <c r="C86">
        <v>247.25</v>
      </c>
    </row>
    <row r="87" spans="2:3" x14ac:dyDescent="0.2">
      <c r="B87" s="1">
        <v>37454</v>
      </c>
      <c r="C87">
        <v>246.5</v>
      </c>
    </row>
    <row r="88" spans="2:3" x14ac:dyDescent="0.2">
      <c r="B88" s="1">
        <v>37455</v>
      </c>
      <c r="C88">
        <v>247</v>
      </c>
    </row>
    <row r="89" spans="2:3" x14ac:dyDescent="0.2">
      <c r="B89" s="1">
        <v>37456</v>
      </c>
      <c r="C89">
        <v>247</v>
      </c>
    </row>
    <row r="90" spans="2:3" x14ac:dyDescent="0.2">
      <c r="B90" s="1">
        <v>37459</v>
      </c>
      <c r="C90">
        <v>251.5</v>
      </c>
    </row>
    <row r="91" spans="2:3" x14ac:dyDescent="0.2">
      <c r="B91" s="1">
        <v>37460</v>
      </c>
      <c r="C91">
        <v>250</v>
      </c>
    </row>
    <row r="92" spans="2:3" x14ac:dyDescent="0.2">
      <c r="B92" s="1">
        <v>37461</v>
      </c>
      <c r="C92">
        <v>253</v>
      </c>
    </row>
    <row r="93" spans="2:3" x14ac:dyDescent="0.2">
      <c r="B93" s="1">
        <v>37462</v>
      </c>
      <c r="C93">
        <v>252</v>
      </c>
    </row>
    <row r="94" spans="2:3" x14ac:dyDescent="0.2">
      <c r="B94" s="1">
        <v>37463</v>
      </c>
      <c r="C94">
        <v>251.75</v>
      </c>
    </row>
    <row r="95" spans="2:3" x14ac:dyDescent="0.2">
      <c r="B95" s="1">
        <v>37466</v>
      </c>
      <c r="C95">
        <v>246.5</v>
      </c>
    </row>
    <row r="96" spans="2:3" x14ac:dyDescent="0.2">
      <c r="B96" s="1">
        <v>37467</v>
      </c>
      <c r="C96">
        <v>249</v>
      </c>
    </row>
    <row r="97" spans="2:3" x14ac:dyDescent="0.2">
      <c r="B97" s="1">
        <v>37468</v>
      </c>
      <c r="C97">
        <v>255.5</v>
      </c>
    </row>
    <row r="98" spans="2:3" x14ac:dyDescent="0.2">
      <c r="B98" s="1">
        <v>37469</v>
      </c>
      <c r="C98">
        <v>255</v>
      </c>
    </row>
    <row r="99" spans="2:3" x14ac:dyDescent="0.2">
      <c r="B99" s="1">
        <v>37470</v>
      </c>
      <c r="C99">
        <v>257.5</v>
      </c>
    </row>
    <row r="100" spans="2:3" x14ac:dyDescent="0.2">
      <c r="B100" s="1">
        <v>37473</v>
      </c>
      <c r="C100">
        <v>256.5</v>
      </c>
    </row>
    <row r="101" spans="2:3" x14ac:dyDescent="0.2">
      <c r="B101" s="1">
        <v>37474</v>
      </c>
      <c r="C101">
        <v>255.75</v>
      </c>
    </row>
    <row r="102" spans="2:3" x14ac:dyDescent="0.2">
      <c r="B102" s="1">
        <v>37475</v>
      </c>
      <c r="C102">
        <v>255.25</v>
      </c>
    </row>
    <row r="103" spans="2:3" x14ac:dyDescent="0.2">
      <c r="B103" s="1">
        <v>37476</v>
      </c>
      <c r="C103">
        <v>253.5</v>
      </c>
    </row>
    <row r="104" spans="2:3" x14ac:dyDescent="0.2">
      <c r="B104" s="1">
        <v>37477</v>
      </c>
      <c r="C104">
        <v>256</v>
      </c>
    </row>
    <row r="105" spans="2:3" x14ac:dyDescent="0.2">
      <c r="B105" s="1">
        <v>37480</v>
      </c>
      <c r="C105">
        <v>261.5</v>
      </c>
    </row>
    <row r="106" spans="2:3" x14ac:dyDescent="0.2">
      <c r="B106" s="1">
        <v>37481</v>
      </c>
      <c r="C106">
        <v>266.5</v>
      </c>
    </row>
    <row r="107" spans="2:3" x14ac:dyDescent="0.2">
      <c r="B107" s="1">
        <v>37482</v>
      </c>
      <c r="C107">
        <v>269</v>
      </c>
    </row>
    <row r="108" spans="2:3" x14ac:dyDescent="0.2">
      <c r="B108" s="1">
        <v>37483</v>
      </c>
      <c r="C108">
        <v>268</v>
      </c>
    </row>
    <row r="109" spans="2:3" x14ac:dyDescent="0.2">
      <c r="B109" s="1">
        <v>37484</v>
      </c>
      <c r="C109">
        <v>270.25</v>
      </c>
    </row>
    <row r="110" spans="2:3" x14ac:dyDescent="0.2">
      <c r="B110" s="1">
        <v>37487</v>
      </c>
      <c r="C110">
        <v>268</v>
      </c>
    </row>
    <row r="111" spans="2:3" x14ac:dyDescent="0.2">
      <c r="B111" s="1">
        <v>37488</v>
      </c>
      <c r="C111">
        <v>264.25</v>
      </c>
    </row>
    <row r="112" spans="2:3" x14ac:dyDescent="0.2">
      <c r="B112" s="1">
        <v>37489</v>
      </c>
      <c r="C112">
        <v>264.5</v>
      </c>
    </row>
    <row r="113" spans="2:3" x14ac:dyDescent="0.2">
      <c r="B113" s="1">
        <v>37490</v>
      </c>
      <c r="C113">
        <v>262.5</v>
      </c>
    </row>
    <row r="114" spans="2:3" x14ac:dyDescent="0.2">
      <c r="B114" s="1">
        <v>37491</v>
      </c>
      <c r="C114">
        <v>264</v>
      </c>
    </row>
    <row r="115" spans="2:3" x14ac:dyDescent="0.2">
      <c r="B115" s="1">
        <v>37494</v>
      </c>
      <c r="C115">
        <v>264</v>
      </c>
    </row>
    <row r="116" spans="2:3" x14ac:dyDescent="0.2">
      <c r="B116" s="1">
        <v>37495</v>
      </c>
      <c r="C116">
        <v>262.5</v>
      </c>
    </row>
    <row r="117" spans="2:3" x14ac:dyDescent="0.2">
      <c r="B117" s="1">
        <v>37496</v>
      </c>
      <c r="C117">
        <v>262.5</v>
      </c>
    </row>
    <row r="118" spans="2:3" x14ac:dyDescent="0.2">
      <c r="B118" s="1">
        <v>37497</v>
      </c>
      <c r="C118">
        <v>260</v>
      </c>
    </row>
    <row r="119" spans="2:3" x14ac:dyDescent="0.2">
      <c r="B119" s="1">
        <v>37498</v>
      </c>
      <c r="C119">
        <v>260.5</v>
      </c>
    </row>
    <row r="120" spans="2:3" x14ac:dyDescent="0.2">
      <c r="B120" s="1">
        <v>37502</v>
      </c>
      <c r="C120">
        <v>264.75</v>
      </c>
    </row>
    <row r="121" spans="2:3" x14ac:dyDescent="0.2">
      <c r="B121" s="1">
        <v>37503</v>
      </c>
      <c r="C121">
        <v>267.25</v>
      </c>
    </row>
    <row r="122" spans="2:3" x14ac:dyDescent="0.2">
      <c r="B122" s="1">
        <v>37504</v>
      </c>
      <c r="C122">
        <v>268.5</v>
      </c>
    </row>
    <row r="123" spans="2:3" x14ac:dyDescent="0.2">
      <c r="B123" s="1">
        <v>37505</v>
      </c>
      <c r="C123">
        <v>268.75</v>
      </c>
    </row>
    <row r="124" spans="2:3" x14ac:dyDescent="0.2">
      <c r="B124" s="1">
        <v>37508</v>
      </c>
      <c r="C124">
        <v>273</v>
      </c>
    </row>
    <row r="125" spans="2:3" x14ac:dyDescent="0.2">
      <c r="B125" s="1">
        <v>37509</v>
      </c>
      <c r="C125">
        <v>272</v>
      </c>
    </row>
    <row r="126" spans="2:3" x14ac:dyDescent="0.2">
      <c r="B126" s="1">
        <v>37510</v>
      </c>
      <c r="C126">
        <v>275.25</v>
      </c>
    </row>
    <row r="127" spans="2:3" x14ac:dyDescent="0.2">
      <c r="B127" s="1">
        <v>37511</v>
      </c>
      <c r="C127">
        <v>269</v>
      </c>
    </row>
    <row r="128" spans="2:3" x14ac:dyDescent="0.2">
      <c r="B128" s="1">
        <v>37512</v>
      </c>
      <c r="C128">
        <v>264.5</v>
      </c>
    </row>
    <row r="129" spans="2:3" x14ac:dyDescent="0.2">
      <c r="B129" s="1">
        <v>37515</v>
      </c>
      <c r="C129">
        <v>266</v>
      </c>
    </row>
    <row r="130" spans="2:3" x14ac:dyDescent="0.2">
      <c r="B130" s="1">
        <v>37516</v>
      </c>
      <c r="C130">
        <v>265.75</v>
      </c>
    </row>
    <row r="131" spans="2:3" x14ac:dyDescent="0.2">
      <c r="B131" s="1">
        <v>37517</v>
      </c>
      <c r="C131">
        <v>266</v>
      </c>
    </row>
    <row r="132" spans="2:3" x14ac:dyDescent="0.2">
      <c r="B132" s="1">
        <v>37518</v>
      </c>
      <c r="C132">
        <v>264</v>
      </c>
    </row>
    <row r="133" spans="2:3" x14ac:dyDescent="0.2">
      <c r="B133" s="1">
        <v>37519</v>
      </c>
      <c r="C133">
        <v>259</v>
      </c>
    </row>
    <row r="134" spans="2:3" x14ac:dyDescent="0.2">
      <c r="B134" s="1">
        <v>37522</v>
      </c>
      <c r="C134">
        <v>255.75</v>
      </c>
    </row>
    <row r="135" spans="2:3" x14ac:dyDescent="0.2">
      <c r="B135" s="1">
        <v>37523</v>
      </c>
      <c r="C135">
        <v>258</v>
      </c>
    </row>
    <row r="136" spans="2:3" x14ac:dyDescent="0.2">
      <c r="B136" s="1">
        <v>37524</v>
      </c>
      <c r="C136">
        <v>257</v>
      </c>
    </row>
    <row r="137" spans="2:3" x14ac:dyDescent="0.2">
      <c r="B137" s="1">
        <v>37525</v>
      </c>
      <c r="C137">
        <v>257.75</v>
      </c>
    </row>
    <row r="138" spans="2:3" x14ac:dyDescent="0.2">
      <c r="B138" s="1">
        <v>37526</v>
      </c>
      <c r="C138">
        <v>258</v>
      </c>
    </row>
    <row r="139" spans="2:3" x14ac:dyDescent="0.2">
      <c r="B139" s="1">
        <v>37529</v>
      </c>
      <c r="C139">
        <v>251.5</v>
      </c>
    </row>
    <row r="140" spans="2:3" x14ac:dyDescent="0.2">
      <c r="B140" s="1">
        <v>37530</v>
      </c>
      <c r="C140">
        <v>254</v>
      </c>
    </row>
    <row r="141" spans="2:3" x14ac:dyDescent="0.2">
      <c r="B141" s="1">
        <v>37531</v>
      </c>
      <c r="C141">
        <v>253.75</v>
      </c>
    </row>
    <row r="142" spans="2:3" x14ac:dyDescent="0.2">
      <c r="B142" s="1">
        <v>37532</v>
      </c>
      <c r="C142">
        <v>251.5</v>
      </c>
    </row>
    <row r="143" spans="2:3" x14ac:dyDescent="0.2">
      <c r="B143" s="1">
        <v>37533</v>
      </c>
      <c r="C143">
        <v>255.25</v>
      </c>
    </row>
    <row r="144" spans="2:3" x14ac:dyDescent="0.2">
      <c r="B144" s="1">
        <v>37536</v>
      </c>
      <c r="C144">
        <v>258</v>
      </c>
    </row>
    <row r="145" spans="2:3" x14ac:dyDescent="0.2">
      <c r="B145" s="1">
        <v>37537</v>
      </c>
      <c r="C145">
        <v>257.25</v>
      </c>
    </row>
    <row r="146" spans="2:3" x14ac:dyDescent="0.2">
      <c r="B146" s="1">
        <v>37538</v>
      </c>
      <c r="C146">
        <v>257</v>
      </c>
    </row>
    <row r="147" spans="2:3" x14ac:dyDescent="0.2">
      <c r="B147" s="1">
        <v>37539</v>
      </c>
      <c r="C147">
        <v>253</v>
      </c>
    </row>
    <row r="148" spans="2:3" x14ac:dyDescent="0.2">
      <c r="B148" s="1">
        <v>37540</v>
      </c>
      <c r="C148">
        <v>250</v>
      </c>
    </row>
    <row r="149" spans="2:3" x14ac:dyDescent="0.2">
      <c r="B149" s="1">
        <v>37543</v>
      </c>
      <c r="C149">
        <v>249.5</v>
      </c>
    </row>
    <row r="150" spans="2:3" x14ac:dyDescent="0.2">
      <c r="B150" s="1">
        <v>37544</v>
      </c>
      <c r="C150">
        <v>256</v>
      </c>
    </row>
    <row r="151" spans="2:3" x14ac:dyDescent="0.2">
      <c r="B151" s="1">
        <v>37545</v>
      </c>
      <c r="C151">
        <v>254</v>
      </c>
    </row>
    <row r="152" spans="2:3" x14ac:dyDescent="0.2">
      <c r="B152" s="1">
        <v>37546</v>
      </c>
      <c r="C152">
        <v>253.25</v>
      </c>
    </row>
    <row r="153" spans="2:3" x14ac:dyDescent="0.2">
      <c r="B153" s="1">
        <v>37547</v>
      </c>
      <c r="C153">
        <v>252.5</v>
      </c>
    </row>
    <row r="154" spans="2:3" x14ac:dyDescent="0.2">
      <c r="B154" s="1">
        <v>37550</v>
      </c>
      <c r="C154">
        <v>252</v>
      </c>
    </row>
    <row r="155" spans="2:3" x14ac:dyDescent="0.2">
      <c r="B155" s="1">
        <v>37551</v>
      </c>
      <c r="C155">
        <v>250</v>
      </c>
    </row>
    <row r="156" spans="2:3" x14ac:dyDescent="0.2">
      <c r="B156" s="1">
        <v>37552</v>
      </c>
      <c r="C156">
        <v>249</v>
      </c>
    </row>
    <row r="157" spans="2:3" x14ac:dyDescent="0.2">
      <c r="B157" s="1">
        <v>37553</v>
      </c>
      <c r="C157">
        <v>249</v>
      </c>
    </row>
    <row r="158" spans="2:3" x14ac:dyDescent="0.2">
      <c r="B158" s="1">
        <v>37554</v>
      </c>
      <c r="C158">
        <v>248.75</v>
      </c>
    </row>
    <row r="159" spans="2:3" x14ac:dyDescent="0.2">
      <c r="B159" s="1">
        <v>37557</v>
      </c>
      <c r="C159">
        <v>248.75</v>
      </c>
    </row>
    <row r="160" spans="2:3" x14ac:dyDescent="0.2">
      <c r="B160" s="1">
        <v>37558</v>
      </c>
      <c r="C160">
        <v>248.75</v>
      </c>
    </row>
    <row r="161" spans="2:3" x14ac:dyDescent="0.2">
      <c r="B161" s="1">
        <v>37559</v>
      </c>
      <c r="C161">
        <v>248.75</v>
      </c>
    </row>
    <row r="162" spans="2:3" x14ac:dyDescent="0.2">
      <c r="B162" s="1">
        <v>37560</v>
      </c>
      <c r="C162">
        <v>249.5</v>
      </c>
    </row>
    <row r="163" spans="2:3" x14ac:dyDescent="0.2">
      <c r="B163" s="1">
        <v>37561</v>
      </c>
      <c r="C163">
        <v>249</v>
      </c>
    </row>
    <row r="164" spans="2:3" x14ac:dyDescent="0.2">
      <c r="B164" s="1">
        <v>37564</v>
      </c>
      <c r="C164">
        <v>247.25</v>
      </c>
    </row>
    <row r="165" spans="2:3" x14ac:dyDescent="0.2">
      <c r="B165" s="1">
        <v>37565</v>
      </c>
      <c r="C165">
        <v>246.25</v>
      </c>
    </row>
    <row r="166" spans="2:3" x14ac:dyDescent="0.2">
      <c r="B166" s="1">
        <v>37566</v>
      </c>
      <c r="C166">
        <v>246.5</v>
      </c>
    </row>
    <row r="167" spans="2:3" x14ac:dyDescent="0.2">
      <c r="B167" s="1">
        <v>37567</v>
      </c>
      <c r="C167">
        <v>246</v>
      </c>
    </row>
    <row r="168" spans="2:3" x14ac:dyDescent="0.2">
      <c r="B168" s="1">
        <v>37568</v>
      </c>
      <c r="C168">
        <v>244</v>
      </c>
    </row>
    <row r="169" spans="2:3" x14ac:dyDescent="0.2">
      <c r="B169" s="1">
        <v>37571</v>
      </c>
      <c r="C169">
        <v>242.5</v>
      </c>
    </row>
    <row r="170" spans="2:3" x14ac:dyDescent="0.2">
      <c r="B170" s="1">
        <v>37572</v>
      </c>
      <c r="C170">
        <v>243</v>
      </c>
    </row>
    <row r="171" spans="2:3" x14ac:dyDescent="0.2">
      <c r="B171" s="1">
        <v>37573</v>
      </c>
      <c r="C171">
        <v>244</v>
      </c>
    </row>
    <row r="172" spans="2:3" x14ac:dyDescent="0.2">
      <c r="B172" s="1">
        <v>37574</v>
      </c>
      <c r="C172">
        <v>244</v>
      </c>
    </row>
    <row r="173" spans="2:3" x14ac:dyDescent="0.2">
      <c r="B173" s="1">
        <v>37575</v>
      </c>
      <c r="C173">
        <v>243</v>
      </c>
    </row>
    <row r="174" spans="2:3" x14ac:dyDescent="0.2">
      <c r="B174" s="1">
        <v>37578</v>
      </c>
      <c r="C174">
        <v>243.25</v>
      </c>
    </row>
    <row r="175" spans="2:3" x14ac:dyDescent="0.2">
      <c r="B175" s="1">
        <v>37579</v>
      </c>
      <c r="C175">
        <v>243.75</v>
      </c>
    </row>
    <row r="176" spans="2:3" x14ac:dyDescent="0.2">
      <c r="B176" s="1">
        <v>37580</v>
      </c>
      <c r="C176">
        <v>246</v>
      </c>
    </row>
    <row r="177" spans="2:3" x14ac:dyDescent="0.2">
      <c r="B177" s="1">
        <v>37581</v>
      </c>
      <c r="C177">
        <v>245</v>
      </c>
    </row>
    <row r="178" spans="2:3" x14ac:dyDescent="0.2">
      <c r="B178" s="1">
        <v>37582</v>
      </c>
      <c r="C178">
        <v>246</v>
      </c>
    </row>
    <row r="179" spans="2:3" x14ac:dyDescent="0.2">
      <c r="B179" s="1">
        <v>37585</v>
      </c>
      <c r="C179">
        <v>244.5</v>
      </c>
    </row>
    <row r="180" spans="2:3" x14ac:dyDescent="0.2">
      <c r="B180" s="1">
        <v>37586</v>
      </c>
      <c r="C180">
        <v>243.75</v>
      </c>
    </row>
    <row r="181" spans="2:3" x14ac:dyDescent="0.2">
      <c r="B181" s="1">
        <v>37587</v>
      </c>
      <c r="C181">
        <v>243.25</v>
      </c>
    </row>
    <row r="182" spans="2:3" x14ac:dyDescent="0.2">
      <c r="B182" s="1">
        <v>37589</v>
      </c>
      <c r="C182">
        <v>242.75</v>
      </c>
    </row>
    <row r="183" spans="2:3" x14ac:dyDescent="0.2">
      <c r="B183" s="1">
        <v>37592</v>
      </c>
      <c r="C183">
        <v>242.25</v>
      </c>
    </row>
    <row r="184" spans="2:3" x14ac:dyDescent="0.2">
      <c r="B184" s="1">
        <v>37593</v>
      </c>
      <c r="C184">
        <v>240</v>
      </c>
    </row>
    <row r="185" spans="2:3" x14ac:dyDescent="0.2">
      <c r="B185" s="1">
        <v>37594</v>
      </c>
      <c r="C185">
        <v>242.5</v>
      </c>
    </row>
    <row r="186" spans="2:3" x14ac:dyDescent="0.2">
      <c r="B186" s="1">
        <v>37595</v>
      </c>
      <c r="C186">
        <v>240</v>
      </c>
    </row>
    <row r="187" spans="2:3" x14ac:dyDescent="0.2">
      <c r="B187" s="1">
        <v>37596</v>
      </c>
      <c r="C187">
        <v>240</v>
      </c>
    </row>
    <row r="188" spans="2:3" x14ac:dyDescent="0.2">
      <c r="B188" s="1">
        <v>37599</v>
      </c>
      <c r="C188">
        <v>240</v>
      </c>
    </row>
    <row r="189" spans="2:3" x14ac:dyDescent="0.2">
      <c r="B189" s="1">
        <v>37600</v>
      </c>
      <c r="C189">
        <v>240.75</v>
      </c>
    </row>
    <row r="190" spans="2:3" x14ac:dyDescent="0.2">
      <c r="B190" s="1">
        <v>37601</v>
      </c>
      <c r="C190">
        <v>241.5</v>
      </c>
    </row>
    <row r="191" spans="2:3" x14ac:dyDescent="0.2">
      <c r="B191" s="1">
        <v>37602</v>
      </c>
      <c r="C191">
        <v>241</v>
      </c>
    </row>
    <row r="192" spans="2:3" x14ac:dyDescent="0.2">
      <c r="B192" s="1">
        <v>37603</v>
      </c>
      <c r="C192">
        <v>242.25</v>
      </c>
    </row>
    <row r="193" spans="2:3" x14ac:dyDescent="0.2">
      <c r="B193" s="1">
        <v>37606</v>
      </c>
      <c r="C193">
        <v>240.75</v>
      </c>
    </row>
    <row r="194" spans="2:3" x14ac:dyDescent="0.2">
      <c r="B194" s="1">
        <v>37607</v>
      </c>
      <c r="C194">
        <v>241.75</v>
      </c>
    </row>
    <row r="195" spans="2:3" x14ac:dyDescent="0.2">
      <c r="B195" s="1">
        <v>37608</v>
      </c>
      <c r="C195">
        <v>243</v>
      </c>
    </row>
    <row r="196" spans="2:3" x14ac:dyDescent="0.2">
      <c r="B196" s="1">
        <v>37609</v>
      </c>
      <c r="C196">
        <v>242.25</v>
      </c>
    </row>
    <row r="197" spans="2:3" x14ac:dyDescent="0.2">
      <c r="B197" s="1">
        <v>37610</v>
      </c>
      <c r="C197">
        <v>242</v>
      </c>
    </row>
    <row r="198" spans="2:3" x14ac:dyDescent="0.2">
      <c r="B198" s="1">
        <v>37613</v>
      </c>
      <c r="C198">
        <v>244.75</v>
      </c>
    </row>
    <row r="199" spans="2:3" x14ac:dyDescent="0.2">
      <c r="B199" s="1">
        <v>37614</v>
      </c>
      <c r="C199">
        <v>244.75</v>
      </c>
    </row>
    <row r="200" spans="2:3" x14ac:dyDescent="0.2">
      <c r="B200" s="1">
        <v>37616</v>
      </c>
      <c r="C200">
        <v>245.25</v>
      </c>
    </row>
    <row r="201" spans="2:3" x14ac:dyDescent="0.2">
      <c r="B201" s="1">
        <v>37617</v>
      </c>
      <c r="C201">
        <v>243</v>
      </c>
    </row>
    <row r="202" spans="2:3" x14ac:dyDescent="0.2">
      <c r="B202" s="1">
        <v>37620</v>
      </c>
      <c r="C202">
        <v>241.25</v>
      </c>
    </row>
    <row r="203" spans="2:3" x14ac:dyDescent="0.2">
      <c r="B203" s="1">
        <v>37621</v>
      </c>
      <c r="C203">
        <v>241.25</v>
      </c>
    </row>
    <row r="204" spans="2:3" x14ac:dyDescent="0.2">
      <c r="B204" s="1">
        <v>37623</v>
      </c>
      <c r="C204">
        <v>242.25</v>
      </c>
    </row>
    <row r="205" spans="2:3" x14ac:dyDescent="0.2">
      <c r="B205" s="1">
        <v>37624</v>
      </c>
      <c r="C205">
        <v>241.25</v>
      </c>
    </row>
    <row r="206" spans="2:3" x14ac:dyDescent="0.2">
      <c r="B206" s="1">
        <v>37627</v>
      </c>
      <c r="C206">
        <v>241.5</v>
      </c>
    </row>
    <row r="207" spans="2:3" x14ac:dyDescent="0.2">
      <c r="B207" s="1">
        <v>37628</v>
      </c>
      <c r="C207">
        <v>244.25</v>
      </c>
    </row>
    <row r="208" spans="2:3" x14ac:dyDescent="0.2">
      <c r="B208" s="1">
        <v>37629</v>
      </c>
      <c r="C208">
        <v>247.5</v>
      </c>
    </row>
    <row r="209" spans="2:3" x14ac:dyDescent="0.2">
      <c r="B209" s="1">
        <v>37630</v>
      </c>
      <c r="C209">
        <v>246</v>
      </c>
    </row>
    <row r="210" spans="2:3" x14ac:dyDescent="0.2">
      <c r="B210" s="1">
        <v>37631</v>
      </c>
      <c r="C210">
        <v>241.25</v>
      </c>
    </row>
    <row r="211" spans="2:3" x14ac:dyDescent="0.2">
      <c r="B211" s="1">
        <v>37634</v>
      </c>
      <c r="C211">
        <v>238</v>
      </c>
    </row>
    <row r="212" spans="2:3" x14ac:dyDescent="0.2">
      <c r="B212" s="1">
        <v>37635</v>
      </c>
      <c r="C212">
        <v>237.75</v>
      </c>
    </row>
    <row r="213" spans="2:3" x14ac:dyDescent="0.2">
      <c r="B213" s="1">
        <v>37636</v>
      </c>
      <c r="C213">
        <v>238</v>
      </c>
    </row>
    <row r="214" spans="2:3" x14ac:dyDescent="0.2">
      <c r="B214" s="1">
        <v>37637</v>
      </c>
      <c r="C214">
        <v>237.25</v>
      </c>
    </row>
    <row r="215" spans="2:3" x14ac:dyDescent="0.2">
      <c r="B215" s="1">
        <v>37638</v>
      </c>
      <c r="C215">
        <v>237.25</v>
      </c>
    </row>
    <row r="216" spans="2:3" x14ac:dyDescent="0.2">
      <c r="B216" s="1">
        <v>37642</v>
      </c>
      <c r="C216">
        <v>239</v>
      </c>
    </row>
    <row r="217" spans="2:3" x14ac:dyDescent="0.2">
      <c r="B217" s="1">
        <v>37643</v>
      </c>
      <c r="C217">
        <v>239.75</v>
      </c>
    </row>
    <row r="218" spans="2:3" x14ac:dyDescent="0.2">
      <c r="B218" s="1">
        <v>37644</v>
      </c>
      <c r="C218">
        <v>241</v>
      </c>
    </row>
    <row r="219" spans="2:3" x14ac:dyDescent="0.2">
      <c r="B219" s="1">
        <v>37645</v>
      </c>
      <c r="C219">
        <v>241</v>
      </c>
    </row>
    <row r="220" spans="2:3" x14ac:dyDescent="0.2">
      <c r="B220" s="1">
        <v>37648</v>
      </c>
      <c r="C220">
        <v>241</v>
      </c>
    </row>
    <row r="221" spans="2:3" x14ac:dyDescent="0.2">
      <c r="B221" s="1">
        <v>37649</v>
      </c>
      <c r="C221">
        <v>242.75</v>
      </c>
    </row>
    <row r="222" spans="2:3" x14ac:dyDescent="0.2">
      <c r="B222" s="1">
        <v>37650</v>
      </c>
      <c r="C222">
        <v>240.75</v>
      </c>
    </row>
    <row r="223" spans="2:3" x14ac:dyDescent="0.2">
      <c r="B223" s="1">
        <v>37651</v>
      </c>
      <c r="C223">
        <v>241.25</v>
      </c>
    </row>
    <row r="224" spans="2:3" x14ac:dyDescent="0.2">
      <c r="B224" s="1">
        <v>37652</v>
      </c>
      <c r="C224">
        <v>243.25</v>
      </c>
    </row>
    <row r="225" spans="2:3" x14ac:dyDescent="0.2">
      <c r="B225" s="1">
        <v>37655</v>
      </c>
      <c r="C225">
        <v>242.25</v>
      </c>
    </row>
    <row r="226" spans="2:3" x14ac:dyDescent="0.2">
      <c r="B226" s="1">
        <v>37656</v>
      </c>
      <c r="C226">
        <v>243.25</v>
      </c>
    </row>
    <row r="227" spans="2:3" x14ac:dyDescent="0.2">
      <c r="B227" s="1">
        <v>37657</v>
      </c>
      <c r="C227">
        <v>242.5</v>
      </c>
    </row>
    <row r="228" spans="2:3" x14ac:dyDescent="0.2">
      <c r="B228" s="1">
        <v>37658</v>
      </c>
      <c r="C228">
        <v>244</v>
      </c>
    </row>
    <row r="229" spans="2:3" x14ac:dyDescent="0.2">
      <c r="B229" s="1">
        <v>37659</v>
      </c>
      <c r="C229">
        <v>244.75</v>
      </c>
    </row>
    <row r="230" spans="2:3" x14ac:dyDescent="0.2">
      <c r="B230" s="1">
        <v>37662</v>
      </c>
      <c r="C230">
        <v>245.5</v>
      </c>
    </row>
    <row r="231" spans="2:3" x14ac:dyDescent="0.2">
      <c r="B231" s="1">
        <v>37663</v>
      </c>
      <c r="C231">
        <v>245.5</v>
      </c>
    </row>
    <row r="232" spans="2:3" x14ac:dyDescent="0.2">
      <c r="B232" s="1">
        <v>37664</v>
      </c>
      <c r="C232">
        <v>243.25</v>
      </c>
    </row>
    <row r="233" spans="2:3" x14ac:dyDescent="0.2">
      <c r="B233" s="1">
        <v>37665</v>
      </c>
      <c r="C233">
        <v>243.5</v>
      </c>
    </row>
    <row r="234" spans="2:3" x14ac:dyDescent="0.2">
      <c r="B234" s="1">
        <v>37666</v>
      </c>
      <c r="C234">
        <v>244.25</v>
      </c>
    </row>
    <row r="235" spans="2:3" x14ac:dyDescent="0.2">
      <c r="B235" s="1">
        <v>37670</v>
      </c>
      <c r="C235">
        <v>242.75</v>
      </c>
    </row>
    <row r="236" spans="2:3" x14ac:dyDescent="0.2">
      <c r="B236" s="1">
        <v>37671</v>
      </c>
      <c r="C236">
        <v>240</v>
      </c>
    </row>
    <row r="237" spans="2:3" x14ac:dyDescent="0.2">
      <c r="B237" s="1">
        <v>37672</v>
      </c>
      <c r="C237">
        <v>239.25</v>
      </c>
    </row>
    <row r="238" spans="2:3" x14ac:dyDescent="0.2">
      <c r="B238" s="1">
        <v>37673</v>
      </c>
      <c r="C238">
        <v>236.75</v>
      </c>
    </row>
    <row r="239" spans="2:3" x14ac:dyDescent="0.2">
      <c r="B239" s="1">
        <v>37676</v>
      </c>
      <c r="C239">
        <v>235.25</v>
      </c>
    </row>
    <row r="240" spans="2:3" x14ac:dyDescent="0.2">
      <c r="B240" s="1">
        <v>37677</v>
      </c>
      <c r="C240">
        <v>238</v>
      </c>
    </row>
    <row r="241" spans="2:3" x14ac:dyDescent="0.2">
      <c r="B241" s="1">
        <v>37678</v>
      </c>
      <c r="C241">
        <v>238.25</v>
      </c>
    </row>
    <row r="242" spans="2:3" x14ac:dyDescent="0.2">
      <c r="B242" s="1">
        <v>37679</v>
      </c>
      <c r="C242">
        <v>237</v>
      </c>
    </row>
    <row r="243" spans="2:3" x14ac:dyDescent="0.2">
      <c r="B243" s="1">
        <v>37680</v>
      </c>
      <c r="C243">
        <v>237</v>
      </c>
    </row>
    <row r="244" spans="2:3" x14ac:dyDescent="0.2">
      <c r="B244" s="1">
        <v>37683</v>
      </c>
      <c r="C244">
        <v>237.5</v>
      </c>
    </row>
    <row r="245" spans="2:3" x14ac:dyDescent="0.2">
      <c r="B245" s="1">
        <v>37684</v>
      </c>
      <c r="C245">
        <v>238.75</v>
      </c>
    </row>
    <row r="246" spans="2:3" x14ac:dyDescent="0.2">
      <c r="B246" s="1">
        <v>37685</v>
      </c>
      <c r="C246">
        <v>240</v>
      </c>
    </row>
    <row r="247" spans="2:3" x14ac:dyDescent="0.2">
      <c r="B247" s="1">
        <v>37686</v>
      </c>
      <c r="C247">
        <v>242.25</v>
      </c>
    </row>
    <row r="248" spans="2:3" x14ac:dyDescent="0.2">
      <c r="B248" s="1">
        <v>37687</v>
      </c>
      <c r="C248">
        <v>241.75</v>
      </c>
    </row>
    <row r="249" spans="2:3" x14ac:dyDescent="0.2">
      <c r="B249" s="1">
        <v>37690</v>
      </c>
      <c r="C249">
        <v>238.75</v>
      </c>
    </row>
    <row r="250" spans="2:3" x14ac:dyDescent="0.2">
      <c r="B250" s="1">
        <v>37691</v>
      </c>
      <c r="C250">
        <v>236.5</v>
      </c>
    </row>
    <row r="251" spans="2:3" x14ac:dyDescent="0.2">
      <c r="B251" s="1">
        <v>37692</v>
      </c>
      <c r="C251">
        <v>237.25</v>
      </c>
    </row>
    <row r="252" spans="2:3" x14ac:dyDescent="0.2">
      <c r="B252" s="1">
        <v>37693</v>
      </c>
      <c r="C252">
        <v>237.5</v>
      </c>
    </row>
    <row r="253" spans="2:3" x14ac:dyDescent="0.2">
      <c r="B253" s="1">
        <v>37694</v>
      </c>
      <c r="C253">
        <v>236.25</v>
      </c>
    </row>
    <row r="254" spans="2:3" x14ac:dyDescent="0.2">
      <c r="B254" s="1">
        <v>37697</v>
      </c>
      <c r="C254">
        <v>232.5</v>
      </c>
    </row>
    <row r="255" spans="2:3" x14ac:dyDescent="0.2">
      <c r="B255" s="1">
        <v>37698</v>
      </c>
      <c r="C255">
        <v>232.25</v>
      </c>
    </row>
    <row r="256" spans="2:3" x14ac:dyDescent="0.2">
      <c r="B256" s="1">
        <v>37699</v>
      </c>
      <c r="C256">
        <v>233.75</v>
      </c>
    </row>
    <row r="257" spans="2:3" x14ac:dyDescent="0.2">
      <c r="B257" s="1">
        <v>37700</v>
      </c>
      <c r="C257">
        <v>235.25</v>
      </c>
    </row>
    <row r="258" spans="2:3" x14ac:dyDescent="0.2">
      <c r="B258" s="1">
        <v>37701</v>
      </c>
      <c r="C258">
        <v>232.75</v>
      </c>
    </row>
    <row r="259" spans="2:3" x14ac:dyDescent="0.2">
      <c r="B259" s="1">
        <v>37704</v>
      </c>
      <c r="C259">
        <v>230.25</v>
      </c>
    </row>
    <row r="260" spans="2:3" x14ac:dyDescent="0.2">
      <c r="B260" s="1">
        <v>37705</v>
      </c>
      <c r="C260">
        <v>229.5</v>
      </c>
    </row>
    <row r="261" spans="2:3" x14ac:dyDescent="0.2">
      <c r="B261" s="1">
        <v>37706</v>
      </c>
      <c r="C261">
        <v>229.5</v>
      </c>
    </row>
    <row r="262" spans="2:3" x14ac:dyDescent="0.2">
      <c r="B262" s="1">
        <v>37707</v>
      </c>
      <c r="C262">
        <v>230.5</v>
      </c>
    </row>
    <row r="263" spans="2:3" x14ac:dyDescent="0.2">
      <c r="B263" s="1">
        <v>37708</v>
      </c>
      <c r="C263">
        <v>229.25</v>
      </c>
    </row>
    <row r="264" spans="2:3" x14ac:dyDescent="0.2">
      <c r="B264" s="1">
        <v>37711</v>
      </c>
      <c r="C264">
        <v>238</v>
      </c>
    </row>
    <row r="265" spans="2:3" x14ac:dyDescent="0.2">
      <c r="B265" s="1">
        <v>37712</v>
      </c>
      <c r="C265">
        <v>240.25</v>
      </c>
    </row>
    <row r="266" spans="2:3" x14ac:dyDescent="0.2">
      <c r="B266" s="1">
        <v>37713</v>
      </c>
      <c r="C266">
        <v>240.5</v>
      </c>
    </row>
    <row r="267" spans="2:3" x14ac:dyDescent="0.2">
      <c r="B267" s="1">
        <v>37714</v>
      </c>
      <c r="C267">
        <v>238.75</v>
      </c>
    </row>
    <row r="268" spans="2:3" x14ac:dyDescent="0.2">
      <c r="B268" s="1">
        <v>37715</v>
      </c>
      <c r="C268">
        <v>239</v>
      </c>
    </row>
    <row r="269" spans="2:3" x14ac:dyDescent="0.2">
      <c r="B269" s="1">
        <v>37718</v>
      </c>
      <c r="C269">
        <v>243.75</v>
      </c>
    </row>
    <row r="270" spans="2:3" x14ac:dyDescent="0.2">
      <c r="B270" s="1">
        <v>37719</v>
      </c>
      <c r="C270">
        <v>243.75</v>
      </c>
    </row>
    <row r="271" spans="2:3" x14ac:dyDescent="0.2">
      <c r="B271" s="1">
        <v>37720</v>
      </c>
      <c r="C271">
        <v>242.5</v>
      </c>
    </row>
    <row r="272" spans="2:3" x14ac:dyDescent="0.2">
      <c r="B272" s="1">
        <v>37721</v>
      </c>
      <c r="C272">
        <v>239.5</v>
      </c>
    </row>
    <row r="273" spans="2:3" x14ac:dyDescent="0.2">
      <c r="B273" s="1">
        <v>37722</v>
      </c>
      <c r="C273">
        <v>239.5</v>
      </c>
    </row>
    <row r="274" spans="2:3" x14ac:dyDescent="0.2">
      <c r="B274" s="1">
        <v>37725</v>
      </c>
      <c r="C274">
        <v>238.5</v>
      </c>
    </row>
    <row r="275" spans="2:3" x14ac:dyDescent="0.2">
      <c r="B275" s="1">
        <v>37726</v>
      </c>
      <c r="C275">
        <v>241</v>
      </c>
    </row>
    <row r="276" spans="2:3" x14ac:dyDescent="0.2">
      <c r="B276" s="1">
        <v>37727</v>
      </c>
      <c r="C276">
        <v>238.5</v>
      </c>
    </row>
    <row r="277" spans="2:3" x14ac:dyDescent="0.2">
      <c r="B277" s="1">
        <v>37728</v>
      </c>
      <c r="C277">
        <v>240</v>
      </c>
    </row>
    <row r="278" spans="2:3" x14ac:dyDescent="0.2">
      <c r="B278" s="1">
        <v>37732</v>
      </c>
      <c r="C278">
        <v>237.75</v>
      </c>
    </row>
    <row r="279" spans="2:3" x14ac:dyDescent="0.2">
      <c r="B279" s="1">
        <v>37733</v>
      </c>
      <c r="C279">
        <v>238</v>
      </c>
    </row>
    <row r="280" spans="2:3" x14ac:dyDescent="0.2">
      <c r="B280" s="1">
        <v>37734</v>
      </c>
      <c r="C280">
        <v>237.5</v>
      </c>
    </row>
    <row r="281" spans="2:3" x14ac:dyDescent="0.2">
      <c r="B281" s="1">
        <v>37735</v>
      </c>
      <c r="C281">
        <v>235.5</v>
      </c>
    </row>
    <row r="282" spans="2:3" x14ac:dyDescent="0.2">
      <c r="B282" s="1">
        <v>37736</v>
      </c>
      <c r="C282">
        <v>233.5</v>
      </c>
    </row>
    <row r="283" spans="2:3" x14ac:dyDescent="0.2">
      <c r="B283" s="1">
        <v>37739</v>
      </c>
      <c r="C283">
        <v>231.5</v>
      </c>
    </row>
    <row r="284" spans="2:3" x14ac:dyDescent="0.2">
      <c r="B284" s="1">
        <v>37740</v>
      </c>
      <c r="C284">
        <v>231.25</v>
      </c>
    </row>
    <row r="285" spans="2:3" x14ac:dyDescent="0.2">
      <c r="B285" s="1">
        <v>37741</v>
      </c>
      <c r="C285">
        <v>231.25</v>
      </c>
    </row>
    <row r="286" spans="2:3" x14ac:dyDescent="0.2">
      <c r="B286" s="1">
        <v>37742</v>
      </c>
      <c r="C286">
        <v>231.25</v>
      </c>
    </row>
    <row r="287" spans="2:3" x14ac:dyDescent="0.2">
      <c r="B287" s="1">
        <v>37743</v>
      </c>
      <c r="C287">
        <v>232.5</v>
      </c>
    </row>
    <row r="288" spans="2:3" x14ac:dyDescent="0.2">
      <c r="B288" s="1">
        <v>37746</v>
      </c>
      <c r="C288">
        <v>237</v>
      </c>
    </row>
    <row r="289" spans="2:3" x14ac:dyDescent="0.2">
      <c r="B289" s="1">
        <v>37747</v>
      </c>
      <c r="C289">
        <v>237</v>
      </c>
    </row>
    <row r="290" spans="2:3" x14ac:dyDescent="0.2">
      <c r="B290" s="1">
        <v>37748</v>
      </c>
      <c r="C290">
        <v>240.75</v>
      </c>
    </row>
    <row r="291" spans="2:3" x14ac:dyDescent="0.2">
      <c r="B291" s="1">
        <v>37749</v>
      </c>
      <c r="C291">
        <v>240.5</v>
      </c>
    </row>
    <row r="292" spans="2:3" x14ac:dyDescent="0.2">
      <c r="B292" s="1">
        <v>37750</v>
      </c>
      <c r="C292">
        <v>247.5</v>
      </c>
    </row>
    <row r="293" spans="2:3" x14ac:dyDescent="0.2">
      <c r="B293" s="1">
        <v>37753</v>
      </c>
      <c r="C293">
        <v>248.5</v>
      </c>
    </row>
    <row r="294" spans="2:3" x14ac:dyDescent="0.2">
      <c r="B294" s="1">
        <v>37754</v>
      </c>
      <c r="C294">
        <v>248.75</v>
      </c>
    </row>
    <row r="295" spans="2:3" x14ac:dyDescent="0.2">
      <c r="B295" s="1">
        <v>37755</v>
      </c>
      <c r="C295">
        <v>247.25</v>
      </c>
    </row>
    <row r="296" spans="2:3" x14ac:dyDescent="0.2">
      <c r="B296" s="1">
        <v>37756</v>
      </c>
      <c r="C296">
        <v>252</v>
      </c>
    </row>
    <row r="297" spans="2:3" x14ac:dyDescent="0.2">
      <c r="B297" s="1">
        <v>37757</v>
      </c>
      <c r="C297">
        <v>250.5</v>
      </c>
    </row>
    <row r="298" spans="2:3" x14ac:dyDescent="0.2">
      <c r="B298" s="1">
        <v>37760</v>
      </c>
      <c r="C298">
        <v>244.5</v>
      </c>
    </row>
    <row r="299" spans="2:3" x14ac:dyDescent="0.2">
      <c r="B299" s="1">
        <v>37761</v>
      </c>
      <c r="C299">
        <v>244.5</v>
      </c>
    </row>
    <row r="300" spans="2:3" x14ac:dyDescent="0.2">
      <c r="B300" s="1">
        <v>37762</v>
      </c>
      <c r="C300">
        <v>243.75</v>
      </c>
    </row>
    <row r="301" spans="2:3" x14ac:dyDescent="0.2">
      <c r="B301" s="1">
        <v>37763</v>
      </c>
      <c r="C301">
        <v>242.25</v>
      </c>
    </row>
    <row r="302" spans="2:3" x14ac:dyDescent="0.2">
      <c r="B302" s="1">
        <v>37764</v>
      </c>
      <c r="C302">
        <v>242.25</v>
      </c>
    </row>
    <row r="303" spans="2:3" x14ac:dyDescent="0.2">
      <c r="B303" s="1">
        <v>37768</v>
      </c>
      <c r="C303">
        <v>239.75</v>
      </c>
    </row>
    <row r="304" spans="2:3" x14ac:dyDescent="0.2">
      <c r="B304" s="1">
        <v>37769</v>
      </c>
      <c r="C304">
        <v>239.25</v>
      </c>
    </row>
    <row r="305" spans="2:3" x14ac:dyDescent="0.2">
      <c r="B305" s="1">
        <v>37770</v>
      </c>
      <c r="C305">
        <v>243.25</v>
      </c>
    </row>
    <row r="306" spans="2:3" x14ac:dyDescent="0.2">
      <c r="B306" s="1">
        <v>37771</v>
      </c>
      <c r="C306">
        <v>243</v>
      </c>
    </row>
    <row r="307" spans="2:3" x14ac:dyDescent="0.2">
      <c r="B307" s="1">
        <v>37774</v>
      </c>
      <c r="C307">
        <v>240.5</v>
      </c>
    </row>
    <row r="308" spans="2:3" x14ac:dyDescent="0.2">
      <c r="B308" s="1">
        <v>37775</v>
      </c>
      <c r="C308">
        <v>238.25</v>
      </c>
    </row>
    <row r="309" spans="2:3" x14ac:dyDescent="0.2">
      <c r="B309" s="1">
        <v>37776</v>
      </c>
      <c r="C309">
        <v>236.25</v>
      </c>
    </row>
    <row r="310" spans="2:3" x14ac:dyDescent="0.2">
      <c r="B310" s="1">
        <v>37777</v>
      </c>
      <c r="C310">
        <v>234.25</v>
      </c>
    </row>
    <row r="311" spans="2:3" x14ac:dyDescent="0.2">
      <c r="B311" s="1">
        <v>37778</v>
      </c>
      <c r="C311">
        <v>237.25</v>
      </c>
    </row>
    <row r="312" spans="2:3" x14ac:dyDescent="0.2">
      <c r="B312" s="1">
        <v>37781</v>
      </c>
      <c r="C312">
        <v>235</v>
      </c>
    </row>
    <row r="313" spans="2:3" x14ac:dyDescent="0.2">
      <c r="B313" s="1">
        <v>37782</v>
      </c>
      <c r="C313">
        <v>237.5</v>
      </c>
    </row>
    <row r="314" spans="2:3" x14ac:dyDescent="0.2">
      <c r="B314" s="1">
        <v>37783</v>
      </c>
      <c r="C314">
        <v>242</v>
      </c>
    </row>
    <row r="315" spans="2:3" x14ac:dyDescent="0.2">
      <c r="B315" s="1">
        <v>37784</v>
      </c>
      <c r="C315">
        <v>245</v>
      </c>
    </row>
    <row r="316" spans="2:3" x14ac:dyDescent="0.2">
      <c r="B316" s="1">
        <v>37785</v>
      </c>
      <c r="C316">
        <v>239.5</v>
      </c>
    </row>
    <row r="317" spans="2:3" x14ac:dyDescent="0.2">
      <c r="B317" s="1">
        <v>37788</v>
      </c>
      <c r="C317">
        <v>238</v>
      </c>
    </row>
    <row r="318" spans="2:3" x14ac:dyDescent="0.2">
      <c r="B318" s="1">
        <v>37789</v>
      </c>
      <c r="C318">
        <v>238.75</v>
      </c>
    </row>
    <row r="319" spans="2:3" x14ac:dyDescent="0.2">
      <c r="B319" s="1">
        <v>37790</v>
      </c>
      <c r="C319">
        <v>240.75</v>
      </c>
    </row>
    <row r="320" spans="2:3" x14ac:dyDescent="0.2">
      <c r="B320" s="1">
        <v>37791</v>
      </c>
      <c r="C320">
        <v>241</v>
      </c>
    </row>
    <row r="321" spans="2:3" x14ac:dyDescent="0.2">
      <c r="B321" s="1">
        <v>37792</v>
      </c>
      <c r="C321">
        <v>238.5</v>
      </c>
    </row>
    <row r="322" spans="2:3" x14ac:dyDescent="0.2">
      <c r="B322" s="1">
        <v>37795</v>
      </c>
      <c r="C322">
        <v>235.5</v>
      </c>
    </row>
    <row r="323" spans="2:3" x14ac:dyDescent="0.2">
      <c r="B323" s="1">
        <v>37796</v>
      </c>
      <c r="C323">
        <v>234.5</v>
      </c>
    </row>
    <row r="324" spans="2:3" x14ac:dyDescent="0.2">
      <c r="B324" s="1">
        <v>37797</v>
      </c>
      <c r="C324">
        <v>234.75</v>
      </c>
    </row>
    <row r="325" spans="2:3" x14ac:dyDescent="0.2">
      <c r="B325" s="1">
        <v>37798</v>
      </c>
      <c r="C325">
        <v>228</v>
      </c>
    </row>
    <row r="326" spans="2:3" x14ac:dyDescent="0.2">
      <c r="B326" s="1">
        <v>37799</v>
      </c>
      <c r="C326">
        <v>229.75</v>
      </c>
    </row>
    <row r="327" spans="2:3" x14ac:dyDescent="0.2">
      <c r="B327" s="1">
        <v>37802</v>
      </c>
      <c r="C327">
        <v>223.75</v>
      </c>
    </row>
    <row r="328" spans="2:3" x14ac:dyDescent="0.2">
      <c r="B328" s="1">
        <v>37803</v>
      </c>
      <c r="C328">
        <v>225.25</v>
      </c>
    </row>
    <row r="329" spans="2:3" x14ac:dyDescent="0.2">
      <c r="B329" s="1">
        <v>37804</v>
      </c>
      <c r="C329">
        <v>223.25</v>
      </c>
    </row>
    <row r="330" spans="2:3" x14ac:dyDescent="0.2">
      <c r="B330" s="1">
        <v>37805</v>
      </c>
      <c r="C330">
        <v>222.25</v>
      </c>
    </row>
    <row r="331" spans="2:3" x14ac:dyDescent="0.2">
      <c r="B331" s="1">
        <v>37809</v>
      </c>
      <c r="C331">
        <v>219.5</v>
      </c>
    </row>
    <row r="332" spans="2:3" x14ac:dyDescent="0.2">
      <c r="B332" s="1">
        <v>37810</v>
      </c>
      <c r="C332">
        <v>223.25</v>
      </c>
    </row>
    <row r="333" spans="2:3" x14ac:dyDescent="0.2">
      <c r="B333" s="1">
        <v>37811</v>
      </c>
      <c r="C333">
        <v>220.75</v>
      </c>
    </row>
    <row r="334" spans="2:3" x14ac:dyDescent="0.2">
      <c r="B334" s="1">
        <v>37812</v>
      </c>
      <c r="C334">
        <v>215</v>
      </c>
    </row>
    <row r="335" spans="2:3" x14ac:dyDescent="0.2">
      <c r="B335" s="1">
        <v>37813</v>
      </c>
      <c r="C335">
        <v>213.25</v>
      </c>
    </row>
    <row r="336" spans="2:3" x14ac:dyDescent="0.2">
      <c r="B336" s="1">
        <v>37816</v>
      </c>
      <c r="C336">
        <v>212</v>
      </c>
    </row>
    <row r="337" spans="2:3" x14ac:dyDescent="0.2">
      <c r="B337" s="1">
        <v>37817</v>
      </c>
      <c r="C337">
        <v>208.5</v>
      </c>
    </row>
    <row r="338" spans="2:3" x14ac:dyDescent="0.2">
      <c r="B338" s="1">
        <v>37818</v>
      </c>
      <c r="C338">
        <v>208</v>
      </c>
    </row>
    <row r="339" spans="2:3" x14ac:dyDescent="0.2">
      <c r="B339" s="1">
        <v>37819</v>
      </c>
      <c r="C339">
        <v>207.25</v>
      </c>
    </row>
    <row r="340" spans="2:3" x14ac:dyDescent="0.2">
      <c r="B340" s="1">
        <v>37820</v>
      </c>
      <c r="C340">
        <v>206</v>
      </c>
    </row>
    <row r="341" spans="2:3" x14ac:dyDescent="0.2">
      <c r="B341" s="1">
        <v>37823</v>
      </c>
      <c r="C341">
        <v>208.25</v>
      </c>
    </row>
    <row r="342" spans="2:3" x14ac:dyDescent="0.2">
      <c r="B342" s="1">
        <v>37824</v>
      </c>
      <c r="C342">
        <v>208.5</v>
      </c>
    </row>
    <row r="343" spans="2:3" x14ac:dyDescent="0.2">
      <c r="B343" s="1">
        <v>37825</v>
      </c>
      <c r="C343">
        <v>205.5</v>
      </c>
    </row>
    <row r="344" spans="2:3" x14ac:dyDescent="0.2">
      <c r="B344" s="1">
        <v>37826</v>
      </c>
      <c r="C344">
        <v>205.5</v>
      </c>
    </row>
    <row r="345" spans="2:3" x14ac:dyDescent="0.2">
      <c r="B345" s="1">
        <v>37827</v>
      </c>
      <c r="C345">
        <v>206.5</v>
      </c>
    </row>
    <row r="346" spans="2:3" x14ac:dyDescent="0.2">
      <c r="B346" s="1">
        <v>37830</v>
      </c>
      <c r="C346">
        <v>209.75</v>
      </c>
    </row>
    <row r="347" spans="2:3" x14ac:dyDescent="0.2">
      <c r="B347" s="1">
        <v>37831</v>
      </c>
      <c r="C347">
        <v>210</v>
      </c>
    </row>
    <row r="348" spans="2:3" x14ac:dyDescent="0.2">
      <c r="B348" s="1">
        <v>37832</v>
      </c>
      <c r="C348">
        <v>207.75</v>
      </c>
    </row>
    <row r="349" spans="2:3" x14ac:dyDescent="0.2">
      <c r="B349" s="1">
        <v>37833</v>
      </c>
      <c r="C349">
        <v>206</v>
      </c>
    </row>
    <row r="350" spans="2:3" x14ac:dyDescent="0.2">
      <c r="B350" s="1">
        <v>37834</v>
      </c>
      <c r="C350">
        <v>206.75</v>
      </c>
    </row>
    <row r="351" spans="2:3" x14ac:dyDescent="0.2">
      <c r="B351" s="1">
        <v>37837</v>
      </c>
      <c r="C351">
        <v>209.5</v>
      </c>
    </row>
    <row r="352" spans="2:3" x14ac:dyDescent="0.2">
      <c r="B352" s="1">
        <v>37838</v>
      </c>
      <c r="C352">
        <v>209.5</v>
      </c>
    </row>
    <row r="353" spans="2:3" x14ac:dyDescent="0.2">
      <c r="B353" s="1">
        <v>37839</v>
      </c>
      <c r="C353">
        <v>211.5</v>
      </c>
    </row>
    <row r="354" spans="2:3" x14ac:dyDescent="0.2">
      <c r="B354" s="1">
        <v>37840</v>
      </c>
      <c r="C354">
        <v>212.25</v>
      </c>
    </row>
    <row r="355" spans="2:3" x14ac:dyDescent="0.2">
      <c r="B355" s="1">
        <v>37841</v>
      </c>
      <c r="C355">
        <v>212.75</v>
      </c>
    </row>
    <row r="356" spans="2:3" x14ac:dyDescent="0.2">
      <c r="B356" s="1">
        <v>37844</v>
      </c>
      <c r="C356">
        <v>209.5</v>
      </c>
    </row>
    <row r="357" spans="2:3" x14ac:dyDescent="0.2">
      <c r="B357" s="1">
        <v>37845</v>
      </c>
      <c r="C357">
        <v>219.75</v>
      </c>
    </row>
    <row r="358" spans="2:3" x14ac:dyDescent="0.2">
      <c r="B358" s="1">
        <v>37846</v>
      </c>
      <c r="C358">
        <v>220</v>
      </c>
    </row>
    <row r="359" spans="2:3" x14ac:dyDescent="0.2">
      <c r="B359" s="1">
        <v>37847</v>
      </c>
      <c r="C359">
        <v>220</v>
      </c>
    </row>
    <row r="360" spans="2:3" x14ac:dyDescent="0.2">
      <c r="B360" s="1">
        <v>37848</v>
      </c>
      <c r="C360">
        <v>220.25</v>
      </c>
    </row>
    <row r="361" spans="2:3" x14ac:dyDescent="0.2">
      <c r="B361" s="1">
        <v>37851</v>
      </c>
      <c r="C361">
        <v>228.75</v>
      </c>
    </row>
    <row r="362" spans="2:3" x14ac:dyDescent="0.2">
      <c r="B362" s="1">
        <v>37852</v>
      </c>
      <c r="C362">
        <v>223</v>
      </c>
    </row>
    <row r="363" spans="2:3" x14ac:dyDescent="0.2">
      <c r="B363" s="1">
        <v>37853</v>
      </c>
      <c r="C363">
        <v>226.75</v>
      </c>
    </row>
    <row r="364" spans="2:3" x14ac:dyDescent="0.2">
      <c r="B364" s="1">
        <v>37854</v>
      </c>
      <c r="C364">
        <v>224.5</v>
      </c>
    </row>
    <row r="365" spans="2:3" x14ac:dyDescent="0.2">
      <c r="B365" s="1">
        <v>37855</v>
      </c>
      <c r="C365">
        <v>226.75</v>
      </c>
    </row>
    <row r="366" spans="2:3" x14ac:dyDescent="0.2">
      <c r="B366" s="1">
        <v>37858</v>
      </c>
      <c r="C366">
        <v>227.25</v>
      </c>
    </row>
    <row r="367" spans="2:3" x14ac:dyDescent="0.2">
      <c r="B367" s="1">
        <v>37859</v>
      </c>
      <c r="C367">
        <v>227.75</v>
      </c>
    </row>
    <row r="368" spans="2:3" x14ac:dyDescent="0.2">
      <c r="B368" s="1">
        <v>37860</v>
      </c>
      <c r="C368">
        <v>229</v>
      </c>
    </row>
    <row r="369" spans="2:3" x14ac:dyDescent="0.2">
      <c r="B369" s="1">
        <v>37861</v>
      </c>
      <c r="C369">
        <v>230</v>
      </c>
    </row>
    <row r="370" spans="2:3" x14ac:dyDescent="0.2">
      <c r="B370" s="1">
        <v>37862</v>
      </c>
      <c r="C370">
        <v>233.25</v>
      </c>
    </row>
    <row r="371" spans="2:3" x14ac:dyDescent="0.2">
      <c r="B371" s="1">
        <v>37866</v>
      </c>
      <c r="C371">
        <v>232.5</v>
      </c>
    </row>
    <row r="372" spans="2:3" x14ac:dyDescent="0.2">
      <c r="B372" s="1">
        <v>37867</v>
      </c>
      <c r="C372">
        <v>237.75</v>
      </c>
    </row>
    <row r="373" spans="2:3" x14ac:dyDescent="0.2">
      <c r="B373" s="1">
        <v>37868</v>
      </c>
      <c r="C373">
        <v>242.5</v>
      </c>
    </row>
    <row r="374" spans="2:3" x14ac:dyDescent="0.2">
      <c r="B374" s="1">
        <v>37869</v>
      </c>
      <c r="C374">
        <v>237.75</v>
      </c>
    </row>
    <row r="375" spans="2:3" x14ac:dyDescent="0.2">
      <c r="B375" s="1">
        <v>37872</v>
      </c>
      <c r="C375">
        <v>233</v>
      </c>
    </row>
    <row r="376" spans="2:3" x14ac:dyDescent="0.2">
      <c r="B376" s="1">
        <v>37873</v>
      </c>
      <c r="C376">
        <v>234.25</v>
      </c>
    </row>
    <row r="377" spans="2:3" x14ac:dyDescent="0.2">
      <c r="B377" s="1">
        <v>37874</v>
      </c>
      <c r="C377">
        <v>235</v>
      </c>
    </row>
    <row r="378" spans="2:3" x14ac:dyDescent="0.2">
      <c r="B378" s="1">
        <v>37875</v>
      </c>
      <c r="C378">
        <v>227.5</v>
      </c>
    </row>
    <row r="379" spans="2:3" x14ac:dyDescent="0.2">
      <c r="B379" s="1">
        <v>37876</v>
      </c>
      <c r="C379">
        <v>227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22B3-AC82-4950-A141-4A8F5A68D023}">
  <dimension ref="A2:C74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133</v>
      </c>
      <c r="B2" s="1" t="e">
        <f ca="1">_xll.BDH(A2, "PX_LAST", "01/01/2000", TODAY(), "DAILY","cols=2;rows=744")</f>
        <v>#NAME?</v>
      </c>
      <c r="C2">
        <v>266</v>
      </c>
    </row>
    <row r="3" spans="1:3" x14ac:dyDescent="0.2">
      <c r="B3" s="1">
        <v>36878</v>
      </c>
      <c r="C3">
        <v>266</v>
      </c>
    </row>
    <row r="4" spans="1:3" x14ac:dyDescent="0.2">
      <c r="B4" s="1">
        <v>36879</v>
      </c>
      <c r="C4">
        <v>266</v>
      </c>
    </row>
    <row r="5" spans="1:3" x14ac:dyDescent="0.2">
      <c r="B5" s="1">
        <v>36880</v>
      </c>
      <c r="C5">
        <v>266</v>
      </c>
    </row>
    <row r="6" spans="1:3" x14ac:dyDescent="0.2">
      <c r="B6" s="1">
        <v>36881</v>
      </c>
      <c r="C6">
        <v>266</v>
      </c>
    </row>
    <row r="7" spans="1:3" x14ac:dyDescent="0.2">
      <c r="B7" s="1">
        <v>36882</v>
      </c>
      <c r="C7">
        <v>266</v>
      </c>
    </row>
    <row r="8" spans="1:3" x14ac:dyDescent="0.2">
      <c r="B8" s="1">
        <v>36886</v>
      </c>
      <c r="C8">
        <v>266</v>
      </c>
    </row>
    <row r="9" spans="1:3" x14ac:dyDescent="0.2">
      <c r="B9" s="1">
        <v>36887</v>
      </c>
      <c r="C9">
        <v>266</v>
      </c>
    </row>
    <row r="10" spans="1:3" x14ac:dyDescent="0.2">
      <c r="B10" s="1">
        <v>36888</v>
      </c>
      <c r="C10">
        <v>266</v>
      </c>
    </row>
    <row r="11" spans="1:3" x14ac:dyDescent="0.2">
      <c r="B11" s="1">
        <v>36889</v>
      </c>
      <c r="C11">
        <v>266</v>
      </c>
    </row>
    <row r="12" spans="1:3" x14ac:dyDescent="0.2">
      <c r="B12" s="1">
        <v>36893</v>
      </c>
      <c r="C12">
        <v>266</v>
      </c>
    </row>
    <row r="13" spans="1:3" x14ac:dyDescent="0.2">
      <c r="B13" s="1">
        <v>36894</v>
      </c>
      <c r="C13">
        <v>266</v>
      </c>
    </row>
    <row r="14" spans="1:3" x14ac:dyDescent="0.2">
      <c r="B14" s="1">
        <v>36895</v>
      </c>
      <c r="C14">
        <v>266</v>
      </c>
    </row>
    <row r="15" spans="1:3" x14ac:dyDescent="0.2">
      <c r="B15" s="1">
        <v>36896</v>
      </c>
      <c r="C15">
        <v>266</v>
      </c>
    </row>
    <row r="16" spans="1:3" x14ac:dyDescent="0.2">
      <c r="B16" s="1">
        <v>36899</v>
      </c>
      <c r="C16">
        <v>266</v>
      </c>
    </row>
    <row r="17" spans="2:3" x14ac:dyDescent="0.2">
      <c r="B17" s="1">
        <v>36900</v>
      </c>
      <c r="C17">
        <v>266</v>
      </c>
    </row>
    <row r="18" spans="2:3" x14ac:dyDescent="0.2">
      <c r="B18" s="1">
        <v>36901</v>
      </c>
      <c r="C18">
        <v>266</v>
      </c>
    </row>
    <row r="19" spans="2:3" x14ac:dyDescent="0.2">
      <c r="B19" s="1">
        <v>36902</v>
      </c>
      <c r="C19">
        <v>266</v>
      </c>
    </row>
    <row r="20" spans="2:3" x14ac:dyDescent="0.2">
      <c r="B20" s="1">
        <v>36903</v>
      </c>
      <c r="C20">
        <v>266</v>
      </c>
    </row>
    <row r="21" spans="2:3" x14ac:dyDescent="0.2">
      <c r="B21" s="1">
        <v>36907</v>
      </c>
      <c r="C21">
        <v>266</v>
      </c>
    </row>
    <row r="22" spans="2:3" x14ac:dyDescent="0.2">
      <c r="B22" s="1">
        <v>36908</v>
      </c>
      <c r="C22">
        <v>266</v>
      </c>
    </row>
    <row r="23" spans="2:3" x14ac:dyDescent="0.2">
      <c r="B23" s="1">
        <v>36909</v>
      </c>
      <c r="C23">
        <v>266</v>
      </c>
    </row>
    <row r="24" spans="2:3" x14ac:dyDescent="0.2">
      <c r="B24" s="1">
        <v>36910</v>
      </c>
      <c r="C24">
        <v>266</v>
      </c>
    </row>
    <row r="25" spans="2:3" x14ac:dyDescent="0.2">
      <c r="B25" s="1">
        <v>36913</v>
      </c>
      <c r="C25">
        <v>266</v>
      </c>
    </row>
    <row r="26" spans="2:3" x14ac:dyDescent="0.2">
      <c r="B26" s="1">
        <v>36914</v>
      </c>
      <c r="C26">
        <v>266</v>
      </c>
    </row>
    <row r="27" spans="2:3" x14ac:dyDescent="0.2">
      <c r="B27" s="1">
        <v>36915</v>
      </c>
      <c r="C27">
        <v>266</v>
      </c>
    </row>
    <row r="28" spans="2:3" x14ac:dyDescent="0.2">
      <c r="B28" s="1">
        <v>36916</v>
      </c>
      <c r="C28">
        <v>266</v>
      </c>
    </row>
    <row r="29" spans="2:3" x14ac:dyDescent="0.2">
      <c r="B29" s="1">
        <v>36917</v>
      </c>
      <c r="C29">
        <v>266</v>
      </c>
    </row>
    <row r="30" spans="2:3" x14ac:dyDescent="0.2">
      <c r="B30" s="1">
        <v>36920</v>
      </c>
      <c r="C30">
        <v>266</v>
      </c>
    </row>
    <row r="31" spans="2:3" x14ac:dyDescent="0.2">
      <c r="B31" s="1">
        <v>36921</v>
      </c>
      <c r="C31">
        <v>266</v>
      </c>
    </row>
    <row r="32" spans="2:3" x14ac:dyDescent="0.2">
      <c r="B32" s="1">
        <v>36922</v>
      </c>
      <c r="C32">
        <v>266</v>
      </c>
    </row>
    <row r="33" spans="2:3" x14ac:dyDescent="0.2">
      <c r="B33" s="1">
        <v>36923</v>
      </c>
      <c r="C33">
        <v>266</v>
      </c>
    </row>
    <row r="34" spans="2:3" x14ac:dyDescent="0.2">
      <c r="B34" s="1">
        <v>36924</v>
      </c>
      <c r="C34">
        <v>266</v>
      </c>
    </row>
    <row r="35" spans="2:3" x14ac:dyDescent="0.2">
      <c r="B35" s="1">
        <v>36927</v>
      </c>
      <c r="C35">
        <v>266</v>
      </c>
    </row>
    <row r="36" spans="2:3" x14ac:dyDescent="0.2">
      <c r="B36" s="1">
        <v>36928</v>
      </c>
      <c r="C36">
        <v>266</v>
      </c>
    </row>
    <row r="37" spans="2:3" x14ac:dyDescent="0.2">
      <c r="B37" s="1">
        <v>36929</v>
      </c>
      <c r="C37">
        <v>266</v>
      </c>
    </row>
    <row r="38" spans="2:3" x14ac:dyDescent="0.2">
      <c r="B38" s="1">
        <v>36930</v>
      </c>
      <c r="C38">
        <v>266</v>
      </c>
    </row>
    <row r="39" spans="2:3" x14ac:dyDescent="0.2">
      <c r="B39" s="1">
        <v>36931</v>
      </c>
      <c r="C39">
        <v>266</v>
      </c>
    </row>
    <row r="40" spans="2:3" x14ac:dyDescent="0.2">
      <c r="B40" s="1">
        <v>36934</v>
      </c>
      <c r="C40">
        <v>266</v>
      </c>
    </row>
    <row r="41" spans="2:3" x14ac:dyDescent="0.2">
      <c r="B41" s="1">
        <v>36935</v>
      </c>
      <c r="C41">
        <v>266</v>
      </c>
    </row>
    <row r="42" spans="2:3" x14ac:dyDescent="0.2">
      <c r="B42" s="1">
        <v>36936</v>
      </c>
      <c r="C42">
        <v>266</v>
      </c>
    </row>
    <row r="43" spans="2:3" x14ac:dyDescent="0.2">
      <c r="B43" s="1">
        <v>36937</v>
      </c>
      <c r="C43">
        <v>266</v>
      </c>
    </row>
    <row r="44" spans="2:3" x14ac:dyDescent="0.2">
      <c r="B44" s="1">
        <v>36938</v>
      </c>
      <c r="C44">
        <v>266</v>
      </c>
    </row>
    <row r="45" spans="2:3" x14ac:dyDescent="0.2">
      <c r="B45" s="1">
        <v>36942</v>
      </c>
      <c r="C45">
        <v>266</v>
      </c>
    </row>
    <row r="46" spans="2:3" x14ac:dyDescent="0.2">
      <c r="B46" s="1">
        <v>36943</v>
      </c>
      <c r="C46">
        <v>266</v>
      </c>
    </row>
    <row r="47" spans="2:3" x14ac:dyDescent="0.2">
      <c r="B47" s="1">
        <v>36944</v>
      </c>
      <c r="C47">
        <v>266</v>
      </c>
    </row>
    <row r="48" spans="2:3" x14ac:dyDescent="0.2">
      <c r="B48" s="1">
        <v>36945</v>
      </c>
      <c r="C48">
        <v>266</v>
      </c>
    </row>
    <row r="49" spans="2:3" x14ac:dyDescent="0.2">
      <c r="B49" s="1">
        <v>36948</v>
      </c>
      <c r="C49">
        <v>266</v>
      </c>
    </row>
    <row r="50" spans="2:3" x14ac:dyDescent="0.2">
      <c r="B50" s="1">
        <v>36949</v>
      </c>
      <c r="C50">
        <v>266</v>
      </c>
    </row>
    <row r="51" spans="2:3" x14ac:dyDescent="0.2">
      <c r="B51" s="1">
        <v>36950</v>
      </c>
      <c r="C51">
        <v>266</v>
      </c>
    </row>
    <row r="52" spans="2:3" x14ac:dyDescent="0.2">
      <c r="B52" s="1">
        <v>36951</v>
      </c>
      <c r="C52">
        <v>266</v>
      </c>
    </row>
    <row r="53" spans="2:3" x14ac:dyDescent="0.2">
      <c r="B53" s="1">
        <v>36952</v>
      </c>
      <c r="C53">
        <v>266</v>
      </c>
    </row>
    <row r="54" spans="2:3" x14ac:dyDescent="0.2">
      <c r="B54" s="1">
        <v>36955</v>
      </c>
      <c r="C54">
        <v>266</v>
      </c>
    </row>
    <row r="55" spans="2:3" x14ac:dyDescent="0.2">
      <c r="B55" s="1">
        <v>36956</v>
      </c>
      <c r="C55">
        <v>269</v>
      </c>
    </row>
    <row r="56" spans="2:3" x14ac:dyDescent="0.2">
      <c r="B56" s="1">
        <v>36957</v>
      </c>
      <c r="C56">
        <v>267</v>
      </c>
    </row>
    <row r="57" spans="2:3" x14ac:dyDescent="0.2">
      <c r="B57" s="1">
        <v>36958</v>
      </c>
      <c r="C57">
        <v>267</v>
      </c>
    </row>
    <row r="58" spans="2:3" x14ac:dyDescent="0.2">
      <c r="B58" s="1">
        <v>36959</v>
      </c>
      <c r="C58">
        <v>266.5</v>
      </c>
    </row>
    <row r="59" spans="2:3" x14ac:dyDescent="0.2">
      <c r="B59" s="1">
        <v>36962</v>
      </c>
      <c r="C59">
        <v>268.75</v>
      </c>
    </row>
    <row r="60" spans="2:3" x14ac:dyDescent="0.2">
      <c r="B60" s="1">
        <v>36963</v>
      </c>
      <c r="C60">
        <v>267.5</v>
      </c>
    </row>
    <row r="61" spans="2:3" x14ac:dyDescent="0.2">
      <c r="B61" s="1">
        <v>36964</v>
      </c>
      <c r="C61">
        <v>265.5</v>
      </c>
    </row>
    <row r="62" spans="2:3" x14ac:dyDescent="0.2">
      <c r="B62" s="1">
        <v>36965</v>
      </c>
      <c r="C62">
        <v>260.5</v>
      </c>
    </row>
    <row r="63" spans="2:3" x14ac:dyDescent="0.2">
      <c r="B63" s="1">
        <v>36966</v>
      </c>
      <c r="C63">
        <v>258.5</v>
      </c>
    </row>
    <row r="64" spans="2:3" x14ac:dyDescent="0.2">
      <c r="B64" s="1">
        <v>36969</v>
      </c>
      <c r="C64">
        <v>260</v>
      </c>
    </row>
    <row r="65" spans="2:3" x14ac:dyDescent="0.2">
      <c r="B65" s="1">
        <v>36970</v>
      </c>
      <c r="C65">
        <v>263</v>
      </c>
    </row>
    <row r="66" spans="2:3" x14ac:dyDescent="0.2">
      <c r="B66" s="1">
        <v>36971</v>
      </c>
      <c r="C66">
        <v>262</v>
      </c>
    </row>
    <row r="67" spans="2:3" x14ac:dyDescent="0.2">
      <c r="B67" s="1">
        <v>36972</v>
      </c>
      <c r="C67">
        <v>258.5</v>
      </c>
    </row>
    <row r="68" spans="2:3" x14ac:dyDescent="0.2">
      <c r="B68" s="1">
        <v>36973</v>
      </c>
      <c r="C68">
        <v>263</v>
      </c>
    </row>
    <row r="69" spans="2:3" x14ac:dyDescent="0.2">
      <c r="B69" s="1">
        <v>36976</v>
      </c>
      <c r="C69">
        <v>264</v>
      </c>
    </row>
    <row r="70" spans="2:3" x14ac:dyDescent="0.2">
      <c r="B70" s="1">
        <v>36977</v>
      </c>
      <c r="C70">
        <v>262.75</v>
      </c>
    </row>
    <row r="71" spans="2:3" x14ac:dyDescent="0.2">
      <c r="B71" s="1">
        <v>36978</v>
      </c>
      <c r="C71">
        <v>261.5</v>
      </c>
    </row>
    <row r="72" spans="2:3" x14ac:dyDescent="0.2">
      <c r="B72" s="1">
        <v>36979</v>
      </c>
      <c r="C72">
        <v>260.5</v>
      </c>
    </row>
    <row r="73" spans="2:3" x14ac:dyDescent="0.2">
      <c r="B73" s="1">
        <v>36980</v>
      </c>
      <c r="C73">
        <v>260.5</v>
      </c>
    </row>
    <row r="74" spans="2:3" x14ac:dyDescent="0.2">
      <c r="B74" s="1">
        <v>36983</v>
      </c>
      <c r="C74">
        <v>264.5</v>
      </c>
    </row>
    <row r="75" spans="2:3" x14ac:dyDescent="0.2">
      <c r="B75" s="1">
        <v>36984</v>
      </c>
      <c r="C75">
        <v>264.5</v>
      </c>
    </row>
    <row r="76" spans="2:3" x14ac:dyDescent="0.2">
      <c r="B76" s="1">
        <v>36985</v>
      </c>
      <c r="C76">
        <v>266</v>
      </c>
    </row>
    <row r="77" spans="2:3" x14ac:dyDescent="0.2">
      <c r="B77" s="1">
        <v>36986</v>
      </c>
      <c r="C77">
        <v>265</v>
      </c>
    </row>
    <row r="78" spans="2:3" x14ac:dyDescent="0.2">
      <c r="B78" s="1">
        <v>36987</v>
      </c>
      <c r="C78">
        <v>264</v>
      </c>
    </row>
    <row r="79" spans="2:3" x14ac:dyDescent="0.2">
      <c r="B79" s="1">
        <v>36990</v>
      </c>
      <c r="C79">
        <v>264.75</v>
      </c>
    </row>
    <row r="80" spans="2:3" x14ac:dyDescent="0.2">
      <c r="B80" s="1">
        <v>36991</v>
      </c>
      <c r="C80">
        <v>264.75</v>
      </c>
    </row>
    <row r="81" spans="2:3" x14ac:dyDescent="0.2">
      <c r="B81" s="1">
        <v>36992</v>
      </c>
      <c r="C81">
        <v>264.75</v>
      </c>
    </row>
    <row r="82" spans="2:3" x14ac:dyDescent="0.2">
      <c r="B82" s="1">
        <v>36993</v>
      </c>
      <c r="C82">
        <v>264.5</v>
      </c>
    </row>
    <row r="83" spans="2:3" x14ac:dyDescent="0.2">
      <c r="B83" s="1">
        <v>36997</v>
      </c>
      <c r="C83">
        <v>263.75</v>
      </c>
    </row>
    <row r="84" spans="2:3" x14ac:dyDescent="0.2">
      <c r="B84" s="1">
        <v>36998</v>
      </c>
      <c r="C84">
        <v>262.75</v>
      </c>
    </row>
    <row r="85" spans="2:3" x14ac:dyDescent="0.2">
      <c r="B85" s="1">
        <v>36999</v>
      </c>
      <c r="C85">
        <v>263</v>
      </c>
    </row>
    <row r="86" spans="2:3" x14ac:dyDescent="0.2">
      <c r="B86" s="1">
        <v>37000</v>
      </c>
      <c r="C86">
        <v>262.75</v>
      </c>
    </row>
    <row r="87" spans="2:3" x14ac:dyDescent="0.2">
      <c r="B87" s="1">
        <v>37001</v>
      </c>
      <c r="C87">
        <v>261.75</v>
      </c>
    </row>
    <row r="88" spans="2:3" x14ac:dyDescent="0.2">
      <c r="B88" s="1">
        <v>37004</v>
      </c>
      <c r="C88">
        <v>258.25</v>
      </c>
    </row>
    <row r="89" spans="2:3" x14ac:dyDescent="0.2">
      <c r="B89" s="1">
        <v>37005</v>
      </c>
      <c r="C89">
        <v>258.5</v>
      </c>
    </row>
    <row r="90" spans="2:3" x14ac:dyDescent="0.2">
      <c r="B90" s="1">
        <v>37006</v>
      </c>
      <c r="C90">
        <v>258.25</v>
      </c>
    </row>
    <row r="91" spans="2:3" x14ac:dyDescent="0.2">
      <c r="B91" s="1">
        <v>37007</v>
      </c>
      <c r="C91">
        <v>263.5</v>
      </c>
    </row>
    <row r="92" spans="2:3" x14ac:dyDescent="0.2">
      <c r="B92" s="1">
        <v>37008</v>
      </c>
      <c r="C92">
        <v>263.5</v>
      </c>
    </row>
    <row r="93" spans="2:3" x14ac:dyDescent="0.2">
      <c r="B93" s="1">
        <v>37011</v>
      </c>
      <c r="C93">
        <v>264.75</v>
      </c>
    </row>
    <row r="94" spans="2:3" x14ac:dyDescent="0.2">
      <c r="B94" s="1">
        <v>37012</v>
      </c>
      <c r="C94">
        <v>265</v>
      </c>
    </row>
    <row r="95" spans="2:3" x14ac:dyDescent="0.2">
      <c r="B95" s="1">
        <v>37013</v>
      </c>
      <c r="C95">
        <v>265</v>
      </c>
    </row>
    <row r="96" spans="2:3" x14ac:dyDescent="0.2">
      <c r="B96" s="1">
        <v>37014</v>
      </c>
      <c r="C96">
        <v>264.75</v>
      </c>
    </row>
    <row r="97" spans="2:3" x14ac:dyDescent="0.2">
      <c r="B97" s="1">
        <v>37015</v>
      </c>
      <c r="C97">
        <v>265</v>
      </c>
    </row>
    <row r="98" spans="2:3" x14ac:dyDescent="0.2">
      <c r="B98" s="1">
        <v>37018</v>
      </c>
      <c r="C98">
        <v>265.5</v>
      </c>
    </row>
    <row r="99" spans="2:3" x14ac:dyDescent="0.2">
      <c r="B99" s="1">
        <v>37019</v>
      </c>
      <c r="C99">
        <v>264</v>
      </c>
    </row>
    <row r="100" spans="2:3" x14ac:dyDescent="0.2">
      <c r="B100" s="1">
        <v>37020</v>
      </c>
      <c r="C100">
        <v>263.75</v>
      </c>
    </row>
    <row r="101" spans="2:3" x14ac:dyDescent="0.2">
      <c r="B101" s="1">
        <v>37021</v>
      </c>
      <c r="C101">
        <v>260.5</v>
      </c>
    </row>
    <row r="102" spans="2:3" x14ac:dyDescent="0.2">
      <c r="B102" s="1">
        <v>37022</v>
      </c>
      <c r="C102">
        <v>260</v>
      </c>
    </row>
    <row r="103" spans="2:3" x14ac:dyDescent="0.2">
      <c r="B103" s="1">
        <v>37025</v>
      </c>
      <c r="C103">
        <v>263.75</v>
      </c>
    </row>
    <row r="104" spans="2:3" x14ac:dyDescent="0.2">
      <c r="B104" s="1">
        <v>37026</v>
      </c>
      <c r="C104">
        <v>263.75</v>
      </c>
    </row>
    <row r="105" spans="2:3" x14ac:dyDescent="0.2">
      <c r="B105" s="1">
        <v>37027</v>
      </c>
      <c r="C105">
        <v>260.5</v>
      </c>
    </row>
    <row r="106" spans="2:3" x14ac:dyDescent="0.2">
      <c r="B106" s="1">
        <v>37028</v>
      </c>
      <c r="C106">
        <v>262</v>
      </c>
    </row>
    <row r="107" spans="2:3" x14ac:dyDescent="0.2">
      <c r="B107" s="1">
        <v>37029</v>
      </c>
      <c r="C107">
        <v>260</v>
      </c>
    </row>
    <row r="108" spans="2:3" x14ac:dyDescent="0.2">
      <c r="B108" s="1">
        <v>37032</v>
      </c>
      <c r="C108">
        <v>257.5</v>
      </c>
    </row>
    <row r="109" spans="2:3" x14ac:dyDescent="0.2">
      <c r="B109" s="1">
        <v>37033</v>
      </c>
      <c r="C109">
        <v>258.5</v>
      </c>
    </row>
    <row r="110" spans="2:3" x14ac:dyDescent="0.2">
      <c r="B110" s="1">
        <v>37034</v>
      </c>
      <c r="C110">
        <v>259.75</v>
      </c>
    </row>
    <row r="111" spans="2:3" x14ac:dyDescent="0.2">
      <c r="B111" s="1">
        <v>37035</v>
      </c>
      <c r="C111">
        <v>261</v>
      </c>
    </row>
    <row r="112" spans="2:3" x14ac:dyDescent="0.2">
      <c r="B112" s="1">
        <v>37036</v>
      </c>
      <c r="C112">
        <v>260</v>
      </c>
    </row>
    <row r="113" spans="2:3" x14ac:dyDescent="0.2">
      <c r="B113" s="1">
        <v>37040</v>
      </c>
      <c r="C113">
        <v>258.75</v>
      </c>
    </row>
    <row r="114" spans="2:3" x14ac:dyDescent="0.2">
      <c r="B114" s="1">
        <v>37041</v>
      </c>
      <c r="C114">
        <v>259.75</v>
      </c>
    </row>
    <row r="115" spans="2:3" x14ac:dyDescent="0.2">
      <c r="B115" s="1">
        <v>37042</v>
      </c>
      <c r="C115">
        <v>260.75</v>
      </c>
    </row>
    <row r="116" spans="2:3" x14ac:dyDescent="0.2">
      <c r="B116" s="1">
        <v>37043</v>
      </c>
      <c r="C116">
        <v>263.5</v>
      </c>
    </row>
    <row r="117" spans="2:3" x14ac:dyDescent="0.2">
      <c r="B117" s="1">
        <v>37046</v>
      </c>
      <c r="C117">
        <v>261.75</v>
      </c>
    </row>
    <row r="118" spans="2:3" x14ac:dyDescent="0.2">
      <c r="B118" s="1">
        <v>37047</v>
      </c>
      <c r="C118">
        <v>262</v>
      </c>
    </row>
    <row r="119" spans="2:3" x14ac:dyDescent="0.2">
      <c r="B119" s="1">
        <v>37048</v>
      </c>
      <c r="C119">
        <v>262.75</v>
      </c>
    </row>
    <row r="120" spans="2:3" x14ac:dyDescent="0.2">
      <c r="B120" s="1">
        <v>37049</v>
      </c>
      <c r="C120">
        <v>263</v>
      </c>
    </row>
    <row r="121" spans="2:3" x14ac:dyDescent="0.2">
      <c r="B121" s="1">
        <v>37050</v>
      </c>
      <c r="C121">
        <v>262</v>
      </c>
    </row>
    <row r="122" spans="2:3" x14ac:dyDescent="0.2">
      <c r="B122" s="1">
        <v>37053</v>
      </c>
      <c r="C122">
        <v>262.75</v>
      </c>
    </row>
    <row r="123" spans="2:3" x14ac:dyDescent="0.2">
      <c r="B123" s="1">
        <v>37054</v>
      </c>
      <c r="C123">
        <v>263.25</v>
      </c>
    </row>
    <row r="124" spans="2:3" x14ac:dyDescent="0.2">
      <c r="B124" s="1">
        <v>37055</v>
      </c>
      <c r="C124">
        <v>263</v>
      </c>
    </row>
    <row r="125" spans="2:3" x14ac:dyDescent="0.2">
      <c r="B125" s="1">
        <v>37056</v>
      </c>
      <c r="C125">
        <v>261.5</v>
      </c>
    </row>
    <row r="126" spans="2:3" x14ac:dyDescent="0.2">
      <c r="B126" s="1">
        <v>37057</v>
      </c>
      <c r="C126">
        <v>259.75</v>
      </c>
    </row>
    <row r="127" spans="2:3" x14ac:dyDescent="0.2">
      <c r="B127" s="1">
        <v>37060</v>
      </c>
      <c r="C127">
        <v>259.25</v>
      </c>
    </row>
    <row r="128" spans="2:3" x14ac:dyDescent="0.2">
      <c r="B128" s="1">
        <v>37061</v>
      </c>
      <c r="C128">
        <v>261.25</v>
      </c>
    </row>
    <row r="129" spans="2:3" x14ac:dyDescent="0.2">
      <c r="B129" s="1">
        <v>37062</v>
      </c>
      <c r="C129">
        <v>260.75</v>
      </c>
    </row>
    <row r="130" spans="2:3" x14ac:dyDescent="0.2">
      <c r="B130" s="1">
        <v>37063</v>
      </c>
      <c r="C130">
        <v>258.5</v>
      </c>
    </row>
    <row r="131" spans="2:3" x14ac:dyDescent="0.2">
      <c r="B131" s="1">
        <v>37064</v>
      </c>
      <c r="C131">
        <v>258</v>
      </c>
    </row>
    <row r="132" spans="2:3" x14ac:dyDescent="0.2">
      <c r="B132" s="1">
        <v>37067</v>
      </c>
      <c r="C132">
        <v>257.5</v>
      </c>
    </row>
    <row r="133" spans="2:3" x14ac:dyDescent="0.2">
      <c r="B133" s="1">
        <v>37068</v>
      </c>
      <c r="C133">
        <v>258.75</v>
      </c>
    </row>
    <row r="134" spans="2:3" x14ac:dyDescent="0.2">
      <c r="B134" s="1">
        <v>37069</v>
      </c>
      <c r="C134">
        <v>262</v>
      </c>
    </row>
    <row r="135" spans="2:3" x14ac:dyDescent="0.2">
      <c r="B135" s="1">
        <v>37070</v>
      </c>
      <c r="C135">
        <v>262</v>
      </c>
    </row>
    <row r="136" spans="2:3" x14ac:dyDescent="0.2">
      <c r="B136" s="1">
        <v>37071</v>
      </c>
      <c r="C136">
        <v>262.5</v>
      </c>
    </row>
    <row r="137" spans="2:3" x14ac:dyDescent="0.2">
      <c r="B137" s="1">
        <v>37074</v>
      </c>
      <c r="C137">
        <v>262.75</v>
      </c>
    </row>
    <row r="138" spans="2:3" x14ac:dyDescent="0.2">
      <c r="B138" s="1">
        <v>37075</v>
      </c>
      <c r="C138">
        <v>263.5</v>
      </c>
    </row>
    <row r="139" spans="2:3" x14ac:dyDescent="0.2">
      <c r="B139" s="1">
        <v>37077</v>
      </c>
      <c r="C139">
        <v>265</v>
      </c>
    </row>
    <row r="140" spans="2:3" x14ac:dyDescent="0.2">
      <c r="B140" s="1">
        <v>37078</v>
      </c>
      <c r="C140">
        <v>264.75</v>
      </c>
    </row>
    <row r="141" spans="2:3" x14ac:dyDescent="0.2">
      <c r="B141" s="1">
        <v>37081</v>
      </c>
      <c r="C141">
        <v>266</v>
      </c>
    </row>
    <row r="142" spans="2:3" x14ac:dyDescent="0.2">
      <c r="B142" s="1">
        <v>37082</v>
      </c>
      <c r="C142">
        <v>268</v>
      </c>
    </row>
    <row r="143" spans="2:3" x14ac:dyDescent="0.2">
      <c r="B143" s="1">
        <v>37083</v>
      </c>
      <c r="C143">
        <v>268</v>
      </c>
    </row>
    <row r="144" spans="2:3" x14ac:dyDescent="0.2">
      <c r="B144" s="1">
        <v>37084</v>
      </c>
      <c r="C144">
        <v>267</v>
      </c>
    </row>
    <row r="145" spans="2:3" x14ac:dyDescent="0.2">
      <c r="B145" s="1">
        <v>37085</v>
      </c>
      <c r="C145">
        <v>262.5</v>
      </c>
    </row>
    <row r="146" spans="2:3" x14ac:dyDescent="0.2">
      <c r="B146" s="1">
        <v>37088</v>
      </c>
      <c r="C146">
        <v>261</v>
      </c>
    </row>
    <row r="147" spans="2:3" x14ac:dyDescent="0.2">
      <c r="B147" s="1">
        <v>37089</v>
      </c>
      <c r="C147">
        <v>262</v>
      </c>
    </row>
    <row r="148" spans="2:3" x14ac:dyDescent="0.2">
      <c r="B148" s="1">
        <v>37090</v>
      </c>
      <c r="C148">
        <v>260</v>
      </c>
    </row>
    <row r="149" spans="2:3" x14ac:dyDescent="0.2">
      <c r="B149" s="1">
        <v>37091</v>
      </c>
      <c r="C149">
        <v>262</v>
      </c>
    </row>
    <row r="150" spans="2:3" x14ac:dyDescent="0.2">
      <c r="B150" s="1">
        <v>37092</v>
      </c>
      <c r="C150">
        <v>262</v>
      </c>
    </row>
    <row r="151" spans="2:3" x14ac:dyDescent="0.2">
      <c r="B151" s="1">
        <v>37095</v>
      </c>
      <c r="C151">
        <v>264</v>
      </c>
    </row>
    <row r="152" spans="2:3" x14ac:dyDescent="0.2">
      <c r="B152" s="1">
        <v>37096</v>
      </c>
      <c r="C152">
        <v>265</v>
      </c>
    </row>
    <row r="153" spans="2:3" x14ac:dyDescent="0.2">
      <c r="B153" s="1">
        <v>37097</v>
      </c>
      <c r="C153">
        <v>265</v>
      </c>
    </row>
    <row r="154" spans="2:3" x14ac:dyDescent="0.2">
      <c r="B154" s="1">
        <v>37098</v>
      </c>
      <c r="C154">
        <v>265</v>
      </c>
    </row>
    <row r="155" spans="2:3" x14ac:dyDescent="0.2">
      <c r="B155" s="1">
        <v>37099</v>
      </c>
      <c r="C155">
        <v>264.75</v>
      </c>
    </row>
    <row r="156" spans="2:3" x14ac:dyDescent="0.2">
      <c r="B156" s="1">
        <v>37102</v>
      </c>
      <c r="C156">
        <v>264</v>
      </c>
    </row>
    <row r="157" spans="2:3" x14ac:dyDescent="0.2">
      <c r="B157" s="1">
        <v>37103</v>
      </c>
      <c r="C157">
        <v>262.75</v>
      </c>
    </row>
    <row r="158" spans="2:3" x14ac:dyDescent="0.2">
      <c r="B158" s="1">
        <v>37104</v>
      </c>
      <c r="C158">
        <v>262</v>
      </c>
    </row>
    <row r="159" spans="2:3" x14ac:dyDescent="0.2">
      <c r="B159" s="1">
        <v>37105</v>
      </c>
      <c r="C159">
        <v>261</v>
      </c>
    </row>
    <row r="160" spans="2:3" x14ac:dyDescent="0.2">
      <c r="B160" s="1">
        <v>37106</v>
      </c>
      <c r="C160">
        <v>261.75</v>
      </c>
    </row>
    <row r="161" spans="2:3" x14ac:dyDescent="0.2">
      <c r="B161" s="1">
        <v>37109</v>
      </c>
      <c r="C161">
        <v>262.75</v>
      </c>
    </row>
    <row r="162" spans="2:3" x14ac:dyDescent="0.2">
      <c r="B162" s="1">
        <v>37110</v>
      </c>
      <c r="C162">
        <v>263.75</v>
      </c>
    </row>
    <row r="163" spans="2:3" x14ac:dyDescent="0.2">
      <c r="B163" s="1">
        <v>37111</v>
      </c>
      <c r="C163">
        <v>263.75</v>
      </c>
    </row>
    <row r="164" spans="2:3" x14ac:dyDescent="0.2">
      <c r="B164" s="1">
        <v>37112</v>
      </c>
      <c r="C164">
        <v>264</v>
      </c>
    </row>
    <row r="165" spans="2:3" x14ac:dyDescent="0.2">
      <c r="B165" s="1">
        <v>37113</v>
      </c>
      <c r="C165">
        <v>264</v>
      </c>
    </row>
    <row r="166" spans="2:3" x14ac:dyDescent="0.2">
      <c r="B166" s="1">
        <v>37116</v>
      </c>
      <c r="C166">
        <v>264</v>
      </c>
    </row>
    <row r="167" spans="2:3" x14ac:dyDescent="0.2">
      <c r="B167" s="1">
        <v>37117</v>
      </c>
      <c r="C167">
        <v>264</v>
      </c>
    </row>
    <row r="168" spans="2:3" x14ac:dyDescent="0.2">
      <c r="B168" s="1">
        <v>37118</v>
      </c>
      <c r="C168">
        <v>264.75</v>
      </c>
    </row>
    <row r="169" spans="2:3" x14ac:dyDescent="0.2">
      <c r="B169" s="1">
        <v>37119</v>
      </c>
      <c r="C169">
        <v>265</v>
      </c>
    </row>
    <row r="170" spans="2:3" x14ac:dyDescent="0.2">
      <c r="B170" s="1">
        <v>37120</v>
      </c>
      <c r="C170">
        <v>265</v>
      </c>
    </row>
    <row r="171" spans="2:3" x14ac:dyDescent="0.2">
      <c r="B171" s="1">
        <v>37123</v>
      </c>
      <c r="C171">
        <v>264</v>
      </c>
    </row>
    <row r="172" spans="2:3" x14ac:dyDescent="0.2">
      <c r="B172" s="1">
        <v>37124</v>
      </c>
      <c r="C172">
        <v>264</v>
      </c>
    </row>
    <row r="173" spans="2:3" x14ac:dyDescent="0.2">
      <c r="B173" s="1">
        <v>37125</v>
      </c>
      <c r="C173">
        <v>264</v>
      </c>
    </row>
    <row r="174" spans="2:3" x14ac:dyDescent="0.2">
      <c r="B174" s="1">
        <v>37126</v>
      </c>
      <c r="C174">
        <v>264</v>
      </c>
    </row>
    <row r="175" spans="2:3" x14ac:dyDescent="0.2">
      <c r="B175" s="1">
        <v>37127</v>
      </c>
      <c r="C175">
        <v>264</v>
      </c>
    </row>
    <row r="176" spans="2:3" x14ac:dyDescent="0.2">
      <c r="B176" s="1">
        <v>37130</v>
      </c>
      <c r="C176">
        <v>264</v>
      </c>
    </row>
    <row r="177" spans="2:3" x14ac:dyDescent="0.2">
      <c r="B177" s="1">
        <v>37131</v>
      </c>
      <c r="C177">
        <v>264</v>
      </c>
    </row>
    <row r="178" spans="2:3" x14ac:dyDescent="0.2">
      <c r="B178" s="1">
        <v>37132</v>
      </c>
      <c r="C178">
        <v>264</v>
      </c>
    </row>
    <row r="179" spans="2:3" x14ac:dyDescent="0.2">
      <c r="B179" s="1">
        <v>37133</v>
      </c>
      <c r="C179">
        <v>264</v>
      </c>
    </row>
    <row r="180" spans="2:3" x14ac:dyDescent="0.2">
      <c r="B180" s="1">
        <v>37134</v>
      </c>
      <c r="C180">
        <v>264</v>
      </c>
    </row>
    <row r="181" spans="2:3" x14ac:dyDescent="0.2">
      <c r="B181" s="1">
        <v>37151</v>
      </c>
      <c r="C181">
        <v>263.5</v>
      </c>
    </row>
    <row r="182" spans="2:3" x14ac:dyDescent="0.2">
      <c r="B182" s="1">
        <v>37152</v>
      </c>
      <c r="C182">
        <v>262.5</v>
      </c>
    </row>
    <row r="183" spans="2:3" x14ac:dyDescent="0.2">
      <c r="B183" s="1">
        <v>37153</v>
      </c>
      <c r="C183">
        <v>261</v>
      </c>
    </row>
    <row r="184" spans="2:3" x14ac:dyDescent="0.2">
      <c r="B184" s="1">
        <v>37154</v>
      </c>
      <c r="C184">
        <v>263.25</v>
      </c>
    </row>
    <row r="185" spans="2:3" x14ac:dyDescent="0.2">
      <c r="B185" s="1">
        <v>37155</v>
      </c>
      <c r="C185">
        <v>262</v>
      </c>
    </row>
    <row r="186" spans="2:3" x14ac:dyDescent="0.2">
      <c r="B186" s="1">
        <v>37158</v>
      </c>
      <c r="C186">
        <v>261</v>
      </c>
    </row>
    <row r="187" spans="2:3" x14ac:dyDescent="0.2">
      <c r="B187" s="1">
        <v>37159</v>
      </c>
      <c r="C187">
        <v>261</v>
      </c>
    </row>
    <row r="188" spans="2:3" x14ac:dyDescent="0.2">
      <c r="B188" s="1">
        <v>37160</v>
      </c>
      <c r="C188">
        <v>262.5</v>
      </c>
    </row>
    <row r="189" spans="2:3" x14ac:dyDescent="0.2">
      <c r="B189" s="1">
        <v>37161</v>
      </c>
      <c r="C189">
        <v>261.5</v>
      </c>
    </row>
    <row r="190" spans="2:3" x14ac:dyDescent="0.2">
      <c r="B190" s="1">
        <v>37162</v>
      </c>
      <c r="C190">
        <v>263</v>
      </c>
    </row>
    <row r="191" spans="2:3" x14ac:dyDescent="0.2">
      <c r="B191" s="1">
        <v>37165</v>
      </c>
      <c r="C191">
        <v>262</v>
      </c>
    </row>
    <row r="192" spans="2:3" x14ac:dyDescent="0.2">
      <c r="B192" s="1">
        <v>37166</v>
      </c>
      <c r="C192">
        <v>261</v>
      </c>
    </row>
    <row r="193" spans="2:3" x14ac:dyDescent="0.2">
      <c r="B193" s="1">
        <v>37167</v>
      </c>
      <c r="C193">
        <v>261.75</v>
      </c>
    </row>
    <row r="194" spans="2:3" x14ac:dyDescent="0.2">
      <c r="B194" s="1">
        <v>37168</v>
      </c>
      <c r="C194">
        <v>262.75</v>
      </c>
    </row>
    <row r="195" spans="2:3" x14ac:dyDescent="0.2">
      <c r="B195" s="1">
        <v>37169</v>
      </c>
      <c r="C195">
        <v>263</v>
      </c>
    </row>
    <row r="196" spans="2:3" x14ac:dyDescent="0.2">
      <c r="B196" s="1">
        <v>37172</v>
      </c>
      <c r="C196">
        <v>263</v>
      </c>
    </row>
    <row r="197" spans="2:3" x14ac:dyDescent="0.2">
      <c r="B197" s="1">
        <v>37173</v>
      </c>
      <c r="C197">
        <v>262.75</v>
      </c>
    </row>
    <row r="198" spans="2:3" x14ac:dyDescent="0.2">
      <c r="B198" s="1">
        <v>37174</v>
      </c>
      <c r="C198">
        <v>262</v>
      </c>
    </row>
    <row r="199" spans="2:3" x14ac:dyDescent="0.2">
      <c r="B199" s="1">
        <v>37175</v>
      </c>
      <c r="C199">
        <v>261</v>
      </c>
    </row>
    <row r="200" spans="2:3" x14ac:dyDescent="0.2">
      <c r="B200" s="1">
        <v>37176</v>
      </c>
      <c r="C200">
        <v>258</v>
      </c>
    </row>
    <row r="201" spans="2:3" x14ac:dyDescent="0.2">
      <c r="B201" s="1">
        <v>37179</v>
      </c>
      <c r="C201">
        <v>256</v>
      </c>
    </row>
    <row r="202" spans="2:3" x14ac:dyDescent="0.2">
      <c r="B202" s="1">
        <v>37180</v>
      </c>
      <c r="C202">
        <v>257.5</v>
      </c>
    </row>
    <row r="203" spans="2:3" x14ac:dyDescent="0.2">
      <c r="B203" s="1">
        <v>37181</v>
      </c>
      <c r="C203">
        <v>260</v>
      </c>
    </row>
    <row r="204" spans="2:3" x14ac:dyDescent="0.2">
      <c r="B204" s="1">
        <v>37182</v>
      </c>
      <c r="C204">
        <v>258.75</v>
      </c>
    </row>
    <row r="205" spans="2:3" x14ac:dyDescent="0.2">
      <c r="B205" s="1">
        <v>37183</v>
      </c>
      <c r="C205">
        <v>259.75</v>
      </c>
    </row>
    <row r="206" spans="2:3" x14ac:dyDescent="0.2">
      <c r="B206" s="1">
        <v>37186</v>
      </c>
      <c r="C206">
        <v>259</v>
      </c>
    </row>
    <row r="207" spans="2:3" x14ac:dyDescent="0.2">
      <c r="B207" s="1">
        <v>37187</v>
      </c>
      <c r="C207">
        <v>259.75</v>
      </c>
    </row>
    <row r="208" spans="2:3" x14ac:dyDescent="0.2">
      <c r="B208" s="1">
        <v>37188</v>
      </c>
      <c r="C208">
        <v>262</v>
      </c>
    </row>
    <row r="209" spans="2:3" x14ac:dyDescent="0.2">
      <c r="B209" s="1">
        <v>37189</v>
      </c>
      <c r="C209">
        <v>260</v>
      </c>
    </row>
    <row r="210" spans="2:3" x14ac:dyDescent="0.2">
      <c r="B210" s="1">
        <v>37190</v>
      </c>
      <c r="C210">
        <v>259.75</v>
      </c>
    </row>
    <row r="211" spans="2:3" x14ac:dyDescent="0.2">
      <c r="B211" s="1">
        <v>37193</v>
      </c>
      <c r="C211">
        <v>259</v>
      </c>
    </row>
    <row r="212" spans="2:3" x14ac:dyDescent="0.2">
      <c r="B212" s="1">
        <v>37194</v>
      </c>
      <c r="C212">
        <v>259.5</v>
      </c>
    </row>
    <row r="213" spans="2:3" x14ac:dyDescent="0.2">
      <c r="B213" s="1">
        <v>37195</v>
      </c>
      <c r="C213">
        <v>262</v>
      </c>
    </row>
    <row r="214" spans="2:3" x14ac:dyDescent="0.2">
      <c r="B214" s="1">
        <v>37196</v>
      </c>
      <c r="C214">
        <v>260</v>
      </c>
    </row>
    <row r="215" spans="2:3" x14ac:dyDescent="0.2">
      <c r="B215" s="1">
        <v>37197</v>
      </c>
      <c r="C215">
        <v>258.75</v>
      </c>
    </row>
    <row r="216" spans="2:3" x14ac:dyDescent="0.2">
      <c r="B216" s="1">
        <v>37200</v>
      </c>
      <c r="C216">
        <v>258.25</v>
      </c>
    </row>
    <row r="217" spans="2:3" x14ac:dyDescent="0.2">
      <c r="B217" s="1">
        <v>37201</v>
      </c>
      <c r="C217">
        <v>258</v>
      </c>
    </row>
    <row r="218" spans="2:3" x14ac:dyDescent="0.2">
      <c r="B218" s="1">
        <v>37202</v>
      </c>
      <c r="C218">
        <v>257</v>
      </c>
    </row>
    <row r="219" spans="2:3" x14ac:dyDescent="0.2">
      <c r="B219" s="1">
        <v>37203</v>
      </c>
      <c r="C219">
        <v>256</v>
      </c>
    </row>
    <row r="220" spans="2:3" x14ac:dyDescent="0.2">
      <c r="B220" s="1">
        <v>37204</v>
      </c>
      <c r="C220">
        <v>256.5</v>
      </c>
    </row>
    <row r="221" spans="2:3" x14ac:dyDescent="0.2">
      <c r="B221" s="1">
        <v>37207</v>
      </c>
      <c r="C221">
        <v>256.5</v>
      </c>
    </row>
    <row r="222" spans="2:3" x14ac:dyDescent="0.2">
      <c r="B222" s="1">
        <v>37208</v>
      </c>
      <c r="C222">
        <v>256.5</v>
      </c>
    </row>
    <row r="223" spans="2:3" x14ac:dyDescent="0.2">
      <c r="B223" s="1">
        <v>37209</v>
      </c>
      <c r="C223">
        <v>257</v>
      </c>
    </row>
    <row r="224" spans="2:3" x14ac:dyDescent="0.2">
      <c r="B224" s="1">
        <v>37210</v>
      </c>
      <c r="C224">
        <v>257</v>
      </c>
    </row>
    <row r="225" spans="2:3" x14ac:dyDescent="0.2">
      <c r="B225" s="1">
        <v>37211</v>
      </c>
      <c r="C225">
        <v>257</v>
      </c>
    </row>
    <row r="226" spans="2:3" x14ac:dyDescent="0.2">
      <c r="B226" s="1">
        <v>37214</v>
      </c>
      <c r="C226">
        <v>257</v>
      </c>
    </row>
    <row r="227" spans="2:3" x14ac:dyDescent="0.2">
      <c r="B227" s="1">
        <v>37215</v>
      </c>
      <c r="C227">
        <v>257.75</v>
      </c>
    </row>
    <row r="228" spans="2:3" x14ac:dyDescent="0.2">
      <c r="B228" s="1">
        <v>37216</v>
      </c>
      <c r="C228">
        <v>258</v>
      </c>
    </row>
    <row r="229" spans="2:3" x14ac:dyDescent="0.2">
      <c r="B229" s="1">
        <v>37218</v>
      </c>
      <c r="C229">
        <v>257.75</v>
      </c>
    </row>
    <row r="230" spans="2:3" x14ac:dyDescent="0.2">
      <c r="B230" s="1">
        <v>37221</v>
      </c>
      <c r="C230">
        <v>255.5</v>
      </c>
    </row>
    <row r="231" spans="2:3" x14ac:dyDescent="0.2">
      <c r="B231" s="1">
        <v>37222</v>
      </c>
      <c r="C231">
        <v>255.5</v>
      </c>
    </row>
    <row r="232" spans="2:3" x14ac:dyDescent="0.2">
      <c r="B232" s="1">
        <v>37223</v>
      </c>
      <c r="C232">
        <v>255</v>
      </c>
    </row>
    <row r="233" spans="2:3" x14ac:dyDescent="0.2">
      <c r="B233" s="1">
        <v>37224</v>
      </c>
      <c r="C233">
        <v>254</v>
      </c>
    </row>
    <row r="234" spans="2:3" x14ac:dyDescent="0.2">
      <c r="B234" s="1">
        <v>37225</v>
      </c>
      <c r="C234">
        <v>260</v>
      </c>
    </row>
    <row r="235" spans="2:3" x14ac:dyDescent="0.2">
      <c r="B235" s="1">
        <v>37228</v>
      </c>
      <c r="C235">
        <v>257.5</v>
      </c>
    </row>
    <row r="236" spans="2:3" x14ac:dyDescent="0.2">
      <c r="B236" s="1">
        <v>37229</v>
      </c>
      <c r="C236">
        <v>255.75</v>
      </c>
    </row>
    <row r="237" spans="2:3" x14ac:dyDescent="0.2">
      <c r="B237" s="1">
        <v>37230</v>
      </c>
      <c r="C237">
        <v>255</v>
      </c>
    </row>
    <row r="238" spans="2:3" x14ac:dyDescent="0.2">
      <c r="B238" s="1">
        <v>37231</v>
      </c>
      <c r="C238">
        <v>255</v>
      </c>
    </row>
    <row r="239" spans="2:3" x14ac:dyDescent="0.2">
      <c r="B239" s="1">
        <v>37232</v>
      </c>
      <c r="C239">
        <v>255.75</v>
      </c>
    </row>
    <row r="240" spans="2:3" x14ac:dyDescent="0.2">
      <c r="B240" s="1">
        <v>37235</v>
      </c>
      <c r="C240">
        <v>256</v>
      </c>
    </row>
    <row r="241" spans="2:3" x14ac:dyDescent="0.2">
      <c r="B241" s="1">
        <v>37236</v>
      </c>
      <c r="C241">
        <v>255.75</v>
      </c>
    </row>
    <row r="242" spans="2:3" x14ac:dyDescent="0.2">
      <c r="B242" s="1">
        <v>37237</v>
      </c>
      <c r="C242">
        <v>253</v>
      </c>
    </row>
    <row r="243" spans="2:3" x14ac:dyDescent="0.2">
      <c r="B243" s="1">
        <v>37238</v>
      </c>
      <c r="C243">
        <v>254</v>
      </c>
    </row>
    <row r="244" spans="2:3" x14ac:dyDescent="0.2">
      <c r="B244" s="1">
        <v>37239</v>
      </c>
      <c r="C244">
        <v>253.5</v>
      </c>
    </row>
    <row r="245" spans="2:3" x14ac:dyDescent="0.2">
      <c r="B245" s="1">
        <v>37242</v>
      </c>
      <c r="C245">
        <v>251</v>
      </c>
    </row>
    <row r="246" spans="2:3" x14ac:dyDescent="0.2">
      <c r="B246" s="1">
        <v>37243</v>
      </c>
      <c r="C246">
        <v>251</v>
      </c>
    </row>
    <row r="247" spans="2:3" x14ac:dyDescent="0.2">
      <c r="B247" s="1">
        <v>37244</v>
      </c>
      <c r="C247">
        <v>252</v>
      </c>
    </row>
    <row r="248" spans="2:3" x14ac:dyDescent="0.2">
      <c r="B248" s="1">
        <v>37245</v>
      </c>
      <c r="C248">
        <v>251</v>
      </c>
    </row>
    <row r="249" spans="2:3" x14ac:dyDescent="0.2">
      <c r="B249" s="1">
        <v>37246</v>
      </c>
      <c r="C249">
        <v>250.25</v>
      </c>
    </row>
    <row r="250" spans="2:3" x14ac:dyDescent="0.2">
      <c r="B250" s="1">
        <v>37251</v>
      </c>
      <c r="C250">
        <v>249</v>
      </c>
    </row>
    <row r="251" spans="2:3" x14ac:dyDescent="0.2">
      <c r="B251" s="1">
        <v>37252</v>
      </c>
      <c r="C251">
        <v>249</v>
      </c>
    </row>
    <row r="252" spans="2:3" x14ac:dyDescent="0.2">
      <c r="B252" s="1">
        <v>37253</v>
      </c>
      <c r="C252">
        <v>249.5</v>
      </c>
    </row>
    <row r="253" spans="2:3" x14ac:dyDescent="0.2">
      <c r="B253" s="1">
        <v>37256</v>
      </c>
      <c r="C253">
        <v>250</v>
      </c>
    </row>
    <row r="254" spans="2:3" x14ac:dyDescent="0.2">
      <c r="B254" s="1">
        <v>37258</v>
      </c>
      <c r="C254">
        <v>248.75</v>
      </c>
    </row>
    <row r="255" spans="2:3" x14ac:dyDescent="0.2">
      <c r="B255" s="1">
        <v>37259</v>
      </c>
      <c r="C255">
        <v>249</v>
      </c>
    </row>
    <row r="256" spans="2:3" x14ac:dyDescent="0.2">
      <c r="B256" s="1">
        <v>37260</v>
      </c>
      <c r="C256">
        <v>249</v>
      </c>
    </row>
    <row r="257" spans="2:3" x14ac:dyDescent="0.2">
      <c r="B257" s="1">
        <v>37263</v>
      </c>
      <c r="C257">
        <v>251.375</v>
      </c>
    </row>
    <row r="258" spans="2:3" x14ac:dyDescent="0.2">
      <c r="B258" s="1">
        <v>37264</v>
      </c>
      <c r="C258">
        <v>252.75</v>
      </c>
    </row>
    <row r="259" spans="2:3" x14ac:dyDescent="0.2">
      <c r="B259" s="1">
        <v>37265</v>
      </c>
      <c r="C259">
        <v>252.75</v>
      </c>
    </row>
    <row r="260" spans="2:3" x14ac:dyDescent="0.2">
      <c r="B260" s="1">
        <v>37266</v>
      </c>
      <c r="C260">
        <v>252.25</v>
      </c>
    </row>
    <row r="261" spans="2:3" x14ac:dyDescent="0.2">
      <c r="B261" s="1">
        <v>37267</v>
      </c>
      <c r="C261">
        <v>253.75</v>
      </c>
    </row>
    <row r="262" spans="2:3" x14ac:dyDescent="0.2">
      <c r="B262" s="1">
        <v>37270</v>
      </c>
      <c r="C262">
        <v>253</v>
      </c>
    </row>
    <row r="263" spans="2:3" x14ac:dyDescent="0.2">
      <c r="B263" s="1">
        <v>37271</v>
      </c>
      <c r="C263">
        <v>254.5</v>
      </c>
    </row>
    <row r="264" spans="2:3" x14ac:dyDescent="0.2">
      <c r="B264" s="1">
        <v>37272</v>
      </c>
      <c r="C264">
        <v>254.75</v>
      </c>
    </row>
    <row r="265" spans="2:3" x14ac:dyDescent="0.2">
      <c r="B265" s="1">
        <v>37273</v>
      </c>
      <c r="C265">
        <v>253.5</v>
      </c>
    </row>
    <row r="266" spans="2:3" x14ac:dyDescent="0.2">
      <c r="B266" s="1">
        <v>37274</v>
      </c>
      <c r="C266">
        <v>253</v>
      </c>
    </row>
    <row r="267" spans="2:3" x14ac:dyDescent="0.2">
      <c r="B267" s="1">
        <v>37278</v>
      </c>
      <c r="C267">
        <v>252</v>
      </c>
    </row>
    <row r="268" spans="2:3" x14ac:dyDescent="0.2">
      <c r="B268" s="1">
        <v>37279</v>
      </c>
      <c r="C268">
        <v>250.75</v>
      </c>
    </row>
    <row r="269" spans="2:3" x14ac:dyDescent="0.2">
      <c r="B269" s="1">
        <v>37280</v>
      </c>
      <c r="C269">
        <v>251.5</v>
      </c>
    </row>
    <row r="270" spans="2:3" x14ac:dyDescent="0.2">
      <c r="B270" s="1">
        <v>37281</v>
      </c>
      <c r="C270">
        <v>251</v>
      </c>
    </row>
    <row r="271" spans="2:3" x14ac:dyDescent="0.2">
      <c r="B271" s="1">
        <v>37284</v>
      </c>
      <c r="C271">
        <v>249.75</v>
      </c>
    </row>
    <row r="272" spans="2:3" x14ac:dyDescent="0.2">
      <c r="B272" s="1">
        <v>37285</v>
      </c>
      <c r="C272">
        <v>248.5</v>
      </c>
    </row>
    <row r="273" spans="2:3" x14ac:dyDescent="0.2">
      <c r="B273" s="1">
        <v>37286</v>
      </c>
      <c r="C273">
        <v>249</v>
      </c>
    </row>
    <row r="274" spans="2:3" x14ac:dyDescent="0.2">
      <c r="B274" s="1">
        <v>37287</v>
      </c>
      <c r="C274">
        <v>248.75</v>
      </c>
    </row>
    <row r="275" spans="2:3" x14ac:dyDescent="0.2">
      <c r="B275" s="1">
        <v>37288</v>
      </c>
      <c r="C275">
        <v>247.25</v>
      </c>
    </row>
    <row r="276" spans="2:3" x14ac:dyDescent="0.2">
      <c r="B276" s="1">
        <v>37291</v>
      </c>
      <c r="C276">
        <v>248.25</v>
      </c>
    </row>
    <row r="277" spans="2:3" x14ac:dyDescent="0.2">
      <c r="B277" s="1">
        <v>37292</v>
      </c>
      <c r="C277">
        <v>248.5</v>
      </c>
    </row>
    <row r="278" spans="2:3" x14ac:dyDescent="0.2">
      <c r="B278" s="1">
        <v>37293</v>
      </c>
      <c r="C278">
        <v>247</v>
      </c>
    </row>
    <row r="279" spans="2:3" x14ac:dyDescent="0.2">
      <c r="B279" s="1">
        <v>37294</v>
      </c>
      <c r="C279">
        <v>246</v>
      </c>
    </row>
    <row r="280" spans="2:3" x14ac:dyDescent="0.2">
      <c r="B280" s="1">
        <v>37295</v>
      </c>
      <c r="C280">
        <v>246.5</v>
      </c>
    </row>
    <row r="281" spans="2:3" x14ac:dyDescent="0.2">
      <c r="B281" s="1">
        <v>37298</v>
      </c>
      <c r="C281">
        <v>246</v>
      </c>
    </row>
    <row r="282" spans="2:3" x14ac:dyDescent="0.2">
      <c r="B282" s="1">
        <v>37299</v>
      </c>
      <c r="C282">
        <v>246</v>
      </c>
    </row>
    <row r="283" spans="2:3" x14ac:dyDescent="0.2">
      <c r="B283" s="1">
        <v>37300</v>
      </c>
      <c r="C283">
        <v>248.75</v>
      </c>
    </row>
    <row r="284" spans="2:3" x14ac:dyDescent="0.2">
      <c r="B284" s="1">
        <v>37301</v>
      </c>
      <c r="C284">
        <v>249</v>
      </c>
    </row>
    <row r="285" spans="2:3" x14ac:dyDescent="0.2">
      <c r="B285" s="1">
        <v>37302</v>
      </c>
      <c r="C285">
        <v>248</v>
      </c>
    </row>
    <row r="286" spans="2:3" x14ac:dyDescent="0.2">
      <c r="B286" s="1">
        <v>37306</v>
      </c>
      <c r="C286">
        <v>248</v>
      </c>
    </row>
    <row r="287" spans="2:3" x14ac:dyDescent="0.2">
      <c r="B287" s="1">
        <v>37307</v>
      </c>
      <c r="C287">
        <v>249.75</v>
      </c>
    </row>
    <row r="288" spans="2:3" x14ac:dyDescent="0.2">
      <c r="B288" s="1">
        <v>37308</v>
      </c>
      <c r="C288">
        <v>249.25</v>
      </c>
    </row>
    <row r="289" spans="2:3" x14ac:dyDescent="0.2">
      <c r="B289" s="1">
        <v>37309</v>
      </c>
      <c r="C289">
        <v>248.5</v>
      </c>
    </row>
    <row r="290" spans="2:3" x14ac:dyDescent="0.2">
      <c r="B290" s="1">
        <v>37312</v>
      </c>
      <c r="C290">
        <v>244.75</v>
      </c>
    </row>
    <row r="291" spans="2:3" x14ac:dyDescent="0.2">
      <c r="B291" s="1">
        <v>37313</v>
      </c>
      <c r="C291">
        <v>243</v>
      </c>
    </row>
    <row r="292" spans="2:3" x14ac:dyDescent="0.2">
      <c r="B292" s="1">
        <v>37314</v>
      </c>
      <c r="C292">
        <v>245</v>
      </c>
    </row>
    <row r="293" spans="2:3" x14ac:dyDescent="0.2">
      <c r="B293" s="1">
        <v>37315</v>
      </c>
      <c r="C293">
        <v>247.25</v>
      </c>
    </row>
    <row r="294" spans="2:3" x14ac:dyDescent="0.2">
      <c r="B294" s="1">
        <v>37316</v>
      </c>
      <c r="C294">
        <v>248.75</v>
      </c>
    </row>
    <row r="295" spans="2:3" x14ac:dyDescent="0.2">
      <c r="B295" s="1">
        <v>37319</v>
      </c>
      <c r="C295">
        <v>248</v>
      </c>
    </row>
    <row r="296" spans="2:3" x14ac:dyDescent="0.2">
      <c r="B296" s="1">
        <v>37320</v>
      </c>
      <c r="C296">
        <v>249</v>
      </c>
    </row>
    <row r="297" spans="2:3" x14ac:dyDescent="0.2">
      <c r="B297" s="1">
        <v>37321</v>
      </c>
      <c r="C297">
        <v>249</v>
      </c>
    </row>
    <row r="298" spans="2:3" x14ac:dyDescent="0.2">
      <c r="B298" s="1">
        <v>37322</v>
      </c>
      <c r="C298">
        <v>248.5</v>
      </c>
    </row>
    <row r="299" spans="2:3" x14ac:dyDescent="0.2">
      <c r="B299" s="1">
        <v>37323</v>
      </c>
      <c r="C299">
        <v>249.75</v>
      </c>
    </row>
    <row r="300" spans="2:3" x14ac:dyDescent="0.2">
      <c r="B300" s="1">
        <v>37326</v>
      </c>
      <c r="C300">
        <v>250</v>
      </c>
    </row>
    <row r="301" spans="2:3" x14ac:dyDescent="0.2">
      <c r="B301" s="1">
        <v>37327</v>
      </c>
      <c r="C301">
        <v>251</v>
      </c>
    </row>
    <row r="302" spans="2:3" x14ac:dyDescent="0.2">
      <c r="B302" s="1">
        <v>37328</v>
      </c>
      <c r="C302">
        <v>249</v>
      </c>
    </row>
    <row r="303" spans="2:3" x14ac:dyDescent="0.2">
      <c r="B303" s="1">
        <v>37329</v>
      </c>
      <c r="C303">
        <v>248.75</v>
      </c>
    </row>
    <row r="304" spans="2:3" x14ac:dyDescent="0.2">
      <c r="B304" s="1">
        <v>37330</v>
      </c>
      <c r="C304">
        <v>246.75</v>
      </c>
    </row>
    <row r="305" spans="2:3" x14ac:dyDescent="0.2">
      <c r="B305" s="1">
        <v>37333</v>
      </c>
      <c r="C305">
        <v>247</v>
      </c>
    </row>
    <row r="306" spans="2:3" x14ac:dyDescent="0.2">
      <c r="B306" s="1">
        <v>37334</v>
      </c>
      <c r="C306">
        <v>246.5</v>
      </c>
    </row>
    <row r="307" spans="2:3" x14ac:dyDescent="0.2">
      <c r="B307" s="1">
        <v>37335</v>
      </c>
      <c r="C307">
        <v>245.75</v>
      </c>
    </row>
    <row r="308" spans="2:3" x14ac:dyDescent="0.2">
      <c r="B308" s="1">
        <v>37336</v>
      </c>
      <c r="C308">
        <v>246</v>
      </c>
    </row>
    <row r="309" spans="2:3" x14ac:dyDescent="0.2">
      <c r="B309" s="1">
        <v>37337</v>
      </c>
      <c r="C309">
        <v>245.5</v>
      </c>
    </row>
    <row r="310" spans="2:3" x14ac:dyDescent="0.2">
      <c r="B310" s="1">
        <v>37340</v>
      </c>
      <c r="C310">
        <v>244.75</v>
      </c>
    </row>
    <row r="311" spans="2:3" x14ac:dyDescent="0.2">
      <c r="B311" s="1">
        <v>37341</v>
      </c>
      <c r="C311">
        <v>245.5</v>
      </c>
    </row>
    <row r="312" spans="2:3" x14ac:dyDescent="0.2">
      <c r="B312" s="1">
        <v>37342</v>
      </c>
      <c r="C312">
        <v>245.75</v>
      </c>
    </row>
    <row r="313" spans="2:3" x14ac:dyDescent="0.2">
      <c r="B313" s="1">
        <v>37343</v>
      </c>
      <c r="C313">
        <v>244.25</v>
      </c>
    </row>
    <row r="314" spans="2:3" x14ac:dyDescent="0.2">
      <c r="B314" s="1">
        <v>37347</v>
      </c>
      <c r="C314">
        <v>245</v>
      </c>
    </row>
    <row r="315" spans="2:3" x14ac:dyDescent="0.2">
      <c r="B315" s="1">
        <v>37348</v>
      </c>
      <c r="C315">
        <v>245</v>
      </c>
    </row>
    <row r="316" spans="2:3" x14ac:dyDescent="0.2">
      <c r="B316" s="1">
        <v>37349</v>
      </c>
      <c r="C316">
        <v>243.25</v>
      </c>
    </row>
    <row r="317" spans="2:3" x14ac:dyDescent="0.2">
      <c r="B317" s="1">
        <v>37350</v>
      </c>
      <c r="C317">
        <v>242.75</v>
      </c>
    </row>
    <row r="318" spans="2:3" x14ac:dyDescent="0.2">
      <c r="B318" s="1">
        <v>37351</v>
      </c>
      <c r="C318">
        <v>242.75</v>
      </c>
    </row>
    <row r="319" spans="2:3" x14ac:dyDescent="0.2">
      <c r="B319" s="1">
        <v>37354</v>
      </c>
      <c r="C319">
        <v>243.75</v>
      </c>
    </row>
    <row r="320" spans="2:3" x14ac:dyDescent="0.2">
      <c r="B320" s="1">
        <v>37355</v>
      </c>
      <c r="C320">
        <v>243.75</v>
      </c>
    </row>
    <row r="321" spans="2:3" x14ac:dyDescent="0.2">
      <c r="B321" s="1">
        <v>37356</v>
      </c>
      <c r="C321">
        <v>243.5</v>
      </c>
    </row>
    <row r="322" spans="2:3" x14ac:dyDescent="0.2">
      <c r="B322" s="1">
        <v>37357</v>
      </c>
      <c r="C322">
        <v>242.75</v>
      </c>
    </row>
    <row r="323" spans="2:3" x14ac:dyDescent="0.2">
      <c r="B323" s="1">
        <v>37358</v>
      </c>
      <c r="C323">
        <v>240.75</v>
      </c>
    </row>
    <row r="324" spans="2:3" x14ac:dyDescent="0.2">
      <c r="B324" s="1">
        <v>37361</v>
      </c>
      <c r="C324">
        <v>239.75</v>
      </c>
    </row>
    <row r="325" spans="2:3" x14ac:dyDescent="0.2">
      <c r="B325" s="1">
        <v>37362</v>
      </c>
      <c r="C325">
        <v>240.75</v>
      </c>
    </row>
    <row r="326" spans="2:3" x14ac:dyDescent="0.2">
      <c r="B326" s="1">
        <v>37363</v>
      </c>
      <c r="C326">
        <v>241.5</v>
      </c>
    </row>
    <row r="327" spans="2:3" x14ac:dyDescent="0.2">
      <c r="B327" s="1">
        <v>37364</v>
      </c>
      <c r="C327">
        <v>239.25</v>
      </c>
    </row>
    <row r="328" spans="2:3" x14ac:dyDescent="0.2">
      <c r="B328" s="1">
        <v>37365</v>
      </c>
      <c r="C328">
        <v>237.5</v>
      </c>
    </row>
    <row r="329" spans="2:3" x14ac:dyDescent="0.2">
      <c r="B329" s="1">
        <v>37368</v>
      </c>
      <c r="C329">
        <v>239</v>
      </c>
    </row>
    <row r="330" spans="2:3" x14ac:dyDescent="0.2">
      <c r="B330" s="1">
        <v>37369</v>
      </c>
      <c r="C330">
        <v>238.75</v>
      </c>
    </row>
    <row r="331" spans="2:3" x14ac:dyDescent="0.2">
      <c r="B331" s="1">
        <v>37370</v>
      </c>
      <c r="C331">
        <v>237.5</v>
      </c>
    </row>
    <row r="332" spans="2:3" x14ac:dyDescent="0.2">
      <c r="B332" s="1">
        <v>37371</v>
      </c>
      <c r="C332">
        <v>236.75</v>
      </c>
    </row>
    <row r="333" spans="2:3" x14ac:dyDescent="0.2">
      <c r="B333" s="1">
        <v>37372</v>
      </c>
      <c r="C333">
        <v>238.25</v>
      </c>
    </row>
    <row r="334" spans="2:3" x14ac:dyDescent="0.2">
      <c r="B334" s="1">
        <v>37375</v>
      </c>
      <c r="C334">
        <v>237.75</v>
      </c>
    </row>
    <row r="335" spans="2:3" x14ac:dyDescent="0.2">
      <c r="B335" s="1">
        <v>37376</v>
      </c>
      <c r="C335">
        <v>236.75</v>
      </c>
    </row>
    <row r="336" spans="2:3" x14ac:dyDescent="0.2">
      <c r="B336" s="1">
        <v>37377</v>
      </c>
      <c r="C336">
        <v>239.25</v>
      </c>
    </row>
    <row r="337" spans="2:3" x14ac:dyDescent="0.2">
      <c r="B337" s="1">
        <v>37378</v>
      </c>
      <c r="C337">
        <v>237</v>
      </c>
    </row>
    <row r="338" spans="2:3" x14ac:dyDescent="0.2">
      <c r="B338" s="1">
        <v>37379</v>
      </c>
      <c r="C338">
        <v>238.5</v>
      </c>
    </row>
    <row r="339" spans="2:3" x14ac:dyDescent="0.2">
      <c r="B339" s="1">
        <v>37382</v>
      </c>
      <c r="C339">
        <v>238</v>
      </c>
    </row>
    <row r="340" spans="2:3" x14ac:dyDescent="0.2">
      <c r="B340" s="1">
        <v>37383</v>
      </c>
      <c r="C340">
        <v>240.25</v>
      </c>
    </row>
    <row r="341" spans="2:3" x14ac:dyDescent="0.2">
      <c r="B341" s="1">
        <v>37384</v>
      </c>
      <c r="C341">
        <v>239</v>
      </c>
    </row>
    <row r="342" spans="2:3" x14ac:dyDescent="0.2">
      <c r="B342" s="1">
        <v>37385</v>
      </c>
      <c r="C342">
        <v>239.5</v>
      </c>
    </row>
    <row r="343" spans="2:3" x14ac:dyDescent="0.2">
      <c r="B343" s="1">
        <v>37386</v>
      </c>
      <c r="C343">
        <v>239.75</v>
      </c>
    </row>
    <row r="344" spans="2:3" x14ac:dyDescent="0.2">
      <c r="B344" s="1">
        <v>37389</v>
      </c>
      <c r="C344">
        <v>243</v>
      </c>
    </row>
    <row r="345" spans="2:3" x14ac:dyDescent="0.2">
      <c r="B345" s="1">
        <v>37390</v>
      </c>
      <c r="C345">
        <v>242.5</v>
      </c>
    </row>
    <row r="346" spans="2:3" x14ac:dyDescent="0.2">
      <c r="B346" s="1">
        <v>37391</v>
      </c>
      <c r="C346">
        <v>241.75</v>
      </c>
    </row>
    <row r="347" spans="2:3" x14ac:dyDescent="0.2">
      <c r="B347" s="1">
        <v>37392</v>
      </c>
      <c r="C347">
        <v>241.75</v>
      </c>
    </row>
    <row r="348" spans="2:3" x14ac:dyDescent="0.2">
      <c r="B348" s="1">
        <v>37393</v>
      </c>
      <c r="C348">
        <v>239.5</v>
      </c>
    </row>
    <row r="349" spans="2:3" x14ac:dyDescent="0.2">
      <c r="B349" s="1">
        <v>37396</v>
      </c>
      <c r="C349">
        <v>239.75</v>
      </c>
    </row>
    <row r="350" spans="2:3" x14ac:dyDescent="0.2">
      <c r="B350" s="1">
        <v>37397</v>
      </c>
      <c r="C350">
        <v>239.75</v>
      </c>
    </row>
    <row r="351" spans="2:3" x14ac:dyDescent="0.2">
      <c r="B351" s="1">
        <v>37398</v>
      </c>
      <c r="C351">
        <v>239.25</v>
      </c>
    </row>
    <row r="352" spans="2:3" x14ac:dyDescent="0.2">
      <c r="B352" s="1">
        <v>37399</v>
      </c>
      <c r="C352">
        <v>239.25</v>
      </c>
    </row>
    <row r="353" spans="2:3" x14ac:dyDescent="0.2">
      <c r="B353" s="1">
        <v>37400</v>
      </c>
      <c r="C353">
        <v>237</v>
      </c>
    </row>
    <row r="354" spans="2:3" x14ac:dyDescent="0.2">
      <c r="B354" s="1">
        <v>37404</v>
      </c>
      <c r="C354">
        <v>238.75</v>
      </c>
    </row>
    <row r="355" spans="2:3" x14ac:dyDescent="0.2">
      <c r="B355" s="1">
        <v>37405</v>
      </c>
      <c r="C355">
        <v>241.25</v>
      </c>
    </row>
    <row r="356" spans="2:3" x14ac:dyDescent="0.2">
      <c r="B356" s="1">
        <v>37406</v>
      </c>
      <c r="C356">
        <v>241.75</v>
      </c>
    </row>
    <row r="357" spans="2:3" x14ac:dyDescent="0.2">
      <c r="B357" s="1">
        <v>37407</v>
      </c>
      <c r="C357">
        <v>240.75</v>
      </c>
    </row>
    <row r="358" spans="2:3" x14ac:dyDescent="0.2">
      <c r="B358" s="1">
        <v>37410</v>
      </c>
      <c r="C358">
        <v>238.5</v>
      </c>
    </row>
    <row r="359" spans="2:3" x14ac:dyDescent="0.2">
      <c r="B359" s="1">
        <v>37411</v>
      </c>
      <c r="C359">
        <v>238.5</v>
      </c>
    </row>
    <row r="360" spans="2:3" x14ac:dyDescent="0.2">
      <c r="B360" s="1">
        <v>37412</v>
      </c>
      <c r="C360">
        <v>239</v>
      </c>
    </row>
    <row r="361" spans="2:3" x14ac:dyDescent="0.2">
      <c r="B361" s="1">
        <v>37413</v>
      </c>
      <c r="C361">
        <v>238</v>
      </c>
    </row>
    <row r="362" spans="2:3" x14ac:dyDescent="0.2">
      <c r="B362" s="1">
        <v>37414</v>
      </c>
      <c r="C362">
        <v>237</v>
      </c>
    </row>
    <row r="363" spans="2:3" x14ac:dyDescent="0.2">
      <c r="B363" s="1">
        <v>37417</v>
      </c>
      <c r="C363">
        <v>238</v>
      </c>
    </row>
    <row r="364" spans="2:3" x14ac:dyDescent="0.2">
      <c r="B364" s="1">
        <v>37418</v>
      </c>
      <c r="C364">
        <v>236.5</v>
      </c>
    </row>
    <row r="365" spans="2:3" x14ac:dyDescent="0.2">
      <c r="B365" s="1">
        <v>37419</v>
      </c>
      <c r="C365">
        <v>237.25</v>
      </c>
    </row>
    <row r="366" spans="2:3" x14ac:dyDescent="0.2">
      <c r="B366" s="1">
        <v>37420</v>
      </c>
      <c r="C366">
        <v>238.5</v>
      </c>
    </row>
    <row r="367" spans="2:3" x14ac:dyDescent="0.2">
      <c r="B367" s="1">
        <v>37421</v>
      </c>
      <c r="C367">
        <v>238.25</v>
      </c>
    </row>
    <row r="368" spans="2:3" x14ac:dyDescent="0.2">
      <c r="B368" s="1">
        <v>37424</v>
      </c>
      <c r="C368">
        <v>238</v>
      </c>
    </row>
    <row r="369" spans="2:3" x14ac:dyDescent="0.2">
      <c r="B369" s="1">
        <v>37425</v>
      </c>
      <c r="C369">
        <v>237</v>
      </c>
    </row>
    <row r="370" spans="2:3" x14ac:dyDescent="0.2">
      <c r="B370" s="1">
        <v>37426</v>
      </c>
      <c r="C370">
        <v>238</v>
      </c>
    </row>
    <row r="371" spans="2:3" x14ac:dyDescent="0.2">
      <c r="B371" s="1">
        <v>37427</v>
      </c>
      <c r="C371">
        <v>239.5</v>
      </c>
    </row>
    <row r="372" spans="2:3" x14ac:dyDescent="0.2">
      <c r="B372" s="1">
        <v>37428</v>
      </c>
      <c r="C372">
        <v>239</v>
      </c>
    </row>
    <row r="373" spans="2:3" x14ac:dyDescent="0.2">
      <c r="B373" s="1">
        <v>37431</v>
      </c>
      <c r="C373">
        <v>241.5</v>
      </c>
    </row>
    <row r="374" spans="2:3" x14ac:dyDescent="0.2">
      <c r="B374" s="1">
        <v>37432</v>
      </c>
      <c r="C374">
        <v>242.5</v>
      </c>
    </row>
    <row r="375" spans="2:3" x14ac:dyDescent="0.2">
      <c r="B375" s="1">
        <v>37433</v>
      </c>
      <c r="C375">
        <v>242.25</v>
      </c>
    </row>
    <row r="376" spans="2:3" x14ac:dyDescent="0.2">
      <c r="B376" s="1">
        <v>37434</v>
      </c>
      <c r="C376">
        <v>240.25</v>
      </c>
    </row>
    <row r="377" spans="2:3" x14ac:dyDescent="0.2">
      <c r="B377" s="1">
        <v>37435</v>
      </c>
      <c r="C377">
        <v>237.75</v>
      </c>
    </row>
    <row r="378" spans="2:3" x14ac:dyDescent="0.2">
      <c r="B378" s="1">
        <v>37438</v>
      </c>
      <c r="C378">
        <v>239</v>
      </c>
    </row>
    <row r="379" spans="2:3" x14ac:dyDescent="0.2">
      <c r="B379" s="1">
        <v>37439</v>
      </c>
      <c r="C379">
        <v>237</v>
      </c>
    </row>
    <row r="380" spans="2:3" x14ac:dyDescent="0.2">
      <c r="B380" s="1">
        <v>37440</v>
      </c>
      <c r="C380">
        <v>236</v>
      </c>
    </row>
    <row r="381" spans="2:3" x14ac:dyDescent="0.2">
      <c r="B381" s="1">
        <v>37442</v>
      </c>
      <c r="C381">
        <v>239</v>
      </c>
    </row>
    <row r="382" spans="2:3" x14ac:dyDescent="0.2">
      <c r="B382" s="1">
        <v>37445</v>
      </c>
      <c r="C382">
        <v>236.75</v>
      </c>
    </row>
    <row r="383" spans="2:3" x14ac:dyDescent="0.2">
      <c r="B383" s="1">
        <v>37446</v>
      </c>
      <c r="C383">
        <v>238.75</v>
      </c>
    </row>
    <row r="384" spans="2:3" x14ac:dyDescent="0.2">
      <c r="B384" s="1">
        <v>37447</v>
      </c>
      <c r="C384">
        <v>239.75</v>
      </c>
    </row>
    <row r="385" spans="2:3" x14ac:dyDescent="0.2">
      <c r="B385" s="1">
        <v>37448</v>
      </c>
      <c r="C385">
        <v>240</v>
      </c>
    </row>
    <row r="386" spans="2:3" x14ac:dyDescent="0.2">
      <c r="B386" s="1">
        <v>37449</v>
      </c>
      <c r="C386">
        <v>240.25</v>
      </c>
    </row>
    <row r="387" spans="2:3" x14ac:dyDescent="0.2">
      <c r="B387" s="1">
        <v>37452</v>
      </c>
      <c r="C387">
        <v>242.75</v>
      </c>
    </row>
    <row r="388" spans="2:3" x14ac:dyDescent="0.2">
      <c r="B388" s="1">
        <v>37453</v>
      </c>
      <c r="C388">
        <v>243</v>
      </c>
    </row>
    <row r="389" spans="2:3" x14ac:dyDescent="0.2">
      <c r="B389" s="1">
        <v>37454</v>
      </c>
      <c r="C389">
        <v>242.25</v>
      </c>
    </row>
    <row r="390" spans="2:3" x14ac:dyDescent="0.2">
      <c r="B390" s="1">
        <v>37455</v>
      </c>
      <c r="C390">
        <v>241.75</v>
      </c>
    </row>
    <row r="391" spans="2:3" x14ac:dyDescent="0.2">
      <c r="B391" s="1">
        <v>37456</v>
      </c>
      <c r="C391">
        <v>241.75</v>
      </c>
    </row>
    <row r="392" spans="2:3" x14ac:dyDescent="0.2">
      <c r="B392" s="1">
        <v>37459</v>
      </c>
      <c r="C392">
        <v>242.75</v>
      </c>
    </row>
    <row r="393" spans="2:3" x14ac:dyDescent="0.2">
      <c r="B393" s="1">
        <v>37460</v>
      </c>
      <c r="C393">
        <v>242.75</v>
      </c>
    </row>
    <row r="394" spans="2:3" x14ac:dyDescent="0.2">
      <c r="B394" s="1">
        <v>37461</v>
      </c>
      <c r="C394">
        <v>245.75</v>
      </c>
    </row>
    <row r="395" spans="2:3" x14ac:dyDescent="0.2">
      <c r="B395" s="1">
        <v>37462</v>
      </c>
      <c r="C395">
        <v>244</v>
      </c>
    </row>
    <row r="396" spans="2:3" x14ac:dyDescent="0.2">
      <c r="B396" s="1">
        <v>37463</v>
      </c>
      <c r="C396">
        <v>246.25</v>
      </c>
    </row>
    <row r="397" spans="2:3" x14ac:dyDescent="0.2">
      <c r="B397" s="1">
        <v>37466</v>
      </c>
      <c r="C397">
        <v>241</v>
      </c>
    </row>
    <row r="398" spans="2:3" x14ac:dyDescent="0.2">
      <c r="B398" s="1">
        <v>37467</v>
      </c>
      <c r="C398">
        <v>242.5</v>
      </c>
    </row>
    <row r="399" spans="2:3" x14ac:dyDescent="0.2">
      <c r="B399" s="1">
        <v>37468</v>
      </c>
      <c r="C399">
        <v>246.75</v>
      </c>
    </row>
    <row r="400" spans="2:3" x14ac:dyDescent="0.2">
      <c r="B400" s="1">
        <v>37469</v>
      </c>
      <c r="C400">
        <v>247</v>
      </c>
    </row>
    <row r="401" spans="2:3" x14ac:dyDescent="0.2">
      <c r="B401" s="1">
        <v>37470</v>
      </c>
      <c r="C401">
        <v>247.5</v>
      </c>
    </row>
    <row r="402" spans="2:3" x14ac:dyDescent="0.2">
      <c r="B402" s="1">
        <v>37473</v>
      </c>
      <c r="C402">
        <v>248</v>
      </c>
    </row>
    <row r="403" spans="2:3" x14ac:dyDescent="0.2">
      <c r="B403" s="1">
        <v>37474</v>
      </c>
      <c r="C403">
        <v>245.75</v>
      </c>
    </row>
    <row r="404" spans="2:3" x14ac:dyDescent="0.2">
      <c r="B404" s="1">
        <v>37475</v>
      </c>
      <c r="C404">
        <v>245.75</v>
      </c>
    </row>
    <row r="405" spans="2:3" x14ac:dyDescent="0.2">
      <c r="B405" s="1">
        <v>37476</v>
      </c>
      <c r="C405">
        <v>245</v>
      </c>
    </row>
    <row r="406" spans="2:3" x14ac:dyDescent="0.2">
      <c r="B406" s="1">
        <v>37477</v>
      </c>
      <c r="C406">
        <v>246</v>
      </c>
    </row>
    <row r="407" spans="2:3" x14ac:dyDescent="0.2">
      <c r="B407" s="1">
        <v>37480</v>
      </c>
      <c r="C407">
        <v>252.25</v>
      </c>
    </row>
    <row r="408" spans="2:3" x14ac:dyDescent="0.2">
      <c r="B408" s="1">
        <v>37481</v>
      </c>
      <c r="C408">
        <v>254.25</v>
      </c>
    </row>
    <row r="409" spans="2:3" x14ac:dyDescent="0.2">
      <c r="B409" s="1">
        <v>37482</v>
      </c>
      <c r="C409">
        <v>255.75</v>
      </c>
    </row>
    <row r="410" spans="2:3" x14ac:dyDescent="0.2">
      <c r="B410" s="1">
        <v>37483</v>
      </c>
      <c r="C410">
        <v>256</v>
      </c>
    </row>
    <row r="411" spans="2:3" x14ac:dyDescent="0.2">
      <c r="B411" s="1">
        <v>37484</v>
      </c>
      <c r="C411">
        <v>257</v>
      </c>
    </row>
    <row r="412" spans="2:3" x14ac:dyDescent="0.2">
      <c r="B412" s="1">
        <v>37487</v>
      </c>
      <c r="C412">
        <v>256.25</v>
      </c>
    </row>
    <row r="413" spans="2:3" x14ac:dyDescent="0.2">
      <c r="B413" s="1">
        <v>37488</v>
      </c>
      <c r="C413">
        <v>253.75</v>
      </c>
    </row>
    <row r="414" spans="2:3" x14ac:dyDescent="0.2">
      <c r="B414" s="1">
        <v>37489</v>
      </c>
      <c r="C414">
        <v>253.75</v>
      </c>
    </row>
    <row r="415" spans="2:3" x14ac:dyDescent="0.2">
      <c r="B415" s="1">
        <v>37490</v>
      </c>
      <c r="C415">
        <v>251.75</v>
      </c>
    </row>
    <row r="416" spans="2:3" x14ac:dyDescent="0.2">
      <c r="B416" s="1">
        <v>37491</v>
      </c>
      <c r="C416">
        <v>251.75</v>
      </c>
    </row>
    <row r="417" spans="2:3" x14ac:dyDescent="0.2">
      <c r="B417" s="1">
        <v>37494</v>
      </c>
      <c r="C417">
        <v>251.75</v>
      </c>
    </row>
    <row r="418" spans="2:3" x14ac:dyDescent="0.2">
      <c r="B418" s="1">
        <v>37495</v>
      </c>
      <c r="C418">
        <v>251.75</v>
      </c>
    </row>
    <row r="419" spans="2:3" x14ac:dyDescent="0.2">
      <c r="B419" s="1">
        <v>37496</v>
      </c>
      <c r="C419">
        <v>251.75</v>
      </c>
    </row>
    <row r="420" spans="2:3" x14ac:dyDescent="0.2">
      <c r="B420" s="1">
        <v>37497</v>
      </c>
      <c r="C420">
        <v>249.75</v>
      </c>
    </row>
    <row r="421" spans="2:3" x14ac:dyDescent="0.2">
      <c r="B421" s="1">
        <v>37498</v>
      </c>
      <c r="C421">
        <v>250.25</v>
      </c>
    </row>
    <row r="422" spans="2:3" x14ac:dyDescent="0.2">
      <c r="B422" s="1">
        <v>37502</v>
      </c>
      <c r="C422">
        <v>253.75</v>
      </c>
    </row>
    <row r="423" spans="2:3" x14ac:dyDescent="0.2">
      <c r="B423" s="1">
        <v>37503</v>
      </c>
      <c r="C423">
        <v>255.25</v>
      </c>
    </row>
    <row r="424" spans="2:3" x14ac:dyDescent="0.2">
      <c r="B424" s="1">
        <v>37504</v>
      </c>
      <c r="C424">
        <v>255.5</v>
      </c>
    </row>
    <row r="425" spans="2:3" x14ac:dyDescent="0.2">
      <c r="B425" s="1">
        <v>37505</v>
      </c>
      <c r="C425">
        <v>254.5</v>
      </c>
    </row>
    <row r="426" spans="2:3" x14ac:dyDescent="0.2">
      <c r="B426" s="1">
        <v>37508</v>
      </c>
      <c r="C426">
        <v>257.75</v>
      </c>
    </row>
    <row r="427" spans="2:3" x14ac:dyDescent="0.2">
      <c r="B427" s="1">
        <v>37509</v>
      </c>
      <c r="C427">
        <v>256.75</v>
      </c>
    </row>
    <row r="428" spans="2:3" x14ac:dyDescent="0.2">
      <c r="B428" s="1">
        <v>37510</v>
      </c>
      <c r="C428">
        <v>258.25</v>
      </c>
    </row>
    <row r="429" spans="2:3" x14ac:dyDescent="0.2">
      <c r="B429" s="1">
        <v>37511</v>
      </c>
      <c r="C429">
        <v>255.75</v>
      </c>
    </row>
    <row r="430" spans="2:3" x14ac:dyDescent="0.2">
      <c r="B430" s="1">
        <v>37512</v>
      </c>
      <c r="C430">
        <v>252.25</v>
      </c>
    </row>
    <row r="431" spans="2:3" x14ac:dyDescent="0.2">
      <c r="B431" s="1">
        <v>37515</v>
      </c>
      <c r="C431">
        <v>253.25</v>
      </c>
    </row>
    <row r="432" spans="2:3" x14ac:dyDescent="0.2">
      <c r="B432" s="1">
        <v>37516</v>
      </c>
      <c r="C432">
        <v>254.5</v>
      </c>
    </row>
    <row r="433" spans="2:3" x14ac:dyDescent="0.2">
      <c r="B433" s="1">
        <v>37517</v>
      </c>
      <c r="C433">
        <v>254.25</v>
      </c>
    </row>
    <row r="434" spans="2:3" x14ac:dyDescent="0.2">
      <c r="B434" s="1">
        <v>37518</v>
      </c>
      <c r="C434">
        <v>254.5</v>
      </c>
    </row>
    <row r="435" spans="2:3" x14ac:dyDescent="0.2">
      <c r="B435" s="1">
        <v>37519</v>
      </c>
      <c r="C435">
        <v>249</v>
      </c>
    </row>
    <row r="436" spans="2:3" x14ac:dyDescent="0.2">
      <c r="B436" s="1">
        <v>37522</v>
      </c>
      <c r="C436">
        <v>245.5</v>
      </c>
    </row>
    <row r="437" spans="2:3" x14ac:dyDescent="0.2">
      <c r="B437" s="1">
        <v>37523</v>
      </c>
      <c r="C437">
        <v>247.5</v>
      </c>
    </row>
    <row r="438" spans="2:3" x14ac:dyDescent="0.2">
      <c r="B438" s="1">
        <v>37524</v>
      </c>
      <c r="C438">
        <v>247</v>
      </c>
    </row>
    <row r="439" spans="2:3" x14ac:dyDescent="0.2">
      <c r="B439" s="1">
        <v>37525</v>
      </c>
      <c r="C439">
        <v>247.75</v>
      </c>
    </row>
    <row r="440" spans="2:3" x14ac:dyDescent="0.2">
      <c r="B440" s="1">
        <v>37526</v>
      </c>
      <c r="C440">
        <v>247.75</v>
      </c>
    </row>
    <row r="441" spans="2:3" x14ac:dyDescent="0.2">
      <c r="B441" s="1">
        <v>37529</v>
      </c>
      <c r="C441">
        <v>243.25</v>
      </c>
    </row>
    <row r="442" spans="2:3" x14ac:dyDescent="0.2">
      <c r="B442" s="1">
        <v>37530</v>
      </c>
      <c r="C442">
        <v>244.5</v>
      </c>
    </row>
    <row r="443" spans="2:3" x14ac:dyDescent="0.2">
      <c r="B443" s="1">
        <v>37531</v>
      </c>
      <c r="C443">
        <v>243.25</v>
      </c>
    </row>
    <row r="444" spans="2:3" x14ac:dyDescent="0.2">
      <c r="B444" s="1">
        <v>37532</v>
      </c>
      <c r="C444">
        <v>242.75</v>
      </c>
    </row>
    <row r="445" spans="2:3" x14ac:dyDescent="0.2">
      <c r="B445" s="1">
        <v>37533</v>
      </c>
      <c r="C445">
        <v>244.5</v>
      </c>
    </row>
    <row r="446" spans="2:3" x14ac:dyDescent="0.2">
      <c r="B446" s="1">
        <v>37536</v>
      </c>
      <c r="C446">
        <v>247.5</v>
      </c>
    </row>
    <row r="447" spans="2:3" x14ac:dyDescent="0.2">
      <c r="B447" s="1">
        <v>37537</v>
      </c>
      <c r="C447">
        <v>249.25</v>
      </c>
    </row>
    <row r="448" spans="2:3" x14ac:dyDescent="0.2">
      <c r="B448" s="1">
        <v>37538</v>
      </c>
      <c r="C448">
        <v>247</v>
      </c>
    </row>
    <row r="449" spans="2:3" x14ac:dyDescent="0.2">
      <c r="B449" s="1">
        <v>37539</v>
      </c>
      <c r="C449">
        <v>243.25</v>
      </c>
    </row>
    <row r="450" spans="2:3" x14ac:dyDescent="0.2">
      <c r="B450" s="1">
        <v>37540</v>
      </c>
      <c r="C450">
        <v>242.25</v>
      </c>
    </row>
    <row r="451" spans="2:3" x14ac:dyDescent="0.2">
      <c r="B451" s="1">
        <v>37543</v>
      </c>
      <c r="C451">
        <v>242.5</v>
      </c>
    </row>
    <row r="452" spans="2:3" x14ac:dyDescent="0.2">
      <c r="B452" s="1">
        <v>37544</v>
      </c>
      <c r="C452">
        <v>250.75</v>
      </c>
    </row>
    <row r="453" spans="2:3" x14ac:dyDescent="0.2">
      <c r="B453" s="1">
        <v>37545</v>
      </c>
      <c r="C453">
        <v>245.75</v>
      </c>
    </row>
    <row r="454" spans="2:3" x14ac:dyDescent="0.2">
      <c r="B454" s="1">
        <v>37546</v>
      </c>
      <c r="C454">
        <v>246</v>
      </c>
    </row>
    <row r="455" spans="2:3" x14ac:dyDescent="0.2">
      <c r="B455" s="1">
        <v>37547</v>
      </c>
      <c r="C455">
        <v>245</v>
      </c>
    </row>
    <row r="456" spans="2:3" x14ac:dyDescent="0.2">
      <c r="B456" s="1">
        <v>37550</v>
      </c>
      <c r="C456">
        <v>245.25</v>
      </c>
    </row>
    <row r="457" spans="2:3" x14ac:dyDescent="0.2">
      <c r="B457" s="1">
        <v>37551</v>
      </c>
      <c r="C457">
        <v>244.25</v>
      </c>
    </row>
    <row r="458" spans="2:3" x14ac:dyDescent="0.2">
      <c r="B458" s="1">
        <v>37552</v>
      </c>
      <c r="C458">
        <v>242.5</v>
      </c>
    </row>
    <row r="459" spans="2:3" x14ac:dyDescent="0.2">
      <c r="B459" s="1">
        <v>37553</v>
      </c>
      <c r="C459">
        <v>242.75</v>
      </c>
    </row>
    <row r="460" spans="2:3" x14ac:dyDescent="0.2">
      <c r="B460" s="1">
        <v>37554</v>
      </c>
      <c r="C460">
        <v>242.75</v>
      </c>
    </row>
    <row r="461" spans="2:3" x14ac:dyDescent="0.2">
      <c r="B461" s="1">
        <v>37557</v>
      </c>
      <c r="C461">
        <v>243.25</v>
      </c>
    </row>
    <row r="462" spans="2:3" x14ac:dyDescent="0.2">
      <c r="B462" s="1">
        <v>37558</v>
      </c>
      <c r="C462">
        <v>244</v>
      </c>
    </row>
    <row r="463" spans="2:3" x14ac:dyDescent="0.2">
      <c r="B463" s="1">
        <v>37559</v>
      </c>
      <c r="C463">
        <v>244.75</v>
      </c>
    </row>
    <row r="464" spans="2:3" x14ac:dyDescent="0.2">
      <c r="B464" s="1">
        <v>37560</v>
      </c>
      <c r="C464">
        <v>245.5</v>
      </c>
    </row>
    <row r="465" spans="2:3" x14ac:dyDescent="0.2">
      <c r="B465" s="1">
        <v>37561</v>
      </c>
      <c r="C465">
        <v>243.75</v>
      </c>
    </row>
    <row r="466" spans="2:3" x14ac:dyDescent="0.2">
      <c r="B466" s="1">
        <v>37564</v>
      </c>
      <c r="C466">
        <v>242.75</v>
      </c>
    </row>
    <row r="467" spans="2:3" x14ac:dyDescent="0.2">
      <c r="B467" s="1">
        <v>37565</v>
      </c>
      <c r="C467">
        <v>242.25</v>
      </c>
    </row>
    <row r="468" spans="2:3" x14ac:dyDescent="0.2">
      <c r="B468" s="1">
        <v>37566</v>
      </c>
      <c r="C468">
        <v>242.75</v>
      </c>
    </row>
    <row r="469" spans="2:3" x14ac:dyDescent="0.2">
      <c r="B469" s="1">
        <v>37567</v>
      </c>
      <c r="C469">
        <v>242</v>
      </c>
    </row>
    <row r="470" spans="2:3" x14ac:dyDescent="0.2">
      <c r="B470" s="1">
        <v>37568</v>
      </c>
      <c r="C470">
        <v>241.25</v>
      </c>
    </row>
    <row r="471" spans="2:3" x14ac:dyDescent="0.2">
      <c r="B471" s="1">
        <v>37571</v>
      </c>
      <c r="C471">
        <v>241</v>
      </c>
    </row>
    <row r="472" spans="2:3" x14ac:dyDescent="0.2">
      <c r="B472" s="1">
        <v>37572</v>
      </c>
      <c r="C472">
        <v>241.25</v>
      </c>
    </row>
    <row r="473" spans="2:3" x14ac:dyDescent="0.2">
      <c r="B473" s="1">
        <v>37573</v>
      </c>
      <c r="C473">
        <v>242.5</v>
      </c>
    </row>
    <row r="474" spans="2:3" x14ac:dyDescent="0.2">
      <c r="B474" s="1">
        <v>37574</v>
      </c>
      <c r="C474">
        <v>241.5</v>
      </c>
    </row>
    <row r="475" spans="2:3" x14ac:dyDescent="0.2">
      <c r="B475" s="1">
        <v>37575</v>
      </c>
      <c r="C475">
        <v>240.5</v>
      </c>
    </row>
    <row r="476" spans="2:3" x14ac:dyDescent="0.2">
      <c r="B476" s="1">
        <v>37578</v>
      </c>
      <c r="C476">
        <v>241</v>
      </c>
    </row>
    <row r="477" spans="2:3" x14ac:dyDescent="0.2">
      <c r="B477" s="1">
        <v>37579</v>
      </c>
      <c r="C477">
        <v>241.5</v>
      </c>
    </row>
    <row r="478" spans="2:3" x14ac:dyDescent="0.2">
      <c r="B478" s="1">
        <v>37580</v>
      </c>
      <c r="C478">
        <v>242.5</v>
      </c>
    </row>
    <row r="479" spans="2:3" x14ac:dyDescent="0.2">
      <c r="B479" s="1">
        <v>37581</v>
      </c>
      <c r="C479">
        <v>242</v>
      </c>
    </row>
    <row r="480" spans="2:3" x14ac:dyDescent="0.2">
      <c r="B480" s="1">
        <v>37582</v>
      </c>
      <c r="C480">
        <v>242.5</v>
      </c>
    </row>
    <row r="481" spans="2:3" x14ac:dyDescent="0.2">
      <c r="B481" s="1">
        <v>37585</v>
      </c>
      <c r="C481">
        <v>241.5</v>
      </c>
    </row>
    <row r="482" spans="2:3" x14ac:dyDescent="0.2">
      <c r="B482" s="1">
        <v>37586</v>
      </c>
      <c r="C482">
        <v>240.75</v>
      </c>
    </row>
    <row r="483" spans="2:3" x14ac:dyDescent="0.2">
      <c r="B483" s="1">
        <v>37587</v>
      </c>
      <c r="C483">
        <v>240.75</v>
      </c>
    </row>
    <row r="484" spans="2:3" x14ac:dyDescent="0.2">
      <c r="B484" s="1">
        <v>37589</v>
      </c>
      <c r="C484">
        <v>240.25</v>
      </c>
    </row>
    <row r="485" spans="2:3" x14ac:dyDescent="0.2">
      <c r="B485" s="1">
        <v>37592</v>
      </c>
      <c r="C485">
        <v>240</v>
      </c>
    </row>
    <row r="486" spans="2:3" x14ac:dyDescent="0.2">
      <c r="B486" s="1">
        <v>37593</v>
      </c>
      <c r="C486">
        <v>238.75</v>
      </c>
    </row>
    <row r="487" spans="2:3" x14ac:dyDescent="0.2">
      <c r="B487" s="1">
        <v>37594</v>
      </c>
      <c r="C487">
        <v>242.25</v>
      </c>
    </row>
    <row r="488" spans="2:3" x14ac:dyDescent="0.2">
      <c r="B488" s="1">
        <v>37595</v>
      </c>
      <c r="C488">
        <v>239</v>
      </c>
    </row>
    <row r="489" spans="2:3" x14ac:dyDescent="0.2">
      <c r="B489" s="1">
        <v>37596</v>
      </c>
      <c r="C489">
        <v>238.25</v>
      </c>
    </row>
    <row r="490" spans="2:3" x14ac:dyDescent="0.2">
      <c r="B490" s="1">
        <v>37599</v>
      </c>
      <c r="C490">
        <v>238.25</v>
      </c>
    </row>
    <row r="491" spans="2:3" x14ac:dyDescent="0.2">
      <c r="B491" s="1">
        <v>37600</v>
      </c>
      <c r="C491">
        <v>238.5</v>
      </c>
    </row>
    <row r="492" spans="2:3" x14ac:dyDescent="0.2">
      <c r="B492" s="1">
        <v>37601</v>
      </c>
      <c r="C492">
        <v>239.25</v>
      </c>
    </row>
    <row r="493" spans="2:3" x14ac:dyDescent="0.2">
      <c r="B493" s="1">
        <v>37602</v>
      </c>
      <c r="C493">
        <v>238.75</v>
      </c>
    </row>
    <row r="494" spans="2:3" x14ac:dyDescent="0.2">
      <c r="B494" s="1">
        <v>37603</v>
      </c>
      <c r="C494">
        <v>240.5</v>
      </c>
    </row>
    <row r="495" spans="2:3" x14ac:dyDescent="0.2">
      <c r="B495" s="1">
        <v>37606</v>
      </c>
      <c r="C495">
        <v>239</v>
      </c>
    </row>
    <row r="496" spans="2:3" x14ac:dyDescent="0.2">
      <c r="B496" s="1">
        <v>37607</v>
      </c>
      <c r="C496">
        <v>240</v>
      </c>
    </row>
    <row r="497" spans="2:3" x14ac:dyDescent="0.2">
      <c r="B497" s="1">
        <v>37608</v>
      </c>
      <c r="C497">
        <v>241.5</v>
      </c>
    </row>
    <row r="498" spans="2:3" x14ac:dyDescent="0.2">
      <c r="B498" s="1">
        <v>37609</v>
      </c>
      <c r="C498">
        <v>241.25</v>
      </c>
    </row>
    <row r="499" spans="2:3" x14ac:dyDescent="0.2">
      <c r="B499" s="1">
        <v>37610</v>
      </c>
      <c r="C499">
        <v>240.75</v>
      </c>
    </row>
    <row r="500" spans="2:3" x14ac:dyDescent="0.2">
      <c r="B500" s="1">
        <v>37613</v>
      </c>
      <c r="C500">
        <v>242</v>
      </c>
    </row>
    <row r="501" spans="2:3" x14ac:dyDescent="0.2">
      <c r="B501" s="1">
        <v>37614</v>
      </c>
      <c r="C501">
        <v>242</v>
      </c>
    </row>
    <row r="502" spans="2:3" x14ac:dyDescent="0.2">
      <c r="B502" s="1">
        <v>37616</v>
      </c>
      <c r="C502">
        <v>242.5</v>
      </c>
    </row>
    <row r="503" spans="2:3" x14ac:dyDescent="0.2">
      <c r="B503" s="1">
        <v>37617</v>
      </c>
      <c r="C503">
        <v>241.5</v>
      </c>
    </row>
    <row r="504" spans="2:3" x14ac:dyDescent="0.2">
      <c r="B504" s="1">
        <v>37620</v>
      </c>
      <c r="C504">
        <v>240.75</v>
      </c>
    </row>
    <row r="505" spans="2:3" x14ac:dyDescent="0.2">
      <c r="B505" s="1">
        <v>37621</v>
      </c>
      <c r="C505">
        <v>240.75</v>
      </c>
    </row>
    <row r="506" spans="2:3" x14ac:dyDescent="0.2">
      <c r="B506" s="1">
        <v>37623</v>
      </c>
      <c r="C506">
        <v>241.75</v>
      </c>
    </row>
    <row r="507" spans="2:3" x14ac:dyDescent="0.2">
      <c r="B507" s="1">
        <v>37624</v>
      </c>
      <c r="C507">
        <v>240.75</v>
      </c>
    </row>
    <row r="508" spans="2:3" x14ac:dyDescent="0.2">
      <c r="B508" s="1">
        <v>37627</v>
      </c>
      <c r="C508">
        <v>241.5</v>
      </c>
    </row>
    <row r="509" spans="2:3" x14ac:dyDescent="0.2">
      <c r="B509" s="1">
        <v>37628</v>
      </c>
      <c r="C509">
        <v>243.75</v>
      </c>
    </row>
    <row r="510" spans="2:3" x14ac:dyDescent="0.2">
      <c r="B510" s="1">
        <v>37629</v>
      </c>
      <c r="C510">
        <v>246</v>
      </c>
    </row>
    <row r="511" spans="2:3" x14ac:dyDescent="0.2">
      <c r="B511" s="1">
        <v>37630</v>
      </c>
      <c r="C511">
        <v>244.75</v>
      </c>
    </row>
    <row r="512" spans="2:3" x14ac:dyDescent="0.2">
      <c r="B512" s="1">
        <v>37631</v>
      </c>
      <c r="C512">
        <v>241</v>
      </c>
    </row>
    <row r="513" spans="2:3" x14ac:dyDescent="0.2">
      <c r="B513" s="1">
        <v>37634</v>
      </c>
      <c r="C513">
        <v>239.75</v>
      </c>
    </row>
    <row r="514" spans="2:3" x14ac:dyDescent="0.2">
      <c r="B514" s="1">
        <v>37635</v>
      </c>
      <c r="C514">
        <v>238.5</v>
      </c>
    </row>
    <row r="515" spans="2:3" x14ac:dyDescent="0.2">
      <c r="B515" s="1">
        <v>37636</v>
      </c>
      <c r="C515">
        <v>239.5</v>
      </c>
    </row>
    <row r="516" spans="2:3" x14ac:dyDescent="0.2">
      <c r="B516" s="1">
        <v>37637</v>
      </c>
      <c r="C516">
        <v>238.5</v>
      </c>
    </row>
    <row r="517" spans="2:3" x14ac:dyDescent="0.2">
      <c r="B517" s="1">
        <v>37638</v>
      </c>
      <c r="C517">
        <v>238.25</v>
      </c>
    </row>
    <row r="518" spans="2:3" x14ac:dyDescent="0.2">
      <c r="B518" s="1">
        <v>37642</v>
      </c>
      <c r="C518">
        <v>239.25</v>
      </c>
    </row>
    <row r="519" spans="2:3" x14ac:dyDescent="0.2">
      <c r="B519" s="1">
        <v>37643</v>
      </c>
      <c r="C519">
        <v>240</v>
      </c>
    </row>
    <row r="520" spans="2:3" x14ac:dyDescent="0.2">
      <c r="B520" s="1">
        <v>37644</v>
      </c>
      <c r="C520">
        <v>241</v>
      </c>
    </row>
    <row r="521" spans="2:3" x14ac:dyDescent="0.2">
      <c r="B521" s="1">
        <v>37645</v>
      </c>
      <c r="C521">
        <v>240.75</v>
      </c>
    </row>
    <row r="522" spans="2:3" x14ac:dyDescent="0.2">
      <c r="B522" s="1">
        <v>37648</v>
      </c>
      <c r="C522">
        <v>240.75</v>
      </c>
    </row>
    <row r="523" spans="2:3" x14ac:dyDescent="0.2">
      <c r="B523" s="1">
        <v>37649</v>
      </c>
      <c r="C523">
        <v>242.75</v>
      </c>
    </row>
    <row r="524" spans="2:3" x14ac:dyDescent="0.2">
      <c r="B524" s="1">
        <v>37650</v>
      </c>
      <c r="C524">
        <v>240.5</v>
      </c>
    </row>
    <row r="525" spans="2:3" x14ac:dyDescent="0.2">
      <c r="B525" s="1">
        <v>37651</v>
      </c>
      <c r="C525">
        <v>241.75</v>
      </c>
    </row>
    <row r="526" spans="2:3" x14ac:dyDescent="0.2">
      <c r="B526" s="1">
        <v>37652</v>
      </c>
      <c r="C526">
        <v>244</v>
      </c>
    </row>
    <row r="527" spans="2:3" x14ac:dyDescent="0.2">
      <c r="B527" s="1">
        <v>37655</v>
      </c>
      <c r="C527">
        <v>243.5</v>
      </c>
    </row>
    <row r="528" spans="2:3" x14ac:dyDescent="0.2">
      <c r="B528" s="1">
        <v>37656</v>
      </c>
      <c r="C528">
        <v>244.25</v>
      </c>
    </row>
    <row r="529" spans="2:3" x14ac:dyDescent="0.2">
      <c r="B529" s="1">
        <v>37657</v>
      </c>
      <c r="C529">
        <v>243.75</v>
      </c>
    </row>
    <row r="530" spans="2:3" x14ac:dyDescent="0.2">
      <c r="B530" s="1">
        <v>37658</v>
      </c>
      <c r="C530">
        <v>245</v>
      </c>
    </row>
    <row r="531" spans="2:3" x14ac:dyDescent="0.2">
      <c r="B531" s="1">
        <v>37659</v>
      </c>
      <c r="C531">
        <v>245.25</v>
      </c>
    </row>
    <row r="532" spans="2:3" x14ac:dyDescent="0.2">
      <c r="B532" s="1">
        <v>37662</v>
      </c>
      <c r="C532">
        <v>246.25</v>
      </c>
    </row>
    <row r="533" spans="2:3" x14ac:dyDescent="0.2">
      <c r="B533" s="1">
        <v>37663</v>
      </c>
      <c r="C533">
        <v>246.5</v>
      </c>
    </row>
    <row r="534" spans="2:3" x14ac:dyDescent="0.2">
      <c r="B534" s="1">
        <v>37664</v>
      </c>
      <c r="C534">
        <v>244</v>
      </c>
    </row>
    <row r="535" spans="2:3" x14ac:dyDescent="0.2">
      <c r="B535" s="1">
        <v>37665</v>
      </c>
      <c r="C535">
        <v>244</v>
      </c>
    </row>
    <row r="536" spans="2:3" x14ac:dyDescent="0.2">
      <c r="B536" s="1">
        <v>37666</v>
      </c>
      <c r="C536">
        <v>244.75</v>
      </c>
    </row>
    <row r="537" spans="2:3" x14ac:dyDescent="0.2">
      <c r="B537" s="1">
        <v>37670</v>
      </c>
      <c r="C537">
        <v>243.75</v>
      </c>
    </row>
    <row r="538" spans="2:3" x14ac:dyDescent="0.2">
      <c r="B538" s="1">
        <v>37671</v>
      </c>
      <c r="C538">
        <v>241</v>
      </c>
    </row>
    <row r="539" spans="2:3" x14ac:dyDescent="0.2">
      <c r="B539" s="1">
        <v>37672</v>
      </c>
      <c r="C539">
        <v>239.75</v>
      </c>
    </row>
    <row r="540" spans="2:3" x14ac:dyDescent="0.2">
      <c r="B540" s="1">
        <v>37673</v>
      </c>
      <c r="C540">
        <v>238</v>
      </c>
    </row>
    <row r="541" spans="2:3" x14ac:dyDescent="0.2">
      <c r="B541" s="1">
        <v>37676</v>
      </c>
      <c r="C541">
        <v>236.25</v>
      </c>
    </row>
    <row r="542" spans="2:3" x14ac:dyDescent="0.2">
      <c r="B542" s="1">
        <v>37677</v>
      </c>
      <c r="C542">
        <v>238.5</v>
      </c>
    </row>
    <row r="543" spans="2:3" x14ac:dyDescent="0.2">
      <c r="B543" s="1">
        <v>37678</v>
      </c>
      <c r="C543">
        <v>239.5</v>
      </c>
    </row>
    <row r="544" spans="2:3" x14ac:dyDescent="0.2">
      <c r="B544" s="1">
        <v>37679</v>
      </c>
      <c r="C544">
        <v>238.25</v>
      </c>
    </row>
    <row r="545" spans="2:3" x14ac:dyDescent="0.2">
      <c r="B545" s="1">
        <v>37680</v>
      </c>
      <c r="C545">
        <v>238</v>
      </c>
    </row>
    <row r="546" spans="2:3" x14ac:dyDescent="0.2">
      <c r="B546" s="1">
        <v>37683</v>
      </c>
      <c r="C546">
        <v>238.75</v>
      </c>
    </row>
    <row r="547" spans="2:3" x14ac:dyDescent="0.2">
      <c r="B547" s="1">
        <v>37684</v>
      </c>
      <c r="C547">
        <v>240</v>
      </c>
    </row>
    <row r="548" spans="2:3" x14ac:dyDescent="0.2">
      <c r="B548" s="1">
        <v>37685</v>
      </c>
      <c r="C548">
        <v>241.25</v>
      </c>
    </row>
    <row r="549" spans="2:3" x14ac:dyDescent="0.2">
      <c r="B549" s="1">
        <v>37686</v>
      </c>
      <c r="C549">
        <v>243.5</v>
      </c>
    </row>
    <row r="550" spans="2:3" x14ac:dyDescent="0.2">
      <c r="B550" s="1">
        <v>37687</v>
      </c>
      <c r="C550">
        <v>243</v>
      </c>
    </row>
    <row r="551" spans="2:3" x14ac:dyDescent="0.2">
      <c r="B551" s="1">
        <v>37690</v>
      </c>
      <c r="C551">
        <v>239.5</v>
      </c>
    </row>
    <row r="552" spans="2:3" x14ac:dyDescent="0.2">
      <c r="B552" s="1">
        <v>37691</v>
      </c>
      <c r="C552">
        <v>237.75</v>
      </c>
    </row>
    <row r="553" spans="2:3" x14ac:dyDescent="0.2">
      <c r="B553" s="1">
        <v>37692</v>
      </c>
      <c r="C553">
        <v>238.75</v>
      </c>
    </row>
    <row r="554" spans="2:3" x14ac:dyDescent="0.2">
      <c r="B554" s="1">
        <v>37693</v>
      </c>
      <c r="C554">
        <v>239</v>
      </c>
    </row>
    <row r="555" spans="2:3" x14ac:dyDescent="0.2">
      <c r="B555" s="1">
        <v>37694</v>
      </c>
      <c r="C555">
        <v>238</v>
      </c>
    </row>
    <row r="556" spans="2:3" x14ac:dyDescent="0.2">
      <c r="B556" s="1">
        <v>37697</v>
      </c>
      <c r="C556">
        <v>234.25</v>
      </c>
    </row>
    <row r="557" spans="2:3" x14ac:dyDescent="0.2">
      <c r="B557" s="1">
        <v>37698</v>
      </c>
      <c r="C557">
        <v>233.5</v>
      </c>
    </row>
    <row r="558" spans="2:3" x14ac:dyDescent="0.2">
      <c r="B558" s="1">
        <v>37699</v>
      </c>
      <c r="C558">
        <v>234.25</v>
      </c>
    </row>
    <row r="559" spans="2:3" x14ac:dyDescent="0.2">
      <c r="B559" s="1">
        <v>37700</v>
      </c>
      <c r="C559">
        <v>236.25</v>
      </c>
    </row>
    <row r="560" spans="2:3" x14ac:dyDescent="0.2">
      <c r="B560" s="1">
        <v>37701</v>
      </c>
      <c r="C560">
        <v>234.25</v>
      </c>
    </row>
    <row r="561" spans="2:3" x14ac:dyDescent="0.2">
      <c r="B561" s="1">
        <v>37704</v>
      </c>
      <c r="C561">
        <v>231.5</v>
      </c>
    </row>
    <row r="562" spans="2:3" x14ac:dyDescent="0.2">
      <c r="B562" s="1">
        <v>37705</v>
      </c>
      <c r="C562">
        <v>231.25</v>
      </c>
    </row>
    <row r="563" spans="2:3" x14ac:dyDescent="0.2">
      <c r="B563" s="1">
        <v>37706</v>
      </c>
      <c r="C563">
        <v>231.25</v>
      </c>
    </row>
    <row r="564" spans="2:3" x14ac:dyDescent="0.2">
      <c r="B564" s="1">
        <v>37707</v>
      </c>
      <c r="C564">
        <v>232.25</v>
      </c>
    </row>
    <row r="565" spans="2:3" x14ac:dyDescent="0.2">
      <c r="B565" s="1">
        <v>37708</v>
      </c>
      <c r="C565">
        <v>231.25</v>
      </c>
    </row>
    <row r="566" spans="2:3" x14ac:dyDescent="0.2">
      <c r="B566" s="1">
        <v>37711</v>
      </c>
      <c r="C566">
        <v>240</v>
      </c>
    </row>
    <row r="567" spans="2:3" x14ac:dyDescent="0.2">
      <c r="B567" s="1">
        <v>37712</v>
      </c>
      <c r="C567">
        <v>242</v>
      </c>
    </row>
    <row r="568" spans="2:3" x14ac:dyDescent="0.2">
      <c r="B568" s="1">
        <v>37713</v>
      </c>
      <c r="C568">
        <v>242.25</v>
      </c>
    </row>
    <row r="569" spans="2:3" x14ac:dyDescent="0.2">
      <c r="B569" s="1">
        <v>37714</v>
      </c>
      <c r="C569">
        <v>239.75</v>
      </c>
    </row>
    <row r="570" spans="2:3" x14ac:dyDescent="0.2">
      <c r="B570" s="1">
        <v>37715</v>
      </c>
      <c r="C570">
        <v>239.75</v>
      </c>
    </row>
    <row r="571" spans="2:3" x14ac:dyDescent="0.2">
      <c r="B571" s="1">
        <v>37718</v>
      </c>
      <c r="C571">
        <v>243.75</v>
      </c>
    </row>
    <row r="572" spans="2:3" x14ac:dyDescent="0.2">
      <c r="B572" s="1">
        <v>37719</v>
      </c>
      <c r="C572">
        <v>243.5</v>
      </c>
    </row>
    <row r="573" spans="2:3" x14ac:dyDescent="0.2">
      <c r="B573" s="1">
        <v>37720</v>
      </c>
      <c r="C573">
        <v>242.25</v>
      </c>
    </row>
    <row r="574" spans="2:3" x14ac:dyDescent="0.2">
      <c r="B574" s="1">
        <v>37721</v>
      </c>
      <c r="C574">
        <v>239.5</v>
      </c>
    </row>
    <row r="575" spans="2:3" x14ac:dyDescent="0.2">
      <c r="B575" s="1">
        <v>37722</v>
      </c>
      <c r="C575">
        <v>239.75</v>
      </c>
    </row>
    <row r="576" spans="2:3" x14ac:dyDescent="0.2">
      <c r="B576" s="1">
        <v>37725</v>
      </c>
      <c r="C576">
        <v>238</v>
      </c>
    </row>
    <row r="577" spans="2:3" x14ac:dyDescent="0.2">
      <c r="B577" s="1">
        <v>37726</v>
      </c>
      <c r="C577">
        <v>241.25</v>
      </c>
    </row>
    <row r="578" spans="2:3" x14ac:dyDescent="0.2">
      <c r="B578" s="1">
        <v>37727</v>
      </c>
      <c r="C578">
        <v>238.75</v>
      </c>
    </row>
    <row r="579" spans="2:3" x14ac:dyDescent="0.2">
      <c r="B579" s="1">
        <v>37728</v>
      </c>
      <c r="C579">
        <v>240.5</v>
      </c>
    </row>
    <row r="580" spans="2:3" x14ac:dyDescent="0.2">
      <c r="B580" s="1">
        <v>37732</v>
      </c>
      <c r="C580">
        <v>238.25</v>
      </c>
    </row>
    <row r="581" spans="2:3" x14ac:dyDescent="0.2">
      <c r="B581" s="1">
        <v>37733</v>
      </c>
      <c r="C581">
        <v>238</v>
      </c>
    </row>
    <row r="582" spans="2:3" x14ac:dyDescent="0.2">
      <c r="B582" s="1">
        <v>37734</v>
      </c>
      <c r="C582">
        <v>237.5</v>
      </c>
    </row>
    <row r="583" spans="2:3" x14ac:dyDescent="0.2">
      <c r="B583" s="1">
        <v>37735</v>
      </c>
      <c r="C583">
        <v>235.5</v>
      </c>
    </row>
    <row r="584" spans="2:3" x14ac:dyDescent="0.2">
      <c r="B584" s="1">
        <v>37736</v>
      </c>
      <c r="C584">
        <v>234</v>
      </c>
    </row>
    <row r="585" spans="2:3" x14ac:dyDescent="0.2">
      <c r="B585" s="1">
        <v>37739</v>
      </c>
      <c r="C585">
        <v>232.5</v>
      </c>
    </row>
    <row r="586" spans="2:3" x14ac:dyDescent="0.2">
      <c r="B586" s="1">
        <v>37740</v>
      </c>
      <c r="C586">
        <v>233</v>
      </c>
    </row>
    <row r="587" spans="2:3" x14ac:dyDescent="0.2">
      <c r="B587" s="1">
        <v>37741</v>
      </c>
      <c r="C587">
        <v>232.75</v>
      </c>
    </row>
    <row r="588" spans="2:3" x14ac:dyDescent="0.2">
      <c r="B588" s="1">
        <v>37742</v>
      </c>
      <c r="C588">
        <v>233.25</v>
      </c>
    </row>
    <row r="589" spans="2:3" x14ac:dyDescent="0.2">
      <c r="B589" s="1">
        <v>37743</v>
      </c>
      <c r="C589">
        <v>234.5</v>
      </c>
    </row>
    <row r="590" spans="2:3" x14ac:dyDescent="0.2">
      <c r="B590" s="1">
        <v>37746</v>
      </c>
      <c r="C590">
        <v>239.25</v>
      </c>
    </row>
    <row r="591" spans="2:3" x14ac:dyDescent="0.2">
      <c r="B591" s="1">
        <v>37747</v>
      </c>
      <c r="C591">
        <v>239</v>
      </c>
    </row>
    <row r="592" spans="2:3" x14ac:dyDescent="0.2">
      <c r="B592" s="1">
        <v>37748</v>
      </c>
      <c r="C592">
        <v>242</v>
      </c>
    </row>
    <row r="593" spans="2:3" x14ac:dyDescent="0.2">
      <c r="B593" s="1">
        <v>37749</v>
      </c>
      <c r="C593">
        <v>241.75</v>
      </c>
    </row>
    <row r="594" spans="2:3" x14ac:dyDescent="0.2">
      <c r="B594" s="1">
        <v>37750</v>
      </c>
      <c r="C594">
        <v>249.5</v>
      </c>
    </row>
    <row r="595" spans="2:3" x14ac:dyDescent="0.2">
      <c r="B595" s="1">
        <v>37753</v>
      </c>
      <c r="C595">
        <v>248.5</v>
      </c>
    </row>
    <row r="596" spans="2:3" x14ac:dyDescent="0.2">
      <c r="B596" s="1">
        <v>37754</v>
      </c>
      <c r="C596">
        <v>248</v>
      </c>
    </row>
    <row r="597" spans="2:3" x14ac:dyDescent="0.2">
      <c r="B597" s="1">
        <v>37755</v>
      </c>
      <c r="C597">
        <v>247.25</v>
      </c>
    </row>
    <row r="598" spans="2:3" x14ac:dyDescent="0.2">
      <c r="B598" s="1">
        <v>37756</v>
      </c>
      <c r="C598">
        <v>251.5</v>
      </c>
    </row>
    <row r="599" spans="2:3" x14ac:dyDescent="0.2">
      <c r="B599" s="1">
        <v>37757</v>
      </c>
      <c r="C599">
        <v>249.75</v>
      </c>
    </row>
    <row r="600" spans="2:3" x14ac:dyDescent="0.2">
      <c r="B600" s="1">
        <v>37760</v>
      </c>
      <c r="C600">
        <v>244.5</v>
      </c>
    </row>
    <row r="601" spans="2:3" x14ac:dyDescent="0.2">
      <c r="B601" s="1">
        <v>37761</v>
      </c>
      <c r="C601">
        <v>244.75</v>
      </c>
    </row>
    <row r="602" spans="2:3" x14ac:dyDescent="0.2">
      <c r="B602" s="1">
        <v>37762</v>
      </c>
      <c r="C602">
        <v>245</v>
      </c>
    </row>
    <row r="603" spans="2:3" x14ac:dyDescent="0.2">
      <c r="B603" s="1">
        <v>37763</v>
      </c>
      <c r="C603">
        <v>243</v>
      </c>
    </row>
    <row r="604" spans="2:3" x14ac:dyDescent="0.2">
      <c r="B604" s="1">
        <v>37764</v>
      </c>
      <c r="C604">
        <v>243</v>
      </c>
    </row>
    <row r="605" spans="2:3" x14ac:dyDescent="0.2">
      <c r="B605" s="1">
        <v>37768</v>
      </c>
      <c r="C605">
        <v>240.5</v>
      </c>
    </row>
    <row r="606" spans="2:3" x14ac:dyDescent="0.2">
      <c r="B606" s="1">
        <v>37769</v>
      </c>
      <c r="C606">
        <v>240.5</v>
      </c>
    </row>
    <row r="607" spans="2:3" x14ac:dyDescent="0.2">
      <c r="B607" s="1">
        <v>37770</v>
      </c>
      <c r="C607">
        <v>244.25</v>
      </c>
    </row>
    <row r="608" spans="2:3" x14ac:dyDescent="0.2">
      <c r="B608" s="1">
        <v>37771</v>
      </c>
      <c r="C608">
        <v>243.5</v>
      </c>
    </row>
    <row r="609" spans="2:3" x14ac:dyDescent="0.2">
      <c r="B609" s="1">
        <v>37774</v>
      </c>
      <c r="C609">
        <v>241.5</v>
      </c>
    </row>
    <row r="610" spans="2:3" x14ac:dyDescent="0.2">
      <c r="B610" s="1">
        <v>37775</v>
      </c>
      <c r="C610">
        <v>239.75</v>
      </c>
    </row>
    <row r="611" spans="2:3" x14ac:dyDescent="0.2">
      <c r="B611" s="1">
        <v>37776</v>
      </c>
      <c r="C611">
        <v>237.75</v>
      </c>
    </row>
    <row r="612" spans="2:3" x14ac:dyDescent="0.2">
      <c r="B612" s="1">
        <v>37777</v>
      </c>
      <c r="C612">
        <v>236.5</v>
      </c>
    </row>
    <row r="613" spans="2:3" x14ac:dyDescent="0.2">
      <c r="B613" s="1">
        <v>37778</v>
      </c>
      <c r="C613">
        <v>239</v>
      </c>
    </row>
    <row r="614" spans="2:3" x14ac:dyDescent="0.2">
      <c r="B614" s="1">
        <v>37781</v>
      </c>
      <c r="C614">
        <v>236.5</v>
      </c>
    </row>
    <row r="615" spans="2:3" x14ac:dyDescent="0.2">
      <c r="B615" s="1">
        <v>37782</v>
      </c>
      <c r="C615">
        <v>239</v>
      </c>
    </row>
    <row r="616" spans="2:3" x14ac:dyDescent="0.2">
      <c r="B616" s="1">
        <v>37783</v>
      </c>
      <c r="C616">
        <v>243.25</v>
      </c>
    </row>
    <row r="617" spans="2:3" x14ac:dyDescent="0.2">
      <c r="B617" s="1">
        <v>37784</v>
      </c>
      <c r="C617">
        <v>246.25</v>
      </c>
    </row>
    <row r="618" spans="2:3" x14ac:dyDescent="0.2">
      <c r="B618" s="1">
        <v>37785</v>
      </c>
      <c r="C618">
        <v>241.75</v>
      </c>
    </row>
    <row r="619" spans="2:3" x14ac:dyDescent="0.2">
      <c r="B619" s="1">
        <v>37788</v>
      </c>
      <c r="C619">
        <v>239.75</v>
      </c>
    </row>
    <row r="620" spans="2:3" x14ac:dyDescent="0.2">
      <c r="B620" s="1">
        <v>37789</v>
      </c>
      <c r="C620">
        <v>240</v>
      </c>
    </row>
    <row r="621" spans="2:3" x14ac:dyDescent="0.2">
      <c r="B621" s="1">
        <v>37790</v>
      </c>
      <c r="C621">
        <v>241.5</v>
      </c>
    </row>
    <row r="622" spans="2:3" x14ac:dyDescent="0.2">
      <c r="B622" s="1">
        <v>37791</v>
      </c>
      <c r="C622">
        <v>241.75</v>
      </c>
    </row>
    <row r="623" spans="2:3" x14ac:dyDescent="0.2">
      <c r="B623" s="1">
        <v>37792</v>
      </c>
      <c r="C623">
        <v>239.75</v>
      </c>
    </row>
    <row r="624" spans="2:3" x14ac:dyDescent="0.2">
      <c r="B624" s="1">
        <v>37795</v>
      </c>
      <c r="C624">
        <v>236.5</v>
      </c>
    </row>
    <row r="625" spans="2:3" x14ac:dyDescent="0.2">
      <c r="B625" s="1">
        <v>37796</v>
      </c>
      <c r="C625">
        <v>235</v>
      </c>
    </row>
    <row r="626" spans="2:3" x14ac:dyDescent="0.2">
      <c r="B626" s="1">
        <v>37797</v>
      </c>
      <c r="C626">
        <v>235.25</v>
      </c>
    </row>
    <row r="627" spans="2:3" x14ac:dyDescent="0.2">
      <c r="B627" s="1">
        <v>37798</v>
      </c>
      <c r="C627">
        <v>228.25</v>
      </c>
    </row>
    <row r="628" spans="2:3" x14ac:dyDescent="0.2">
      <c r="B628" s="1">
        <v>37799</v>
      </c>
      <c r="C628">
        <v>230</v>
      </c>
    </row>
    <row r="629" spans="2:3" x14ac:dyDescent="0.2">
      <c r="B629" s="1">
        <v>37802</v>
      </c>
      <c r="C629">
        <v>223.75</v>
      </c>
    </row>
    <row r="630" spans="2:3" x14ac:dyDescent="0.2">
      <c r="B630" s="1">
        <v>37803</v>
      </c>
      <c r="C630">
        <v>225.5</v>
      </c>
    </row>
    <row r="631" spans="2:3" x14ac:dyDescent="0.2">
      <c r="B631" s="1">
        <v>37804</v>
      </c>
      <c r="C631">
        <v>223.75</v>
      </c>
    </row>
    <row r="632" spans="2:3" x14ac:dyDescent="0.2">
      <c r="B632" s="1">
        <v>37805</v>
      </c>
      <c r="C632">
        <v>222.25</v>
      </c>
    </row>
    <row r="633" spans="2:3" x14ac:dyDescent="0.2">
      <c r="B633" s="1">
        <v>37809</v>
      </c>
      <c r="C633">
        <v>220</v>
      </c>
    </row>
    <row r="634" spans="2:3" x14ac:dyDescent="0.2">
      <c r="B634" s="1">
        <v>37810</v>
      </c>
      <c r="C634">
        <v>224</v>
      </c>
    </row>
    <row r="635" spans="2:3" x14ac:dyDescent="0.2">
      <c r="B635" s="1">
        <v>37811</v>
      </c>
      <c r="C635">
        <v>221.5</v>
      </c>
    </row>
    <row r="636" spans="2:3" x14ac:dyDescent="0.2">
      <c r="B636" s="1">
        <v>37812</v>
      </c>
      <c r="C636">
        <v>217</v>
      </c>
    </row>
    <row r="637" spans="2:3" x14ac:dyDescent="0.2">
      <c r="B637" s="1">
        <v>37813</v>
      </c>
      <c r="C637">
        <v>215.25</v>
      </c>
    </row>
    <row r="638" spans="2:3" x14ac:dyDescent="0.2">
      <c r="B638" s="1">
        <v>37816</v>
      </c>
      <c r="C638">
        <v>214.75</v>
      </c>
    </row>
    <row r="639" spans="2:3" x14ac:dyDescent="0.2">
      <c r="B639" s="1">
        <v>37817</v>
      </c>
      <c r="C639">
        <v>212.25</v>
      </c>
    </row>
    <row r="640" spans="2:3" x14ac:dyDescent="0.2">
      <c r="B640" s="1">
        <v>37818</v>
      </c>
      <c r="C640">
        <v>211.75</v>
      </c>
    </row>
    <row r="641" spans="2:3" x14ac:dyDescent="0.2">
      <c r="B641" s="1">
        <v>37819</v>
      </c>
      <c r="C641">
        <v>211.75</v>
      </c>
    </row>
    <row r="642" spans="2:3" x14ac:dyDescent="0.2">
      <c r="B642" s="1">
        <v>37820</v>
      </c>
      <c r="C642">
        <v>211</v>
      </c>
    </row>
    <row r="643" spans="2:3" x14ac:dyDescent="0.2">
      <c r="B643" s="1">
        <v>37823</v>
      </c>
      <c r="C643">
        <v>213.75</v>
      </c>
    </row>
    <row r="644" spans="2:3" x14ac:dyDescent="0.2">
      <c r="B644" s="1">
        <v>37824</v>
      </c>
      <c r="C644">
        <v>213.5</v>
      </c>
    </row>
    <row r="645" spans="2:3" x14ac:dyDescent="0.2">
      <c r="B645" s="1">
        <v>37825</v>
      </c>
      <c r="C645">
        <v>211.5</v>
      </c>
    </row>
    <row r="646" spans="2:3" x14ac:dyDescent="0.2">
      <c r="B646" s="1">
        <v>37826</v>
      </c>
      <c r="C646">
        <v>211.5</v>
      </c>
    </row>
    <row r="647" spans="2:3" x14ac:dyDescent="0.2">
      <c r="B647" s="1">
        <v>37827</v>
      </c>
      <c r="C647">
        <v>212.25</v>
      </c>
    </row>
    <row r="648" spans="2:3" x14ac:dyDescent="0.2">
      <c r="B648" s="1">
        <v>37830</v>
      </c>
      <c r="C648">
        <v>215.25</v>
      </c>
    </row>
    <row r="649" spans="2:3" x14ac:dyDescent="0.2">
      <c r="B649" s="1">
        <v>37831</v>
      </c>
      <c r="C649">
        <v>215.25</v>
      </c>
    </row>
    <row r="650" spans="2:3" x14ac:dyDescent="0.2">
      <c r="B650" s="1">
        <v>37832</v>
      </c>
      <c r="C650">
        <v>213.75</v>
      </c>
    </row>
    <row r="651" spans="2:3" x14ac:dyDescent="0.2">
      <c r="B651" s="1">
        <v>37833</v>
      </c>
      <c r="C651">
        <v>212</v>
      </c>
    </row>
    <row r="652" spans="2:3" x14ac:dyDescent="0.2">
      <c r="B652" s="1">
        <v>37834</v>
      </c>
      <c r="C652">
        <v>214</v>
      </c>
    </row>
    <row r="653" spans="2:3" x14ac:dyDescent="0.2">
      <c r="B653" s="1">
        <v>37837</v>
      </c>
      <c r="C653">
        <v>217.25</v>
      </c>
    </row>
    <row r="654" spans="2:3" x14ac:dyDescent="0.2">
      <c r="B654" s="1">
        <v>37838</v>
      </c>
      <c r="C654">
        <v>217</v>
      </c>
    </row>
    <row r="655" spans="2:3" x14ac:dyDescent="0.2">
      <c r="B655" s="1">
        <v>37839</v>
      </c>
      <c r="C655">
        <v>219</v>
      </c>
    </row>
    <row r="656" spans="2:3" x14ac:dyDescent="0.2">
      <c r="B656" s="1">
        <v>37840</v>
      </c>
      <c r="C656">
        <v>220.25</v>
      </c>
    </row>
    <row r="657" spans="2:3" x14ac:dyDescent="0.2">
      <c r="B657" s="1">
        <v>37841</v>
      </c>
      <c r="C657">
        <v>221.5</v>
      </c>
    </row>
    <row r="658" spans="2:3" x14ac:dyDescent="0.2">
      <c r="B658" s="1">
        <v>37844</v>
      </c>
      <c r="C658">
        <v>218.25</v>
      </c>
    </row>
    <row r="659" spans="2:3" x14ac:dyDescent="0.2">
      <c r="B659" s="1">
        <v>37845</v>
      </c>
      <c r="C659">
        <v>229.75</v>
      </c>
    </row>
    <row r="660" spans="2:3" x14ac:dyDescent="0.2">
      <c r="B660" s="1">
        <v>37846</v>
      </c>
      <c r="C660">
        <v>229.5</v>
      </c>
    </row>
    <row r="661" spans="2:3" x14ac:dyDescent="0.2">
      <c r="B661" s="1">
        <v>37847</v>
      </c>
      <c r="C661">
        <v>229.5</v>
      </c>
    </row>
    <row r="662" spans="2:3" x14ac:dyDescent="0.2">
      <c r="B662" s="1">
        <v>37848</v>
      </c>
      <c r="C662">
        <v>229.5</v>
      </c>
    </row>
    <row r="663" spans="2:3" x14ac:dyDescent="0.2">
      <c r="B663" s="1">
        <v>37851</v>
      </c>
      <c r="C663">
        <v>238.25</v>
      </c>
    </row>
    <row r="664" spans="2:3" x14ac:dyDescent="0.2">
      <c r="B664" s="1">
        <v>37852</v>
      </c>
      <c r="C664">
        <v>232.5</v>
      </c>
    </row>
    <row r="665" spans="2:3" x14ac:dyDescent="0.2">
      <c r="B665" s="1">
        <v>37853</v>
      </c>
      <c r="C665">
        <v>236.25</v>
      </c>
    </row>
    <row r="666" spans="2:3" x14ac:dyDescent="0.2">
      <c r="B666" s="1">
        <v>37854</v>
      </c>
      <c r="C666">
        <v>232.5</v>
      </c>
    </row>
    <row r="667" spans="2:3" x14ac:dyDescent="0.2">
      <c r="B667" s="1">
        <v>37855</v>
      </c>
      <c r="C667">
        <v>235.25</v>
      </c>
    </row>
    <row r="668" spans="2:3" x14ac:dyDescent="0.2">
      <c r="B668" s="1">
        <v>37858</v>
      </c>
      <c r="C668">
        <v>235.5</v>
      </c>
    </row>
    <row r="669" spans="2:3" x14ac:dyDescent="0.2">
      <c r="B669" s="1">
        <v>37859</v>
      </c>
      <c r="C669">
        <v>235.75</v>
      </c>
    </row>
    <row r="670" spans="2:3" x14ac:dyDescent="0.2">
      <c r="B670" s="1">
        <v>37860</v>
      </c>
      <c r="C670">
        <v>237</v>
      </c>
    </row>
    <row r="671" spans="2:3" x14ac:dyDescent="0.2">
      <c r="B671" s="1">
        <v>37861</v>
      </c>
      <c r="C671">
        <v>238.75</v>
      </c>
    </row>
    <row r="672" spans="2:3" x14ac:dyDescent="0.2">
      <c r="B672" s="1">
        <v>37862</v>
      </c>
      <c r="C672">
        <v>241.75</v>
      </c>
    </row>
    <row r="673" spans="2:3" x14ac:dyDescent="0.2">
      <c r="B673" s="1">
        <v>37866</v>
      </c>
      <c r="C673">
        <v>240</v>
      </c>
    </row>
    <row r="674" spans="2:3" x14ac:dyDescent="0.2">
      <c r="B674" s="1">
        <v>37867</v>
      </c>
      <c r="C674">
        <v>244.25</v>
      </c>
    </row>
    <row r="675" spans="2:3" x14ac:dyDescent="0.2">
      <c r="B675" s="1">
        <v>37868</v>
      </c>
      <c r="C675">
        <v>247</v>
      </c>
    </row>
    <row r="676" spans="2:3" x14ac:dyDescent="0.2">
      <c r="B676" s="1">
        <v>37869</v>
      </c>
      <c r="C676">
        <v>243</v>
      </c>
    </row>
    <row r="677" spans="2:3" x14ac:dyDescent="0.2">
      <c r="B677" s="1">
        <v>37872</v>
      </c>
      <c r="C677">
        <v>240.25</v>
      </c>
    </row>
    <row r="678" spans="2:3" x14ac:dyDescent="0.2">
      <c r="B678" s="1">
        <v>37873</v>
      </c>
      <c r="C678">
        <v>242.75</v>
      </c>
    </row>
    <row r="679" spans="2:3" x14ac:dyDescent="0.2">
      <c r="B679" s="1">
        <v>37874</v>
      </c>
      <c r="C679">
        <v>242.25</v>
      </c>
    </row>
    <row r="680" spans="2:3" x14ac:dyDescent="0.2">
      <c r="B680" s="1">
        <v>37875</v>
      </c>
      <c r="C680">
        <v>233</v>
      </c>
    </row>
    <row r="681" spans="2:3" x14ac:dyDescent="0.2">
      <c r="B681" s="1">
        <v>37876</v>
      </c>
      <c r="C681">
        <v>228</v>
      </c>
    </row>
    <row r="682" spans="2:3" x14ac:dyDescent="0.2">
      <c r="B682" s="1">
        <v>37879</v>
      </c>
      <c r="C682">
        <v>227</v>
      </c>
    </row>
    <row r="683" spans="2:3" x14ac:dyDescent="0.2">
      <c r="B683" s="1">
        <v>37880</v>
      </c>
      <c r="C683">
        <v>224.25</v>
      </c>
    </row>
    <row r="684" spans="2:3" x14ac:dyDescent="0.2">
      <c r="B684" s="1">
        <v>37881</v>
      </c>
      <c r="C684">
        <v>223.75</v>
      </c>
    </row>
    <row r="685" spans="2:3" x14ac:dyDescent="0.2">
      <c r="B685" s="1">
        <v>37882</v>
      </c>
      <c r="C685">
        <v>223.75</v>
      </c>
    </row>
    <row r="686" spans="2:3" x14ac:dyDescent="0.2">
      <c r="B686" s="1">
        <v>37883</v>
      </c>
      <c r="C686">
        <v>226</v>
      </c>
    </row>
    <row r="687" spans="2:3" x14ac:dyDescent="0.2">
      <c r="B687" s="1">
        <v>37886</v>
      </c>
      <c r="C687">
        <v>227.75</v>
      </c>
    </row>
    <row r="688" spans="2:3" x14ac:dyDescent="0.2">
      <c r="B688" s="1">
        <v>37887</v>
      </c>
      <c r="C688">
        <v>223.75</v>
      </c>
    </row>
    <row r="689" spans="2:3" x14ac:dyDescent="0.2">
      <c r="B689" s="1">
        <v>37888</v>
      </c>
      <c r="C689">
        <v>224.25</v>
      </c>
    </row>
    <row r="690" spans="2:3" x14ac:dyDescent="0.2">
      <c r="B690" s="1">
        <v>37889</v>
      </c>
      <c r="C690">
        <v>226.25</v>
      </c>
    </row>
    <row r="691" spans="2:3" x14ac:dyDescent="0.2">
      <c r="B691" s="1">
        <v>37890</v>
      </c>
      <c r="C691">
        <v>226.25</v>
      </c>
    </row>
    <row r="692" spans="2:3" x14ac:dyDescent="0.2">
      <c r="B692" s="1">
        <v>37893</v>
      </c>
      <c r="C692">
        <v>226</v>
      </c>
    </row>
    <row r="693" spans="2:3" x14ac:dyDescent="0.2">
      <c r="B693" s="1">
        <v>37894</v>
      </c>
      <c r="C693">
        <v>220.25</v>
      </c>
    </row>
    <row r="694" spans="2:3" x14ac:dyDescent="0.2">
      <c r="B694" s="1">
        <v>37895</v>
      </c>
      <c r="C694">
        <v>220.25</v>
      </c>
    </row>
    <row r="695" spans="2:3" x14ac:dyDescent="0.2">
      <c r="B695" s="1">
        <v>37896</v>
      </c>
      <c r="C695">
        <v>220.25</v>
      </c>
    </row>
    <row r="696" spans="2:3" x14ac:dyDescent="0.2">
      <c r="B696" s="1">
        <v>37897</v>
      </c>
      <c r="C696">
        <v>223</v>
      </c>
    </row>
    <row r="697" spans="2:3" x14ac:dyDescent="0.2">
      <c r="B697" s="1">
        <v>37900</v>
      </c>
      <c r="C697">
        <v>221.25</v>
      </c>
    </row>
    <row r="698" spans="2:3" x14ac:dyDescent="0.2">
      <c r="B698" s="1">
        <v>37901</v>
      </c>
      <c r="C698">
        <v>223.5</v>
      </c>
    </row>
    <row r="699" spans="2:3" x14ac:dyDescent="0.2">
      <c r="B699" s="1">
        <v>37902</v>
      </c>
      <c r="C699">
        <v>221.5</v>
      </c>
    </row>
    <row r="700" spans="2:3" x14ac:dyDescent="0.2">
      <c r="B700" s="1">
        <v>37903</v>
      </c>
      <c r="C700">
        <v>221.75</v>
      </c>
    </row>
    <row r="701" spans="2:3" x14ac:dyDescent="0.2">
      <c r="B701" s="1">
        <v>37904</v>
      </c>
      <c r="C701">
        <v>216.25</v>
      </c>
    </row>
    <row r="702" spans="2:3" x14ac:dyDescent="0.2">
      <c r="B702" s="1">
        <v>37907</v>
      </c>
      <c r="C702">
        <v>217.5</v>
      </c>
    </row>
    <row r="703" spans="2:3" x14ac:dyDescent="0.2">
      <c r="B703" s="1">
        <v>37908</v>
      </c>
      <c r="C703">
        <v>218.5</v>
      </c>
    </row>
    <row r="704" spans="2:3" x14ac:dyDescent="0.2">
      <c r="B704" s="1">
        <v>37909</v>
      </c>
      <c r="C704">
        <v>216.5</v>
      </c>
    </row>
    <row r="705" spans="2:3" x14ac:dyDescent="0.2">
      <c r="B705" s="1">
        <v>37910</v>
      </c>
      <c r="C705">
        <v>214.75</v>
      </c>
    </row>
    <row r="706" spans="2:3" x14ac:dyDescent="0.2">
      <c r="B706" s="1">
        <v>37911</v>
      </c>
      <c r="C706">
        <v>214.25</v>
      </c>
    </row>
    <row r="707" spans="2:3" x14ac:dyDescent="0.2">
      <c r="B707" s="1">
        <v>37914</v>
      </c>
      <c r="C707">
        <v>213.75</v>
      </c>
    </row>
    <row r="708" spans="2:3" x14ac:dyDescent="0.2">
      <c r="B708" s="1">
        <v>37915</v>
      </c>
      <c r="C708">
        <v>215.75</v>
      </c>
    </row>
    <row r="709" spans="2:3" x14ac:dyDescent="0.2">
      <c r="B709" s="1">
        <v>37916</v>
      </c>
      <c r="C709">
        <v>220.25</v>
      </c>
    </row>
    <row r="710" spans="2:3" x14ac:dyDescent="0.2">
      <c r="B710" s="1">
        <v>37917</v>
      </c>
      <c r="C710">
        <v>235</v>
      </c>
    </row>
    <row r="711" spans="2:3" x14ac:dyDescent="0.2">
      <c r="B711" s="1">
        <v>37918</v>
      </c>
      <c r="C711">
        <v>235</v>
      </c>
    </row>
    <row r="712" spans="2:3" x14ac:dyDescent="0.2">
      <c r="B712" s="1">
        <v>37921</v>
      </c>
      <c r="C712">
        <v>235.25</v>
      </c>
    </row>
    <row r="713" spans="2:3" x14ac:dyDescent="0.2">
      <c r="B713" s="1">
        <v>37922</v>
      </c>
      <c r="C713">
        <v>240.25</v>
      </c>
    </row>
    <row r="714" spans="2:3" x14ac:dyDescent="0.2">
      <c r="B714" s="1">
        <v>37923</v>
      </c>
      <c r="C714">
        <v>248.25</v>
      </c>
    </row>
    <row r="715" spans="2:3" x14ac:dyDescent="0.2">
      <c r="B715" s="1">
        <v>37924</v>
      </c>
      <c r="C715">
        <v>247.75</v>
      </c>
    </row>
    <row r="716" spans="2:3" x14ac:dyDescent="0.2">
      <c r="B716" s="1">
        <v>37925</v>
      </c>
      <c r="C716">
        <v>247.25</v>
      </c>
    </row>
    <row r="717" spans="2:3" x14ac:dyDescent="0.2">
      <c r="B717" s="1">
        <v>37928</v>
      </c>
      <c r="C717">
        <v>240</v>
      </c>
    </row>
    <row r="718" spans="2:3" x14ac:dyDescent="0.2">
      <c r="B718" s="1">
        <v>37929</v>
      </c>
      <c r="C718">
        <v>232.25</v>
      </c>
    </row>
    <row r="719" spans="2:3" x14ac:dyDescent="0.2">
      <c r="B719" s="1">
        <v>37930</v>
      </c>
      <c r="C719">
        <v>236.75</v>
      </c>
    </row>
    <row r="720" spans="2:3" x14ac:dyDescent="0.2">
      <c r="B720" s="1">
        <v>37931</v>
      </c>
      <c r="C720">
        <v>234.25</v>
      </c>
    </row>
    <row r="721" spans="2:3" x14ac:dyDescent="0.2">
      <c r="B721" s="1">
        <v>37932</v>
      </c>
      <c r="C721">
        <v>235.25</v>
      </c>
    </row>
    <row r="722" spans="2:3" x14ac:dyDescent="0.2">
      <c r="B722" s="1">
        <v>37935</v>
      </c>
      <c r="C722">
        <v>232.75</v>
      </c>
    </row>
    <row r="723" spans="2:3" x14ac:dyDescent="0.2">
      <c r="B723" s="1">
        <v>37936</v>
      </c>
      <c r="C723">
        <v>232.5</v>
      </c>
    </row>
    <row r="724" spans="2:3" x14ac:dyDescent="0.2">
      <c r="B724" s="1">
        <v>37937</v>
      </c>
      <c r="C724">
        <v>240.25</v>
      </c>
    </row>
    <row r="725" spans="2:3" x14ac:dyDescent="0.2">
      <c r="B725" s="1">
        <v>37938</v>
      </c>
      <c r="C725">
        <v>240.75</v>
      </c>
    </row>
    <row r="726" spans="2:3" x14ac:dyDescent="0.2">
      <c r="B726" s="1">
        <v>37939</v>
      </c>
      <c r="C726">
        <v>240.5</v>
      </c>
    </row>
    <row r="727" spans="2:3" x14ac:dyDescent="0.2">
      <c r="B727" s="1">
        <v>37942</v>
      </c>
      <c r="C727">
        <v>238.25</v>
      </c>
    </row>
    <row r="728" spans="2:3" x14ac:dyDescent="0.2">
      <c r="B728" s="1">
        <v>37943</v>
      </c>
      <c r="C728">
        <v>235.75</v>
      </c>
    </row>
    <row r="729" spans="2:3" x14ac:dyDescent="0.2">
      <c r="B729" s="1">
        <v>37944</v>
      </c>
      <c r="C729">
        <v>231.25</v>
      </c>
    </row>
    <row r="730" spans="2:3" x14ac:dyDescent="0.2">
      <c r="B730" s="1">
        <v>37945</v>
      </c>
      <c r="C730">
        <v>235.25</v>
      </c>
    </row>
    <row r="731" spans="2:3" x14ac:dyDescent="0.2">
      <c r="B731" s="1">
        <v>37946</v>
      </c>
      <c r="C731">
        <v>236</v>
      </c>
    </row>
    <row r="732" spans="2:3" x14ac:dyDescent="0.2">
      <c r="B732" s="1">
        <v>37949</v>
      </c>
      <c r="C732">
        <v>234.75</v>
      </c>
    </row>
    <row r="733" spans="2:3" x14ac:dyDescent="0.2">
      <c r="B733" s="1">
        <v>37950</v>
      </c>
      <c r="C733">
        <v>239.5</v>
      </c>
    </row>
    <row r="734" spans="2:3" x14ac:dyDescent="0.2">
      <c r="B734" s="1">
        <v>37951</v>
      </c>
      <c r="C734">
        <v>242.5</v>
      </c>
    </row>
    <row r="735" spans="2:3" x14ac:dyDescent="0.2">
      <c r="B735" s="1">
        <v>37953</v>
      </c>
      <c r="C735">
        <v>245</v>
      </c>
    </row>
    <row r="736" spans="2:3" x14ac:dyDescent="0.2">
      <c r="B736" s="1">
        <v>37956</v>
      </c>
      <c r="C736">
        <v>246.5</v>
      </c>
    </row>
    <row r="737" spans="2:3" x14ac:dyDescent="0.2">
      <c r="B737" s="1">
        <v>37957</v>
      </c>
      <c r="C737">
        <v>245.75</v>
      </c>
    </row>
    <row r="738" spans="2:3" x14ac:dyDescent="0.2">
      <c r="B738" s="1">
        <v>37958</v>
      </c>
      <c r="C738">
        <v>249.25</v>
      </c>
    </row>
    <row r="739" spans="2:3" x14ac:dyDescent="0.2">
      <c r="B739" s="1">
        <v>37959</v>
      </c>
      <c r="C739">
        <v>246.75</v>
      </c>
    </row>
    <row r="740" spans="2:3" x14ac:dyDescent="0.2">
      <c r="B740" s="1">
        <v>37960</v>
      </c>
      <c r="C740">
        <v>246.5</v>
      </c>
    </row>
    <row r="741" spans="2:3" x14ac:dyDescent="0.2">
      <c r="B741" s="1">
        <v>37963</v>
      </c>
      <c r="C741">
        <v>246.75</v>
      </c>
    </row>
    <row r="742" spans="2:3" x14ac:dyDescent="0.2">
      <c r="B742" s="1">
        <v>37964</v>
      </c>
      <c r="C742">
        <v>249.75</v>
      </c>
    </row>
    <row r="743" spans="2:3" x14ac:dyDescent="0.2">
      <c r="B743" s="1">
        <v>37965</v>
      </c>
      <c r="C743">
        <v>249.75</v>
      </c>
    </row>
    <row r="744" spans="2:3" x14ac:dyDescent="0.2">
      <c r="B744" s="1">
        <v>37966</v>
      </c>
      <c r="C744">
        <v>252</v>
      </c>
    </row>
    <row r="745" spans="2:3" x14ac:dyDescent="0.2">
      <c r="B745" s="1">
        <v>37967</v>
      </c>
      <c r="C745">
        <v>254.75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D4CA-4136-40F1-9D63-49F4D1961DCA}">
  <dimension ref="A2:C331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42</v>
      </c>
      <c r="B2" s="1" t="e">
        <f ca="1">_xll.BDH(A2, "PX_LAST", "01/01/2000", TODAY(), "DAILY","cols=2;rows=330")</f>
        <v>#NAME?</v>
      </c>
      <c r="C2">
        <v>262</v>
      </c>
    </row>
    <row r="3" spans="1:3" x14ac:dyDescent="0.2">
      <c r="B3" s="1">
        <v>36850</v>
      </c>
      <c r="C3">
        <v>262</v>
      </c>
    </row>
    <row r="4" spans="1:3" x14ac:dyDescent="0.2">
      <c r="B4" s="1">
        <v>36851</v>
      </c>
      <c r="C4">
        <v>261</v>
      </c>
    </row>
    <row r="5" spans="1:3" x14ac:dyDescent="0.2">
      <c r="B5" s="1">
        <v>36852</v>
      </c>
      <c r="C5">
        <v>260</v>
      </c>
    </row>
    <row r="6" spans="1:3" x14ac:dyDescent="0.2">
      <c r="B6" s="1">
        <v>36854</v>
      </c>
      <c r="C6">
        <v>261.5</v>
      </c>
    </row>
    <row r="7" spans="1:3" x14ac:dyDescent="0.2">
      <c r="B7" s="1">
        <v>36857</v>
      </c>
      <c r="C7">
        <v>261.25</v>
      </c>
    </row>
    <row r="8" spans="1:3" x14ac:dyDescent="0.2">
      <c r="B8" s="1">
        <v>36858</v>
      </c>
      <c r="C8">
        <v>259</v>
      </c>
    </row>
    <row r="9" spans="1:3" x14ac:dyDescent="0.2">
      <c r="B9" s="1">
        <v>36859</v>
      </c>
      <c r="C9">
        <v>258.25</v>
      </c>
    </row>
    <row r="10" spans="1:3" x14ac:dyDescent="0.2">
      <c r="B10" s="1">
        <v>36860</v>
      </c>
      <c r="C10">
        <v>260</v>
      </c>
    </row>
    <row r="11" spans="1:3" x14ac:dyDescent="0.2">
      <c r="B11" s="1">
        <v>36861</v>
      </c>
      <c r="C11">
        <v>260.25</v>
      </c>
    </row>
    <row r="12" spans="1:3" x14ac:dyDescent="0.2">
      <c r="B12" s="1">
        <v>36864</v>
      </c>
      <c r="C12">
        <v>259.25</v>
      </c>
    </row>
    <row r="13" spans="1:3" x14ac:dyDescent="0.2">
      <c r="B13" s="1">
        <v>36865</v>
      </c>
      <c r="C13">
        <v>259.5</v>
      </c>
    </row>
    <row r="14" spans="1:3" x14ac:dyDescent="0.2">
      <c r="B14" s="1">
        <v>36866</v>
      </c>
      <c r="C14">
        <v>258.25</v>
      </c>
    </row>
    <row r="15" spans="1:3" x14ac:dyDescent="0.2">
      <c r="B15" s="1">
        <v>36867</v>
      </c>
      <c r="C15">
        <v>255.5</v>
      </c>
    </row>
    <row r="16" spans="1:3" x14ac:dyDescent="0.2">
      <c r="B16" s="1">
        <v>36868</v>
      </c>
      <c r="C16">
        <v>259.75</v>
      </c>
    </row>
    <row r="17" spans="2:3" x14ac:dyDescent="0.2">
      <c r="B17" s="1">
        <v>36871</v>
      </c>
      <c r="C17">
        <v>258.75</v>
      </c>
    </row>
    <row r="18" spans="2:3" x14ac:dyDescent="0.2">
      <c r="B18" s="1">
        <v>36872</v>
      </c>
      <c r="C18">
        <v>258.75</v>
      </c>
    </row>
    <row r="19" spans="2:3" x14ac:dyDescent="0.2">
      <c r="B19" s="1">
        <v>36873</v>
      </c>
      <c r="C19">
        <v>259.5</v>
      </c>
    </row>
    <row r="20" spans="2:3" x14ac:dyDescent="0.2">
      <c r="B20" s="1">
        <v>36874</v>
      </c>
      <c r="C20">
        <v>260.25</v>
      </c>
    </row>
    <row r="21" spans="2:3" x14ac:dyDescent="0.2">
      <c r="B21" s="1">
        <v>36875</v>
      </c>
      <c r="C21">
        <v>260.25</v>
      </c>
    </row>
    <row r="22" spans="2:3" x14ac:dyDescent="0.2">
      <c r="B22" s="1">
        <v>36878</v>
      </c>
      <c r="C22">
        <v>265</v>
      </c>
    </row>
    <row r="23" spans="2:3" x14ac:dyDescent="0.2">
      <c r="B23" s="1">
        <v>36879</v>
      </c>
      <c r="C23">
        <v>266</v>
      </c>
    </row>
    <row r="24" spans="2:3" x14ac:dyDescent="0.2">
      <c r="B24" s="1">
        <v>36880</v>
      </c>
      <c r="C24">
        <v>265</v>
      </c>
    </row>
    <row r="25" spans="2:3" x14ac:dyDescent="0.2">
      <c r="B25" s="1">
        <v>36881</v>
      </c>
      <c r="C25">
        <v>265.5</v>
      </c>
    </row>
    <row r="26" spans="2:3" x14ac:dyDescent="0.2">
      <c r="B26" s="1">
        <v>36882</v>
      </c>
      <c r="C26">
        <v>266.5</v>
      </c>
    </row>
    <row r="27" spans="2:3" x14ac:dyDescent="0.2">
      <c r="B27" s="1">
        <v>36886</v>
      </c>
      <c r="C27">
        <v>266.25</v>
      </c>
    </row>
    <row r="28" spans="2:3" x14ac:dyDescent="0.2">
      <c r="B28" s="1">
        <v>36887</v>
      </c>
      <c r="C28">
        <v>267.75</v>
      </c>
    </row>
    <row r="29" spans="2:3" x14ac:dyDescent="0.2">
      <c r="B29" s="1">
        <v>36888</v>
      </c>
      <c r="C29">
        <v>268.75</v>
      </c>
    </row>
    <row r="30" spans="2:3" x14ac:dyDescent="0.2">
      <c r="B30" s="1">
        <v>36889</v>
      </c>
      <c r="C30">
        <v>269.5</v>
      </c>
    </row>
    <row r="31" spans="2:3" x14ac:dyDescent="0.2">
      <c r="B31" s="1">
        <v>36893</v>
      </c>
      <c r="C31">
        <v>266.25</v>
      </c>
    </row>
    <row r="32" spans="2:3" x14ac:dyDescent="0.2">
      <c r="B32" s="1">
        <v>36894</v>
      </c>
      <c r="C32">
        <v>269</v>
      </c>
    </row>
    <row r="33" spans="2:3" x14ac:dyDescent="0.2">
      <c r="B33" s="1">
        <v>36895</v>
      </c>
      <c r="C33">
        <v>269</v>
      </c>
    </row>
    <row r="34" spans="2:3" x14ac:dyDescent="0.2">
      <c r="B34" s="1">
        <v>36896</v>
      </c>
      <c r="C34">
        <v>266.5</v>
      </c>
    </row>
    <row r="35" spans="2:3" x14ac:dyDescent="0.2">
      <c r="B35" s="1">
        <v>36899</v>
      </c>
      <c r="C35">
        <v>266</v>
      </c>
    </row>
    <row r="36" spans="2:3" x14ac:dyDescent="0.2">
      <c r="B36" s="1">
        <v>36900</v>
      </c>
      <c r="C36">
        <v>267.25</v>
      </c>
    </row>
    <row r="37" spans="2:3" x14ac:dyDescent="0.2">
      <c r="B37" s="1">
        <v>36901</v>
      </c>
      <c r="C37">
        <v>269.75</v>
      </c>
    </row>
    <row r="38" spans="2:3" x14ac:dyDescent="0.2">
      <c r="B38" s="1">
        <v>36902</v>
      </c>
      <c r="C38">
        <v>264.5</v>
      </c>
    </row>
    <row r="39" spans="2:3" x14ac:dyDescent="0.2">
      <c r="B39" s="1">
        <v>36903</v>
      </c>
      <c r="C39">
        <v>263.25</v>
      </c>
    </row>
    <row r="40" spans="2:3" x14ac:dyDescent="0.2">
      <c r="B40" s="1">
        <v>36907</v>
      </c>
      <c r="C40">
        <v>260.25</v>
      </c>
    </row>
    <row r="41" spans="2:3" x14ac:dyDescent="0.2">
      <c r="B41" s="1">
        <v>36908</v>
      </c>
      <c r="C41">
        <v>261</v>
      </c>
    </row>
    <row r="42" spans="2:3" x14ac:dyDescent="0.2">
      <c r="B42" s="1">
        <v>36909</v>
      </c>
      <c r="C42">
        <v>261.5</v>
      </c>
    </row>
    <row r="43" spans="2:3" x14ac:dyDescent="0.2">
      <c r="B43" s="1">
        <v>36910</v>
      </c>
      <c r="C43">
        <v>258</v>
      </c>
    </row>
    <row r="44" spans="2:3" x14ac:dyDescent="0.2">
      <c r="B44" s="1">
        <v>36913</v>
      </c>
      <c r="C44">
        <v>258.75</v>
      </c>
    </row>
    <row r="45" spans="2:3" x14ac:dyDescent="0.2">
      <c r="B45" s="1">
        <v>36914</v>
      </c>
      <c r="C45">
        <v>257.75</v>
      </c>
    </row>
    <row r="46" spans="2:3" x14ac:dyDescent="0.2">
      <c r="B46" s="1">
        <v>36915</v>
      </c>
      <c r="C46">
        <v>259</v>
      </c>
    </row>
    <row r="47" spans="2:3" x14ac:dyDescent="0.2">
      <c r="B47" s="1">
        <v>36916</v>
      </c>
      <c r="C47">
        <v>257.25</v>
      </c>
    </row>
    <row r="48" spans="2:3" x14ac:dyDescent="0.2">
      <c r="B48" s="1">
        <v>36917</v>
      </c>
      <c r="C48">
        <v>254.25</v>
      </c>
    </row>
    <row r="49" spans="2:3" x14ac:dyDescent="0.2">
      <c r="B49" s="1">
        <v>36920</v>
      </c>
      <c r="C49">
        <v>253.5</v>
      </c>
    </row>
    <row r="50" spans="2:3" x14ac:dyDescent="0.2">
      <c r="B50" s="1">
        <v>36921</v>
      </c>
      <c r="C50">
        <v>254.5</v>
      </c>
    </row>
    <row r="51" spans="2:3" x14ac:dyDescent="0.2">
      <c r="B51" s="1">
        <v>36922</v>
      </c>
      <c r="C51">
        <v>253.5</v>
      </c>
    </row>
    <row r="52" spans="2:3" x14ac:dyDescent="0.2">
      <c r="B52" s="1">
        <v>36923</v>
      </c>
      <c r="C52">
        <v>255.5</v>
      </c>
    </row>
    <row r="53" spans="2:3" x14ac:dyDescent="0.2">
      <c r="B53" s="1">
        <v>36924</v>
      </c>
      <c r="C53">
        <v>258</v>
      </c>
    </row>
    <row r="54" spans="2:3" x14ac:dyDescent="0.2">
      <c r="B54" s="1">
        <v>36927</v>
      </c>
      <c r="C54">
        <v>256.75</v>
      </c>
    </row>
    <row r="55" spans="2:3" x14ac:dyDescent="0.2">
      <c r="B55" s="1">
        <v>36928</v>
      </c>
      <c r="C55">
        <v>258</v>
      </c>
    </row>
    <row r="56" spans="2:3" x14ac:dyDescent="0.2">
      <c r="B56" s="1">
        <v>36929</v>
      </c>
      <c r="C56">
        <v>256.5</v>
      </c>
    </row>
    <row r="57" spans="2:3" x14ac:dyDescent="0.2">
      <c r="B57" s="1">
        <v>36930</v>
      </c>
      <c r="C57">
        <v>254.25</v>
      </c>
    </row>
    <row r="58" spans="2:3" x14ac:dyDescent="0.2">
      <c r="B58" s="1">
        <v>36931</v>
      </c>
      <c r="C58">
        <v>254.25</v>
      </c>
    </row>
    <row r="59" spans="2:3" x14ac:dyDescent="0.2">
      <c r="B59" s="1">
        <v>36934</v>
      </c>
      <c r="C59">
        <v>253.5</v>
      </c>
    </row>
    <row r="60" spans="2:3" x14ac:dyDescent="0.2">
      <c r="B60" s="1">
        <v>36935</v>
      </c>
      <c r="C60">
        <v>253.5</v>
      </c>
    </row>
    <row r="61" spans="2:3" x14ac:dyDescent="0.2">
      <c r="B61" s="1">
        <v>36936</v>
      </c>
      <c r="C61">
        <v>256</v>
      </c>
    </row>
    <row r="62" spans="2:3" x14ac:dyDescent="0.2">
      <c r="B62" s="1">
        <v>36937</v>
      </c>
      <c r="C62">
        <v>256</v>
      </c>
    </row>
    <row r="63" spans="2:3" x14ac:dyDescent="0.2">
      <c r="B63" s="1">
        <v>36938</v>
      </c>
      <c r="C63">
        <v>255.5</v>
      </c>
    </row>
    <row r="64" spans="2:3" x14ac:dyDescent="0.2">
      <c r="B64" s="1">
        <v>36942</v>
      </c>
      <c r="C64">
        <v>256.25</v>
      </c>
    </row>
    <row r="65" spans="2:3" x14ac:dyDescent="0.2">
      <c r="B65" s="1">
        <v>36943</v>
      </c>
      <c r="C65">
        <v>254.25</v>
      </c>
    </row>
    <row r="66" spans="2:3" x14ac:dyDescent="0.2">
      <c r="B66" s="1">
        <v>36944</v>
      </c>
      <c r="C66">
        <v>253.75</v>
      </c>
    </row>
    <row r="67" spans="2:3" x14ac:dyDescent="0.2">
      <c r="B67" s="1">
        <v>36945</v>
      </c>
      <c r="C67">
        <v>253</v>
      </c>
    </row>
    <row r="68" spans="2:3" x14ac:dyDescent="0.2">
      <c r="B68" s="1">
        <v>36948</v>
      </c>
      <c r="C68">
        <v>252.75</v>
      </c>
    </row>
    <row r="69" spans="2:3" x14ac:dyDescent="0.2">
      <c r="B69" s="1">
        <v>36949</v>
      </c>
      <c r="C69">
        <v>254.5</v>
      </c>
    </row>
    <row r="70" spans="2:3" x14ac:dyDescent="0.2">
      <c r="B70" s="1">
        <v>36950</v>
      </c>
      <c r="C70">
        <v>258.25</v>
      </c>
    </row>
    <row r="71" spans="2:3" x14ac:dyDescent="0.2">
      <c r="B71" s="1">
        <v>36951</v>
      </c>
      <c r="C71">
        <v>260</v>
      </c>
    </row>
    <row r="72" spans="2:3" x14ac:dyDescent="0.2">
      <c r="B72" s="1">
        <v>36952</v>
      </c>
      <c r="C72">
        <v>258.75</v>
      </c>
    </row>
    <row r="73" spans="2:3" x14ac:dyDescent="0.2">
      <c r="B73" s="1">
        <v>36955</v>
      </c>
      <c r="C73">
        <v>258.5</v>
      </c>
    </row>
    <row r="74" spans="2:3" x14ac:dyDescent="0.2">
      <c r="B74" s="1">
        <v>36956</v>
      </c>
      <c r="C74">
        <v>259</v>
      </c>
    </row>
    <row r="75" spans="2:3" x14ac:dyDescent="0.2">
      <c r="B75" s="1">
        <v>36957</v>
      </c>
      <c r="C75">
        <v>256</v>
      </c>
    </row>
    <row r="76" spans="2:3" x14ac:dyDescent="0.2">
      <c r="B76" s="1">
        <v>36958</v>
      </c>
      <c r="C76">
        <v>256.5</v>
      </c>
    </row>
    <row r="77" spans="2:3" x14ac:dyDescent="0.2">
      <c r="B77" s="1">
        <v>36959</v>
      </c>
      <c r="C77">
        <v>256.25</v>
      </c>
    </row>
    <row r="78" spans="2:3" x14ac:dyDescent="0.2">
      <c r="B78" s="1">
        <v>36962</v>
      </c>
      <c r="C78">
        <v>257.25</v>
      </c>
    </row>
    <row r="79" spans="2:3" x14ac:dyDescent="0.2">
      <c r="B79" s="1">
        <v>36963</v>
      </c>
      <c r="C79">
        <v>256.25</v>
      </c>
    </row>
    <row r="80" spans="2:3" x14ac:dyDescent="0.2">
      <c r="B80" s="1">
        <v>36964</v>
      </c>
      <c r="C80">
        <v>253.75</v>
      </c>
    </row>
    <row r="81" spans="2:3" x14ac:dyDescent="0.2">
      <c r="B81" s="1">
        <v>36965</v>
      </c>
      <c r="C81">
        <v>247</v>
      </c>
    </row>
    <row r="82" spans="2:3" x14ac:dyDescent="0.2">
      <c r="B82" s="1">
        <v>36966</v>
      </c>
      <c r="C82">
        <v>243.25</v>
      </c>
    </row>
    <row r="83" spans="2:3" x14ac:dyDescent="0.2">
      <c r="B83" s="1">
        <v>36969</v>
      </c>
      <c r="C83">
        <v>245</v>
      </c>
    </row>
    <row r="84" spans="2:3" x14ac:dyDescent="0.2">
      <c r="B84" s="1">
        <v>36970</v>
      </c>
      <c r="C84">
        <v>247</v>
      </c>
    </row>
    <row r="85" spans="2:3" x14ac:dyDescent="0.2">
      <c r="B85" s="1">
        <v>36971</v>
      </c>
      <c r="C85">
        <v>245.75</v>
      </c>
    </row>
    <row r="86" spans="2:3" x14ac:dyDescent="0.2">
      <c r="B86" s="1">
        <v>36972</v>
      </c>
      <c r="C86">
        <v>240.75</v>
      </c>
    </row>
    <row r="87" spans="2:3" x14ac:dyDescent="0.2">
      <c r="B87" s="1">
        <v>36973</v>
      </c>
      <c r="C87">
        <v>242.75</v>
      </c>
    </row>
    <row r="88" spans="2:3" x14ac:dyDescent="0.2">
      <c r="B88" s="1">
        <v>36976</v>
      </c>
      <c r="C88">
        <v>245.25</v>
      </c>
    </row>
    <row r="89" spans="2:3" x14ac:dyDescent="0.2">
      <c r="B89" s="1">
        <v>36977</v>
      </c>
      <c r="C89">
        <v>246.25</v>
      </c>
    </row>
    <row r="90" spans="2:3" x14ac:dyDescent="0.2">
      <c r="B90" s="1">
        <v>36978</v>
      </c>
      <c r="C90">
        <v>244.75</v>
      </c>
    </row>
    <row r="91" spans="2:3" x14ac:dyDescent="0.2">
      <c r="B91" s="1">
        <v>36979</v>
      </c>
      <c r="C91">
        <v>242.5</v>
      </c>
    </row>
    <row r="92" spans="2:3" x14ac:dyDescent="0.2">
      <c r="B92" s="1">
        <v>36980</v>
      </c>
      <c r="C92">
        <v>240</v>
      </c>
    </row>
    <row r="93" spans="2:3" x14ac:dyDescent="0.2">
      <c r="B93" s="1">
        <v>36983</v>
      </c>
      <c r="C93">
        <v>244</v>
      </c>
    </row>
    <row r="94" spans="2:3" x14ac:dyDescent="0.2">
      <c r="B94" s="1">
        <v>36984</v>
      </c>
      <c r="C94">
        <v>245</v>
      </c>
    </row>
    <row r="95" spans="2:3" x14ac:dyDescent="0.2">
      <c r="B95" s="1">
        <v>36985</v>
      </c>
      <c r="C95">
        <v>248</v>
      </c>
    </row>
    <row r="96" spans="2:3" x14ac:dyDescent="0.2">
      <c r="B96" s="1">
        <v>36986</v>
      </c>
      <c r="C96">
        <v>248.75</v>
      </c>
    </row>
    <row r="97" spans="2:3" x14ac:dyDescent="0.2">
      <c r="B97" s="1">
        <v>36987</v>
      </c>
      <c r="C97">
        <v>246.75</v>
      </c>
    </row>
    <row r="98" spans="2:3" x14ac:dyDescent="0.2">
      <c r="B98" s="1">
        <v>36990</v>
      </c>
      <c r="C98">
        <v>246.75</v>
      </c>
    </row>
    <row r="99" spans="2:3" x14ac:dyDescent="0.2">
      <c r="B99" s="1">
        <v>36991</v>
      </c>
      <c r="C99">
        <v>245.25</v>
      </c>
    </row>
    <row r="100" spans="2:3" x14ac:dyDescent="0.2">
      <c r="B100" s="1">
        <v>36992</v>
      </c>
      <c r="C100">
        <v>246.5</v>
      </c>
    </row>
    <row r="101" spans="2:3" x14ac:dyDescent="0.2">
      <c r="B101" s="1">
        <v>36993</v>
      </c>
      <c r="C101">
        <v>247.75</v>
      </c>
    </row>
    <row r="102" spans="2:3" x14ac:dyDescent="0.2">
      <c r="B102" s="1">
        <v>36997</v>
      </c>
      <c r="C102">
        <v>248.25</v>
      </c>
    </row>
    <row r="103" spans="2:3" x14ac:dyDescent="0.2">
      <c r="B103" s="1">
        <v>36998</v>
      </c>
      <c r="C103">
        <v>245</v>
      </c>
    </row>
    <row r="104" spans="2:3" x14ac:dyDescent="0.2">
      <c r="B104" s="1">
        <v>36999</v>
      </c>
      <c r="C104">
        <v>244.25</v>
      </c>
    </row>
    <row r="105" spans="2:3" x14ac:dyDescent="0.2">
      <c r="B105" s="1">
        <v>37000</v>
      </c>
      <c r="C105">
        <v>239</v>
      </c>
    </row>
    <row r="106" spans="2:3" x14ac:dyDescent="0.2">
      <c r="B106" s="1">
        <v>37001</v>
      </c>
      <c r="C106">
        <v>237.25</v>
      </c>
    </row>
    <row r="107" spans="2:3" x14ac:dyDescent="0.2">
      <c r="B107" s="1">
        <v>37004</v>
      </c>
      <c r="C107">
        <v>232</v>
      </c>
    </row>
    <row r="108" spans="2:3" x14ac:dyDescent="0.2">
      <c r="B108" s="1">
        <v>37005</v>
      </c>
      <c r="C108">
        <v>230</v>
      </c>
    </row>
    <row r="109" spans="2:3" x14ac:dyDescent="0.2">
      <c r="B109" s="1">
        <v>37006</v>
      </c>
      <c r="C109">
        <v>231.25</v>
      </c>
    </row>
    <row r="110" spans="2:3" x14ac:dyDescent="0.2">
      <c r="B110" s="1">
        <v>37007</v>
      </c>
      <c r="C110">
        <v>236.25</v>
      </c>
    </row>
    <row r="111" spans="2:3" x14ac:dyDescent="0.2">
      <c r="B111" s="1">
        <v>37008</v>
      </c>
      <c r="C111">
        <v>233</v>
      </c>
    </row>
    <row r="112" spans="2:3" x14ac:dyDescent="0.2">
      <c r="B112" s="1">
        <v>37011</v>
      </c>
      <c r="C112">
        <v>236.25</v>
      </c>
    </row>
    <row r="113" spans="2:3" x14ac:dyDescent="0.2">
      <c r="B113" s="1">
        <v>37012</v>
      </c>
      <c r="C113">
        <v>237.25</v>
      </c>
    </row>
    <row r="114" spans="2:3" x14ac:dyDescent="0.2">
      <c r="B114" s="1">
        <v>37013</v>
      </c>
      <c r="C114">
        <v>238</v>
      </c>
    </row>
    <row r="115" spans="2:3" x14ac:dyDescent="0.2">
      <c r="B115" s="1">
        <v>37014</v>
      </c>
      <c r="C115">
        <v>237.5</v>
      </c>
    </row>
    <row r="116" spans="2:3" x14ac:dyDescent="0.2">
      <c r="B116" s="1">
        <v>37015</v>
      </c>
      <c r="C116">
        <v>239.5</v>
      </c>
    </row>
    <row r="117" spans="2:3" x14ac:dyDescent="0.2">
      <c r="B117" s="1">
        <v>37018</v>
      </c>
      <c r="C117">
        <v>237.75</v>
      </c>
    </row>
    <row r="118" spans="2:3" x14ac:dyDescent="0.2">
      <c r="B118" s="1">
        <v>37019</v>
      </c>
      <c r="C118">
        <v>234.75</v>
      </c>
    </row>
    <row r="119" spans="2:3" x14ac:dyDescent="0.2">
      <c r="B119" s="1">
        <v>37020</v>
      </c>
      <c r="C119">
        <v>234.75</v>
      </c>
    </row>
    <row r="120" spans="2:3" x14ac:dyDescent="0.2">
      <c r="B120" s="1">
        <v>37021</v>
      </c>
      <c r="C120">
        <v>228.5</v>
      </c>
    </row>
    <row r="121" spans="2:3" x14ac:dyDescent="0.2">
      <c r="B121" s="1">
        <v>37022</v>
      </c>
      <c r="C121">
        <v>227.5</v>
      </c>
    </row>
    <row r="122" spans="2:3" x14ac:dyDescent="0.2">
      <c r="B122" s="1">
        <v>37025</v>
      </c>
      <c r="C122">
        <v>232</v>
      </c>
    </row>
    <row r="123" spans="2:3" x14ac:dyDescent="0.2">
      <c r="B123" s="1">
        <v>37026</v>
      </c>
      <c r="C123">
        <v>231.75</v>
      </c>
    </row>
    <row r="124" spans="2:3" x14ac:dyDescent="0.2">
      <c r="B124" s="1">
        <v>37027</v>
      </c>
      <c r="C124">
        <v>231.5</v>
      </c>
    </row>
    <row r="125" spans="2:3" x14ac:dyDescent="0.2">
      <c r="B125" s="1">
        <v>37028</v>
      </c>
      <c r="C125">
        <v>231.5</v>
      </c>
    </row>
    <row r="126" spans="2:3" x14ac:dyDescent="0.2">
      <c r="B126" s="1">
        <v>37029</v>
      </c>
      <c r="C126">
        <v>229.75</v>
      </c>
    </row>
    <row r="127" spans="2:3" x14ac:dyDescent="0.2">
      <c r="B127" s="1">
        <v>37032</v>
      </c>
      <c r="C127">
        <v>223.75</v>
      </c>
    </row>
    <row r="128" spans="2:3" x14ac:dyDescent="0.2">
      <c r="B128" s="1">
        <v>37033</v>
      </c>
      <c r="C128">
        <v>221.75</v>
      </c>
    </row>
    <row r="129" spans="2:3" x14ac:dyDescent="0.2">
      <c r="B129" s="1">
        <v>37034</v>
      </c>
      <c r="C129">
        <v>223</v>
      </c>
    </row>
    <row r="130" spans="2:3" x14ac:dyDescent="0.2">
      <c r="B130" s="1">
        <v>37035</v>
      </c>
      <c r="C130">
        <v>224.5</v>
      </c>
    </row>
    <row r="131" spans="2:3" x14ac:dyDescent="0.2">
      <c r="B131" s="1">
        <v>37036</v>
      </c>
      <c r="C131">
        <v>222.25</v>
      </c>
    </row>
    <row r="132" spans="2:3" x14ac:dyDescent="0.2">
      <c r="B132" s="1">
        <v>37040</v>
      </c>
      <c r="C132">
        <v>219.75</v>
      </c>
    </row>
    <row r="133" spans="2:3" x14ac:dyDescent="0.2">
      <c r="B133" s="1">
        <v>37041</v>
      </c>
      <c r="C133">
        <v>220.75</v>
      </c>
    </row>
    <row r="134" spans="2:3" x14ac:dyDescent="0.2">
      <c r="B134" s="1">
        <v>37042</v>
      </c>
      <c r="C134">
        <v>223</v>
      </c>
    </row>
    <row r="135" spans="2:3" x14ac:dyDescent="0.2">
      <c r="B135" s="1">
        <v>37043</v>
      </c>
      <c r="C135">
        <v>229.25</v>
      </c>
    </row>
    <row r="136" spans="2:3" x14ac:dyDescent="0.2">
      <c r="B136" s="1">
        <v>37046</v>
      </c>
      <c r="C136">
        <v>226.25</v>
      </c>
    </row>
    <row r="137" spans="2:3" x14ac:dyDescent="0.2">
      <c r="B137" s="1">
        <v>37047</v>
      </c>
      <c r="C137">
        <v>225.75</v>
      </c>
    </row>
    <row r="138" spans="2:3" x14ac:dyDescent="0.2">
      <c r="B138" s="1">
        <v>37048</v>
      </c>
      <c r="C138">
        <v>228.25</v>
      </c>
    </row>
    <row r="139" spans="2:3" x14ac:dyDescent="0.2">
      <c r="B139" s="1">
        <v>37049</v>
      </c>
      <c r="C139">
        <v>228</v>
      </c>
    </row>
    <row r="140" spans="2:3" x14ac:dyDescent="0.2">
      <c r="B140" s="1">
        <v>37050</v>
      </c>
      <c r="C140">
        <v>226.75</v>
      </c>
    </row>
    <row r="141" spans="2:3" x14ac:dyDescent="0.2">
      <c r="B141" s="1">
        <v>37053</v>
      </c>
      <c r="C141">
        <v>228.5</v>
      </c>
    </row>
    <row r="142" spans="2:3" x14ac:dyDescent="0.2">
      <c r="B142" s="1">
        <v>37054</v>
      </c>
      <c r="C142">
        <v>227</v>
      </c>
    </row>
    <row r="143" spans="2:3" x14ac:dyDescent="0.2">
      <c r="B143" s="1">
        <v>37055</v>
      </c>
      <c r="C143">
        <v>226.5</v>
      </c>
    </row>
    <row r="144" spans="2:3" x14ac:dyDescent="0.2">
      <c r="B144" s="1">
        <v>37056</v>
      </c>
      <c r="C144">
        <v>224.75</v>
      </c>
    </row>
    <row r="145" spans="2:3" x14ac:dyDescent="0.2">
      <c r="B145" s="1">
        <v>37057</v>
      </c>
      <c r="C145">
        <v>220.75</v>
      </c>
    </row>
    <row r="146" spans="2:3" x14ac:dyDescent="0.2">
      <c r="B146" s="1">
        <v>37060</v>
      </c>
      <c r="C146">
        <v>220.5</v>
      </c>
    </row>
    <row r="147" spans="2:3" x14ac:dyDescent="0.2">
      <c r="B147" s="1">
        <v>37061</v>
      </c>
      <c r="C147">
        <v>222.5</v>
      </c>
    </row>
    <row r="148" spans="2:3" x14ac:dyDescent="0.2">
      <c r="B148" s="1">
        <v>37062</v>
      </c>
      <c r="C148">
        <v>220</v>
      </c>
    </row>
    <row r="149" spans="2:3" x14ac:dyDescent="0.2">
      <c r="B149" s="1">
        <v>37063</v>
      </c>
      <c r="C149">
        <v>217.5</v>
      </c>
    </row>
    <row r="150" spans="2:3" x14ac:dyDescent="0.2">
      <c r="B150" s="1">
        <v>37064</v>
      </c>
      <c r="C150">
        <v>217</v>
      </c>
    </row>
    <row r="151" spans="2:3" x14ac:dyDescent="0.2">
      <c r="B151" s="1">
        <v>37067</v>
      </c>
      <c r="C151">
        <v>214.5</v>
      </c>
    </row>
    <row r="152" spans="2:3" x14ac:dyDescent="0.2">
      <c r="B152" s="1">
        <v>37068</v>
      </c>
      <c r="C152">
        <v>215.5</v>
      </c>
    </row>
    <row r="153" spans="2:3" x14ac:dyDescent="0.2">
      <c r="B153" s="1">
        <v>37069</v>
      </c>
      <c r="C153">
        <v>218.5</v>
      </c>
    </row>
    <row r="154" spans="2:3" x14ac:dyDescent="0.2">
      <c r="B154" s="1">
        <v>37070</v>
      </c>
      <c r="C154">
        <v>220</v>
      </c>
    </row>
    <row r="155" spans="2:3" x14ac:dyDescent="0.2">
      <c r="B155" s="1">
        <v>37071</v>
      </c>
      <c r="C155">
        <v>220</v>
      </c>
    </row>
    <row r="156" spans="2:3" x14ac:dyDescent="0.2">
      <c r="B156" s="1">
        <v>37074</v>
      </c>
      <c r="C156">
        <v>222.5</v>
      </c>
    </row>
    <row r="157" spans="2:3" x14ac:dyDescent="0.2">
      <c r="B157" s="1">
        <v>37075</v>
      </c>
      <c r="C157">
        <v>225.5</v>
      </c>
    </row>
    <row r="158" spans="2:3" x14ac:dyDescent="0.2">
      <c r="B158" s="1">
        <v>37077</v>
      </c>
      <c r="C158">
        <v>228.5</v>
      </c>
    </row>
    <row r="159" spans="2:3" x14ac:dyDescent="0.2">
      <c r="B159" s="1">
        <v>37078</v>
      </c>
      <c r="C159">
        <v>230</v>
      </c>
    </row>
    <row r="160" spans="2:3" x14ac:dyDescent="0.2">
      <c r="B160" s="1">
        <v>37081</v>
      </c>
      <c r="C160">
        <v>234.5</v>
      </c>
    </row>
    <row r="161" spans="2:3" x14ac:dyDescent="0.2">
      <c r="B161" s="1">
        <v>37082</v>
      </c>
      <c r="C161">
        <v>239.25</v>
      </c>
    </row>
    <row r="162" spans="2:3" x14ac:dyDescent="0.2">
      <c r="B162" s="1">
        <v>37083</v>
      </c>
      <c r="C162">
        <v>247</v>
      </c>
    </row>
    <row r="163" spans="2:3" x14ac:dyDescent="0.2">
      <c r="B163" s="1">
        <v>37084</v>
      </c>
      <c r="C163">
        <v>255.75</v>
      </c>
    </row>
    <row r="164" spans="2:3" x14ac:dyDescent="0.2">
      <c r="B164" s="1">
        <v>37085</v>
      </c>
      <c r="C164">
        <v>246.5</v>
      </c>
    </row>
    <row r="165" spans="2:3" x14ac:dyDescent="0.2">
      <c r="B165" s="1">
        <v>37088</v>
      </c>
      <c r="C165">
        <v>238.25</v>
      </c>
    </row>
    <row r="166" spans="2:3" x14ac:dyDescent="0.2">
      <c r="B166" s="1">
        <v>37089</v>
      </c>
      <c r="C166">
        <v>245.75</v>
      </c>
    </row>
    <row r="167" spans="2:3" x14ac:dyDescent="0.2">
      <c r="B167" s="1">
        <v>37090</v>
      </c>
      <c r="C167">
        <v>238</v>
      </c>
    </row>
    <row r="168" spans="2:3" x14ac:dyDescent="0.2">
      <c r="B168" s="1">
        <v>37091</v>
      </c>
      <c r="C168">
        <v>238</v>
      </c>
    </row>
    <row r="169" spans="2:3" x14ac:dyDescent="0.2">
      <c r="B169" s="1">
        <v>37092</v>
      </c>
      <c r="C169">
        <v>231</v>
      </c>
    </row>
    <row r="170" spans="2:3" x14ac:dyDescent="0.2">
      <c r="B170" s="1">
        <v>37095</v>
      </c>
      <c r="C170">
        <v>231</v>
      </c>
    </row>
    <row r="171" spans="2:3" x14ac:dyDescent="0.2">
      <c r="B171" s="1">
        <v>37096</v>
      </c>
      <c r="C171">
        <v>236.75</v>
      </c>
    </row>
    <row r="172" spans="2:3" x14ac:dyDescent="0.2">
      <c r="B172" s="1">
        <v>37097</v>
      </c>
      <c r="C172">
        <v>241</v>
      </c>
    </row>
    <row r="173" spans="2:3" x14ac:dyDescent="0.2">
      <c r="B173" s="1">
        <v>37098</v>
      </c>
      <c r="C173">
        <v>239.5</v>
      </c>
    </row>
    <row r="174" spans="2:3" x14ac:dyDescent="0.2">
      <c r="B174" s="1">
        <v>37099</v>
      </c>
      <c r="C174">
        <v>241.5</v>
      </c>
    </row>
    <row r="175" spans="2:3" x14ac:dyDescent="0.2">
      <c r="B175" s="1">
        <v>37102</v>
      </c>
      <c r="C175">
        <v>238.5</v>
      </c>
    </row>
    <row r="176" spans="2:3" x14ac:dyDescent="0.2">
      <c r="B176" s="1">
        <v>37103</v>
      </c>
      <c r="C176">
        <v>240</v>
      </c>
    </row>
    <row r="177" spans="2:3" x14ac:dyDescent="0.2">
      <c r="B177" s="1">
        <v>37104</v>
      </c>
      <c r="C177">
        <v>237.25</v>
      </c>
    </row>
    <row r="178" spans="2:3" x14ac:dyDescent="0.2">
      <c r="B178" s="1">
        <v>37105</v>
      </c>
      <c r="C178">
        <v>235.5</v>
      </c>
    </row>
    <row r="179" spans="2:3" x14ac:dyDescent="0.2">
      <c r="B179" s="1">
        <v>37106</v>
      </c>
      <c r="C179">
        <v>233</v>
      </c>
    </row>
    <row r="180" spans="2:3" x14ac:dyDescent="0.2">
      <c r="B180" s="1">
        <v>37109</v>
      </c>
      <c r="C180">
        <v>234.75</v>
      </c>
    </row>
    <row r="181" spans="2:3" x14ac:dyDescent="0.2">
      <c r="B181" s="1">
        <v>37110</v>
      </c>
      <c r="C181">
        <v>238</v>
      </c>
    </row>
    <row r="182" spans="2:3" x14ac:dyDescent="0.2">
      <c r="B182" s="1">
        <v>37111</v>
      </c>
      <c r="C182">
        <v>239.75</v>
      </c>
    </row>
    <row r="183" spans="2:3" x14ac:dyDescent="0.2">
      <c r="B183" s="1">
        <v>37112</v>
      </c>
      <c r="C183">
        <v>241.25</v>
      </c>
    </row>
    <row r="184" spans="2:3" x14ac:dyDescent="0.2">
      <c r="B184" s="1">
        <v>37113</v>
      </c>
      <c r="C184">
        <v>244.25</v>
      </c>
    </row>
    <row r="185" spans="2:3" x14ac:dyDescent="0.2">
      <c r="B185" s="1">
        <v>37116</v>
      </c>
      <c r="C185">
        <v>246.5</v>
      </c>
    </row>
    <row r="186" spans="2:3" x14ac:dyDescent="0.2">
      <c r="B186" s="1">
        <v>37117</v>
      </c>
      <c r="C186">
        <v>243.75</v>
      </c>
    </row>
    <row r="187" spans="2:3" x14ac:dyDescent="0.2">
      <c r="B187" s="1">
        <v>37118</v>
      </c>
      <c r="C187">
        <v>241.75</v>
      </c>
    </row>
    <row r="188" spans="2:3" x14ac:dyDescent="0.2">
      <c r="B188" s="1">
        <v>37119</v>
      </c>
      <c r="C188">
        <v>240</v>
      </c>
    </row>
    <row r="189" spans="2:3" x14ac:dyDescent="0.2">
      <c r="B189" s="1">
        <v>37120</v>
      </c>
      <c r="C189">
        <v>238.75</v>
      </c>
    </row>
    <row r="190" spans="2:3" x14ac:dyDescent="0.2">
      <c r="B190" s="1">
        <v>37123</v>
      </c>
      <c r="C190">
        <v>236</v>
      </c>
    </row>
    <row r="191" spans="2:3" x14ac:dyDescent="0.2">
      <c r="B191" s="1">
        <v>37124</v>
      </c>
      <c r="C191">
        <v>238.75</v>
      </c>
    </row>
    <row r="192" spans="2:3" x14ac:dyDescent="0.2">
      <c r="B192" s="1">
        <v>37125</v>
      </c>
      <c r="C192">
        <v>239.25</v>
      </c>
    </row>
    <row r="193" spans="2:3" x14ac:dyDescent="0.2">
      <c r="B193" s="1">
        <v>37126</v>
      </c>
      <c r="C193">
        <v>243.25</v>
      </c>
    </row>
    <row r="194" spans="2:3" x14ac:dyDescent="0.2">
      <c r="B194" s="1">
        <v>37127</v>
      </c>
      <c r="C194">
        <v>239.5</v>
      </c>
    </row>
    <row r="195" spans="2:3" x14ac:dyDescent="0.2">
      <c r="B195" s="1">
        <v>37130</v>
      </c>
      <c r="C195">
        <v>242.25</v>
      </c>
    </row>
    <row r="196" spans="2:3" x14ac:dyDescent="0.2">
      <c r="B196" s="1">
        <v>37131</v>
      </c>
      <c r="C196">
        <v>240</v>
      </c>
    </row>
    <row r="197" spans="2:3" x14ac:dyDescent="0.2">
      <c r="B197" s="1">
        <v>37132</v>
      </c>
      <c r="C197">
        <v>242.5</v>
      </c>
    </row>
    <row r="198" spans="2:3" x14ac:dyDescent="0.2">
      <c r="B198" s="1">
        <v>37133</v>
      </c>
      <c r="C198">
        <v>241.5</v>
      </c>
    </row>
    <row r="199" spans="2:3" x14ac:dyDescent="0.2">
      <c r="B199" s="1">
        <v>37134</v>
      </c>
      <c r="C199">
        <v>243.5</v>
      </c>
    </row>
    <row r="200" spans="2:3" x14ac:dyDescent="0.2">
      <c r="B200" s="1">
        <v>37138</v>
      </c>
      <c r="C200">
        <v>243</v>
      </c>
    </row>
    <row r="201" spans="2:3" x14ac:dyDescent="0.2">
      <c r="B201" s="1">
        <v>37139</v>
      </c>
      <c r="C201">
        <v>241.5</v>
      </c>
    </row>
    <row r="202" spans="2:3" x14ac:dyDescent="0.2">
      <c r="B202" s="1">
        <v>37140</v>
      </c>
      <c r="C202">
        <v>238</v>
      </c>
    </row>
    <row r="203" spans="2:3" x14ac:dyDescent="0.2">
      <c r="B203" s="1">
        <v>37141</v>
      </c>
      <c r="C203">
        <v>237.25</v>
      </c>
    </row>
    <row r="204" spans="2:3" x14ac:dyDescent="0.2">
      <c r="B204" s="1">
        <v>37144</v>
      </c>
      <c r="C204">
        <v>238.25</v>
      </c>
    </row>
    <row r="205" spans="2:3" x14ac:dyDescent="0.2">
      <c r="B205" s="1">
        <v>37145</v>
      </c>
      <c r="C205">
        <v>238.25</v>
      </c>
    </row>
    <row r="206" spans="2:3" x14ac:dyDescent="0.2">
      <c r="B206" s="1">
        <v>37146</v>
      </c>
      <c r="C206">
        <v>238.25</v>
      </c>
    </row>
    <row r="207" spans="2:3" x14ac:dyDescent="0.2">
      <c r="B207" s="1">
        <v>37147</v>
      </c>
      <c r="C207">
        <v>241</v>
      </c>
    </row>
    <row r="208" spans="2:3" x14ac:dyDescent="0.2">
      <c r="B208" s="1">
        <v>37148</v>
      </c>
      <c r="C208">
        <v>235.75</v>
      </c>
    </row>
    <row r="209" spans="2:3" x14ac:dyDescent="0.2">
      <c r="B209" s="1">
        <v>37151</v>
      </c>
      <c r="C209">
        <v>233.5</v>
      </c>
    </row>
    <row r="210" spans="2:3" x14ac:dyDescent="0.2">
      <c r="B210" s="1">
        <v>37152</v>
      </c>
      <c r="C210">
        <v>230.5</v>
      </c>
    </row>
    <row r="211" spans="2:3" x14ac:dyDescent="0.2">
      <c r="B211" s="1">
        <v>37153</v>
      </c>
      <c r="C211">
        <v>228.25</v>
      </c>
    </row>
    <row r="212" spans="2:3" x14ac:dyDescent="0.2">
      <c r="B212" s="1">
        <v>37154</v>
      </c>
      <c r="C212">
        <v>230.75</v>
      </c>
    </row>
    <row r="213" spans="2:3" x14ac:dyDescent="0.2">
      <c r="B213" s="1">
        <v>37155</v>
      </c>
      <c r="C213">
        <v>229</v>
      </c>
    </row>
    <row r="214" spans="2:3" x14ac:dyDescent="0.2">
      <c r="B214" s="1">
        <v>37158</v>
      </c>
      <c r="C214">
        <v>227.5</v>
      </c>
    </row>
    <row r="215" spans="2:3" x14ac:dyDescent="0.2">
      <c r="B215" s="1">
        <v>37159</v>
      </c>
      <c r="C215">
        <v>227.5</v>
      </c>
    </row>
    <row r="216" spans="2:3" x14ac:dyDescent="0.2">
      <c r="B216" s="1">
        <v>37160</v>
      </c>
      <c r="C216">
        <v>228.75</v>
      </c>
    </row>
    <row r="217" spans="2:3" x14ac:dyDescent="0.2">
      <c r="B217" s="1">
        <v>37161</v>
      </c>
      <c r="C217">
        <v>227.75</v>
      </c>
    </row>
    <row r="218" spans="2:3" x14ac:dyDescent="0.2">
      <c r="B218" s="1">
        <v>37162</v>
      </c>
      <c r="C218">
        <v>226.25</v>
      </c>
    </row>
    <row r="219" spans="2:3" x14ac:dyDescent="0.2">
      <c r="B219" s="1">
        <v>37165</v>
      </c>
      <c r="C219">
        <v>222.5</v>
      </c>
    </row>
    <row r="220" spans="2:3" x14ac:dyDescent="0.2">
      <c r="B220" s="1">
        <v>37166</v>
      </c>
      <c r="C220">
        <v>221.25</v>
      </c>
    </row>
    <row r="221" spans="2:3" x14ac:dyDescent="0.2">
      <c r="B221" s="1">
        <v>37167</v>
      </c>
      <c r="C221">
        <v>222.75</v>
      </c>
    </row>
    <row r="222" spans="2:3" x14ac:dyDescent="0.2">
      <c r="B222" s="1">
        <v>37168</v>
      </c>
      <c r="C222">
        <v>223.5</v>
      </c>
    </row>
    <row r="223" spans="2:3" x14ac:dyDescent="0.2">
      <c r="B223" s="1">
        <v>37169</v>
      </c>
      <c r="C223">
        <v>226.25</v>
      </c>
    </row>
    <row r="224" spans="2:3" x14ac:dyDescent="0.2">
      <c r="B224" s="1">
        <v>37172</v>
      </c>
      <c r="C224">
        <v>227.25</v>
      </c>
    </row>
    <row r="225" spans="2:3" x14ac:dyDescent="0.2">
      <c r="B225" s="1">
        <v>37173</v>
      </c>
      <c r="C225">
        <v>225.25</v>
      </c>
    </row>
    <row r="226" spans="2:3" x14ac:dyDescent="0.2">
      <c r="B226" s="1">
        <v>37174</v>
      </c>
      <c r="C226">
        <v>226.25</v>
      </c>
    </row>
    <row r="227" spans="2:3" x14ac:dyDescent="0.2">
      <c r="B227" s="1">
        <v>37175</v>
      </c>
      <c r="C227">
        <v>225.5</v>
      </c>
    </row>
    <row r="228" spans="2:3" x14ac:dyDescent="0.2">
      <c r="B228" s="1">
        <v>37176</v>
      </c>
      <c r="C228">
        <v>220.75</v>
      </c>
    </row>
    <row r="229" spans="2:3" x14ac:dyDescent="0.2">
      <c r="B229" s="1">
        <v>37179</v>
      </c>
      <c r="C229">
        <v>218.25</v>
      </c>
    </row>
    <row r="230" spans="2:3" x14ac:dyDescent="0.2">
      <c r="B230" s="1">
        <v>37180</v>
      </c>
      <c r="C230">
        <v>219.25</v>
      </c>
    </row>
    <row r="231" spans="2:3" x14ac:dyDescent="0.2">
      <c r="B231" s="1">
        <v>37181</v>
      </c>
      <c r="C231">
        <v>220</v>
      </c>
    </row>
    <row r="232" spans="2:3" x14ac:dyDescent="0.2">
      <c r="B232" s="1">
        <v>37182</v>
      </c>
      <c r="C232">
        <v>218</v>
      </c>
    </row>
    <row r="233" spans="2:3" x14ac:dyDescent="0.2">
      <c r="B233" s="1">
        <v>37183</v>
      </c>
      <c r="C233">
        <v>218</v>
      </c>
    </row>
    <row r="234" spans="2:3" x14ac:dyDescent="0.2">
      <c r="B234" s="1">
        <v>37186</v>
      </c>
      <c r="C234">
        <v>217</v>
      </c>
    </row>
    <row r="235" spans="2:3" x14ac:dyDescent="0.2">
      <c r="B235" s="1">
        <v>37187</v>
      </c>
      <c r="C235">
        <v>217</v>
      </c>
    </row>
    <row r="236" spans="2:3" x14ac:dyDescent="0.2">
      <c r="B236" s="1">
        <v>37188</v>
      </c>
      <c r="C236">
        <v>219</v>
      </c>
    </row>
    <row r="237" spans="2:3" x14ac:dyDescent="0.2">
      <c r="B237" s="1">
        <v>37189</v>
      </c>
      <c r="C237">
        <v>219</v>
      </c>
    </row>
    <row r="238" spans="2:3" x14ac:dyDescent="0.2">
      <c r="B238" s="1">
        <v>37190</v>
      </c>
      <c r="C238">
        <v>218</v>
      </c>
    </row>
    <row r="239" spans="2:3" x14ac:dyDescent="0.2">
      <c r="B239" s="1">
        <v>37193</v>
      </c>
      <c r="C239">
        <v>216.25</v>
      </c>
    </row>
    <row r="240" spans="2:3" x14ac:dyDescent="0.2">
      <c r="B240" s="1">
        <v>37194</v>
      </c>
      <c r="C240">
        <v>218.75</v>
      </c>
    </row>
    <row r="241" spans="2:3" x14ac:dyDescent="0.2">
      <c r="B241" s="1">
        <v>37195</v>
      </c>
      <c r="C241">
        <v>218</v>
      </c>
    </row>
    <row r="242" spans="2:3" x14ac:dyDescent="0.2">
      <c r="B242" s="1">
        <v>37196</v>
      </c>
      <c r="C242">
        <v>217</v>
      </c>
    </row>
    <row r="243" spans="2:3" x14ac:dyDescent="0.2">
      <c r="B243" s="1">
        <v>37197</v>
      </c>
      <c r="C243">
        <v>215.25</v>
      </c>
    </row>
    <row r="244" spans="2:3" x14ac:dyDescent="0.2">
      <c r="B244" s="1">
        <v>37200</v>
      </c>
      <c r="C244">
        <v>215.5</v>
      </c>
    </row>
    <row r="245" spans="2:3" x14ac:dyDescent="0.2">
      <c r="B245" s="1">
        <v>37201</v>
      </c>
      <c r="C245">
        <v>215</v>
      </c>
    </row>
    <row r="246" spans="2:3" x14ac:dyDescent="0.2">
      <c r="B246" s="1">
        <v>37202</v>
      </c>
      <c r="C246">
        <v>215</v>
      </c>
    </row>
    <row r="247" spans="2:3" x14ac:dyDescent="0.2">
      <c r="B247" s="1">
        <v>37203</v>
      </c>
      <c r="C247">
        <v>215.25</v>
      </c>
    </row>
    <row r="248" spans="2:3" x14ac:dyDescent="0.2">
      <c r="B248" s="1">
        <v>37204</v>
      </c>
      <c r="C248">
        <v>218.25</v>
      </c>
    </row>
    <row r="249" spans="2:3" x14ac:dyDescent="0.2">
      <c r="B249" s="1">
        <v>37207</v>
      </c>
      <c r="C249">
        <v>218.25</v>
      </c>
    </row>
    <row r="250" spans="2:3" x14ac:dyDescent="0.2">
      <c r="B250" s="1">
        <v>37208</v>
      </c>
      <c r="C250">
        <v>217.5</v>
      </c>
    </row>
    <row r="251" spans="2:3" x14ac:dyDescent="0.2">
      <c r="B251" s="1">
        <v>37209</v>
      </c>
      <c r="C251">
        <v>218.75</v>
      </c>
    </row>
    <row r="252" spans="2:3" x14ac:dyDescent="0.2">
      <c r="B252" s="1">
        <v>37210</v>
      </c>
      <c r="C252">
        <v>217.75</v>
      </c>
    </row>
    <row r="253" spans="2:3" x14ac:dyDescent="0.2">
      <c r="B253" s="1">
        <v>37211</v>
      </c>
      <c r="C253">
        <v>218.75</v>
      </c>
    </row>
    <row r="254" spans="2:3" x14ac:dyDescent="0.2">
      <c r="B254" s="1">
        <v>37214</v>
      </c>
      <c r="C254">
        <v>221</v>
      </c>
    </row>
    <row r="255" spans="2:3" x14ac:dyDescent="0.2">
      <c r="B255" s="1">
        <v>37215</v>
      </c>
      <c r="C255">
        <v>220.5</v>
      </c>
    </row>
    <row r="256" spans="2:3" x14ac:dyDescent="0.2">
      <c r="B256" s="1">
        <v>37216</v>
      </c>
      <c r="C256">
        <v>220.5</v>
      </c>
    </row>
    <row r="257" spans="2:3" x14ac:dyDescent="0.2">
      <c r="B257" s="1">
        <v>37218</v>
      </c>
      <c r="C257">
        <v>220.25</v>
      </c>
    </row>
    <row r="258" spans="2:3" x14ac:dyDescent="0.2">
      <c r="B258" s="1">
        <v>37221</v>
      </c>
      <c r="C258">
        <v>215.5</v>
      </c>
    </row>
    <row r="259" spans="2:3" x14ac:dyDescent="0.2">
      <c r="B259" s="1">
        <v>37222</v>
      </c>
      <c r="C259">
        <v>215.75</v>
      </c>
    </row>
    <row r="260" spans="2:3" x14ac:dyDescent="0.2">
      <c r="B260" s="1">
        <v>37223</v>
      </c>
      <c r="C260">
        <v>210.5</v>
      </c>
    </row>
    <row r="261" spans="2:3" x14ac:dyDescent="0.2">
      <c r="B261" s="1">
        <v>37224</v>
      </c>
      <c r="C261">
        <v>211.75</v>
      </c>
    </row>
    <row r="262" spans="2:3" x14ac:dyDescent="0.2">
      <c r="B262" s="1">
        <v>37225</v>
      </c>
      <c r="C262">
        <v>220.5</v>
      </c>
    </row>
    <row r="263" spans="2:3" x14ac:dyDescent="0.2">
      <c r="B263" s="1">
        <v>37228</v>
      </c>
      <c r="C263">
        <v>221</v>
      </c>
    </row>
    <row r="264" spans="2:3" x14ac:dyDescent="0.2">
      <c r="B264" s="1">
        <v>37229</v>
      </c>
      <c r="C264">
        <v>221.25</v>
      </c>
    </row>
    <row r="265" spans="2:3" x14ac:dyDescent="0.2">
      <c r="B265" s="1">
        <v>37230</v>
      </c>
      <c r="C265">
        <v>219.25</v>
      </c>
    </row>
    <row r="266" spans="2:3" x14ac:dyDescent="0.2">
      <c r="B266" s="1">
        <v>37231</v>
      </c>
      <c r="C266">
        <v>216.5</v>
      </c>
    </row>
    <row r="267" spans="2:3" x14ac:dyDescent="0.2">
      <c r="B267" s="1">
        <v>37232</v>
      </c>
      <c r="C267">
        <v>219</v>
      </c>
    </row>
    <row r="268" spans="2:3" x14ac:dyDescent="0.2">
      <c r="B268" s="1">
        <v>37235</v>
      </c>
      <c r="C268">
        <v>219.5</v>
      </c>
    </row>
    <row r="269" spans="2:3" x14ac:dyDescent="0.2">
      <c r="B269" s="1">
        <v>37236</v>
      </c>
      <c r="C269">
        <v>219.5</v>
      </c>
    </row>
    <row r="270" spans="2:3" x14ac:dyDescent="0.2">
      <c r="B270" s="1">
        <v>37237</v>
      </c>
      <c r="C270">
        <v>216</v>
      </c>
    </row>
    <row r="271" spans="2:3" x14ac:dyDescent="0.2">
      <c r="B271" s="1">
        <v>37238</v>
      </c>
      <c r="C271">
        <v>216.5</v>
      </c>
    </row>
    <row r="272" spans="2:3" x14ac:dyDescent="0.2">
      <c r="B272" s="1">
        <v>37239</v>
      </c>
      <c r="C272">
        <v>216.75</v>
      </c>
    </row>
    <row r="273" spans="2:3" x14ac:dyDescent="0.2">
      <c r="B273" s="1">
        <v>37242</v>
      </c>
      <c r="C273">
        <v>215.5</v>
      </c>
    </row>
    <row r="274" spans="2:3" x14ac:dyDescent="0.2">
      <c r="B274" s="1">
        <v>37243</v>
      </c>
      <c r="C274">
        <v>214</v>
      </c>
    </row>
    <row r="275" spans="2:3" x14ac:dyDescent="0.2">
      <c r="B275" s="1">
        <v>37244</v>
      </c>
      <c r="C275">
        <v>214.25</v>
      </c>
    </row>
    <row r="276" spans="2:3" x14ac:dyDescent="0.2">
      <c r="B276" s="1">
        <v>37245</v>
      </c>
      <c r="C276">
        <v>212.25</v>
      </c>
    </row>
    <row r="277" spans="2:3" x14ac:dyDescent="0.2">
      <c r="B277" s="1">
        <v>37246</v>
      </c>
      <c r="C277">
        <v>211.5</v>
      </c>
    </row>
    <row r="278" spans="2:3" x14ac:dyDescent="0.2">
      <c r="B278" s="1">
        <v>37251</v>
      </c>
      <c r="C278">
        <v>208.75</v>
      </c>
    </row>
    <row r="279" spans="2:3" x14ac:dyDescent="0.2">
      <c r="B279" s="1">
        <v>37252</v>
      </c>
      <c r="C279">
        <v>209.5</v>
      </c>
    </row>
    <row r="280" spans="2:3" x14ac:dyDescent="0.2">
      <c r="B280" s="1">
        <v>37253</v>
      </c>
      <c r="C280">
        <v>209.75</v>
      </c>
    </row>
    <row r="281" spans="2:3" x14ac:dyDescent="0.2">
      <c r="B281" s="1">
        <v>37256</v>
      </c>
      <c r="C281">
        <v>209</v>
      </c>
    </row>
    <row r="282" spans="2:3" x14ac:dyDescent="0.2">
      <c r="B282" s="1">
        <v>37258</v>
      </c>
      <c r="C282">
        <v>208.5</v>
      </c>
    </row>
    <row r="283" spans="2:3" x14ac:dyDescent="0.2">
      <c r="B283" s="1">
        <v>37259</v>
      </c>
      <c r="C283">
        <v>210.5</v>
      </c>
    </row>
    <row r="284" spans="2:3" x14ac:dyDescent="0.2">
      <c r="B284" s="1">
        <v>37260</v>
      </c>
      <c r="C284">
        <v>210.5</v>
      </c>
    </row>
    <row r="285" spans="2:3" x14ac:dyDescent="0.2">
      <c r="B285" s="1">
        <v>37263</v>
      </c>
      <c r="C285">
        <v>211.5</v>
      </c>
    </row>
    <row r="286" spans="2:3" x14ac:dyDescent="0.2">
      <c r="B286" s="1">
        <v>37264</v>
      </c>
      <c r="C286">
        <v>211.5</v>
      </c>
    </row>
    <row r="287" spans="2:3" x14ac:dyDescent="0.2">
      <c r="B287" s="1">
        <v>37265</v>
      </c>
      <c r="C287">
        <v>210</v>
      </c>
    </row>
    <row r="288" spans="2:3" x14ac:dyDescent="0.2">
      <c r="B288" s="1">
        <v>37266</v>
      </c>
      <c r="C288">
        <v>208.75</v>
      </c>
    </row>
    <row r="289" spans="2:3" x14ac:dyDescent="0.2">
      <c r="B289" s="1">
        <v>37267</v>
      </c>
      <c r="C289">
        <v>212.75</v>
      </c>
    </row>
    <row r="290" spans="2:3" x14ac:dyDescent="0.2">
      <c r="B290" s="1">
        <v>37270</v>
      </c>
      <c r="C290">
        <v>211</v>
      </c>
    </row>
    <row r="291" spans="2:3" x14ac:dyDescent="0.2">
      <c r="B291" s="1">
        <v>37271</v>
      </c>
      <c r="C291">
        <v>212.75</v>
      </c>
    </row>
    <row r="292" spans="2:3" x14ac:dyDescent="0.2">
      <c r="B292" s="1">
        <v>37272</v>
      </c>
      <c r="C292">
        <v>214.75</v>
      </c>
    </row>
    <row r="293" spans="2:3" x14ac:dyDescent="0.2">
      <c r="B293" s="1">
        <v>37273</v>
      </c>
      <c r="C293">
        <v>213.5</v>
      </c>
    </row>
    <row r="294" spans="2:3" x14ac:dyDescent="0.2">
      <c r="B294" s="1">
        <v>37274</v>
      </c>
      <c r="C294">
        <v>211.75</v>
      </c>
    </row>
    <row r="295" spans="2:3" x14ac:dyDescent="0.2">
      <c r="B295" s="1">
        <v>37278</v>
      </c>
      <c r="C295">
        <v>209.5</v>
      </c>
    </row>
    <row r="296" spans="2:3" x14ac:dyDescent="0.2">
      <c r="B296" s="1">
        <v>37279</v>
      </c>
      <c r="C296">
        <v>208.75</v>
      </c>
    </row>
    <row r="297" spans="2:3" x14ac:dyDescent="0.2">
      <c r="B297" s="1">
        <v>37280</v>
      </c>
      <c r="C297">
        <v>209.5</v>
      </c>
    </row>
    <row r="298" spans="2:3" x14ac:dyDescent="0.2">
      <c r="B298" s="1">
        <v>37281</v>
      </c>
      <c r="C298">
        <v>209</v>
      </c>
    </row>
    <row r="299" spans="2:3" x14ac:dyDescent="0.2">
      <c r="B299" s="1">
        <v>37284</v>
      </c>
      <c r="C299">
        <v>207.5</v>
      </c>
    </row>
    <row r="300" spans="2:3" x14ac:dyDescent="0.2">
      <c r="B300" s="1">
        <v>37285</v>
      </c>
      <c r="C300">
        <v>206.25</v>
      </c>
    </row>
    <row r="301" spans="2:3" x14ac:dyDescent="0.2">
      <c r="B301" s="1">
        <v>37286</v>
      </c>
      <c r="C301">
        <v>206</v>
      </c>
    </row>
    <row r="302" spans="2:3" x14ac:dyDescent="0.2">
      <c r="B302" s="1">
        <v>37287</v>
      </c>
      <c r="C302">
        <v>206</v>
      </c>
    </row>
    <row r="303" spans="2:3" x14ac:dyDescent="0.2">
      <c r="B303" s="1">
        <v>37288</v>
      </c>
      <c r="C303">
        <v>204.5</v>
      </c>
    </row>
    <row r="304" spans="2:3" x14ac:dyDescent="0.2">
      <c r="B304" s="1">
        <v>37291</v>
      </c>
      <c r="C304">
        <v>206</v>
      </c>
    </row>
    <row r="305" spans="2:3" x14ac:dyDescent="0.2">
      <c r="B305" s="1">
        <v>37292</v>
      </c>
      <c r="C305">
        <v>206.25</v>
      </c>
    </row>
    <row r="306" spans="2:3" x14ac:dyDescent="0.2">
      <c r="B306" s="1">
        <v>37293</v>
      </c>
      <c r="C306">
        <v>204.25</v>
      </c>
    </row>
    <row r="307" spans="2:3" x14ac:dyDescent="0.2">
      <c r="B307" s="1">
        <v>37294</v>
      </c>
      <c r="C307">
        <v>204.5</v>
      </c>
    </row>
    <row r="308" spans="2:3" x14ac:dyDescent="0.2">
      <c r="B308" s="1">
        <v>37295</v>
      </c>
      <c r="C308">
        <v>204.75</v>
      </c>
    </row>
    <row r="309" spans="2:3" x14ac:dyDescent="0.2">
      <c r="B309" s="1">
        <v>37298</v>
      </c>
      <c r="C309">
        <v>205.25</v>
      </c>
    </row>
    <row r="310" spans="2:3" x14ac:dyDescent="0.2">
      <c r="B310" s="1">
        <v>37299</v>
      </c>
      <c r="C310">
        <v>205.75</v>
      </c>
    </row>
    <row r="311" spans="2:3" x14ac:dyDescent="0.2">
      <c r="B311" s="1">
        <v>37300</v>
      </c>
      <c r="C311">
        <v>208.75</v>
      </c>
    </row>
    <row r="312" spans="2:3" x14ac:dyDescent="0.2">
      <c r="B312" s="1">
        <v>37301</v>
      </c>
      <c r="C312">
        <v>206.75</v>
      </c>
    </row>
    <row r="313" spans="2:3" x14ac:dyDescent="0.2">
      <c r="B313" s="1">
        <v>37302</v>
      </c>
      <c r="C313">
        <v>205</v>
      </c>
    </row>
    <row r="314" spans="2:3" x14ac:dyDescent="0.2">
      <c r="B314" s="1">
        <v>37306</v>
      </c>
      <c r="C314">
        <v>205.75</v>
      </c>
    </row>
    <row r="315" spans="2:3" x14ac:dyDescent="0.2">
      <c r="B315" s="1">
        <v>37307</v>
      </c>
      <c r="C315">
        <v>206.75</v>
      </c>
    </row>
    <row r="316" spans="2:3" x14ac:dyDescent="0.2">
      <c r="B316" s="1">
        <v>37308</v>
      </c>
      <c r="C316">
        <v>206.75</v>
      </c>
    </row>
    <row r="317" spans="2:3" x14ac:dyDescent="0.2">
      <c r="B317" s="1">
        <v>37309</v>
      </c>
      <c r="C317">
        <v>205.25</v>
      </c>
    </row>
    <row r="318" spans="2:3" x14ac:dyDescent="0.2">
      <c r="B318" s="1">
        <v>37312</v>
      </c>
      <c r="C318">
        <v>202</v>
      </c>
    </row>
    <row r="319" spans="2:3" x14ac:dyDescent="0.2">
      <c r="B319" s="1">
        <v>37313</v>
      </c>
      <c r="C319">
        <v>198.75</v>
      </c>
    </row>
    <row r="320" spans="2:3" x14ac:dyDescent="0.2">
      <c r="B320" s="1">
        <v>37314</v>
      </c>
      <c r="C320">
        <v>199.75</v>
      </c>
    </row>
    <row r="321" spans="2:3" x14ac:dyDescent="0.2">
      <c r="B321" s="1">
        <v>37315</v>
      </c>
      <c r="C321">
        <v>200.5</v>
      </c>
    </row>
    <row r="322" spans="2:3" x14ac:dyDescent="0.2">
      <c r="B322" s="1">
        <v>37316</v>
      </c>
      <c r="C322">
        <v>200.5</v>
      </c>
    </row>
    <row r="323" spans="2:3" x14ac:dyDescent="0.2">
      <c r="B323" s="1">
        <v>37319</v>
      </c>
      <c r="C323">
        <v>199.25</v>
      </c>
    </row>
    <row r="324" spans="2:3" x14ac:dyDescent="0.2">
      <c r="B324" s="1">
        <v>37320</v>
      </c>
      <c r="C324">
        <v>202.5</v>
      </c>
    </row>
    <row r="325" spans="2:3" x14ac:dyDescent="0.2">
      <c r="B325" s="1">
        <v>37321</v>
      </c>
      <c r="C325">
        <v>201.5</v>
      </c>
    </row>
    <row r="326" spans="2:3" x14ac:dyDescent="0.2">
      <c r="B326" s="1">
        <v>37322</v>
      </c>
      <c r="C326">
        <v>200.75</v>
      </c>
    </row>
    <row r="327" spans="2:3" x14ac:dyDescent="0.2">
      <c r="B327" s="1">
        <v>37323</v>
      </c>
      <c r="C327">
        <v>202</v>
      </c>
    </row>
    <row r="328" spans="2:3" x14ac:dyDescent="0.2">
      <c r="B328" s="1">
        <v>37326</v>
      </c>
      <c r="C328">
        <v>204</v>
      </c>
    </row>
    <row r="329" spans="2:3" x14ac:dyDescent="0.2">
      <c r="B329" s="1">
        <v>37327</v>
      </c>
      <c r="C329">
        <v>204.75</v>
      </c>
    </row>
    <row r="330" spans="2:3" x14ac:dyDescent="0.2">
      <c r="B330" s="1">
        <v>37328</v>
      </c>
      <c r="C330">
        <v>202.5</v>
      </c>
    </row>
    <row r="331" spans="2:3" x14ac:dyDescent="0.2">
      <c r="B331" s="1">
        <v>37329</v>
      </c>
      <c r="C331">
        <v>203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10D6-A6ED-4D62-AD02-2B2476395CB9}">
  <dimension ref="A2:C33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65</v>
      </c>
      <c r="B2" s="1" t="e">
        <f ca="1">_xll.BDH(A2, "PX_LAST", "01/01/2000", TODAY(), "DAILY","cols=2;rows=334")</f>
        <v>#NAME?</v>
      </c>
      <c r="C2">
        <v>260.25</v>
      </c>
    </row>
    <row r="3" spans="1:3" x14ac:dyDescent="0.2">
      <c r="B3" s="1">
        <v>36908</v>
      </c>
      <c r="C3">
        <v>260.25</v>
      </c>
    </row>
    <row r="4" spans="1:3" x14ac:dyDescent="0.2">
      <c r="B4" s="1">
        <v>36909</v>
      </c>
      <c r="C4">
        <v>260.25</v>
      </c>
    </row>
    <row r="5" spans="1:3" x14ac:dyDescent="0.2">
      <c r="B5" s="1">
        <v>36910</v>
      </c>
      <c r="C5">
        <v>260.25</v>
      </c>
    </row>
    <row r="6" spans="1:3" x14ac:dyDescent="0.2">
      <c r="B6" s="1">
        <v>36913</v>
      </c>
      <c r="C6">
        <v>260.25</v>
      </c>
    </row>
    <row r="7" spans="1:3" x14ac:dyDescent="0.2">
      <c r="B7" s="1">
        <v>36914</v>
      </c>
      <c r="C7">
        <v>263</v>
      </c>
    </row>
    <row r="8" spans="1:3" x14ac:dyDescent="0.2">
      <c r="B8" s="1">
        <v>36915</v>
      </c>
      <c r="C8">
        <v>265.5</v>
      </c>
    </row>
    <row r="9" spans="1:3" x14ac:dyDescent="0.2">
      <c r="B9" s="1">
        <v>36916</v>
      </c>
      <c r="C9">
        <v>264</v>
      </c>
    </row>
    <row r="10" spans="1:3" x14ac:dyDescent="0.2">
      <c r="B10" s="1">
        <v>36917</v>
      </c>
      <c r="C10">
        <v>260.5</v>
      </c>
    </row>
    <row r="11" spans="1:3" x14ac:dyDescent="0.2">
      <c r="B11" s="1">
        <v>36920</v>
      </c>
      <c r="C11">
        <v>259.25</v>
      </c>
    </row>
    <row r="12" spans="1:3" x14ac:dyDescent="0.2">
      <c r="B12" s="1">
        <v>36921</v>
      </c>
      <c r="C12">
        <v>260.75</v>
      </c>
    </row>
    <row r="13" spans="1:3" x14ac:dyDescent="0.2">
      <c r="B13" s="1">
        <v>36922</v>
      </c>
      <c r="C13">
        <v>259.75</v>
      </c>
    </row>
    <row r="14" spans="1:3" x14ac:dyDescent="0.2">
      <c r="B14" s="1">
        <v>36923</v>
      </c>
      <c r="C14">
        <v>261.5</v>
      </c>
    </row>
    <row r="15" spans="1:3" x14ac:dyDescent="0.2">
      <c r="B15" s="1">
        <v>36924</v>
      </c>
      <c r="C15">
        <v>264.5</v>
      </c>
    </row>
    <row r="16" spans="1:3" x14ac:dyDescent="0.2">
      <c r="B16" s="1">
        <v>36927</v>
      </c>
      <c r="C16">
        <v>263.25</v>
      </c>
    </row>
    <row r="17" spans="2:3" x14ac:dyDescent="0.2">
      <c r="B17" s="1">
        <v>36928</v>
      </c>
      <c r="C17">
        <v>265</v>
      </c>
    </row>
    <row r="18" spans="2:3" x14ac:dyDescent="0.2">
      <c r="B18" s="1">
        <v>36929</v>
      </c>
      <c r="C18">
        <v>263.75</v>
      </c>
    </row>
    <row r="19" spans="2:3" x14ac:dyDescent="0.2">
      <c r="B19" s="1">
        <v>36930</v>
      </c>
      <c r="C19">
        <v>261</v>
      </c>
    </row>
    <row r="20" spans="2:3" x14ac:dyDescent="0.2">
      <c r="B20" s="1">
        <v>36931</v>
      </c>
      <c r="C20">
        <v>261</v>
      </c>
    </row>
    <row r="21" spans="2:3" x14ac:dyDescent="0.2">
      <c r="B21" s="1">
        <v>36934</v>
      </c>
      <c r="C21">
        <v>260.5</v>
      </c>
    </row>
    <row r="22" spans="2:3" x14ac:dyDescent="0.2">
      <c r="B22" s="1">
        <v>36935</v>
      </c>
      <c r="C22">
        <v>260</v>
      </c>
    </row>
    <row r="23" spans="2:3" x14ac:dyDescent="0.2">
      <c r="B23" s="1">
        <v>36936</v>
      </c>
      <c r="C23">
        <v>262</v>
      </c>
    </row>
    <row r="24" spans="2:3" x14ac:dyDescent="0.2">
      <c r="B24" s="1">
        <v>36937</v>
      </c>
      <c r="C24">
        <v>261.25</v>
      </c>
    </row>
    <row r="25" spans="2:3" x14ac:dyDescent="0.2">
      <c r="B25" s="1">
        <v>36938</v>
      </c>
      <c r="C25">
        <v>261.75</v>
      </c>
    </row>
    <row r="26" spans="2:3" x14ac:dyDescent="0.2">
      <c r="B26" s="1">
        <v>36942</v>
      </c>
      <c r="C26">
        <v>263</v>
      </c>
    </row>
    <row r="27" spans="2:3" x14ac:dyDescent="0.2">
      <c r="B27" s="1">
        <v>36943</v>
      </c>
      <c r="C27">
        <v>261</v>
      </c>
    </row>
    <row r="28" spans="2:3" x14ac:dyDescent="0.2">
      <c r="B28" s="1">
        <v>36944</v>
      </c>
      <c r="C28">
        <v>260</v>
      </c>
    </row>
    <row r="29" spans="2:3" x14ac:dyDescent="0.2">
      <c r="B29" s="1">
        <v>36945</v>
      </c>
      <c r="C29">
        <v>259</v>
      </c>
    </row>
    <row r="30" spans="2:3" x14ac:dyDescent="0.2">
      <c r="B30" s="1">
        <v>36948</v>
      </c>
      <c r="C30">
        <v>259</v>
      </c>
    </row>
    <row r="31" spans="2:3" x14ac:dyDescent="0.2">
      <c r="B31" s="1">
        <v>36949</v>
      </c>
      <c r="C31">
        <v>260.75</v>
      </c>
    </row>
    <row r="32" spans="2:3" x14ac:dyDescent="0.2">
      <c r="B32" s="1">
        <v>36950</v>
      </c>
      <c r="C32">
        <v>265</v>
      </c>
    </row>
    <row r="33" spans="2:3" x14ac:dyDescent="0.2">
      <c r="B33" s="1">
        <v>36951</v>
      </c>
      <c r="C33">
        <v>266.25</v>
      </c>
    </row>
    <row r="34" spans="2:3" x14ac:dyDescent="0.2">
      <c r="B34" s="1">
        <v>36952</v>
      </c>
      <c r="C34">
        <v>265</v>
      </c>
    </row>
    <row r="35" spans="2:3" x14ac:dyDescent="0.2">
      <c r="B35" s="1">
        <v>36955</v>
      </c>
      <c r="C35">
        <v>265.5</v>
      </c>
    </row>
    <row r="36" spans="2:3" x14ac:dyDescent="0.2">
      <c r="B36" s="1">
        <v>36956</v>
      </c>
      <c r="C36">
        <v>265.75</v>
      </c>
    </row>
    <row r="37" spans="2:3" x14ac:dyDescent="0.2">
      <c r="B37" s="1">
        <v>36957</v>
      </c>
      <c r="C37">
        <v>262.75</v>
      </c>
    </row>
    <row r="38" spans="2:3" x14ac:dyDescent="0.2">
      <c r="B38" s="1">
        <v>36958</v>
      </c>
      <c r="C38">
        <v>263</v>
      </c>
    </row>
    <row r="39" spans="2:3" x14ac:dyDescent="0.2">
      <c r="B39" s="1">
        <v>36959</v>
      </c>
      <c r="C39">
        <v>262.75</v>
      </c>
    </row>
    <row r="40" spans="2:3" x14ac:dyDescent="0.2">
      <c r="B40" s="1">
        <v>36962</v>
      </c>
      <c r="C40">
        <v>263.25</v>
      </c>
    </row>
    <row r="41" spans="2:3" x14ac:dyDescent="0.2">
      <c r="B41" s="1">
        <v>36963</v>
      </c>
      <c r="C41">
        <v>262.75</v>
      </c>
    </row>
    <row r="42" spans="2:3" x14ac:dyDescent="0.2">
      <c r="B42" s="1">
        <v>36964</v>
      </c>
      <c r="C42">
        <v>260.25</v>
      </c>
    </row>
    <row r="43" spans="2:3" x14ac:dyDescent="0.2">
      <c r="B43" s="1">
        <v>36965</v>
      </c>
      <c r="C43">
        <v>254</v>
      </c>
    </row>
    <row r="44" spans="2:3" x14ac:dyDescent="0.2">
      <c r="B44" s="1">
        <v>36966</v>
      </c>
      <c r="C44">
        <v>250</v>
      </c>
    </row>
    <row r="45" spans="2:3" x14ac:dyDescent="0.2">
      <c r="B45" s="1">
        <v>36969</v>
      </c>
      <c r="C45">
        <v>251.75</v>
      </c>
    </row>
    <row r="46" spans="2:3" x14ac:dyDescent="0.2">
      <c r="B46" s="1">
        <v>36970</v>
      </c>
      <c r="C46">
        <v>254</v>
      </c>
    </row>
    <row r="47" spans="2:3" x14ac:dyDescent="0.2">
      <c r="B47" s="1">
        <v>36971</v>
      </c>
      <c r="C47">
        <v>252.5</v>
      </c>
    </row>
    <row r="48" spans="2:3" x14ac:dyDescent="0.2">
      <c r="B48" s="1">
        <v>36972</v>
      </c>
      <c r="C48">
        <v>247.5</v>
      </c>
    </row>
    <row r="49" spans="2:3" x14ac:dyDescent="0.2">
      <c r="B49" s="1">
        <v>36973</v>
      </c>
      <c r="C49">
        <v>249.5</v>
      </c>
    </row>
    <row r="50" spans="2:3" x14ac:dyDescent="0.2">
      <c r="B50" s="1">
        <v>36976</v>
      </c>
      <c r="C50">
        <v>252</v>
      </c>
    </row>
    <row r="51" spans="2:3" x14ac:dyDescent="0.2">
      <c r="B51" s="1">
        <v>36977</v>
      </c>
      <c r="C51">
        <v>253.25</v>
      </c>
    </row>
    <row r="52" spans="2:3" x14ac:dyDescent="0.2">
      <c r="B52" s="1">
        <v>36978</v>
      </c>
      <c r="C52">
        <v>251.5</v>
      </c>
    </row>
    <row r="53" spans="2:3" x14ac:dyDescent="0.2">
      <c r="B53" s="1">
        <v>36979</v>
      </c>
      <c r="C53">
        <v>249.25</v>
      </c>
    </row>
    <row r="54" spans="2:3" x14ac:dyDescent="0.2">
      <c r="B54" s="1">
        <v>36980</v>
      </c>
      <c r="C54">
        <v>246.5</v>
      </c>
    </row>
    <row r="55" spans="2:3" x14ac:dyDescent="0.2">
      <c r="B55" s="1">
        <v>36983</v>
      </c>
      <c r="C55">
        <v>251.25</v>
      </c>
    </row>
    <row r="56" spans="2:3" x14ac:dyDescent="0.2">
      <c r="B56" s="1">
        <v>36984</v>
      </c>
      <c r="C56">
        <v>252.75</v>
      </c>
    </row>
    <row r="57" spans="2:3" x14ac:dyDescent="0.2">
      <c r="B57" s="1">
        <v>36985</v>
      </c>
      <c r="C57">
        <v>255</v>
      </c>
    </row>
    <row r="58" spans="2:3" x14ac:dyDescent="0.2">
      <c r="B58" s="1">
        <v>36986</v>
      </c>
      <c r="C58">
        <v>255.75</v>
      </c>
    </row>
    <row r="59" spans="2:3" x14ac:dyDescent="0.2">
      <c r="B59" s="1">
        <v>36987</v>
      </c>
      <c r="C59">
        <v>254</v>
      </c>
    </row>
    <row r="60" spans="2:3" x14ac:dyDescent="0.2">
      <c r="B60" s="1">
        <v>36990</v>
      </c>
      <c r="C60">
        <v>253.75</v>
      </c>
    </row>
    <row r="61" spans="2:3" x14ac:dyDescent="0.2">
      <c r="B61" s="1">
        <v>36991</v>
      </c>
      <c r="C61">
        <v>252.25</v>
      </c>
    </row>
    <row r="62" spans="2:3" x14ac:dyDescent="0.2">
      <c r="B62" s="1">
        <v>36992</v>
      </c>
      <c r="C62">
        <v>253.25</v>
      </c>
    </row>
    <row r="63" spans="2:3" x14ac:dyDescent="0.2">
      <c r="B63" s="1">
        <v>36993</v>
      </c>
      <c r="C63">
        <v>254.5</v>
      </c>
    </row>
    <row r="64" spans="2:3" x14ac:dyDescent="0.2">
      <c r="B64" s="1">
        <v>36997</v>
      </c>
      <c r="C64">
        <v>255</v>
      </c>
    </row>
    <row r="65" spans="2:3" x14ac:dyDescent="0.2">
      <c r="B65" s="1">
        <v>36998</v>
      </c>
      <c r="C65">
        <v>251.5</v>
      </c>
    </row>
    <row r="66" spans="2:3" x14ac:dyDescent="0.2">
      <c r="B66" s="1">
        <v>36999</v>
      </c>
      <c r="C66">
        <v>251</v>
      </c>
    </row>
    <row r="67" spans="2:3" x14ac:dyDescent="0.2">
      <c r="B67" s="1">
        <v>37000</v>
      </c>
      <c r="C67">
        <v>245.75</v>
      </c>
    </row>
    <row r="68" spans="2:3" x14ac:dyDescent="0.2">
      <c r="B68" s="1">
        <v>37001</v>
      </c>
      <c r="C68">
        <v>244</v>
      </c>
    </row>
    <row r="69" spans="2:3" x14ac:dyDescent="0.2">
      <c r="B69" s="1">
        <v>37004</v>
      </c>
      <c r="C69">
        <v>238.75</v>
      </c>
    </row>
    <row r="70" spans="2:3" x14ac:dyDescent="0.2">
      <c r="B70" s="1">
        <v>37005</v>
      </c>
      <c r="C70">
        <v>237</v>
      </c>
    </row>
    <row r="71" spans="2:3" x14ac:dyDescent="0.2">
      <c r="B71" s="1">
        <v>37006</v>
      </c>
      <c r="C71">
        <v>238.25</v>
      </c>
    </row>
    <row r="72" spans="2:3" x14ac:dyDescent="0.2">
      <c r="B72" s="1">
        <v>37007</v>
      </c>
      <c r="C72">
        <v>243.25</v>
      </c>
    </row>
    <row r="73" spans="2:3" x14ac:dyDescent="0.2">
      <c r="B73" s="1">
        <v>37008</v>
      </c>
      <c r="C73">
        <v>240</v>
      </c>
    </row>
    <row r="74" spans="2:3" x14ac:dyDescent="0.2">
      <c r="B74" s="1">
        <v>37011</v>
      </c>
      <c r="C74">
        <v>243.5</v>
      </c>
    </row>
    <row r="75" spans="2:3" x14ac:dyDescent="0.2">
      <c r="B75" s="1">
        <v>37012</v>
      </c>
      <c r="C75">
        <v>244.5</v>
      </c>
    </row>
    <row r="76" spans="2:3" x14ac:dyDescent="0.2">
      <c r="B76" s="1">
        <v>37013</v>
      </c>
      <c r="C76">
        <v>245</v>
      </c>
    </row>
    <row r="77" spans="2:3" x14ac:dyDescent="0.2">
      <c r="B77" s="1">
        <v>37014</v>
      </c>
      <c r="C77">
        <v>244.5</v>
      </c>
    </row>
    <row r="78" spans="2:3" x14ac:dyDescent="0.2">
      <c r="B78" s="1">
        <v>37015</v>
      </c>
      <c r="C78">
        <v>246.75</v>
      </c>
    </row>
    <row r="79" spans="2:3" x14ac:dyDescent="0.2">
      <c r="B79" s="1">
        <v>37018</v>
      </c>
      <c r="C79">
        <v>245</v>
      </c>
    </row>
    <row r="80" spans="2:3" x14ac:dyDescent="0.2">
      <c r="B80" s="1">
        <v>37019</v>
      </c>
      <c r="C80">
        <v>242</v>
      </c>
    </row>
    <row r="81" spans="2:3" x14ac:dyDescent="0.2">
      <c r="B81" s="1">
        <v>37020</v>
      </c>
      <c r="C81">
        <v>242</v>
      </c>
    </row>
    <row r="82" spans="2:3" x14ac:dyDescent="0.2">
      <c r="B82" s="1">
        <v>37021</v>
      </c>
      <c r="C82">
        <v>236</v>
      </c>
    </row>
    <row r="83" spans="2:3" x14ac:dyDescent="0.2">
      <c r="B83" s="1">
        <v>37022</v>
      </c>
      <c r="C83">
        <v>235</v>
      </c>
    </row>
    <row r="84" spans="2:3" x14ac:dyDescent="0.2">
      <c r="B84" s="1">
        <v>37025</v>
      </c>
      <c r="C84">
        <v>239.25</v>
      </c>
    </row>
    <row r="85" spans="2:3" x14ac:dyDescent="0.2">
      <c r="B85" s="1">
        <v>37026</v>
      </c>
      <c r="C85">
        <v>238.5</v>
      </c>
    </row>
    <row r="86" spans="2:3" x14ac:dyDescent="0.2">
      <c r="B86" s="1">
        <v>37027</v>
      </c>
      <c r="C86">
        <v>238</v>
      </c>
    </row>
    <row r="87" spans="2:3" x14ac:dyDescent="0.2">
      <c r="B87" s="1">
        <v>37028</v>
      </c>
      <c r="C87">
        <v>238.25</v>
      </c>
    </row>
    <row r="88" spans="2:3" x14ac:dyDescent="0.2">
      <c r="B88" s="1">
        <v>37029</v>
      </c>
      <c r="C88">
        <v>236.75</v>
      </c>
    </row>
    <row r="89" spans="2:3" x14ac:dyDescent="0.2">
      <c r="B89" s="1">
        <v>37032</v>
      </c>
      <c r="C89">
        <v>230.75</v>
      </c>
    </row>
    <row r="90" spans="2:3" x14ac:dyDescent="0.2">
      <c r="B90" s="1">
        <v>37033</v>
      </c>
      <c r="C90">
        <v>228.5</v>
      </c>
    </row>
    <row r="91" spans="2:3" x14ac:dyDescent="0.2">
      <c r="B91" s="1">
        <v>37034</v>
      </c>
      <c r="C91">
        <v>230</v>
      </c>
    </row>
    <row r="92" spans="2:3" x14ac:dyDescent="0.2">
      <c r="B92" s="1">
        <v>37035</v>
      </c>
      <c r="C92">
        <v>231.5</v>
      </c>
    </row>
    <row r="93" spans="2:3" x14ac:dyDescent="0.2">
      <c r="B93" s="1">
        <v>37036</v>
      </c>
      <c r="C93">
        <v>229.25</v>
      </c>
    </row>
    <row r="94" spans="2:3" x14ac:dyDescent="0.2">
      <c r="B94" s="1">
        <v>37040</v>
      </c>
      <c r="C94">
        <v>226.75</v>
      </c>
    </row>
    <row r="95" spans="2:3" x14ac:dyDescent="0.2">
      <c r="B95" s="1">
        <v>37041</v>
      </c>
      <c r="C95">
        <v>228</v>
      </c>
    </row>
    <row r="96" spans="2:3" x14ac:dyDescent="0.2">
      <c r="B96" s="1">
        <v>37042</v>
      </c>
      <c r="C96">
        <v>230.25</v>
      </c>
    </row>
    <row r="97" spans="2:3" x14ac:dyDescent="0.2">
      <c r="B97" s="1">
        <v>37043</v>
      </c>
      <c r="C97">
        <v>236.25</v>
      </c>
    </row>
    <row r="98" spans="2:3" x14ac:dyDescent="0.2">
      <c r="B98" s="1">
        <v>37046</v>
      </c>
      <c r="C98">
        <v>233</v>
      </c>
    </row>
    <row r="99" spans="2:3" x14ac:dyDescent="0.2">
      <c r="B99" s="1">
        <v>37047</v>
      </c>
      <c r="C99">
        <v>232.25</v>
      </c>
    </row>
    <row r="100" spans="2:3" x14ac:dyDescent="0.2">
      <c r="B100" s="1">
        <v>37048</v>
      </c>
      <c r="C100">
        <v>234.5</v>
      </c>
    </row>
    <row r="101" spans="2:3" x14ac:dyDescent="0.2">
      <c r="B101" s="1">
        <v>37049</v>
      </c>
      <c r="C101">
        <v>234.5</v>
      </c>
    </row>
    <row r="102" spans="2:3" x14ac:dyDescent="0.2">
      <c r="B102" s="1">
        <v>37050</v>
      </c>
      <c r="C102">
        <v>233.5</v>
      </c>
    </row>
    <row r="103" spans="2:3" x14ac:dyDescent="0.2">
      <c r="B103" s="1">
        <v>37053</v>
      </c>
      <c r="C103">
        <v>235</v>
      </c>
    </row>
    <row r="104" spans="2:3" x14ac:dyDescent="0.2">
      <c r="B104" s="1">
        <v>37054</v>
      </c>
      <c r="C104">
        <v>233.75</v>
      </c>
    </row>
    <row r="105" spans="2:3" x14ac:dyDescent="0.2">
      <c r="B105" s="1">
        <v>37055</v>
      </c>
      <c r="C105">
        <v>233</v>
      </c>
    </row>
    <row r="106" spans="2:3" x14ac:dyDescent="0.2">
      <c r="B106" s="1">
        <v>37056</v>
      </c>
      <c r="C106">
        <v>231.5</v>
      </c>
    </row>
    <row r="107" spans="2:3" x14ac:dyDescent="0.2">
      <c r="B107" s="1">
        <v>37057</v>
      </c>
      <c r="C107">
        <v>227.5</v>
      </c>
    </row>
    <row r="108" spans="2:3" x14ac:dyDescent="0.2">
      <c r="B108" s="1">
        <v>37060</v>
      </c>
      <c r="C108">
        <v>227.5</v>
      </c>
    </row>
    <row r="109" spans="2:3" x14ac:dyDescent="0.2">
      <c r="B109" s="1">
        <v>37061</v>
      </c>
      <c r="C109">
        <v>229.25</v>
      </c>
    </row>
    <row r="110" spans="2:3" x14ac:dyDescent="0.2">
      <c r="B110" s="1">
        <v>37062</v>
      </c>
      <c r="C110">
        <v>226.75</v>
      </c>
    </row>
    <row r="111" spans="2:3" x14ac:dyDescent="0.2">
      <c r="B111" s="1">
        <v>37063</v>
      </c>
      <c r="C111">
        <v>224</v>
      </c>
    </row>
    <row r="112" spans="2:3" x14ac:dyDescent="0.2">
      <c r="B112" s="1">
        <v>37064</v>
      </c>
      <c r="C112">
        <v>223.75</v>
      </c>
    </row>
    <row r="113" spans="2:3" x14ac:dyDescent="0.2">
      <c r="B113" s="1">
        <v>37067</v>
      </c>
      <c r="C113">
        <v>221.25</v>
      </c>
    </row>
    <row r="114" spans="2:3" x14ac:dyDescent="0.2">
      <c r="B114" s="1">
        <v>37068</v>
      </c>
      <c r="C114">
        <v>222.25</v>
      </c>
    </row>
    <row r="115" spans="2:3" x14ac:dyDescent="0.2">
      <c r="B115" s="1">
        <v>37069</v>
      </c>
      <c r="C115">
        <v>225</v>
      </c>
    </row>
    <row r="116" spans="2:3" x14ac:dyDescent="0.2">
      <c r="B116" s="1">
        <v>37070</v>
      </c>
      <c r="C116">
        <v>226.25</v>
      </c>
    </row>
    <row r="117" spans="2:3" x14ac:dyDescent="0.2">
      <c r="B117" s="1">
        <v>37071</v>
      </c>
      <c r="C117">
        <v>226.75</v>
      </c>
    </row>
    <row r="118" spans="2:3" x14ac:dyDescent="0.2">
      <c r="B118" s="1">
        <v>37074</v>
      </c>
      <c r="C118">
        <v>229</v>
      </c>
    </row>
    <row r="119" spans="2:3" x14ac:dyDescent="0.2">
      <c r="B119" s="1">
        <v>37075</v>
      </c>
      <c r="C119">
        <v>231.75</v>
      </c>
    </row>
    <row r="120" spans="2:3" x14ac:dyDescent="0.2">
      <c r="B120" s="1">
        <v>37077</v>
      </c>
      <c r="C120">
        <v>235</v>
      </c>
    </row>
    <row r="121" spans="2:3" x14ac:dyDescent="0.2">
      <c r="B121" s="1">
        <v>37078</v>
      </c>
      <c r="C121">
        <v>236.5</v>
      </c>
    </row>
    <row r="122" spans="2:3" x14ac:dyDescent="0.2">
      <c r="B122" s="1">
        <v>37081</v>
      </c>
      <c r="C122">
        <v>241</v>
      </c>
    </row>
    <row r="123" spans="2:3" x14ac:dyDescent="0.2">
      <c r="B123" s="1">
        <v>37082</v>
      </c>
      <c r="C123">
        <v>245.5</v>
      </c>
    </row>
    <row r="124" spans="2:3" x14ac:dyDescent="0.2">
      <c r="B124" s="1">
        <v>37083</v>
      </c>
      <c r="C124">
        <v>252.25</v>
      </c>
    </row>
    <row r="125" spans="2:3" x14ac:dyDescent="0.2">
      <c r="B125" s="1">
        <v>37084</v>
      </c>
      <c r="C125">
        <v>259.75</v>
      </c>
    </row>
    <row r="126" spans="2:3" x14ac:dyDescent="0.2">
      <c r="B126" s="1">
        <v>37085</v>
      </c>
      <c r="C126">
        <v>250</v>
      </c>
    </row>
    <row r="127" spans="2:3" x14ac:dyDescent="0.2">
      <c r="B127" s="1">
        <v>37088</v>
      </c>
      <c r="C127">
        <v>242.5</v>
      </c>
    </row>
    <row r="128" spans="2:3" x14ac:dyDescent="0.2">
      <c r="B128" s="1">
        <v>37089</v>
      </c>
      <c r="C128">
        <v>249.5</v>
      </c>
    </row>
    <row r="129" spans="2:3" x14ac:dyDescent="0.2">
      <c r="B129" s="1">
        <v>37090</v>
      </c>
      <c r="C129">
        <v>241.75</v>
      </c>
    </row>
    <row r="130" spans="2:3" x14ac:dyDescent="0.2">
      <c r="B130" s="1">
        <v>37091</v>
      </c>
      <c r="C130">
        <v>242.25</v>
      </c>
    </row>
    <row r="131" spans="2:3" x14ac:dyDescent="0.2">
      <c r="B131" s="1">
        <v>37092</v>
      </c>
      <c r="C131">
        <v>235.75</v>
      </c>
    </row>
    <row r="132" spans="2:3" x14ac:dyDescent="0.2">
      <c r="B132" s="1">
        <v>37095</v>
      </c>
      <c r="C132">
        <v>236.75</v>
      </c>
    </row>
    <row r="133" spans="2:3" x14ac:dyDescent="0.2">
      <c r="B133" s="1">
        <v>37096</v>
      </c>
      <c r="C133">
        <v>242.25</v>
      </c>
    </row>
    <row r="134" spans="2:3" x14ac:dyDescent="0.2">
      <c r="B134" s="1">
        <v>37097</v>
      </c>
      <c r="C134">
        <v>246.25</v>
      </c>
    </row>
    <row r="135" spans="2:3" x14ac:dyDescent="0.2">
      <c r="B135" s="1">
        <v>37098</v>
      </c>
      <c r="C135">
        <v>243.75</v>
      </c>
    </row>
    <row r="136" spans="2:3" x14ac:dyDescent="0.2">
      <c r="B136" s="1">
        <v>37099</v>
      </c>
      <c r="C136">
        <v>245.75</v>
      </c>
    </row>
    <row r="137" spans="2:3" x14ac:dyDescent="0.2">
      <c r="B137" s="1">
        <v>37102</v>
      </c>
      <c r="C137">
        <v>243.25</v>
      </c>
    </row>
    <row r="138" spans="2:3" x14ac:dyDescent="0.2">
      <c r="B138" s="1">
        <v>37103</v>
      </c>
      <c r="C138">
        <v>243.75</v>
      </c>
    </row>
    <row r="139" spans="2:3" x14ac:dyDescent="0.2">
      <c r="B139" s="1">
        <v>37104</v>
      </c>
      <c r="C139">
        <v>241.75</v>
      </c>
    </row>
    <row r="140" spans="2:3" x14ac:dyDescent="0.2">
      <c r="B140" s="1">
        <v>37105</v>
      </c>
      <c r="C140">
        <v>240.25</v>
      </c>
    </row>
    <row r="141" spans="2:3" x14ac:dyDescent="0.2">
      <c r="B141" s="1">
        <v>37106</v>
      </c>
      <c r="C141">
        <v>238.25</v>
      </c>
    </row>
    <row r="142" spans="2:3" x14ac:dyDescent="0.2">
      <c r="B142" s="1">
        <v>37109</v>
      </c>
      <c r="C142">
        <v>240.25</v>
      </c>
    </row>
    <row r="143" spans="2:3" x14ac:dyDescent="0.2">
      <c r="B143" s="1">
        <v>37110</v>
      </c>
      <c r="C143">
        <v>243.25</v>
      </c>
    </row>
    <row r="144" spans="2:3" x14ac:dyDescent="0.2">
      <c r="B144" s="1">
        <v>37111</v>
      </c>
      <c r="C144">
        <v>243.5</v>
      </c>
    </row>
    <row r="145" spans="2:3" x14ac:dyDescent="0.2">
      <c r="B145" s="1">
        <v>37112</v>
      </c>
      <c r="C145">
        <v>245</v>
      </c>
    </row>
    <row r="146" spans="2:3" x14ac:dyDescent="0.2">
      <c r="B146" s="1">
        <v>37113</v>
      </c>
      <c r="C146">
        <v>248.5</v>
      </c>
    </row>
    <row r="147" spans="2:3" x14ac:dyDescent="0.2">
      <c r="B147" s="1">
        <v>37116</v>
      </c>
      <c r="C147">
        <v>250</v>
      </c>
    </row>
    <row r="148" spans="2:3" x14ac:dyDescent="0.2">
      <c r="B148" s="1">
        <v>37117</v>
      </c>
      <c r="C148">
        <v>247.25</v>
      </c>
    </row>
    <row r="149" spans="2:3" x14ac:dyDescent="0.2">
      <c r="B149" s="1">
        <v>37118</v>
      </c>
      <c r="C149">
        <v>245.25</v>
      </c>
    </row>
    <row r="150" spans="2:3" x14ac:dyDescent="0.2">
      <c r="B150" s="1">
        <v>37119</v>
      </c>
      <c r="C150">
        <v>244.25</v>
      </c>
    </row>
    <row r="151" spans="2:3" x14ac:dyDescent="0.2">
      <c r="B151" s="1">
        <v>37120</v>
      </c>
      <c r="C151">
        <v>243.75</v>
      </c>
    </row>
    <row r="152" spans="2:3" x14ac:dyDescent="0.2">
      <c r="B152" s="1">
        <v>37123</v>
      </c>
      <c r="C152">
        <v>241.25</v>
      </c>
    </row>
    <row r="153" spans="2:3" x14ac:dyDescent="0.2">
      <c r="B153" s="1">
        <v>37124</v>
      </c>
      <c r="C153">
        <v>243.75</v>
      </c>
    </row>
    <row r="154" spans="2:3" x14ac:dyDescent="0.2">
      <c r="B154" s="1">
        <v>37125</v>
      </c>
      <c r="C154">
        <v>243.75</v>
      </c>
    </row>
    <row r="155" spans="2:3" x14ac:dyDescent="0.2">
      <c r="B155" s="1">
        <v>37126</v>
      </c>
      <c r="C155">
        <v>248.5</v>
      </c>
    </row>
    <row r="156" spans="2:3" x14ac:dyDescent="0.2">
      <c r="B156" s="1">
        <v>37127</v>
      </c>
      <c r="C156">
        <v>245</v>
      </c>
    </row>
    <row r="157" spans="2:3" x14ac:dyDescent="0.2">
      <c r="B157" s="1">
        <v>37130</v>
      </c>
      <c r="C157">
        <v>247.25</v>
      </c>
    </row>
    <row r="158" spans="2:3" x14ac:dyDescent="0.2">
      <c r="B158" s="1">
        <v>37131</v>
      </c>
      <c r="C158">
        <v>245</v>
      </c>
    </row>
    <row r="159" spans="2:3" x14ac:dyDescent="0.2">
      <c r="B159" s="1">
        <v>37132</v>
      </c>
      <c r="C159">
        <v>247.25</v>
      </c>
    </row>
    <row r="160" spans="2:3" x14ac:dyDescent="0.2">
      <c r="B160" s="1">
        <v>37133</v>
      </c>
      <c r="C160">
        <v>246.25</v>
      </c>
    </row>
    <row r="161" spans="2:3" x14ac:dyDescent="0.2">
      <c r="B161" s="1">
        <v>37134</v>
      </c>
      <c r="C161">
        <v>248.25</v>
      </c>
    </row>
    <row r="162" spans="2:3" x14ac:dyDescent="0.2">
      <c r="B162" s="1">
        <v>37138</v>
      </c>
      <c r="C162">
        <v>247.5</v>
      </c>
    </row>
    <row r="163" spans="2:3" x14ac:dyDescent="0.2">
      <c r="B163" s="1">
        <v>37139</v>
      </c>
      <c r="C163">
        <v>245.75</v>
      </c>
    </row>
    <row r="164" spans="2:3" x14ac:dyDescent="0.2">
      <c r="B164" s="1">
        <v>37140</v>
      </c>
      <c r="C164">
        <v>242.75</v>
      </c>
    </row>
    <row r="165" spans="2:3" x14ac:dyDescent="0.2">
      <c r="B165" s="1">
        <v>37141</v>
      </c>
      <c r="C165">
        <v>242.25</v>
      </c>
    </row>
    <row r="166" spans="2:3" x14ac:dyDescent="0.2">
      <c r="B166" s="1">
        <v>37144</v>
      </c>
      <c r="C166">
        <v>243.5</v>
      </c>
    </row>
    <row r="167" spans="2:3" x14ac:dyDescent="0.2">
      <c r="B167" s="1">
        <v>37145</v>
      </c>
      <c r="C167">
        <v>243.5</v>
      </c>
    </row>
    <row r="168" spans="2:3" x14ac:dyDescent="0.2">
      <c r="B168" s="1">
        <v>37146</v>
      </c>
      <c r="C168">
        <v>243.5</v>
      </c>
    </row>
    <row r="169" spans="2:3" x14ac:dyDescent="0.2">
      <c r="B169" s="1">
        <v>37147</v>
      </c>
      <c r="C169">
        <v>246.25</v>
      </c>
    </row>
    <row r="170" spans="2:3" x14ac:dyDescent="0.2">
      <c r="B170" s="1">
        <v>37148</v>
      </c>
      <c r="C170">
        <v>241.75</v>
      </c>
    </row>
    <row r="171" spans="2:3" x14ac:dyDescent="0.2">
      <c r="B171" s="1">
        <v>37151</v>
      </c>
      <c r="C171">
        <v>240</v>
      </c>
    </row>
    <row r="172" spans="2:3" x14ac:dyDescent="0.2">
      <c r="B172" s="1">
        <v>37152</v>
      </c>
      <c r="C172">
        <v>237.75</v>
      </c>
    </row>
    <row r="173" spans="2:3" x14ac:dyDescent="0.2">
      <c r="B173" s="1">
        <v>37153</v>
      </c>
      <c r="C173">
        <v>235.75</v>
      </c>
    </row>
    <row r="174" spans="2:3" x14ac:dyDescent="0.2">
      <c r="B174" s="1">
        <v>37154</v>
      </c>
      <c r="C174">
        <v>238.25</v>
      </c>
    </row>
    <row r="175" spans="2:3" x14ac:dyDescent="0.2">
      <c r="B175" s="1">
        <v>37155</v>
      </c>
      <c r="C175">
        <v>236.25</v>
      </c>
    </row>
    <row r="176" spans="2:3" x14ac:dyDescent="0.2">
      <c r="B176" s="1">
        <v>37158</v>
      </c>
      <c r="C176">
        <v>234.75</v>
      </c>
    </row>
    <row r="177" spans="2:3" x14ac:dyDescent="0.2">
      <c r="B177" s="1">
        <v>37159</v>
      </c>
      <c r="C177">
        <v>234.5</v>
      </c>
    </row>
    <row r="178" spans="2:3" x14ac:dyDescent="0.2">
      <c r="B178" s="1">
        <v>37160</v>
      </c>
      <c r="C178">
        <v>235.75</v>
      </c>
    </row>
    <row r="179" spans="2:3" x14ac:dyDescent="0.2">
      <c r="B179" s="1">
        <v>37161</v>
      </c>
      <c r="C179">
        <v>235.25</v>
      </c>
    </row>
    <row r="180" spans="2:3" x14ac:dyDescent="0.2">
      <c r="B180" s="1">
        <v>37162</v>
      </c>
      <c r="C180">
        <v>233.75</v>
      </c>
    </row>
    <row r="181" spans="2:3" x14ac:dyDescent="0.2">
      <c r="B181" s="1">
        <v>37165</v>
      </c>
      <c r="C181">
        <v>230.25</v>
      </c>
    </row>
    <row r="182" spans="2:3" x14ac:dyDescent="0.2">
      <c r="B182" s="1">
        <v>37166</v>
      </c>
      <c r="C182">
        <v>229.25</v>
      </c>
    </row>
    <row r="183" spans="2:3" x14ac:dyDescent="0.2">
      <c r="B183" s="1">
        <v>37167</v>
      </c>
      <c r="C183">
        <v>230.5</v>
      </c>
    </row>
    <row r="184" spans="2:3" x14ac:dyDescent="0.2">
      <c r="B184" s="1">
        <v>37168</v>
      </c>
      <c r="C184">
        <v>231</v>
      </c>
    </row>
    <row r="185" spans="2:3" x14ac:dyDescent="0.2">
      <c r="B185" s="1">
        <v>37169</v>
      </c>
      <c r="C185">
        <v>233.5</v>
      </c>
    </row>
    <row r="186" spans="2:3" x14ac:dyDescent="0.2">
      <c r="B186" s="1">
        <v>37172</v>
      </c>
      <c r="C186">
        <v>235</v>
      </c>
    </row>
    <row r="187" spans="2:3" x14ac:dyDescent="0.2">
      <c r="B187" s="1">
        <v>37173</v>
      </c>
      <c r="C187">
        <v>232.5</v>
      </c>
    </row>
    <row r="188" spans="2:3" x14ac:dyDescent="0.2">
      <c r="B188" s="1">
        <v>37174</v>
      </c>
      <c r="C188">
        <v>233.25</v>
      </c>
    </row>
    <row r="189" spans="2:3" x14ac:dyDescent="0.2">
      <c r="B189" s="1">
        <v>37175</v>
      </c>
      <c r="C189">
        <v>233</v>
      </c>
    </row>
    <row r="190" spans="2:3" x14ac:dyDescent="0.2">
      <c r="B190" s="1">
        <v>37176</v>
      </c>
      <c r="C190">
        <v>228.75</v>
      </c>
    </row>
    <row r="191" spans="2:3" x14ac:dyDescent="0.2">
      <c r="B191" s="1">
        <v>37179</v>
      </c>
      <c r="C191">
        <v>226.25</v>
      </c>
    </row>
    <row r="192" spans="2:3" x14ac:dyDescent="0.2">
      <c r="B192" s="1">
        <v>37180</v>
      </c>
      <c r="C192">
        <v>226.75</v>
      </c>
    </row>
    <row r="193" spans="2:3" x14ac:dyDescent="0.2">
      <c r="B193" s="1">
        <v>37181</v>
      </c>
      <c r="C193">
        <v>228</v>
      </c>
    </row>
    <row r="194" spans="2:3" x14ac:dyDescent="0.2">
      <c r="B194" s="1">
        <v>37182</v>
      </c>
      <c r="C194">
        <v>226</v>
      </c>
    </row>
    <row r="195" spans="2:3" x14ac:dyDescent="0.2">
      <c r="B195" s="1">
        <v>37183</v>
      </c>
      <c r="C195">
        <v>226</v>
      </c>
    </row>
    <row r="196" spans="2:3" x14ac:dyDescent="0.2">
      <c r="B196" s="1">
        <v>37186</v>
      </c>
      <c r="C196">
        <v>224.75</v>
      </c>
    </row>
    <row r="197" spans="2:3" x14ac:dyDescent="0.2">
      <c r="B197" s="1">
        <v>37187</v>
      </c>
      <c r="C197">
        <v>224.75</v>
      </c>
    </row>
    <row r="198" spans="2:3" x14ac:dyDescent="0.2">
      <c r="B198" s="1">
        <v>37188</v>
      </c>
      <c r="C198">
        <v>226.75</v>
      </c>
    </row>
    <row r="199" spans="2:3" x14ac:dyDescent="0.2">
      <c r="B199" s="1">
        <v>37189</v>
      </c>
      <c r="C199">
        <v>226.75</v>
      </c>
    </row>
    <row r="200" spans="2:3" x14ac:dyDescent="0.2">
      <c r="B200" s="1">
        <v>37190</v>
      </c>
      <c r="C200">
        <v>225.75</v>
      </c>
    </row>
    <row r="201" spans="2:3" x14ac:dyDescent="0.2">
      <c r="B201" s="1">
        <v>37193</v>
      </c>
      <c r="C201">
        <v>224.25</v>
      </c>
    </row>
    <row r="202" spans="2:3" x14ac:dyDescent="0.2">
      <c r="B202" s="1">
        <v>37194</v>
      </c>
      <c r="C202">
        <v>226.25</v>
      </c>
    </row>
    <row r="203" spans="2:3" x14ac:dyDescent="0.2">
      <c r="B203" s="1">
        <v>37195</v>
      </c>
      <c r="C203">
        <v>226</v>
      </c>
    </row>
    <row r="204" spans="2:3" x14ac:dyDescent="0.2">
      <c r="B204" s="1">
        <v>37196</v>
      </c>
      <c r="C204">
        <v>225</v>
      </c>
    </row>
    <row r="205" spans="2:3" x14ac:dyDescent="0.2">
      <c r="B205" s="1">
        <v>37197</v>
      </c>
      <c r="C205">
        <v>223</v>
      </c>
    </row>
    <row r="206" spans="2:3" x14ac:dyDescent="0.2">
      <c r="B206" s="1">
        <v>37200</v>
      </c>
      <c r="C206">
        <v>223.5</v>
      </c>
    </row>
    <row r="207" spans="2:3" x14ac:dyDescent="0.2">
      <c r="B207" s="1">
        <v>37201</v>
      </c>
      <c r="C207">
        <v>222.75</v>
      </c>
    </row>
    <row r="208" spans="2:3" x14ac:dyDescent="0.2">
      <c r="B208" s="1">
        <v>37202</v>
      </c>
      <c r="C208">
        <v>222.25</v>
      </c>
    </row>
    <row r="209" spans="2:3" x14ac:dyDescent="0.2">
      <c r="B209" s="1">
        <v>37203</v>
      </c>
      <c r="C209">
        <v>222.5</v>
      </c>
    </row>
    <row r="210" spans="2:3" x14ac:dyDescent="0.2">
      <c r="B210" s="1">
        <v>37204</v>
      </c>
      <c r="C210">
        <v>225.5</v>
      </c>
    </row>
    <row r="211" spans="2:3" x14ac:dyDescent="0.2">
      <c r="B211" s="1">
        <v>37207</v>
      </c>
      <c r="C211">
        <v>225.25</v>
      </c>
    </row>
    <row r="212" spans="2:3" x14ac:dyDescent="0.2">
      <c r="B212" s="1">
        <v>37208</v>
      </c>
      <c r="C212">
        <v>225</v>
      </c>
    </row>
    <row r="213" spans="2:3" x14ac:dyDescent="0.2">
      <c r="B213" s="1">
        <v>37209</v>
      </c>
      <c r="C213">
        <v>226.25</v>
      </c>
    </row>
    <row r="214" spans="2:3" x14ac:dyDescent="0.2">
      <c r="B214" s="1">
        <v>37210</v>
      </c>
      <c r="C214">
        <v>225</v>
      </c>
    </row>
    <row r="215" spans="2:3" x14ac:dyDescent="0.2">
      <c r="B215" s="1">
        <v>37211</v>
      </c>
      <c r="C215">
        <v>226</v>
      </c>
    </row>
    <row r="216" spans="2:3" x14ac:dyDescent="0.2">
      <c r="B216" s="1">
        <v>37214</v>
      </c>
      <c r="C216">
        <v>228</v>
      </c>
    </row>
    <row r="217" spans="2:3" x14ac:dyDescent="0.2">
      <c r="B217" s="1">
        <v>37215</v>
      </c>
      <c r="C217">
        <v>227.5</v>
      </c>
    </row>
    <row r="218" spans="2:3" x14ac:dyDescent="0.2">
      <c r="B218" s="1">
        <v>37216</v>
      </c>
      <c r="C218">
        <v>227.75</v>
      </c>
    </row>
    <row r="219" spans="2:3" x14ac:dyDescent="0.2">
      <c r="B219" s="1">
        <v>37218</v>
      </c>
      <c r="C219">
        <v>227.5</v>
      </c>
    </row>
    <row r="220" spans="2:3" x14ac:dyDescent="0.2">
      <c r="B220" s="1">
        <v>37221</v>
      </c>
      <c r="C220">
        <v>223.25</v>
      </c>
    </row>
    <row r="221" spans="2:3" x14ac:dyDescent="0.2">
      <c r="B221" s="1">
        <v>37222</v>
      </c>
      <c r="C221">
        <v>223.25</v>
      </c>
    </row>
    <row r="222" spans="2:3" x14ac:dyDescent="0.2">
      <c r="B222" s="1">
        <v>37223</v>
      </c>
      <c r="C222">
        <v>218</v>
      </c>
    </row>
    <row r="223" spans="2:3" x14ac:dyDescent="0.2">
      <c r="B223" s="1">
        <v>37224</v>
      </c>
      <c r="C223">
        <v>219.25</v>
      </c>
    </row>
    <row r="224" spans="2:3" x14ac:dyDescent="0.2">
      <c r="B224" s="1">
        <v>37225</v>
      </c>
      <c r="C224">
        <v>228</v>
      </c>
    </row>
    <row r="225" spans="2:3" x14ac:dyDescent="0.2">
      <c r="B225" s="1">
        <v>37228</v>
      </c>
      <c r="C225">
        <v>228</v>
      </c>
    </row>
    <row r="226" spans="2:3" x14ac:dyDescent="0.2">
      <c r="B226" s="1">
        <v>37229</v>
      </c>
      <c r="C226">
        <v>227.75</v>
      </c>
    </row>
    <row r="227" spans="2:3" x14ac:dyDescent="0.2">
      <c r="B227" s="1">
        <v>37230</v>
      </c>
      <c r="C227">
        <v>226</v>
      </c>
    </row>
    <row r="228" spans="2:3" x14ac:dyDescent="0.2">
      <c r="B228" s="1">
        <v>37231</v>
      </c>
      <c r="C228">
        <v>223.25</v>
      </c>
    </row>
    <row r="229" spans="2:3" x14ac:dyDescent="0.2">
      <c r="B229" s="1">
        <v>37232</v>
      </c>
      <c r="C229">
        <v>225.5</v>
      </c>
    </row>
    <row r="230" spans="2:3" x14ac:dyDescent="0.2">
      <c r="B230" s="1">
        <v>37235</v>
      </c>
      <c r="C230">
        <v>225.75</v>
      </c>
    </row>
    <row r="231" spans="2:3" x14ac:dyDescent="0.2">
      <c r="B231" s="1">
        <v>37236</v>
      </c>
      <c r="C231">
        <v>225.75</v>
      </c>
    </row>
    <row r="232" spans="2:3" x14ac:dyDescent="0.2">
      <c r="B232" s="1">
        <v>37237</v>
      </c>
      <c r="C232">
        <v>222.5</v>
      </c>
    </row>
    <row r="233" spans="2:3" x14ac:dyDescent="0.2">
      <c r="B233" s="1">
        <v>37238</v>
      </c>
      <c r="C233">
        <v>223.25</v>
      </c>
    </row>
    <row r="234" spans="2:3" x14ac:dyDescent="0.2">
      <c r="B234" s="1">
        <v>37239</v>
      </c>
      <c r="C234">
        <v>223.25</v>
      </c>
    </row>
    <row r="235" spans="2:3" x14ac:dyDescent="0.2">
      <c r="B235" s="1">
        <v>37242</v>
      </c>
      <c r="C235">
        <v>222</v>
      </c>
    </row>
    <row r="236" spans="2:3" x14ac:dyDescent="0.2">
      <c r="B236" s="1">
        <v>37243</v>
      </c>
      <c r="C236">
        <v>220.5</v>
      </c>
    </row>
    <row r="237" spans="2:3" x14ac:dyDescent="0.2">
      <c r="B237" s="1">
        <v>37244</v>
      </c>
      <c r="C237">
        <v>220.75</v>
      </c>
    </row>
    <row r="238" spans="2:3" x14ac:dyDescent="0.2">
      <c r="B238" s="1">
        <v>37245</v>
      </c>
      <c r="C238">
        <v>219.25</v>
      </c>
    </row>
    <row r="239" spans="2:3" x14ac:dyDescent="0.2">
      <c r="B239" s="1">
        <v>37246</v>
      </c>
      <c r="C239">
        <v>218.25</v>
      </c>
    </row>
    <row r="240" spans="2:3" x14ac:dyDescent="0.2">
      <c r="B240" s="1">
        <v>37251</v>
      </c>
      <c r="C240">
        <v>215.5</v>
      </c>
    </row>
    <row r="241" spans="2:3" x14ac:dyDescent="0.2">
      <c r="B241" s="1">
        <v>37252</v>
      </c>
      <c r="C241">
        <v>216.25</v>
      </c>
    </row>
    <row r="242" spans="2:3" x14ac:dyDescent="0.2">
      <c r="B242" s="1">
        <v>37253</v>
      </c>
      <c r="C242">
        <v>216.5</v>
      </c>
    </row>
    <row r="243" spans="2:3" x14ac:dyDescent="0.2">
      <c r="B243" s="1">
        <v>37256</v>
      </c>
      <c r="C243">
        <v>215.5</v>
      </c>
    </row>
    <row r="244" spans="2:3" x14ac:dyDescent="0.2">
      <c r="B244" s="1">
        <v>37258</v>
      </c>
      <c r="C244">
        <v>215.5</v>
      </c>
    </row>
    <row r="245" spans="2:3" x14ac:dyDescent="0.2">
      <c r="B245" s="1">
        <v>37259</v>
      </c>
      <c r="C245">
        <v>217</v>
      </c>
    </row>
    <row r="246" spans="2:3" x14ac:dyDescent="0.2">
      <c r="B246" s="1">
        <v>37260</v>
      </c>
      <c r="C246">
        <v>217</v>
      </c>
    </row>
    <row r="247" spans="2:3" x14ac:dyDescent="0.2">
      <c r="B247" s="1">
        <v>37263</v>
      </c>
      <c r="C247">
        <v>218.25</v>
      </c>
    </row>
    <row r="248" spans="2:3" x14ac:dyDescent="0.2">
      <c r="B248" s="1">
        <v>37264</v>
      </c>
      <c r="C248">
        <v>218.25</v>
      </c>
    </row>
    <row r="249" spans="2:3" x14ac:dyDescent="0.2">
      <c r="B249" s="1">
        <v>37265</v>
      </c>
      <c r="C249">
        <v>217</v>
      </c>
    </row>
    <row r="250" spans="2:3" x14ac:dyDescent="0.2">
      <c r="B250" s="1">
        <v>37266</v>
      </c>
      <c r="C250">
        <v>215.75</v>
      </c>
    </row>
    <row r="251" spans="2:3" x14ac:dyDescent="0.2">
      <c r="B251" s="1">
        <v>37267</v>
      </c>
      <c r="C251">
        <v>219.5</v>
      </c>
    </row>
    <row r="252" spans="2:3" x14ac:dyDescent="0.2">
      <c r="B252" s="1">
        <v>37270</v>
      </c>
      <c r="C252">
        <v>218</v>
      </c>
    </row>
    <row r="253" spans="2:3" x14ac:dyDescent="0.2">
      <c r="B253" s="1">
        <v>37271</v>
      </c>
      <c r="C253">
        <v>219.75</v>
      </c>
    </row>
    <row r="254" spans="2:3" x14ac:dyDescent="0.2">
      <c r="B254" s="1">
        <v>37272</v>
      </c>
      <c r="C254">
        <v>221.75</v>
      </c>
    </row>
    <row r="255" spans="2:3" x14ac:dyDescent="0.2">
      <c r="B255" s="1">
        <v>37273</v>
      </c>
      <c r="C255">
        <v>220.5</v>
      </c>
    </row>
    <row r="256" spans="2:3" x14ac:dyDescent="0.2">
      <c r="B256" s="1">
        <v>37274</v>
      </c>
      <c r="C256">
        <v>218.5</v>
      </c>
    </row>
    <row r="257" spans="2:3" x14ac:dyDescent="0.2">
      <c r="B257" s="1">
        <v>37278</v>
      </c>
      <c r="C257">
        <v>216.5</v>
      </c>
    </row>
    <row r="258" spans="2:3" x14ac:dyDescent="0.2">
      <c r="B258" s="1">
        <v>37279</v>
      </c>
      <c r="C258">
        <v>215.75</v>
      </c>
    </row>
    <row r="259" spans="2:3" x14ac:dyDescent="0.2">
      <c r="B259" s="1">
        <v>37280</v>
      </c>
      <c r="C259">
        <v>216.5</v>
      </c>
    </row>
    <row r="260" spans="2:3" x14ac:dyDescent="0.2">
      <c r="B260" s="1">
        <v>37281</v>
      </c>
      <c r="C260">
        <v>216</v>
      </c>
    </row>
    <row r="261" spans="2:3" x14ac:dyDescent="0.2">
      <c r="B261" s="1">
        <v>37284</v>
      </c>
      <c r="C261">
        <v>214.5</v>
      </c>
    </row>
    <row r="262" spans="2:3" x14ac:dyDescent="0.2">
      <c r="B262" s="1">
        <v>37285</v>
      </c>
      <c r="C262">
        <v>213.25</v>
      </c>
    </row>
    <row r="263" spans="2:3" x14ac:dyDescent="0.2">
      <c r="B263" s="1">
        <v>37286</v>
      </c>
      <c r="C263">
        <v>213</v>
      </c>
    </row>
    <row r="264" spans="2:3" x14ac:dyDescent="0.2">
      <c r="B264" s="1">
        <v>37287</v>
      </c>
      <c r="C264">
        <v>213</v>
      </c>
    </row>
    <row r="265" spans="2:3" x14ac:dyDescent="0.2">
      <c r="B265" s="1">
        <v>37288</v>
      </c>
      <c r="C265">
        <v>211.5</v>
      </c>
    </row>
    <row r="266" spans="2:3" x14ac:dyDescent="0.2">
      <c r="B266" s="1">
        <v>37291</v>
      </c>
      <c r="C266">
        <v>213</v>
      </c>
    </row>
    <row r="267" spans="2:3" x14ac:dyDescent="0.2">
      <c r="B267" s="1">
        <v>37292</v>
      </c>
      <c r="C267">
        <v>213.25</v>
      </c>
    </row>
    <row r="268" spans="2:3" x14ac:dyDescent="0.2">
      <c r="B268" s="1">
        <v>37293</v>
      </c>
      <c r="C268">
        <v>211.25</v>
      </c>
    </row>
    <row r="269" spans="2:3" x14ac:dyDescent="0.2">
      <c r="B269" s="1">
        <v>37294</v>
      </c>
      <c r="C269">
        <v>211.75</v>
      </c>
    </row>
    <row r="270" spans="2:3" x14ac:dyDescent="0.2">
      <c r="B270" s="1">
        <v>37295</v>
      </c>
      <c r="C270">
        <v>212</v>
      </c>
    </row>
    <row r="271" spans="2:3" x14ac:dyDescent="0.2">
      <c r="B271" s="1">
        <v>37298</v>
      </c>
      <c r="C271">
        <v>212.25</v>
      </c>
    </row>
    <row r="272" spans="2:3" x14ac:dyDescent="0.2">
      <c r="B272" s="1">
        <v>37299</v>
      </c>
      <c r="C272">
        <v>212.75</v>
      </c>
    </row>
    <row r="273" spans="2:3" x14ac:dyDescent="0.2">
      <c r="B273" s="1">
        <v>37300</v>
      </c>
      <c r="C273">
        <v>215.75</v>
      </c>
    </row>
    <row r="274" spans="2:3" x14ac:dyDescent="0.2">
      <c r="B274" s="1">
        <v>37301</v>
      </c>
      <c r="C274">
        <v>214</v>
      </c>
    </row>
    <row r="275" spans="2:3" x14ac:dyDescent="0.2">
      <c r="B275" s="1">
        <v>37302</v>
      </c>
      <c r="C275">
        <v>211.75</v>
      </c>
    </row>
    <row r="276" spans="2:3" x14ac:dyDescent="0.2">
      <c r="B276" s="1">
        <v>37306</v>
      </c>
      <c r="C276">
        <v>212.75</v>
      </c>
    </row>
    <row r="277" spans="2:3" x14ac:dyDescent="0.2">
      <c r="B277" s="1">
        <v>37307</v>
      </c>
      <c r="C277">
        <v>213.75</v>
      </c>
    </row>
    <row r="278" spans="2:3" x14ac:dyDescent="0.2">
      <c r="B278" s="1">
        <v>37308</v>
      </c>
      <c r="C278">
        <v>213.75</v>
      </c>
    </row>
    <row r="279" spans="2:3" x14ac:dyDescent="0.2">
      <c r="B279" s="1">
        <v>37309</v>
      </c>
      <c r="C279">
        <v>211.75</v>
      </c>
    </row>
    <row r="280" spans="2:3" x14ac:dyDescent="0.2">
      <c r="B280" s="1">
        <v>37312</v>
      </c>
      <c r="C280">
        <v>208.25</v>
      </c>
    </row>
    <row r="281" spans="2:3" x14ac:dyDescent="0.2">
      <c r="B281" s="1">
        <v>37313</v>
      </c>
      <c r="C281">
        <v>205.5</v>
      </c>
    </row>
    <row r="282" spans="2:3" x14ac:dyDescent="0.2">
      <c r="B282" s="1">
        <v>37314</v>
      </c>
      <c r="C282">
        <v>207</v>
      </c>
    </row>
    <row r="283" spans="2:3" x14ac:dyDescent="0.2">
      <c r="B283" s="1">
        <v>37315</v>
      </c>
      <c r="C283">
        <v>207.5</v>
      </c>
    </row>
    <row r="284" spans="2:3" x14ac:dyDescent="0.2">
      <c r="B284" s="1">
        <v>37316</v>
      </c>
      <c r="C284">
        <v>208.5</v>
      </c>
    </row>
    <row r="285" spans="2:3" x14ac:dyDescent="0.2">
      <c r="B285" s="1">
        <v>37319</v>
      </c>
      <c r="C285">
        <v>207.75</v>
      </c>
    </row>
    <row r="286" spans="2:3" x14ac:dyDescent="0.2">
      <c r="B286" s="1">
        <v>37320</v>
      </c>
      <c r="C286">
        <v>209.5</v>
      </c>
    </row>
    <row r="287" spans="2:3" x14ac:dyDescent="0.2">
      <c r="B287" s="1">
        <v>37321</v>
      </c>
      <c r="C287">
        <v>208.25</v>
      </c>
    </row>
    <row r="288" spans="2:3" x14ac:dyDescent="0.2">
      <c r="B288" s="1">
        <v>37322</v>
      </c>
      <c r="C288">
        <v>207.75</v>
      </c>
    </row>
    <row r="289" spans="2:3" x14ac:dyDescent="0.2">
      <c r="B289" s="1">
        <v>37323</v>
      </c>
      <c r="C289">
        <v>208.25</v>
      </c>
    </row>
    <row r="290" spans="2:3" x14ac:dyDescent="0.2">
      <c r="B290" s="1">
        <v>37326</v>
      </c>
      <c r="C290">
        <v>209.5</v>
      </c>
    </row>
    <row r="291" spans="2:3" x14ac:dyDescent="0.2">
      <c r="B291" s="1">
        <v>37327</v>
      </c>
      <c r="C291">
        <v>210.5</v>
      </c>
    </row>
    <row r="292" spans="2:3" x14ac:dyDescent="0.2">
      <c r="B292" s="1">
        <v>37328</v>
      </c>
      <c r="C292">
        <v>207.25</v>
      </c>
    </row>
    <row r="293" spans="2:3" x14ac:dyDescent="0.2">
      <c r="B293" s="1">
        <v>37329</v>
      </c>
      <c r="C293">
        <v>207.75</v>
      </c>
    </row>
    <row r="294" spans="2:3" x14ac:dyDescent="0.2">
      <c r="B294" s="1">
        <v>37330</v>
      </c>
      <c r="C294">
        <v>205.75</v>
      </c>
    </row>
    <row r="295" spans="2:3" x14ac:dyDescent="0.2">
      <c r="B295" s="1">
        <v>37333</v>
      </c>
      <c r="C295">
        <v>206.25</v>
      </c>
    </row>
    <row r="296" spans="2:3" x14ac:dyDescent="0.2">
      <c r="B296" s="1">
        <v>37334</v>
      </c>
      <c r="C296">
        <v>206.5</v>
      </c>
    </row>
    <row r="297" spans="2:3" x14ac:dyDescent="0.2">
      <c r="B297" s="1">
        <v>37335</v>
      </c>
      <c r="C297">
        <v>205.75</v>
      </c>
    </row>
    <row r="298" spans="2:3" x14ac:dyDescent="0.2">
      <c r="B298" s="1">
        <v>37336</v>
      </c>
      <c r="C298">
        <v>205.5</v>
      </c>
    </row>
    <row r="299" spans="2:3" x14ac:dyDescent="0.2">
      <c r="B299" s="1">
        <v>37337</v>
      </c>
      <c r="C299">
        <v>204.75</v>
      </c>
    </row>
    <row r="300" spans="2:3" x14ac:dyDescent="0.2">
      <c r="B300" s="1">
        <v>37340</v>
      </c>
      <c r="C300">
        <v>203.75</v>
      </c>
    </row>
    <row r="301" spans="2:3" x14ac:dyDescent="0.2">
      <c r="B301" s="1">
        <v>37341</v>
      </c>
      <c r="C301">
        <v>204.5</v>
      </c>
    </row>
    <row r="302" spans="2:3" x14ac:dyDescent="0.2">
      <c r="B302" s="1">
        <v>37342</v>
      </c>
      <c r="C302">
        <v>206.25</v>
      </c>
    </row>
    <row r="303" spans="2:3" x14ac:dyDescent="0.2">
      <c r="B303" s="1">
        <v>37343</v>
      </c>
      <c r="C303">
        <v>202.5</v>
      </c>
    </row>
    <row r="304" spans="2:3" x14ac:dyDescent="0.2">
      <c r="B304" s="1">
        <v>37347</v>
      </c>
      <c r="C304">
        <v>203.5</v>
      </c>
    </row>
    <row r="305" spans="2:3" x14ac:dyDescent="0.2">
      <c r="B305" s="1">
        <v>37348</v>
      </c>
      <c r="C305">
        <v>203.75</v>
      </c>
    </row>
    <row r="306" spans="2:3" x14ac:dyDescent="0.2">
      <c r="B306" s="1">
        <v>37349</v>
      </c>
      <c r="C306">
        <v>201.25</v>
      </c>
    </row>
    <row r="307" spans="2:3" x14ac:dyDescent="0.2">
      <c r="B307" s="1">
        <v>37350</v>
      </c>
      <c r="C307">
        <v>201.5</v>
      </c>
    </row>
    <row r="308" spans="2:3" x14ac:dyDescent="0.2">
      <c r="B308" s="1">
        <v>37351</v>
      </c>
      <c r="C308">
        <v>200.5</v>
      </c>
    </row>
    <row r="309" spans="2:3" x14ac:dyDescent="0.2">
      <c r="B309" s="1">
        <v>37354</v>
      </c>
      <c r="C309">
        <v>201.5</v>
      </c>
    </row>
    <row r="310" spans="2:3" x14ac:dyDescent="0.2">
      <c r="B310" s="1">
        <v>37355</v>
      </c>
      <c r="C310">
        <v>201.25</v>
      </c>
    </row>
    <row r="311" spans="2:3" x14ac:dyDescent="0.2">
      <c r="B311" s="1">
        <v>37356</v>
      </c>
      <c r="C311">
        <v>199.75</v>
      </c>
    </row>
    <row r="312" spans="2:3" x14ac:dyDescent="0.2">
      <c r="B312" s="1">
        <v>37357</v>
      </c>
      <c r="C312">
        <v>198.75</v>
      </c>
    </row>
    <row r="313" spans="2:3" x14ac:dyDescent="0.2">
      <c r="B313" s="1">
        <v>37358</v>
      </c>
      <c r="C313">
        <v>197.75</v>
      </c>
    </row>
    <row r="314" spans="2:3" x14ac:dyDescent="0.2">
      <c r="B314" s="1">
        <v>37361</v>
      </c>
      <c r="C314">
        <v>196</v>
      </c>
    </row>
    <row r="315" spans="2:3" x14ac:dyDescent="0.2">
      <c r="B315" s="1">
        <v>37362</v>
      </c>
      <c r="C315">
        <v>197.75</v>
      </c>
    </row>
    <row r="316" spans="2:3" x14ac:dyDescent="0.2">
      <c r="B316" s="1">
        <v>37363</v>
      </c>
      <c r="C316">
        <v>199.75</v>
      </c>
    </row>
    <row r="317" spans="2:3" x14ac:dyDescent="0.2">
      <c r="B317" s="1">
        <v>37364</v>
      </c>
      <c r="C317">
        <v>198.25</v>
      </c>
    </row>
    <row r="318" spans="2:3" x14ac:dyDescent="0.2">
      <c r="B318" s="1">
        <v>37365</v>
      </c>
      <c r="C318">
        <v>197.25</v>
      </c>
    </row>
    <row r="319" spans="2:3" x14ac:dyDescent="0.2">
      <c r="B319" s="1">
        <v>37368</v>
      </c>
      <c r="C319">
        <v>198.75</v>
      </c>
    </row>
    <row r="320" spans="2:3" x14ac:dyDescent="0.2">
      <c r="B320" s="1">
        <v>37369</v>
      </c>
      <c r="C320">
        <v>198.75</v>
      </c>
    </row>
    <row r="321" spans="2:3" x14ac:dyDescent="0.2">
      <c r="B321" s="1">
        <v>37370</v>
      </c>
      <c r="C321">
        <v>197.75</v>
      </c>
    </row>
    <row r="322" spans="2:3" x14ac:dyDescent="0.2">
      <c r="B322" s="1">
        <v>37371</v>
      </c>
      <c r="C322">
        <v>197</v>
      </c>
    </row>
    <row r="323" spans="2:3" x14ac:dyDescent="0.2">
      <c r="B323" s="1">
        <v>37372</v>
      </c>
      <c r="C323">
        <v>196.25</v>
      </c>
    </row>
    <row r="324" spans="2:3" x14ac:dyDescent="0.2">
      <c r="B324" s="1">
        <v>37375</v>
      </c>
      <c r="C324">
        <v>192.5</v>
      </c>
    </row>
    <row r="325" spans="2:3" x14ac:dyDescent="0.2">
      <c r="B325" s="1">
        <v>37376</v>
      </c>
      <c r="C325">
        <v>193.5</v>
      </c>
    </row>
    <row r="326" spans="2:3" x14ac:dyDescent="0.2">
      <c r="B326" s="1">
        <v>37377</v>
      </c>
      <c r="C326">
        <v>196.5</v>
      </c>
    </row>
    <row r="327" spans="2:3" x14ac:dyDescent="0.2">
      <c r="B327" s="1">
        <v>37378</v>
      </c>
      <c r="C327">
        <v>194.5</v>
      </c>
    </row>
    <row r="328" spans="2:3" x14ac:dyDescent="0.2">
      <c r="B328" s="1">
        <v>37379</v>
      </c>
      <c r="C328">
        <v>194.75</v>
      </c>
    </row>
    <row r="329" spans="2:3" x14ac:dyDescent="0.2">
      <c r="B329" s="1">
        <v>37382</v>
      </c>
      <c r="C329">
        <v>194</v>
      </c>
    </row>
    <row r="330" spans="2:3" x14ac:dyDescent="0.2">
      <c r="B330" s="1">
        <v>37383</v>
      </c>
      <c r="C330">
        <v>199</v>
      </c>
    </row>
    <row r="331" spans="2:3" x14ac:dyDescent="0.2">
      <c r="B331" s="1">
        <v>37384</v>
      </c>
      <c r="C331">
        <v>198.5</v>
      </c>
    </row>
    <row r="332" spans="2:3" x14ac:dyDescent="0.2">
      <c r="B332" s="1">
        <v>37385</v>
      </c>
      <c r="C332">
        <v>200.25</v>
      </c>
    </row>
    <row r="333" spans="2:3" x14ac:dyDescent="0.2">
      <c r="B333" s="1">
        <v>37386</v>
      </c>
      <c r="C333">
        <v>201.25</v>
      </c>
    </row>
    <row r="334" spans="2:3" x14ac:dyDescent="0.2">
      <c r="B334" s="1">
        <v>37389</v>
      </c>
      <c r="C334">
        <v>209.75</v>
      </c>
    </row>
    <row r="335" spans="2:3" x14ac:dyDescent="0.2">
      <c r="B335" s="1">
        <v>37390</v>
      </c>
      <c r="C335">
        <v>209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33C1-EEAA-4539-A383-0CD4ABE98252}">
  <dimension ref="A2:C49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88</v>
      </c>
      <c r="B2" s="1" t="e">
        <f ca="1">_xll.BDH(A2, "PX_LAST", "01/01/2000", TODAY(), "DAILY","cols=2;rows=494")</f>
        <v>#NAME?</v>
      </c>
      <c r="C2">
        <v>242</v>
      </c>
    </row>
    <row r="3" spans="1:3" x14ac:dyDescent="0.2">
      <c r="B3" s="1">
        <v>36734</v>
      </c>
      <c r="C3">
        <v>242.25</v>
      </c>
    </row>
    <row r="4" spans="1:3" x14ac:dyDescent="0.2">
      <c r="B4" s="1">
        <v>36735</v>
      </c>
      <c r="C4">
        <v>244.5</v>
      </c>
    </row>
    <row r="5" spans="1:3" x14ac:dyDescent="0.2">
      <c r="B5" s="1">
        <v>36738</v>
      </c>
      <c r="C5">
        <v>250</v>
      </c>
    </row>
    <row r="6" spans="1:3" x14ac:dyDescent="0.2">
      <c r="B6" s="1">
        <v>36739</v>
      </c>
      <c r="C6">
        <v>249.75</v>
      </c>
    </row>
    <row r="7" spans="1:3" x14ac:dyDescent="0.2">
      <c r="B7" s="1">
        <v>36740</v>
      </c>
      <c r="C7">
        <v>250.5</v>
      </c>
    </row>
    <row r="8" spans="1:3" x14ac:dyDescent="0.2">
      <c r="B8" s="1">
        <v>36741</v>
      </c>
      <c r="C8">
        <v>250</v>
      </c>
    </row>
    <row r="9" spans="1:3" x14ac:dyDescent="0.2">
      <c r="B9" s="1">
        <v>36742</v>
      </c>
      <c r="C9">
        <v>249</v>
      </c>
    </row>
    <row r="10" spans="1:3" x14ac:dyDescent="0.2">
      <c r="B10" s="1">
        <v>36745</v>
      </c>
      <c r="C10">
        <v>248.25</v>
      </c>
    </row>
    <row r="11" spans="1:3" x14ac:dyDescent="0.2">
      <c r="B11" s="1">
        <v>36746</v>
      </c>
      <c r="C11">
        <v>249.25</v>
      </c>
    </row>
    <row r="12" spans="1:3" x14ac:dyDescent="0.2">
      <c r="B12" s="1">
        <v>36747</v>
      </c>
      <c r="C12">
        <v>250</v>
      </c>
    </row>
    <row r="13" spans="1:3" x14ac:dyDescent="0.2">
      <c r="B13" s="1">
        <v>36748</v>
      </c>
      <c r="C13">
        <v>250</v>
      </c>
    </row>
    <row r="14" spans="1:3" x14ac:dyDescent="0.2">
      <c r="B14" s="1">
        <v>36749</v>
      </c>
      <c r="C14">
        <v>249</v>
      </c>
    </row>
    <row r="15" spans="1:3" x14ac:dyDescent="0.2">
      <c r="B15" s="1">
        <v>36752</v>
      </c>
      <c r="C15">
        <v>249.75</v>
      </c>
    </row>
    <row r="16" spans="1:3" x14ac:dyDescent="0.2">
      <c r="B16" s="1">
        <v>36753</v>
      </c>
      <c r="C16">
        <v>249.5</v>
      </c>
    </row>
    <row r="17" spans="2:3" x14ac:dyDescent="0.2">
      <c r="B17" s="1">
        <v>36754</v>
      </c>
      <c r="C17">
        <v>251.75</v>
      </c>
    </row>
    <row r="18" spans="2:3" x14ac:dyDescent="0.2">
      <c r="B18" s="1">
        <v>36755</v>
      </c>
      <c r="C18">
        <v>252</v>
      </c>
    </row>
    <row r="19" spans="2:3" x14ac:dyDescent="0.2">
      <c r="B19" s="1">
        <v>36756</v>
      </c>
      <c r="C19">
        <v>250.5</v>
      </c>
    </row>
    <row r="20" spans="2:3" x14ac:dyDescent="0.2">
      <c r="B20" s="1">
        <v>36759</v>
      </c>
      <c r="C20">
        <v>249</v>
      </c>
    </row>
    <row r="21" spans="2:3" x14ac:dyDescent="0.2">
      <c r="B21" s="1">
        <v>36760</v>
      </c>
      <c r="C21">
        <v>248.5</v>
      </c>
    </row>
    <row r="22" spans="2:3" x14ac:dyDescent="0.2">
      <c r="B22" s="1">
        <v>36761</v>
      </c>
      <c r="C22">
        <v>248</v>
      </c>
    </row>
    <row r="23" spans="2:3" x14ac:dyDescent="0.2">
      <c r="B23" s="1">
        <v>36762</v>
      </c>
      <c r="C23">
        <v>248.5</v>
      </c>
    </row>
    <row r="24" spans="2:3" x14ac:dyDescent="0.2">
      <c r="B24" s="1">
        <v>36763</v>
      </c>
      <c r="C24">
        <v>249</v>
      </c>
    </row>
    <row r="25" spans="2:3" x14ac:dyDescent="0.2">
      <c r="B25" s="1">
        <v>36766</v>
      </c>
      <c r="C25">
        <v>251</v>
      </c>
    </row>
    <row r="26" spans="2:3" x14ac:dyDescent="0.2">
      <c r="B26" s="1">
        <v>36767</v>
      </c>
      <c r="C26">
        <v>255</v>
      </c>
    </row>
    <row r="27" spans="2:3" x14ac:dyDescent="0.2">
      <c r="B27" s="1">
        <v>36768</v>
      </c>
      <c r="C27">
        <v>254</v>
      </c>
    </row>
    <row r="28" spans="2:3" x14ac:dyDescent="0.2">
      <c r="B28" s="1">
        <v>36769</v>
      </c>
      <c r="C28">
        <v>255.5</v>
      </c>
    </row>
    <row r="29" spans="2:3" x14ac:dyDescent="0.2">
      <c r="B29" s="1">
        <v>36770</v>
      </c>
      <c r="C29">
        <v>255.5</v>
      </c>
    </row>
    <row r="30" spans="2:3" x14ac:dyDescent="0.2">
      <c r="B30" s="1">
        <v>36774</v>
      </c>
      <c r="C30">
        <v>257.5</v>
      </c>
    </row>
    <row r="31" spans="2:3" x14ac:dyDescent="0.2">
      <c r="B31" s="1">
        <v>36775</v>
      </c>
      <c r="C31">
        <v>254.25</v>
      </c>
    </row>
    <row r="32" spans="2:3" x14ac:dyDescent="0.2">
      <c r="B32" s="1">
        <v>36776</v>
      </c>
      <c r="C32">
        <v>253.75</v>
      </c>
    </row>
    <row r="33" spans="2:3" x14ac:dyDescent="0.2">
      <c r="B33" s="1">
        <v>36777</v>
      </c>
      <c r="C33">
        <v>255.5</v>
      </c>
    </row>
    <row r="34" spans="2:3" x14ac:dyDescent="0.2">
      <c r="B34" s="1">
        <v>36780</v>
      </c>
      <c r="C34">
        <v>255</v>
      </c>
    </row>
    <row r="35" spans="2:3" x14ac:dyDescent="0.2">
      <c r="B35" s="1">
        <v>36781</v>
      </c>
      <c r="C35">
        <v>254</v>
      </c>
    </row>
    <row r="36" spans="2:3" x14ac:dyDescent="0.2">
      <c r="B36" s="1">
        <v>36782</v>
      </c>
      <c r="C36">
        <v>252.25</v>
      </c>
    </row>
    <row r="37" spans="2:3" x14ac:dyDescent="0.2">
      <c r="B37" s="1">
        <v>36783</v>
      </c>
      <c r="C37">
        <v>251</v>
      </c>
    </row>
    <row r="38" spans="2:3" x14ac:dyDescent="0.2">
      <c r="B38" s="1">
        <v>36784</v>
      </c>
      <c r="C38">
        <v>249.75</v>
      </c>
    </row>
    <row r="39" spans="2:3" x14ac:dyDescent="0.2">
      <c r="B39" s="1">
        <v>36787</v>
      </c>
      <c r="C39">
        <v>251.25</v>
      </c>
    </row>
    <row r="40" spans="2:3" x14ac:dyDescent="0.2">
      <c r="B40" s="1">
        <v>36788</v>
      </c>
      <c r="C40">
        <v>249.5</v>
      </c>
    </row>
    <row r="41" spans="2:3" x14ac:dyDescent="0.2">
      <c r="B41" s="1">
        <v>36789</v>
      </c>
      <c r="C41">
        <v>249.5</v>
      </c>
    </row>
    <row r="42" spans="2:3" x14ac:dyDescent="0.2">
      <c r="B42" s="1">
        <v>36790</v>
      </c>
      <c r="C42">
        <v>252</v>
      </c>
    </row>
    <row r="43" spans="2:3" x14ac:dyDescent="0.2">
      <c r="B43" s="1">
        <v>36791</v>
      </c>
      <c r="C43">
        <v>256</v>
      </c>
    </row>
    <row r="44" spans="2:3" x14ac:dyDescent="0.2">
      <c r="B44" s="1">
        <v>36794</v>
      </c>
      <c r="C44">
        <v>254.5</v>
      </c>
    </row>
    <row r="45" spans="2:3" x14ac:dyDescent="0.2">
      <c r="B45" s="1">
        <v>36795</v>
      </c>
      <c r="C45">
        <v>256</v>
      </c>
    </row>
    <row r="46" spans="2:3" x14ac:dyDescent="0.2">
      <c r="B46" s="1">
        <v>36796</v>
      </c>
      <c r="C46">
        <v>254.5</v>
      </c>
    </row>
    <row r="47" spans="2:3" x14ac:dyDescent="0.2">
      <c r="B47" s="1">
        <v>36797</v>
      </c>
      <c r="C47">
        <v>257</v>
      </c>
    </row>
    <row r="48" spans="2:3" x14ac:dyDescent="0.2">
      <c r="B48" s="1">
        <v>36798</v>
      </c>
      <c r="C48">
        <v>259</v>
      </c>
    </row>
    <row r="49" spans="2:3" x14ac:dyDescent="0.2">
      <c r="B49" s="1">
        <v>36801</v>
      </c>
      <c r="C49">
        <v>261.5</v>
      </c>
    </row>
    <row r="50" spans="2:3" x14ac:dyDescent="0.2">
      <c r="B50" s="1">
        <v>36802</v>
      </c>
      <c r="C50">
        <v>264.5</v>
      </c>
    </row>
    <row r="51" spans="2:3" x14ac:dyDescent="0.2">
      <c r="B51" s="1">
        <v>36803</v>
      </c>
      <c r="C51">
        <v>265.5</v>
      </c>
    </row>
    <row r="52" spans="2:3" x14ac:dyDescent="0.2">
      <c r="B52" s="1">
        <v>36804</v>
      </c>
      <c r="C52">
        <v>264.75</v>
      </c>
    </row>
    <row r="53" spans="2:3" x14ac:dyDescent="0.2">
      <c r="B53" s="1">
        <v>36805</v>
      </c>
      <c r="C53">
        <v>264.25</v>
      </c>
    </row>
    <row r="54" spans="2:3" x14ac:dyDescent="0.2">
      <c r="B54" s="1">
        <v>36808</v>
      </c>
      <c r="C54">
        <v>262.5</v>
      </c>
    </row>
    <row r="55" spans="2:3" x14ac:dyDescent="0.2">
      <c r="B55" s="1">
        <v>36809</v>
      </c>
      <c r="C55">
        <v>264.5</v>
      </c>
    </row>
    <row r="56" spans="2:3" x14ac:dyDescent="0.2">
      <c r="B56" s="1">
        <v>36810</v>
      </c>
      <c r="C56">
        <v>265</v>
      </c>
    </row>
    <row r="57" spans="2:3" x14ac:dyDescent="0.2">
      <c r="B57" s="1">
        <v>36811</v>
      </c>
      <c r="C57">
        <v>267.5</v>
      </c>
    </row>
    <row r="58" spans="2:3" x14ac:dyDescent="0.2">
      <c r="B58" s="1">
        <v>36812</v>
      </c>
      <c r="C58">
        <v>267.25</v>
      </c>
    </row>
    <row r="59" spans="2:3" x14ac:dyDescent="0.2">
      <c r="B59" s="1">
        <v>36815</v>
      </c>
      <c r="C59">
        <v>266</v>
      </c>
    </row>
    <row r="60" spans="2:3" x14ac:dyDescent="0.2">
      <c r="B60" s="1">
        <v>36816</v>
      </c>
      <c r="C60">
        <v>266.75</v>
      </c>
    </row>
    <row r="61" spans="2:3" x14ac:dyDescent="0.2">
      <c r="B61" s="1">
        <v>36817</v>
      </c>
      <c r="C61">
        <v>266</v>
      </c>
    </row>
    <row r="62" spans="2:3" x14ac:dyDescent="0.2">
      <c r="B62" s="1">
        <v>36818</v>
      </c>
      <c r="C62">
        <v>266</v>
      </c>
    </row>
    <row r="63" spans="2:3" x14ac:dyDescent="0.2">
      <c r="B63" s="1">
        <v>36819</v>
      </c>
      <c r="C63">
        <v>264</v>
      </c>
    </row>
    <row r="64" spans="2:3" x14ac:dyDescent="0.2">
      <c r="B64" s="1">
        <v>36822</v>
      </c>
      <c r="C64">
        <v>263</v>
      </c>
    </row>
    <row r="65" spans="2:3" x14ac:dyDescent="0.2">
      <c r="B65" s="1">
        <v>36823</v>
      </c>
      <c r="C65">
        <v>263</v>
      </c>
    </row>
    <row r="66" spans="2:3" x14ac:dyDescent="0.2">
      <c r="B66" s="1">
        <v>36824</v>
      </c>
      <c r="C66">
        <v>261.75</v>
      </c>
    </row>
    <row r="67" spans="2:3" x14ac:dyDescent="0.2">
      <c r="B67" s="1">
        <v>36825</v>
      </c>
      <c r="C67">
        <v>262</v>
      </c>
    </row>
    <row r="68" spans="2:3" x14ac:dyDescent="0.2">
      <c r="B68" s="1">
        <v>36826</v>
      </c>
      <c r="C68">
        <v>261</v>
      </c>
    </row>
    <row r="69" spans="2:3" x14ac:dyDescent="0.2">
      <c r="B69" s="1">
        <v>36829</v>
      </c>
      <c r="C69">
        <v>261.5</v>
      </c>
    </row>
    <row r="70" spans="2:3" x14ac:dyDescent="0.2">
      <c r="B70" s="1">
        <v>36830</v>
      </c>
      <c r="C70">
        <v>265.75</v>
      </c>
    </row>
    <row r="71" spans="2:3" x14ac:dyDescent="0.2">
      <c r="B71" s="1">
        <v>36831</v>
      </c>
      <c r="C71">
        <v>267</v>
      </c>
    </row>
    <row r="72" spans="2:3" x14ac:dyDescent="0.2">
      <c r="B72" s="1">
        <v>36832</v>
      </c>
      <c r="C72">
        <v>271</v>
      </c>
    </row>
    <row r="73" spans="2:3" x14ac:dyDescent="0.2">
      <c r="B73" s="1">
        <v>36833</v>
      </c>
      <c r="C73">
        <v>271</v>
      </c>
    </row>
    <row r="74" spans="2:3" x14ac:dyDescent="0.2">
      <c r="B74" s="1">
        <v>36836</v>
      </c>
      <c r="C74">
        <v>272.25</v>
      </c>
    </row>
    <row r="75" spans="2:3" x14ac:dyDescent="0.2">
      <c r="B75" s="1">
        <v>36837</v>
      </c>
      <c r="C75">
        <v>272.25</v>
      </c>
    </row>
    <row r="76" spans="2:3" x14ac:dyDescent="0.2">
      <c r="B76" s="1">
        <v>36838</v>
      </c>
      <c r="C76">
        <v>273</v>
      </c>
    </row>
    <row r="77" spans="2:3" x14ac:dyDescent="0.2">
      <c r="B77" s="1">
        <v>36839</v>
      </c>
      <c r="C77">
        <v>272.5</v>
      </c>
    </row>
    <row r="78" spans="2:3" x14ac:dyDescent="0.2">
      <c r="B78" s="1">
        <v>36840</v>
      </c>
      <c r="C78">
        <v>269.5</v>
      </c>
    </row>
    <row r="79" spans="2:3" x14ac:dyDescent="0.2">
      <c r="B79" s="1">
        <v>36843</v>
      </c>
      <c r="C79">
        <v>269</v>
      </c>
    </row>
    <row r="80" spans="2:3" x14ac:dyDescent="0.2">
      <c r="B80" s="1">
        <v>36844</v>
      </c>
      <c r="C80">
        <v>268.5</v>
      </c>
    </row>
    <row r="81" spans="2:3" x14ac:dyDescent="0.2">
      <c r="B81" s="1">
        <v>36845</v>
      </c>
      <c r="C81">
        <v>268</v>
      </c>
    </row>
    <row r="82" spans="2:3" x14ac:dyDescent="0.2">
      <c r="B82" s="1">
        <v>36846</v>
      </c>
      <c r="C82">
        <v>270</v>
      </c>
    </row>
    <row r="83" spans="2:3" x14ac:dyDescent="0.2">
      <c r="B83" s="1">
        <v>36847</v>
      </c>
      <c r="C83">
        <v>272</v>
      </c>
    </row>
    <row r="84" spans="2:3" x14ac:dyDescent="0.2">
      <c r="B84" s="1">
        <v>36850</v>
      </c>
      <c r="C84">
        <v>272</v>
      </c>
    </row>
    <row r="85" spans="2:3" x14ac:dyDescent="0.2">
      <c r="B85" s="1">
        <v>36851</v>
      </c>
      <c r="C85">
        <v>270.5</v>
      </c>
    </row>
    <row r="86" spans="2:3" x14ac:dyDescent="0.2">
      <c r="B86" s="1">
        <v>36852</v>
      </c>
      <c r="C86">
        <v>269.5</v>
      </c>
    </row>
    <row r="87" spans="2:3" x14ac:dyDescent="0.2">
      <c r="B87" s="1">
        <v>36854</v>
      </c>
      <c r="C87">
        <v>271</v>
      </c>
    </row>
    <row r="88" spans="2:3" x14ac:dyDescent="0.2">
      <c r="B88" s="1">
        <v>36857</v>
      </c>
      <c r="C88">
        <v>270.5</v>
      </c>
    </row>
    <row r="89" spans="2:3" x14ac:dyDescent="0.2">
      <c r="B89" s="1">
        <v>36858</v>
      </c>
      <c r="C89">
        <v>269</v>
      </c>
    </row>
    <row r="90" spans="2:3" x14ac:dyDescent="0.2">
      <c r="B90" s="1">
        <v>36859</v>
      </c>
      <c r="C90">
        <v>267.5</v>
      </c>
    </row>
    <row r="91" spans="2:3" x14ac:dyDescent="0.2">
      <c r="B91" s="1">
        <v>36860</v>
      </c>
      <c r="C91">
        <v>269</v>
      </c>
    </row>
    <row r="92" spans="2:3" x14ac:dyDescent="0.2">
      <c r="B92" s="1">
        <v>36861</v>
      </c>
      <c r="C92">
        <v>270</v>
      </c>
    </row>
    <row r="93" spans="2:3" x14ac:dyDescent="0.2">
      <c r="B93" s="1">
        <v>36864</v>
      </c>
      <c r="C93">
        <v>270</v>
      </c>
    </row>
    <row r="94" spans="2:3" x14ac:dyDescent="0.2">
      <c r="B94" s="1">
        <v>36865</v>
      </c>
      <c r="C94">
        <v>269.5</v>
      </c>
    </row>
    <row r="95" spans="2:3" x14ac:dyDescent="0.2">
      <c r="B95" s="1">
        <v>36866</v>
      </c>
      <c r="C95">
        <v>268.5</v>
      </c>
    </row>
    <row r="96" spans="2:3" x14ac:dyDescent="0.2">
      <c r="B96" s="1">
        <v>36867</v>
      </c>
      <c r="C96">
        <v>266</v>
      </c>
    </row>
    <row r="97" spans="2:3" x14ac:dyDescent="0.2">
      <c r="B97" s="1">
        <v>36868</v>
      </c>
      <c r="C97">
        <v>270</v>
      </c>
    </row>
    <row r="98" spans="2:3" x14ac:dyDescent="0.2">
      <c r="B98" s="1">
        <v>36871</v>
      </c>
      <c r="C98">
        <v>268.75</v>
      </c>
    </row>
    <row r="99" spans="2:3" x14ac:dyDescent="0.2">
      <c r="B99" s="1">
        <v>36872</v>
      </c>
      <c r="C99">
        <v>268.75</v>
      </c>
    </row>
    <row r="100" spans="2:3" x14ac:dyDescent="0.2">
      <c r="B100" s="1">
        <v>36873</v>
      </c>
      <c r="C100">
        <v>269.75</v>
      </c>
    </row>
    <row r="101" spans="2:3" x14ac:dyDescent="0.2">
      <c r="B101" s="1">
        <v>36874</v>
      </c>
      <c r="C101">
        <v>271</v>
      </c>
    </row>
    <row r="102" spans="2:3" x14ac:dyDescent="0.2">
      <c r="B102" s="1">
        <v>36875</v>
      </c>
      <c r="C102">
        <v>270</v>
      </c>
    </row>
    <row r="103" spans="2:3" x14ac:dyDescent="0.2">
      <c r="B103" s="1">
        <v>36878</v>
      </c>
      <c r="C103">
        <v>274</v>
      </c>
    </row>
    <row r="104" spans="2:3" x14ac:dyDescent="0.2">
      <c r="B104" s="1">
        <v>36879</v>
      </c>
      <c r="C104">
        <v>275</v>
      </c>
    </row>
    <row r="105" spans="2:3" x14ac:dyDescent="0.2">
      <c r="B105" s="1">
        <v>36880</v>
      </c>
      <c r="C105">
        <v>273.75</v>
      </c>
    </row>
    <row r="106" spans="2:3" x14ac:dyDescent="0.2">
      <c r="B106" s="1">
        <v>36881</v>
      </c>
      <c r="C106">
        <v>274.75</v>
      </c>
    </row>
    <row r="107" spans="2:3" x14ac:dyDescent="0.2">
      <c r="B107" s="1">
        <v>36882</v>
      </c>
      <c r="C107">
        <v>274.75</v>
      </c>
    </row>
    <row r="108" spans="2:3" x14ac:dyDescent="0.2">
      <c r="B108" s="1">
        <v>36886</v>
      </c>
      <c r="C108">
        <v>274.5</v>
      </c>
    </row>
    <row r="109" spans="2:3" x14ac:dyDescent="0.2">
      <c r="B109" s="1">
        <v>36887</v>
      </c>
      <c r="C109">
        <v>276</v>
      </c>
    </row>
    <row r="110" spans="2:3" x14ac:dyDescent="0.2">
      <c r="B110" s="1">
        <v>36888</v>
      </c>
      <c r="C110">
        <v>277.5</v>
      </c>
    </row>
    <row r="111" spans="2:3" x14ac:dyDescent="0.2">
      <c r="B111" s="1">
        <v>36889</v>
      </c>
      <c r="C111">
        <v>278</v>
      </c>
    </row>
    <row r="112" spans="2:3" x14ac:dyDescent="0.2">
      <c r="B112" s="1">
        <v>36893</v>
      </c>
      <c r="C112">
        <v>275.5</v>
      </c>
    </row>
    <row r="113" spans="2:3" x14ac:dyDescent="0.2">
      <c r="B113" s="1">
        <v>36894</v>
      </c>
      <c r="C113">
        <v>278.5</v>
      </c>
    </row>
    <row r="114" spans="2:3" x14ac:dyDescent="0.2">
      <c r="B114" s="1">
        <v>36895</v>
      </c>
      <c r="C114">
        <v>279.5</v>
      </c>
    </row>
    <row r="115" spans="2:3" x14ac:dyDescent="0.2">
      <c r="B115" s="1">
        <v>36896</v>
      </c>
      <c r="C115">
        <v>276.75</v>
      </c>
    </row>
    <row r="116" spans="2:3" x14ac:dyDescent="0.2">
      <c r="B116" s="1">
        <v>36899</v>
      </c>
      <c r="C116">
        <v>276.25</v>
      </c>
    </row>
    <row r="117" spans="2:3" x14ac:dyDescent="0.2">
      <c r="B117" s="1">
        <v>36900</v>
      </c>
      <c r="C117">
        <v>277.25</v>
      </c>
    </row>
    <row r="118" spans="2:3" x14ac:dyDescent="0.2">
      <c r="B118" s="1">
        <v>36901</v>
      </c>
      <c r="C118">
        <v>279.25</v>
      </c>
    </row>
    <row r="119" spans="2:3" x14ac:dyDescent="0.2">
      <c r="B119" s="1">
        <v>36902</v>
      </c>
      <c r="C119">
        <v>275.25</v>
      </c>
    </row>
    <row r="120" spans="2:3" x14ac:dyDescent="0.2">
      <c r="B120" s="1">
        <v>36903</v>
      </c>
      <c r="C120">
        <v>273.75</v>
      </c>
    </row>
    <row r="121" spans="2:3" x14ac:dyDescent="0.2">
      <c r="B121" s="1">
        <v>36907</v>
      </c>
      <c r="C121">
        <v>270.75</v>
      </c>
    </row>
    <row r="122" spans="2:3" x14ac:dyDescent="0.2">
      <c r="B122" s="1">
        <v>36908</v>
      </c>
      <c r="C122">
        <v>271</v>
      </c>
    </row>
    <row r="123" spans="2:3" x14ac:dyDescent="0.2">
      <c r="B123" s="1">
        <v>36909</v>
      </c>
      <c r="C123">
        <v>272</v>
      </c>
    </row>
    <row r="124" spans="2:3" x14ac:dyDescent="0.2">
      <c r="B124" s="1">
        <v>36910</v>
      </c>
      <c r="C124">
        <v>268.5</v>
      </c>
    </row>
    <row r="125" spans="2:3" x14ac:dyDescent="0.2">
      <c r="B125" s="1">
        <v>36913</v>
      </c>
      <c r="C125">
        <v>268.75</v>
      </c>
    </row>
    <row r="126" spans="2:3" x14ac:dyDescent="0.2">
      <c r="B126" s="1">
        <v>36914</v>
      </c>
      <c r="C126">
        <v>268.5</v>
      </c>
    </row>
    <row r="127" spans="2:3" x14ac:dyDescent="0.2">
      <c r="B127" s="1">
        <v>36915</v>
      </c>
      <c r="C127">
        <v>269.5</v>
      </c>
    </row>
    <row r="128" spans="2:3" x14ac:dyDescent="0.2">
      <c r="B128" s="1">
        <v>36916</v>
      </c>
      <c r="C128">
        <v>268</v>
      </c>
    </row>
    <row r="129" spans="2:3" x14ac:dyDescent="0.2">
      <c r="B129" s="1">
        <v>36917</v>
      </c>
      <c r="C129">
        <v>265</v>
      </c>
    </row>
    <row r="130" spans="2:3" x14ac:dyDescent="0.2">
      <c r="B130" s="1">
        <v>36920</v>
      </c>
      <c r="C130">
        <v>264.75</v>
      </c>
    </row>
    <row r="131" spans="2:3" x14ac:dyDescent="0.2">
      <c r="B131" s="1">
        <v>36921</v>
      </c>
      <c r="C131">
        <v>266</v>
      </c>
    </row>
    <row r="132" spans="2:3" x14ac:dyDescent="0.2">
      <c r="B132" s="1">
        <v>36922</v>
      </c>
      <c r="C132">
        <v>264.75</v>
      </c>
    </row>
    <row r="133" spans="2:3" x14ac:dyDescent="0.2">
      <c r="B133" s="1">
        <v>36923</v>
      </c>
      <c r="C133">
        <v>267</v>
      </c>
    </row>
    <row r="134" spans="2:3" x14ac:dyDescent="0.2">
      <c r="B134" s="1">
        <v>36924</v>
      </c>
      <c r="C134">
        <v>270</v>
      </c>
    </row>
    <row r="135" spans="2:3" x14ac:dyDescent="0.2">
      <c r="B135" s="1">
        <v>36927</v>
      </c>
      <c r="C135">
        <v>268.25</v>
      </c>
    </row>
    <row r="136" spans="2:3" x14ac:dyDescent="0.2">
      <c r="B136" s="1">
        <v>36928</v>
      </c>
      <c r="C136">
        <v>270</v>
      </c>
    </row>
    <row r="137" spans="2:3" x14ac:dyDescent="0.2">
      <c r="B137" s="1">
        <v>36929</v>
      </c>
      <c r="C137">
        <v>268.25</v>
      </c>
    </row>
    <row r="138" spans="2:3" x14ac:dyDescent="0.2">
      <c r="B138" s="1">
        <v>36930</v>
      </c>
      <c r="C138">
        <v>265.5</v>
      </c>
    </row>
    <row r="139" spans="2:3" x14ac:dyDescent="0.2">
      <c r="B139" s="1">
        <v>36931</v>
      </c>
      <c r="C139">
        <v>265</v>
      </c>
    </row>
    <row r="140" spans="2:3" x14ac:dyDescent="0.2">
      <c r="B140" s="1">
        <v>36934</v>
      </c>
      <c r="C140">
        <v>264.75</v>
      </c>
    </row>
    <row r="141" spans="2:3" x14ac:dyDescent="0.2">
      <c r="B141" s="1">
        <v>36935</v>
      </c>
      <c r="C141">
        <v>264</v>
      </c>
    </row>
    <row r="142" spans="2:3" x14ac:dyDescent="0.2">
      <c r="B142" s="1">
        <v>36936</v>
      </c>
      <c r="C142">
        <v>266</v>
      </c>
    </row>
    <row r="143" spans="2:3" x14ac:dyDescent="0.2">
      <c r="B143" s="1">
        <v>36937</v>
      </c>
      <c r="C143">
        <v>266.25</v>
      </c>
    </row>
    <row r="144" spans="2:3" x14ac:dyDescent="0.2">
      <c r="B144" s="1">
        <v>36938</v>
      </c>
      <c r="C144">
        <v>266.25</v>
      </c>
    </row>
    <row r="145" spans="2:3" x14ac:dyDescent="0.2">
      <c r="B145" s="1">
        <v>36942</v>
      </c>
      <c r="C145">
        <v>267.25</v>
      </c>
    </row>
    <row r="146" spans="2:3" x14ac:dyDescent="0.2">
      <c r="B146" s="1">
        <v>36943</v>
      </c>
      <c r="C146">
        <v>265.25</v>
      </c>
    </row>
    <row r="147" spans="2:3" x14ac:dyDescent="0.2">
      <c r="B147" s="1">
        <v>36944</v>
      </c>
      <c r="C147">
        <v>264.25</v>
      </c>
    </row>
    <row r="148" spans="2:3" x14ac:dyDescent="0.2">
      <c r="B148" s="1">
        <v>36945</v>
      </c>
      <c r="C148">
        <v>263.25</v>
      </c>
    </row>
    <row r="149" spans="2:3" x14ac:dyDescent="0.2">
      <c r="B149" s="1">
        <v>36948</v>
      </c>
      <c r="C149">
        <v>263.5</v>
      </c>
    </row>
    <row r="150" spans="2:3" x14ac:dyDescent="0.2">
      <c r="B150" s="1">
        <v>36949</v>
      </c>
      <c r="C150">
        <v>265.5</v>
      </c>
    </row>
    <row r="151" spans="2:3" x14ac:dyDescent="0.2">
      <c r="B151" s="1">
        <v>36950</v>
      </c>
      <c r="C151">
        <v>269.25</v>
      </c>
    </row>
    <row r="152" spans="2:3" x14ac:dyDescent="0.2">
      <c r="B152" s="1">
        <v>36951</v>
      </c>
      <c r="C152">
        <v>270.75</v>
      </c>
    </row>
    <row r="153" spans="2:3" x14ac:dyDescent="0.2">
      <c r="B153" s="1">
        <v>36952</v>
      </c>
      <c r="C153">
        <v>269.5</v>
      </c>
    </row>
    <row r="154" spans="2:3" x14ac:dyDescent="0.2">
      <c r="B154" s="1">
        <v>36955</v>
      </c>
      <c r="C154">
        <v>269.5</v>
      </c>
    </row>
    <row r="155" spans="2:3" x14ac:dyDescent="0.2">
      <c r="B155" s="1">
        <v>36956</v>
      </c>
      <c r="C155">
        <v>269.75</v>
      </c>
    </row>
    <row r="156" spans="2:3" x14ac:dyDescent="0.2">
      <c r="B156" s="1">
        <v>36957</v>
      </c>
      <c r="C156">
        <v>266.75</v>
      </c>
    </row>
    <row r="157" spans="2:3" x14ac:dyDescent="0.2">
      <c r="B157" s="1">
        <v>36958</v>
      </c>
      <c r="C157">
        <v>266.75</v>
      </c>
    </row>
    <row r="158" spans="2:3" x14ac:dyDescent="0.2">
      <c r="B158" s="1">
        <v>36959</v>
      </c>
      <c r="C158">
        <v>266.5</v>
      </c>
    </row>
    <row r="159" spans="2:3" x14ac:dyDescent="0.2">
      <c r="B159" s="1">
        <v>36962</v>
      </c>
      <c r="C159">
        <v>267.75</v>
      </c>
    </row>
    <row r="160" spans="2:3" x14ac:dyDescent="0.2">
      <c r="B160" s="1">
        <v>36963</v>
      </c>
      <c r="C160">
        <v>266.75</v>
      </c>
    </row>
    <row r="161" spans="2:3" x14ac:dyDescent="0.2">
      <c r="B161" s="1">
        <v>36964</v>
      </c>
      <c r="C161">
        <v>264.25</v>
      </c>
    </row>
    <row r="162" spans="2:3" x14ac:dyDescent="0.2">
      <c r="B162" s="1">
        <v>36965</v>
      </c>
      <c r="C162">
        <v>257.25</v>
      </c>
    </row>
    <row r="163" spans="2:3" x14ac:dyDescent="0.2">
      <c r="B163" s="1">
        <v>36966</v>
      </c>
      <c r="C163">
        <v>254.25</v>
      </c>
    </row>
    <row r="164" spans="2:3" x14ac:dyDescent="0.2">
      <c r="B164" s="1">
        <v>36969</v>
      </c>
      <c r="C164">
        <v>256</v>
      </c>
    </row>
    <row r="165" spans="2:3" x14ac:dyDescent="0.2">
      <c r="B165" s="1">
        <v>36970</v>
      </c>
      <c r="C165">
        <v>258.5</v>
      </c>
    </row>
    <row r="166" spans="2:3" x14ac:dyDescent="0.2">
      <c r="B166" s="1">
        <v>36971</v>
      </c>
      <c r="C166">
        <v>257</v>
      </c>
    </row>
    <row r="167" spans="2:3" x14ac:dyDescent="0.2">
      <c r="B167" s="1">
        <v>36972</v>
      </c>
      <c r="C167">
        <v>252</v>
      </c>
    </row>
    <row r="168" spans="2:3" x14ac:dyDescent="0.2">
      <c r="B168" s="1">
        <v>36973</v>
      </c>
      <c r="C168">
        <v>254.25</v>
      </c>
    </row>
    <row r="169" spans="2:3" x14ac:dyDescent="0.2">
      <c r="B169" s="1">
        <v>36976</v>
      </c>
      <c r="C169">
        <v>257</v>
      </c>
    </row>
    <row r="170" spans="2:3" x14ac:dyDescent="0.2">
      <c r="B170" s="1">
        <v>36977</v>
      </c>
      <c r="C170">
        <v>258</v>
      </c>
    </row>
    <row r="171" spans="2:3" x14ac:dyDescent="0.2">
      <c r="B171" s="1">
        <v>36978</v>
      </c>
      <c r="C171">
        <v>256.5</v>
      </c>
    </row>
    <row r="172" spans="2:3" x14ac:dyDescent="0.2">
      <c r="B172" s="1">
        <v>36979</v>
      </c>
      <c r="C172">
        <v>254.25</v>
      </c>
    </row>
    <row r="173" spans="2:3" x14ac:dyDescent="0.2">
      <c r="B173" s="1">
        <v>36980</v>
      </c>
      <c r="C173">
        <v>251.5</v>
      </c>
    </row>
    <row r="174" spans="2:3" x14ac:dyDescent="0.2">
      <c r="B174" s="1">
        <v>36983</v>
      </c>
      <c r="C174">
        <v>256.5</v>
      </c>
    </row>
    <row r="175" spans="2:3" x14ac:dyDescent="0.2">
      <c r="B175" s="1">
        <v>36984</v>
      </c>
      <c r="C175">
        <v>257.5</v>
      </c>
    </row>
    <row r="176" spans="2:3" x14ac:dyDescent="0.2">
      <c r="B176" s="1">
        <v>36985</v>
      </c>
      <c r="C176">
        <v>259.75</v>
      </c>
    </row>
    <row r="177" spans="2:3" x14ac:dyDescent="0.2">
      <c r="B177" s="1">
        <v>36986</v>
      </c>
      <c r="C177">
        <v>260.5</v>
      </c>
    </row>
    <row r="178" spans="2:3" x14ac:dyDescent="0.2">
      <c r="B178" s="1">
        <v>36987</v>
      </c>
      <c r="C178">
        <v>258.75</v>
      </c>
    </row>
    <row r="179" spans="2:3" x14ac:dyDescent="0.2">
      <c r="B179" s="1">
        <v>36990</v>
      </c>
      <c r="C179">
        <v>258.5</v>
      </c>
    </row>
    <row r="180" spans="2:3" x14ac:dyDescent="0.2">
      <c r="B180" s="1">
        <v>36991</v>
      </c>
      <c r="C180">
        <v>257.25</v>
      </c>
    </row>
    <row r="181" spans="2:3" x14ac:dyDescent="0.2">
      <c r="B181" s="1">
        <v>36992</v>
      </c>
      <c r="C181">
        <v>258.25</v>
      </c>
    </row>
    <row r="182" spans="2:3" x14ac:dyDescent="0.2">
      <c r="B182" s="1">
        <v>36993</v>
      </c>
      <c r="C182">
        <v>259.5</v>
      </c>
    </row>
    <row r="183" spans="2:3" x14ac:dyDescent="0.2">
      <c r="B183" s="1">
        <v>36997</v>
      </c>
      <c r="C183">
        <v>260</v>
      </c>
    </row>
    <row r="184" spans="2:3" x14ac:dyDescent="0.2">
      <c r="B184" s="1">
        <v>36998</v>
      </c>
      <c r="C184">
        <v>256.5</v>
      </c>
    </row>
    <row r="185" spans="2:3" x14ac:dyDescent="0.2">
      <c r="B185" s="1">
        <v>36999</v>
      </c>
      <c r="C185">
        <v>256</v>
      </c>
    </row>
    <row r="186" spans="2:3" x14ac:dyDescent="0.2">
      <c r="B186" s="1">
        <v>37000</v>
      </c>
      <c r="C186">
        <v>250.75</v>
      </c>
    </row>
    <row r="187" spans="2:3" x14ac:dyDescent="0.2">
      <c r="B187" s="1">
        <v>37001</v>
      </c>
      <c r="C187">
        <v>249.25</v>
      </c>
    </row>
    <row r="188" spans="2:3" x14ac:dyDescent="0.2">
      <c r="B188" s="1">
        <v>37004</v>
      </c>
      <c r="C188">
        <v>244.25</v>
      </c>
    </row>
    <row r="189" spans="2:3" x14ac:dyDescent="0.2">
      <c r="B189" s="1">
        <v>37005</v>
      </c>
      <c r="C189">
        <v>242.5</v>
      </c>
    </row>
    <row r="190" spans="2:3" x14ac:dyDescent="0.2">
      <c r="B190" s="1">
        <v>37006</v>
      </c>
      <c r="C190">
        <v>243.75</v>
      </c>
    </row>
    <row r="191" spans="2:3" x14ac:dyDescent="0.2">
      <c r="B191" s="1">
        <v>37007</v>
      </c>
      <c r="C191">
        <v>248.5</v>
      </c>
    </row>
    <row r="192" spans="2:3" x14ac:dyDescent="0.2">
      <c r="B192" s="1">
        <v>37008</v>
      </c>
      <c r="C192">
        <v>245.5</v>
      </c>
    </row>
    <row r="193" spans="2:3" x14ac:dyDescent="0.2">
      <c r="B193" s="1">
        <v>37011</v>
      </c>
      <c r="C193">
        <v>249.25</v>
      </c>
    </row>
    <row r="194" spans="2:3" x14ac:dyDescent="0.2">
      <c r="B194" s="1">
        <v>37012</v>
      </c>
      <c r="C194">
        <v>251</v>
      </c>
    </row>
    <row r="195" spans="2:3" x14ac:dyDescent="0.2">
      <c r="B195" s="1">
        <v>37013</v>
      </c>
      <c r="C195">
        <v>251.25</v>
      </c>
    </row>
    <row r="196" spans="2:3" x14ac:dyDescent="0.2">
      <c r="B196" s="1">
        <v>37014</v>
      </c>
      <c r="C196">
        <v>251</v>
      </c>
    </row>
    <row r="197" spans="2:3" x14ac:dyDescent="0.2">
      <c r="B197" s="1">
        <v>37015</v>
      </c>
      <c r="C197">
        <v>253.25</v>
      </c>
    </row>
    <row r="198" spans="2:3" x14ac:dyDescent="0.2">
      <c r="B198" s="1">
        <v>37018</v>
      </c>
      <c r="C198">
        <v>251</v>
      </c>
    </row>
    <row r="199" spans="2:3" x14ac:dyDescent="0.2">
      <c r="B199" s="1">
        <v>37019</v>
      </c>
      <c r="C199">
        <v>248.25</v>
      </c>
    </row>
    <row r="200" spans="2:3" x14ac:dyDescent="0.2">
      <c r="B200" s="1">
        <v>37020</v>
      </c>
      <c r="C200">
        <v>248.25</v>
      </c>
    </row>
    <row r="201" spans="2:3" x14ac:dyDescent="0.2">
      <c r="B201" s="1">
        <v>37021</v>
      </c>
      <c r="C201">
        <v>242.5</v>
      </c>
    </row>
    <row r="202" spans="2:3" x14ac:dyDescent="0.2">
      <c r="B202" s="1">
        <v>37022</v>
      </c>
      <c r="C202">
        <v>241.5</v>
      </c>
    </row>
    <row r="203" spans="2:3" x14ac:dyDescent="0.2">
      <c r="B203" s="1">
        <v>37025</v>
      </c>
      <c r="C203">
        <v>246</v>
      </c>
    </row>
    <row r="204" spans="2:3" x14ac:dyDescent="0.2">
      <c r="B204" s="1">
        <v>37026</v>
      </c>
      <c r="C204">
        <v>245.25</v>
      </c>
    </row>
    <row r="205" spans="2:3" x14ac:dyDescent="0.2">
      <c r="B205" s="1">
        <v>37027</v>
      </c>
      <c r="C205">
        <v>244.75</v>
      </c>
    </row>
    <row r="206" spans="2:3" x14ac:dyDescent="0.2">
      <c r="B206" s="1">
        <v>37028</v>
      </c>
      <c r="C206">
        <v>245</v>
      </c>
    </row>
    <row r="207" spans="2:3" x14ac:dyDescent="0.2">
      <c r="B207" s="1">
        <v>37029</v>
      </c>
      <c r="C207">
        <v>243.75</v>
      </c>
    </row>
    <row r="208" spans="2:3" x14ac:dyDescent="0.2">
      <c r="B208" s="1">
        <v>37032</v>
      </c>
      <c r="C208">
        <v>237.5</v>
      </c>
    </row>
    <row r="209" spans="2:3" x14ac:dyDescent="0.2">
      <c r="B209" s="1">
        <v>37033</v>
      </c>
      <c r="C209">
        <v>235.25</v>
      </c>
    </row>
    <row r="210" spans="2:3" x14ac:dyDescent="0.2">
      <c r="B210" s="1">
        <v>37034</v>
      </c>
      <c r="C210">
        <v>237</v>
      </c>
    </row>
    <row r="211" spans="2:3" x14ac:dyDescent="0.2">
      <c r="B211" s="1">
        <v>37035</v>
      </c>
      <c r="C211">
        <v>238.75</v>
      </c>
    </row>
    <row r="212" spans="2:3" x14ac:dyDescent="0.2">
      <c r="B212" s="1">
        <v>37036</v>
      </c>
      <c r="C212">
        <v>236.25</v>
      </c>
    </row>
    <row r="213" spans="2:3" x14ac:dyDescent="0.2">
      <c r="B213" s="1">
        <v>37040</v>
      </c>
      <c r="C213">
        <v>234</v>
      </c>
    </row>
    <row r="214" spans="2:3" x14ac:dyDescent="0.2">
      <c r="B214" s="1">
        <v>37041</v>
      </c>
      <c r="C214">
        <v>235.25</v>
      </c>
    </row>
    <row r="215" spans="2:3" x14ac:dyDescent="0.2">
      <c r="B215" s="1">
        <v>37042</v>
      </c>
      <c r="C215">
        <v>237.25</v>
      </c>
    </row>
    <row r="216" spans="2:3" x14ac:dyDescent="0.2">
      <c r="B216" s="1">
        <v>37043</v>
      </c>
      <c r="C216">
        <v>243.25</v>
      </c>
    </row>
    <row r="217" spans="2:3" x14ac:dyDescent="0.2">
      <c r="B217" s="1">
        <v>37046</v>
      </c>
      <c r="C217">
        <v>240.5</v>
      </c>
    </row>
    <row r="218" spans="2:3" x14ac:dyDescent="0.2">
      <c r="B218" s="1">
        <v>37047</v>
      </c>
      <c r="C218">
        <v>240</v>
      </c>
    </row>
    <row r="219" spans="2:3" x14ac:dyDescent="0.2">
      <c r="B219" s="1">
        <v>37048</v>
      </c>
      <c r="C219">
        <v>241.75</v>
      </c>
    </row>
    <row r="220" spans="2:3" x14ac:dyDescent="0.2">
      <c r="B220" s="1">
        <v>37049</v>
      </c>
      <c r="C220">
        <v>241.25</v>
      </c>
    </row>
    <row r="221" spans="2:3" x14ac:dyDescent="0.2">
      <c r="B221" s="1">
        <v>37050</v>
      </c>
      <c r="C221">
        <v>239.75</v>
      </c>
    </row>
    <row r="222" spans="2:3" x14ac:dyDescent="0.2">
      <c r="B222" s="1">
        <v>37053</v>
      </c>
      <c r="C222">
        <v>241.25</v>
      </c>
    </row>
    <row r="223" spans="2:3" x14ac:dyDescent="0.2">
      <c r="B223" s="1">
        <v>37054</v>
      </c>
      <c r="C223">
        <v>240</v>
      </c>
    </row>
    <row r="224" spans="2:3" x14ac:dyDescent="0.2">
      <c r="B224" s="1">
        <v>37055</v>
      </c>
      <c r="C224">
        <v>239.5</v>
      </c>
    </row>
    <row r="225" spans="2:3" x14ac:dyDescent="0.2">
      <c r="B225" s="1">
        <v>37056</v>
      </c>
      <c r="C225">
        <v>237.75</v>
      </c>
    </row>
    <row r="226" spans="2:3" x14ac:dyDescent="0.2">
      <c r="B226" s="1">
        <v>37057</v>
      </c>
      <c r="C226">
        <v>234</v>
      </c>
    </row>
    <row r="227" spans="2:3" x14ac:dyDescent="0.2">
      <c r="B227" s="1">
        <v>37060</v>
      </c>
      <c r="C227">
        <v>233.75</v>
      </c>
    </row>
    <row r="228" spans="2:3" x14ac:dyDescent="0.2">
      <c r="B228" s="1">
        <v>37061</v>
      </c>
      <c r="C228">
        <v>235.5</v>
      </c>
    </row>
    <row r="229" spans="2:3" x14ac:dyDescent="0.2">
      <c r="B229" s="1">
        <v>37062</v>
      </c>
      <c r="C229">
        <v>232.75</v>
      </c>
    </row>
    <row r="230" spans="2:3" x14ac:dyDescent="0.2">
      <c r="B230" s="1">
        <v>37063</v>
      </c>
      <c r="C230">
        <v>230.5</v>
      </c>
    </row>
    <row r="231" spans="2:3" x14ac:dyDescent="0.2">
      <c r="B231" s="1">
        <v>37064</v>
      </c>
      <c r="C231">
        <v>230.25</v>
      </c>
    </row>
    <row r="232" spans="2:3" x14ac:dyDescent="0.2">
      <c r="B232" s="1">
        <v>37067</v>
      </c>
      <c r="C232">
        <v>228</v>
      </c>
    </row>
    <row r="233" spans="2:3" x14ac:dyDescent="0.2">
      <c r="B233" s="1">
        <v>37068</v>
      </c>
      <c r="C233">
        <v>229</v>
      </c>
    </row>
    <row r="234" spans="2:3" x14ac:dyDescent="0.2">
      <c r="B234" s="1">
        <v>37069</v>
      </c>
      <c r="C234">
        <v>231.75</v>
      </c>
    </row>
    <row r="235" spans="2:3" x14ac:dyDescent="0.2">
      <c r="B235" s="1">
        <v>37070</v>
      </c>
      <c r="C235">
        <v>233.25</v>
      </c>
    </row>
    <row r="236" spans="2:3" x14ac:dyDescent="0.2">
      <c r="B236" s="1">
        <v>37071</v>
      </c>
      <c r="C236">
        <v>233.5</v>
      </c>
    </row>
    <row r="237" spans="2:3" x14ac:dyDescent="0.2">
      <c r="B237" s="1">
        <v>37074</v>
      </c>
      <c r="C237">
        <v>236</v>
      </c>
    </row>
    <row r="238" spans="2:3" x14ac:dyDescent="0.2">
      <c r="B238" s="1">
        <v>37075</v>
      </c>
      <c r="C238">
        <v>238.75</v>
      </c>
    </row>
    <row r="239" spans="2:3" x14ac:dyDescent="0.2">
      <c r="B239" s="1">
        <v>37077</v>
      </c>
      <c r="C239">
        <v>242</v>
      </c>
    </row>
    <row r="240" spans="2:3" x14ac:dyDescent="0.2">
      <c r="B240" s="1">
        <v>37078</v>
      </c>
      <c r="C240">
        <v>242.75</v>
      </c>
    </row>
    <row r="241" spans="2:3" x14ac:dyDescent="0.2">
      <c r="B241" s="1">
        <v>37081</v>
      </c>
      <c r="C241">
        <v>247</v>
      </c>
    </row>
    <row r="242" spans="2:3" x14ac:dyDescent="0.2">
      <c r="B242" s="1">
        <v>37082</v>
      </c>
      <c r="C242">
        <v>251.5</v>
      </c>
    </row>
    <row r="243" spans="2:3" x14ac:dyDescent="0.2">
      <c r="B243" s="1">
        <v>37083</v>
      </c>
      <c r="C243">
        <v>258.25</v>
      </c>
    </row>
    <row r="244" spans="2:3" x14ac:dyDescent="0.2">
      <c r="B244" s="1">
        <v>37084</v>
      </c>
      <c r="C244">
        <v>265.75</v>
      </c>
    </row>
    <row r="245" spans="2:3" x14ac:dyDescent="0.2">
      <c r="B245" s="1">
        <v>37085</v>
      </c>
      <c r="C245">
        <v>252.75</v>
      </c>
    </row>
    <row r="246" spans="2:3" x14ac:dyDescent="0.2">
      <c r="B246" s="1">
        <v>37088</v>
      </c>
      <c r="C246">
        <v>246.25</v>
      </c>
    </row>
    <row r="247" spans="2:3" x14ac:dyDescent="0.2">
      <c r="B247" s="1">
        <v>37089</v>
      </c>
      <c r="C247">
        <v>252.5</v>
      </c>
    </row>
    <row r="248" spans="2:3" x14ac:dyDescent="0.2">
      <c r="B248" s="1">
        <v>37090</v>
      </c>
      <c r="C248">
        <v>245.25</v>
      </c>
    </row>
    <row r="249" spans="2:3" x14ac:dyDescent="0.2">
      <c r="B249" s="1">
        <v>37091</v>
      </c>
      <c r="C249">
        <v>246.5</v>
      </c>
    </row>
    <row r="250" spans="2:3" x14ac:dyDescent="0.2">
      <c r="B250" s="1">
        <v>37092</v>
      </c>
      <c r="C250">
        <v>241.25</v>
      </c>
    </row>
    <row r="251" spans="2:3" x14ac:dyDescent="0.2">
      <c r="B251" s="1">
        <v>37095</v>
      </c>
      <c r="C251">
        <v>242.25</v>
      </c>
    </row>
    <row r="252" spans="2:3" x14ac:dyDescent="0.2">
      <c r="B252" s="1">
        <v>37096</v>
      </c>
      <c r="C252">
        <v>246.75</v>
      </c>
    </row>
    <row r="253" spans="2:3" x14ac:dyDescent="0.2">
      <c r="B253" s="1">
        <v>37097</v>
      </c>
      <c r="C253">
        <v>251</v>
      </c>
    </row>
    <row r="254" spans="2:3" x14ac:dyDescent="0.2">
      <c r="B254" s="1">
        <v>37098</v>
      </c>
      <c r="C254">
        <v>248</v>
      </c>
    </row>
    <row r="255" spans="2:3" x14ac:dyDescent="0.2">
      <c r="B255" s="1">
        <v>37099</v>
      </c>
      <c r="C255">
        <v>249.5</v>
      </c>
    </row>
    <row r="256" spans="2:3" x14ac:dyDescent="0.2">
      <c r="B256" s="1">
        <v>37102</v>
      </c>
      <c r="C256">
        <v>247.75</v>
      </c>
    </row>
    <row r="257" spans="2:3" x14ac:dyDescent="0.2">
      <c r="B257" s="1">
        <v>37103</v>
      </c>
      <c r="C257">
        <v>248.25</v>
      </c>
    </row>
    <row r="258" spans="2:3" x14ac:dyDescent="0.2">
      <c r="B258" s="1">
        <v>37104</v>
      </c>
      <c r="C258">
        <v>246.25</v>
      </c>
    </row>
    <row r="259" spans="2:3" x14ac:dyDescent="0.2">
      <c r="B259" s="1">
        <v>37105</v>
      </c>
      <c r="C259">
        <v>244.75</v>
      </c>
    </row>
    <row r="260" spans="2:3" x14ac:dyDescent="0.2">
      <c r="B260" s="1">
        <v>37106</v>
      </c>
      <c r="C260">
        <v>243.25</v>
      </c>
    </row>
    <row r="261" spans="2:3" x14ac:dyDescent="0.2">
      <c r="B261" s="1">
        <v>37109</v>
      </c>
      <c r="C261">
        <v>245.5</v>
      </c>
    </row>
    <row r="262" spans="2:3" x14ac:dyDescent="0.2">
      <c r="B262" s="1">
        <v>37110</v>
      </c>
      <c r="C262">
        <v>247.75</v>
      </c>
    </row>
    <row r="263" spans="2:3" x14ac:dyDescent="0.2">
      <c r="B263" s="1">
        <v>37111</v>
      </c>
      <c r="C263">
        <v>248</v>
      </c>
    </row>
    <row r="264" spans="2:3" x14ac:dyDescent="0.2">
      <c r="B264" s="1">
        <v>37112</v>
      </c>
      <c r="C264">
        <v>249</v>
      </c>
    </row>
    <row r="265" spans="2:3" x14ac:dyDescent="0.2">
      <c r="B265" s="1">
        <v>37113</v>
      </c>
      <c r="C265">
        <v>253</v>
      </c>
    </row>
    <row r="266" spans="2:3" x14ac:dyDescent="0.2">
      <c r="B266" s="1">
        <v>37116</v>
      </c>
      <c r="C266">
        <v>254.25</v>
      </c>
    </row>
    <row r="267" spans="2:3" x14ac:dyDescent="0.2">
      <c r="B267" s="1">
        <v>37117</v>
      </c>
      <c r="C267">
        <v>251.5</v>
      </c>
    </row>
    <row r="268" spans="2:3" x14ac:dyDescent="0.2">
      <c r="B268" s="1">
        <v>37118</v>
      </c>
      <c r="C268">
        <v>250</v>
      </c>
    </row>
    <row r="269" spans="2:3" x14ac:dyDescent="0.2">
      <c r="B269" s="1">
        <v>37119</v>
      </c>
      <c r="C269">
        <v>248.5</v>
      </c>
    </row>
    <row r="270" spans="2:3" x14ac:dyDescent="0.2">
      <c r="B270" s="1">
        <v>37120</v>
      </c>
      <c r="C270">
        <v>248</v>
      </c>
    </row>
    <row r="271" spans="2:3" x14ac:dyDescent="0.2">
      <c r="B271" s="1">
        <v>37123</v>
      </c>
      <c r="C271">
        <v>246</v>
      </c>
    </row>
    <row r="272" spans="2:3" x14ac:dyDescent="0.2">
      <c r="B272" s="1">
        <v>37124</v>
      </c>
      <c r="C272">
        <v>248.5</v>
      </c>
    </row>
    <row r="273" spans="2:3" x14ac:dyDescent="0.2">
      <c r="B273" s="1">
        <v>37125</v>
      </c>
      <c r="C273">
        <v>248.5</v>
      </c>
    </row>
    <row r="274" spans="2:3" x14ac:dyDescent="0.2">
      <c r="B274" s="1">
        <v>37126</v>
      </c>
      <c r="C274">
        <v>253.25</v>
      </c>
    </row>
    <row r="275" spans="2:3" x14ac:dyDescent="0.2">
      <c r="B275" s="1">
        <v>37127</v>
      </c>
      <c r="C275">
        <v>249.5</v>
      </c>
    </row>
    <row r="276" spans="2:3" x14ac:dyDescent="0.2">
      <c r="B276" s="1">
        <v>37130</v>
      </c>
      <c r="C276">
        <v>251.5</v>
      </c>
    </row>
    <row r="277" spans="2:3" x14ac:dyDescent="0.2">
      <c r="B277" s="1">
        <v>37131</v>
      </c>
      <c r="C277">
        <v>249.25</v>
      </c>
    </row>
    <row r="278" spans="2:3" x14ac:dyDescent="0.2">
      <c r="B278" s="1">
        <v>37132</v>
      </c>
      <c r="C278">
        <v>251.75</v>
      </c>
    </row>
    <row r="279" spans="2:3" x14ac:dyDescent="0.2">
      <c r="B279" s="1">
        <v>37133</v>
      </c>
      <c r="C279">
        <v>250.5</v>
      </c>
    </row>
    <row r="280" spans="2:3" x14ac:dyDescent="0.2">
      <c r="B280" s="1">
        <v>37134</v>
      </c>
      <c r="C280">
        <v>252</v>
      </c>
    </row>
    <row r="281" spans="2:3" x14ac:dyDescent="0.2">
      <c r="B281" s="1">
        <v>37138</v>
      </c>
      <c r="C281">
        <v>251.25</v>
      </c>
    </row>
    <row r="282" spans="2:3" x14ac:dyDescent="0.2">
      <c r="B282" s="1">
        <v>37139</v>
      </c>
      <c r="C282">
        <v>249.75</v>
      </c>
    </row>
    <row r="283" spans="2:3" x14ac:dyDescent="0.2">
      <c r="B283" s="1">
        <v>37140</v>
      </c>
      <c r="C283">
        <v>247</v>
      </c>
    </row>
    <row r="284" spans="2:3" x14ac:dyDescent="0.2">
      <c r="B284" s="1">
        <v>37141</v>
      </c>
      <c r="C284">
        <v>246.5</v>
      </c>
    </row>
    <row r="285" spans="2:3" x14ac:dyDescent="0.2">
      <c r="B285" s="1">
        <v>37144</v>
      </c>
      <c r="C285">
        <v>248</v>
      </c>
    </row>
    <row r="286" spans="2:3" x14ac:dyDescent="0.2">
      <c r="B286" s="1">
        <v>37145</v>
      </c>
      <c r="C286">
        <v>248</v>
      </c>
    </row>
    <row r="287" spans="2:3" x14ac:dyDescent="0.2">
      <c r="B287" s="1">
        <v>37146</v>
      </c>
      <c r="C287">
        <v>248</v>
      </c>
    </row>
    <row r="288" spans="2:3" x14ac:dyDescent="0.2">
      <c r="B288" s="1">
        <v>37147</v>
      </c>
      <c r="C288">
        <v>250.5</v>
      </c>
    </row>
    <row r="289" spans="2:3" x14ac:dyDescent="0.2">
      <c r="B289" s="1">
        <v>37148</v>
      </c>
      <c r="C289">
        <v>246.75</v>
      </c>
    </row>
    <row r="290" spans="2:3" x14ac:dyDescent="0.2">
      <c r="B290" s="1">
        <v>37151</v>
      </c>
      <c r="C290">
        <v>245</v>
      </c>
    </row>
    <row r="291" spans="2:3" x14ac:dyDescent="0.2">
      <c r="B291" s="1">
        <v>37152</v>
      </c>
      <c r="C291">
        <v>242.5</v>
      </c>
    </row>
    <row r="292" spans="2:3" x14ac:dyDescent="0.2">
      <c r="B292" s="1">
        <v>37153</v>
      </c>
      <c r="C292">
        <v>240.5</v>
      </c>
    </row>
    <row r="293" spans="2:3" x14ac:dyDescent="0.2">
      <c r="B293" s="1">
        <v>37154</v>
      </c>
      <c r="C293">
        <v>242.75</v>
      </c>
    </row>
    <row r="294" spans="2:3" x14ac:dyDescent="0.2">
      <c r="B294" s="1">
        <v>37155</v>
      </c>
      <c r="C294">
        <v>241</v>
      </c>
    </row>
    <row r="295" spans="2:3" x14ac:dyDescent="0.2">
      <c r="B295" s="1">
        <v>37158</v>
      </c>
      <c r="C295">
        <v>239.75</v>
      </c>
    </row>
    <row r="296" spans="2:3" x14ac:dyDescent="0.2">
      <c r="B296" s="1">
        <v>37159</v>
      </c>
      <c r="C296">
        <v>239.75</v>
      </c>
    </row>
    <row r="297" spans="2:3" x14ac:dyDescent="0.2">
      <c r="B297" s="1">
        <v>37160</v>
      </c>
      <c r="C297">
        <v>240.75</v>
      </c>
    </row>
    <row r="298" spans="2:3" x14ac:dyDescent="0.2">
      <c r="B298" s="1">
        <v>37161</v>
      </c>
      <c r="C298">
        <v>240.25</v>
      </c>
    </row>
    <row r="299" spans="2:3" x14ac:dyDescent="0.2">
      <c r="B299" s="1">
        <v>37162</v>
      </c>
      <c r="C299">
        <v>239</v>
      </c>
    </row>
    <row r="300" spans="2:3" x14ac:dyDescent="0.2">
      <c r="B300" s="1">
        <v>37165</v>
      </c>
      <c r="C300">
        <v>235.25</v>
      </c>
    </row>
    <row r="301" spans="2:3" x14ac:dyDescent="0.2">
      <c r="B301" s="1">
        <v>37166</v>
      </c>
      <c r="C301">
        <v>234.25</v>
      </c>
    </row>
    <row r="302" spans="2:3" x14ac:dyDescent="0.2">
      <c r="B302" s="1">
        <v>37167</v>
      </c>
      <c r="C302">
        <v>235.75</v>
      </c>
    </row>
    <row r="303" spans="2:3" x14ac:dyDescent="0.2">
      <c r="B303" s="1">
        <v>37168</v>
      </c>
      <c r="C303">
        <v>236.5</v>
      </c>
    </row>
    <row r="304" spans="2:3" x14ac:dyDescent="0.2">
      <c r="B304" s="1">
        <v>37169</v>
      </c>
      <c r="C304">
        <v>239.25</v>
      </c>
    </row>
    <row r="305" spans="2:3" x14ac:dyDescent="0.2">
      <c r="B305" s="1">
        <v>37172</v>
      </c>
      <c r="C305">
        <v>240.25</v>
      </c>
    </row>
    <row r="306" spans="2:3" x14ac:dyDescent="0.2">
      <c r="B306" s="1">
        <v>37173</v>
      </c>
      <c r="C306">
        <v>238</v>
      </c>
    </row>
    <row r="307" spans="2:3" x14ac:dyDescent="0.2">
      <c r="B307" s="1">
        <v>37174</v>
      </c>
      <c r="C307">
        <v>239.25</v>
      </c>
    </row>
    <row r="308" spans="2:3" x14ac:dyDescent="0.2">
      <c r="B308" s="1">
        <v>37175</v>
      </c>
      <c r="C308">
        <v>238.5</v>
      </c>
    </row>
    <row r="309" spans="2:3" x14ac:dyDescent="0.2">
      <c r="B309" s="1">
        <v>37176</v>
      </c>
      <c r="C309">
        <v>234.5</v>
      </c>
    </row>
    <row r="310" spans="2:3" x14ac:dyDescent="0.2">
      <c r="B310" s="1">
        <v>37179</v>
      </c>
      <c r="C310">
        <v>231.75</v>
      </c>
    </row>
    <row r="311" spans="2:3" x14ac:dyDescent="0.2">
      <c r="B311" s="1">
        <v>37180</v>
      </c>
      <c r="C311">
        <v>232</v>
      </c>
    </row>
    <row r="312" spans="2:3" x14ac:dyDescent="0.2">
      <c r="B312" s="1">
        <v>37181</v>
      </c>
      <c r="C312">
        <v>232.75</v>
      </c>
    </row>
    <row r="313" spans="2:3" x14ac:dyDescent="0.2">
      <c r="B313" s="1">
        <v>37182</v>
      </c>
      <c r="C313">
        <v>231</v>
      </c>
    </row>
    <row r="314" spans="2:3" x14ac:dyDescent="0.2">
      <c r="B314" s="1">
        <v>37183</v>
      </c>
      <c r="C314">
        <v>231.25</v>
      </c>
    </row>
    <row r="315" spans="2:3" x14ac:dyDescent="0.2">
      <c r="B315" s="1">
        <v>37186</v>
      </c>
      <c r="C315">
        <v>230.25</v>
      </c>
    </row>
    <row r="316" spans="2:3" x14ac:dyDescent="0.2">
      <c r="B316" s="1">
        <v>37187</v>
      </c>
      <c r="C316">
        <v>230.25</v>
      </c>
    </row>
    <row r="317" spans="2:3" x14ac:dyDescent="0.2">
      <c r="B317" s="1">
        <v>37188</v>
      </c>
      <c r="C317">
        <v>232.5</v>
      </c>
    </row>
    <row r="318" spans="2:3" x14ac:dyDescent="0.2">
      <c r="B318" s="1">
        <v>37189</v>
      </c>
      <c r="C318">
        <v>232.75</v>
      </c>
    </row>
    <row r="319" spans="2:3" x14ac:dyDescent="0.2">
      <c r="B319" s="1">
        <v>37190</v>
      </c>
      <c r="C319">
        <v>231.75</v>
      </c>
    </row>
    <row r="320" spans="2:3" x14ac:dyDescent="0.2">
      <c r="B320" s="1">
        <v>37193</v>
      </c>
      <c r="C320">
        <v>230</v>
      </c>
    </row>
    <row r="321" spans="2:3" x14ac:dyDescent="0.2">
      <c r="B321" s="1">
        <v>37194</v>
      </c>
      <c r="C321">
        <v>232.5</v>
      </c>
    </row>
    <row r="322" spans="2:3" x14ac:dyDescent="0.2">
      <c r="B322" s="1">
        <v>37195</v>
      </c>
      <c r="C322">
        <v>232</v>
      </c>
    </row>
    <row r="323" spans="2:3" x14ac:dyDescent="0.2">
      <c r="B323" s="1">
        <v>37196</v>
      </c>
      <c r="C323">
        <v>231.5</v>
      </c>
    </row>
    <row r="324" spans="2:3" x14ac:dyDescent="0.2">
      <c r="B324" s="1">
        <v>37197</v>
      </c>
      <c r="C324">
        <v>229.25</v>
      </c>
    </row>
    <row r="325" spans="2:3" x14ac:dyDescent="0.2">
      <c r="B325" s="1">
        <v>37200</v>
      </c>
      <c r="C325">
        <v>229.25</v>
      </c>
    </row>
    <row r="326" spans="2:3" x14ac:dyDescent="0.2">
      <c r="B326" s="1">
        <v>37201</v>
      </c>
      <c r="C326">
        <v>229</v>
      </c>
    </row>
    <row r="327" spans="2:3" x14ac:dyDescent="0.2">
      <c r="B327" s="1">
        <v>37202</v>
      </c>
      <c r="C327">
        <v>228.5</v>
      </c>
    </row>
    <row r="328" spans="2:3" x14ac:dyDescent="0.2">
      <c r="B328" s="1">
        <v>37203</v>
      </c>
      <c r="C328">
        <v>228.5</v>
      </c>
    </row>
    <row r="329" spans="2:3" x14ac:dyDescent="0.2">
      <c r="B329" s="1">
        <v>37204</v>
      </c>
      <c r="C329">
        <v>231.5</v>
      </c>
    </row>
    <row r="330" spans="2:3" x14ac:dyDescent="0.2">
      <c r="B330" s="1">
        <v>37207</v>
      </c>
      <c r="C330">
        <v>231.5</v>
      </c>
    </row>
    <row r="331" spans="2:3" x14ac:dyDescent="0.2">
      <c r="B331" s="1">
        <v>37208</v>
      </c>
      <c r="C331">
        <v>231</v>
      </c>
    </row>
    <row r="332" spans="2:3" x14ac:dyDescent="0.2">
      <c r="B332" s="1">
        <v>37209</v>
      </c>
      <c r="C332">
        <v>232.5</v>
      </c>
    </row>
    <row r="333" spans="2:3" x14ac:dyDescent="0.2">
      <c r="B333" s="1">
        <v>37210</v>
      </c>
      <c r="C333">
        <v>231.25</v>
      </c>
    </row>
    <row r="334" spans="2:3" x14ac:dyDescent="0.2">
      <c r="B334" s="1">
        <v>37211</v>
      </c>
      <c r="C334">
        <v>232.25</v>
      </c>
    </row>
    <row r="335" spans="2:3" x14ac:dyDescent="0.2">
      <c r="B335" s="1">
        <v>37214</v>
      </c>
      <c r="C335">
        <v>234.25</v>
      </c>
    </row>
    <row r="336" spans="2:3" x14ac:dyDescent="0.2">
      <c r="B336" s="1">
        <v>37215</v>
      </c>
      <c r="C336">
        <v>233.75</v>
      </c>
    </row>
    <row r="337" spans="2:3" x14ac:dyDescent="0.2">
      <c r="B337" s="1">
        <v>37216</v>
      </c>
      <c r="C337">
        <v>234</v>
      </c>
    </row>
    <row r="338" spans="2:3" x14ac:dyDescent="0.2">
      <c r="B338" s="1">
        <v>37218</v>
      </c>
      <c r="C338">
        <v>233.75</v>
      </c>
    </row>
    <row r="339" spans="2:3" x14ac:dyDescent="0.2">
      <c r="B339" s="1">
        <v>37221</v>
      </c>
      <c r="C339">
        <v>229.75</v>
      </c>
    </row>
    <row r="340" spans="2:3" x14ac:dyDescent="0.2">
      <c r="B340" s="1">
        <v>37222</v>
      </c>
      <c r="C340">
        <v>229.75</v>
      </c>
    </row>
    <row r="341" spans="2:3" x14ac:dyDescent="0.2">
      <c r="B341" s="1">
        <v>37223</v>
      </c>
      <c r="C341">
        <v>225</v>
      </c>
    </row>
    <row r="342" spans="2:3" x14ac:dyDescent="0.2">
      <c r="B342" s="1">
        <v>37224</v>
      </c>
      <c r="C342">
        <v>226.25</v>
      </c>
    </row>
    <row r="343" spans="2:3" x14ac:dyDescent="0.2">
      <c r="B343" s="1">
        <v>37225</v>
      </c>
      <c r="C343">
        <v>234.25</v>
      </c>
    </row>
    <row r="344" spans="2:3" x14ac:dyDescent="0.2">
      <c r="B344" s="1">
        <v>37228</v>
      </c>
      <c r="C344">
        <v>234</v>
      </c>
    </row>
    <row r="345" spans="2:3" x14ac:dyDescent="0.2">
      <c r="B345" s="1">
        <v>37229</v>
      </c>
      <c r="C345">
        <v>233.25</v>
      </c>
    </row>
    <row r="346" spans="2:3" x14ac:dyDescent="0.2">
      <c r="B346" s="1">
        <v>37230</v>
      </c>
      <c r="C346">
        <v>231.5</v>
      </c>
    </row>
    <row r="347" spans="2:3" x14ac:dyDescent="0.2">
      <c r="B347" s="1">
        <v>37231</v>
      </c>
      <c r="C347">
        <v>228.75</v>
      </c>
    </row>
    <row r="348" spans="2:3" x14ac:dyDescent="0.2">
      <c r="B348" s="1">
        <v>37232</v>
      </c>
      <c r="C348">
        <v>231</v>
      </c>
    </row>
    <row r="349" spans="2:3" x14ac:dyDescent="0.2">
      <c r="B349" s="1">
        <v>37235</v>
      </c>
      <c r="C349">
        <v>231.25</v>
      </c>
    </row>
    <row r="350" spans="2:3" x14ac:dyDescent="0.2">
      <c r="B350" s="1">
        <v>37236</v>
      </c>
      <c r="C350">
        <v>231.5</v>
      </c>
    </row>
    <row r="351" spans="2:3" x14ac:dyDescent="0.2">
      <c r="B351" s="1">
        <v>37237</v>
      </c>
      <c r="C351">
        <v>228</v>
      </c>
    </row>
    <row r="352" spans="2:3" x14ac:dyDescent="0.2">
      <c r="B352" s="1">
        <v>37238</v>
      </c>
      <c r="C352">
        <v>228.75</v>
      </c>
    </row>
    <row r="353" spans="2:3" x14ac:dyDescent="0.2">
      <c r="B353" s="1">
        <v>37239</v>
      </c>
      <c r="C353">
        <v>228.75</v>
      </c>
    </row>
    <row r="354" spans="2:3" x14ac:dyDescent="0.2">
      <c r="B354" s="1">
        <v>37242</v>
      </c>
      <c r="C354">
        <v>227.75</v>
      </c>
    </row>
    <row r="355" spans="2:3" x14ac:dyDescent="0.2">
      <c r="B355" s="1">
        <v>37243</v>
      </c>
      <c r="C355">
        <v>226.25</v>
      </c>
    </row>
    <row r="356" spans="2:3" x14ac:dyDescent="0.2">
      <c r="B356" s="1">
        <v>37244</v>
      </c>
      <c r="C356">
        <v>226.5</v>
      </c>
    </row>
    <row r="357" spans="2:3" x14ac:dyDescent="0.2">
      <c r="B357" s="1">
        <v>37245</v>
      </c>
      <c r="C357">
        <v>225</v>
      </c>
    </row>
    <row r="358" spans="2:3" x14ac:dyDescent="0.2">
      <c r="B358" s="1">
        <v>37246</v>
      </c>
      <c r="C358">
        <v>224</v>
      </c>
    </row>
    <row r="359" spans="2:3" x14ac:dyDescent="0.2">
      <c r="B359" s="1">
        <v>37251</v>
      </c>
      <c r="C359">
        <v>222</v>
      </c>
    </row>
    <row r="360" spans="2:3" x14ac:dyDescent="0.2">
      <c r="B360" s="1">
        <v>37252</v>
      </c>
      <c r="C360">
        <v>222.5</v>
      </c>
    </row>
    <row r="361" spans="2:3" x14ac:dyDescent="0.2">
      <c r="B361" s="1">
        <v>37253</v>
      </c>
      <c r="C361">
        <v>222.75</v>
      </c>
    </row>
    <row r="362" spans="2:3" x14ac:dyDescent="0.2">
      <c r="B362" s="1">
        <v>37256</v>
      </c>
      <c r="C362">
        <v>221.75</v>
      </c>
    </row>
    <row r="363" spans="2:3" x14ac:dyDescent="0.2">
      <c r="B363" s="1">
        <v>37258</v>
      </c>
      <c r="C363">
        <v>221.5</v>
      </c>
    </row>
    <row r="364" spans="2:3" x14ac:dyDescent="0.2">
      <c r="B364" s="1">
        <v>37259</v>
      </c>
      <c r="C364">
        <v>223.5</v>
      </c>
    </row>
    <row r="365" spans="2:3" x14ac:dyDescent="0.2">
      <c r="B365" s="1">
        <v>37260</v>
      </c>
      <c r="C365">
        <v>223.25</v>
      </c>
    </row>
    <row r="366" spans="2:3" x14ac:dyDescent="0.2">
      <c r="B366" s="1">
        <v>37263</v>
      </c>
      <c r="C366">
        <v>224.75</v>
      </c>
    </row>
    <row r="367" spans="2:3" x14ac:dyDescent="0.2">
      <c r="B367" s="1">
        <v>37264</v>
      </c>
      <c r="C367">
        <v>224.75</v>
      </c>
    </row>
    <row r="368" spans="2:3" x14ac:dyDescent="0.2">
      <c r="B368" s="1">
        <v>37265</v>
      </c>
      <c r="C368">
        <v>223.75</v>
      </c>
    </row>
    <row r="369" spans="2:3" x14ac:dyDescent="0.2">
      <c r="B369" s="1">
        <v>37266</v>
      </c>
      <c r="C369">
        <v>222.25</v>
      </c>
    </row>
    <row r="370" spans="2:3" x14ac:dyDescent="0.2">
      <c r="B370" s="1">
        <v>37267</v>
      </c>
      <c r="C370">
        <v>226</v>
      </c>
    </row>
    <row r="371" spans="2:3" x14ac:dyDescent="0.2">
      <c r="B371" s="1">
        <v>37270</v>
      </c>
      <c r="C371">
        <v>224.5</v>
      </c>
    </row>
    <row r="372" spans="2:3" x14ac:dyDescent="0.2">
      <c r="B372" s="1">
        <v>37271</v>
      </c>
      <c r="C372">
        <v>226.25</v>
      </c>
    </row>
    <row r="373" spans="2:3" x14ac:dyDescent="0.2">
      <c r="B373" s="1">
        <v>37272</v>
      </c>
      <c r="C373">
        <v>228.25</v>
      </c>
    </row>
    <row r="374" spans="2:3" x14ac:dyDescent="0.2">
      <c r="B374" s="1">
        <v>37273</v>
      </c>
      <c r="C374">
        <v>226.75</v>
      </c>
    </row>
    <row r="375" spans="2:3" x14ac:dyDescent="0.2">
      <c r="B375" s="1">
        <v>37274</v>
      </c>
      <c r="C375">
        <v>225.25</v>
      </c>
    </row>
    <row r="376" spans="2:3" x14ac:dyDescent="0.2">
      <c r="B376" s="1">
        <v>37278</v>
      </c>
      <c r="C376">
        <v>223</v>
      </c>
    </row>
    <row r="377" spans="2:3" x14ac:dyDescent="0.2">
      <c r="B377" s="1">
        <v>37279</v>
      </c>
      <c r="C377">
        <v>222</v>
      </c>
    </row>
    <row r="378" spans="2:3" x14ac:dyDescent="0.2">
      <c r="B378" s="1">
        <v>37280</v>
      </c>
      <c r="C378">
        <v>223</v>
      </c>
    </row>
    <row r="379" spans="2:3" x14ac:dyDescent="0.2">
      <c r="B379" s="1">
        <v>37281</v>
      </c>
      <c r="C379">
        <v>222.5</v>
      </c>
    </row>
    <row r="380" spans="2:3" x14ac:dyDescent="0.2">
      <c r="B380" s="1">
        <v>37284</v>
      </c>
      <c r="C380">
        <v>221</v>
      </c>
    </row>
    <row r="381" spans="2:3" x14ac:dyDescent="0.2">
      <c r="B381" s="1">
        <v>37285</v>
      </c>
      <c r="C381">
        <v>219.75</v>
      </c>
    </row>
    <row r="382" spans="2:3" x14ac:dyDescent="0.2">
      <c r="B382" s="1">
        <v>37286</v>
      </c>
      <c r="C382">
        <v>219.75</v>
      </c>
    </row>
    <row r="383" spans="2:3" x14ac:dyDescent="0.2">
      <c r="B383" s="1">
        <v>37287</v>
      </c>
      <c r="C383">
        <v>219.75</v>
      </c>
    </row>
    <row r="384" spans="2:3" x14ac:dyDescent="0.2">
      <c r="B384" s="1">
        <v>37288</v>
      </c>
      <c r="C384">
        <v>218</v>
      </c>
    </row>
    <row r="385" spans="2:3" x14ac:dyDescent="0.2">
      <c r="B385" s="1">
        <v>37291</v>
      </c>
      <c r="C385">
        <v>219.5</v>
      </c>
    </row>
    <row r="386" spans="2:3" x14ac:dyDescent="0.2">
      <c r="B386" s="1">
        <v>37292</v>
      </c>
      <c r="C386">
        <v>220</v>
      </c>
    </row>
    <row r="387" spans="2:3" x14ac:dyDescent="0.2">
      <c r="B387" s="1">
        <v>37293</v>
      </c>
      <c r="C387">
        <v>218</v>
      </c>
    </row>
    <row r="388" spans="2:3" x14ac:dyDescent="0.2">
      <c r="B388" s="1">
        <v>37294</v>
      </c>
      <c r="C388">
        <v>218.25</v>
      </c>
    </row>
    <row r="389" spans="2:3" x14ac:dyDescent="0.2">
      <c r="B389" s="1">
        <v>37295</v>
      </c>
      <c r="C389">
        <v>218.25</v>
      </c>
    </row>
    <row r="390" spans="2:3" x14ac:dyDescent="0.2">
      <c r="B390" s="1">
        <v>37298</v>
      </c>
      <c r="C390">
        <v>218.5</v>
      </c>
    </row>
    <row r="391" spans="2:3" x14ac:dyDescent="0.2">
      <c r="B391" s="1">
        <v>37299</v>
      </c>
      <c r="C391">
        <v>218.75</v>
      </c>
    </row>
    <row r="392" spans="2:3" x14ac:dyDescent="0.2">
      <c r="B392" s="1">
        <v>37300</v>
      </c>
      <c r="C392">
        <v>221.75</v>
      </c>
    </row>
    <row r="393" spans="2:3" x14ac:dyDescent="0.2">
      <c r="B393" s="1">
        <v>37301</v>
      </c>
      <c r="C393">
        <v>220.25</v>
      </c>
    </row>
    <row r="394" spans="2:3" x14ac:dyDescent="0.2">
      <c r="B394" s="1">
        <v>37302</v>
      </c>
      <c r="C394">
        <v>218.25</v>
      </c>
    </row>
    <row r="395" spans="2:3" x14ac:dyDescent="0.2">
      <c r="B395" s="1">
        <v>37306</v>
      </c>
      <c r="C395">
        <v>219</v>
      </c>
    </row>
    <row r="396" spans="2:3" x14ac:dyDescent="0.2">
      <c r="B396" s="1">
        <v>37307</v>
      </c>
      <c r="C396">
        <v>220</v>
      </c>
    </row>
    <row r="397" spans="2:3" x14ac:dyDescent="0.2">
      <c r="B397" s="1">
        <v>37308</v>
      </c>
      <c r="C397">
        <v>220.25</v>
      </c>
    </row>
    <row r="398" spans="2:3" x14ac:dyDescent="0.2">
      <c r="B398" s="1">
        <v>37309</v>
      </c>
      <c r="C398">
        <v>218.5</v>
      </c>
    </row>
    <row r="399" spans="2:3" x14ac:dyDescent="0.2">
      <c r="B399" s="1">
        <v>37312</v>
      </c>
      <c r="C399">
        <v>214.75</v>
      </c>
    </row>
    <row r="400" spans="2:3" x14ac:dyDescent="0.2">
      <c r="B400" s="1">
        <v>37313</v>
      </c>
      <c r="C400">
        <v>212.25</v>
      </c>
    </row>
    <row r="401" spans="2:3" x14ac:dyDescent="0.2">
      <c r="B401" s="1">
        <v>37314</v>
      </c>
      <c r="C401">
        <v>213.75</v>
      </c>
    </row>
    <row r="402" spans="2:3" x14ac:dyDescent="0.2">
      <c r="B402" s="1">
        <v>37315</v>
      </c>
      <c r="C402">
        <v>214.25</v>
      </c>
    </row>
    <row r="403" spans="2:3" x14ac:dyDescent="0.2">
      <c r="B403" s="1">
        <v>37316</v>
      </c>
      <c r="C403">
        <v>215.5</v>
      </c>
    </row>
    <row r="404" spans="2:3" x14ac:dyDescent="0.2">
      <c r="B404" s="1">
        <v>37319</v>
      </c>
      <c r="C404">
        <v>215</v>
      </c>
    </row>
    <row r="405" spans="2:3" x14ac:dyDescent="0.2">
      <c r="B405" s="1">
        <v>37320</v>
      </c>
      <c r="C405">
        <v>216.5</v>
      </c>
    </row>
    <row r="406" spans="2:3" x14ac:dyDescent="0.2">
      <c r="B406" s="1">
        <v>37321</v>
      </c>
      <c r="C406">
        <v>215.25</v>
      </c>
    </row>
    <row r="407" spans="2:3" x14ac:dyDescent="0.2">
      <c r="B407" s="1">
        <v>37322</v>
      </c>
      <c r="C407">
        <v>214.75</v>
      </c>
    </row>
    <row r="408" spans="2:3" x14ac:dyDescent="0.2">
      <c r="B408" s="1">
        <v>37323</v>
      </c>
      <c r="C408">
        <v>215.25</v>
      </c>
    </row>
    <row r="409" spans="2:3" x14ac:dyDescent="0.2">
      <c r="B409" s="1">
        <v>37326</v>
      </c>
      <c r="C409">
        <v>216.5</v>
      </c>
    </row>
    <row r="410" spans="2:3" x14ac:dyDescent="0.2">
      <c r="B410" s="1">
        <v>37327</v>
      </c>
      <c r="C410">
        <v>217.5</v>
      </c>
    </row>
    <row r="411" spans="2:3" x14ac:dyDescent="0.2">
      <c r="B411" s="1">
        <v>37328</v>
      </c>
      <c r="C411">
        <v>214.25</v>
      </c>
    </row>
    <row r="412" spans="2:3" x14ac:dyDescent="0.2">
      <c r="B412" s="1">
        <v>37329</v>
      </c>
      <c r="C412">
        <v>214.5</v>
      </c>
    </row>
    <row r="413" spans="2:3" x14ac:dyDescent="0.2">
      <c r="B413" s="1">
        <v>37330</v>
      </c>
      <c r="C413">
        <v>212.75</v>
      </c>
    </row>
    <row r="414" spans="2:3" x14ac:dyDescent="0.2">
      <c r="B414" s="1">
        <v>37333</v>
      </c>
      <c r="C414">
        <v>213.25</v>
      </c>
    </row>
    <row r="415" spans="2:3" x14ac:dyDescent="0.2">
      <c r="B415" s="1">
        <v>37334</v>
      </c>
      <c r="C415">
        <v>213.25</v>
      </c>
    </row>
    <row r="416" spans="2:3" x14ac:dyDescent="0.2">
      <c r="B416" s="1">
        <v>37335</v>
      </c>
      <c r="C416">
        <v>212.75</v>
      </c>
    </row>
    <row r="417" spans="2:3" x14ac:dyDescent="0.2">
      <c r="B417" s="1">
        <v>37336</v>
      </c>
      <c r="C417">
        <v>212.25</v>
      </c>
    </row>
    <row r="418" spans="2:3" x14ac:dyDescent="0.2">
      <c r="B418" s="1">
        <v>37337</v>
      </c>
      <c r="C418">
        <v>211.5</v>
      </c>
    </row>
    <row r="419" spans="2:3" x14ac:dyDescent="0.2">
      <c r="B419" s="1">
        <v>37340</v>
      </c>
      <c r="C419">
        <v>210.5</v>
      </c>
    </row>
    <row r="420" spans="2:3" x14ac:dyDescent="0.2">
      <c r="B420" s="1">
        <v>37341</v>
      </c>
      <c r="C420">
        <v>211.25</v>
      </c>
    </row>
    <row r="421" spans="2:3" x14ac:dyDescent="0.2">
      <c r="B421" s="1">
        <v>37342</v>
      </c>
      <c r="C421">
        <v>212.75</v>
      </c>
    </row>
    <row r="422" spans="2:3" x14ac:dyDescent="0.2">
      <c r="B422" s="1">
        <v>37343</v>
      </c>
      <c r="C422">
        <v>209</v>
      </c>
    </row>
    <row r="423" spans="2:3" x14ac:dyDescent="0.2">
      <c r="B423" s="1">
        <v>37347</v>
      </c>
      <c r="C423">
        <v>209.75</v>
      </c>
    </row>
    <row r="424" spans="2:3" x14ac:dyDescent="0.2">
      <c r="B424" s="1">
        <v>37348</v>
      </c>
      <c r="C424">
        <v>210</v>
      </c>
    </row>
    <row r="425" spans="2:3" x14ac:dyDescent="0.2">
      <c r="B425" s="1">
        <v>37349</v>
      </c>
      <c r="C425">
        <v>207.5</v>
      </c>
    </row>
    <row r="426" spans="2:3" x14ac:dyDescent="0.2">
      <c r="B426" s="1">
        <v>37350</v>
      </c>
      <c r="C426">
        <v>207.75</v>
      </c>
    </row>
    <row r="427" spans="2:3" x14ac:dyDescent="0.2">
      <c r="B427" s="1">
        <v>37351</v>
      </c>
      <c r="C427">
        <v>207</v>
      </c>
    </row>
    <row r="428" spans="2:3" x14ac:dyDescent="0.2">
      <c r="B428" s="1">
        <v>37354</v>
      </c>
      <c r="C428">
        <v>208</v>
      </c>
    </row>
    <row r="429" spans="2:3" x14ac:dyDescent="0.2">
      <c r="B429" s="1">
        <v>37355</v>
      </c>
      <c r="C429">
        <v>208</v>
      </c>
    </row>
    <row r="430" spans="2:3" x14ac:dyDescent="0.2">
      <c r="B430" s="1">
        <v>37356</v>
      </c>
      <c r="C430">
        <v>206.25</v>
      </c>
    </row>
    <row r="431" spans="2:3" x14ac:dyDescent="0.2">
      <c r="B431" s="1">
        <v>37357</v>
      </c>
      <c r="C431">
        <v>205</v>
      </c>
    </row>
    <row r="432" spans="2:3" x14ac:dyDescent="0.2">
      <c r="B432" s="1">
        <v>37358</v>
      </c>
      <c r="C432">
        <v>203.75</v>
      </c>
    </row>
    <row r="433" spans="2:3" x14ac:dyDescent="0.2">
      <c r="B433" s="1">
        <v>37361</v>
      </c>
      <c r="C433">
        <v>202.25</v>
      </c>
    </row>
    <row r="434" spans="2:3" x14ac:dyDescent="0.2">
      <c r="B434" s="1">
        <v>37362</v>
      </c>
      <c r="C434">
        <v>204</v>
      </c>
    </row>
    <row r="435" spans="2:3" x14ac:dyDescent="0.2">
      <c r="B435" s="1">
        <v>37363</v>
      </c>
      <c r="C435">
        <v>205.75</v>
      </c>
    </row>
    <row r="436" spans="2:3" x14ac:dyDescent="0.2">
      <c r="B436" s="1">
        <v>37364</v>
      </c>
      <c r="C436">
        <v>204</v>
      </c>
    </row>
    <row r="437" spans="2:3" x14ac:dyDescent="0.2">
      <c r="B437" s="1">
        <v>37365</v>
      </c>
      <c r="C437">
        <v>202.5</v>
      </c>
    </row>
    <row r="438" spans="2:3" x14ac:dyDescent="0.2">
      <c r="B438" s="1">
        <v>37368</v>
      </c>
      <c r="C438">
        <v>204.25</v>
      </c>
    </row>
    <row r="439" spans="2:3" x14ac:dyDescent="0.2">
      <c r="B439" s="1">
        <v>37369</v>
      </c>
      <c r="C439">
        <v>204.5</v>
      </c>
    </row>
    <row r="440" spans="2:3" x14ac:dyDescent="0.2">
      <c r="B440" s="1">
        <v>37370</v>
      </c>
      <c r="C440">
        <v>203.5</v>
      </c>
    </row>
    <row r="441" spans="2:3" x14ac:dyDescent="0.2">
      <c r="B441" s="1">
        <v>37371</v>
      </c>
      <c r="C441">
        <v>203</v>
      </c>
    </row>
    <row r="442" spans="2:3" x14ac:dyDescent="0.2">
      <c r="B442" s="1">
        <v>37372</v>
      </c>
      <c r="C442">
        <v>203</v>
      </c>
    </row>
    <row r="443" spans="2:3" x14ac:dyDescent="0.2">
      <c r="B443" s="1">
        <v>37375</v>
      </c>
      <c r="C443">
        <v>200.25</v>
      </c>
    </row>
    <row r="444" spans="2:3" x14ac:dyDescent="0.2">
      <c r="B444" s="1">
        <v>37376</v>
      </c>
      <c r="C444">
        <v>200.5</v>
      </c>
    </row>
    <row r="445" spans="2:3" x14ac:dyDescent="0.2">
      <c r="B445" s="1">
        <v>37377</v>
      </c>
      <c r="C445">
        <v>203</v>
      </c>
    </row>
    <row r="446" spans="2:3" x14ac:dyDescent="0.2">
      <c r="B446" s="1">
        <v>37378</v>
      </c>
      <c r="C446">
        <v>200.5</v>
      </c>
    </row>
    <row r="447" spans="2:3" x14ac:dyDescent="0.2">
      <c r="B447" s="1">
        <v>37379</v>
      </c>
      <c r="C447">
        <v>201</v>
      </c>
    </row>
    <row r="448" spans="2:3" x14ac:dyDescent="0.2">
      <c r="B448" s="1">
        <v>37382</v>
      </c>
      <c r="C448">
        <v>200.5</v>
      </c>
    </row>
    <row r="449" spans="2:3" x14ac:dyDescent="0.2">
      <c r="B449" s="1">
        <v>37383</v>
      </c>
      <c r="C449">
        <v>204.75</v>
      </c>
    </row>
    <row r="450" spans="2:3" x14ac:dyDescent="0.2">
      <c r="B450" s="1">
        <v>37384</v>
      </c>
      <c r="C450">
        <v>204.5</v>
      </c>
    </row>
    <row r="451" spans="2:3" x14ac:dyDescent="0.2">
      <c r="B451" s="1">
        <v>37385</v>
      </c>
      <c r="C451">
        <v>205.5</v>
      </c>
    </row>
    <row r="452" spans="2:3" x14ac:dyDescent="0.2">
      <c r="B452" s="1">
        <v>37386</v>
      </c>
      <c r="C452">
        <v>206</v>
      </c>
    </row>
    <row r="453" spans="2:3" x14ac:dyDescent="0.2">
      <c r="B453" s="1">
        <v>37389</v>
      </c>
      <c r="C453">
        <v>215</v>
      </c>
    </row>
    <row r="454" spans="2:3" x14ac:dyDescent="0.2">
      <c r="B454" s="1">
        <v>37390</v>
      </c>
      <c r="C454">
        <v>215.5</v>
      </c>
    </row>
    <row r="455" spans="2:3" x14ac:dyDescent="0.2">
      <c r="B455" s="1">
        <v>37391</v>
      </c>
      <c r="C455">
        <v>216.25</v>
      </c>
    </row>
    <row r="456" spans="2:3" x14ac:dyDescent="0.2">
      <c r="B456" s="1">
        <v>37392</v>
      </c>
      <c r="C456">
        <v>213.25</v>
      </c>
    </row>
    <row r="457" spans="2:3" x14ac:dyDescent="0.2">
      <c r="B457" s="1">
        <v>37393</v>
      </c>
      <c r="C457">
        <v>209</v>
      </c>
    </row>
    <row r="458" spans="2:3" x14ac:dyDescent="0.2">
      <c r="B458" s="1">
        <v>37396</v>
      </c>
      <c r="C458">
        <v>211.5</v>
      </c>
    </row>
    <row r="459" spans="2:3" x14ac:dyDescent="0.2">
      <c r="B459" s="1">
        <v>37397</v>
      </c>
      <c r="C459">
        <v>210.75</v>
      </c>
    </row>
    <row r="460" spans="2:3" x14ac:dyDescent="0.2">
      <c r="B460" s="1">
        <v>37398</v>
      </c>
      <c r="C460">
        <v>207.5</v>
      </c>
    </row>
    <row r="461" spans="2:3" x14ac:dyDescent="0.2">
      <c r="B461" s="1">
        <v>37399</v>
      </c>
      <c r="C461">
        <v>207.75</v>
      </c>
    </row>
    <row r="462" spans="2:3" x14ac:dyDescent="0.2">
      <c r="B462" s="1">
        <v>37400</v>
      </c>
      <c r="C462">
        <v>205</v>
      </c>
    </row>
    <row r="463" spans="2:3" x14ac:dyDescent="0.2">
      <c r="B463" s="1">
        <v>37404</v>
      </c>
      <c r="C463">
        <v>207.5</v>
      </c>
    </row>
    <row r="464" spans="2:3" x14ac:dyDescent="0.2">
      <c r="B464" s="1">
        <v>37405</v>
      </c>
      <c r="C464">
        <v>211.5</v>
      </c>
    </row>
    <row r="465" spans="2:3" x14ac:dyDescent="0.2">
      <c r="B465" s="1">
        <v>37406</v>
      </c>
      <c r="C465">
        <v>212.5</v>
      </c>
    </row>
    <row r="466" spans="2:3" x14ac:dyDescent="0.2">
      <c r="B466" s="1">
        <v>37407</v>
      </c>
      <c r="C466">
        <v>214</v>
      </c>
    </row>
    <row r="467" spans="2:3" x14ac:dyDescent="0.2">
      <c r="B467" s="1">
        <v>37410</v>
      </c>
      <c r="C467">
        <v>209.5</v>
      </c>
    </row>
    <row r="468" spans="2:3" x14ac:dyDescent="0.2">
      <c r="B468" s="1">
        <v>37411</v>
      </c>
      <c r="C468">
        <v>210.5</v>
      </c>
    </row>
    <row r="469" spans="2:3" x14ac:dyDescent="0.2">
      <c r="B469" s="1">
        <v>37412</v>
      </c>
      <c r="C469">
        <v>210.25</v>
      </c>
    </row>
    <row r="470" spans="2:3" x14ac:dyDescent="0.2">
      <c r="B470" s="1">
        <v>37413</v>
      </c>
      <c r="C470">
        <v>209</v>
      </c>
    </row>
    <row r="471" spans="2:3" x14ac:dyDescent="0.2">
      <c r="B471" s="1">
        <v>37414</v>
      </c>
      <c r="C471">
        <v>206.75</v>
      </c>
    </row>
    <row r="472" spans="2:3" x14ac:dyDescent="0.2">
      <c r="B472" s="1">
        <v>37417</v>
      </c>
      <c r="C472">
        <v>206.75</v>
      </c>
    </row>
    <row r="473" spans="2:3" x14ac:dyDescent="0.2">
      <c r="B473" s="1">
        <v>37418</v>
      </c>
      <c r="C473">
        <v>204.25</v>
      </c>
    </row>
    <row r="474" spans="2:3" x14ac:dyDescent="0.2">
      <c r="B474" s="1">
        <v>37419</v>
      </c>
      <c r="C474">
        <v>206.75</v>
      </c>
    </row>
    <row r="475" spans="2:3" x14ac:dyDescent="0.2">
      <c r="B475" s="1">
        <v>37420</v>
      </c>
      <c r="C475">
        <v>211.75</v>
      </c>
    </row>
    <row r="476" spans="2:3" x14ac:dyDescent="0.2">
      <c r="B476" s="1">
        <v>37421</v>
      </c>
      <c r="C476">
        <v>209.25</v>
      </c>
    </row>
    <row r="477" spans="2:3" x14ac:dyDescent="0.2">
      <c r="B477" s="1">
        <v>37424</v>
      </c>
      <c r="C477">
        <v>208</v>
      </c>
    </row>
    <row r="478" spans="2:3" x14ac:dyDescent="0.2">
      <c r="B478" s="1">
        <v>37425</v>
      </c>
      <c r="C478">
        <v>206.75</v>
      </c>
    </row>
    <row r="479" spans="2:3" x14ac:dyDescent="0.2">
      <c r="B479" s="1">
        <v>37426</v>
      </c>
      <c r="C479">
        <v>208.75</v>
      </c>
    </row>
    <row r="480" spans="2:3" x14ac:dyDescent="0.2">
      <c r="B480" s="1">
        <v>37427</v>
      </c>
      <c r="C480">
        <v>210</v>
      </c>
    </row>
    <row r="481" spans="2:3" x14ac:dyDescent="0.2">
      <c r="B481" s="1">
        <v>37428</v>
      </c>
      <c r="C481">
        <v>210.25</v>
      </c>
    </row>
    <row r="482" spans="2:3" x14ac:dyDescent="0.2">
      <c r="B482" s="1">
        <v>37431</v>
      </c>
      <c r="C482">
        <v>218</v>
      </c>
    </row>
    <row r="483" spans="2:3" x14ac:dyDescent="0.2">
      <c r="B483" s="1">
        <v>37432</v>
      </c>
      <c r="C483">
        <v>219.75</v>
      </c>
    </row>
    <row r="484" spans="2:3" x14ac:dyDescent="0.2">
      <c r="B484" s="1">
        <v>37433</v>
      </c>
      <c r="C484">
        <v>221.5</v>
      </c>
    </row>
    <row r="485" spans="2:3" x14ac:dyDescent="0.2">
      <c r="B485" s="1">
        <v>37434</v>
      </c>
      <c r="C485">
        <v>226</v>
      </c>
    </row>
    <row r="486" spans="2:3" x14ac:dyDescent="0.2">
      <c r="B486" s="1">
        <v>37435</v>
      </c>
      <c r="C486">
        <v>225.5</v>
      </c>
    </row>
    <row r="487" spans="2:3" x14ac:dyDescent="0.2">
      <c r="B487" s="1">
        <v>37438</v>
      </c>
      <c r="C487">
        <v>232.75</v>
      </c>
    </row>
    <row r="488" spans="2:3" x14ac:dyDescent="0.2">
      <c r="B488" s="1">
        <v>37439</v>
      </c>
      <c r="C488">
        <v>227.75</v>
      </c>
    </row>
    <row r="489" spans="2:3" x14ac:dyDescent="0.2">
      <c r="B489" s="1">
        <v>37440</v>
      </c>
      <c r="C489">
        <v>224.5</v>
      </c>
    </row>
    <row r="490" spans="2:3" x14ac:dyDescent="0.2">
      <c r="B490" s="1">
        <v>37442</v>
      </c>
      <c r="C490">
        <v>229.5</v>
      </c>
    </row>
    <row r="491" spans="2:3" x14ac:dyDescent="0.2">
      <c r="B491" s="1">
        <v>37445</v>
      </c>
      <c r="C491">
        <v>223.25</v>
      </c>
    </row>
    <row r="492" spans="2:3" x14ac:dyDescent="0.2">
      <c r="B492" s="1">
        <v>37446</v>
      </c>
      <c r="C492">
        <v>226.25</v>
      </c>
    </row>
    <row r="493" spans="2:3" x14ac:dyDescent="0.2">
      <c r="B493" s="1">
        <v>37447</v>
      </c>
      <c r="C493">
        <v>222</v>
      </c>
    </row>
    <row r="494" spans="2:3" x14ac:dyDescent="0.2">
      <c r="B494" s="1">
        <v>37448</v>
      </c>
      <c r="C494">
        <v>216</v>
      </c>
    </row>
    <row r="495" spans="2:3" x14ac:dyDescent="0.2">
      <c r="B495" s="1">
        <v>37449</v>
      </c>
      <c r="C495">
        <v>214.25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B284-1BD2-494C-9F93-B20FF2926779}">
  <dimension ref="A2:C37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111</v>
      </c>
      <c r="B2" s="1" t="e">
        <f ca="1">_xll.BDH(A2, "PX_LAST", "01/01/2000", TODAY(), "DAILY","cols=2;rows=378")</f>
        <v>#NAME?</v>
      </c>
      <c r="C2">
        <v>257.25</v>
      </c>
    </row>
    <row r="3" spans="1:3" x14ac:dyDescent="0.2">
      <c r="B3" s="1">
        <v>36966</v>
      </c>
      <c r="C3">
        <v>257.25</v>
      </c>
    </row>
    <row r="4" spans="1:3" x14ac:dyDescent="0.2">
      <c r="B4" s="1">
        <v>36969</v>
      </c>
      <c r="C4">
        <v>257.25</v>
      </c>
    </row>
    <row r="5" spans="1:3" x14ac:dyDescent="0.2">
      <c r="B5" s="1">
        <v>36970</v>
      </c>
      <c r="C5">
        <v>257.25</v>
      </c>
    </row>
    <row r="6" spans="1:3" x14ac:dyDescent="0.2">
      <c r="B6" s="1">
        <v>36971</v>
      </c>
      <c r="C6">
        <v>257.25</v>
      </c>
    </row>
    <row r="7" spans="1:3" x14ac:dyDescent="0.2">
      <c r="B7" s="1">
        <v>36972</v>
      </c>
      <c r="C7">
        <v>257.25</v>
      </c>
    </row>
    <row r="8" spans="1:3" x14ac:dyDescent="0.2">
      <c r="B8" s="1">
        <v>36973</v>
      </c>
      <c r="C8">
        <v>257.25</v>
      </c>
    </row>
    <row r="9" spans="1:3" x14ac:dyDescent="0.2">
      <c r="B9" s="1">
        <v>36976</v>
      </c>
      <c r="C9">
        <v>259</v>
      </c>
    </row>
    <row r="10" spans="1:3" x14ac:dyDescent="0.2">
      <c r="B10" s="1">
        <v>36977</v>
      </c>
      <c r="C10">
        <v>258.75</v>
      </c>
    </row>
    <row r="11" spans="1:3" x14ac:dyDescent="0.2">
      <c r="B11" s="1">
        <v>36978</v>
      </c>
      <c r="C11">
        <v>257.75</v>
      </c>
    </row>
    <row r="12" spans="1:3" x14ac:dyDescent="0.2">
      <c r="B12" s="1">
        <v>36979</v>
      </c>
      <c r="C12">
        <v>255.5</v>
      </c>
    </row>
    <row r="13" spans="1:3" x14ac:dyDescent="0.2">
      <c r="B13" s="1">
        <v>36980</v>
      </c>
      <c r="C13">
        <v>253</v>
      </c>
    </row>
    <row r="14" spans="1:3" x14ac:dyDescent="0.2">
      <c r="B14" s="1">
        <v>36983</v>
      </c>
      <c r="C14">
        <v>259</v>
      </c>
    </row>
    <row r="15" spans="1:3" x14ac:dyDescent="0.2">
      <c r="B15" s="1">
        <v>36984</v>
      </c>
      <c r="C15">
        <v>259.5</v>
      </c>
    </row>
    <row r="16" spans="1:3" x14ac:dyDescent="0.2">
      <c r="B16" s="1">
        <v>36985</v>
      </c>
      <c r="C16">
        <v>262</v>
      </c>
    </row>
    <row r="17" spans="2:3" x14ac:dyDescent="0.2">
      <c r="B17" s="1">
        <v>36986</v>
      </c>
      <c r="C17">
        <v>262.25</v>
      </c>
    </row>
    <row r="18" spans="2:3" x14ac:dyDescent="0.2">
      <c r="B18" s="1">
        <v>36987</v>
      </c>
      <c r="C18">
        <v>259.25</v>
      </c>
    </row>
    <row r="19" spans="2:3" x14ac:dyDescent="0.2">
      <c r="B19" s="1">
        <v>36990</v>
      </c>
      <c r="C19">
        <v>259.25</v>
      </c>
    </row>
    <row r="20" spans="2:3" x14ac:dyDescent="0.2">
      <c r="B20" s="1">
        <v>36991</v>
      </c>
      <c r="C20">
        <v>258.25</v>
      </c>
    </row>
    <row r="21" spans="2:3" x14ac:dyDescent="0.2">
      <c r="B21" s="1">
        <v>36992</v>
      </c>
      <c r="C21">
        <v>259.75</v>
      </c>
    </row>
    <row r="22" spans="2:3" x14ac:dyDescent="0.2">
      <c r="B22" s="1">
        <v>36993</v>
      </c>
      <c r="C22">
        <v>260.75</v>
      </c>
    </row>
    <row r="23" spans="2:3" x14ac:dyDescent="0.2">
      <c r="B23" s="1">
        <v>36997</v>
      </c>
      <c r="C23">
        <v>261.25</v>
      </c>
    </row>
    <row r="24" spans="2:3" x14ac:dyDescent="0.2">
      <c r="B24" s="1">
        <v>36998</v>
      </c>
      <c r="C24">
        <v>257.75</v>
      </c>
    </row>
    <row r="25" spans="2:3" x14ac:dyDescent="0.2">
      <c r="B25" s="1">
        <v>36999</v>
      </c>
      <c r="C25">
        <v>257.75</v>
      </c>
    </row>
    <row r="26" spans="2:3" x14ac:dyDescent="0.2">
      <c r="B26" s="1">
        <v>37000</v>
      </c>
      <c r="C26">
        <v>254.5</v>
      </c>
    </row>
    <row r="27" spans="2:3" x14ac:dyDescent="0.2">
      <c r="B27" s="1">
        <v>37001</v>
      </c>
      <c r="C27">
        <v>253</v>
      </c>
    </row>
    <row r="28" spans="2:3" x14ac:dyDescent="0.2">
      <c r="B28" s="1">
        <v>37004</v>
      </c>
      <c r="C28">
        <v>248.25</v>
      </c>
    </row>
    <row r="29" spans="2:3" x14ac:dyDescent="0.2">
      <c r="B29" s="1">
        <v>37005</v>
      </c>
      <c r="C29">
        <v>247.5</v>
      </c>
    </row>
    <row r="30" spans="2:3" x14ac:dyDescent="0.2">
      <c r="B30" s="1">
        <v>37006</v>
      </c>
      <c r="C30">
        <v>249</v>
      </c>
    </row>
    <row r="31" spans="2:3" x14ac:dyDescent="0.2">
      <c r="B31" s="1">
        <v>37007</v>
      </c>
      <c r="C31">
        <v>254.5</v>
      </c>
    </row>
    <row r="32" spans="2:3" x14ac:dyDescent="0.2">
      <c r="B32" s="1">
        <v>37008</v>
      </c>
      <c r="C32">
        <v>251</v>
      </c>
    </row>
    <row r="33" spans="2:3" x14ac:dyDescent="0.2">
      <c r="B33" s="1">
        <v>37011</v>
      </c>
      <c r="C33">
        <v>254.25</v>
      </c>
    </row>
    <row r="34" spans="2:3" x14ac:dyDescent="0.2">
      <c r="B34" s="1">
        <v>37012</v>
      </c>
      <c r="C34">
        <v>256.5</v>
      </c>
    </row>
    <row r="35" spans="2:3" x14ac:dyDescent="0.2">
      <c r="B35" s="1">
        <v>37013</v>
      </c>
      <c r="C35">
        <v>256.5</v>
      </c>
    </row>
    <row r="36" spans="2:3" x14ac:dyDescent="0.2">
      <c r="B36" s="1">
        <v>37014</v>
      </c>
      <c r="C36">
        <v>256</v>
      </c>
    </row>
    <row r="37" spans="2:3" x14ac:dyDescent="0.2">
      <c r="B37" s="1">
        <v>37015</v>
      </c>
      <c r="C37">
        <v>258</v>
      </c>
    </row>
    <row r="38" spans="2:3" x14ac:dyDescent="0.2">
      <c r="B38" s="1">
        <v>37018</v>
      </c>
      <c r="C38">
        <v>256.25</v>
      </c>
    </row>
    <row r="39" spans="2:3" x14ac:dyDescent="0.2">
      <c r="B39" s="1">
        <v>37019</v>
      </c>
      <c r="C39">
        <v>253.5</v>
      </c>
    </row>
    <row r="40" spans="2:3" x14ac:dyDescent="0.2">
      <c r="B40" s="1">
        <v>37020</v>
      </c>
      <c r="C40">
        <v>253</v>
      </c>
    </row>
    <row r="41" spans="2:3" x14ac:dyDescent="0.2">
      <c r="B41" s="1">
        <v>37021</v>
      </c>
      <c r="C41">
        <v>247.25</v>
      </c>
    </row>
    <row r="42" spans="2:3" x14ac:dyDescent="0.2">
      <c r="B42" s="1">
        <v>37022</v>
      </c>
      <c r="C42">
        <v>246</v>
      </c>
    </row>
    <row r="43" spans="2:3" x14ac:dyDescent="0.2">
      <c r="B43" s="1">
        <v>37025</v>
      </c>
      <c r="C43">
        <v>250</v>
      </c>
    </row>
    <row r="44" spans="2:3" x14ac:dyDescent="0.2">
      <c r="B44" s="1">
        <v>37026</v>
      </c>
      <c r="C44">
        <v>249.25</v>
      </c>
    </row>
    <row r="45" spans="2:3" x14ac:dyDescent="0.2">
      <c r="B45" s="1">
        <v>37027</v>
      </c>
      <c r="C45">
        <v>249.25</v>
      </c>
    </row>
    <row r="46" spans="2:3" x14ac:dyDescent="0.2">
      <c r="B46" s="1">
        <v>37028</v>
      </c>
      <c r="C46">
        <v>248.25</v>
      </c>
    </row>
    <row r="47" spans="2:3" x14ac:dyDescent="0.2">
      <c r="B47" s="1">
        <v>37029</v>
      </c>
      <c r="C47">
        <v>247</v>
      </c>
    </row>
    <row r="48" spans="2:3" x14ac:dyDescent="0.2">
      <c r="B48" s="1">
        <v>37032</v>
      </c>
      <c r="C48">
        <v>241.5</v>
      </c>
    </row>
    <row r="49" spans="2:3" x14ac:dyDescent="0.2">
      <c r="B49" s="1">
        <v>37033</v>
      </c>
      <c r="C49">
        <v>240</v>
      </c>
    </row>
    <row r="50" spans="2:3" x14ac:dyDescent="0.2">
      <c r="B50" s="1">
        <v>37034</v>
      </c>
      <c r="C50">
        <v>241.5</v>
      </c>
    </row>
    <row r="51" spans="2:3" x14ac:dyDescent="0.2">
      <c r="B51" s="1">
        <v>37035</v>
      </c>
      <c r="C51">
        <v>243.25</v>
      </c>
    </row>
    <row r="52" spans="2:3" x14ac:dyDescent="0.2">
      <c r="B52" s="1">
        <v>37036</v>
      </c>
      <c r="C52">
        <v>241</v>
      </c>
    </row>
    <row r="53" spans="2:3" x14ac:dyDescent="0.2">
      <c r="B53" s="1">
        <v>37040</v>
      </c>
      <c r="C53">
        <v>239.25</v>
      </c>
    </row>
    <row r="54" spans="2:3" x14ac:dyDescent="0.2">
      <c r="B54" s="1">
        <v>37041</v>
      </c>
      <c r="C54">
        <v>240</v>
      </c>
    </row>
    <row r="55" spans="2:3" x14ac:dyDescent="0.2">
      <c r="B55" s="1">
        <v>37042</v>
      </c>
      <c r="C55">
        <v>241.75</v>
      </c>
    </row>
    <row r="56" spans="2:3" x14ac:dyDescent="0.2">
      <c r="B56" s="1">
        <v>37043</v>
      </c>
      <c r="C56">
        <v>247</v>
      </c>
    </row>
    <row r="57" spans="2:3" x14ac:dyDescent="0.2">
      <c r="B57" s="1">
        <v>37046</v>
      </c>
      <c r="C57">
        <v>245</v>
      </c>
    </row>
    <row r="58" spans="2:3" x14ac:dyDescent="0.2">
      <c r="B58" s="1">
        <v>37047</v>
      </c>
      <c r="C58">
        <v>243.25</v>
      </c>
    </row>
    <row r="59" spans="2:3" x14ac:dyDescent="0.2">
      <c r="B59" s="1">
        <v>37048</v>
      </c>
      <c r="C59">
        <v>245</v>
      </c>
    </row>
    <row r="60" spans="2:3" x14ac:dyDescent="0.2">
      <c r="B60" s="1">
        <v>37049</v>
      </c>
      <c r="C60">
        <v>245</v>
      </c>
    </row>
    <row r="61" spans="2:3" x14ac:dyDescent="0.2">
      <c r="B61" s="1">
        <v>37050</v>
      </c>
      <c r="C61">
        <v>244</v>
      </c>
    </row>
    <row r="62" spans="2:3" x14ac:dyDescent="0.2">
      <c r="B62" s="1">
        <v>37053</v>
      </c>
      <c r="C62">
        <v>245.5</v>
      </c>
    </row>
    <row r="63" spans="2:3" x14ac:dyDescent="0.2">
      <c r="B63" s="1">
        <v>37054</v>
      </c>
      <c r="C63">
        <v>245.25</v>
      </c>
    </row>
    <row r="64" spans="2:3" x14ac:dyDescent="0.2">
      <c r="B64" s="1">
        <v>37055</v>
      </c>
      <c r="C64">
        <v>244.75</v>
      </c>
    </row>
    <row r="65" spans="2:3" x14ac:dyDescent="0.2">
      <c r="B65" s="1">
        <v>37056</v>
      </c>
      <c r="C65">
        <v>243.25</v>
      </c>
    </row>
    <row r="66" spans="2:3" x14ac:dyDescent="0.2">
      <c r="B66" s="1">
        <v>37057</v>
      </c>
      <c r="C66">
        <v>240</v>
      </c>
    </row>
    <row r="67" spans="2:3" x14ac:dyDescent="0.2">
      <c r="B67" s="1">
        <v>37060</v>
      </c>
      <c r="C67">
        <v>238.75</v>
      </c>
    </row>
    <row r="68" spans="2:3" x14ac:dyDescent="0.2">
      <c r="B68" s="1">
        <v>37061</v>
      </c>
      <c r="C68">
        <v>240.25</v>
      </c>
    </row>
    <row r="69" spans="2:3" x14ac:dyDescent="0.2">
      <c r="B69" s="1">
        <v>37062</v>
      </c>
      <c r="C69">
        <v>237.5</v>
      </c>
    </row>
    <row r="70" spans="2:3" x14ac:dyDescent="0.2">
      <c r="B70" s="1">
        <v>37063</v>
      </c>
      <c r="C70">
        <v>235</v>
      </c>
    </row>
    <row r="71" spans="2:3" x14ac:dyDescent="0.2">
      <c r="B71" s="1">
        <v>37064</v>
      </c>
      <c r="C71">
        <v>235.25</v>
      </c>
    </row>
    <row r="72" spans="2:3" x14ac:dyDescent="0.2">
      <c r="B72" s="1">
        <v>37067</v>
      </c>
      <c r="C72">
        <v>233</v>
      </c>
    </row>
    <row r="73" spans="2:3" x14ac:dyDescent="0.2">
      <c r="B73" s="1">
        <v>37068</v>
      </c>
      <c r="C73">
        <v>234</v>
      </c>
    </row>
    <row r="74" spans="2:3" x14ac:dyDescent="0.2">
      <c r="B74" s="1">
        <v>37069</v>
      </c>
      <c r="C74">
        <v>236.75</v>
      </c>
    </row>
    <row r="75" spans="2:3" x14ac:dyDescent="0.2">
      <c r="B75" s="1">
        <v>37070</v>
      </c>
      <c r="C75">
        <v>238.5</v>
      </c>
    </row>
    <row r="76" spans="2:3" x14ac:dyDescent="0.2">
      <c r="B76" s="1">
        <v>37071</v>
      </c>
      <c r="C76">
        <v>238.5</v>
      </c>
    </row>
    <row r="77" spans="2:3" x14ac:dyDescent="0.2">
      <c r="B77" s="1">
        <v>37074</v>
      </c>
      <c r="C77">
        <v>240.5</v>
      </c>
    </row>
    <row r="78" spans="2:3" x14ac:dyDescent="0.2">
      <c r="B78" s="1">
        <v>37075</v>
      </c>
      <c r="C78">
        <v>243.5</v>
      </c>
    </row>
    <row r="79" spans="2:3" x14ac:dyDescent="0.2">
      <c r="B79" s="1">
        <v>37077</v>
      </c>
      <c r="C79">
        <v>246</v>
      </c>
    </row>
    <row r="80" spans="2:3" x14ac:dyDescent="0.2">
      <c r="B80" s="1">
        <v>37078</v>
      </c>
      <c r="C80">
        <v>246</v>
      </c>
    </row>
    <row r="81" spans="2:3" x14ac:dyDescent="0.2">
      <c r="B81" s="1">
        <v>37081</v>
      </c>
      <c r="C81">
        <v>250</v>
      </c>
    </row>
    <row r="82" spans="2:3" x14ac:dyDescent="0.2">
      <c r="B82" s="1">
        <v>37082</v>
      </c>
      <c r="C82">
        <v>254.5</v>
      </c>
    </row>
    <row r="83" spans="2:3" x14ac:dyDescent="0.2">
      <c r="B83" s="1">
        <v>37083</v>
      </c>
      <c r="C83">
        <v>259</v>
      </c>
    </row>
    <row r="84" spans="2:3" x14ac:dyDescent="0.2">
      <c r="B84" s="1">
        <v>37084</v>
      </c>
      <c r="C84">
        <v>260.5</v>
      </c>
    </row>
    <row r="85" spans="2:3" x14ac:dyDescent="0.2">
      <c r="B85" s="1">
        <v>37085</v>
      </c>
      <c r="C85">
        <v>252</v>
      </c>
    </row>
    <row r="86" spans="2:3" x14ac:dyDescent="0.2">
      <c r="B86" s="1">
        <v>37088</v>
      </c>
      <c r="C86">
        <v>246.5</v>
      </c>
    </row>
    <row r="87" spans="2:3" x14ac:dyDescent="0.2">
      <c r="B87" s="1">
        <v>37089</v>
      </c>
      <c r="C87">
        <v>248.5</v>
      </c>
    </row>
    <row r="88" spans="2:3" x14ac:dyDescent="0.2">
      <c r="B88" s="1">
        <v>37090</v>
      </c>
      <c r="C88">
        <v>242</v>
      </c>
    </row>
    <row r="89" spans="2:3" x14ac:dyDescent="0.2">
      <c r="B89" s="1">
        <v>37091</v>
      </c>
      <c r="C89">
        <v>243.5</v>
      </c>
    </row>
    <row r="90" spans="2:3" x14ac:dyDescent="0.2">
      <c r="B90" s="1">
        <v>37092</v>
      </c>
      <c r="C90">
        <v>241</v>
      </c>
    </row>
    <row r="91" spans="2:3" x14ac:dyDescent="0.2">
      <c r="B91" s="1">
        <v>37095</v>
      </c>
      <c r="C91">
        <v>242.5</v>
      </c>
    </row>
    <row r="92" spans="2:3" x14ac:dyDescent="0.2">
      <c r="B92" s="1">
        <v>37096</v>
      </c>
      <c r="C92">
        <v>247</v>
      </c>
    </row>
    <row r="93" spans="2:3" x14ac:dyDescent="0.2">
      <c r="B93" s="1">
        <v>37097</v>
      </c>
      <c r="C93">
        <v>249.5</v>
      </c>
    </row>
    <row r="94" spans="2:3" x14ac:dyDescent="0.2">
      <c r="B94" s="1">
        <v>37098</v>
      </c>
      <c r="C94">
        <v>247</v>
      </c>
    </row>
    <row r="95" spans="2:3" x14ac:dyDescent="0.2">
      <c r="B95" s="1">
        <v>37099</v>
      </c>
      <c r="C95">
        <v>248</v>
      </c>
    </row>
    <row r="96" spans="2:3" x14ac:dyDescent="0.2">
      <c r="B96" s="1">
        <v>37102</v>
      </c>
      <c r="C96">
        <v>247.5</v>
      </c>
    </row>
    <row r="97" spans="2:3" x14ac:dyDescent="0.2">
      <c r="B97" s="1">
        <v>37103</v>
      </c>
      <c r="C97">
        <v>247.25</v>
      </c>
    </row>
    <row r="98" spans="2:3" x14ac:dyDescent="0.2">
      <c r="B98" s="1">
        <v>37104</v>
      </c>
      <c r="C98">
        <v>244.75</v>
      </c>
    </row>
    <row r="99" spans="2:3" x14ac:dyDescent="0.2">
      <c r="B99" s="1">
        <v>37105</v>
      </c>
      <c r="C99">
        <v>243.25</v>
      </c>
    </row>
    <row r="100" spans="2:3" x14ac:dyDescent="0.2">
      <c r="B100" s="1">
        <v>37106</v>
      </c>
      <c r="C100">
        <v>243</v>
      </c>
    </row>
    <row r="101" spans="2:3" x14ac:dyDescent="0.2">
      <c r="B101" s="1">
        <v>37109</v>
      </c>
      <c r="C101">
        <v>245.25</v>
      </c>
    </row>
    <row r="102" spans="2:3" x14ac:dyDescent="0.2">
      <c r="B102" s="1">
        <v>37110</v>
      </c>
      <c r="C102">
        <v>247.5</v>
      </c>
    </row>
    <row r="103" spans="2:3" x14ac:dyDescent="0.2">
      <c r="B103" s="1">
        <v>37111</v>
      </c>
      <c r="C103">
        <v>246.5</v>
      </c>
    </row>
    <row r="104" spans="2:3" x14ac:dyDescent="0.2">
      <c r="B104" s="1">
        <v>37112</v>
      </c>
      <c r="C104">
        <v>248</v>
      </c>
    </row>
    <row r="105" spans="2:3" x14ac:dyDescent="0.2">
      <c r="B105" s="1">
        <v>37113</v>
      </c>
      <c r="C105">
        <v>250.5</v>
      </c>
    </row>
    <row r="106" spans="2:3" x14ac:dyDescent="0.2">
      <c r="B106" s="1">
        <v>37116</v>
      </c>
      <c r="C106">
        <v>251</v>
      </c>
    </row>
    <row r="107" spans="2:3" x14ac:dyDescent="0.2">
      <c r="B107" s="1">
        <v>37117</v>
      </c>
      <c r="C107">
        <v>249.25</v>
      </c>
    </row>
    <row r="108" spans="2:3" x14ac:dyDescent="0.2">
      <c r="B108" s="1">
        <v>37118</v>
      </c>
      <c r="C108">
        <v>249</v>
      </c>
    </row>
    <row r="109" spans="2:3" x14ac:dyDescent="0.2">
      <c r="B109" s="1">
        <v>37119</v>
      </c>
      <c r="C109">
        <v>248</v>
      </c>
    </row>
    <row r="110" spans="2:3" x14ac:dyDescent="0.2">
      <c r="B110" s="1">
        <v>37120</v>
      </c>
      <c r="C110">
        <v>247</v>
      </c>
    </row>
    <row r="111" spans="2:3" x14ac:dyDescent="0.2">
      <c r="B111" s="1">
        <v>37123</v>
      </c>
      <c r="C111">
        <v>245.5</v>
      </c>
    </row>
    <row r="112" spans="2:3" x14ac:dyDescent="0.2">
      <c r="B112" s="1">
        <v>37124</v>
      </c>
      <c r="C112">
        <v>247.5</v>
      </c>
    </row>
    <row r="113" spans="2:3" x14ac:dyDescent="0.2">
      <c r="B113" s="1">
        <v>37125</v>
      </c>
      <c r="C113">
        <v>247.5</v>
      </c>
    </row>
    <row r="114" spans="2:3" x14ac:dyDescent="0.2">
      <c r="B114" s="1">
        <v>37126</v>
      </c>
      <c r="C114">
        <v>249.5</v>
      </c>
    </row>
    <row r="115" spans="2:3" x14ac:dyDescent="0.2">
      <c r="B115" s="1">
        <v>37127</v>
      </c>
      <c r="C115">
        <v>247.5</v>
      </c>
    </row>
    <row r="116" spans="2:3" x14ac:dyDescent="0.2">
      <c r="B116" s="1">
        <v>37130</v>
      </c>
      <c r="C116">
        <v>250</v>
      </c>
    </row>
    <row r="117" spans="2:3" x14ac:dyDescent="0.2">
      <c r="B117" s="1">
        <v>37131</v>
      </c>
      <c r="C117">
        <v>247.75</v>
      </c>
    </row>
    <row r="118" spans="2:3" x14ac:dyDescent="0.2">
      <c r="B118" s="1">
        <v>37132</v>
      </c>
      <c r="C118">
        <v>250</v>
      </c>
    </row>
    <row r="119" spans="2:3" x14ac:dyDescent="0.2">
      <c r="B119" s="1">
        <v>37133</v>
      </c>
      <c r="C119">
        <v>248.75</v>
      </c>
    </row>
    <row r="120" spans="2:3" x14ac:dyDescent="0.2">
      <c r="B120" s="1">
        <v>37134</v>
      </c>
      <c r="C120">
        <v>249.75</v>
      </c>
    </row>
    <row r="121" spans="2:3" x14ac:dyDescent="0.2">
      <c r="B121" s="1">
        <v>37138</v>
      </c>
      <c r="C121">
        <v>249</v>
      </c>
    </row>
    <row r="122" spans="2:3" x14ac:dyDescent="0.2">
      <c r="B122" s="1">
        <v>37139</v>
      </c>
      <c r="C122">
        <v>247.25</v>
      </c>
    </row>
    <row r="123" spans="2:3" x14ac:dyDescent="0.2">
      <c r="B123" s="1">
        <v>37140</v>
      </c>
      <c r="C123">
        <v>245</v>
      </c>
    </row>
    <row r="124" spans="2:3" x14ac:dyDescent="0.2">
      <c r="B124" s="1">
        <v>37141</v>
      </c>
      <c r="C124">
        <v>244.5</v>
      </c>
    </row>
    <row r="125" spans="2:3" x14ac:dyDescent="0.2">
      <c r="B125" s="1">
        <v>37144</v>
      </c>
      <c r="C125">
        <v>246.25</v>
      </c>
    </row>
    <row r="126" spans="2:3" x14ac:dyDescent="0.2">
      <c r="B126" s="1">
        <v>37145</v>
      </c>
      <c r="C126">
        <v>246.25</v>
      </c>
    </row>
    <row r="127" spans="2:3" x14ac:dyDescent="0.2">
      <c r="B127" s="1">
        <v>37146</v>
      </c>
      <c r="C127">
        <v>246.25</v>
      </c>
    </row>
    <row r="128" spans="2:3" x14ac:dyDescent="0.2">
      <c r="B128" s="1">
        <v>37147</v>
      </c>
      <c r="C128">
        <v>248.5</v>
      </c>
    </row>
    <row r="129" spans="2:3" x14ac:dyDescent="0.2">
      <c r="B129" s="1">
        <v>37148</v>
      </c>
      <c r="C129">
        <v>247.5</v>
      </c>
    </row>
    <row r="130" spans="2:3" x14ac:dyDescent="0.2">
      <c r="B130" s="1">
        <v>37151</v>
      </c>
      <c r="C130">
        <v>247</v>
      </c>
    </row>
    <row r="131" spans="2:3" x14ac:dyDescent="0.2">
      <c r="B131" s="1">
        <v>37152</v>
      </c>
      <c r="C131">
        <v>244</v>
      </c>
    </row>
    <row r="132" spans="2:3" x14ac:dyDescent="0.2">
      <c r="B132" s="1">
        <v>37153</v>
      </c>
      <c r="C132">
        <v>243</v>
      </c>
    </row>
    <row r="133" spans="2:3" x14ac:dyDescent="0.2">
      <c r="B133" s="1">
        <v>37154</v>
      </c>
      <c r="C133">
        <v>245</v>
      </c>
    </row>
    <row r="134" spans="2:3" x14ac:dyDescent="0.2">
      <c r="B134" s="1">
        <v>37155</v>
      </c>
      <c r="C134">
        <v>242.75</v>
      </c>
    </row>
    <row r="135" spans="2:3" x14ac:dyDescent="0.2">
      <c r="B135" s="1">
        <v>37158</v>
      </c>
      <c r="C135">
        <v>242.5</v>
      </c>
    </row>
    <row r="136" spans="2:3" x14ac:dyDescent="0.2">
      <c r="B136" s="1">
        <v>37159</v>
      </c>
      <c r="C136">
        <v>242.25</v>
      </c>
    </row>
    <row r="137" spans="2:3" x14ac:dyDescent="0.2">
      <c r="B137" s="1">
        <v>37160</v>
      </c>
      <c r="C137">
        <v>243.75</v>
      </c>
    </row>
    <row r="138" spans="2:3" x14ac:dyDescent="0.2">
      <c r="B138" s="1">
        <v>37161</v>
      </c>
      <c r="C138">
        <v>243.25</v>
      </c>
    </row>
    <row r="139" spans="2:3" x14ac:dyDescent="0.2">
      <c r="B139" s="1">
        <v>37162</v>
      </c>
      <c r="C139">
        <v>242</v>
      </c>
    </row>
    <row r="140" spans="2:3" x14ac:dyDescent="0.2">
      <c r="B140" s="1">
        <v>37165</v>
      </c>
      <c r="C140">
        <v>239</v>
      </c>
    </row>
    <row r="141" spans="2:3" x14ac:dyDescent="0.2">
      <c r="B141" s="1">
        <v>37166</v>
      </c>
      <c r="C141">
        <v>238</v>
      </c>
    </row>
    <row r="142" spans="2:3" x14ac:dyDescent="0.2">
      <c r="B142" s="1">
        <v>37167</v>
      </c>
      <c r="C142">
        <v>239.5</v>
      </c>
    </row>
    <row r="143" spans="2:3" x14ac:dyDescent="0.2">
      <c r="B143" s="1">
        <v>37168</v>
      </c>
      <c r="C143">
        <v>240</v>
      </c>
    </row>
    <row r="144" spans="2:3" x14ac:dyDescent="0.2">
      <c r="B144" s="1">
        <v>37169</v>
      </c>
      <c r="C144">
        <v>242.25</v>
      </c>
    </row>
    <row r="145" spans="2:3" x14ac:dyDescent="0.2">
      <c r="B145" s="1">
        <v>37172</v>
      </c>
      <c r="C145">
        <v>243.5</v>
      </c>
    </row>
    <row r="146" spans="2:3" x14ac:dyDescent="0.2">
      <c r="B146" s="1">
        <v>37173</v>
      </c>
      <c r="C146">
        <v>241.5</v>
      </c>
    </row>
    <row r="147" spans="2:3" x14ac:dyDescent="0.2">
      <c r="B147" s="1">
        <v>37174</v>
      </c>
      <c r="C147">
        <v>242.25</v>
      </c>
    </row>
    <row r="148" spans="2:3" x14ac:dyDescent="0.2">
      <c r="B148" s="1">
        <v>37175</v>
      </c>
      <c r="C148">
        <v>242.25</v>
      </c>
    </row>
    <row r="149" spans="2:3" x14ac:dyDescent="0.2">
      <c r="B149" s="1">
        <v>37176</v>
      </c>
      <c r="C149">
        <v>239</v>
      </c>
    </row>
    <row r="150" spans="2:3" x14ac:dyDescent="0.2">
      <c r="B150" s="1">
        <v>37179</v>
      </c>
      <c r="C150">
        <v>235.25</v>
      </c>
    </row>
    <row r="151" spans="2:3" x14ac:dyDescent="0.2">
      <c r="B151" s="1">
        <v>37180</v>
      </c>
      <c r="C151">
        <v>236</v>
      </c>
    </row>
    <row r="152" spans="2:3" x14ac:dyDescent="0.2">
      <c r="B152" s="1">
        <v>37181</v>
      </c>
      <c r="C152">
        <v>236.75</v>
      </c>
    </row>
    <row r="153" spans="2:3" x14ac:dyDescent="0.2">
      <c r="B153" s="1">
        <v>37182</v>
      </c>
      <c r="C153">
        <v>235.25</v>
      </c>
    </row>
    <row r="154" spans="2:3" x14ac:dyDescent="0.2">
      <c r="B154" s="1">
        <v>37183</v>
      </c>
      <c r="C154">
        <v>236</v>
      </c>
    </row>
    <row r="155" spans="2:3" x14ac:dyDescent="0.2">
      <c r="B155" s="1">
        <v>37186</v>
      </c>
      <c r="C155">
        <v>235</v>
      </c>
    </row>
    <row r="156" spans="2:3" x14ac:dyDescent="0.2">
      <c r="B156" s="1">
        <v>37187</v>
      </c>
      <c r="C156">
        <v>235.25</v>
      </c>
    </row>
    <row r="157" spans="2:3" x14ac:dyDescent="0.2">
      <c r="B157" s="1">
        <v>37188</v>
      </c>
      <c r="C157">
        <v>237.75</v>
      </c>
    </row>
    <row r="158" spans="2:3" x14ac:dyDescent="0.2">
      <c r="B158" s="1">
        <v>37189</v>
      </c>
      <c r="C158">
        <v>237.75</v>
      </c>
    </row>
    <row r="159" spans="2:3" x14ac:dyDescent="0.2">
      <c r="B159" s="1">
        <v>37190</v>
      </c>
      <c r="C159">
        <v>237.5</v>
      </c>
    </row>
    <row r="160" spans="2:3" x14ac:dyDescent="0.2">
      <c r="B160" s="1">
        <v>37193</v>
      </c>
      <c r="C160">
        <v>235.5</v>
      </c>
    </row>
    <row r="161" spans="2:3" x14ac:dyDescent="0.2">
      <c r="B161" s="1">
        <v>37194</v>
      </c>
      <c r="C161">
        <v>237.75</v>
      </c>
    </row>
    <row r="162" spans="2:3" x14ac:dyDescent="0.2">
      <c r="B162" s="1">
        <v>37195</v>
      </c>
      <c r="C162">
        <v>237.5</v>
      </c>
    </row>
    <row r="163" spans="2:3" x14ac:dyDescent="0.2">
      <c r="B163" s="1">
        <v>37196</v>
      </c>
      <c r="C163">
        <v>237.75</v>
      </c>
    </row>
    <row r="164" spans="2:3" x14ac:dyDescent="0.2">
      <c r="B164" s="1">
        <v>37197</v>
      </c>
      <c r="C164">
        <v>235.5</v>
      </c>
    </row>
    <row r="165" spans="2:3" x14ac:dyDescent="0.2">
      <c r="B165" s="1">
        <v>37200</v>
      </c>
      <c r="C165">
        <v>235.25</v>
      </c>
    </row>
    <row r="166" spans="2:3" x14ac:dyDescent="0.2">
      <c r="B166" s="1">
        <v>37201</v>
      </c>
      <c r="C166">
        <v>234.5</v>
      </c>
    </row>
    <row r="167" spans="2:3" x14ac:dyDescent="0.2">
      <c r="B167" s="1">
        <v>37202</v>
      </c>
      <c r="C167">
        <v>234.25</v>
      </c>
    </row>
    <row r="168" spans="2:3" x14ac:dyDescent="0.2">
      <c r="B168" s="1">
        <v>37203</v>
      </c>
      <c r="C168">
        <v>234.25</v>
      </c>
    </row>
    <row r="169" spans="2:3" x14ac:dyDescent="0.2">
      <c r="B169" s="1">
        <v>37204</v>
      </c>
      <c r="C169">
        <v>236.75</v>
      </c>
    </row>
    <row r="170" spans="2:3" x14ac:dyDescent="0.2">
      <c r="B170" s="1">
        <v>37207</v>
      </c>
      <c r="C170">
        <v>236.75</v>
      </c>
    </row>
    <row r="171" spans="2:3" x14ac:dyDescent="0.2">
      <c r="B171" s="1">
        <v>37208</v>
      </c>
      <c r="C171">
        <v>237.25</v>
      </c>
    </row>
    <row r="172" spans="2:3" x14ac:dyDescent="0.2">
      <c r="B172" s="1">
        <v>37209</v>
      </c>
      <c r="C172">
        <v>238.5</v>
      </c>
    </row>
    <row r="173" spans="2:3" x14ac:dyDescent="0.2">
      <c r="B173" s="1">
        <v>37210</v>
      </c>
      <c r="C173">
        <v>237</v>
      </c>
    </row>
    <row r="174" spans="2:3" x14ac:dyDescent="0.2">
      <c r="B174" s="1">
        <v>37211</v>
      </c>
      <c r="C174">
        <v>237.5</v>
      </c>
    </row>
    <row r="175" spans="2:3" x14ac:dyDescent="0.2">
      <c r="B175" s="1">
        <v>37214</v>
      </c>
      <c r="C175">
        <v>239.5</v>
      </c>
    </row>
    <row r="176" spans="2:3" x14ac:dyDescent="0.2">
      <c r="B176" s="1">
        <v>37215</v>
      </c>
      <c r="C176">
        <v>239.5</v>
      </c>
    </row>
    <row r="177" spans="2:3" x14ac:dyDescent="0.2">
      <c r="B177" s="1">
        <v>37216</v>
      </c>
      <c r="C177">
        <v>239.5</v>
      </c>
    </row>
    <row r="178" spans="2:3" x14ac:dyDescent="0.2">
      <c r="B178" s="1">
        <v>37218</v>
      </c>
      <c r="C178">
        <v>239.25</v>
      </c>
    </row>
    <row r="179" spans="2:3" x14ac:dyDescent="0.2">
      <c r="B179" s="1">
        <v>37221</v>
      </c>
      <c r="C179">
        <v>235.25</v>
      </c>
    </row>
    <row r="180" spans="2:3" x14ac:dyDescent="0.2">
      <c r="B180" s="1">
        <v>37222</v>
      </c>
      <c r="C180">
        <v>235.25</v>
      </c>
    </row>
    <row r="181" spans="2:3" x14ac:dyDescent="0.2">
      <c r="B181" s="1">
        <v>37223</v>
      </c>
      <c r="C181">
        <v>231.75</v>
      </c>
    </row>
    <row r="182" spans="2:3" x14ac:dyDescent="0.2">
      <c r="B182" s="1">
        <v>37224</v>
      </c>
      <c r="C182">
        <v>234</v>
      </c>
    </row>
    <row r="183" spans="2:3" x14ac:dyDescent="0.2">
      <c r="B183" s="1">
        <v>37225</v>
      </c>
      <c r="C183">
        <v>239</v>
      </c>
    </row>
    <row r="184" spans="2:3" x14ac:dyDescent="0.2">
      <c r="B184" s="1">
        <v>37228</v>
      </c>
      <c r="C184">
        <v>237</v>
      </c>
    </row>
    <row r="185" spans="2:3" x14ac:dyDescent="0.2">
      <c r="B185" s="1">
        <v>37229</v>
      </c>
      <c r="C185">
        <v>236.75</v>
      </c>
    </row>
    <row r="186" spans="2:3" x14ac:dyDescent="0.2">
      <c r="B186" s="1">
        <v>37230</v>
      </c>
      <c r="C186">
        <v>236.25</v>
      </c>
    </row>
    <row r="187" spans="2:3" x14ac:dyDescent="0.2">
      <c r="B187" s="1">
        <v>37231</v>
      </c>
      <c r="C187">
        <v>234.25</v>
      </c>
    </row>
    <row r="188" spans="2:3" x14ac:dyDescent="0.2">
      <c r="B188" s="1">
        <v>37232</v>
      </c>
      <c r="C188">
        <v>235.25</v>
      </c>
    </row>
    <row r="189" spans="2:3" x14ac:dyDescent="0.2">
      <c r="B189" s="1">
        <v>37235</v>
      </c>
      <c r="C189">
        <v>235.75</v>
      </c>
    </row>
    <row r="190" spans="2:3" x14ac:dyDescent="0.2">
      <c r="B190" s="1">
        <v>37236</v>
      </c>
      <c r="C190">
        <v>235.75</v>
      </c>
    </row>
    <row r="191" spans="2:3" x14ac:dyDescent="0.2">
      <c r="B191" s="1">
        <v>37237</v>
      </c>
      <c r="C191">
        <v>232.5</v>
      </c>
    </row>
    <row r="192" spans="2:3" x14ac:dyDescent="0.2">
      <c r="B192" s="1">
        <v>37238</v>
      </c>
      <c r="C192">
        <v>232.25</v>
      </c>
    </row>
    <row r="193" spans="2:3" x14ac:dyDescent="0.2">
      <c r="B193" s="1">
        <v>37239</v>
      </c>
      <c r="C193">
        <v>232.5</v>
      </c>
    </row>
    <row r="194" spans="2:3" x14ac:dyDescent="0.2">
      <c r="B194" s="1">
        <v>37242</v>
      </c>
      <c r="C194">
        <v>231</v>
      </c>
    </row>
    <row r="195" spans="2:3" x14ac:dyDescent="0.2">
      <c r="B195" s="1">
        <v>37243</v>
      </c>
      <c r="C195">
        <v>230.5</v>
      </c>
    </row>
    <row r="196" spans="2:3" x14ac:dyDescent="0.2">
      <c r="B196" s="1">
        <v>37244</v>
      </c>
      <c r="C196">
        <v>230.5</v>
      </c>
    </row>
    <row r="197" spans="2:3" x14ac:dyDescent="0.2">
      <c r="B197" s="1">
        <v>37245</v>
      </c>
      <c r="C197">
        <v>229.75</v>
      </c>
    </row>
    <row r="198" spans="2:3" x14ac:dyDescent="0.2">
      <c r="B198" s="1">
        <v>37246</v>
      </c>
      <c r="C198">
        <v>228.75</v>
      </c>
    </row>
    <row r="199" spans="2:3" x14ac:dyDescent="0.2">
      <c r="B199" s="1">
        <v>37251</v>
      </c>
      <c r="C199">
        <v>226</v>
      </c>
    </row>
    <row r="200" spans="2:3" x14ac:dyDescent="0.2">
      <c r="B200" s="1">
        <v>37252</v>
      </c>
      <c r="C200">
        <v>227</v>
      </c>
    </row>
    <row r="201" spans="2:3" x14ac:dyDescent="0.2">
      <c r="B201" s="1">
        <v>37253</v>
      </c>
      <c r="C201">
        <v>227.5</v>
      </c>
    </row>
    <row r="202" spans="2:3" x14ac:dyDescent="0.2">
      <c r="B202" s="1">
        <v>37256</v>
      </c>
      <c r="C202">
        <v>227.5</v>
      </c>
    </row>
    <row r="203" spans="2:3" x14ac:dyDescent="0.2">
      <c r="B203" s="1">
        <v>37258</v>
      </c>
      <c r="C203">
        <v>226.75</v>
      </c>
    </row>
    <row r="204" spans="2:3" x14ac:dyDescent="0.2">
      <c r="B204" s="1">
        <v>37259</v>
      </c>
      <c r="C204">
        <v>227.75</v>
      </c>
    </row>
    <row r="205" spans="2:3" x14ac:dyDescent="0.2">
      <c r="B205" s="1">
        <v>37260</v>
      </c>
      <c r="C205">
        <v>228.25</v>
      </c>
    </row>
    <row r="206" spans="2:3" x14ac:dyDescent="0.2">
      <c r="B206" s="1">
        <v>37263</v>
      </c>
      <c r="C206">
        <v>229.75</v>
      </c>
    </row>
    <row r="207" spans="2:3" x14ac:dyDescent="0.2">
      <c r="B207" s="1">
        <v>37264</v>
      </c>
      <c r="C207">
        <v>230.25</v>
      </c>
    </row>
    <row r="208" spans="2:3" x14ac:dyDescent="0.2">
      <c r="B208" s="1">
        <v>37265</v>
      </c>
      <c r="C208">
        <v>229.25</v>
      </c>
    </row>
    <row r="209" spans="2:3" x14ac:dyDescent="0.2">
      <c r="B209" s="1">
        <v>37266</v>
      </c>
      <c r="C209">
        <v>228.25</v>
      </c>
    </row>
    <row r="210" spans="2:3" x14ac:dyDescent="0.2">
      <c r="B210" s="1">
        <v>37267</v>
      </c>
      <c r="C210">
        <v>231.25</v>
      </c>
    </row>
    <row r="211" spans="2:3" x14ac:dyDescent="0.2">
      <c r="B211" s="1">
        <v>37270</v>
      </c>
      <c r="C211">
        <v>229.75</v>
      </c>
    </row>
    <row r="212" spans="2:3" x14ac:dyDescent="0.2">
      <c r="B212" s="1">
        <v>37271</v>
      </c>
      <c r="C212">
        <v>231.75</v>
      </c>
    </row>
    <row r="213" spans="2:3" x14ac:dyDescent="0.2">
      <c r="B213" s="1">
        <v>37272</v>
      </c>
      <c r="C213">
        <v>233.5</v>
      </c>
    </row>
    <row r="214" spans="2:3" x14ac:dyDescent="0.2">
      <c r="B214" s="1">
        <v>37273</v>
      </c>
      <c r="C214">
        <v>232</v>
      </c>
    </row>
    <row r="215" spans="2:3" x14ac:dyDescent="0.2">
      <c r="B215" s="1">
        <v>37274</v>
      </c>
      <c r="C215">
        <v>230.5</v>
      </c>
    </row>
    <row r="216" spans="2:3" x14ac:dyDescent="0.2">
      <c r="B216" s="1">
        <v>37278</v>
      </c>
      <c r="C216">
        <v>228.25</v>
      </c>
    </row>
    <row r="217" spans="2:3" x14ac:dyDescent="0.2">
      <c r="B217" s="1">
        <v>37279</v>
      </c>
      <c r="C217">
        <v>227.75</v>
      </c>
    </row>
    <row r="218" spans="2:3" x14ac:dyDescent="0.2">
      <c r="B218" s="1">
        <v>37280</v>
      </c>
      <c r="C218">
        <v>228.75</v>
      </c>
    </row>
    <row r="219" spans="2:3" x14ac:dyDescent="0.2">
      <c r="B219" s="1">
        <v>37281</v>
      </c>
      <c r="C219">
        <v>228</v>
      </c>
    </row>
    <row r="220" spans="2:3" x14ac:dyDescent="0.2">
      <c r="B220" s="1">
        <v>37284</v>
      </c>
      <c r="C220">
        <v>227</v>
      </c>
    </row>
    <row r="221" spans="2:3" x14ac:dyDescent="0.2">
      <c r="B221" s="1">
        <v>37285</v>
      </c>
      <c r="C221">
        <v>225.25</v>
      </c>
    </row>
    <row r="222" spans="2:3" x14ac:dyDescent="0.2">
      <c r="B222" s="1">
        <v>37286</v>
      </c>
      <c r="C222">
        <v>225.25</v>
      </c>
    </row>
    <row r="223" spans="2:3" x14ac:dyDescent="0.2">
      <c r="B223" s="1">
        <v>37287</v>
      </c>
      <c r="C223">
        <v>225.25</v>
      </c>
    </row>
    <row r="224" spans="2:3" x14ac:dyDescent="0.2">
      <c r="B224" s="1">
        <v>37288</v>
      </c>
      <c r="C224">
        <v>224.25</v>
      </c>
    </row>
    <row r="225" spans="2:3" x14ac:dyDescent="0.2">
      <c r="B225" s="1">
        <v>37291</v>
      </c>
      <c r="C225">
        <v>225.5</v>
      </c>
    </row>
    <row r="226" spans="2:3" x14ac:dyDescent="0.2">
      <c r="B226" s="1">
        <v>37292</v>
      </c>
      <c r="C226">
        <v>225.75</v>
      </c>
    </row>
    <row r="227" spans="2:3" x14ac:dyDescent="0.2">
      <c r="B227" s="1">
        <v>37293</v>
      </c>
      <c r="C227">
        <v>223.25</v>
      </c>
    </row>
    <row r="228" spans="2:3" x14ac:dyDescent="0.2">
      <c r="B228" s="1">
        <v>37294</v>
      </c>
      <c r="C228">
        <v>223.5</v>
      </c>
    </row>
    <row r="229" spans="2:3" x14ac:dyDescent="0.2">
      <c r="B229" s="1">
        <v>37295</v>
      </c>
      <c r="C229">
        <v>223.5</v>
      </c>
    </row>
    <row r="230" spans="2:3" x14ac:dyDescent="0.2">
      <c r="B230" s="1">
        <v>37298</v>
      </c>
      <c r="C230">
        <v>223.5</v>
      </c>
    </row>
    <row r="231" spans="2:3" x14ac:dyDescent="0.2">
      <c r="B231" s="1">
        <v>37299</v>
      </c>
      <c r="C231">
        <v>224.25</v>
      </c>
    </row>
    <row r="232" spans="2:3" x14ac:dyDescent="0.2">
      <c r="B232" s="1">
        <v>37300</v>
      </c>
      <c r="C232">
        <v>227.25</v>
      </c>
    </row>
    <row r="233" spans="2:3" x14ac:dyDescent="0.2">
      <c r="B233" s="1">
        <v>37301</v>
      </c>
      <c r="C233">
        <v>226.5</v>
      </c>
    </row>
    <row r="234" spans="2:3" x14ac:dyDescent="0.2">
      <c r="B234" s="1">
        <v>37302</v>
      </c>
      <c r="C234">
        <v>224.75</v>
      </c>
    </row>
    <row r="235" spans="2:3" x14ac:dyDescent="0.2">
      <c r="B235" s="1">
        <v>37306</v>
      </c>
      <c r="C235">
        <v>225.25</v>
      </c>
    </row>
    <row r="236" spans="2:3" x14ac:dyDescent="0.2">
      <c r="B236" s="1">
        <v>37307</v>
      </c>
      <c r="C236">
        <v>226.5</v>
      </c>
    </row>
    <row r="237" spans="2:3" x14ac:dyDescent="0.2">
      <c r="B237" s="1">
        <v>37308</v>
      </c>
      <c r="C237">
        <v>226.5</v>
      </c>
    </row>
    <row r="238" spans="2:3" x14ac:dyDescent="0.2">
      <c r="B238" s="1">
        <v>37309</v>
      </c>
      <c r="C238">
        <v>224.75</v>
      </c>
    </row>
    <row r="239" spans="2:3" x14ac:dyDescent="0.2">
      <c r="B239" s="1">
        <v>37312</v>
      </c>
      <c r="C239">
        <v>221.5</v>
      </c>
    </row>
    <row r="240" spans="2:3" x14ac:dyDescent="0.2">
      <c r="B240" s="1">
        <v>37313</v>
      </c>
      <c r="C240">
        <v>218.75</v>
      </c>
    </row>
    <row r="241" spans="2:3" x14ac:dyDescent="0.2">
      <c r="B241" s="1">
        <v>37314</v>
      </c>
      <c r="C241">
        <v>220.5</v>
      </c>
    </row>
    <row r="242" spans="2:3" x14ac:dyDescent="0.2">
      <c r="B242" s="1">
        <v>37315</v>
      </c>
      <c r="C242">
        <v>220.5</v>
      </c>
    </row>
    <row r="243" spans="2:3" x14ac:dyDescent="0.2">
      <c r="B243" s="1">
        <v>37316</v>
      </c>
      <c r="C243">
        <v>222.25</v>
      </c>
    </row>
    <row r="244" spans="2:3" x14ac:dyDescent="0.2">
      <c r="B244" s="1">
        <v>37319</v>
      </c>
      <c r="C244">
        <v>221</v>
      </c>
    </row>
    <row r="245" spans="2:3" x14ac:dyDescent="0.2">
      <c r="B245" s="1">
        <v>37320</v>
      </c>
      <c r="C245">
        <v>222.5</v>
      </c>
    </row>
    <row r="246" spans="2:3" x14ac:dyDescent="0.2">
      <c r="B246" s="1">
        <v>37321</v>
      </c>
      <c r="C246">
        <v>221.75</v>
      </c>
    </row>
    <row r="247" spans="2:3" x14ac:dyDescent="0.2">
      <c r="B247" s="1">
        <v>37322</v>
      </c>
      <c r="C247">
        <v>220.75</v>
      </c>
    </row>
    <row r="248" spans="2:3" x14ac:dyDescent="0.2">
      <c r="B248" s="1">
        <v>37323</v>
      </c>
      <c r="C248">
        <v>221.25</v>
      </c>
    </row>
    <row r="249" spans="2:3" x14ac:dyDescent="0.2">
      <c r="B249" s="1">
        <v>37326</v>
      </c>
      <c r="C249">
        <v>222.25</v>
      </c>
    </row>
    <row r="250" spans="2:3" x14ac:dyDescent="0.2">
      <c r="B250" s="1">
        <v>37327</v>
      </c>
      <c r="C250">
        <v>223.25</v>
      </c>
    </row>
    <row r="251" spans="2:3" x14ac:dyDescent="0.2">
      <c r="B251" s="1">
        <v>37328</v>
      </c>
      <c r="C251">
        <v>220</v>
      </c>
    </row>
    <row r="252" spans="2:3" x14ac:dyDescent="0.2">
      <c r="B252" s="1">
        <v>37329</v>
      </c>
      <c r="C252">
        <v>220.5</v>
      </c>
    </row>
    <row r="253" spans="2:3" x14ac:dyDescent="0.2">
      <c r="B253" s="1">
        <v>37330</v>
      </c>
      <c r="C253">
        <v>218.75</v>
      </c>
    </row>
    <row r="254" spans="2:3" x14ac:dyDescent="0.2">
      <c r="B254" s="1">
        <v>37333</v>
      </c>
      <c r="C254">
        <v>219.25</v>
      </c>
    </row>
    <row r="255" spans="2:3" x14ac:dyDescent="0.2">
      <c r="B255" s="1">
        <v>37334</v>
      </c>
      <c r="C255">
        <v>219.25</v>
      </c>
    </row>
    <row r="256" spans="2:3" x14ac:dyDescent="0.2">
      <c r="B256" s="1">
        <v>37335</v>
      </c>
      <c r="C256">
        <v>218.75</v>
      </c>
    </row>
    <row r="257" spans="2:3" x14ac:dyDescent="0.2">
      <c r="B257" s="1">
        <v>37336</v>
      </c>
      <c r="C257">
        <v>218.25</v>
      </c>
    </row>
    <row r="258" spans="2:3" x14ac:dyDescent="0.2">
      <c r="B258" s="1">
        <v>37337</v>
      </c>
      <c r="C258">
        <v>217.5</v>
      </c>
    </row>
    <row r="259" spans="2:3" x14ac:dyDescent="0.2">
      <c r="B259" s="1">
        <v>37340</v>
      </c>
      <c r="C259">
        <v>216.75</v>
      </c>
    </row>
    <row r="260" spans="2:3" x14ac:dyDescent="0.2">
      <c r="B260" s="1">
        <v>37341</v>
      </c>
      <c r="C260">
        <v>217.75</v>
      </c>
    </row>
    <row r="261" spans="2:3" x14ac:dyDescent="0.2">
      <c r="B261" s="1">
        <v>37342</v>
      </c>
      <c r="C261">
        <v>218.75</v>
      </c>
    </row>
    <row r="262" spans="2:3" x14ac:dyDescent="0.2">
      <c r="B262" s="1">
        <v>37343</v>
      </c>
      <c r="C262">
        <v>215.25</v>
      </c>
    </row>
    <row r="263" spans="2:3" x14ac:dyDescent="0.2">
      <c r="B263" s="1">
        <v>37347</v>
      </c>
      <c r="C263">
        <v>216.25</v>
      </c>
    </row>
    <row r="264" spans="2:3" x14ac:dyDescent="0.2">
      <c r="B264" s="1">
        <v>37348</v>
      </c>
      <c r="C264">
        <v>216.5</v>
      </c>
    </row>
    <row r="265" spans="2:3" x14ac:dyDescent="0.2">
      <c r="B265" s="1">
        <v>37349</v>
      </c>
      <c r="C265">
        <v>214</v>
      </c>
    </row>
    <row r="266" spans="2:3" x14ac:dyDescent="0.2">
      <c r="B266" s="1">
        <v>37350</v>
      </c>
      <c r="C266">
        <v>214</v>
      </c>
    </row>
    <row r="267" spans="2:3" x14ac:dyDescent="0.2">
      <c r="B267" s="1">
        <v>37351</v>
      </c>
      <c r="C267">
        <v>213.75</v>
      </c>
    </row>
    <row r="268" spans="2:3" x14ac:dyDescent="0.2">
      <c r="B268" s="1">
        <v>37354</v>
      </c>
      <c r="C268">
        <v>214.5</v>
      </c>
    </row>
    <row r="269" spans="2:3" x14ac:dyDescent="0.2">
      <c r="B269" s="1">
        <v>37355</v>
      </c>
      <c r="C269">
        <v>214.25</v>
      </c>
    </row>
    <row r="270" spans="2:3" x14ac:dyDescent="0.2">
      <c r="B270" s="1">
        <v>37356</v>
      </c>
      <c r="C270">
        <v>212.25</v>
      </c>
    </row>
    <row r="271" spans="2:3" x14ac:dyDescent="0.2">
      <c r="B271" s="1">
        <v>37357</v>
      </c>
      <c r="C271">
        <v>211.5</v>
      </c>
    </row>
    <row r="272" spans="2:3" x14ac:dyDescent="0.2">
      <c r="B272" s="1">
        <v>37358</v>
      </c>
      <c r="C272">
        <v>210.25</v>
      </c>
    </row>
    <row r="273" spans="2:3" x14ac:dyDescent="0.2">
      <c r="B273" s="1">
        <v>37361</v>
      </c>
      <c r="C273">
        <v>209</v>
      </c>
    </row>
    <row r="274" spans="2:3" x14ac:dyDescent="0.2">
      <c r="B274" s="1">
        <v>37362</v>
      </c>
      <c r="C274">
        <v>210.5</v>
      </c>
    </row>
    <row r="275" spans="2:3" x14ac:dyDescent="0.2">
      <c r="B275" s="1">
        <v>37363</v>
      </c>
      <c r="C275">
        <v>212</v>
      </c>
    </row>
    <row r="276" spans="2:3" x14ac:dyDescent="0.2">
      <c r="B276" s="1">
        <v>37364</v>
      </c>
      <c r="C276">
        <v>210.5</v>
      </c>
    </row>
    <row r="277" spans="2:3" x14ac:dyDescent="0.2">
      <c r="B277" s="1">
        <v>37365</v>
      </c>
      <c r="C277">
        <v>208.75</v>
      </c>
    </row>
    <row r="278" spans="2:3" x14ac:dyDescent="0.2">
      <c r="B278" s="1">
        <v>37368</v>
      </c>
      <c r="C278">
        <v>210.25</v>
      </c>
    </row>
    <row r="279" spans="2:3" x14ac:dyDescent="0.2">
      <c r="B279" s="1">
        <v>37369</v>
      </c>
      <c r="C279">
        <v>210.75</v>
      </c>
    </row>
    <row r="280" spans="2:3" x14ac:dyDescent="0.2">
      <c r="B280" s="1">
        <v>37370</v>
      </c>
      <c r="C280">
        <v>209.75</v>
      </c>
    </row>
    <row r="281" spans="2:3" x14ac:dyDescent="0.2">
      <c r="B281" s="1">
        <v>37371</v>
      </c>
      <c r="C281">
        <v>209.5</v>
      </c>
    </row>
    <row r="282" spans="2:3" x14ac:dyDescent="0.2">
      <c r="B282" s="1">
        <v>37372</v>
      </c>
      <c r="C282">
        <v>209.75</v>
      </c>
    </row>
    <row r="283" spans="2:3" x14ac:dyDescent="0.2">
      <c r="B283" s="1">
        <v>37375</v>
      </c>
      <c r="C283">
        <v>207.25</v>
      </c>
    </row>
    <row r="284" spans="2:3" x14ac:dyDescent="0.2">
      <c r="B284" s="1">
        <v>37376</v>
      </c>
      <c r="C284">
        <v>207.25</v>
      </c>
    </row>
    <row r="285" spans="2:3" x14ac:dyDescent="0.2">
      <c r="B285" s="1">
        <v>37377</v>
      </c>
      <c r="C285">
        <v>210</v>
      </c>
    </row>
    <row r="286" spans="2:3" x14ac:dyDescent="0.2">
      <c r="B286" s="1">
        <v>37378</v>
      </c>
      <c r="C286">
        <v>207.25</v>
      </c>
    </row>
    <row r="287" spans="2:3" x14ac:dyDescent="0.2">
      <c r="B287" s="1">
        <v>37379</v>
      </c>
      <c r="C287">
        <v>207.75</v>
      </c>
    </row>
    <row r="288" spans="2:3" x14ac:dyDescent="0.2">
      <c r="B288" s="1">
        <v>37382</v>
      </c>
      <c r="C288">
        <v>207.25</v>
      </c>
    </row>
    <row r="289" spans="2:3" x14ac:dyDescent="0.2">
      <c r="B289" s="1">
        <v>37383</v>
      </c>
      <c r="C289">
        <v>211.75</v>
      </c>
    </row>
    <row r="290" spans="2:3" x14ac:dyDescent="0.2">
      <c r="B290" s="1">
        <v>37384</v>
      </c>
      <c r="C290">
        <v>211.5</v>
      </c>
    </row>
    <row r="291" spans="2:3" x14ac:dyDescent="0.2">
      <c r="B291" s="1">
        <v>37385</v>
      </c>
      <c r="C291">
        <v>212.25</v>
      </c>
    </row>
    <row r="292" spans="2:3" x14ac:dyDescent="0.2">
      <c r="B292" s="1">
        <v>37386</v>
      </c>
      <c r="C292">
        <v>212.5</v>
      </c>
    </row>
    <row r="293" spans="2:3" x14ac:dyDescent="0.2">
      <c r="B293" s="1">
        <v>37389</v>
      </c>
      <c r="C293">
        <v>221.25</v>
      </c>
    </row>
    <row r="294" spans="2:3" x14ac:dyDescent="0.2">
      <c r="B294" s="1">
        <v>37390</v>
      </c>
      <c r="C294">
        <v>221.5</v>
      </c>
    </row>
    <row r="295" spans="2:3" x14ac:dyDescent="0.2">
      <c r="B295" s="1">
        <v>37391</v>
      </c>
      <c r="C295">
        <v>222.5</v>
      </c>
    </row>
    <row r="296" spans="2:3" x14ac:dyDescent="0.2">
      <c r="B296" s="1">
        <v>37392</v>
      </c>
      <c r="C296">
        <v>219.5</v>
      </c>
    </row>
    <row r="297" spans="2:3" x14ac:dyDescent="0.2">
      <c r="B297" s="1">
        <v>37393</v>
      </c>
      <c r="C297">
        <v>215.25</v>
      </c>
    </row>
    <row r="298" spans="2:3" x14ac:dyDescent="0.2">
      <c r="B298" s="1">
        <v>37396</v>
      </c>
      <c r="C298">
        <v>217.5</v>
      </c>
    </row>
    <row r="299" spans="2:3" x14ac:dyDescent="0.2">
      <c r="B299" s="1">
        <v>37397</v>
      </c>
      <c r="C299">
        <v>217</v>
      </c>
    </row>
    <row r="300" spans="2:3" x14ac:dyDescent="0.2">
      <c r="B300" s="1">
        <v>37398</v>
      </c>
      <c r="C300">
        <v>214.25</v>
      </c>
    </row>
    <row r="301" spans="2:3" x14ac:dyDescent="0.2">
      <c r="B301" s="1">
        <v>37399</v>
      </c>
      <c r="C301">
        <v>214.25</v>
      </c>
    </row>
    <row r="302" spans="2:3" x14ac:dyDescent="0.2">
      <c r="B302" s="1">
        <v>37400</v>
      </c>
      <c r="C302">
        <v>211.5</v>
      </c>
    </row>
    <row r="303" spans="2:3" x14ac:dyDescent="0.2">
      <c r="B303" s="1">
        <v>37404</v>
      </c>
      <c r="C303">
        <v>214.25</v>
      </c>
    </row>
    <row r="304" spans="2:3" x14ac:dyDescent="0.2">
      <c r="B304" s="1">
        <v>37405</v>
      </c>
      <c r="C304">
        <v>218</v>
      </c>
    </row>
    <row r="305" spans="2:3" x14ac:dyDescent="0.2">
      <c r="B305" s="1">
        <v>37406</v>
      </c>
      <c r="C305">
        <v>219.25</v>
      </c>
    </row>
    <row r="306" spans="2:3" x14ac:dyDescent="0.2">
      <c r="B306" s="1">
        <v>37407</v>
      </c>
      <c r="C306">
        <v>220.5</v>
      </c>
    </row>
    <row r="307" spans="2:3" x14ac:dyDescent="0.2">
      <c r="B307" s="1">
        <v>37410</v>
      </c>
      <c r="C307">
        <v>216.5</v>
      </c>
    </row>
    <row r="308" spans="2:3" x14ac:dyDescent="0.2">
      <c r="B308" s="1">
        <v>37411</v>
      </c>
      <c r="C308">
        <v>217.25</v>
      </c>
    </row>
    <row r="309" spans="2:3" x14ac:dyDescent="0.2">
      <c r="B309" s="1">
        <v>37412</v>
      </c>
      <c r="C309">
        <v>217.25</v>
      </c>
    </row>
    <row r="310" spans="2:3" x14ac:dyDescent="0.2">
      <c r="B310" s="1">
        <v>37413</v>
      </c>
      <c r="C310">
        <v>216</v>
      </c>
    </row>
    <row r="311" spans="2:3" x14ac:dyDescent="0.2">
      <c r="B311" s="1">
        <v>37414</v>
      </c>
      <c r="C311">
        <v>213.75</v>
      </c>
    </row>
    <row r="312" spans="2:3" x14ac:dyDescent="0.2">
      <c r="B312" s="1">
        <v>37417</v>
      </c>
      <c r="C312">
        <v>214</v>
      </c>
    </row>
    <row r="313" spans="2:3" x14ac:dyDescent="0.2">
      <c r="B313" s="1">
        <v>37418</v>
      </c>
      <c r="C313">
        <v>211.5</v>
      </c>
    </row>
    <row r="314" spans="2:3" x14ac:dyDescent="0.2">
      <c r="B314" s="1">
        <v>37419</v>
      </c>
      <c r="C314">
        <v>214.25</v>
      </c>
    </row>
    <row r="315" spans="2:3" x14ac:dyDescent="0.2">
      <c r="B315" s="1">
        <v>37420</v>
      </c>
      <c r="C315">
        <v>218.5</v>
      </c>
    </row>
    <row r="316" spans="2:3" x14ac:dyDescent="0.2">
      <c r="B316" s="1">
        <v>37421</v>
      </c>
      <c r="C316">
        <v>216</v>
      </c>
    </row>
    <row r="317" spans="2:3" x14ac:dyDescent="0.2">
      <c r="B317" s="1">
        <v>37424</v>
      </c>
      <c r="C317">
        <v>215.25</v>
      </c>
    </row>
    <row r="318" spans="2:3" x14ac:dyDescent="0.2">
      <c r="B318" s="1">
        <v>37425</v>
      </c>
      <c r="C318">
        <v>213.5</v>
      </c>
    </row>
    <row r="319" spans="2:3" x14ac:dyDescent="0.2">
      <c r="B319" s="1">
        <v>37426</v>
      </c>
      <c r="C319">
        <v>215.25</v>
      </c>
    </row>
    <row r="320" spans="2:3" x14ac:dyDescent="0.2">
      <c r="B320" s="1">
        <v>37427</v>
      </c>
      <c r="C320">
        <v>217</v>
      </c>
    </row>
    <row r="321" spans="2:3" x14ac:dyDescent="0.2">
      <c r="B321" s="1">
        <v>37428</v>
      </c>
      <c r="C321">
        <v>217.25</v>
      </c>
    </row>
    <row r="322" spans="2:3" x14ac:dyDescent="0.2">
      <c r="B322" s="1">
        <v>37431</v>
      </c>
      <c r="C322">
        <v>226</v>
      </c>
    </row>
    <row r="323" spans="2:3" x14ac:dyDescent="0.2">
      <c r="B323" s="1">
        <v>37432</v>
      </c>
      <c r="C323">
        <v>227.75</v>
      </c>
    </row>
    <row r="324" spans="2:3" x14ac:dyDescent="0.2">
      <c r="B324" s="1">
        <v>37433</v>
      </c>
      <c r="C324">
        <v>229</v>
      </c>
    </row>
    <row r="325" spans="2:3" x14ac:dyDescent="0.2">
      <c r="B325" s="1">
        <v>37434</v>
      </c>
      <c r="C325">
        <v>233.75</v>
      </c>
    </row>
    <row r="326" spans="2:3" x14ac:dyDescent="0.2">
      <c r="B326" s="1">
        <v>37435</v>
      </c>
      <c r="C326">
        <v>233</v>
      </c>
    </row>
    <row r="327" spans="2:3" x14ac:dyDescent="0.2">
      <c r="B327" s="1">
        <v>37438</v>
      </c>
      <c r="C327">
        <v>240.5</v>
      </c>
    </row>
    <row r="328" spans="2:3" x14ac:dyDescent="0.2">
      <c r="B328" s="1">
        <v>37439</v>
      </c>
      <c r="C328">
        <v>235.5</v>
      </c>
    </row>
    <row r="329" spans="2:3" x14ac:dyDescent="0.2">
      <c r="B329" s="1">
        <v>37440</v>
      </c>
      <c r="C329">
        <v>231.25</v>
      </c>
    </row>
    <row r="330" spans="2:3" x14ac:dyDescent="0.2">
      <c r="B330" s="1">
        <v>37442</v>
      </c>
      <c r="C330">
        <v>236.5</v>
      </c>
    </row>
    <row r="331" spans="2:3" x14ac:dyDescent="0.2">
      <c r="B331" s="1">
        <v>37445</v>
      </c>
      <c r="C331">
        <v>229.25</v>
      </c>
    </row>
    <row r="332" spans="2:3" x14ac:dyDescent="0.2">
      <c r="B332" s="1">
        <v>37446</v>
      </c>
      <c r="C332">
        <v>232.5</v>
      </c>
    </row>
    <row r="333" spans="2:3" x14ac:dyDescent="0.2">
      <c r="B333" s="1">
        <v>37447</v>
      </c>
      <c r="C333">
        <v>228.75</v>
      </c>
    </row>
    <row r="334" spans="2:3" x14ac:dyDescent="0.2">
      <c r="B334" s="1">
        <v>37448</v>
      </c>
      <c r="C334">
        <v>223.75</v>
      </c>
    </row>
    <row r="335" spans="2:3" x14ac:dyDescent="0.2">
      <c r="B335" s="1">
        <v>37449</v>
      </c>
      <c r="C335">
        <v>222.5</v>
      </c>
    </row>
    <row r="336" spans="2:3" x14ac:dyDescent="0.2">
      <c r="B336" s="1">
        <v>37452</v>
      </c>
      <c r="C336">
        <v>227.25</v>
      </c>
    </row>
    <row r="337" spans="2:3" x14ac:dyDescent="0.2">
      <c r="B337" s="1">
        <v>37453</v>
      </c>
      <c r="C337">
        <v>234.75</v>
      </c>
    </row>
    <row r="338" spans="2:3" x14ac:dyDescent="0.2">
      <c r="B338" s="1">
        <v>37454</v>
      </c>
      <c r="C338">
        <v>231.5</v>
      </c>
    </row>
    <row r="339" spans="2:3" x14ac:dyDescent="0.2">
      <c r="B339" s="1">
        <v>37455</v>
      </c>
      <c r="C339">
        <v>232.75</v>
      </c>
    </row>
    <row r="340" spans="2:3" x14ac:dyDescent="0.2">
      <c r="B340" s="1">
        <v>37456</v>
      </c>
      <c r="C340">
        <v>234.75</v>
      </c>
    </row>
    <row r="341" spans="2:3" x14ac:dyDescent="0.2">
      <c r="B341" s="1">
        <v>37459</v>
      </c>
      <c r="C341">
        <v>246</v>
      </c>
    </row>
    <row r="342" spans="2:3" x14ac:dyDescent="0.2">
      <c r="B342" s="1">
        <v>37460</v>
      </c>
      <c r="C342">
        <v>241.5</v>
      </c>
    </row>
    <row r="343" spans="2:3" x14ac:dyDescent="0.2">
      <c r="B343" s="1">
        <v>37461</v>
      </c>
      <c r="C343">
        <v>249.25</v>
      </c>
    </row>
    <row r="344" spans="2:3" x14ac:dyDescent="0.2">
      <c r="B344" s="1">
        <v>37462</v>
      </c>
      <c r="C344">
        <v>244.25</v>
      </c>
    </row>
    <row r="345" spans="2:3" x14ac:dyDescent="0.2">
      <c r="B345" s="1">
        <v>37463</v>
      </c>
      <c r="C345">
        <v>243</v>
      </c>
    </row>
    <row r="346" spans="2:3" x14ac:dyDescent="0.2">
      <c r="B346" s="1">
        <v>37466</v>
      </c>
      <c r="C346">
        <v>231</v>
      </c>
    </row>
    <row r="347" spans="2:3" x14ac:dyDescent="0.2">
      <c r="B347" s="1">
        <v>37467</v>
      </c>
      <c r="C347">
        <v>236</v>
      </c>
    </row>
    <row r="348" spans="2:3" x14ac:dyDescent="0.2">
      <c r="B348" s="1">
        <v>37468</v>
      </c>
      <c r="C348">
        <v>247.25</v>
      </c>
    </row>
    <row r="349" spans="2:3" x14ac:dyDescent="0.2">
      <c r="B349" s="1">
        <v>37469</v>
      </c>
      <c r="C349">
        <v>249.25</v>
      </c>
    </row>
    <row r="350" spans="2:3" x14ac:dyDescent="0.2">
      <c r="B350" s="1">
        <v>37470</v>
      </c>
      <c r="C350">
        <v>252.75</v>
      </c>
    </row>
    <row r="351" spans="2:3" x14ac:dyDescent="0.2">
      <c r="B351" s="1">
        <v>37473</v>
      </c>
      <c r="C351">
        <v>253.5</v>
      </c>
    </row>
    <row r="352" spans="2:3" x14ac:dyDescent="0.2">
      <c r="B352" s="1">
        <v>37474</v>
      </c>
      <c r="C352">
        <v>251.25</v>
      </c>
    </row>
    <row r="353" spans="2:3" x14ac:dyDescent="0.2">
      <c r="B353" s="1">
        <v>37475</v>
      </c>
      <c r="C353">
        <v>249</v>
      </c>
    </row>
    <row r="354" spans="2:3" x14ac:dyDescent="0.2">
      <c r="B354" s="1">
        <v>37476</v>
      </c>
      <c r="C354">
        <v>246.25</v>
      </c>
    </row>
    <row r="355" spans="2:3" x14ac:dyDescent="0.2">
      <c r="B355" s="1">
        <v>37477</v>
      </c>
      <c r="C355">
        <v>250.25</v>
      </c>
    </row>
    <row r="356" spans="2:3" x14ac:dyDescent="0.2">
      <c r="B356" s="1">
        <v>37480</v>
      </c>
      <c r="C356">
        <v>260.75</v>
      </c>
    </row>
    <row r="357" spans="2:3" x14ac:dyDescent="0.2">
      <c r="B357" s="1">
        <v>37481</v>
      </c>
      <c r="C357">
        <v>267.75</v>
      </c>
    </row>
    <row r="358" spans="2:3" x14ac:dyDescent="0.2">
      <c r="B358" s="1">
        <v>37482</v>
      </c>
      <c r="C358">
        <v>273</v>
      </c>
    </row>
    <row r="359" spans="2:3" x14ac:dyDescent="0.2">
      <c r="B359" s="1">
        <v>37483</v>
      </c>
      <c r="C359">
        <v>272.25</v>
      </c>
    </row>
    <row r="360" spans="2:3" x14ac:dyDescent="0.2">
      <c r="B360" s="1">
        <v>37484</v>
      </c>
      <c r="C360">
        <v>270.75</v>
      </c>
    </row>
    <row r="361" spans="2:3" x14ac:dyDescent="0.2">
      <c r="B361" s="1">
        <v>37487</v>
      </c>
      <c r="C361">
        <v>266</v>
      </c>
    </row>
    <row r="362" spans="2:3" x14ac:dyDescent="0.2">
      <c r="B362" s="1">
        <v>37488</v>
      </c>
      <c r="C362">
        <v>259.5</v>
      </c>
    </row>
    <row r="363" spans="2:3" x14ac:dyDescent="0.2">
      <c r="B363" s="1">
        <v>37489</v>
      </c>
      <c r="C363">
        <v>261.25</v>
      </c>
    </row>
    <row r="364" spans="2:3" x14ac:dyDescent="0.2">
      <c r="B364" s="1">
        <v>37490</v>
      </c>
      <c r="C364">
        <v>260.5</v>
      </c>
    </row>
    <row r="365" spans="2:3" x14ac:dyDescent="0.2">
      <c r="B365" s="1">
        <v>37491</v>
      </c>
      <c r="C365">
        <v>262.5</v>
      </c>
    </row>
    <row r="366" spans="2:3" x14ac:dyDescent="0.2">
      <c r="B366" s="1">
        <v>37494</v>
      </c>
      <c r="C366">
        <v>263.25</v>
      </c>
    </row>
    <row r="367" spans="2:3" x14ac:dyDescent="0.2">
      <c r="B367" s="1">
        <v>37495</v>
      </c>
      <c r="C367">
        <v>261.25</v>
      </c>
    </row>
    <row r="368" spans="2:3" x14ac:dyDescent="0.2">
      <c r="B368" s="1">
        <v>37496</v>
      </c>
      <c r="C368">
        <v>259.5</v>
      </c>
    </row>
    <row r="369" spans="2:3" x14ac:dyDescent="0.2">
      <c r="B369" s="1">
        <v>37497</v>
      </c>
      <c r="C369">
        <v>256.5</v>
      </c>
    </row>
    <row r="370" spans="2:3" x14ac:dyDescent="0.2">
      <c r="B370" s="1">
        <v>37498</v>
      </c>
      <c r="C370">
        <v>259.5</v>
      </c>
    </row>
    <row r="371" spans="2:3" x14ac:dyDescent="0.2">
      <c r="B371" s="1">
        <v>37502</v>
      </c>
      <c r="C371">
        <v>265.75</v>
      </c>
    </row>
    <row r="372" spans="2:3" x14ac:dyDescent="0.2">
      <c r="B372" s="1">
        <v>37503</v>
      </c>
      <c r="C372">
        <v>270.5</v>
      </c>
    </row>
    <row r="373" spans="2:3" x14ac:dyDescent="0.2">
      <c r="B373" s="1">
        <v>37504</v>
      </c>
      <c r="C373">
        <v>272</v>
      </c>
    </row>
    <row r="374" spans="2:3" x14ac:dyDescent="0.2">
      <c r="B374" s="1">
        <v>37505</v>
      </c>
      <c r="C374">
        <v>273</v>
      </c>
    </row>
    <row r="375" spans="2:3" x14ac:dyDescent="0.2">
      <c r="B375" s="1">
        <v>37508</v>
      </c>
      <c r="C375">
        <v>278.75</v>
      </c>
    </row>
    <row r="376" spans="2:3" x14ac:dyDescent="0.2">
      <c r="B376" s="1">
        <v>37509</v>
      </c>
      <c r="C376">
        <v>275.25</v>
      </c>
    </row>
    <row r="377" spans="2:3" x14ac:dyDescent="0.2">
      <c r="B377" s="1">
        <v>37510</v>
      </c>
      <c r="C377">
        <v>281</v>
      </c>
    </row>
    <row r="378" spans="2:3" x14ac:dyDescent="0.2">
      <c r="B378" s="1">
        <v>37511</v>
      </c>
      <c r="C378">
        <v>274.25</v>
      </c>
    </row>
    <row r="379" spans="2:3" x14ac:dyDescent="0.2">
      <c r="B379" s="1">
        <v>37512</v>
      </c>
      <c r="C379">
        <v>266.5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6412-F819-45C8-AB90-315DD5BCF7CD}">
  <dimension ref="A2:C738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134</v>
      </c>
      <c r="B2" s="1" t="e">
        <f ca="1">_xll.BDH(A2, "PX_LAST", "01/01/2000", TODAY(), "DAILY","cols=2;rows=737")</f>
        <v>#NAME?</v>
      </c>
      <c r="C2">
        <v>260</v>
      </c>
    </row>
    <row r="3" spans="1:3" x14ac:dyDescent="0.2">
      <c r="B3" s="1">
        <v>36538</v>
      </c>
      <c r="C3">
        <v>260</v>
      </c>
    </row>
    <row r="4" spans="1:3" x14ac:dyDescent="0.2">
      <c r="B4" s="1">
        <v>36539</v>
      </c>
      <c r="C4">
        <v>260</v>
      </c>
    </row>
    <row r="5" spans="1:3" x14ac:dyDescent="0.2">
      <c r="B5" s="1">
        <v>36543</v>
      </c>
      <c r="C5">
        <v>260</v>
      </c>
    </row>
    <row r="6" spans="1:3" x14ac:dyDescent="0.2">
      <c r="B6" s="1">
        <v>36544</v>
      </c>
      <c r="C6">
        <v>260</v>
      </c>
    </row>
    <row r="7" spans="1:3" x14ac:dyDescent="0.2">
      <c r="B7" s="1">
        <v>36545</v>
      </c>
      <c r="C7">
        <v>260</v>
      </c>
    </row>
    <row r="8" spans="1:3" x14ac:dyDescent="0.2">
      <c r="B8" s="1">
        <v>36546</v>
      </c>
      <c r="C8">
        <v>260.5</v>
      </c>
    </row>
    <row r="9" spans="1:3" x14ac:dyDescent="0.2">
      <c r="B9" s="1">
        <v>36549</v>
      </c>
      <c r="C9">
        <v>261</v>
      </c>
    </row>
    <row r="10" spans="1:3" x14ac:dyDescent="0.2">
      <c r="B10" s="1">
        <v>36550</v>
      </c>
      <c r="C10">
        <v>262</v>
      </c>
    </row>
    <row r="11" spans="1:3" x14ac:dyDescent="0.2">
      <c r="B11" s="1">
        <v>36551</v>
      </c>
      <c r="C11">
        <v>262.5</v>
      </c>
    </row>
    <row r="12" spans="1:3" x14ac:dyDescent="0.2">
      <c r="B12" s="1">
        <v>36552</v>
      </c>
      <c r="C12">
        <v>263</v>
      </c>
    </row>
    <row r="13" spans="1:3" x14ac:dyDescent="0.2">
      <c r="B13" s="1">
        <v>36553</v>
      </c>
      <c r="C13">
        <v>261</v>
      </c>
    </row>
    <row r="14" spans="1:3" x14ac:dyDescent="0.2">
      <c r="B14" s="1">
        <v>36556</v>
      </c>
      <c r="C14">
        <v>260</v>
      </c>
    </row>
    <row r="15" spans="1:3" x14ac:dyDescent="0.2">
      <c r="B15" s="1">
        <v>36557</v>
      </c>
      <c r="C15">
        <v>263</v>
      </c>
    </row>
    <row r="16" spans="1:3" x14ac:dyDescent="0.2">
      <c r="B16" s="1">
        <v>36558</v>
      </c>
      <c r="C16">
        <v>264.5</v>
      </c>
    </row>
    <row r="17" spans="2:3" x14ac:dyDescent="0.2">
      <c r="B17" s="1">
        <v>36559</v>
      </c>
      <c r="C17">
        <v>264.5</v>
      </c>
    </row>
    <row r="18" spans="2:3" x14ac:dyDescent="0.2">
      <c r="B18" s="1">
        <v>36560</v>
      </c>
      <c r="C18">
        <v>268</v>
      </c>
    </row>
    <row r="19" spans="2:3" x14ac:dyDescent="0.2">
      <c r="B19" s="1">
        <v>36563</v>
      </c>
      <c r="C19">
        <v>265</v>
      </c>
    </row>
    <row r="20" spans="2:3" x14ac:dyDescent="0.2">
      <c r="B20" s="1">
        <v>36564</v>
      </c>
      <c r="C20">
        <v>264.75</v>
      </c>
    </row>
    <row r="21" spans="2:3" x14ac:dyDescent="0.2">
      <c r="B21" s="1">
        <v>36565</v>
      </c>
      <c r="C21">
        <v>265</v>
      </c>
    </row>
    <row r="22" spans="2:3" x14ac:dyDescent="0.2">
      <c r="B22" s="1">
        <v>36566</v>
      </c>
      <c r="C22">
        <v>265</v>
      </c>
    </row>
    <row r="23" spans="2:3" x14ac:dyDescent="0.2">
      <c r="B23" s="1">
        <v>36567</v>
      </c>
      <c r="C23">
        <v>264</v>
      </c>
    </row>
    <row r="24" spans="2:3" x14ac:dyDescent="0.2">
      <c r="B24" s="1">
        <v>36570</v>
      </c>
      <c r="C24">
        <v>263</v>
      </c>
    </row>
    <row r="25" spans="2:3" x14ac:dyDescent="0.2">
      <c r="B25" s="1">
        <v>36571</v>
      </c>
      <c r="C25">
        <v>264</v>
      </c>
    </row>
    <row r="26" spans="2:3" x14ac:dyDescent="0.2">
      <c r="B26" s="1">
        <v>36572</v>
      </c>
      <c r="C26">
        <v>263.5</v>
      </c>
    </row>
    <row r="27" spans="2:3" x14ac:dyDescent="0.2">
      <c r="B27" s="1">
        <v>36573</v>
      </c>
      <c r="C27">
        <v>265</v>
      </c>
    </row>
    <row r="28" spans="2:3" x14ac:dyDescent="0.2">
      <c r="B28" s="1">
        <v>36574</v>
      </c>
      <c r="C28">
        <v>264</v>
      </c>
    </row>
    <row r="29" spans="2:3" x14ac:dyDescent="0.2">
      <c r="B29" s="1">
        <v>36578</v>
      </c>
      <c r="C29">
        <v>263</v>
      </c>
    </row>
    <row r="30" spans="2:3" x14ac:dyDescent="0.2">
      <c r="B30" s="1">
        <v>36579</v>
      </c>
      <c r="C30">
        <v>261</v>
      </c>
    </row>
    <row r="31" spans="2:3" x14ac:dyDescent="0.2">
      <c r="B31" s="1">
        <v>36580</v>
      </c>
      <c r="C31">
        <v>264</v>
      </c>
    </row>
    <row r="32" spans="2:3" x14ac:dyDescent="0.2">
      <c r="B32" s="1">
        <v>36581</v>
      </c>
      <c r="C32">
        <v>261.5</v>
      </c>
    </row>
    <row r="33" spans="2:3" x14ac:dyDescent="0.2">
      <c r="B33" s="1">
        <v>36584</v>
      </c>
      <c r="C33">
        <v>262.5</v>
      </c>
    </row>
    <row r="34" spans="2:3" x14ac:dyDescent="0.2">
      <c r="B34" s="1">
        <v>36585</v>
      </c>
      <c r="C34">
        <v>262</v>
      </c>
    </row>
    <row r="35" spans="2:3" x14ac:dyDescent="0.2">
      <c r="B35" s="1">
        <v>36586</v>
      </c>
      <c r="C35">
        <v>263.5</v>
      </c>
    </row>
    <row r="36" spans="2:3" x14ac:dyDescent="0.2">
      <c r="B36" s="1">
        <v>36587</v>
      </c>
      <c r="C36">
        <v>263.5</v>
      </c>
    </row>
    <row r="37" spans="2:3" x14ac:dyDescent="0.2">
      <c r="B37" s="1">
        <v>36588</v>
      </c>
      <c r="C37">
        <v>263</v>
      </c>
    </row>
    <row r="38" spans="2:3" x14ac:dyDescent="0.2">
      <c r="B38" s="1">
        <v>36591</v>
      </c>
      <c r="C38">
        <v>265</v>
      </c>
    </row>
    <row r="39" spans="2:3" x14ac:dyDescent="0.2">
      <c r="B39" s="1">
        <v>36592</v>
      </c>
      <c r="C39">
        <v>264</v>
      </c>
    </row>
    <row r="40" spans="2:3" x14ac:dyDescent="0.2">
      <c r="B40" s="1">
        <v>36593</v>
      </c>
      <c r="C40">
        <v>263</v>
      </c>
    </row>
    <row r="41" spans="2:3" x14ac:dyDescent="0.2">
      <c r="B41" s="1">
        <v>36594</v>
      </c>
      <c r="C41">
        <v>263.75</v>
      </c>
    </row>
    <row r="42" spans="2:3" x14ac:dyDescent="0.2">
      <c r="B42" s="1">
        <v>36595</v>
      </c>
      <c r="C42">
        <v>264.75</v>
      </c>
    </row>
    <row r="43" spans="2:3" x14ac:dyDescent="0.2">
      <c r="B43" s="1">
        <v>36598</v>
      </c>
      <c r="C43">
        <v>265</v>
      </c>
    </row>
    <row r="44" spans="2:3" x14ac:dyDescent="0.2">
      <c r="B44" s="1">
        <v>36599</v>
      </c>
      <c r="C44">
        <v>265</v>
      </c>
    </row>
    <row r="45" spans="2:3" x14ac:dyDescent="0.2">
      <c r="B45" s="1">
        <v>36600</v>
      </c>
      <c r="C45">
        <v>265</v>
      </c>
    </row>
    <row r="46" spans="2:3" x14ac:dyDescent="0.2">
      <c r="B46" s="1">
        <v>36601</v>
      </c>
      <c r="C46">
        <v>266</v>
      </c>
    </row>
    <row r="47" spans="2:3" x14ac:dyDescent="0.2">
      <c r="B47" s="1">
        <v>36602</v>
      </c>
      <c r="C47">
        <v>267.5</v>
      </c>
    </row>
    <row r="48" spans="2:3" x14ac:dyDescent="0.2">
      <c r="B48" s="1">
        <v>36605</v>
      </c>
      <c r="C48">
        <v>267.5</v>
      </c>
    </row>
    <row r="49" spans="2:3" x14ac:dyDescent="0.2">
      <c r="B49" s="1">
        <v>36606</v>
      </c>
      <c r="C49">
        <v>266</v>
      </c>
    </row>
    <row r="50" spans="2:3" x14ac:dyDescent="0.2">
      <c r="B50" s="1">
        <v>36607</v>
      </c>
      <c r="C50">
        <v>268</v>
      </c>
    </row>
    <row r="51" spans="2:3" x14ac:dyDescent="0.2">
      <c r="B51" s="1">
        <v>36608</v>
      </c>
      <c r="C51">
        <v>267</v>
      </c>
    </row>
    <row r="52" spans="2:3" x14ac:dyDescent="0.2">
      <c r="B52" s="1">
        <v>36609</v>
      </c>
      <c r="C52">
        <v>267.75</v>
      </c>
    </row>
    <row r="53" spans="2:3" x14ac:dyDescent="0.2">
      <c r="B53" s="1">
        <v>36612</v>
      </c>
      <c r="C53">
        <v>267.75</v>
      </c>
    </row>
    <row r="54" spans="2:3" x14ac:dyDescent="0.2">
      <c r="B54" s="1">
        <v>36613</v>
      </c>
      <c r="C54">
        <v>266</v>
      </c>
    </row>
    <row r="55" spans="2:3" x14ac:dyDescent="0.2">
      <c r="B55" s="1">
        <v>36614</v>
      </c>
      <c r="C55">
        <v>266</v>
      </c>
    </row>
    <row r="56" spans="2:3" x14ac:dyDescent="0.2">
      <c r="B56" s="1">
        <v>36615</v>
      </c>
      <c r="C56">
        <v>267.75</v>
      </c>
    </row>
    <row r="57" spans="2:3" x14ac:dyDescent="0.2">
      <c r="B57" s="1">
        <v>36616</v>
      </c>
      <c r="C57">
        <v>268</v>
      </c>
    </row>
    <row r="58" spans="2:3" x14ac:dyDescent="0.2">
      <c r="B58" s="1">
        <v>36619</v>
      </c>
      <c r="C58">
        <v>267.5</v>
      </c>
    </row>
    <row r="59" spans="2:3" x14ac:dyDescent="0.2">
      <c r="B59" s="1">
        <v>36620</v>
      </c>
      <c r="C59">
        <v>267.5</v>
      </c>
    </row>
    <row r="60" spans="2:3" x14ac:dyDescent="0.2">
      <c r="B60" s="1">
        <v>36621</v>
      </c>
      <c r="C60">
        <v>267.75</v>
      </c>
    </row>
    <row r="61" spans="2:3" x14ac:dyDescent="0.2">
      <c r="B61" s="1">
        <v>36622</v>
      </c>
      <c r="C61">
        <v>266</v>
      </c>
    </row>
    <row r="62" spans="2:3" x14ac:dyDescent="0.2">
      <c r="B62" s="1">
        <v>36623</v>
      </c>
      <c r="C62">
        <v>267</v>
      </c>
    </row>
    <row r="63" spans="2:3" x14ac:dyDescent="0.2">
      <c r="B63" s="1">
        <v>36626</v>
      </c>
      <c r="C63">
        <v>267</v>
      </c>
    </row>
    <row r="64" spans="2:3" x14ac:dyDescent="0.2">
      <c r="B64" s="1">
        <v>36627</v>
      </c>
      <c r="C64">
        <v>266</v>
      </c>
    </row>
    <row r="65" spans="2:3" x14ac:dyDescent="0.2">
      <c r="B65" s="1">
        <v>36628</v>
      </c>
      <c r="C65">
        <v>267</v>
      </c>
    </row>
    <row r="66" spans="2:3" x14ac:dyDescent="0.2">
      <c r="B66" s="1">
        <v>36629</v>
      </c>
      <c r="C66">
        <v>267.75</v>
      </c>
    </row>
    <row r="67" spans="2:3" x14ac:dyDescent="0.2">
      <c r="B67" s="1">
        <v>36630</v>
      </c>
      <c r="C67">
        <v>267.75</v>
      </c>
    </row>
    <row r="68" spans="2:3" x14ac:dyDescent="0.2">
      <c r="B68" s="1">
        <v>36633</v>
      </c>
      <c r="C68">
        <v>268</v>
      </c>
    </row>
    <row r="69" spans="2:3" x14ac:dyDescent="0.2">
      <c r="B69" s="1">
        <v>36634</v>
      </c>
      <c r="C69">
        <v>267.75</v>
      </c>
    </row>
    <row r="70" spans="2:3" x14ac:dyDescent="0.2">
      <c r="B70" s="1">
        <v>36635</v>
      </c>
      <c r="C70">
        <v>267.75</v>
      </c>
    </row>
    <row r="71" spans="2:3" x14ac:dyDescent="0.2">
      <c r="B71" s="1">
        <v>36636</v>
      </c>
      <c r="C71">
        <v>267.5</v>
      </c>
    </row>
    <row r="72" spans="2:3" x14ac:dyDescent="0.2">
      <c r="B72" s="1">
        <v>36640</v>
      </c>
      <c r="C72">
        <v>268.5</v>
      </c>
    </row>
    <row r="73" spans="2:3" x14ac:dyDescent="0.2">
      <c r="B73" s="1">
        <v>36641</v>
      </c>
      <c r="C73">
        <v>269.75</v>
      </c>
    </row>
    <row r="74" spans="2:3" x14ac:dyDescent="0.2">
      <c r="B74" s="1">
        <v>36642</v>
      </c>
      <c r="C74">
        <v>269</v>
      </c>
    </row>
    <row r="75" spans="2:3" x14ac:dyDescent="0.2">
      <c r="B75" s="1">
        <v>36643</v>
      </c>
      <c r="C75">
        <v>268</v>
      </c>
    </row>
    <row r="76" spans="2:3" x14ac:dyDescent="0.2">
      <c r="B76" s="1">
        <v>36644</v>
      </c>
      <c r="C76">
        <v>267</v>
      </c>
    </row>
    <row r="77" spans="2:3" x14ac:dyDescent="0.2">
      <c r="B77" s="1">
        <v>36647</v>
      </c>
      <c r="C77">
        <v>269.5</v>
      </c>
    </row>
    <row r="78" spans="2:3" x14ac:dyDescent="0.2">
      <c r="B78" s="1">
        <v>36648</v>
      </c>
      <c r="C78">
        <v>271.5</v>
      </c>
    </row>
    <row r="79" spans="2:3" x14ac:dyDescent="0.2">
      <c r="B79" s="1">
        <v>36649</v>
      </c>
      <c r="C79">
        <v>271</v>
      </c>
    </row>
    <row r="80" spans="2:3" x14ac:dyDescent="0.2">
      <c r="B80" s="1">
        <v>36650</v>
      </c>
      <c r="C80">
        <v>270.5</v>
      </c>
    </row>
    <row r="81" spans="2:3" x14ac:dyDescent="0.2">
      <c r="B81" s="1">
        <v>36651</v>
      </c>
      <c r="C81">
        <v>269</v>
      </c>
    </row>
    <row r="82" spans="2:3" x14ac:dyDescent="0.2">
      <c r="B82" s="1">
        <v>36654</v>
      </c>
      <c r="C82">
        <v>267</v>
      </c>
    </row>
    <row r="83" spans="2:3" x14ac:dyDescent="0.2">
      <c r="B83" s="1">
        <v>36655</v>
      </c>
      <c r="C83">
        <v>267</v>
      </c>
    </row>
    <row r="84" spans="2:3" x14ac:dyDescent="0.2">
      <c r="B84" s="1">
        <v>36656</v>
      </c>
      <c r="C84">
        <v>270</v>
      </c>
    </row>
    <row r="85" spans="2:3" x14ac:dyDescent="0.2">
      <c r="B85" s="1">
        <v>36657</v>
      </c>
      <c r="C85">
        <v>269.5</v>
      </c>
    </row>
    <row r="86" spans="2:3" x14ac:dyDescent="0.2">
      <c r="B86" s="1">
        <v>36658</v>
      </c>
      <c r="C86">
        <v>270</v>
      </c>
    </row>
    <row r="87" spans="2:3" x14ac:dyDescent="0.2">
      <c r="B87" s="1">
        <v>36661</v>
      </c>
      <c r="C87">
        <v>270</v>
      </c>
    </row>
    <row r="88" spans="2:3" x14ac:dyDescent="0.2">
      <c r="B88" s="1">
        <v>36662</v>
      </c>
      <c r="C88">
        <v>268</v>
      </c>
    </row>
    <row r="89" spans="2:3" x14ac:dyDescent="0.2">
      <c r="B89" s="1">
        <v>36663</v>
      </c>
      <c r="C89">
        <v>265.5</v>
      </c>
    </row>
    <row r="90" spans="2:3" x14ac:dyDescent="0.2">
      <c r="B90" s="1">
        <v>36664</v>
      </c>
      <c r="C90">
        <v>268</v>
      </c>
    </row>
    <row r="91" spans="2:3" x14ac:dyDescent="0.2">
      <c r="B91" s="1">
        <v>36665</v>
      </c>
      <c r="C91">
        <v>269.5</v>
      </c>
    </row>
    <row r="92" spans="2:3" x14ac:dyDescent="0.2">
      <c r="B92" s="1">
        <v>36668</v>
      </c>
      <c r="C92">
        <v>270</v>
      </c>
    </row>
    <row r="93" spans="2:3" x14ac:dyDescent="0.2">
      <c r="B93" s="1">
        <v>36669</v>
      </c>
      <c r="C93">
        <v>269.5</v>
      </c>
    </row>
    <row r="94" spans="2:3" x14ac:dyDescent="0.2">
      <c r="B94" s="1">
        <v>36670</v>
      </c>
      <c r="C94">
        <v>269</v>
      </c>
    </row>
    <row r="95" spans="2:3" x14ac:dyDescent="0.2">
      <c r="B95" s="1">
        <v>36671</v>
      </c>
      <c r="C95">
        <v>266</v>
      </c>
    </row>
    <row r="96" spans="2:3" x14ac:dyDescent="0.2">
      <c r="B96" s="1">
        <v>36672</v>
      </c>
      <c r="C96">
        <v>267</v>
      </c>
    </row>
    <row r="97" spans="2:3" x14ac:dyDescent="0.2">
      <c r="B97" s="1">
        <v>36676</v>
      </c>
      <c r="C97">
        <v>263</v>
      </c>
    </row>
    <row r="98" spans="2:3" x14ac:dyDescent="0.2">
      <c r="B98" s="1">
        <v>36677</v>
      </c>
      <c r="C98">
        <v>264.5</v>
      </c>
    </row>
    <row r="99" spans="2:3" x14ac:dyDescent="0.2">
      <c r="B99" s="1">
        <v>36678</v>
      </c>
      <c r="C99">
        <v>265.5</v>
      </c>
    </row>
    <row r="100" spans="2:3" x14ac:dyDescent="0.2">
      <c r="B100" s="1">
        <v>36679</v>
      </c>
      <c r="C100">
        <v>270</v>
      </c>
    </row>
    <row r="101" spans="2:3" x14ac:dyDescent="0.2">
      <c r="B101" s="1">
        <v>36682</v>
      </c>
      <c r="C101">
        <v>268.5</v>
      </c>
    </row>
    <row r="102" spans="2:3" x14ac:dyDescent="0.2">
      <c r="B102" s="1">
        <v>36683</v>
      </c>
      <c r="C102">
        <v>270.5</v>
      </c>
    </row>
    <row r="103" spans="2:3" x14ac:dyDescent="0.2">
      <c r="B103" s="1">
        <v>36684</v>
      </c>
      <c r="C103">
        <v>268.5</v>
      </c>
    </row>
    <row r="104" spans="2:3" x14ac:dyDescent="0.2">
      <c r="B104" s="1">
        <v>36685</v>
      </c>
      <c r="C104">
        <v>268.5</v>
      </c>
    </row>
    <row r="105" spans="2:3" x14ac:dyDescent="0.2">
      <c r="B105" s="1">
        <v>36686</v>
      </c>
      <c r="C105">
        <v>269.75</v>
      </c>
    </row>
    <row r="106" spans="2:3" x14ac:dyDescent="0.2">
      <c r="B106" s="1">
        <v>36689</v>
      </c>
      <c r="C106">
        <v>265</v>
      </c>
    </row>
    <row r="107" spans="2:3" x14ac:dyDescent="0.2">
      <c r="B107" s="1">
        <v>36690</v>
      </c>
      <c r="C107">
        <v>264</v>
      </c>
    </row>
    <row r="108" spans="2:3" x14ac:dyDescent="0.2">
      <c r="B108" s="1">
        <v>36691</v>
      </c>
      <c r="C108">
        <v>261</v>
      </c>
    </row>
    <row r="109" spans="2:3" x14ac:dyDescent="0.2">
      <c r="B109" s="1">
        <v>36692</v>
      </c>
      <c r="C109">
        <v>262.5</v>
      </c>
    </row>
    <row r="110" spans="2:3" x14ac:dyDescent="0.2">
      <c r="B110" s="1">
        <v>36693</v>
      </c>
      <c r="C110">
        <v>263</v>
      </c>
    </row>
    <row r="111" spans="2:3" x14ac:dyDescent="0.2">
      <c r="B111" s="1">
        <v>36696</v>
      </c>
      <c r="C111">
        <v>262</v>
      </c>
    </row>
    <row r="112" spans="2:3" x14ac:dyDescent="0.2">
      <c r="B112" s="1">
        <v>36697</v>
      </c>
      <c r="C112">
        <v>261.5</v>
      </c>
    </row>
    <row r="113" spans="2:3" x14ac:dyDescent="0.2">
      <c r="B113" s="1">
        <v>36698</v>
      </c>
      <c r="C113">
        <v>262.75</v>
      </c>
    </row>
    <row r="114" spans="2:3" x14ac:dyDescent="0.2">
      <c r="B114" s="1">
        <v>36699</v>
      </c>
      <c r="C114">
        <v>263.25</v>
      </c>
    </row>
    <row r="115" spans="2:3" x14ac:dyDescent="0.2">
      <c r="B115" s="1">
        <v>36700</v>
      </c>
      <c r="C115">
        <v>261</v>
      </c>
    </row>
    <row r="116" spans="2:3" x14ac:dyDescent="0.2">
      <c r="B116" s="1">
        <v>36703</v>
      </c>
      <c r="C116">
        <v>261</v>
      </c>
    </row>
    <row r="117" spans="2:3" x14ac:dyDescent="0.2">
      <c r="B117" s="1">
        <v>36704</v>
      </c>
      <c r="C117">
        <v>261.5</v>
      </c>
    </row>
    <row r="118" spans="2:3" x14ac:dyDescent="0.2">
      <c r="B118" s="1">
        <v>36705</v>
      </c>
      <c r="C118">
        <v>259.5</v>
      </c>
    </row>
    <row r="119" spans="2:3" x14ac:dyDescent="0.2">
      <c r="B119" s="1">
        <v>36706</v>
      </c>
      <c r="C119">
        <v>260</v>
      </c>
    </row>
    <row r="120" spans="2:3" x14ac:dyDescent="0.2">
      <c r="B120" s="1">
        <v>36707</v>
      </c>
      <c r="C120">
        <v>257</v>
      </c>
    </row>
    <row r="121" spans="2:3" x14ac:dyDescent="0.2">
      <c r="B121" s="1">
        <v>36710</v>
      </c>
      <c r="C121">
        <v>252.5</v>
      </c>
    </row>
    <row r="122" spans="2:3" x14ac:dyDescent="0.2">
      <c r="B122" s="1">
        <v>36712</v>
      </c>
      <c r="C122">
        <v>254</v>
      </c>
    </row>
    <row r="123" spans="2:3" x14ac:dyDescent="0.2">
      <c r="B123" s="1">
        <v>36713</v>
      </c>
      <c r="C123">
        <v>250.5</v>
      </c>
    </row>
    <row r="124" spans="2:3" x14ac:dyDescent="0.2">
      <c r="B124" s="1">
        <v>36714</v>
      </c>
      <c r="C124">
        <v>252</v>
      </c>
    </row>
    <row r="125" spans="2:3" x14ac:dyDescent="0.2">
      <c r="B125" s="1">
        <v>36717</v>
      </c>
      <c r="C125">
        <v>247.5</v>
      </c>
    </row>
    <row r="126" spans="2:3" x14ac:dyDescent="0.2">
      <c r="B126" s="1">
        <v>36718</v>
      </c>
      <c r="C126">
        <v>248.25</v>
      </c>
    </row>
    <row r="127" spans="2:3" x14ac:dyDescent="0.2">
      <c r="B127" s="1">
        <v>36719</v>
      </c>
      <c r="C127">
        <v>247.25</v>
      </c>
    </row>
    <row r="128" spans="2:3" x14ac:dyDescent="0.2">
      <c r="B128" s="1">
        <v>36720</v>
      </c>
      <c r="C128">
        <v>247.5</v>
      </c>
    </row>
    <row r="129" spans="2:3" x14ac:dyDescent="0.2">
      <c r="B129" s="1">
        <v>36721</v>
      </c>
      <c r="C129">
        <v>246</v>
      </c>
    </row>
    <row r="130" spans="2:3" x14ac:dyDescent="0.2">
      <c r="B130" s="1">
        <v>36724</v>
      </c>
      <c r="C130">
        <v>246.5</v>
      </c>
    </row>
    <row r="131" spans="2:3" x14ac:dyDescent="0.2">
      <c r="B131" s="1">
        <v>36725</v>
      </c>
      <c r="C131">
        <v>247.75</v>
      </c>
    </row>
    <row r="132" spans="2:3" x14ac:dyDescent="0.2">
      <c r="B132" s="1">
        <v>36726</v>
      </c>
      <c r="C132">
        <v>249</v>
      </c>
    </row>
    <row r="133" spans="2:3" x14ac:dyDescent="0.2">
      <c r="B133" s="1">
        <v>36727</v>
      </c>
      <c r="C133">
        <v>254.5</v>
      </c>
    </row>
    <row r="134" spans="2:3" x14ac:dyDescent="0.2">
      <c r="B134" s="1">
        <v>36728</v>
      </c>
      <c r="C134">
        <v>254</v>
      </c>
    </row>
    <row r="135" spans="2:3" x14ac:dyDescent="0.2">
      <c r="B135" s="1">
        <v>36731</v>
      </c>
      <c r="C135">
        <v>253</v>
      </c>
    </row>
    <row r="136" spans="2:3" x14ac:dyDescent="0.2">
      <c r="B136" s="1">
        <v>36732</v>
      </c>
      <c r="C136">
        <v>248.5</v>
      </c>
    </row>
    <row r="137" spans="2:3" x14ac:dyDescent="0.2">
      <c r="B137" s="1">
        <v>36733</v>
      </c>
      <c r="C137">
        <v>248.25</v>
      </c>
    </row>
    <row r="138" spans="2:3" x14ac:dyDescent="0.2">
      <c r="B138" s="1">
        <v>36734</v>
      </c>
      <c r="C138">
        <v>248.25</v>
      </c>
    </row>
    <row r="139" spans="2:3" x14ac:dyDescent="0.2">
      <c r="B139" s="1">
        <v>36735</v>
      </c>
      <c r="C139">
        <v>248.25</v>
      </c>
    </row>
    <row r="140" spans="2:3" x14ac:dyDescent="0.2">
      <c r="B140" s="1">
        <v>36738</v>
      </c>
      <c r="C140">
        <v>250</v>
      </c>
    </row>
    <row r="141" spans="2:3" x14ac:dyDescent="0.2">
      <c r="B141" s="1">
        <v>36739</v>
      </c>
      <c r="C141">
        <v>250.25</v>
      </c>
    </row>
    <row r="142" spans="2:3" x14ac:dyDescent="0.2">
      <c r="B142" s="1">
        <v>36740</v>
      </c>
      <c r="C142">
        <v>251.75</v>
      </c>
    </row>
    <row r="143" spans="2:3" x14ac:dyDescent="0.2">
      <c r="B143" s="1">
        <v>36741</v>
      </c>
      <c r="C143">
        <v>252</v>
      </c>
    </row>
    <row r="144" spans="2:3" x14ac:dyDescent="0.2">
      <c r="B144" s="1">
        <v>36742</v>
      </c>
      <c r="C144">
        <v>251</v>
      </c>
    </row>
    <row r="145" spans="2:3" x14ac:dyDescent="0.2">
      <c r="B145" s="1">
        <v>36745</v>
      </c>
      <c r="C145">
        <v>248.75</v>
      </c>
    </row>
    <row r="146" spans="2:3" x14ac:dyDescent="0.2">
      <c r="B146" s="1">
        <v>36746</v>
      </c>
      <c r="C146">
        <v>249.5</v>
      </c>
    </row>
    <row r="147" spans="2:3" x14ac:dyDescent="0.2">
      <c r="B147" s="1">
        <v>36747</v>
      </c>
      <c r="C147">
        <v>250.5</v>
      </c>
    </row>
    <row r="148" spans="2:3" x14ac:dyDescent="0.2">
      <c r="B148" s="1">
        <v>36748</v>
      </c>
      <c r="C148">
        <v>250.5</v>
      </c>
    </row>
    <row r="149" spans="2:3" x14ac:dyDescent="0.2">
      <c r="B149" s="1">
        <v>36749</v>
      </c>
      <c r="C149">
        <v>249.5</v>
      </c>
    </row>
    <row r="150" spans="2:3" x14ac:dyDescent="0.2">
      <c r="B150" s="1">
        <v>36752</v>
      </c>
      <c r="C150">
        <v>250</v>
      </c>
    </row>
    <row r="151" spans="2:3" x14ac:dyDescent="0.2">
      <c r="B151" s="1">
        <v>36753</v>
      </c>
      <c r="C151">
        <v>249</v>
      </c>
    </row>
    <row r="152" spans="2:3" x14ac:dyDescent="0.2">
      <c r="B152" s="1">
        <v>36754</v>
      </c>
      <c r="C152">
        <v>248.75</v>
      </c>
    </row>
    <row r="153" spans="2:3" x14ac:dyDescent="0.2">
      <c r="B153" s="1">
        <v>36755</v>
      </c>
      <c r="C153">
        <v>249.75</v>
      </c>
    </row>
    <row r="154" spans="2:3" x14ac:dyDescent="0.2">
      <c r="B154" s="1">
        <v>36756</v>
      </c>
      <c r="C154">
        <v>249.75</v>
      </c>
    </row>
    <row r="155" spans="2:3" x14ac:dyDescent="0.2">
      <c r="B155" s="1">
        <v>36759</v>
      </c>
      <c r="C155">
        <v>249.5</v>
      </c>
    </row>
    <row r="156" spans="2:3" x14ac:dyDescent="0.2">
      <c r="B156" s="1">
        <v>36760</v>
      </c>
      <c r="C156">
        <v>249.25</v>
      </c>
    </row>
    <row r="157" spans="2:3" x14ac:dyDescent="0.2">
      <c r="B157" s="1">
        <v>36761</v>
      </c>
      <c r="C157">
        <v>247.5</v>
      </c>
    </row>
    <row r="158" spans="2:3" x14ac:dyDescent="0.2">
      <c r="B158" s="1">
        <v>36762</v>
      </c>
      <c r="C158">
        <v>247.75</v>
      </c>
    </row>
    <row r="159" spans="2:3" x14ac:dyDescent="0.2">
      <c r="B159" s="1">
        <v>36763</v>
      </c>
      <c r="C159">
        <v>248.5</v>
      </c>
    </row>
    <row r="160" spans="2:3" x14ac:dyDescent="0.2">
      <c r="B160" s="1">
        <v>36766</v>
      </c>
      <c r="C160">
        <v>249.5</v>
      </c>
    </row>
    <row r="161" spans="2:3" x14ac:dyDescent="0.2">
      <c r="B161" s="1">
        <v>36767</v>
      </c>
      <c r="C161">
        <v>252</v>
      </c>
    </row>
    <row r="162" spans="2:3" x14ac:dyDescent="0.2">
      <c r="B162" s="1">
        <v>36768</v>
      </c>
      <c r="C162">
        <v>251</v>
      </c>
    </row>
    <row r="163" spans="2:3" x14ac:dyDescent="0.2">
      <c r="B163" s="1">
        <v>36769</v>
      </c>
      <c r="C163">
        <v>252</v>
      </c>
    </row>
    <row r="164" spans="2:3" x14ac:dyDescent="0.2">
      <c r="B164" s="1">
        <v>36770</v>
      </c>
      <c r="C164">
        <v>251.5</v>
      </c>
    </row>
    <row r="165" spans="2:3" x14ac:dyDescent="0.2">
      <c r="B165" s="1">
        <v>36774</v>
      </c>
      <c r="C165">
        <v>255</v>
      </c>
    </row>
    <row r="166" spans="2:3" x14ac:dyDescent="0.2">
      <c r="B166" s="1">
        <v>36775</v>
      </c>
      <c r="C166">
        <v>253</v>
      </c>
    </row>
    <row r="167" spans="2:3" x14ac:dyDescent="0.2">
      <c r="B167" s="1">
        <v>36776</v>
      </c>
      <c r="C167">
        <v>252.5</v>
      </c>
    </row>
    <row r="168" spans="2:3" x14ac:dyDescent="0.2">
      <c r="B168" s="1">
        <v>36777</v>
      </c>
      <c r="C168">
        <v>254.5</v>
      </c>
    </row>
    <row r="169" spans="2:3" x14ac:dyDescent="0.2">
      <c r="B169" s="1">
        <v>36780</v>
      </c>
      <c r="C169">
        <v>254.25</v>
      </c>
    </row>
    <row r="170" spans="2:3" x14ac:dyDescent="0.2">
      <c r="B170" s="1">
        <v>36781</v>
      </c>
      <c r="C170">
        <v>252.25</v>
      </c>
    </row>
    <row r="171" spans="2:3" x14ac:dyDescent="0.2">
      <c r="B171" s="1">
        <v>36782</v>
      </c>
      <c r="C171">
        <v>252</v>
      </c>
    </row>
    <row r="172" spans="2:3" x14ac:dyDescent="0.2">
      <c r="B172" s="1">
        <v>36783</v>
      </c>
      <c r="C172">
        <v>251.75</v>
      </c>
    </row>
    <row r="173" spans="2:3" x14ac:dyDescent="0.2">
      <c r="B173" s="1">
        <v>36784</v>
      </c>
      <c r="C173">
        <v>251.25</v>
      </c>
    </row>
    <row r="174" spans="2:3" x14ac:dyDescent="0.2">
      <c r="B174" s="1">
        <v>36787</v>
      </c>
      <c r="C174">
        <v>252</v>
      </c>
    </row>
    <row r="175" spans="2:3" x14ac:dyDescent="0.2">
      <c r="B175" s="1">
        <v>36788</v>
      </c>
      <c r="C175">
        <v>250.5</v>
      </c>
    </row>
    <row r="176" spans="2:3" x14ac:dyDescent="0.2">
      <c r="B176" s="1">
        <v>36789</v>
      </c>
      <c r="C176">
        <v>251</v>
      </c>
    </row>
    <row r="177" spans="2:3" x14ac:dyDescent="0.2">
      <c r="B177" s="1">
        <v>36790</v>
      </c>
      <c r="C177">
        <v>253</v>
      </c>
    </row>
    <row r="178" spans="2:3" x14ac:dyDescent="0.2">
      <c r="B178" s="1">
        <v>36791</v>
      </c>
      <c r="C178">
        <v>256</v>
      </c>
    </row>
    <row r="179" spans="2:3" x14ac:dyDescent="0.2">
      <c r="B179" s="1">
        <v>36794</v>
      </c>
      <c r="C179">
        <v>254.5</v>
      </c>
    </row>
    <row r="180" spans="2:3" x14ac:dyDescent="0.2">
      <c r="B180" s="1">
        <v>36795</v>
      </c>
      <c r="C180">
        <v>255.5</v>
      </c>
    </row>
    <row r="181" spans="2:3" x14ac:dyDescent="0.2">
      <c r="B181" s="1">
        <v>36796</v>
      </c>
      <c r="C181">
        <v>255.5</v>
      </c>
    </row>
    <row r="182" spans="2:3" x14ac:dyDescent="0.2">
      <c r="B182" s="1">
        <v>36797</v>
      </c>
      <c r="C182">
        <v>256</v>
      </c>
    </row>
    <row r="183" spans="2:3" x14ac:dyDescent="0.2">
      <c r="B183" s="1">
        <v>36798</v>
      </c>
      <c r="C183">
        <v>257.75</v>
      </c>
    </row>
    <row r="184" spans="2:3" x14ac:dyDescent="0.2">
      <c r="B184" s="1">
        <v>36801</v>
      </c>
      <c r="C184">
        <v>260</v>
      </c>
    </row>
    <row r="185" spans="2:3" x14ac:dyDescent="0.2">
      <c r="B185" s="1">
        <v>36802</v>
      </c>
      <c r="C185">
        <v>263.5</v>
      </c>
    </row>
    <row r="186" spans="2:3" x14ac:dyDescent="0.2">
      <c r="B186" s="1">
        <v>36803</v>
      </c>
      <c r="C186">
        <v>264.25</v>
      </c>
    </row>
    <row r="187" spans="2:3" x14ac:dyDescent="0.2">
      <c r="B187" s="1">
        <v>36804</v>
      </c>
      <c r="C187">
        <v>264</v>
      </c>
    </row>
    <row r="188" spans="2:3" x14ac:dyDescent="0.2">
      <c r="B188" s="1">
        <v>36805</v>
      </c>
      <c r="C188">
        <v>263.5</v>
      </c>
    </row>
    <row r="189" spans="2:3" x14ac:dyDescent="0.2">
      <c r="B189" s="1">
        <v>36808</v>
      </c>
      <c r="C189">
        <v>262.75</v>
      </c>
    </row>
    <row r="190" spans="2:3" x14ac:dyDescent="0.2">
      <c r="B190" s="1">
        <v>36809</v>
      </c>
      <c r="C190">
        <v>264</v>
      </c>
    </row>
    <row r="191" spans="2:3" x14ac:dyDescent="0.2">
      <c r="B191" s="1">
        <v>36810</v>
      </c>
      <c r="C191">
        <v>263</v>
      </c>
    </row>
    <row r="192" spans="2:3" x14ac:dyDescent="0.2">
      <c r="B192" s="1">
        <v>36811</v>
      </c>
      <c r="C192">
        <v>266</v>
      </c>
    </row>
    <row r="193" spans="2:3" x14ac:dyDescent="0.2">
      <c r="B193" s="1">
        <v>36812</v>
      </c>
      <c r="C193">
        <v>265.5</v>
      </c>
    </row>
    <row r="194" spans="2:3" x14ac:dyDescent="0.2">
      <c r="B194" s="1">
        <v>36815</v>
      </c>
      <c r="C194">
        <v>264.25</v>
      </c>
    </row>
    <row r="195" spans="2:3" x14ac:dyDescent="0.2">
      <c r="B195" s="1">
        <v>36816</v>
      </c>
      <c r="C195">
        <v>264</v>
      </c>
    </row>
    <row r="196" spans="2:3" x14ac:dyDescent="0.2">
      <c r="B196" s="1">
        <v>36817</v>
      </c>
      <c r="C196">
        <v>264</v>
      </c>
    </row>
    <row r="197" spans="2:3" x14ac:dyDescent="0.2">
      <c r="B197" s="1">
        <v>36818</v>
      </c>
      <c r="C197">
        <v>265</v>
      </c>
    </row>
    <row r="198" spans="2:3" x14ac:dyDescent="0.2">
      <c r="B198" s="1">
        <v>36819</v>
      </c>
      <c r="C198">
        <v>264.5</v>
      </c>
    </row>
    <row r="199" spans="2:3" x14ac:dyDescent="0.2">
      <c r="B199" s="1">
        <v>36822</v>
      </c>
      <c r="C199">
        <v>263</v>
      </c>
    </row>
    <row r="200" spans="2:3" x14ac:dyDescent="0.2">
      <c r="B200" s="1">
        <v>36823</v>
      </c>
      <c r="C200">
        <v>264</v>
      </c>
    </row>
    <row r="201" spans="2:3" x14ac:dyDescent="0.2">
      <c r="B201" s="1">
        <v>36824</v>
      </c>
      <c r="C201">
        <v>262</v>
      </c>
    </row>
    <row r="202" spans="2:3" x14ac:dyDescent="0.2">
      <c r="B202" s="1">
        <v>36825</v>
      </c>
      <c r="C202">
        <v>263</v>
      </c>
    </row>
    <row r="203" spans="2:3" x14ac:dyDescent="0.2">
      <c r="B203" s="1">
        <v>36826</v>
      </c>
      <c r="C203">
        <v>262.5</v>
      </c>
    </row>
    <row r="204" spans="2:3" x14ac:dyDescent="0.2">
      <c r="B204" s="1">
        <v>36829</v>
      </c>
      <c r="C204">
        <v>263</v>
      </c>
    </row>
    <row r="205" spans="2:3" x14ac:dyDescent="0.2">
      <c r="B205" s="1">
        <v>36830</v>
      </c>
      <c r="C205">
        <v>263.75</v>
      </c>
    </row>
    <row r="206" spans="2:3" x14ac:dyDescent="0.2">
      <c r="B206" s="1">
        <v>36831</v>
      </c>
      <c r="C206">
        <v>266</v>
      </c>
    </row>
    <row r="207" spans="2:3" x14ac:dyDescent="0.2">
      <c r="B207" s="1">
        <v>36832</v>
      </c>
      <c r="C207">
        <v>269</v>
      </c>
    </row>
    <row r="208" spans="2:3" x14ac:dyDescent="0.2">
      <c r="B208" s="1">
        <v>36833</v>
      </c>
      <c r="C208">
        <v>269.5</v>
      </c>
    </row>
    <row r="209" spans="2:3" x14ac:dyDescent="0.2">
      <c r="B209" s="1">
        <v>36836</v>
      </c>
      <c r="C209">
        <v>269.5</v>
      </c>
    </row>
    <row r="210" spans="2:3" x14ac:dyDescent="0.2">
      <c r="B210" s="1">
        <v>36837</v>
      </c>
      <c r="C210">
        <v>269</v>
      </c>
    </row>
    <row r="211" spans="2:3" x14ac:dyDescent="0.2">
      <c r="B211" s="1">
        <v>36838</v>
      </c>
      <c r="C211">
        <v>269</v>
      </c>
    </row>
    <row r="212" spans="2:3" x14ac:dyDescent="0.2">
      <c r="B212" s="1">
        <v>36839</v>
      </c>
      <c r="C212">
        <v>268.5</v>
      </c>
    </row>
    <row r="213" spans="2:3" x14ac:dyDescent="0.2">
      <c r="B213" s="1">
        <v>36840</v>
      </c>
      <c r="C213">
        <v>266.5</v>
      </c>
    </row>
    <row r="214" spans="2:3" x14ac:dyDescent="0.2">
      <c r="B214" s="1">
        <v>36843</v>
      </c>
      <c r="C214">
        <v>267</v>
      </c>
    </row>
    <row r="215" spans="2:3" x14ac:dyDescent="0.2">
      <c r="B215" s="1">
        <v>36844</v>
      </c>
      <c r="C215">
        <v>266</v>
      </c>
    </row>
    <row r="216" spans="2:3" x14ac:dyDescent="0.2">
      <c r="B216" s="1">
        <v>36845</v>
      </c>
      <c r="C216">
        <v>265</v>
      </c>
    </row>
    <row r="217" spans="2:3" x14ac:dyDescent="0.2">
      <c r="B217" s="1">
        <v>36846</v>
      </c>
      <c r="C217">
        <v>265</v>
      </c>
    </row>
    <row r="218" spans="2:3" x14ac:dyDescent="0.2">
      <c r="B218" s="1">
        <v>36847</v>
      </c>
      <c r="C218">
        <v>265.5</v>
      </c>
    </row>
    <row r="219" spans="2:3" x14ac:dyDescent="0.2">
      <c r="B219" s="1">
        <v>36850</v>
      </c>
      <c r="C219">
        <v>265</v>
      </c>
    </row>
    <row r="220" spans="2:3" x14ac:dyDescent="0.2">
      <c r="B220" s="1">
        <v>36851</v>
      </c>
      <c r="C220">
        <v>264</v>
      </c>
    </row>
    <row r="221" spans="2:3" x14ac:dyDescent="0.2">
      <c r="B221" s="1">
        <v>36852</v>
      </c>
      <c r="C221">
        <v>263.5</v>
      </c>
    </row>
    <row r="222" spans="2:3" x14ac:dyDescent="0.2">
      <c r="B222" s="1">
        <v>36854</v>
      </c>
      <c r="C222">
        <v>264.5</v>
      </c>
    </row>
    <row r="223" spans="2:3" x14ac:dyDescent="0.2">
      <c r="B223" s="1">
        <v>36857</v>
      </c>
      <c r="C223">
        <v>264</v>
      </c>
    </row>
    <row r="224" spans="2:3" x14ac:dyDescent="0.2">
      <c r="B224" s="1">
        <v>36858</v>
      </c>
      <c r="C224">
        <v>264.5</v>
      </c>
    </row>
    <row r="225" spans="2:3" x14ac:dyDescent="0.2">
      <c r="B225" s="1">
        <v>36859</v>
      </c>
      <c r="C225">
        <v>264.5</v>
      </c>
    </row>
    <row r="226" spans="2:3" x14ac:dyDescent="0.2">
      <c r="B226" s="1">
        <v>36860</v>
      </c>
      <c r="C226">
        <v>266</v>
      </c>
    </row>
    <row r="227" spans="2:3" x14ac:dyDescent="0.2">
      <c r="B227" s="1">
        <v>36861</v>
      </c>
      <c r="C227">
        <v>266</v>
      </c>
    </row>
    <row r="228" spans="2:3" x14ac:dyDescent="0.2">
      <c r="B228" s="1">
        <v>36864</v>
      </c>
      <c r="C228">
        <v>266</v>
      </c>
    </row>
    <row r="229" spans="2:3" x14ac:dyDescent="0.2">
      <c r="B229" s="1">
        <v>36865</v>
      </c>
      <c r="C229">
        <v>265</v>
      </c>
    </row>
    <row r="230" spans="2:3" x14ac:dyDescent="0.2">
      <c r="B230" s="1">
        <v>36866</v>
      </c>
      <c r="C230">
        <v>265</v>
      </c>
    </row>
    <row r="231" spans="2:3" x14ac:dyDescent="0.2">
      <c r="B231" s="1">
        <v>36867</v>
      </c>
      <c r="C231">
        <v>263</v>
      </c>
    </row>
    <row r="232" spans="2:3" x14ac:dyDescent="0.2">
      <c r="B232" s="1">
        <v>36868</v>
      </c>
      <c r="C232">
        <v>264</v>
      </c>
    </row>
    <row r="233" spans="2:3" x14ac:dyDescent="0.2">
      <c r="B233" s="1">
        <v>36871</v>
      </c>
      <c r="C233">
        <v>265.5</v>
      </c>
    </row>
    <row r="234" spans="2:3" x14ac:dyDescent="0.2">
      <c r="B234" s="1">
        <v>36872</v>
      </c>
      <c r="C234">
        <v>265</v>
      </c>
    </row>
    <row r="235" spans="2:3" x14ac:dyDescent="0.2">
      <c r="B235" s="1">
        <v>36873</v>
      </c>
      <c r="C235">
        <v>265.75</v>
      </c>
    </row>
    <row r="236" spans="2:3" x14ac:dyDescent="0.2">
      <c r="B236" s="1">
        <v>36874</v>
      </c>
      <c r="C236">
        <v>266.75</v>
      </c>
    </row>
    <row r="237" spans="2:3" x14ac:dyDescent="0.2">
      <c r="B237" s="1">
        <v>36875</v>
      </c>
      <c r="C237">
        <v>266</v>
      </c>
    </row>
    <row r="238" spans="2:3" x14ac:dyDescent="0.2">
      <c r="B238" s="1">
        <v>36878</v>
      </c>
      <c r="C238">
        <v>267</v>
      </c>
    </row>
    <row r="239" spans="2:3" x14ac:dyDescent="0.2">
      <c r="B239" s="1">
        <v>36879</v>
      </c>
      <c r="C239">
        <v>269</v>
      </c>
    </row>
    <row r="240" spans="2:3" x14ac:dyDescent="0.2">
      <c r="B240" s="1">
        <v>36880</v>
      </c>
      <c r="C240">
        <v>268</v>
      </c>
    </row>
    <row r="241" spans="2:3" x14ac:dyDescent="0.2">
      <c r="B241" s="1">
        <v>36881</v>
      </c>
      <c r="C241">
        <v>267.5</v>
      </c>
    </row>
    <row r="242" spans="2:3" x14ac:dyDescent="0.2">
      <c r="B242" s="1">
        <v>36882</v>
      </c>
      <c r="C242">
        <v>268</v>
      </c>
    </row>
    <row r="243" spans="2:3" x14ac:dyDescent="0.2">
      <c r="B243" s="1">
        <v>36886</v>
      </c>
      <c r="C243">
        <v>268</v>
      </c>
    </row>
    <row r="244" spans="2:3" x14ac:dyDescent="0.2">
      <c r="B244" s="1">
        <v>36887</v>
      </c>
      <c r="C244">
        <v>268.75</v>
      </c>
    </row>
    <row r="245" spans="2:3" x14ac:dyDescent="0.2">
      <c r="B245" s="1">
        <v>36888</v>
      </c>
      <c r="C245">
        <v>268.75</v>
      </c>
    </row>
    <row r="246" spans="2:3" x14ac:dyDescent="0.2">
      <c r="B246" s="1">
        <v>36889</v>
      </c>
      <c r="C246">
        <v>268.5</v>
      </c>
    </row>
    <row r="247" spans="2:3" x14ac:dyDescent="0.2">
      <c r="B247" s="1">
        <v>36893</v>
      </c>
      <c r="C247">
        <v>266</v>
      </c>
    </row>
    <row r="248" spans="2:3" x14ac:dyDescent="0.2">
      <c r="B248" s="1">
        <v>36894</v>
      </c>
      <c r="C248">
        <v>268.75</v>
      </c>
    </row>
    <row r="249" spans="2:3" x14ac:dyDescent="0.2">
      <c r="B249" s="1">
        <v>36895</v>
      </c>
      <c r="C249">
        <v>268.75</v>
      </c>
    </row>
    <row r="250" spans="2:3" x14ac:dyDescent="0.2">
      <c r="B250" s="1">
        <v>36896</v>
      </c>
      <c r="C250">
        <v>267</v>
      </c>
    </row>
    <row r="251" spans="2:3" x14ac:dyDescent="0.2">
      <c r="B251" s="1">
        <v>36899</v>
      </c>
      <c r="C251">
        <v>268.5</v>
      </c>
    </row>
    <row r="252" spans="2:3" x14ac:dyDescent="0.2">
      <c r="B252" s="1">
        <v>36900</v>
      </c>
      <c r="C252">
        <v>268.5</v>
      </c>
    </row>
    <row r="253" spans="2:3" x14ac:dyDescent="0.2">
      <c r="B253" s="1">
        <v>36901</v>
      </c>
      <c r="C253">
        <v>270</v>
      </c>
    </row>
    <row r="254" spans="2:3" x14ac:dyDescent="0.2">
      <c r="B254" s="1">
        <v>36902</v>
      </c>
      <c r="C254">
        <v>265</v>
      </c>
    </row>
    <row r="255" spans="2:3" x14ac:dyDescent="0.2">
      <c r="B255" s="1">
        <v>36903</v>
      </c>
      <c r="C255">
        <v>266.5</v>
      </c>
    </row>
    <row r="256" spans="2:3" x14ac:dyDescent="0.2">
      <c r="B256" s="1">
        <v>36907</v>
      </c>
      <c r="C256">
        <v>265</v>
      </c>
    </row>
    <row r="257" spans="2:3" x14ac:dyDescent="0.2">
      <c r="B257" s="1">
        <v>36908</v>
      </c>
      <c r="C257">
        <v>265.75</v>
      </c>
    </row>
    <row r="258" spans="2:3" x14ac:dyDescent="0.2">
      <c r="B258" s="1">
        <v>36909</v>
      </c>
      <c r="C258">
        <v>266</v>
      </c>
    </row>
    <row r="259" spans="2:3" x14ac:dyDescent="0.2">
      <c r="B259" s="1">
        <v>36910</v>
      </c>
      <c r="C259">
        <v>263.75</v>
      </c>
    </row>
    <row r="260" spans="2:3" x14ac:dyDescent="0.2">
      <c r="B260" s="1">
        <v>36913</v>
      </c>
      <c r="C260">
        <v>264.75</v>
      </c>
    </row>
    <row r="261" spans="2:3" x14ac:dyDescent="0.2">
      <c r="B261" s="1">
        <v>36914</v>
      </c>
      <c r="C261">
        <v>265</v>
      </c>
    </row>
    <row r="262" spans="2:3" x14ac:dyDescent="0.2">
      <c r="B262" s="1">
        <v>36915</v>
      </c>
      <c r="C262">
        <v>267</v>
      </c>
    </row>
    <row r="263" spans="2:3" x14ac:dyDescent="0.2">
      <c r="B263" s="1">
        <v>36916</v>
      </c>
      <c r="C263">
        <v>265</v>
      </c>
    </row>
    <row r="264" spans="2:3" x14ac:dyDescent="0.2">
      <c r="B264" s="1">
        <v>36917</v>
      </c>
      <c r="C264">
        <v>262.25</v>
      </c>
    </row>
    <row r="265" spans="2:3" x14ac:dyDescent="0.2">
      <c r="B265" s="1">
        <v>36920</v>
      </c>
      <c r="C265">
        <v>262</v>
      </c>
    </row>
    <row r="266" spans="2:3" x14ac:dyDescent="0.2">
      <c r="B266" s="1">
        <v>36921</v>
      </c>
      <c r="C266">
        <v>264.25</v>
      </c>
    </row>
    <row r="267" spans="2:3" x14ac:dyDescent="0.2">
      <c r="B267" s="1">
        <v>36922</v>
      </c>
      <c r="C267">
        <v>263</v>
      </c>
    </row>
    <row r="268" spans="2:3" x14ac:dyDescent="0.2">
      <c r="B268" s="1">
        <v>36923</v>
      </c>
      <c r="C268">
        <v>265</v>
      </c>
    </row>
    <row r="269" spans="2:3" x14ac:dyDescent="0.2">
      <c r="B269" s="1">
        <v>36924</v>
      </c>
      <c r="C269">
        <v>265</v>
      </c>
    </row>
    <row r="270" spans="2:3" x14ac:dyDescent="0.2">
      <c r="B270" s="1">
        <v>36927</v>
      </c>
      <c r="C270">
        <v>264</v>
      </c>
    </row>
    <row r="271" spans="2:3" x14ac:dyDescent="0.2">
      <c r="B271" s="1">
        <v>36928</v>
      </c>
      <c r="C271">
        <v>265.75</v>
      </c>
    </row>
    <row r="272" spans="2:3" x14ac:dyDescent="0.2">
      <c r="B272" s="1">
        <v>36929</v>
      </c>
      <c r="C272">
        <v>264</v>
      </c>
    </row>
    <row r="273" spans="2:3" x14ac:dyDescent="0.2">
      <c r="B273" s="1">
        <v>36930</v>
      </c>
      <c r="C273">
        <v>262</v>
      </c>
    </row>
    <row r="274" spans="2:3" x14ac:dyDescent="0.2">
      <c r="B274" s="1">
        <v>36931</v>
      </c>
      <c r="C274">
        <v>262</v>
      </c>
    </row>
    <row r="275" spans="2:3" x14ac:dyDescent="0.2">
      <c r="B275" s="1">
        <v>36934</v>
      </c>
      <c r="C275">
        <v>262</v>
      </c>
    </row>
    <row r="276" spans="2:3" x14ac:dyDescent="0.2">
      <c r="B276" s="1">
        <v>36935</v>
      </c>
      <c r="C276">
        <v>261.25</v>
      </c>
    </row>
    <row r="277" spans="2:3" x14ac:dyDescent="0.2">
      <c r="B277" s="1">
        <v>36936</v>
      </c>
      <c r="C277">
        <v>263.75</v>
      </c>
    </row>
    <row r="278" spans="2:3" x14ac:dyDescent="0.2">
      <c r="B278" s="1">
        <v>36937</v>
      </c>
      <c r="C278">
        <v>264</v>
      </c>
    </row>
    <row r="279" spans="2:3" x14ac:dyDescent="0.2">
      <c r="B279" s="1">
        <v>36938</v>
      </c>
      <c r="C279">
        <v>264</v>
      </c>
    </row>
    <row r="280" spans="2:3" x14ac:dyDescent="0.2">
      <c r="B280" s="1">
        <v>36942</v>
      </c>
      <c r="C280">
        <v>264.75</v>
      </c>
    </row>
    <row r="281" spans="2:3" x14ac:dyDescent="0.2">
      <c r="B281" s="1">
        <v>36943</v>
      </c>
      <c r="C281">
        <v>263.25</v>
      </c>
    </row>
    <row r="282" spans="2:3" x14ac:dyDescent="0.2">
      <c r="B282" s="1">
        <v>36944</v>
      </c>
      <c r="C282">
        <v>262.5</v>
      </c>
    </row>
    <row r="283" spans="2:3" x14ac:dyDescent="0.2">
      <c r="B283" s="1">
        <v>36945</v>
      </c>
      <c r="C283">
        <v>261.25</v>
      </c>
    </row>
    <row r="284" spans="2:3" x14ac:dyDescent="0.2">
      <c r="B284" s="1">
        <v>36948</v>
      </c>
      <c r="C284">
        <v>261.5</v>
      </c>
    </row>
    <row r="285" spans="2:3" x14ac:dyDescent="0.2">
      <c r="B285" s="1">
        <v>36949</v>
      </c>
      <c r="C285">
        <v>263.75</v>
      </c>
    </row>
    <row r="286" spans="2:3" x14ac:dyDescent="0.2">
      <c r="B286" s="1">
        <v>36950</v>
      </c>
      <c r="C286">
        <v>268</v>
      </c>
    </row>
    <row r="287" spans="2:3" x14ac:dyDescent="0.2">
      <c r="B287" s="1">
        <v>36951</v>
      </c>
      <c r="C287">
        <v>268.75</v>
      </c>
    </row>
    <row r="288" spans="2:3" x14ac:dyDescent="0.2">
      <c r="B288" s="1">
        <v>36952</v>
      </c>
      <c r="C288">
        <v>268</v>
      </c>
    </row>
    <row r="289" spans="2:3" x14ac:dyDescent="0.2">
      <c r="B289" s="1">
        <v>36955</v>
      </c>
      <c r="C289">
        <v>268.25</v>
      </c>
    </row>
    <row r="290" spans="2:3" x14ac:dyDescent="0.2">
      <c r="B290" s="1">
        <v>36956</v>
      </c>
      <c r="C290">
        <v>268</v>
      </c>
    </row>
    <row r="291" spans="2:3" x14ac:dyDescent="0.2">
      <c r="B291" s="1">
        <v>36957</v>
      </c>
      <c r="C291">
        <v>266.25</v>
      </c>
    </row>
    <row r="292" spans="2:3" x14ac:dyDescent="0.2">
      <c r="B292" s="1">
        <v>36958</v>
      </c>
      <c r="C292">
        <v>266</v>
      </c>
    </row>
    <row r="293" spans="2:3" x14ac:dyDescent="0.2">
      <c r="B293" s="1">
        <v>36959</v>
      </c>
      <c r="C293">
        <v>265.5</v>
      </c>
    </row>
    <row r="294" spans="2:3" x14ac:dyDescent="0.2">
      <c r="B294" s="1">
        <v>36962</v>
      </c>
      <c r="C294">
        <v>267.75</v>
      </c>
    </row>
    <row r="295" spans="2:3" x14ac:dyDescent="0.2">
      <c r="B295" s="1">
        <v>36963</v>
      </c>
      <c r="C295">
        <v>266.5</v>
      </c>
    </row>
    <row r="296" spans="2:3" x14ac:dyDescent="0.2">
      <c r="B296" s="1">
        <v>36964</v>
      </c>
      <c r="C296">
        <v>264.5</v>
      </c>
    </row>
    <row r="297" spans="2:3" x14ac:dyDescent="0.2">
      <c r="B297" s="1">
        <v>36965</v>
      </c>
      <c r="C297">
        <v>258.5</v>
      </c>
    </row>
    <row r="298" spans="2:3" x14ac:dyDescent="0.2">
      <c r="B298" s="1">
        <v>36966</v>
      </c>
      <c r="C298">
        <v>255</v>
      </c>
    </row>
    <row r="299" spans="2:3" x14ac:dyDescent="0.2">
      <c r="B299" s="1">
        <v>36969</v>
      </c>
      <c r="C299">
        <v>257</v>
      </c>
    </row>
    <row r="300" spans="2:3" x14ac:dyDescent="0.2">
      <c r="B300" s="1">
        <v>36970</v>
      </c>
      <c r="C300">
        <v>259.75</v>
      </c>
    </row>
    <row r="301" spans="2:3" x14ac:dyDescent="0.2">
      <c r="B301" s="1">
        <v>36971</v>
      </c>
      <c r="C301">
        <v>259</v>
      </c>
    </row>
    <row r="302" spans="2:3" x14ac:dyDescent="0.2">
      <c r="B302" s="1">
        <v>36972</v>
      </c>
      <c r="C302">
        <v>255</v>
      </c>
    </row>
    <row r="303" spans="2:3" x14ac:dyDescent="0.2">
      <c r="B303" s="1">
        <v>36973</v>
      </c>
      <c r="C303">
        <v>258</v>
      </c>
    </row>
    <row r="304" spans="2:3" x14ac:dyDescent="0.2">
      <c r="B304" s="1">
        <v>36976</v>
      </c>
      <c r="C304">
        <v>259.75</v>
      </c>
    </row>
    <row r="305" spans="2:3" x14ac:dyDescent="0.2">
      <c r="B305" s="1">
        <v>36977</v>
      </c>
      <c r="C305">
        <v>261</v>
      </c>
    </row>
    <row r="306" spans="2:3" x14ac:dyDescent="0.2">
      <c r="B306" s="1">
        <v>36978</v>
      </c>
      <c r="C306">
        <v>258.75</v>
      </c>
    </row>
    <row r="307" spans="2:3" x14ac:dyDescent="0.2">
      <c r="B307" s="1">
        <v>36979</v>
      </c>
      <c r="C307">
        <v>257.25</v>
      </c>
    </row>
    <row r="308" spans="2:3" x14ac:dyDescent="0.2">
      <c r="B308" s="1">
        <v>36980</v>
      </c>
      <c r="C308">
        <v>255.5</v>
      </c>
    </row>
    <row r="309" spans="2:3" x14ac:dyDescent="0.2">
      <c r="B309" s="1">
        <v>36983</v>
      </c>
      <c r="C309">
        <v>259.75</v>
      </c>
    </row>
    <row r="310" spans="2:3" x14ac:dyDescent="0.2">
      <c r="B310" s="1">
        <v>36984</v>
      </c>
      <c r="C310">
        <v>261.5</v>
      </c>
    </row>
    <row r="311" spans="2:3" x14ac:dyDescent="0.2">
      <c r="B311" s="1">
        <v>36985</v>
      </c>
      <c r="C311">
        <v>264</v>
      </c>
    </row>
    <row r="312" spans="2:3" x14ac:dyDescent="0.2">
      <c r="B312" s="1">
        <v>36986</v>
      </c>
      <c r="C312">
        <v>263.5</v>
      </c>
    </row>
    <row r="313" spans="2:3" x14ac:dyDescent="0.2">
      <c r="B313" s="1">
        <v>36987</v>
      </c>
      <c r="C313">
        <v>261.5</v>
      </c>
    </row>
    <row r="314" spans="2:3" x14ac:dyDescent="0.2">
      <c r="B314" s="1">
        <v>36990</v>
      </c>
      <c r="C314">
        <v>261.5</v>
      </c>
    </row>
    <row r="315" spans="2:3" x14ac:dyDescent="0.2">
      <c r="B315" s="1">
        <v>36991</v>
      </c>
      <c r="C315">
        <v>260.5</v>
      </c>
    </row>
    <row r="316" spans="2:3" x14ac:dyDescent="0.2">
      <c r="B316" s="1">
        <v>36992</v>
      </c>
      <c r="C316">
        <v>262</v>
      </c>
    </row>
    <row r="317" spans="2:3" x14ac:dyDescent="0.2">
      <c r="B317" s="1">
        <v>36993</v>
      </c>
      <c r="C317">
        <v>262.75</v>
      </c>
    </row>
    <row r="318" spans="2:3" x14ac:dyDescent="0.2">
      <c r="B318" s="1">
        <v>36997</v>
      </c>
      <c r="C318">
        <v>263.75</v>
      </c>
    </row>
    <row r="319" spans="2:3" x14ac:dyDescent="0.2">
      <c r="B319" s="1">
        <v>36998</v>
      </c>
      <c r="C319">
        <v>260.25</v>
      </c>
    </row>
    <row r="320" spans="2:3" x14ac:dyDescent="0.2">
      <c r="B320" s="1">
        <v>36999</v>
      </c>
      <c r="C320">
        <v>259.75</v>
      </c>
    </row>
    <row r="321" spans="2:3" x14ac:dyDescent="0.2">
      <c r="B321" s="1">
        <v>37000</v>
      </c>
      <c r="C321">
        <v>257.25</v>
      </c>
    </row>
    <row r="322" spans="2:3" x14ac:dyDescent="0.2">
      <c r="B322" s="1">
        <v>37001</v>
      </c>
      <c r="C322">
        <v>256.5</v>
      </c>
    </row>
    <row r="323" spans="2:3" x14ac:dyDescent="0.2">
      <c r="B323" s="1">
        <v>37004</v>
      </c>
      <c r="C323">
        <v>252.25</v>
      </c>
    </row>
    <row r="324" spans="2:3" x14ac:dyDescent="0.2">
      <c r="B324" s="1">
        <v>37005</v>
      </c>
      <c r="C324">
        <v>251</v>
      </c>
    </row>
    <row r="325" spans="2:3" x14ac:dyDescent="0.2">
      <c r="B325" s="1">
        <v>37006</v>
      </c>
      <c r="C325">
        <v>251.25</v>
      </c>
    </row>
    <row r="326" spans="2:3" x14ac:dyDescent="0.2">
      <c r="B326" s="1">
        <v>37007</v>
      </c>
      <c r="C326">
        <v>256.5</v>
      </c>
    </row>
    <row r="327" spans="2:3" x14ac:dyDescent="0.2">
      <c r="B327" s="1">
        <v>37008</v>
      </c>
      <c r="C327">
        <v>254.25</v>
      </c>
    </row>
    <row r="328" spans="2:3" x14ac:dyDescent="0.2">
      <c r="B328" s="1">
        <v>37011</v>
      </c>
      <c r="C328">
        <v>257.5</v>
      </c>
    </row>
    <row r="329" spans="2:3" x14ac:dyDescent="0.2">
      <c r="B329" s="1">
        <v>37012</v>
      </c>
      <c r="C329">
        <v>258.25</v>
      </c>
    </row>
    <row r="330" spans="2:3" x14ac:dyDescent="0.2">
      <c r="B330" s="1">
        <v>37013</v>
      </c>
      <c r="C330">
        <v>259.5</v>
      </c>
    </row>
    <row r="331" spans="2:3" x14ac:dyDescent="0.2">
      <c r="B331" s="1">
        <v>37014</v>
      </c>
      <c r="C331">
        <v>258.25</v>
      </c>
    </row>
    <row r="332" spans="2:3" x14ac:dyDescent="0.2">
      <c r="B332" s="1">
        <v>37015</v>
      </c>
      <c r="C332">
        <v>260</v>
      </c>
    </row>
    <row r="333" spans="2:3" x14ac:dyDescent="0.2">
      <c r="B333" s="1">
        <v>37018</v>
      </c>
      <c r="C333">
        <v>258.25</v>
      </c>
    </row>
    <row r="334" spans="2:3" x14ac:dyDescent="0.2">
      <c r="B334" s="1">
        <v>37019</v>
      </c>
      <c r="C334">
        <v>255</v>
      </c>
    </row>
    <row r="335" spans="2:3" x14ac:dyDescent="0.2">
      <c r="B335" s="1">
        <v>37020</v>
      </c>
      <c r="C335">
        <v>255</v>
      </c>
    </row>
    <row r="336" spans="2:3" x14ac:dyDescent="0.2">
      <c r="B336" s="1">
        <v>37021</v>
      </c>
      <c r="C336">
        <v>251.25</v>
      </c>
    </row>
    <row r="337" spans="2:3" x14ac:dyDescent="0.2">
      <c r="B337" s="1">
        <v>37022</v>
      </c>
      <c r="C337">
        <v>249.75</v>
      </c>
    </row>
    <row r="338" spans="2:3" x14ac:dyDescent="0.2">
      <c r="B338" s="1">
        <v>37025</v>
      </c>
      <c r="C338">
        <v>253.25</v>
      </c>
    </row>
    <row r="339" spans="2:3" x14ac:dyDescent="0.2">
      <c r="B339" s="1">
        <v>37026</v>
      </c>
      <c r="C339">
        <v>252.5</v>
      </c>
    </row>
    <row r="340" spans="2:3" x14ac:dyDescent="0.2">
      <c r="B340" s="1">
        <v>37027</v>
      </c>
      <c r="C340">
        <v>251.25</v>
      </c>
    </row>
    <row r="341" spans="2:3" x14ac:dyDescent="0.2">
      <c r="B341" s="1">
        <v>37028</v>
      </c>
      <c r="C341">
        <v>252.75</v>
      </c>
    </row>
    <row r="342" spans="2:3" x14ac:dyDescent="0.2">
      <c r="B342" s="1">
        <v>37029</v>
      </c>
      <c r="C342">
        <v>251.75</v>
      </c>
    </row>
    <row r="343" spans="2:3" x14ac:dyDescent="0.2">
      <c r="B343" s="1">
        <v>37032</v>
      </c>
      <c r="C343">
        <v>245.75</v>
      </c>
    </row>
    <row r="344" spans="2:3" x14ac:dyDescent="0.2">
      <c r="B344" s="1">
        <v>37033</v>
      </c>
      <c r="C344">
        <v>245.25</v>
      </c>
    </row>
    <row r="345" spans="2:3" x14ac:dyDescent="0.2">
      <c r="B345" s="1">
        <v>37034</v>
      </c>
      <c r="C345">
        <v>246.5</v>
      </c>
    </row>
    <row r="346" spans="2:3" x14ac:dyDescent="0.2">
      <c r="B346" s="1">
        <v>37035</v>
      </c>
      <c r="C346">
        <v>248.5</v>
      </c>
    </row>
    <row r="347" spans="2:3" x14ac:dyDescent="0.2">
      <c r="B347" s="1">
        <v>37036</v>
      </c>
      <c r="C347">
        <v>246.5</v>
      </c>
    </row>
    <row r="348" spans="2:3" x14ac:dyDescent="0.2">
      <c r="B348" s="1">
        <v>37040</v>
      </c>
      <c r="C348">
        <v>244.5</v>
      </c>
    </row>
    <row r="349" spans="2:3" x14ac:dyDescent="0.2">
      <c r="B349" s="1">
        <v>37041</v>
      </c>
      <c r="C349">
        <v>245.75</v>
      </c>
    </row>
    <row r="350" spans="2:3" x14ac:dyDescent="0.2">
      <c r="B350" s="1">
        <v>37042</v>
      </c>
      <c r="C350">
        <v>248.75</v>
      </c>
    </row>
    <row r="351" spans="2:3" x14ac:dyDescent="0.2">
      <c r="B351" s="1">
        <v>37043</v>
      </c>
      <c r="C351">
        <v>253.25</v>
      </c>
    </row>
    <row r="352" spans="2:3" x14ac:dyDescent="0.2">
      <c r="B352" s="1">
        <v>37046</v>
      </c>
      <c r="C352">
        <v>250</v>
      </c>
    </row>
    <row r="353" spans="2:3" x14ac:dyDescent="0.2">
      <c r="B353" s="1">
        <v>37047</v>
      </c>
      <c r="C353">
        <v>248.75</v>
      </c>
    </row>
    <row r="354" spans="2:3" x14ac:dyDescent="0.2">
      <c r="B354" s="1">
        <v>37048</v>
      </c>
      <c r="C354">
        <v>251.25</v>
      </c>
    </row>
    <row r="355" spans="2:3" x14ac:dyDescent="0.2">
      <c r="B355" s="1">
        <v>37049</v>
      </c>
      <c r="C355">
        <v>250.75</v>
      </c>
    </row>
    <row r="356" spans="2:3" x14ac:dyDescent="0.2">
      <c r="B356" s="1">
        <v>37050</v>
      </c>
      <c r="C356">
        <v>249.5</v>
      </c>
    </row>
    <row r="357" spans="2:3" x14ac:dyDescent="0.2">
      <c r="B357" s="1">
        <v>37053</v>
      </c>
      <c r="C357">
        <v>250.5</v>
      </c>
    </row>
    <row r="358" spans="2:3" x14ac:dyDescent="0.2">
      <c r="B358" s="1">
        <v>37054</v>
      </c>
      <c r="C358">
        <v>250.5</v>
      </c>
    </row>
    <row r="359" spans="2:3" x14ac:dyDescent="0.2">
      <c r="B359" s="1">
        <v>37055</v>
      </c>
      <c r="C359">
        <v>250.25</v>
      </c>
    </row>
    <row r="360" spans="2:3" x14ac:dyDescent="0.2">
      <c r="B360" s="1">
        <v>37056</v>
      </c>
      <c r="C360">
        <v>248.75</v>
      </c>
    </row>
    <row r="361" spans="2:3" x14ac:dyDescent="0.2">
      <c r="B361" s="1">
        <v>37057</v>
      </c>
      <c r="C361">
        <v>246</v>
      </c>
    </row>
    <row r="362" spans="2:3" x14ac:dyDescent="0.2">
      <c r="B362" s="1">
        <v>37060</v>
      </c>
      <c r="C362">
        <v>245.75</v>
      </c>
    </row>
    <row r="363" spans="2:3" x14ac:dyDescent="0.2">
      <c r="B363" s="1">
        <v>37061</v>
      </c>
      <c r="C363">
        <v>247.25</v>
      </c>
    </row>
    <row r="364" spans="2:3" x14ac:dyDescent="0.2">
      <c r="B364" s="1">
        <v>37062</v>
      </c>
      <c r="C364">
        <v>245.25</v>
      </c>
    </row>
    <row r="365" spans="2:3" x14ac:dyDescent="0.2">
      <c r="B365" s="1">
        <v>37063</v>
      </c>
      <c r="C365">
        <v>242.25</v>
      </c>
    </row>
    <row r="366" spans="2:3" x14ac:dyDescent="0.2">
      <c r="B366" s="1">
        <v>37064</v>
      </c>
      <c r="C366">
        <v>242.25</v>
      </c>
    </row>
    <row r="367" spans="2:3" x14ac:dyDescent="0.2">
      <c r="B367" s="1">
        <v>37067</v>
      </c>
      <c r="C367">
        <v>240.75</v>
      </c>
    </row>
    <row r="368" spans="2:3" x14ac:dyDescent="0.2">
      <c r="B368" s="1">
        <v>37068</v>
      </c>
      <c r="C368">
        <v>242.25</v>
      </c>
    </row>
    <row r="369" spans="2:3" x14ac:dyDescent="0.2">
      <c r="B369" s="1">
        <v>37069</v>
      </c>
      <c r="C369">
        <v>244.75</v>
      </c>
    </row>
    <row r="370" spans="2:3" x14ac:dyDescent="0.2">
      <c r="B370" s="1">
        <v>37070</v>
      </c>
      <c r="C370">
        <v>246.5</v>
      </c>
    </row>
    <row r="371" spans="2:3" x14ac:dyDescent="0.2">
      <c r="B371" s="1">
        <v>37071</v>
      </c>
      <c r="C371">
        <v>246.75</v>
      </c>
    </row>
    <row r="372" spans="2:3" x14ac:dyDescent="0.2">
      <c r="B372" s="1">
        <v>37074</v>
      </c>
      <c r="C372">
        <v>248</v>
      </c>
    </row>
    <row r="373" spans="2:3" x14ac:dyDescent="0.2">
      <c r="B373" s="1">
        <v>37075</v>
      </c>
      <c r="C373">
        <v>249.75</v>
      </c>
    </row>
    <row r="374" spans="2:3" x14ac:dyDescent="0.2">
      <c r="B374" s="1">
        <v>37077</v>
      </c>
      <c r="C374">
        <v>251.75</v>
      </c>
    </row>
    <row r="375" spans="2:3" x14ac:dyDescent="0.2">
      <c r="B375" s="1">
        <v>37078</v>
      </c>
      <c r="C375">
        <v>252.25</v>
      </c>
    </row>
    <row r="376" spans="2:3" x14ac:dyDescent="0.2">
      <c r="B376" s="1">
        <v>37081</v>
      </c>
      <c r="C376">
        <v>256.25</v>
      </c>
    </row>
    <row r="377" spans="2:3" x14ac:dyDescent="0.2">
      <c r="B377" s="1">
        <v>37082</v>
      </c>
      <c r="C377">
        <v>259.5</v>
      </c>
    </row>
    <row r="378" spans="2:3" x14ac:dyDescent="0.2">
      <c r="B378" s="1">
        <v>37083</v>
      </c>
      <c r="C378">
        <v>261.25</v>
      </c>
    </row>
    <row r="379" spans="2:3" x14ac:dyDescent="0.2">
      <c r="B379" s="1">
        <v>37084</v>
      </c>
      <c r="C379">
        <v>262.25</v>
      </c>
    </row>
    <row r="380" spans="2:3" x14ac:dyDescent="0.2">
      <c r="B380" s="1">
        <v>37085</v>
      </c>
      <c r="C380">
        <v>252.5</v>
      </c>
    </row>
    <row r="381" spans="2:3" x14ac:dyDescent="0.2">
      <c r="B381" s="1">
        <v>37088</v>
      </c>
      <c r="C381">
        <v>248.75</v>
      </c>
    </row>
    <row r="382" spans="2:3" x14ac:dyDescent="0.2">
      <c r="B382" s="1">
        <v>37089</v>
      </c>
      <c r="C382">
        <v>253</v>
      </c>
    </row>
    <row r="383" spans="2:3" x14ac:dyDescent="0.2">
      <c r="B383" s="1">
        <v>37090</v>
      </c>
      <c r="C383">
        <v>247</v>
      </c>
    </row>
    <row r="384" spans="2:3" x14ac:dyDescent="0.2">
      <c r="B384" s="1">
        <v>37091</v>
      </c>
      <c r="C384">
        <v>248.5</v>
      </c>
    </row>
    <row r="385" spans="2:3" x14ac:dyDescent="0.2">
      <c r="B385" s="1">
        <v>37092</v>
      </c>
      <c r="C385">
        <v>245.75</v>
      </c>
    </row>
    <row r="386" spans="2:3" x14ac:dyDescent="0.2">
      <c r="B386" s="1">
        <v>37095</v>
      </c>
      <c r="C386">
        <v>247.75</v>
      </c>
    </row>
    <row r="387" spans="2:3" x14ac:dyDescent="0.2">
      <c r="B387" s="1">
        <v>37096</v>
      </c>
      <c r="C387">
        <v>252.5</v>
      </c>
    </row>
    <row r="388" spans="2:3" x14ac:dyDescent="0.2">
      <c r="B388" s="1">
        <v>37097</v>
      </c>
      <c r="C388">
        <v>254.75</v>
      </c>
    </row>
    <row r="389" spans="2:3" x14ac:dyDescent="0.2">
      <c r="B389" s="1">
        <v>37098</v>
      </c>
      <c r="C389">
        <v>251.75</v>
      </c>
    </row>
    <row r="390" spans="2:3" x14ac:dyDescent="0.2">
      <c r="B390" s="1">
        <v>37099</v>
      </c>
      <c r="C390">
        <v>252.5</v>
      </c>
    </row>
    <row r="391" spans="2:3" x14ac:dyDescent="0.2">
      <c r="B391" s="1">
        <v>37102</v>
      </c>
      <c r="C391">
        <v>251.5</v>
      </c>
    </row>
    <row r="392" spans="2:3" x14ac:dyDescent="0.2">
      <c r="B392" s="1">
        <v>37103</v>
      </c>
      <c r="C392">
        <v>251.25</v>
      </c>
    </row>
    <row r="393" spans="2:3" x14ac:dyDescent="0.2">
      <c r="B393" s="1">
        <v>37104</v>
      </c>
      <c r="C393">
        <v>249</v>
      </c>
    </row>
    <row r="394" spans="2:3" x14ac:dyDescent="0.2">
      <c r="B394" s="1">
        <v>37105</v>
      </c>
      <c r="C394">
        <v>247.75</v>
      </c>
    </row>
    <row r="395" spans="2:3" x14ac:dyDescent="0.2">
      <c r="B395" s="1">
        <v>37106</v>
      </c>
      <c r="C395">
        <v>248.5</v>
      </c>
    </row>
    <row r="396" spans="2:3" x14ac:dyDescent="0.2">
      <c r="B396" s="1">
        <v>37109</v>
      </c>
      <c r="C396">
        <v>250.25</v>
      </c>
    </row>
    <row r="397" spans="2:3" x14ac:dyDescent="0.2">
      <c r="B397" s="1">
        <v>37110</v>
      </c>
      <c r="C397">
        <v>252.5</v>
      </c>
    </row>
    <row r="398" spans="2:3" x14ac:dyDescent="0.2">
      <c r="B398" s="1">
        <v>37111</v>
      </c>
      <c r="C398">
        <v>251.5</v>
      </c>
    </row>
    <row r="399" spans="2:3" x14ac:dyDescent="0.2">
      <c r="B399" s="1">
        <v>37112</v>
      </c>
      <c r="C399">
        <v>251.75</v>
      </c>
    </row>
    <row r="400" spans="2:3" x14ac:dyDescent="0.2">
      <c r="B400" s="1">
        <v>37113</v>
      </c>
      <c r="C400">
        <v>253.75</v>
      </c>
    </row>
    <row r="401" spans="2:3" x14ac:dyDescent="0.2">
      <c r="B401" s="1">
        <v>37116</v>
      </c>
      <c r="C401">
        <v>254.75</v>
      </c>
    </row>
    <row r="402" spans="2:3" x14ac:dyDescent="0.2">
      <c r="B402" s="1">
        <v>37117</v>
      </c>
      <c r="C402">
        <v>252.75</v>
      </c>
    </row>
    <row r="403" spans="2:3" x14ac:dyDescent="0.2">
      <c r="B403" s="1">
        <v>37118</v>
      </c>
      <c r="C403">
        <v>252.75</v>
      </c>
    </row>
    <row r="404" spans="2:3" x14ac:dyDescent="0.2">
      <c r="B404" s="1">
        <v>37119</v>
      </c>
      <c r="C404">
        <v>253</v>
      </c>
    </row>
    <row r="405" spans="2:3" x14ac:dyDescent="0.2">
      <c r="B405" s="1">
        <v>37120</v>
      </c>
      <c r="C405">
        <v>252.25</v>
      </c>
    </row>
    <row r="406" spans="2:3" x14ac:dyDescent="0.2">
      <c r="B406" s="1">
        <v>37123</v>
      </c>
      <c r="C406">
        <v>251</v>
      </c>
    </row>
    <row r="407" spans="2:3" x14ac:dyDescent="0.2">
      <c r="B407" s="1">
        <v>37124</v>
      </c>
      <c r="C407">
        <v>253.25</v>
      </c>
    </row>
    <row r="408" spans="2:3" x14ac:dyDescent="0.2">
      <c r="B408" s="1">
        <v>37125</v>
      </c>
      <c r="C408">
        <v>252.25</v>
      </c>
    </row>
    <row r="409" spans="2:3" x14ac:dyDescent="0.2">
      <c r="B409" s="1">
        <v>37126</v>
      </c>
      <c r="C409">
        <v>254</v>
      </c>
    </row>
    <row r="410" spans="2:3" x14ac:dyDescent="0.2">
      <c r="B410" s="1">
        <v>37127</v>
      </c>
      <c r="C410">
        <v>252.5</v>
      </c>
    </row>
    <row r="411" spans="2:3" x14ac:dyDescent="0.2">
      <c r="B411" s="1">
        <v>37130</v>
      </c>
      <c r="C411">
        <v>255</v>
      </c>
    </row>
    <row r="412" spans="2:3" x14ac:dyDescent="0.2">
      <c r="B412" s="1">
        <v>37131</v>
      </c>
      <c r="C412">
        <v>253</v>
      </c>
    </row>
    <row r="413" spans="2:3" x14ac:dyDescent="0.2">
      <c r="B413" s="1">
        <v>37132</v>
      </c>
      <c r="C413">
        <v>254.5</v>
      </c>
    </row>
    <row r="414" spans="2:3" x14ac:dyDescent="0.2">
      <c r="B414" s="1">
        <v>37133</v>
      </c>
      <c r="C414">
        <v>252.5</v>
      </c>
    </row>
    <row r="415" spans="2:3" x14ac:dyDescent="0.2">
      <c r="B415" s="1">
        <v>37134</v>
      </c>
      <c r="C415">
        <v>253.5</v>
      </c>
    </row>
    <row r="416" spans="2:3" x14ac:dyDescent="0.2">
      <c r="B416" s="1">
        <v>37138</v>
      </c>
      <c r="C416">
        <v>253.5</v>
      </c>
    </row>
    <row r="417" spans="2:3" x14ac:dyDescent="0.2">
      <c r="B417" s="1">
        <v>37139</v>
      </c>
      <c r="C417">
        <v>253.5</v>
      </c>
    </row>
    <row r="418" spans="2:3" x14ac:dyDescent="0.2">
      <c r="B418" s="1">
        <v>37140</v>
      </c>
      <c r="C418">
        <v>251.25</v>
      </c>
    </row>
    <row r="419" spans="2:3" x14ac:dyDescent="0.2">
      <c r="B419" s="1">
        <v>37141</v>
      </c>
      <c r="C419">
        <v>250.25</v>
      </c>
    </row>
    <row r="420" spans="2:3" x14ac:dyDescent="0.2">
      <c r="B420" s="1">
        <v>37144</v>
      </c>
      <c r="C420">
        <v>251.75</v>
      </c>
    </row>
    <row r="421" spans="2:3" x14ac:dyDescent="0.2">
      <c r="B421" s="1">
        <v>37145</v>
      </c>
      <c r="C421">
        <v>251.75</v>
      </c>
    </row>
    <row r="422" spans="2:3" x14ac:dyDescent="0.2">
      <c r="B422" s="1">
        <v>37146</v>
      </c>
      <c r="C422">
        <v>251.75</v>
      </c>
    </row>
    <row r="423" spans="2:3" x14ac:dyDescent="0.2">
      <c r="B423" s="1">
        <v>37147</v>
      </c>
      <c r="C423">
        <v>254</v>
      </c>
    </row>
    <row r="424" spans="2:3" x14ac:dyDescent="0.2">
      <c r="B424" s="1">
        <v>37148</v>
      </c>
      <c r="C424">
        <v>253.25</v>
      </c>
    </row>
    <row r="425" spans="2:3" x14ac:dyDescent="0.2">
      <c r="B425" s="1">
        <v>37151</v>
      </c>
      <c r="C425">
        <v>252.25</v>
      </c>
    </row>
    <row r="426" spans="2:3" x14ac:dyDescent="0.2">
      <c r="B426" s="1">
        <v>37152</v>
      </c>
      <c r="C426">
        <v>250.25</v>
      </c>
    </row>
    <row r="427" spans="2:3" x14ac:dyDescent="0.2">
      <c r="B427" s="1">
        <v>37153</v>
      </c>
      <c r="C427">
        <v>249</v>
      </c>
    </row>
    <row r="428" spans="2:3" x14ac:dyDescent="0.2">
      <c r="B428" s="1">
        <v>37154</v>
      </c>
      <c r="C428">
        <v>251</v>
      </c>
    </row>
    <row r="429" spans="2:3" x14ac:dyDescent="0.2">
      <c r="B429" s="1">
        <v>37155</v>
      </c>
      <c r="C429">
        <v>249</v>
      </c>
    </row>
    <row r="430" spans="2:3" x14ac:dyDescent="0.2">
      <c r="B430" s="1">
        <v>37158</v>
      </c>
      <c r="C430">
        <v>248.75</v>
      </c>
    </row>
    <row r="431" spans="2:3" x14ac:dyDescent="0.2">
      <c r="B431" s="1">
        <v>37159</v>
      </c>
      <c r="C431">
        <v>248</v>
      </c>
    </row>
    <row r="432" spans="2:3" x14ac:dyDescent="0.2">
      <c r="B432" s="1">
        <v>37160</v>
      </c>
      <c r="C432">
        <v>250</v>
      </c>
    </row>
    <row r="433" spans="2:3" x14ac:dyDescent="0.2">
      <c r="B433" s="1">
        <v>37161</v>
      </c>
      <c r="C433">
        <v>250</v>
      </c>
    </row>
    <row r="434" spans="2:3" x14ac:dyDescent="0.2">
      <c r="B434" s="1">
        <v>37162</v>
      </c>
      <c r="C434">
        <v>249</v>
      </c>
    </row>
    <row r="435" spans="2:3" x14ac:dyDescent="0.2">
      <c r="B435" s="1">
        <v>37165</v>
      </c>
      <c r="C435">
        <v>246.25</v>
      </c>
    </row>
    <row r="436" spans="2:3" x14ac:dyDescent="0.2">
      <c r="B436" s="1">
        <v>37166</v>
      </c>
      <c r="C436">
        <v>246</v>
      </c>
    </row>
    <row r="437" spans="2:3" x14ac:dyDescent="0.2">
      <c r="B437" s="1">
        <v>37167</v>
      </c>
      <c r="C437">
        <v>247.25</v>
      </c>
    </row>
    <row r="438" spans="2:3" x14ac:dyDescent="0.2">
      <c r="B438" s="1">
        <v>37168</v>
      </c>
      <c r="C438">
        <v>248</v>
      </c>
    </row>
    <row r="439" spans="2:3" x14ac:dyDescent="0.2">
      <c r="B439" s="1">
        <v>37169</v>
      </c>
      <c r="C439">
        <v>250.5</v>
      </c>
    </row>
    <row r="440" spans="2:3" x14ac:dyDescent="0.2">
      <c r="B440" s="1">
        <v>37172</v>
      </c>
      <c r="C440">
        <v>251.25</v>
      </c>
    </row>
    <row r="441" spans="2:3" x14ac:dyDescent="0.2">
      <c r="B441" s="1">
        <v>37173</v>
      </c>
      <c r="C441">
        <v>249.5</v>
      </c>
    </row>
    <row r="442" spans="2:3" x14ac:dyDescent="0.2">
      <c r="B442" s="1">
        <v>37174</v>
      </c>
      <c r="C442">
        <v>249.75</v>
      </c>
    </row>
    <row r="443" spans="2:3" x14ac:dyDescent="0.2">
      <c r="B443" s="1">
        <v>37175</v>
      </c>
      <c r="C443">
        <v>249.75</v>
      </c>
    </row>
    <row r="444" spans="2:3" x14ac:dyDescent="0.2">
      <c r="B444" s="1">
        <v>37176</v>
      </c>
      <c r="C444">
        <v>247</v>
      </c>
    </row>
    <row r="445" spans="2:3" x14ac:dyDescent="0.2">
      <c r="B445" s="1">
        <v>37179</v>
      </c>
      <c r="C445">
        <v>243.25</v>
      </c>
    </row>
    <row r="446" spans="2:3" x14ac:dyDescent="0.2">
      <c r="B446" s="1">
        <v>37180</v>
      </c>
      <c r="C446">
        <v>243.75</v>
      </c>
    </row>
    <row r="447" spans="2:3" x14ac:dyDescent="0.2">
      <c r="B447" s="1">
        <v>37181</v>
      </c>
      <c r="C447">
        <v>244.75</v>
      </c>
    </row>
    <row r="448" spans="2:3" x14ac:dyDescent="0.2">
      <c r="B448" s="1">
        <v>37182</v>
      </c>
      <c r="C448">
        <v>243.75</v>
      </c>
    </row>
    <row r="449" spans="2:3" x14ac:dyDescent="0.2">
      <c r="B449" s="1">
        <v>37183</v>
      </c>
      <c r="C449">
        <v>245</v>
      </c>
    </row>
    <row r="450" spans="2:3" x14ac:dyDescent="0.2">
      <c r="B450" s="1">
        <v>37186</v>
      </c>
      <c r="C450">
        <v>243.75</v>
      </c>
    </row>
    <row r="451" spans="2:3" x14ac:dyDescent="0.2">
      <c r="B451" s="1">
        <v>37187</v>
      </c>
      <c r="C451">
        <v>244.25</v>
      </c>
    </row>
    <row r="452" spans="2:3" x14ac:dyDescent="0.2">
      <c r="B452" s="1">
        <v>37188</v>
      </c>
      <c r="C452">
        <v>246.75</v>
      </c>
    </row>
    <row r="453" spans="2:3" x14ac:dyDescent="0.2">
      <c r="B453" s="1">
        <v>37189</v>
      </c>
      <c r="C453">
        <v>246.75</v>
      </c>
    </row>
    <row r="454" spans="2:3" x14ac:dyDescent="0.2">
      <c r="B454" s="1">
        <v>37190</v>
      </c>
      <c r="C454">
        <v>246.25</v>
      </c>
    </row>
    <row r="455" spans="2:3" x14ac:dyDescent="0.2">
      <c r="B455" s="1">
        <v>37193</v>
      </c>
      <c r="C455">
        <v>244.25</v>
      </c>
    </row>
    <row r="456" spans="2:3" x14ac:dyDescent="0.2">
      <c r="B456" s="1">
        <v>37194</v>
      </c>
      <c r="C456">
        <v>246.5</v>
      </c>
    </row>
    <row r="457" spans="2:3" x14ac:dyDescent="0.2">
      <c r="B457" s="1">
        <v>37195</v>
      </c>
      <c r="C457">
        <v>246.5</v>
      </c>
    </row>
    <row r="458" spans="2:3" x14ac:dyDescent="0.2">
      <c r="B458" s="1">
        <v>37196</v>
      </c>
      <c r="C458">
        <v>247</v>
      </c>
    </row>
    <row r="459" spans="2:3" x14ac:dyDescent="0.2">
      <c r="B459" s="1">
        <v>37197</v>
      </c>
      <c r="C459">
        <v>245.25</v>
      </c>
    </row>
    <row r="460" spans="2:3" x14ac:dyDescent="0.2">
      <c r="B460" s="1">
        <v>37200</v>
      </c>
      <c r="C460">
        <v>244.5</v>
      </c>
    </row>
    <row r="461" spans="2:3" x14ac:dyDescent="0.2">
      <c r="B461" s="1">
        <v>37201</v>
      </c>
      <c r="C461">
        <v>244.25</v>
      </c>
    </row>
    <row r="462" spans="2:3" x14ac:dyDescent="0.2">
      <c r="B462" s="1">
        <v>37202</v>
      </c>
      <c r="C462">
        <v>243.5</v>
      </c>
    </row>
    <row r="463" spans="2:3" x14ac:dyDescent="0.2">
      <c r="B463" s="1">
        <v>37203</v>
      </c>
      <c r="C463">
        <v>243.5</v>
      </c>
    </row>
    <row r="464" spans="2:3" x14ac:dyDescent="0.2">
      <c r="B464" s="1">
        <v>37204</v>
      </c>
      <c r="C464">
        <v>245.5</v>
      </c>
    </row>
    <row r="465" spans="2:3" x14ac:dyDescent="0.2">
      <c r="B465" s="1">
        <v>37207</v>
      </c>
      <c r="C465">
        <v>245.5</v>
      </c>
    </row>
    <row r="466" spans="2:3" x14ac:dyDescent="0.2">
      <c r="B466" s="1">
        <v>37208</v>
      </c>
      <c r="C466">
        <v>246</v>
      </c>
    </row>
    <row r="467" spans="2:3" x14ac:dyDescent="0.2">
      <c r="B467" s="1">
        <v>37209</v>
      </c>
      <c r="C467">
        <v>247</v>
      </c>
    </row>
    <row r="468" spans="2:3" x14ac:dyDescent="0.2">
      <c r="B468" s="1">
        <v>37210</v>
      </c>
      <c r="C468">
        <v>245.75</v>
      </c>
    </row>
    <row r="469" spans="2:3" x14ac:dyDescent="0.2">
      <c r="B469" s="1">
        <v>37211</v>
      </c>
      <c r="C469">
        <v>246</v>
      </c>
    </row>
    <row r="470" spans="2:3" x14ac:dyDescent="0.2">
      <c r="B470" s="1">
        <v>37214</v>
      </c>
      <c r="C470">
        <v>248</v>
      </c>
    </row>
    <row r="471" spans="2:3" x14ac:dyDescent="0.2">
      <c r="B471" s="1">
        <v>37215</v>
      </c>
      <c r="C471">
        <v>248</v>
      </c>
    </row>
    <row r="472" spans="2:3" x14ac:dyDescent="0.2">
      <c r="B472" s="1">
        <v>37216</v>
      </c>
      <c r="C472">
        <v>248</v>
      </c>
    </row>
    <row r="473" spans="2:3" x14ac:dyDescent="0.2">
      <c r="B473" s="1">
        <v>37218</v>
      </c>
      <c r="C473">
        <v>247.75</v>
      </c>
    </row>
    <row r="474" spans="2:3" x14ac:dyDescent="0.2">
      <c r="B474" s="1">
        <v>37221</v>
      </c>
      <c r="C474">
        <v>243.5</v>
      </c>
    </row>
    <row r="475" spans="2:3" x14ac:dyDescent="0.2">
      <c r="B475" s="1">
        <v>37222</v>
      </c>
      <c r="C475">
        <v>243.5</v>
      </c>
    </row>
    <row r="476" spans="2:3" x14ac:dyDescent="0.2">
      <c r="B476" s="1">
        <v>37223</v>
      </c>
      <c r="C476">
        <v>239.75</v>
      </c>
    </row>
    <row r="477" spans="2:3" x14ac:dyDescent="0.2">
      <c r="B477" s="1">
        <v>37224</v>
      </c>
      <c r="C477">
        <v>241.75</v>
      </c>
    </row>
    <row r="478" spans="2:3" x14ac:dyDescent="0.2">
      <c r="B478" s="1">
        <v>37225</v>
      </c>
      <c r="C478">
        <v>247.25</v>
      </c>
    </row>
    <row r="479" spans="2:3" x14ac:dyDescent="0.2">
      <c r="B479" s="1">
        <v>37228</v>
      </c>
      <c r="C479">
        <v>244.75</v>
      </c>
    </row>
    <row r="480" spans="2:3" x14ac:dyDescent="0.2">
      <c r="B480" s="1">
        <v>37229</v>
      </c>
      <c r="C480">
        <v>244.25</v>
      </c>
    </row>
    <row r="481" spans="2:3" x14ac:dyDescent="0.2">
      <c r="B481" s="1">
        <v>37230</v>
      </c>
      <c r="C481">
        <v>243.25</v>
      </c>
    </row>
    <row r="482" spans="2:3" x14ac:dyDescent="0.2">
      <c r="B482" s="1">
        <v>37231</v>
      </c>
      <c r="C482">
        <v>241.5</v>
      </c>
    </row>
    <row r="483" spans="2:3" x14ac:dyDescent="0.2">
      <c r="B483" s="1">
        <v>37232</v>
      </c>
      <c r="C483">
        <v>242.5</v>
      </c>
    </row>
    <row r="484" spans="2:3" x14ac:dyDescent="0.2">
      <c r="B484" s="1">
        <v>37235</v>
      </c>
      <c r="C484">
        <v>242.75</v>
      </c>
    </row>
    <row r="485" spans="2:3" x14ac:dyDescent="0.2">
      <c r="B485" s="1">
        <v>37236</v>
      </c>
      <c r="C485">
        <v>242.75</v>
      </c>
    </row>
    <row r="486" spans="2:3" x14ac:dyDescent="0.2">
      <c r="B486" s="1">
        <v>37237</v>
      </c>
      <c r="C486">
        <v>239.75</v>
      </c>
    </row>
    <row r="487" spans="2:3" x14ac:dyDescent="0.2">
      <c r="B487" s="1">
        <v>37238</v>
      </c>
      <c r="C487">
        <v>239.75</v>
      </c>
    </row>
    <row r="488" spans="2:3" x14ac:dyDescent="0.2">
      <c r="B488" s="1">
        <v>37239</v>
      </c>
      <c r="C488">
        <v>239.5</v>
      </c>
    </row>
    <row r="489" spans="2:3" x14ac:dyDescent="0.2">
      <c r="B489" s="1">
        <v>37242</v>
      </c>
      <c r="C489">
        <v>237.5</v>
      </c>
    </row>
    <row r="490" spans="2:3" x14ac:dyDescent="0.2">
      <c r="B490" s="1">
        <v>37243</v>
      </c>
      <c r="C490">
        <v>237.5</v>
      </c>
    </row>
    <row r="491" spans="2:3" x14ac:dyDescent="0.2">
      <c r="B491" s="1">
        <v>37244</v>
      </c>
      <c r="C491">
        <v>237.5</v>
      </c>
    </row>
    <row r="492" spans="2:3" x14ac:dyDescent="0.2">
      <c r="B492" s="1">
        <v>37245</v>
      </c>
      <c r="C492">
        <v>236.75</v>
      </c>
    </row>
    <row r="493" spans="2:3" x14ac:dyDescent="0.2">
      <c r="B493" s="1">
        <v>37246</v>
      </c>
      <c r="C493">
        <v>235.25</v>
      </c>
    </row>
    <row r="494" spans="2:3" x14ac:dyDescent="0.2">
      <c r="B494" s="1">
        <v>37251</v>
      </c>
      <c r="C494">
        <v>233.5</v>
      </c>
    </row>
    <row r="495" spans="2:3" x14ac:dyDescent="0.2">
      <c r="B495" s="1">
        <v>37252</v>
      </c>
      <c r="C495">
        <v>234</v>
      </c>
    </row>
    <row r="496" spans="2:3" x14ac:dyDescent="0.2">
      <c r="B496" s="1">
        <v>37253</v>
      </c>
      <c r="C496">
        <v>234.5</v>
      </c>
    </row>
    <row r="497" spans="2:3" x14ac:dyDescent="0.2">
      <c r="B497" s="1">
        <v>37256</v>
      </c>
      <c r="C497">
        <v>234.75</v>
      </c>
    </row>
    <row r="498" spans="2:3" x14ac:dyDescent="0.2">
      <c r="B498" s="1">
        <v>37258</v>
      </c>
      <c r="C498">
        <v>233.75</v>
      </c>
    </row>
    <row r="499" spans="2:3" x14ac:dyDescent="0.2">
      <c r="B499" s="1">
        <v>37259</v>
      </c>
      <c r="C499">
        <v>234.25</v>
      </c>
    </row>
    <row r="500" spans="2:3" x14ac:dyDescent="0.2">
      <c r="B500" s="1">
        <v>37260</v>
      </c>
      <c r="C500">
        <v>234.5</v>
      </c>
    </row>
    <row r="501" spans="2:3" x14ac:dyDescent="0.2">
      <c r="B501" s="1">
        <v>37263</v>
      </c>
      <c r="C501">
        <v>236.5</v>
      </c>
    </row>
    <row r="502" spans="2:3" x14ac:dyDescent="0.2">
      <c r="B502" s="1">
        <v>37264</v>
      </c>
      <c r="C502">
        <v>238</v>
      </c>
    </row>
    <row r="503" spans="2:3" x14ac:dyDescent="0.2">
      <c r="B503" s="1">
        <v>37265</v>
      </c>
      <c r="C503">
        <v>238</v>
      </c>
    </row>
    <row r="504" spans="2:3" x14ac:dyDescent="0.2">
      <c r="B504" s="1">
        <v>37266</v>
      </c>
      <c r="C504">
        <v>237</v>
      </c>
    </row>
    <row r="505" spans="2:3" x14ac:dyDescent="0.2">
      <c r="B505" s="1">
        <v>37267</v>
      </c>
      <c r="C505">
        <v>239.25</v>
      </c>
    </row>
    <row r="506" spans="2:3" x14ac:dyDescent="0.2">
      <c r="B506" s="1">
        <v>37270</v>
      </c>
      <c r="C506">
        <v>238.5</v>
      </c>
    </row>
    <row r="507" spans="2:3" x14ac:dyDescent="0.2">
      <c r="B507" s="1">
        <v>37271</v>
      </c>
      <c r="C507">
        <v>240.25</v>
      </c>
    </row>
    <row r="508" spans="2:3" x14ac:dyDescent="0.2">
      <c r="B508" s="1">
        <v>37272</v>
      </c>
      <c r="C508">
        <v>241.75</v>
      </c>
    </row>
    <row r="509" spans="2:3" x14ac:dyDescent="0.2">
      <c r="B509" s="1">
        <v>37273</v>
      </c>
      <c r="C509">
        <v>239.75</v>
      </c>
    </row>
    <row r="510" spans="2:3" x14ac:dyDescent="0.2">
      <c r="B510" s="1">
        <v>37274</v>
      </c>
      <c r="C510">
        <v>238.75</v>
      </c>
    </row>
    <row r="511" spans="2:3" x14ac:dyDescent="0.2">
      <c r="B511" s="1">
        <v>37278</v>
      </c>
      <c r="C511">
        <v>236.5</v>
      </c>
    </row>
    <row r="512" spans="2:3" x14ac:dyDescent="0.2">
      <c r="B512" s="1">
        <v>37279</v>
      </c>
      <c r="C512">
        <v>236.5</v>
      </c>
    </row>
    <row r="513" spans="2:3" x14ac:dyDescent="0.2">
      <c r="B513" s="1">
        <v>37280</v>
      </c>
      <c r="C513">
        <v>236.75</v>
      </c>
    </row>
    <row r="514" spans="2:3" x14ac:dyDescent="0.2">
      <c r="B514" s="1">
        <v>37281</v>
      </c>
      <c r="C514">
        <v>236.25</v>
      </c>
    </row>
    <row r="515" spans="2:3" x14ac:dyDescent="0.2">
      <c r="B515" s="1">
        <v>37284</v>
      </c>
      <c r="C515">
        <v>235.25</v>
      </c>
    </row>
    <row r="516" spans="2:3" x14ac:dyDescent="0.2">
      <c r="B516" s="1">
        <v>37285</v>
      </c>
      <c r="C516">
        <v>233.75</v>
      </c>
    </row>
    <row r="517" spans="2:3" x14ac:dyDescent="0.2">
      <c r="B517" s="1">
        <v>37286</v>
      </c>
      <c r="C517">
        <v>233.75</v>
      </c>
    </row>
    <row r="518" spans="2:3" x14ac:dyDescent="0.2">
      <c r="B518" s="1">
        <v>37287</v>
      </c>
      <c r="C518">
        <v>233.75</v>
      </c>
    </row>
    <row r="519" spans="2:3" x14ac:dyDescent="0.2">
      <c r="B519" s="1">
        <v>37288</v>
      </c>
      <c r="C519">
        <v>232.5</v>
      </c>
    </row>
    <row r="520" spans="2:3" x14ac:dyDescent="0.2">
      <c r="B520" s="1">
        <v>37291</v>
      </c>
      <c r="C520">
        <v>233.75</v>
      </c>
    </row>
    <row r="521" spans="2:3" x14ac:dyDescent="0.2">
      <c r="B521" s="1">
        <v>37292</v>
      </c>
      <c r="C521">
        <v>233.75</v>
      </c>
    </row>
    <row r="522" spans="2:3" x14ac:dyDescent="0.2">
      <c r="B522" s="1">
        <v>37293</v>
      </c>
      <c r="C522">
        <v>231.25</v>
      </c>
    </row>
    <row r="523" spans="2:3" x14ac:dyDescent="0.2">
      <c r="B523" s="1">
        <v>37294</v>
      </c>
      <c r="C523">
        <v>231.25</v>
      </c>
    </row>
    <row r="524" spans="2:3" x14ac:dyDescent="0.2">
      <c r="B524" s="1">
        <v>37295</v>
      </c>
      <c r="C524">
        <v>231.25</v>
      </c>
    </row>
    <row r="525" spans="2:3" x14ac:dyDescent="0.2">
      <c r="B525" s="1">
        <v>37298</v>
      </c>
      <c r="C525">
        <v>231</v>
      </c>
    </row>
    <row r="526" spans="2:3" x14ac:dyDescent="0.2">
      <c r="B526" s="1">
        <v>37299</v>
      </c>
      <c r="C526">
        <v>231.75</v>
      </c>
    </row>
    <row r="527" spans="2:3" x14ac:dyDescent="0.2">
      <c r="B527" s="1">
        <v>37300</v>
      </c>
      <c r="C527">
        <v>234.75</v>
      </c>
    </row>
    <row r="528" spans="2:3" x14ac:dyDescent="0.2">
      <c r="B528" s="1">
        <v>37301</v>
      </c>
      <c r="C528">
        <v>234.75</v>
      </c>
    </row>
    <row r="529" spans="2:3" x14ac:dyDescent="0.2">
      <c r="B529" s="1">
        <v>37302</v>
      </c>
      <c r="C529">
        <v>232.75</v>
      </c>
    </row>
    <row r="530" spans="2:3" x14ac:dyDescent="0.2">
      <c r="B530" s="1">
        <v>37306</v>
      </c>
      <c r="C530">
        <v>233.25</v>
      </c>
    </row>
    <row r="531" spans="2:3" x14ac:dyDescent="0.2">
      <c r="B531" s="1">
        <v>37307</v>
      </c>
      <c r="C531">
        <v>234.75</v>
      </c>
    </row>
    <row r="532" spans="2:3" x14ac:dyDescent="0.2">
      <c r="B532" s="1">
        <v>37308</v>
      </c>
      <c r="C532">
        <v>234.75</v>
      </c>
    </row>
    <row r="533" spans="2:3" x14ac:dyDescent="0.2">
      <c r="B533" s="1">
        <v>37309</v>
      </c>
      <c r="C533">
        <v>233.25</v>
      </c>
    </row>
    <row r="534" spans="2:3" x14ac:dyDescent="0.2">
      <c r="B534" s="1">
        <v>37312</v>
      </c>
      <c r="C534">
        <v>229.75</v>
      </c>
    </row>
    <row r="535" spans="2:3" x14ac:dyDescent="0.2">
      <c r="B535" s="1">
        <v>37313</v>
      </c>
      <c r="C535">
        <v>227.25</v>
      </c>
    </row>
    <row r="536" spans="2:3" x14ac:dyDescent="0.2">
      <c r="B536" s="1">
        <v>37314</v>
      </c>
      <c r="C536">
        <v>229.25</v>
      </c>
    </row>
    <row r="537" spans="2:3" x14ac:dyDescent="0.2">
      <c r="B537" s="1">
        <v>37315</v>
      </c>
      <c r="C537">
        <v>229.75</v>
      </c>
    </row>
    <row r="538" spans="2:3" x14ac:dyDescent="0.2">
      <c r="B538" s="1">
        <v>37316</v>
      </c>
      <c r="C538">
        <v>231.5</v>
      </c>
    </row>
    <row r="539" spans="2:3" x14ac:dyDescent="0.2">
      <c r="B539" s="1">
        <v>37319</v>
      </c>
      <c r="C539">
        <v>230</v>
      </c>
    </row>
    <row r="540" spans="2:3" x14ac:dyDescent="0.2">
      <c r="B540" s="1">
        <v>37320</v>
      </c>
      <c r="C540">
        <v>231</v>
      </c>
    </row>
    <row r="541" spans="2:3" x14ac:dyDescent="0.2">
      <c r="B541" s="1">
        <v>37321</v>
      </c>
      <c r="C541">
        <v>230</v>
      </c>
    </row>
    <row r="542" spans="2:3" x14ac:dyDescent="0.2">
      <c r="B542" s="1">
        <v>37322</v>
      </c>
      <c r="C542">
        <v>229.25</v>
      </c>
    </row>
    <row r="543" spans="2:3" x14ac:dyDescent="0.2">
      <c r="B543" s="1">
        <v>37323</v>
      </c>
      <c r="C543">
        <v>229.5</v>
      </c>
    </row>
    <row r="544" spans="2:3" x14ac:dyDescent="0.2">
      <c r="B544" s="1">
        <v>37326</v>
      </c>
      <c r="C544">
        <v>230.5</v>
      </c>
    </row>
    <row r="545" spans="2:3" x14ac:dyDescent="0.2">
      <c r="B545" s="1">
        <v>37327</v>
      </c>
      <c r="C545">
        <v>231</v>
      </c>
    </row>
    <row r="546" spans="2:3" x14ac:dyDescent="0.2">
      <c r="B546" s="1">
        <v>37328</v>
      </c>
      <c r="C546">
        <v>228.25</v>
      </c>
    </row>
    <row r="547" spans="2:3" x14ac:dyDescent="0.2">
      <c r="B547" s="1">
        <v>37329</v>
      </c>
      <c r="C547">
        <v>228.5</v>
      </c>
    </row>
    <row r="548" spans="2:3" x14ac:dyDescent="0.2">
      <c r="B548" s="1">
        <v>37330</v>
      </c>
      <c r="C548">
        <v>226.75</v>
      </c>
    </row>
    <row r="549" spans="2:3" x14ac:dyDescent="0.2">
      <c r="B549" s="1">
        <v>37333</v>
      </c>
      <c r="C549">
        <v>227.25</v>
      </c>
    </row>
    <row r="550" spans="2:3" x14ac:dyDescent="0.2">
      <c r="B550" s="1">
        <v>37334</v>
      </c>
      <c r="C550">
        <v>227.25</v>
      </c>
    </row>
    <row r="551" spans="2:3" x14ac:dyDescent="0.2">
      <c r="B551" s="1">
        <v>37335</v>
      </c>
      <c r="C551">
        <v>226.75</v>
      </c>
    </row>
    <row r="552" spans="2:3" x14ac:dyDescent="0.2">
      <c r="B552" s="1">
        <v>37336</v>
      </c>
      <c r="C552">
        <v>226.25</v>
      </c>
    </row>
    <row r="553" spans="2:3" x14ac:dyDescent="0.2">
      <c r="B553" s="1">
        <v>37337</v>
      </c>
      <c r="C553">
        <v>225.5</v>
      </c>
    </row>
    <row r="554" spans="2:3" x14ac:dyDescent="0.2">
      <c r="B554" s="1">
        <v>37340</v>
      </c>
      <c r="C554">
        <v>224.75</v>
      </c>
    </row>
    <row r="555" spans="2:3" x14ac:dyDescent="0.2">
      <c r="B555" s="1">
        <v>37341</v>
      </c>
      <c r="C555">
        <v>225.5</v>
      </c>
    </row>
    <row r="556" spans="2:3" x14ac:dyDescent="0.2">
      <c r="B556" s="1">
        <v>37342</v>
      </c>
      <c r="C556">
        <v>226.75</v>
      </c>
    </row>
    <row r="557" spans="2:3" x14ac:dyDescent="0.2">
      <c r="B557" s="1">
        <v>37343</v>
      </c>
      <c r="C557">
        <v>224</v>
      </c>
    </row>
    <row r="558" spans="2:3" x14ac:dyDescent="0.2">
      <c r="B558" s="1">
        <v>37347</v>
      </c>
      <c r="C558">
        <v>224.5</v>
      </c>
    </row>
    <row r="559" spans="2:3" x14ac:dyDescent="0.2">
      <c r="B559" s="1">
        <v>37348</v>
      </c>
      <c r="C559">
        <v>224.75</v>
      </c>
    </row>
    <row r="560" spans="2:3" x14ac:dyDescent="0.2">
      <c r="B560" s="1">
        <v>37349</v>
      </c>
      <c r="C560">
        <v>222.25</v>
      </c>
    </row>
    <row r="561" spans="2:3" x14ac:dyDescent="0.2">
      <c r="B561" s="1">
        <v>37350</v>
      </c>
      <c r="C561">
        <v>222.25</v>
      </c>
    </row>
    <row r="562" spans="2:3" x14ac:dyDescent="0.2">
      <c r="B562" s="1">
        <v>37351</v>
      </c>
      <c r="C562">
        <v>222.25</v>
      </c>
    </row>
    <row r="563" spans="2:3" x14ac:dyDescent="0.2">
      <c r="B563" s="1">
        <v>37354</v>
      </c>
      <c r="C563">
        <v>223</v>
      </c>
    </row>
    <row r="564" spans="2:3" x14ac:dyDescent="0.2">
      <c r="B564" s="1">
        <v>37355</v>
      </c>
      <c r="C564">
        <v>222.75</v>
      </c>
    </row>
    <row r="565" spans="2:3" x14ac:dyDescent="0.2">
      <c r="B565" s="1">
        <v>37356</v>
      </c>
      <c r="C565">
        <v>221.25</v>
      </c>
    </row>
    <row r="566" spans="2:3" x14ac:dyDescent="0.2">
      <c r="B566" s="1">
        <v>37357</v>
      </c>
      <c r="C566">
        <v>220.5</v>
      </c>
    </row>
    <row r="567" spans="2:3" x14ac:dyDescent="0.2">
      <c r="B567" s="1">
        <v>37358</v>
      </c>
      <c r="C567">
        <v>219</v>
      </c>
    </row>
    <row r="568" spans="2:3" x14ac:dyDescent="0.2">
      <c r="B568" s="1">
        <v>37361</v>
      </c>
      <c r="C568">
        <v>217.75</v>
      </c>
    </row>
    <row r="569" spans="2:3" x14ac:dyDescent="0.2">
      <c r="B569" s="1">
        <v>37362</v>
      </c>
      <c r="C569">
        <v>219.25</v>
      </c>
    </row>
    <row r="570" spans="2:3" x14ac:dyDescent="0.2">
      <c r="B570" s="1">
        <v>37363</v>
      </c>
      <c r="C570">
        <v>221</v>
      </c>
    </row>
    <row r="571" spans="2:3" x14ac:dyDescent="0.2">
      <c r="B571" s="1">
        <v>37364</v>
      </c>
      <c r="C571">
        <v>219.25</v>
      </c>
    </row>
    <row r="572" spans="2:3" x14ac:dyDescent="0.2">
      <c r="B572" s="1">
        <v>37365</v>
      </c>
      <c r="C572">
        <v>217</v>
      </c>
    </row>
    <row r="573" spans="2:3" x14ac:dyDescent="0.2">
      <c r="B573" s="1">
        <v>37368</v>
      </c>
      <c r="C573">
        <v>218.5</v>
      </c>
    </row>
    <row r="574" spans="2:3" x14ac:dyDescent="0.2">
      <c r="B574" s="1">
        <v>37369</v>
      </c>
      <c r="C574">
        <v>219.25</v>
      </c>
    </row>
    <row r="575" spans="2:3" x14ac:dyDescent="0.2">
      <c r="B575" s="1">
        <v>37370</v>
      </c>
      <c r="C575">
        <v>218.5</v>
      </c>
    </row>
    <row r="576" spans="2:3" x14ac:dyDescent="0.2">
      <c r="B576" s="1">
        <v>37371</v>
      </c>
      <c r="C576">
        <v>218.5</v>
      </c>
    </row>
    <row r="577" spans="2:3" x14ac:dyDescent="0.2">
      <c r="B577" s="1">
        <v>37372</v>
      </c>
      <c r="C577">
        <v>219.5</v>
      </c>
    </row>
    <row r="578" spans="2:3" x14ac:dyDescent="0.2">
      <c r="B578" s="1">
        <v>37375</v>
      </c>
      <c r="C578">
        <v>217</v>
      </c>
    </row>
    <row r="579" spans="2:3" x14ac:dyDescent="0.2">
      <c r="B579" s="1">
        <v>37376</v>
      </c>
      <c r="C579">
        <v>217.25</v>
      </c>
    </row>
    <row r="580" spans="2:3" x14ac:dyDescent="0.2">
      <c r="B580" s="1">
        <v>37377</v>
      </c>
      <c r="C580">
        <v>219.75</v>
      </c>
    </row>
    <row r="581" spans="2:3" x14ac:dyDescent="0.2">
      <c r="B581" s="1">
        <v>37378</v>
      </c>
      <c r="C581">
        <v>217</v>
      </c>
    </row>
    <row r="582" spans="2:3" x14ac:dyDescent="0.2">
      <c r="B582" s="1">
        <v>37379</v>
      </c>
      <c r="C582">
        <v>217.75</v>
      </c>
    </row>
    <row r="583" spans="2:3" x14ac:dyDescent="0.2">
      <c r="B583" s="1">
        <v>37382</v>
      </c>
      <c r="C583">
        <v>217.5</v>
      </c>
    </row>
    <row r="584" spans="2:3" x14ac:dyDescent="0.2">
      <c r="B584" s="1">
        <v>37383</v>
      </c>
      <c r="C584">
        <v>221.5</v>
      </c>
    </row>
    <row r="585" spans="2:3" x14ac:dyDescent="0.2">
      <c r="B585" s="1">
        <v>37384</v>
      </c>
      <c r="C585">
        <v>221.25</v>
      </c>
    </row>
    <row r="586" spans="2:3" x14ac:dyDescent="0.2">
      <c r="B586" s="1">
        <v>37385</v>
      </c>
      <c r="C586">
        <v>221.75</v>
      </c>
    </row>
    <row r="587" spans="2:3" x14ac:dyDescent="0.2">
      <c r="B587" s="1">
        <v>37386</v>
      </c>
      <c r="C587">
        <v>222</v>
      </c>
    </row>
    <row r="588" spans="2:3" x14ac:dyDescent="0.2">
      <c r="B588" s="1">
        <v>37389</v>
      </c>
      <c r="C588">
        <v>230.5</v>
      </c>
    </row>
    <row r="589" spans="2:3" x14ac:dyDescent="0.2">
      <c r="B589" s="1">
        <v>37390</v>
      </c>
      <c r="C589">
        <v>230.75</v>
      </c>
    </row>
    <row r="590" spans="2:3" x14ac:dyDescent="0.2">
      <c r="B590" s="1">
        <v>37391</v>
      </c>
      <c r="C590">
        <v>231.75</v>
      </c>
    </row>
    <row r="591" spans="2:3" x14ac:dyDescent="0.2">
      <c r="B591" s="1">
        <v>37392</v>
      </c>
      <c r="C591">
        <v>228.5</v>
      </c>
    </row>
    <row r="592" spans="2:3" x14ac:dyDescent="0.2">
      <c r="B592" s="1">
        <v>37393</v>
      </c>
      <c r="C592">
        <v>224.25</v>
      </c>
    </row>
    <row r="593" spans="2:3" x14ac:dyDescent="0.2">
      <c r="B593" s="1">
        <v>37396</v>
      </c>
      <c r="C593">
        <v>226.5</v>
      </c>
    </row>
    <row r="594" spans="2:3" x14ac:dyDescent="0.2">
      <c r="B594" s="1">
        <v>37397</v>
      </c>
      <c r="C594">
        <v>226.25</v>
      </c>
    </row>
    <row r="595" spans="2:3" x14ac:dyDescent="0.2">
      <c r="B595" s="1">
        <v>37398</v>
      </c>
      <c r="C595">
        <v>223.75</v>
      </c>
    </row>
    <row r="596" spans="2:3" x14ac:dyDescent="0.2">
      <c r="B596" s="1">
        <v>37399</v>
      </c>
      <c r="C596">
        <v>223.75</v>
      </c>
    </row>
    <row r="597" spans="2:3" x14ac:dyDescent="0.2">
      <c r="B597" s="1">
        <v>37400</v>
      </c>
      <c r="C597">
        <v>221.25</v>
      </c>
    </row>
    <row r="598" spans="2:3" x14ac:dyDescent="0.2">
      <c r="B598" s="1">
        <v>37404</v>
      </c>
      <c r="C598">
        <v>224</v>
      </c>
    </row>
    <row r="599" spans="2:3" x14ac:dyDescent="0.2">
      <c r="B599" s="1">
        <v>37405</v>
      </c>
      <c r="C599">
        <v>228</v>
      </c>
    </row>
    <row r="600" spans="2:3" x14ac:dyDescent="0.2">
      <c r="B600" s="1">
        <v>37406</v>
      </c>
      <c r="C600">
        <v>229.5</v>
      </c>
    </row>
    <row r="601" spans="2:3" x14ac:dyDescent="0.2">
      <c r="B601" s="1">
        <v>37407</v>
      </c>
      <c r="C601">
        <v>230</v>
      </c>
    </row>
    <row r="602" spans="2:3" x14ac:dyDescent="0.2">
      <c r="B602" s="1">
        <v>37410</v>
      </c>
      <c r="C602">
        <v>226.25</v>
      </c>
    </row>
    <row r="603" spans="2:3" x14ac:dyDescent="0.2">
      <c r="B603" s="1">
        <v>37411</v>
      </c>
      <c r="C603">
        <v>227</v>
      </c>
    </row>
    <row r="604" spans="2:3" x14ac:dyDescent="0.2">
      <c r="B604" s="1">
        <v>37412</v>
      </c>
      <c r="C604">
        <v>226.75</v>
      </c>
    </row>
    <row r="605" spans="2:3" x14ac:dyDescent="0.2">
      <c r="B605" s="1">
        <v>37413</v>
      </c>
      <c r="C605">
        <v>225</v>
      </c>
    </row>
    <row r="606" spans="2:3" x14ac:dyDescent="0.2">
      <c r="B606" s="1">
        <v>37414</v>
      </c>
      <c r="C606">
        <v>222.5</v>
      </c>
    </row>
    <row r="607" spans="2:3" x14ac:dyDescent="0.2">
      <c r="B607" s="1">
        <v>37417</v>
      </c>
      <c r="C607">
        <v>223</v>
      </c>
    </row>
    <row r="608" spans="2:3" x14ac:dyDescent="0.2">
      <c r="B608" s="1">
        <v>37418</v>
      </c>
      <c r="C608">
        <v>220</v>
      </c>
    </row>
    <row r="609" spans="2:3" x14ac:dyDescent="0.2">
      <c r="B609" s="1">
        <v>37419</v>
      </c>
      <c r="C609">
        <v>223</v>
      </c>
    </row>
    <row r="610" spans="2:3" x14ac:dyDescent="0.2">
      <c r="B610" s="1">
        <v>37420</v>
      </c>
      <c r="C610">
        <v>227.5</v>
      </c>
    </row>
    <row r="611" spans="2:3" x14ac:dyDescent="0.2">
      <c r="B611" s="1">
        <v>37421</v>
      </c>
      <c r="C611">
        <v>225.5</v>
      </c>
    </row>
    <row r="612" spans="2:3" x14ac:dyDescent="0.2">
      <c r="B612" s="1">
        <v>37424</v>
      </c>
      <c r="C612">
        <v>224.5</v>
      </c>
    </row>
    <row r="613" spans="2:3" x14ac:dyDescent="0.2">
      <c r="B613" s="1">
        <v>37425</v>
      </c>
      <c r="C613">
        <v>222.75</v>
      </c>
    </row>
    <row r="614" spans="2:3" x14ac:dyDescent="0.2">
      <c r="B614" s="1">
        <v>37426</v>
      </c>
      <c r="C614">
        <v>224.25</v>
      </c>
    </row>
    <row r="615" spans="2:3" x14ac:dyDescent="0.2">
      <c r="B615" s="1">
        <v>37427</v>
      </c>
      <c r="C615">
        <v>226.25</v>
      </c>
    </row>
    <row r="616" spans="2:3" x14ac:dyDescent="0.2">
      <c r="B616" s="1">
        <v>37428</v>
      </c>
      <c r="C616">
        <v>226.75</v>
      </c>
    </row>
    <row r="617" spans="2:3" x14ac:dyDescent="0.2">
      <c r="B617" s="1">
        <v>37431</v>
      </c>
      <c r="C617">
        <v>235.5</v>
      </c>
    </row>
    <row r="618" spans="2:3" x14ac:dyDescent="0.2">
      <c r="B618" s="1">
        <v>37432</v>
      </c>
      <c r="C618">
        <v>238.5</v>
      </c>
    </row>
    <row r="619" spans="2:3" x14ac:dyDescent="0.2">
      <c r="B619" s="1">
        <v>37433</v>
      </c>
      <c r="C619">
        <v>239.75</v>
      </c>
    </row>
    <row r="620" spans="2:3" x14ac:dyDescent="0.2">
      <c r="B620" s="1">
        <v>37434</v>
      </c>
      <c r="C620">
        <v>244.5</v>
      </c>
    </row>
    <row r="621" spans="2:3" x14ac:dyDescent="0.2">
      <c r="B621" s="1">
        <v>37435</v>
      </c>
      <c r="C621">
        <v>243.5</v>
      </c>
    </row>
    <row r="622" spans="2:3" x14ac:dyDescent="0.2">
      <c r="B622" s="1">
        <v>37438</v>
      </c>
      <c r="C622">
        <v>251.25</v>
      </c>
    </row>
    <row r="623" spans="2:3" x14ac:dyDescent="0.2">
      <c r="B623" s="1">
        <v>37439</v>
      </c>
      <c r="C623">
        <v>246</v>
      </c>
    </row>
    <row r="624" spans="2:3" x14ac:dyDescent="0.2">
      <c r="B624" s="1">
        <v>37440</v>
      </c>
      <c r="C624">
        <v>241.75</v>
      </c>
    </row>
    <row r="625" spans="2:3" x14ac:dyDescent="0.2">
      <c r="B625" s="1">
        <v>37442</v>
      </c>
      <c r="C625">
        <v>246.5</v>
      </c>
    </row>
    <row r="626" spans="2:3" x14ac:dyDescent="0.2">
      <c r="B626" s="1">
        <v>37445</v>
      </c>
      <c r="C626">
        <v>239.5</v>
      </c>
    </row>
    <row r="627" spans="2:3" x14ac:dyDescent="0.2">
      <c r="B627" s="1">
        <v>37446</v>
      </c>
      <c r="C627">
        <v>242.5</v>
      </c>
    </row>
    <row r="628" spans="2:3" x14ac:dyDescent="0.2">
      <c r="B628" s="1">
        <v>37447</v>
      </c>
      <c r="C628">
        <v>238.5</v>
      </c>
    </row>
    <row r="629" spans="2:3" x14ac:dyDescent="0.2">
      <c r="B629" s="1">
        <v>37448</v>
      </c>
      <c r="C629">
        <v>233.75</v>
      </c>
    </row>
    <row r="630" spans="2:3" x14ac:dyDescent="0.2">
      <c r="B630" s="1">
        <v>37449</v>
      </c>
      <c r="C630">
        <v>232.75</v>
      </c>
    </row>
    <row r="631" spans="2:3" x14ac:dyDescent="0.2">
      <c r="B631" s="1">
        <v>37452</v>
      </c>
      <c r="C631">
        <v>237.25</v>
      </c>
    </row>
    <row r="632" spans="2:3" x14ac:dyDescent="0.2">
      <c r="B632" s="1">
        <v>37453</v>
      </c>
      <c r="C632">
        <v>244.5</v>
      </c>
    </row>
    <row r="633" spans="2:3" x14ac:dyDescent="0.2">
      <c r="B633" s="1">
        <v>37454</v>
      </c>
      <c r="C633">
        <v>241.5</v>
      </c>
    </row>
    <row r="634" spans="2:3" x14ac:dyDescent="0.2">
      <c r="B634" s="1">
        <v>37455</v>
      </c>
      <c r="C634">
        <v>242.5</v>
      </c>
    </row>
    <row r="635" spans="2:3" x14ac:dyDescent="0.2">
      <c r="B635" s="1">
        <v>37456</v>
      </c>
      <c r="C635">
        <v>244.75</v>
      </c>
    </row>
    <row r="636" spans="2:3" x14ac:dyDescent="0.2">
      <c r="B636" s="1">
        <v>37459</v>
      </c>
      <c r="C636">
        <v>256</v>
      </c>
    </row>
    <row r="637" spans="2:3" x14ac:dyDescent="0.2">
      <c r="B637" s="1">
        <v>37460</v>
      </c>
      <c r="C637">
        <v>251.25</v>
      </c>
    </row>
    <row r="638" spans="2:3" x14ac:dyDescent="0.2">
      <c r="B638" s="1">
        <v>37461</v>
      </c>
      <c r="C638">
        <v>259.25</v>
      </c>
    </row>
    <row r="639" spans="2:3" x14ac:dyDescent="0.2">
      <c r="B639" s="1">
        <v>37462</v>
      </c>
      <c r="C639">
        <v>254.25</v>
      </c>
    </row>
    <row r="640" spans="2:3" x14ac:dyDescent="0.2">
      <c r="B640" s="1">
        <v>37463</v>
      </c>
      <c r="C640">
        <v>252.75</v>
      </c>
    </row>
    <row r="641" spans="2:3" x14ac:dyDescent="0.2">
      <c r="B641" s="1">
        <v>37466</v>
      </c>
      <c r="C641">
        <v>240.25</v>
      </c>
    </row>
    <row r="642" spans="2:3" x14ac:dyDescent="0.2">
      <c r="B642" s="1">
        <v>37467</v>
      </c>
      <c r="C642">
        <v>245.75</v>
      </c>
    </row>
    <row r="643" spans="2:3" x14ac:dyDescent="0.2">
      <c r="B643" s="1">
        <v>37468</v>
      </c>
      <c r="C643">
        <v>256.5</v>
      </c>
    </row>
    <row r="644" spans="2:3" x14ac:dyDescent="0.2">
      <c r="B644" s="1">
        <v>37469</v>
      </c>
      <c r="C644">
        <v>258.75</v>
      </c>
    </row>
    <row r="645" spans="2:3" x14ac:dyDescent="0.2">
      <c r="B645" s="1">
        <v>37470</v>
      </c>
      <c r="C645">
        <v>263</v>
      </c>
    </row>
    <row r="646" spans="2:3" x14ac:dyDescent="0.2">
      <c r="B646" s="1">
        <v>37473</v>
      </c>
      <c r="C646">
        <v>263.75</v>
      </c>
    </row>
    <row r="647" spans="2:3" x14ac:dyDescent="0.2">
      <c r="B647" s="1">
        <v>37474</v>
      </c>
      <c r="C647">
        <v>262</v>
      </c>
    </row>
    <row r="648" spans="2:3" x14ac:dyDescent="0.2">
      <c r="B648" s="1">
        <v>37475</v>
      </c>
      <c r="C648">
        <v>260</v>
      </c>
    </row>
    <row r="649" spans="2:3" x14ac:dyDescent="0.2">
      <c r="B649" s="1">
        <v>37476</v>
      </c>
      <c r="C649">
        <v>257.25</v>
      </c>
    </row>
    <row r="650" spans="2:3" x14ac:dyDescent="0.2">
      <c r="B650" s="1">
        <v>37477</v>
      </c>
      <c r="C650">
        <v>261.5</v>
      </c>
    </row>
    <row r="651" spans="2:3" x14ac:dyDescent="0.2">
      <c r="B651" s="1">
        <v>37480</v>
      </c>
      <c r="C651">
        <v>272.25</v>
      </c>
    </row>
    <row r="652" spans="2:3" x14ac:dyDescent="0.2">
      <c r="B652" s="1">
        <v>37481</v>
      </c>
      <c r="C652">
        <v>279.5</v>
      </c>
    </row>
    <row r="653" spans="2:3" x14ac:dyDescent="0.2">
      <c r="B653" s="1">
        <v>37482</v>
      </c>
      <c r="C653">
        <v>284.75</v>
      </c>
    </row>
    <row r="654" spans="2:3" x14ac:dyDescent="0.2">
      <c r="B654" s="1">
        <v>37483</v>
      </c>
      <c r="C654">
        <v>284</v>
      </c>
    </row>
    <row r="655" spans="2:3" x14ac:dyDescent="0.2">
      <c r="B655" s="1">
        <v>37484</v>
      </c>
      <c r="C655">
        <v>282.5</v>
      </c>
    </row>
    <row r="656" spans="2:3" x14ac:dyDescent="0.2">
      <c r="B656" s="1">
        <v>37487</v>
      </c>
      <c r="C656">
        <v>277.5</v>
      </c>
    </row>
    <row r="657" spans="2:3" x14ac:dyDescent="0.2">
      <c r="B657" s="1">
        <v>37488</v>
      </c>
      <c r="C657">
        <v>270.75</v>
      </c>
    </row>
    <row r="658" spans="2:3" x14ac:dyDescent="0.2">
      <c r="B658" s="1">
        <v>37489</v>
      </c>
      <c r="C658">
        <v>272.5</v>
      </c>
    </row>
    <row r="659" spans="2:3" x14ac:dyDescent="0.2">
      <c r="B659" s="1">
        <v>37490</v>
      </c>
      <c r="C659">
        <v>271.5</v>
      </c>
    </row>
    <row r="660" spans="2:3" x14ac:dyDescent="0.2">
      <c r="B660" s="1">
        <v>37491</v>
      </c>
      <c r="C660">
        <v>273.5</v>
      </c>
    </row>
    <row r="661" spans="2:3" x14ac:dyDescent="0.2">
      <c r="B661" s="1">
        <v>37494</v>
      </c>
      <c r="C661">
        <v>274.75</v>
      </c>
    </row>
    <row r="662" spans="2:3" x14ac:dyDescent="0.2">
      <c r="B662" s="1">
        <v>37495</v>
      </c>
      <c r="C662">
        <v>272.25</v>
      </c>
    </row>
    <row r="663" spans="2:3" x14ac:dyDescent="0.2">
      <c r="B663" s="1">
        <v>37496</v>
      </c>
      <c r="C663">
        <v>270.25</v>
      </c>
    </row>
    <row r="664" spans="2:3" x14ac:dyDescent="0.2">
      <c r="B664" s="1">
        <v>37497</v>
      </c>
      <c r="C664">
        <v>266.75</v>
      </c>
    </row>
    <row r="665" spans="2:3" x14ac:dyDescent="0.2">
      <c r="B665" s="1">
        <v>37498</v>
      </c>
      <c r="C665">
        <v>268</v>
      </c>
    </row>
    <row r="666" spans="2:3" x14ac:dyDescent="0.2">
      <c r="B666" s="1">
        <v>37502</v>
      </c>
      <c r="C666">
        <v>274.25</v>
      </c>
    </row>
    <row r="667" spans="2:3" x14ac:dyDescent="0.2">
      <c r="B667" s="1">
        <v>37503</v>
      </c>
      <c r="C667">
        <v>278.5</v>
      </c>
    </row>
    <row r="668" spans="2:3" x14ac:dyDescent="0.2">
      <c r="B668" s="1">
        <v>37504</v>
      </c>
      <c r="C668">
        <v>280.5</v>
      </c>
    </row>
    <row r="669" spans="2:3" x14ac:dyDescent="0.2">
      <c r="B669" s="1">
        <v>37505</v>
      </c>
      <c r="C669">
        <v>283.25</v>
      </c>
    </row>
    <row r="670" spans="2:3" x14ac:dyDescent="0.2">
      <c r="B670" s="1">
        <v>37508</v>
      </c>
      <c r="C670">
        <v>289.25</v>
      </c>
    </row>
    <row r="671" spans="2:3" x14ac:dyDescent="0.2">
      <c r="B671" s="1">
        <v>37509</v>
      </c>
      <c r="C671">
        <v>287.5</v>
      </c>
    </row>
    <row r="672" spans="2:3" x14ac:dyDescent="0.2">
      <c r="B672" s="1">
        <v>37510</v>
      </c>
      <c r="C672">
        <v>292.5</v>
      </c>
    </row>
    <row r="673" spans="2:3" x14ac:dyDescent="0.2">
      <c r="B673" s="1">
        <v>37511</v>
      </c>
      <c r="C673">
        <v>283.25</v>
      </c>
    </row>
    <row r="674" spans="2:3" x14ac:dyDescent="0.2">
      <c r="B674" s="1">
        <v>37512</v>
      </c>
      <c r="C674">
        <v>276.25</v>
      </c>
    </row>
    <row r="675" spans="2:3" x14ac:dyDescent="0.2">
      <c r="B675" s="1">
        <v>37515</v>
      </c>
      <c r="C675">
        <v>278</v>
      </c>
    </row>
    <row r="676" spans="2:3" x14ac:dyDescent="0.2">
      <c r="B676" s="1">
        <v>37516</v>
      </c>
      <c r="C676">
        <v>276.5</v>
      </c>
    </row>
    <row r="677" spans="2:3" x14ac:dyDescent="0.2">
      <c r="B677" s="1">
        <v>37517</v>
      </c>
      <c r="C677">
        <v>272.5</v>
      </c>
    </row>
    <row r="678" spans="2:3" x14ac:dyDescent="0.2">
      <c r="B678" s="1">
        <v>37518</v>
      </c>
      <c r="C678">
        <v>266.75</v>
      </c>
    </row>
    <row r="679" spans="2:3" x14ac:dyDescent="0.2">
      <c r="B679" s="1">
        <v>37519</v>
      </c>
      <c r="C679">
        <v>260.75</v>
      </c>
    </row>
    <row r="680" spans="2:3" x14ac:dyDescent="0.2">
      <c r="B680" s="1">
        <v>37522</v>
      </c>
      <c r="C680">
        <v>254.25</v>
      </c>
    </row>
    <row r="681" spans="2:3" x14ac:dyDescent="0.2">
      <c r="B681" s="1">
        <v>37523</v>
      </c>
      <c r="C681">
        <v>259.5</v>
      </c>
    </row>
    <row r="682" spans="2:3" x14ac:dyDescent="0.2">
      <c r="B682" s="1">
        <v>37524</v>
      </c>
      <c r="C682">
        <v>258.5</v>
      </c>
    </row>
    <row r="683" spans="2:3" x14ac:dyDescent="0.2">
      <c r="B683" s="1">
        <v>37525</v>
      </c>
      <c r="C683">
        <v>260.5</v>
      </c>
    </row>
    <row r="684" spans="2:3" x14ac:dyDescent="0.2">
      <c r="B684" s="1">
        <v>37526</v>
      </c>
      <c r="C684">
        <v>258.75</v>
      </c>
    </row>
    <row r="685" spans="2:3" x14ac:dyDescent="0.2">
      <c r="B685" s="1">
        <v>37529</v>
      </c>
      <c r="C685">
        <v>251.5</v>
      </c>
    </row>
    <row r="686" spans="2:3" x14ac:dyDescent="0.2">
      <c r="B686" s="1">
        <v>37530</v>
      </c>
      <c r="C686">
        <v>255.75</v>
      </c>
    </row>
    <row r="687" spans="2:3" x14ac:dyDescent="0.2">
      <c r="B687" s="1">
        <v>37531</v>
      </c>
      <c r="C687">
        <v>257</v>
      </c>
    </row>
    <row r="688" spans="2:3" x14ac:dyDescent="0.2">
      <c r="B688" s="1">
        <v>37532</v>
      </c>
      <c r="C688">
        <v>254.5</v>
      </c>
    </row>
    <row r="689" spans="2:3" x14ac:dyDescent="0.2">
      <c r="B689" s="1">
        <v>37533</v>
      </c>
      <c r="C689">
        <v>257.75</v>
      </c>
    </row>
    <row r="690" spans="2:3" x14ac:dyDescent="0.2">
      <c r="B690" s="1">
        <v>37536</v>
      </c>
      <c r="C690">
        <v>260</v>
      </c>
    </row>
    <row r="691" spans="2:3" x14ac:dyDescent="0.2">
      <c r="B691" s="1">
        <v>37537</v>
      </c>
      <c r="C691">
        <v>257.5</v>
      </c>
    </row>
    <row r="692" spans="2:3" x14ac:dyDescent="0.2">
      <c r="B692" s="1">
        <v>37538</v>
      </c>
      <c r="C692">
        <v>256</v>
      </c>
    </row>
    <row r="693" spans="2:3" x14ac:dyDescent="0.2">
      <c r="B693" s="1">
        <v>37539</v>
      </c>
      <c r="C693">
        <v>251.5</v>
      </c>
    </row>
    <row r="694" spans="2:3" x14ac:dyDescent="0.2">
      <c r="B694" s="1">
        <v>37540</v>
      </c>
      <c r="C694">
        <v>246.75</v>
      </c>
    </row>
    <row r="695" spans="2:3" x14ac:dyDescent="0.2">
      <c r="B695" s="1">
        <v>37543</v>
      </c>
      <c r="C695">
        <v>245.5</v>
      </c>
    </row>
    <row r="696" spans="2:3" x14ac:dyDescent="0.2">
      <c r="B696" s="1">
        <v>37544</v>
      </c>
      <c r="C696">
        <v>254</v>
      </c>
    </row>
    <row r="697" spans="2:3" x14ac:dyDescent="0.2">
      <c r="B697" s="1">
        <v>37545</v>
      </c>
      <c r="C697">
        <v>253.25</v>
      </c>
    </row>
    <row r="698" spans="2:3" x14ac:dyDescent="0.2">
      <c r="B698" s="1">
        <v>37546</v>
      </c>
      <c r="C698">
        <v>255.5</v>
      </c>
    </row>
    <row r="699" spans="2:3" x14ac:dyDescent="0.2">
      <c r="B699" s="1">
        <v>37547</v>
      </c>
      <c r="C699">
        <v>254.25</v>
      </c>
    </row>
    <row r="700" spans="2:3" x14ac:dyDescent="0.2">
      <c r="B700" s="1">
        <v>37550</v>
      </c>
      <c r="C700">
        <v>254.25</v>
      </c>
    </row>
    <row r="701" spans="2:3" x14ac:dyDescent="0.2">
      <c r="B701" s="1">
        <v>37551</v>
      </c>
      <c r="C701">
        <v>251.5</v>
      </c>
    </row>
    <row r="702" spans="2:3" x14ac:dyDescent="0.2">
      <c r="B702" s="1">
        <v>37552</v>
      </c>
      <c r="C702">
        <v>250.25</v>
      </c>
    </row>
    <row r="703" spans="2:3" x14ac:dyDescent="0.2">
      <c r="B703" s="1">
        <v>37553</v>
      </c>
      <c r="C703">
        <v>250.25</v>
      </c>
    </row>
    <row r="704" spans="2:3" x14ac:dyDescent="0.2">
      <c r="B704" s="1">
        <v>37554</v>
      </c>
      <c r="C704">
        <v>250.25</v>
      </c>
    </row>
    <row r="705" spans="2:3" x14ac:dyDescent="0.2">
      <c r="B705" s="1">
        <v>37557</v>
      </c>
      <c r="C705">
        <v>247.5</v>
      </c>
    </row>
    <row r="706" spans="2:3" x14ac:dyDescent="0.2">
      <c r="B706" s="1">
        <v>37558</v>
      </c>
      <c r="C706">
        <v>249</v>
      </c>
    </row>
    <row r="707" spans="2:3" x14ac:dyDescent="0.2">
      <c r="B707" s="1">
        <v>37559</v>
      </c>
      <c r="C707">
        <v>246</v>
      </c>
    </row>
    <row r="708" spans="2:3" x14ac:dyDescent="0.2">
      <c r="B708" s="1">
        <v>37560</v>
      </c>
      <c r="C708">
        <v>247.5</v>
      </c>
    </row>
    <row r="709" spans="2:3" x14ac:dyDescent="0.2">
      <c r="B709" s="1">
        <v>37561</v>
      </c>
      <c r="C709">
        <v>247.5</v>
      </c>
    </row>
    <row r="710" spans="2:3" x14ac:dyDescent="0.2">
      <c r="B710" s="1">
        <v>37564</v>
      </c>
      <c r="C710">
        <v>244.25</v>
      </c>
    </row>
    <row r="711" spans="2:3" x14ac:dyDescent="0.2">
      <c r="B711" s="1">
        <v>37565</v>
      </c>
      <c r="C711">
        <v>242</v>
      </c>
    </row>
    <row r="712" spans="2:3" x14ac:dyDescent="0.2">
      <c r="B712" s="1">
        <v>37566</v>
      </c>
      <c r="C712">
        <v>243</v>
      </c>
    </row>
    <row r="713" spans="2:3" x14ac:dyDescent="0.2">
      <c r="B713" s="1">
        <v>37567</v>
      </c>
      <c r="C713">
        <v>241</v>
      </c>
    </row>
    <row r="714" spans="2:3" x14ac:dyDescent="0.2">
      <c r="B714" s="1">
        <v>37568</v>
      </c>
      <c r="C714">
        <v>235.75</v>
      </c>
    </row>
    <row r="715" spans="2:3" x14ac:dyDescent="0.2">
      <c r="B715" s="1">
        <v>37571</v>
      </c>
      <c r="C715">
        <v>235.75</v>
      </c>
    </row>
    <row r="716" spans="2:3" x14ac:dyDescent="0.2">
      <c r="B716" s="1">
        <v>37572</v>
      </c>
      <c r="C716">
        <v>238.25</v>
      </c>
    </row>
    <row r="717" spans="2:3" x14ac:dyDescent="0.2">
      <c r="B717" s="1">
        <v>37573</v>
      </c>
      <c r="C717">
        <v>240.5</v>
      </c>
    </row>
    <row r="718" spans="2:3" x14ac:dyDescent="0.2">
      <c r="B718" s="1">
        <v>37574</v>
      </c>
      <c r="C718">
        <v>244</v>
      </c>
    </row>
    <row r="719" spans="2:3" x14ac:dyDescent="0.2">
      <c r="B719" s="1">
        <v>37575</v>
      </c>
      <c r="C719">
        <v>242</v>
      </c>
    </row>
    <row r="720" spans="2:3" x14ac:dyDescent="0.2">
      <c r="B720" s="1">
        <v>37578</v>
      </c>
      <c r="C720">
        <v>243.75</v>
      </c>
    </row>
    <row r="721" spans="2:3" x14ac:dyDescent="0.2">
      <c r="B721" s="1">
        <v>37579</v>
      </c>
      <c r="C721">
        <v>247.5</v>
      </c>
    </row>
    <row r="722" spans="2:3" x14ac:dyDescent="0.2">
      <c r="B722" s="1">
        <v>37580</v>
      </c>
      <c r="C722">
        <v>248</v>
      </c>
    </row>
    <row r="723" spans="2:3" x14ac:dyDescent="0.2">
      <c r="B723" s="1">
        <v>37581</v>
      </c>
      <c r="C723">
        <v>246.5</v>
      </c>
    </row>
    <row r="724" spans="2:3" x14ac:dyDescent="0.2">
      <c r="B724" s="1">
        <v>37582</v>
      </c>
      <c r="C724">
        <v>247.75</v>
      </c>
    </row>
    <row r="725" spans="2:3" x14ac:dyDescent="0.2">
      <c r="B725" s="1">
        <v>37585</v>
      </c>
      <c r="C725">
        <v>243.25</v>
      </c>
    </row>
    <row r="726" spans="2:3" x14ac:dyDescent="0.2">
      <c r="B726" s="1">
        <v>37586</v>
      </c>
      <c r="C726">
        <v>242.25</v>
      </c>
    </row>
    <row r="727" spans="2:3" x14ac:dyDescent="0.2">
      <c r="B727" s="1">
        <v>37587</v>
      </c>
      <c r="C727">
        <v>240.75</v>
      </c>
    </row>
    <row r="728" spans="2:3" x14ac:dyDescent="0.2">
      <c r="B728" s="1">
        <v>37589</v>
      </c>
      <c r="C728">
        <v>240.25</v>
      </c>
    </row>
    <row r="729" spans="2:3" x14ac:dyDescent="0.2">
      <c r="B729" s="1">
        <v>37592</v>
      </c>
      <c r="C729">
        <v>240.25</v>
      </c>
    </row>
    <row r="730" spans="2:3" x14ac:dyDescent="0.2">
      <c r="B730" s="1">
        <v>37593</v>
      </c>
      <c r="C730">
        <v>237.75</v>
      </c>
    </row>
    <row r="731" spans="2:3" x14ac:dyDescent="0.2">
      <c r="B731" s="1">
        <v>37594</v>
      </c>
      <c r="C731">
        <v>237.75</v>
      </c>
    </row>
    <row r="732" spans="2:3" x14ac:dyDescent="0.2">
      <c r="B732" s="1">
        <v>37595</v>
      </c>
      <c r="C732">
        <v>234</v>
      </c>
    </row>
    <row r="733" spans="2:3" x14ac:dyDescent="0.2">
      <c r="B733" s="1">
        <v>37596</v>
      </c>
      <c r="C733">
        <v>233.25</v>
      </c>
    </row>
    <row r="734" spans="2:3" x14ac:dyDescent="0.2">
      <c r="B734" s="1">
        <v>37599</v>
      </c>
      <c r="C734">
        <v>232</v>
      </c>
    </row>
    <row r="735" spans="2:3" x14ac:dyDescent="0.2">
      <c r="B735" s="1">
        <v>37600</v>
      </c>
      <c r="C735">
        <v>234.5</v>
      </c>
    </row>
    <row r="736" spans="2:3" x14ac:dyDescent="0.2">
      <c r="B736" s="1">
        <v>37601</v>
      </c>
      <c r="C736">
        <v>237.75</v>
      </c>
    </row>
    <row r="737" spans="2:3" x14ac:dyDescent="0.2">
      <c r="B737" s="1">
        <v>37602</v>
      </c>
      <c r="C737">
        <v>236</v>
      </c>
    </row>
    <row r="738" spans="2:3" x14ac:dyDescent="0.2">
      <c r="B738" s="1">
        <v>37603</v>
      </c>
      <c r="C738">
        <v>236.5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2F79-E453-4CF9-8D34-75E082F32FA2}">
  <dimension ref="A2:C303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10.6640625" bestFit="1" customWidth="1"/>
  </cols>
  <sheetData>
    <row r="2" spans="1:3" x14ac:dyDescent="0.2">
      <c r="A2" t="s">
        <v>43</v>
      </c>
      <c r="B2" s="1" t="e">
        <f ca="1">_xll.BDH(A2, "PX_LAST", "01/01/2000", TODAY(), "DAILY","cols=2;rows=302")</f>
        <v>#NAME?</v>
      </c>
      <c r="C2">
        <v>239.75</v>
      </c>
    </row>
    <row r="3" spans="1:3" x14ac:dyDescent="0.2">
      <c r="B3" s="1">
        <v>36529</v>
      </c>
      <c r="C3">
        <v>241</v>
      </c>
    </row>
    <row r="4" spans="1:3" x14ac:dyDescent="0.2">
      <c r="B4" s="1">
        <v>36530</v>
      </c>
      <c r="C4">
        <v>241.5</v>
      </c>
    </row>
    <row r="5" spans="1:3" x14ac:dyDescent="0.2">
      <c r="B5" s="1">
        <v>36531</v>
      </c>
      <c r="C5">
        <v>242.5</v>
      </c>
    </row>
    <row r="6" spans="1:3" x14ac:dyDescent="0.2">
      <c r="B6" s="1">
        <v>36532</v>
      </c>
      <c r="C6">
        <v>245.5</v>
      </c>
    </row>
    <row r="7" spans="1:3" x14ac:dyDescent="0.2">
      <c r="B7" s="1">
        <v>36535</v>
      </c>
      <c r="C7">
        <v>246.75</v>
      </c>
    </row>
    <row r="8" spans="1:3" x14ac:dyDescent="0.2">
      <c r="B8" s="1">
        <v>36536</v>
      </c>
      <c r="C8">
        <v>246</v>
      </c>
    </row>
    <row r="9" spans="1:3" x14ac:dyDescent="0.2">
      <c r="B9" s="1">
        <v>36537</v>
      </c>
      <c r="C9">
        <v>252.5</v>
      </c>
    </row>
    <row r="10" spans="1:3" x14ac:dyDescent="0.2">
      <c r="B10" s="1">
        <v>36538</v>
      </c>
      <c r="C10">
        <v>256.5</v>
      </c>
    </row>
    <row r="11" spans="1:3" x14ac:dyDescent="0.2">
      <c r="B11" s="1">
        <v>36539</v>
      </c>
      <c r="C11">
        <v>255.75</v>
      </c>
    </row>
    <row r="12" spans="1:3" x14ac:dyDescent="0.2">
      <c r="B12" s="1">
        <v>36543</v>
      </c>
      <c r="C12">
        <v>256.75</v>
      </c>
    </row>
    <row r="13" spans="1:3" x14ac:dyDescent="0.2">
      <c r="B13" s="1">
        <v>36544</v>
      </c>
      <c r="C13">
        <v>258.5</v>
      </c>
    </row>
    <row r="14" spans="1:3" x14ac:dyDescent="0.2">
      <c r="B14" s="1">
        <v>36545</v>
      </c>
      <c r="C14">
        <v>258.25</v>
      </c>
    </row>
    <row r="15" spans="1:3" x14ac:dyDescent="0.2">
      <c r="B15" s="1">
        <v>36546</v>
      </c>
      <c r="C15">
        <v>260</v>
      </c>
    </row>
    <row r="16" spans="1:3" x14ac:dyDescent="0.2">
      <c r="B16" s="1">
        <v>36549</v>
      </c>
      <c r="C16">
        <v>262.25</v>
      </c>
    </row>
    <row r="17" spans="2:3" x14ac:dyDescent="0.2">
      <c r="B17" s="1">
        <v>36550</v>
      </c>
      <c r="C17">
        <v>262.75</v>
      </c>
    </row>
    <row r="18" spans="2:3" x14ac:dyDescent="0.2">
      <c r="B18" s="1">
        <v>36551</v>
      </c>
      <c r="C18">
        <v>258.75</v>
      </c>
    </row>
    <row r="19" spans="2:3" x14ac:dyDescent="0.2">
      <c r="B19" s="1">
        <v>36552</v>
      </c>
      <c r="C19">
        <v>261.5</v>
      </c>
    </row>
    <row r="20" spans="2:3" x14ac:dyDescent="0.2">
      <c r="B20" s="1">
        <v>36553</v>
      </c>
      <c r="C20">
        <v>259.75</v>
      </c>
    </row>
    <row r="21" spans="2:3" x14ac:dyDescent="0.2">
      <c r="B21" s="1">
        <v>36556</v>
      </c>
      <c r="C21">
        <v>256.25</v>
      </c>
    </row>
    <row r="22" spans="2:3" x14ac:dyDescent="0.2">
      <c r="B22" s="1">
        <v>36557</v>
      </c>
      <c r="C22">
        <v>258.25</v>
      </c>
    </row>
    <row r="23" spans="2:3" x14ac:dyDescent="0.2">
      <c r="B23" s="1">
        <v>36558</v>
      </c>
      <c r="C23">
        <v>258.25</v>
      </c>
    </row>
    <row r="24" spans="2:3" x14ac:dyDescent="0.2">
      <c r="B24" s="1">
        <v>36559</v>
      </c>
      <c r="C24">
        <v>256.5</v>
      </c>
    </row>
    <row r="25" spans="2:3" x14ac:dyDescent="0.2">
      <c r="B25" s="1">
        <v>36560</v>
      </c>
      <c r="C25">
        <v>258.75</v>
      </c>
    </row>
    <row r="26" spans="2:3" x14ac:dyDescent="0.2">
      <c r="B26" s="1">
        <v>36563</v>
      </c>
      <c r="C26">
        <v>260.25</v>
      </c>
    </row>
    <row r="27" spans="2:3" x14ac:dyDescent="0.2">
      <c r="B27" s="1">
        <v>36564</v>
      </c>
      <c r="C27">
        <v>260</v>
      </c>
    </row>
    <row r="28" spans="2:3" x14ac:dyDescent="0.2">
      <c r="B28" s="1">
        <v>36565</v>
      </c>
      <c r="C28">
        <v>260.75</v>
      </c>
    </row>
    <row r="29" spans="2:3" x14ac:dyDescent="0.2">
      <c r="B29" s="1">
        <v>36566</v>
      </c>
      <c r="C29">
        <v>262.75</v>
      </c>
    </row>
    <row r="30" spans="2:3" x14ac:dyDescent="0.2">
      <c r="B30" s="1">
        <v>36567</v>
      </c>
      <c r="C30">
        <v>259.75</v>
      </c>
    </row>
    <row r="31" spans="2:3" x14ac:dyDescent="0.2">
      <c r="B31" s="1">
        <v>36570</v>
      </c>
      <c r="C31">
        <v>260.75</v>
      </c>
    </row>
    <row r="32" spans="2:3" x14ac:dyDescent="0.2">
      <c r="B32" s="1">
        <v>36571</v>
      </c>
      <c r="C32">
        <v>260.75</v>
      </c>
    </row>
    <row r="33" spans="2:3" x14ac:dyDescent="0.2">
      <c r="B33" s="1">
        <v>36572</v>
      </c>
      <c r="C33">
        <v>262.25</v>
      </c>
    </row>
    <row r="34" spans="2:3" x14ac:dyDescent="0.2">
      <c r="B34" s="1">
        <v>36573</v>
      </c>
      <c r="C34">
        <v>260.75</v>
      </c>
    </row>
    <row r="35" spans="2:3" x14ac:dyDescent="0.2">
      <c r="B35" s="1">
        <v>36574</v>
      </c>
      <c r="C35">
        <v>260.25</v>
      </c>
    </row>
    <row r="36" spans="2:3" x14ac:dyDescent="0.2">
      <c r="B36" s="1">
        <v>36578</v>
      </c>
      <c r="C36">
        <v>259.5</v>
      </c>
    </row>
    <row r="37" spans="2:3" x14ac:dyDescent="0.2">
      <c r="B37" s="1">
        <v>36579</v>
      </c>
      <c r="C37">
        <v>254.5</v>
      </c>
    </row>
    <row r="38" spans="2:3" x14ac:dyDescent="0.2">
      <c r="B38" s="1">
        <v>36580</v>
      </c>
      <c r="C38">
        <v>256.25</v>
      </c>
    </row>
    <row r="39" spans="2:3" x14ac:dyDescent="0.2">
      <c r="B39" s="1">
        <v>36581</v>
      </c>
      <c r="C39">
        <v>253.5</v>
      </c>
    </row>
    <row r="40" spans="2:3" x14ac:dyDescent="0.2">
      <c r="B40" s="1">
        <v>36584</v>
      </c>
      <c r="C40">
        <v>253.5</v>
      </c>
    </row>
    <row r="41" spans="2:3" x14ac:dyDescent="0.2">
      <c r="B41" s="1">
        <v>36585</v>
      </c>
      <c r="C41">
        <v>258</v>
      </c>
    </row>
    <row r="42" spans="2:3" x14ac:dyDescent="0.2">
      <c r="B42" s="1">
        <v>36586</v>
      </c>
      <c r="C42">
        <v>256.75</v>
      </c>
    </row>
    <row r="43" spans="2:3" x14ac:dyDescent="0.2">
      <c r="B43" s="1">
        <v>36587</v>
      </c>
      <c r="C43">
        <v>257</v>
      </c>
    </row>
    <row r="44" spans="2:3" x14ac:dyDescent="0.2">
      <c r="B44" s="1">
        <v>36588</v>
      </c>
      <c r="C44">
        <v>258.5</v>
      </c>
    </row>
    <row r="45" spans="2:3" x14ac:dyDescent="0.2">
      <c r="B45" s="1">
        <v>36591</v>
      </c>
      <c r="C45">
        <v>261</v>
      </c>
    </row>
    <row r="46" spans="2:3" x14ac:dyDescent="0.2">
      <c r="B46" s="1">
        <v>36592</v>
      </c>
      <c r="C46">
        <v>257.25</v>
      </c>
    </row>
    <row r="47" spans="2:3" x14ac:dyDescent="0.2">
      <c r="B47" s="1">
        <v>36593</v>
      </c>
      <c r="C47">
        <v>258.25</v>
      </c>
    </row>
    <row r="48" spans="2:3" x14ac:dyDescent="0.2">
      <c r="B48" s="1">
        <v>36594</v>
      </c>
      <c r="C48">
        <v>260.25</v>
      </c>
    </row>
    <row r="49" spans="2:3" x14ac:dyDescent="0.2">
      <c r="B49" s="1">
        <v>36595</v>
      </c>
      <c r="C49">
        <v>259.75</v>
      </c>
    </row>
    <row r="50" spans="2:3" x14ac:dyDescent="0.2">
      <c r="B50" s="1">
        <v>36598</v>
      </c>
      <c r="C50">
        <v>263.75</v>
      </c>
    </row>
    <row r="51" spans="2:3" x14ac:dyDescent="0.2">
      <c r="B51" s="1">
        <v>36599</v>
      </c>
      <c r="C51">
        <v>269.25</v>
      </c>
    </row>
    <row r="52" spans="2:3" x14ac:dyDescent="0.2">
      <c r="B52" s="1">
        <v>36600</v>
      </c>
      <c r="C52">
        <v>267</v>
      </c>
    </row>
    <row r="53" spans="2:3" x14ac:dyDescent="0.2">
      <c r="B53" s="1">
        <v>36601</v>
      </c>
      <c r="C53">
        <v>266.5</v>
      </c>
    </row>
    <row r="54" spans="2:3" x14ac:dyDescent="0.2">
      <c r="B54" s="1">
        <v>36602</v>
      </c>
      <c r="C54">
        <v>270.75</v>
      </c>
    </row>
    <row r="55" spans="2:3" x14ac:dyDescent="0.2">
      <c r="B55" s="1">
        <v>36605</v>
      </c>
      <c r="C55">
        <v>266.75</v>
      </c>
    </row>
    <row r="56" spans="2:3" x14ac:dyDescent="0.2">
      <c r="B56" s="1">
        <v>36606</v>
      </c>
      <c r="C56">
        <v>264.5</v>
      </c>
    </row>
    <row r="57" spans="2:3" x14ac:dyDescent="0.2">
      <c r="B57" s="1">
        <v>36607</v>
      </c>
      <c r="C57">
        <v>266.5</v>
      </c>
    </row>
    <row r="58" spans="2:3" x14ac:dyDescent="0.2">
      <c r="B58" s="1">
        <v>36608</v>
      </c>
      <c r="C58">
        <v>263</v>
      </c>
    </row>
    <row r="59" spans="2:3" x14ac:dyDescent="0.2">
      <c r="B59" s="1">
        <v>36609</v>
      </c>
      <c r="C59">
        <v>265.5</v>
      </c>
    </row>
    <row r="60" spans="2:3" x14ac:dyDescent="0.2">
      <c r="B60" s="1">
        <v>36612</v>
      </c>
      <c r="C60">
        <v>265.25</v>
      </c>
    </row>
    <row r="61" spans="2:3" x14ac:dyDescent="0.2">
      <c r="B61" s="1">
        <v>36613</v>
      </c>
      <c r="C61">
        <v>259.25</v>
      </c>
    </row>
    <row r="62" spans="2:3" x14ac:dyDescent="0.2">
      <c r="B62" s="1">
        <v>36614</v>
      </c>
      <c r="C62">
        <v>261</v>
      </c>
    </row>
    <row r="63" spans="2:3" x14ac:dyDescent="0.2">
      <c r="B63" s="1">
        <v>36615</v>
      </c>
      <c r="C63">
        <v>266.25</v>
      </c>
    </row>
    <row r="64" spans="2:3" x14ac:dyDescent="0.2">
      <c r="B64" s="1">
        <v>36616</v>
      </c>
      <c r="C64">
        <v>268.75</v>
      </c>
    </row>
    <row r="65" spans="2:3" x14ac:dyDescent="0.2">
      <c r="B65" s="1">
        <v>36619</v>
      </c>
      <c r="C65">
        <v>267.75</v>
      </c>
    </row>
    <row r="66" spans="2:3" x14ac:dyDescent="0.2">
      <c r="B66" s="1">
        <v>36620</v>
      </c>
      <c r="C66">
        <v>266.25</v>
      </c>
    </row>
    <row r="67" spans="2:3" x14ac:dyDescent="0.2">
      <c r="B67" s="1">
        <v>36621</v>
      </c>
      <c r="C67">
        <v>266.25</v>
      </c>
    </row>
    <row r="68" spans="2:3" x14ac:dyDescent="0.2">
      <c r="B68" s="1">
        <v>36622</v>
      </c>
      <c r="C68">
        <v>261.5</v>
      </c>
    </row>
    <row r="69" spans="2:3" x14ac:dyDescent="0.2">
      <c r="B69" s="1">
        <v>36623</v>
      </c>
      <c r="C69">
        <v>263.5</v>
      </c>
    </row>
    <row r="70" spans="2:3" x14ac:dyDescent="0.2">
      <c r="B70" s="1">
        <v>36626</v>
      </c>
      <c r="C70">
        <v>261.25</v>
      </c>
    </row>
    <row r="71" spans="2:3" x14ac:dyDescent="0.2">
      <c r="B71" s="1">
        <v>36627</v>
      </c>
      <c r="C71">
        <v>257.75</v>
      </c>
    </row>
    <row r="72" spans="2:3" x14ac:dyDescent="0.2">
      <c r="B72" s="1">
        <v>36628</v>
      </c>
      <c r="C72">
        <v>260.5</v>
      </c>
    </row>
    <row r="73" spans="2:3" x14ac:dyDescent="0.2">
      <c r="B73" s="1">
        <v>36629</v>
      </c>
      <c r="C73">
        <v>262.5</v>
      </c>
    </row>
    <row r="74" spans="2:3" x14ac:dyDescent="0.2">
      <c r="B74" s="1">
        <v>36630</v>
      </c>
      <c r="C74">
        <v>261.25</v>
      </c>
    </row>
    <row r="75" spans="2:3" x14ac:dyDescent="0.2">
      <c r="B75" s="1">
        <v>36633</v>
      </c>
      <c r="C75">
        <v>259</v>
      </c>
    </row>
    <row r="76" spans="2:3" x14ac:dyDescent="0.2">
      <c r="B76" s="1">
        <v>36634</v>
      </c>
      <c r="C76">
        <v>259.5</v>
      </c>
    </row>
    <row r="77" spans="2:3" x14ac:dyDescent="0.2">
      <c r="B77" s="1">
        <v>36635</v>
      </c>
      <c r="C77">
        <v>263</v>
      </c>
    </row>
    <row r="78" spans="2:3" x14ac:dyDescent="0.2">
      <c r="B78" s="1">
        <v>36636</v>
      </c>
      <c r="C78">
        <v>262.5</v>
      </c>
    </row>
    <row r="79" spans="2:3" x14ac:dyDescent="0.2">
      <c r="B79" s="1">
        <v>36640</v>
      </c>
      <c r="C79">
        <v>263.5</v>
      </c>
    </row>
    <row r="80" spans="2:3" x14ac:dyDescent="0.2">
      <c r="B80" s="1">
        <v>36641</v>
      </c>
      <c r="C80">
        <v>265.75</v>
      </c>
    </row>
    <row r="81" spans="2:3" x14ac:dyDescent="0.2">
      <c r="B81" s="1">
        <v>36642</v>
      </c>
      <c r="C81">
        <v>263.25</v>
      </c>
    </row>
    <row r="82" spans="2:3" x14ac:dyDescent="0.2">
      <c r="B82" s="1">
        <v>36643</v>
      </c>
      <c r="C82">
        <v>260.75</v>
      </c>
    </row>
    <row r="83" spans="2:3" x14ac:dyDescent="0.2">
      <c r="B83" s="1">
        <v>36644</v>
      </c>
      <c r="C83">
        <v>258.5</v>
      </c>
    </row>
    <row r="84" spans="2:3" x14ac:dyDescent="0.2">
      <c r="B84" s="1">
        <v>36647</v>
      </c>
      <c r="C84">
        <v>269.75</v>
      </c>
    </row>
    <row r="85" spans="2:3" x14ac:dyDescent="0.2">
      <c r="B85" s="1">
        <v>36648</v>
      </c>
      <c r="C85">
        <v>271</v>
      </c>
    </row>
    <row r="86" spans="2:3" x14ac:dyDescent="0.2">
      <c r="B86" s="1">
        <v>36649</v>
      </c>
      <c r="C86">
        <v>275.5</v>
      </c>
    </row>
    <row r="87" spans="2:3" x14ac:dyDescent="0.2">
      <c r="B87" s="1">
        <v>36650</v>
      </c>
      <c r="C87">
        <v>273.75</v>
      </c>
    </row>
    <row r="88" spans="2:3" x14ac:dyDescent="0.2">
      <c r="B88" s="1">
        <v>36651</v>
      </c>
      <c r="C88">
        <v>270.75</v>
      </c>
    </row>
    <row r="89" spans="2:3" x14ac:dyDescent="0.2">
      <c r="B89" s="1">
        <v>36654</v>
      </c>
      <c r="C89">
        <v>264.75</v>
      </c>
    </row>
    <row r="90" spans="2:3" x14ac:dyDescent="0.2">
      <c r="B90" s="1">
        <v>36655</v>
      </c>
      <c r="C90">
        <v>263.25</v>
      </c>
    </row>
    <row r="91" spans="2:3" x14ac:dyDescent="0.2">
      <c r="B91" s="1">
        <v>36656</v>
      </c>
      <c r="C91">
        <v>267.75</v>
      </c>
    </row>
    <row r="92" spans="2:3" x14ac:dyDescent="0.2">
      <c r="B92" s="1">
        <v>36657</v>
      </c>
      <c r="C92">
        <v>269.25</v>
      </c>
    </row>
    <row r="93" spans="2:3" x14ac:dyDescent="0.2">
      <c r="B93" s="1">
        <v>36658</v>
      </c>
      <c r="C93">
        <v>271.5</v>
      </c>
    </row>
    <row r="94" spans="2:3" x14ac:dyDescent="0.2">
      <c r="B94" s="1">
        <v>36661</v>
      </c>
      <c r="C94">
        <v>264.5</v>
      </c>
    </row>
    <row r="95" spans="2:3" x14ac:dyDescent="0.2">
      <c r="B95" s="1">
        <v>36662</v>
      </c>
      <c r="C95">
        <v>261</v>
      </c>
    </row>
    <row r="96" spans="2:3" x14ac:dyDescent="0.2">
      <c r="B96" s="1">
        <v>36663</v>
      </c>
      <c r="C96">
        <v>261.75</v>
      </c>
    </row>
    <row r="97" spans="2:3" x14ac:dyDescent="0.2">
      <c r="B97" s="1">
        <v>36664</v>
      </c>
      <c r="C97">
        <v>264.5</v>
      </c>
    </row>
    <row r="98" spans="2:3" x14ac:dyDescent="0.2">
      <c r="B98" s="1">
        <v>36665</v>
      </c>
      <c r="C98">
        <v>266.75</v>
      </c>
    </row>
    <row r="99" spans="2:3" x14ac:dyDescent="0.2">
      <c r="B99" s="1">
        <v>36668</v>
      </c>
      <c r="C99">
        <v>267.75</v>
      </c>
    </row>
    <row r="100" spans="2:3" x14ac:dyDescent="0.2">
      <c r="B100" s="1">
        <v>36669</v>
      </c>
      <c r="C100">
        <v>265.5</v>
      </c>
    </row>
    <row r="101" spans="2:3" x14ac:dyDescent="0.2">
      <c r="B101" s="1">
        <v>36670</v>
      </c>
      <c r="C101">
        <v>262</v>
      </c>
    </row>
    <row r="102" spans="2:3" x14ac:dyDescent="0.2">
      <c r="B102" s="1">
        <v>36671</v>
      </c>
      <c r="C102">
        <v>258.25</v>
      </c>
    </row>
    <row r="103" spans="2:3" x14ac:dyDescent="0.2">
      <c r="B103" s="1">
        <v>36672</v>
      </c>
      <c r="C103">
        <v>260.75</v>
      </c>
    </row>
    <row r="104" spans="2:3" x14ac:dyDescent="0.2">
      <c r="B104" s="1">
        <v>36676</v>
      </c>
      <c r="C104">
        <v>251.75</v>
      </c>
    </row>
    <row r="105" spans="2:3" x14ac:dyDescent="0.2">
      <c r="B105" s="1">
        <v>36677</v>
      </c>
      <c r="C105">
        <v>252.5</v>
      </c>
    </row>
    <row r="106" spans="2:3" x14ac:dyDescent="0.2">
      <c r="B106" s="1">
        <v>36678</v>
      </c>
      <c r="C106">
        <v>252.5</v>
      </c>
    </row>
    <row r="107" spans="2:3" x14ac:dyDescent="0.2">
      <c r="B107" s="1">
        <v>36679</v>
      </c>
      <c r="C107">
        <v>257.25</v>
      </c>
    </row>
    <row r="108" spans="2:3" x14ac:dyDescent="0.2">
      <c r="B108" s="1">
        <v>36682</v>
      </c>
      <c r="C108">
        <v>252.5</v>
      </c>
    </row>
    <row r="109" spans="2:3" x14ac:dyDescent="0.2">
      <c r="B109" s="1">
        <v>36683</v>
      </c>
      <c r="C109">
        <v>253.75</v>
      </c>
    </row>
    <row r="110" spans="2:3" x14ac:dyDescent="0.2">
      <c r="B110" s="1">
        <v>36684</v>
      </c>
      <c r="C110">
        <v>248.5</v>
      </c>
    </row>
    <row r="111" spans="2:3" x14ac:dyDescent="0.2">
      <c r="B111" s="1">
        <v>36685</v>
      </c>
      <c r="C111">
        <v>247.75</v>
      </c>
    </row>
    <row r="112" spans="2:3" x14ac:dyDescent="0.2">
      <c r="B112" s="1">
        <v>36686</v>
      </c>
      <c r="C112">
        <v>248.75</v>
      </c>
    </row>
    <row r="113" spans="2:3" x14ac:dyDescent="0.2">
      <c r="B113" s="1">
        <v>36689</v>
      </c>
      <c r="C113">
        <v>238.5</v>
      </c>
    </row>
    <row r="114" spans="2:3" x14ac:dyDescent="0.2">
      <c r="B114" s="1">
        <v>36690</v>
      </c>
      <c r="C114">
        <v>238</v>
      </c>
    </row>
    <row r="115" spans="2:3" x14ac:dyDescent="0.2">
      <c r="B115" s="1">
        <v>36691</v>
      </c>
      <c r="C115">
        <v>233.25</v>
      </c>
    </row>
    <row r="116" spans="2:3" x14ac:dyDescent="0.2">
      <c r="B116" s="1">
        <v>36692</v>
      </c>
      <c r="C116">
        <v>235.75</v>
      </c>
    </row>
    <row r="117" spans="2:3" x14ac:dyDescent="0.2">
      <c r="B117" s="1">
        <v>36693</v>
      </c>
      <c r="C117">
        <v>237.5</v>
      </c>
    </row>
    <row r="118" spans="2:3" x14ac:dyDescent="0.2">
      <c r="B118" s="1">
        <v>36696</v>
      </c>
      <c r="C118">
        <v>236.25</v>
      </c>
    </row>
    <row r="119" spans="2:3" x14ac:dyDescent="0.2">
      <c r="B119" s="1">
        <v>36697</v>
      </c>
      <c r="C119">
        <v>233.5</v>
      </c>
    </row>
    <row r="120" spans="2:3" x14ac:dyDescent="0.2">
      <c r="B120" s="1">
        <v>36698</v>
      </c>
      <c r="C120">
        <v>234.75</v>
      </c>
    </row>
    <row r="121" spans="2:3" x14ac:dyDescent="0.2">
      <c r="B121" s="1">
        <v>36699</v>
      </c>
      <c r="C121">
        <v>234.25</v>
      </c>
    </row>
    <row r="122" spans="2:3" x14ac:dyDescent="0.2">
      <c r="B122" s="1">
        <v>36700</v>
      </c>
      <c r="C122">
        <v>230.25</v>
      </c>
    </row>
    <row r="123" spans="2:3" x14ac:dyDescent="0.2">
      <c r="B123" s="1">
        <v>36703</v>
      </c>
      <c r="C123">
        <v>226.25</v>
      </c>
    </row>
    <row r="124" spans="2:3" x14ac:dyDescent="0.2">
      <c r="B124" s="1">
        <v>36704</v>
      </c>
      <c r="C124">
        <v>228.75</v>
      </c>
    </row>
    <row r="125" spans="2:3" x14ac:dyDescent="0.2">
      <c r="B125" s="1">
        <v>36705</v>
      </c>
      <c r="C125">
        <v>224.5</v>
      </c>
    </row>
    <row r="126" spans="2:3" x14ac:dyDescent="0.2">
      <c r="B126" s="1">
        <v>36706</v>
      </c>
      <c r="C126">
        <v>227.25</v>
      </c>
    </row>
    <row r="127" spans="2:3" x14ac:dyDescent="0.2">
      <c r="B127" s="1">
        <v>36707</v>
      </c>
      <c r="C127">
        <v>219</v>
      </c>
    </row>
    <row r="128" spans="2:3" x14ac:dyDescent="0.2">
      <c r="B128" s="1">
        <v>36710</v>
      </c>
      <c r="C128">
        <v>214.75</v>
      </c>
    </row>
    <row r="129" spans="2:3" x14ac:dyDescent="0.2">
      <c r="B129" s="1">
        <v>36712</v>
      </c>
      <c r="C129">
        <v>216</v>
      </c>
    </row>
    <row r="130" spans="2:3" x14ac:dyDescent="0.2">
      <c r="B130" s="1">
        <v>36713</v>
      </c>
      <c r="C130">
        <v>212.25</v>
      </c>
    </row>
    <row r="131" spans="2:3" x14ac:dyDescent="0.2">
      <c r="B131" s="1">
        <v>36714</v>
      </c>
      <c r="C131">
        <v>214</v>
      </c>
    </row>
    <row r="132" spans="2:3" x14ac:dyDescent="0.2">
      <c r="B132" s="1">
        <v>36717</v>
      </c>
      <c r="C132">
        <v>210.5</v>
      </c>
    </row>
    <row r="133" spans="2:3" x14ac:dyDescent="0.2">
      <c r="B133" s="1">
        <v>36718</v>
      </c>
      <c r="C133">
        <v>208.5</v>
      </c>
    </row>
    <row r="134" spans="2:3" x14ac:dyDescent="0.2">
      <c r="B134" s="1">
        <v>36719</v>
      </c>
      <c r="C134">
        <v>209.25</v>
      </c>
    </row>
    <row r="135" spans="2:3" x14ac:dyDescent="0.2">
      <c r="B135" s="1">
        <v>36720</v>
      </c>
      <c r="C135">
        <v>209.75</v>
      </c>
    </row>
    <row r="136" spans="2:3" x14ac:dyDescent="0.2">
      <c r="B136" s="1">
        <v>36721</v>
      </c>
      <c r="C136">
        <v>206.25</v>
      </c>
    </row>
    <row r="137" spans="2:3" x14ac:dyDescent="0.2">
      <c r="B137" s="1">
        <v>36724</v>
      </c>
      <c r="C137">
        <v>203</v>
      </c>
    </row>
    <row r="138" spans="2:3" x14ac:dyDescent="0.2">
      <c r="B138" s="1">
        <v>36725</v>
      </c>
      <c r="C138">
        <v>204.25</v>
      </c>
    </row>
    <row r="139" spans="2:3" x14ac:dyDescent="0.2">
      <c r="B139" s="1">
        <v>36726</v>
      </c>
      <c r="C139">
        <v>205.25</v>
      </c>
    </row>
    <row r="140" spans="2:3" x14ac:dyDescent="0.2">
      <c r="B140" s="1">
        <v>36727</v>
      </c>
      <c r="C140">
        <v>209.75</v>
      </c>
    </row>
    <row r="141" spans="2:3" x14ac:dyDescent="0.2">
      <c r="B141" s="1">
        <v>36728</v>
      </c>
      <c r="C141">
        <v>211.75</v>
      </c>
    </row>
    <row r="142" spans="2:3" x14ac:dyDescent="0.2">
      <c r="B142" s="1">
        <v>36731</v>
      </c>
      <c r="C142">
        <v>208.25</v>
      </c>
    </row>
    <row r="143" spans="2:3" x14ac:dyDescent="0.2">
      <c r="B143" s="1">
        <v>36732</v>
      </c>
      <c r="C143">
        <v>206.5</v>
      </c>
    </row>
    <row r="144" spans="2:3" x14ac:dyDescent="0.2">
      <c r="B144" s="1">
        <v>36733</v>
      </c>
      <c r="C144">
        <v>204.25</v>
      </c>
    </row>
    <row r="145" spans="2:3" x14ac:dyDescent="0.2">
      <c r="B145" s="1">
        <v>36734</v>
      </c>
      <c r="C145">
        <v>204.5</v>
      </c>
    </row>
    <row r="146" spans="2:3" x14ac:dyDescent="0.2">
      <c r="B146" s="1">
        <v>36735</v>
      </c>
      <c r="C146">
        <v>204</v>
      </c>
    </row>
    <row r="147" spans="2:3" x14ac:dyDescent="0.2">
      <c r="B147" s="1">
        <v>36738</v>
      </c>
      <c r="C147">
        <v>204</v>
      </c>
    </row>
    <row r="148" spans="2:3" x14ac:dyDescent="0.2">
      <c r="B148" s="1">
        <v>36739</v>
      </c>
      <c r="C148">
        <v>203.75</v>
      </c>
    </row>
    <row r="149" spans="2:3" x14ac:dyDescent="0.2">
      <c r="B149" s="1">
        <v>36740</v>
      </c>
      <c r="C149">
        <v>204.5</v>
      </c>
    </row>
    <row r="150" spans="2:3" x14ac:dyDescent="0.2">
      <c r="B150" s="1">
        <v>36741</v>
      </c>
      <c r="C150">
        <v>204</v>
      </c>
    </row>
    <row r="151" spans="2:3" x14ac:dyDescent="0.2">
      <c r="B151" s="1">
        <v>36742</v>
      </c>
      <c r="C151">
        <v>202.75</v>
      </c>
    </row>
    <row r="152" spans="2:3" x14ac:dyDescent="0.2">
      <c r="B152" s="1">
        <v>36745</v>
      </c>
      <c r="C152">
        <v>201.75</v>
      </c>
    </row>
    <row r="153" spans="2:3" x14ac:dyDescent="0.2">
      <c r="B153" s="1">
        <v>36746</v>
      </c>
      <c r="C153">
        <v>203.5</v>
      </c>
    </row>
    <row r="154" spans="2:3" x14ac:dyDescent="0.2">
      <c r="B154" s="1">
        <v>36747</v>
      </c>
      <c r="C154">
        <v>202.25</v>
      </c>
    </row>
    <row r="155" spans="2:3" x14ac:dyDescent="0.2">
      <c r="B155" s="1">
        <v>36748</v>
      </c>
      <c r="C155">
        <v>201.75</v>
      </c>
    </row>
    <row r="156" spans="2:3" x14ac:dyDescent="0.2">
      <c r="B156" s="1">
        <v>36749</v>
      </c>
      <c r="C156">
        <v>199.25</v>
      </c>
    </row>
    <row r="157" spans="2:3" x14ac:dyDescent="0.2">
      <c r="B157" s="1">
        <v>36752</v>
      </c>
      <c r="C157">
        <v>200</v>
      </c>
    </row>
    <row r="158" spans="2:3" x14ac:dyDescent="0.2">
      <c r="B158" s="1">
        <v>36753</v>
      </c>
      <c r="C158">
        <v>200</v>
      </c>
    </row>
    <row r="159" spans="2:3" x14ac:dyDescent="0.2">
      <c r="B159" s="1">
        <v>36754</v>
      </c>
      <c r="C159">
        <v>203</v>
      </c>
    </row>
    <row r="160" spans="2:3" x14ac:dyDescent="0.2">
      <c r="B160" s="1">
        <v>36755</v>
      </c>
      <c r="C160">
        <v>202.75</v>
      </c>
    </row>
    <row r="161" spans="2:3" x14ac:dyDescent="0.2">
      <c r="B161" s="1">
        <v>36756</v>
      </c>
      <c r="C161">
        <v>201.5</v>
      </c>
    </row>
    <row r="162" spans="2:3" x14ac:dyDescent="0.2">
      <c r="B162" s="1">
        <v>36759</v>
      </c>
      <c r="C162">
        <v>200.5</v>
      </c>
    </row>
    <row r="163" spans="2:3" x14ac:dyDescent="0.2">
      <c r="B163" s="1">
        <v>36760</v>
      </c>
      <c r="C163">
        <v>199.75</v>
      </c>
    </row>
    <row r="164" spans="2:3" x14ac:dyDescent="0.2">
      <c r="B164" s="1">
        <v>36761</v>
      </c>
      <c r="C164">
        <v>199.25</v>
      </c>
    </row>
    <row r="165" spans="2:3" x14ac:dyDescent="0.2">
      <c r="B165" s="1">
        <v>36762</v>
      </c>
      <c r="C165">
        <v>200</v>
      </c>
    </row>
    <row r="166" spans="2:3" x14ac:dyDescent="0.2">
      <c r="B166" s="1">
        <v>36763</v>
      </c>
      <c r="C166">
        <v>200.75</v>
      </c>
    </row>
    <row r="167" spans="2:3" x14ac:dyDescent="0.2">
      <c r="B167" s="1">
        <v>36766</v>
      </c>
      <c r="C167">
        <v>203.75</v>
      </c>
    </row>
    <row r="168" spans="2:3" x14ac:dyDescent="0.2">
      <c r="B168" s="1">
        <v>36767</v>
      </c>
      <c r="C168">
        <v>208.25</v>
      </c>
    </row>
    <row r="169" spans="2:3" x14ac:dyDescent="0.2">
      <c r="B169" s="1">
        <v>36768</v>
      </c>
      <c r="C169">
        <v>205.75</v>
      </c>
    </row>
    <row r="170" spans="2:3" x14ac:dyDescent="0.2">
      <c r="B170" s="1">
        <v>36769</v>
      </c>
      <c r="C170">
        <v>208</v>
      </c>
    </row>
    <row r="171" spans="2:3" x14ac:dyDescent="0.2">
      <c r="B171" s="1">
        <v>36770</v>
      </c>
      <c r="C171">
        <v>206.25</v>
      </c>
    </row>
    <row r="172" spans="2:3" x14ac:dyDescent="0.2">
      <c r="B172" s="1">
        <v>36774</v>
      </c>
      <c r="C172">
        <v>210</v>
      </c>
    </row>
    <row r="173" spans="2:3" x14ac:dyDescent="0.2">
      <c r="B173" s="1">
        <v>36775</v>
      </c>
      <c r="C173">
        <v>205.75</v>
      </c>
    </row>
    <row r="174" spans="2:3" x14ac:dyDescent="0.2">
      <c r="B174" s="1">
        <v>36776</v>
      </c>
      <c r="C174">
        <v>205.25</v>
      </c>
    </row>
    <row r="175" spans="2:3" x14ac:dyDescent="0.2">
      <c r="B175" s="1">
        <v>36777</v>
      </c>
      <c r="C175">
        <v>207.5</v>
      </c>
    </row>
    <row r="176" spans="2:3" x14ac:dyDescent="0.2">
      <c r="B176" s="1">
        <v>36780</v>
      </c>
      <c r="C176">
        <v>207.5</v>
      </c>
    </row>
    <row r="177" spans="2:3" x14ac:dyDescent="0.2">
      <c r="B177" s="1">
        <v>36781</v>
      </c>
      <c r="C177">
        <v>206</v>
      </c>
    </row>
    <row r="178" spans="2:3" x14ac:dyDescent="0.2">
      <c r="B178" s="1">
        <v>36782</v>
      </c>
      <c r="C178">
        <v>203.5</v>
      </c>
    </row>
    <row r="179" spans="2:3" x14ac:dyDescent="0.2">
      <c r="B179" s="1">
        <v>36783</v>
      </c>
      <c r="C179">
        <v>201.75</v>
      </c>
    </row>
    <row r="180" spans="2:3" x14ac:dyDescent="0.2">
      <c r="B180" s="1">
        <v>36784</v>
      </c>
      <c r="C180">
        <v>199.75</v>
      </c>
    </row>
    <row r="181" spans="2:3" x14ac:dyDescent="0.2">
      <c r="B181" s="1">
        <v>36787</v>
      </c>
      <c r="C181">
        <v>201.25</v>
      </c>
    </row>
    <row r="182" spans="2:3" x14ac:dyDescent="0.2">
      <c r="B182" s="1">
        <v>36788</v>
      </c>
      <c r="C182">
        <v>199.25</v>
      </c>
    </row>
    <row r="183" spans="2:3" x14ac:dyDescent="0.2">
      <c r="B183" s="1">
        <v>36789</v>
      </c>
      <c r="C183">
        <v>200</v>
      </c>
    </row>
    <row r="184" spans="2:3" x14ac:dyDescent="0.2">
      <c r="B184" s="1">
        <v>36790</v>
      </c>
      <c r="C184">
        <v>202</v>
      </c>
    </row>
    <row r="185" spans="2:3" x14ac:dyDescent="0.2">
      <c r="B185" s="1">
        <v>36791</v>
      </c>
      <c r="C185">
        <v>205.5</v>
      </c>
    </row>
    <row r="186" spans="2:3" x14ac:dyDescent="0.2">
      <c r="B186" s="1">
        <v>36794</v>
      </c>
      <c r="C186">
        <v>204.75</v>
      </c>
    </row>
    <row r="187" spans="2:3" x14ac:dyDescent="0.2">
      <c r="B187" s="1">
        <v>36795</v>
      </c>
      <c r="C187">
        <v>206</v>
      </c>
    </row>
    <row r="188" spans="2:3" x14ac:dyDescent="0.2">
      <c r="B188" s="1">
        <v>36796</v>
      </c>
      <c r="C188">
        <v>206</v>
      </c>
    </row>
    <row r="189" spans="2:3" x14ac:dyDescent="0.2">
      <c r="B189" s="1">
        <v>36797</v>
      </c>
      <c r="C189">
        <v>207.75</v>
      </c>
    </row>
    <row r="190" spans="2:3" x14ac:dyDescent="0.2">
      <c r="B190" s="1">
        <v>36798</v>
      </c>
      <c r="C190">
        <v>209.25</v>
      </c>
    </row>
    <row r="191" spans="2:3" x14ac:dyDescent="0.2">
      <c r="B191" s="1">
        <v>36801</v>
      </c>
      <c r="C191">
        <v>211</v>
      </c>
    </row>
    <row r="192" spans="2:3" x14ac:dyDescent="0.2">
      <c r="B192" s="1">
        <v>36802</v>
      </c>
      <c r="C192">
        <v>215.25</v>
      </c>
    </row>
    <row r="193" spans="2:3" x14ac:dyDescent="0.2">
      <c r="B193" s="1">
        <v>36803</v>
      </c>
      <c r="C193">
        <v>216</v>
      </c>
    </row>
    <row r="194" spans="2:3" x14ac:dyDescent="0.2">
      <c r="B194" s="1">
        <v>36804</v>
      </c>
      <c r="C194">
        <v>215</v>
      </c>
    </row>
    <row r="195" spans="2:3" x14ac:dyDescent="0.2">
      <c r="B195" s="1">
        <v>36805</v>
      </c>
      <c r="C195">
        <v>215</v>
      </c>
    </row>
    <row r="196" spans="2:3" x14ac:dyDescent="0.2">
      <c r="B196" s="1">
        <v>36808</v>
      </c>
      <c r="C196">
        <v>213</v>
      </c>
    </row>
    <row r="197" spans="2:3" x14ac:dyDescent="0.2">
      <c r="B197" s="1">
        <v>36809</v>
      </c>
      <c r="C197">
        <v>215</v>
      </c>
    </row>
    <row r="198" spans="2:3" x14ac:dyDescent="0.2">
      <c r="B198" s="1">
        <v>36810</v>
      </c>
      <c r="C198">
        <v>215.75</v>
      </c>
    </row>
    <row r="199" spans="2:3" x14ac:dyDescent="0.2">
      <c r="B199" s="1">
        <v>36811</v>
      </c>
      <c r="C199">
        <v>219.25</v>
      </c>
    </row>
    <row r="200" spans="2:3" x14ac:dyDescent="0.2">
      <c r="B200" s="1">
        <v>36812</v>
      </c>
      <c r="C200">
        <v>219</v>
      </c>
    </row>
    <row r="201" spans="2:3" x14ac:dyDescent="0.2">
      <c r="B201" s="1">
        <v>36815</v>
      </c>
      <c r="C201">
        <v>217.75</v>
      </c>
    </row>
    <row r="202" spans="2:3" x14ac:dyDescent="0.2">
      <c r="B202" s="1">
        <v>36816</v>
      </c>
      <c r="C202">
        <v>218.5</v>
      </c>
    </row>
    <row r="203" spans="2:3" x14ac:dyDescent="0.2">
      <c r="B203" s="1">
        <v>36817</v>
      </c>
      <c r="C203">
        <v>217.5</v>
      </c>
    </row>
    <row r="204" spans="2:3" x14ac:dyDescent="0.2">
      <c r="B204" s="1">
        <v>36818</v>
      </c>
      <c r="C204">
        <v>217.75</v>
      </c>
    </row>
    <row r="205" spans="2:3" x14ac:dyDescent="0.2">
      <c r="B205" s="1">
        <v>36819</v>
      </c>
      <c r="C205">
        <v>216</v>
      </c>
    </row>
    <row r="206" spans="2:3" x14ac:dyDescent="0.2">
      <c r="B206" s="1">
        <v>36822</v>
      </c>
      <c r="C206">
        <v>214.25</v>
      </c>
    </row>
    <row r="207" spans="2:3" x14ac:dyDescent="0.2">
      <c r="B207" s="1">
        <v>36823</v>
      </c>
      <c r="C207">
        <v>215.25</v>
      </c>
    </row>
    <row r="208" spans="2:3" x14ac:dyDescent="0.2">
      <c r="B208" s="1">
        <v>36824</v>
      </c>
      <c r="C208">
        <v>214.75</v>
      </c>
    </row>
    <row r="209" spans="2:3" x14ac:dyDescent="0.2">
      <c r="B209" s="1">
        <v>36825</v>
      </c>
      <c r="C209">
        <v>213.75</v>
      </c>
    </row>
    <row r="210" spans="2:3" x14ac:dyDescent="0.2">
      <c r="B210" s="1">
        <v>36826</v>
      </c>
      <c r="C210">
        <v>212.5</v>
      </c>
    </row>
    <row r="211" spans="2:3" x14ac:dyDescent="0.2">
      <c r="B211" s="1">
        <v>36829</v>
      </c>
      <c r="C211">
        <v>212</v>
      </c>
    </row>
    <row r="212" spans="2:3" x14ac:dyDescent="0.2">
      <c r="B212" s="1">
        <v>36830</v>
      </c>
      <c r="C212">
        <v>217.5</v>
      </c>
    </row>
    <row r="213" spans="2:3" x14ac:dyDescent="0.2">
      <c r="B213" s="1">
        <v>36831</v>
      </c>
      <c r="C213">
        <v>217.5</v>
      </c>
    </row>
    <row r="214" spans="2:3" x14ac:dyDescent="0.2">
      <c r="B214" s="1">
        <v>36832</v>
      </c>
      <c r="C214">
        <v>223.5</v>
      </c>
    </row>
    <row r="215" spans="2:3" x14ac:dyDescent="0.2">
      <c r="B215" s="1">
        <v>36833</v>
      </c>
      <c r="C215">
        <v>224.5</v>
      </c>
    </row>
    <row r="216" spans="2:3" x14ac:dyDescent="0.2">
      <c r="B216" s="1">
        <v>36836</v>
      </c>
      <c r="C216">
        <v>225.25</v>
      </c>
    </row>
    <row r="217" spans="2:3" x14ac:dyDescent="0.2">
      <c r="B217" s="1">
        <v>36837</v>
      </c>
      <c r="C217">
        <v>226.75</v>
      </c>
    </row>
    <row r="218" spans="2:3" x14ac:dyDescent="0.2">
      <c r="B218" s="1">
        <v>36838</v>
      </c>
      <c r="C218">
        <v>227.75</v>
      </c>
    </row>
    <row r="219" spans="2:3" x14ac:dyDescent="0.2">
      <c r="B219" s="1">
        <v>36839</v>
      </c>
      <c r="C219">
        <v>225.5</v>
      </c>
    </row>
    <row r="220" spans="2:3" x14ac:dyDescent="0.2">
      <c r="B220" s="1">
        <v>36840</v>
      </c>
      <c r="C220">
        <v>224.25</v>
      </c>
    </row>
    <row r="221" spans="2:3" x14ac:dyDescent="0.2">
      <c r="B221" s="1">
        <v>36843</v>
      </c>
      <c r="C221">
        <v>223.25</v>
      </c>
    </row>
    <row r="222" spans="2:3" x14ac:dyDescent="0.2">
      <c r="B222" s="1">
        <v>36844</v>
      </c>
      <c r="C222">
        <v>221</v>
      </c>
    </row>
    <row r="223" spans="2:3" x14ac:dyDescent="0.2">
      <c r="B223" s="1">
        <v>36845</v>
      </c>
      <c r="C223">
        <v>219.75</v>
      </c>
    </row>
    <row r="224" spans="2:3" x14ac:dyDescent="0.2">
      <c r="B224" s="1">
        <v>36846</v>
      </c>
      <c r="C224">
        <v>221</v>
      </c>
    </row>
    <row r="225" spans="2:3" x14ac:dyDescent="0.2">
      <c r="B225" s="1">
        <v>36847</v>
      </c>
      <c r="C225">
        <v>223.5</v>
      </c>
    </row>
    <row r="226" spans="2:3" x14ac:dyDescent="0.2">
      <c r="B226" s="1">
        <v>36850</v>
      </c>
      <c r="C226">
        <v>223.25</v>
      </c>
    </row>
    <row r="227" spans="2:3" x14ac:dyDescent="0.2">
      <c r="B227" s="1">
        <v>36851</v>
      </c>
      <c r="C227">
        <v>223.25</v>
      </c>
    </row>
    <row r="228" spans="2:3" x14ac:dyDescent="0.2">
      <c r="B228" s="1">
        <v>36852</v>
      </c>
      <c r="C228">
        <v>222.5</v>
      </c>
    </row>
    <row r="229" spans="2:3" x14ac:dyDescent="0.2">
      <c r="B229" s="1">
        <v>36854</v>
      </c>
      <c r="C229">
        <v>223.25</v>
      </c>
    </row>
    <row r="230" spans="2:3" x14ac:dyDescent="0.2">
      <c r="B230" s="1">
        <v>36857</v>
      </c>
      <c r="C230">
        <v>222.75</v>
      </c>
    </row>
    <row r="231" spans="2:3" x14ac:dyDescent="0.2">
      <c r="B231" s="1">
        <v>36858</v>
      </c>
      <c r="C231">
        <v>220.25</v>
      </c>
    </row>
    <row r="232" spans="2:3" x14ac:dyDescent="0.2">
      <c r="B232" s="1">
        <v>36859</v>
      </c>
      <c r="C232">
        <v>217.5</v>
      </c>
    </row>
    <row r="233" spans="2:3" x14ac:dyDescent="0.2">
      <c r="B233" s="1">
        <v>36860</v>
      </c>
      <c r="C233">
        <v>220.5</v>
      </c>
    </row>
    <row r="234" spans="2:3" x14ac:dyDescent="0.2">
      <c r="B234" s="1">
        <v>36861</v>
      </c>
      <c r="C234">
        <v>221.5</v>
      </c>
    </row>
    <row r="235" spans="2:3" x14ac:dyDescent="0.2">
      <c r="B235" s="1">
        <v>36864</v>
      </c>
      <c r="C235">
        <v>220.25</v>
      </c>
    </row>
    <row r="236" spans="2:3" x14ac:dyDescent="0.2">
      <c r="B236" s="1">
        <v>36865</v>
      </c>
      <c r="C236">
        <v>220</v>
      </c>
    </row>
    <row r="237" spans="2:3" x14ac:dyDescent="0.2">
      <c r="B237" s="1">
        <v>36866</v>
      </c>
      <c r="C237">
        <v>218.75</v>
      </c>
    </row>
    <row r="238" spans="2:3" x14ac:dyDescent="0.2">
      <c r="B238" s="1">
        <v>36867</v>
      </c>
      <c r="C238">
        <v>214.75</v>
      </c>
    </row>
    <row r="239" spans="2:3" x14ac:dyDescent="0.2">
      <c r="B239" s="1">
        <v>36868</v>
      </c>
      <c r="C239">
        <v>218.75</v>
      </c>
    </row>
    <row r="240" spans="2:3" x14ac:dyDescent="0.2">
      <c r="B240" s="1">
        <v>36871</v>
      </c>
      <c r="C240">
        <v>217</v>
      </c>
    </row>
    <row r="241" spans="2:3" x14ac:dyDescent="0.2">
      <c r="B241" s="1">
        <v>36872</v>
      </c>
      <c r="C241">
        <v>216.25</v>
      </c>
    </row>
    <row r="242" spans="2:3" x14ac:dyDescent="0.2">
      <c r="B242" s="1">
        <v>36873</v>
      </c>
      <c r="C242">
        <v>217.5</v>
      </c>
    </row>
    <row r="243" spans="2:3" x14ac:dyDescent="0.2">
      <c r="B243" s="1">
        <v>36874</v>
      </c>
      <c r="C243">
        <v>218.5</v>
      </c>
    </row>
    <row r="244" spans="2:3" x14ac:dyDescent="0.2">
      <c r="B244" s="1">
        <v>36875</v>
      </c>
      <c r="C244">
        <v>218.25</v>
      </c>
    </row>
    <row r="245" spans="2:3" x14ac:dyDescent="0.2">
      <c r="B245" s="1">
        <v>36878</v>
      </c>
      <c r="C245">
        <v>223.25</v>
      </c>
    </row>
    <row r="246" spans="2:3" x14ac:dyDescent="0.2">
      <c r="B246" s="1">
        <v>36879</v>
      </c>
      <c r="C246">
        <v>225.75</v>
      </c>
    </row>
    <row r="247" spans="2:3" x14ac:dyDescent="0.2">
      <c r="B247" s="1">
        <v>36880</v>
      </c>
      <c r="C247">
        <v>225</v>
      </c>
    </row>
    <row r="248" spans="2:3" x14ac:dyDescent="0.2">
      <c r="B248" s="1">
        <v>36881</v>
      </c>
      <c r="C248">
        <v>226.25</v>
      </c>
    </row>
    <row r="249" spans="2:3" x14ac:dyDescent="0.2">
      <c r="B249" s="1">
        <v>36882</v>
      </c>
      <c r="C249">
        <v>226.75</v>
      </c>
    </row>
    <row r="250" spans="2:3" x14ac:dyDescent="0.2">
      <c r="B250" s="1">
        <v>36886</v>
      </c>
      <c r="C250">
        <v>226.75</v>
      </c>
    </row>
    <row r="251" spans="2:3" x14ac:dyDescent="0.2">
      <c r="B251" s="1">
        <v>36887</v>
      </c>
      <c r="C251">
        <v>228.75</v>
      </c>
    </row>
    <row r="252" spans="2:3" x14ac:dyDescent="0.2">
      <c r="B252" s="1">
        <v>36888</v>
      </c>
      <c r="C252">
        <v>230.25</v>
      </c>
    </row>
    <row r="253" spans="2:3" x14ac:dyDescent="0.2">
      <c r="B253" s="1">
        <v>36889</v>
      </c>
      <c r="C253">
        <v>231.75</v>
      </c>
    </row>
    <row r="254" spans="2:3" x14ac:dyDescent="0.2">
      <c r="B254" s="1">
        <v>36893</v>
      </c>
      <c r="C254">
        <v>227.25</v>
      </c>
    </row>
    <row r="255" spans="2:3" x14ac:dyDescent="0.2">
      <c r="B255" s="1">
        <v>36894</v>
      </c>
      <c r="C255">
        <v>230</v>
      </c>
    </row>
    <row r="256" spans="2:3" x14ac:dyDescent="0.2">
      <c r="B256" s="1">
        <v>36895</v>
      </c>
      <c r="C256">
        <v>230</v>
      </c>
    </row>
    <row r="257" spans="2:3" x14ac:dyDescent="0.2">
      <c r="B257" s="1">
        <v>36896</v>
      </c>
      <c r="C257">
        <v>226</v>
      </c>
    </row>
    <row r="258" spans="2:3" x14ac:dyDescent="0.2">
      <c r="B258" s="1">
        <v>36899</v>
      </c>
      <c r="C258">
        <v>225.75</v>
      </c>
    </row>
    <row r="259" spans="2:3" x14ac:dyDescent="0.2">
      <c r="B259" s="1">
        <v>36900</v>
      </c>
      <c r="C259">
        <v>227.5</v>
      </c>
    </row>
    <row r="260" spans="2:3" x14ac:dyDescent="0.2">
      <c r="B260" s="1">
        <v>36901</v>
      </c>
      <c r="C260">
        <v>229.5</v>
      </c>
    </row>
    <row r="261" spans="2:3" x14ac:dyDescent="0.2">
      <c r="B261" s="1">
        <v>36902</v>
      </c>
      <c r="C261">
        <v>222.5</v>
      </c>
    </row>
    <row r="262" spans="2:3" x14ac:dyDescent="0.2">
      <c r="B262" s="1">
        <v>36903</v>
      </c>
      <c r="C262">
        <v>219.25</v>
      </c>
    </row>
    <row r="263" spans="2:3" x14ac:dyDescent="0.2">
      <c r="B263" s="1">
        <v>36907</v>
      </c>
      <c r="C263">
        <v>216.25</v>
      </c>
    </row>
    <row r="264" spans="2:3" x14ac:dyDescent="0.2">
      <c r="B264" s="1">
        <v>36908</v>
      </c>
      <c r="C264">
        <v>217.5</v>
      </c>
    </row>
    <row r="265" spans="2:3" x14ac:dyDescent="0.2">
      <c r="B265" s="1">
        <v>36909</v>
      </c>
      <c r="C265">
        <v>218</v>
      </c>
    </row>
    <row r="266" spans="2:3" x14ac:dyDescent="0.2">
      <c r="B266" s="1">
        <v>36910</v>
      </c>
      <c r="C266">
        <v>215</v>
      </c>
    </row>
    <row r="267" spans="2:3" x14ac:dyDescent="0.2">
      <c r="B267" s="1">
        <v>36913</v>
      </c>
      <c r="C267">
        <v>215.25</v>
      </c>
    </row>
    <row r="268" spans="2:3" x14ac:dyDescent="0.2">
      <c r="B268" s="1">
        <v>36914</v>
      </c>
      <c r="C268">
        <v>214</v>
      </c>
    </row>
    <row r="269" spans="2:3" x14ac:dyDescent="0.2">
      <c r="B269" s="1">
        <v>36915</v>
      </c>
      <c r="C269">
        <v>215.5</v>
      </c>
    </row>
    <row r="270" spans="2:3" x14ac:dyDescent="0.2">
      <c r="B270" s="1">
        <v>36916</v>
      </c>
      <c r="C270">
        <v>213.5</v>
      </c>
    </row>
    <row r="271" spans="2:3" x14ac:dyDescent="0.2">
      <c r="B271" s="1">
        <v>36917</v>
      </c>
      <c r="C271">
        <v>209.5</v>
      </c>
    </row>
    <row r="272" spans="2:3" x14ac:dyDescent="0.2">
      <c r="B272" s="1">
        <v>36920</v>
      </c>
      <c r="C272">
        <v>208.25</v>
      </c>
    </row>
    <row r="273" spans="2:3" x14ac:dyDescent="0.2">
      <c r="B273" s="1">
        <v>36921</v>
      </c>
      <c r="C273">
        <v>209.25</v>
      </c>
    </row>
    <row r="274" spans="2:3" x14ac:dyDescent="0.2">
      <c r="B274" s="1">
        <v>36922</v>
      </c>
      <c r="C274">
        <v>209</v>
      </c>
    </row>
    <row r="275" spans="2:3" x14ac:dyDescent="0.2">
      <c r="B275" s="1">
        <v>36923</v>
      </c>
      <c r="C275">
        <v>211</v>
      </c>
    </row>
    <row r="276" spans="2:3" x14ac:dyDescent="0.2">
      <c r="B276" s="1">
        <v>36924</v>
      </c>
      <c r="C276">
        <v>213</v>
      </c>
    </row>
    <row r="277" spans="2:3" x14ac:dyDescent="0.2">
      <c r="B277" s="1">
        <v>36927</v>
      </c>
      <c r="C277">
        <v>212</v>
      </c>
    </row>
    <row r="278" spans="2:3" x14ac:dyDescent="0.2">
      <c r="B278" s="1">
        <v>36928</v>
      </c>
      <c r="C278">
        <v>213.5</v>
      </c>
    </row>
    <row r="279" spans="2:3" x14ac:dyDescent="0.2">
      <c r="B279" s="1">
        <v>36929</v>
      </c>
      <c r="C279">
        <v>212.25</v>
      </c>
    </row>
    <row r="280" spans="2:3" x14ac:dyDescent="0.2">
      <c r="B280" s="1">
        <v>36930</v>
      </c>
      <c r="C280">
        <v>210</v>
      </c>
    </row>
    <row r="281" spans="2:3" x14ac:dyDescent="0.2">
      <c r="B281" s="1">
        <v>36931</v>
      </c>
      <c r="C281">
        <v>210.25</v>
      </c>
    </row>
    <row r="282" spans="2:3" x14ac:dyDescent="0.2">
      <c r="B282" s="1">
        <v>36934</v>
      </c>
      <c r="C282">
        <v>210.25</v>
      </c>
    </row>
    <row r="283" spans="2:3" x14ac:dyDescent="0.2">
      <c r="B283" s="1">
        <v>36935</v>
      </c>
      <c r="C283">
        <v>209.75</v>
      </c>
    </row>
    <row r="284" spans="2:3" x14ac:dyDescent="0.2">
      <c r="B284" s="1">
        <v>36936</v>
      </c>
      <c r="C284">
        <v>212.75</v>
      </c>
    </row>
    <row r="285" spans="2:3" x14ac:dyDescent="0.2">
      <c r="B285" s="1">
        <v>36937</v>
      </c>
      <c r="C285">
        <v>212</v>
      </c>
    </row>
    <row r="286" spans="2:3" x14ac:dyDescent="0.2">
      <c r="B286" s="1">
        <v>36938</v>
      </c>
      <c r="C286">
        <v>212</v>
      </c>
    </row>
    <row r="287" spans="2:3" x14ac:dyDescent="0.2">
      <c r="B287" s="1">
        <v>36942</v>
      </c>
      <c r="C287">
        <v>212.25</v>
      </c>
    </row>
    <row r="288" spans="2:3" x14ac:dyDescent="0.2">
      <c r="B288" s="1">
        <v>36943</v>
      </c>
      <c r="C288">
        <v>210.5</v>
      </c>
    </row>
    <row r="289" spans="2:3" x14ac:dyDescent="0.2">
      <c r="B289" s="1">
        <v>36944</v>
      </c>
      <c r="C289">
        <v>209.75</v>
      </c>
    </row>
    <row r="290" spans="2:3" x14ac:dyDescent="0.2">
      <c r="B290" s="1">
        <v>36945</v>
      </c>
      <c r="C290">
        <v>209.25</v>
      </c>
    </row>
    <row r="291" spans="2:3" x14ac:dyDescent="0.2">
      <c r="B291" s="1">
        <v>36948</v>
      </c>
      <c r="C291">
        <v>209.25</v>
      </c>
    </row>
    <row r="292" spans="2:3" x14ac:dyDescent="0.2">
      <c r="B292" s="1">
        <v>36949</v>
      </c>
      <c r="C292">
        <v>210.5</v>
      </c>
    </row>
    <row r="293" spans="2:3" x14ac:dyDescent="0.2">
      <c r="B293" s="1">
        <v>36950</v>
      </c>
      <c r="C293">
        <v>214.5</v>
      </c>
    </row>
    <row r="294" spans="2:3" x14ac:dyDescent="0.2">
      <c r="B294" s="1">
        <v>36951</v>
      </c>
      <c r="C294">
        <v>216.5</v>
      </c>
    </row>
    <row r="295" spans="2:3" x14ac:dyDescent="0.2">
      <c r="B295" s="1">
        <v>36952</v>
      </c>
      <c r="C295">
        <v>215.75</v>
      </c>
    </row>
    <row r="296" spans="2:3" x14ac:dyDescent="0.2">
      <c r="B296" s="1">
        <v>36955</v>
      </c>
      <c r="C296">
        <v>215.5</v>
      </c>
    </row>
    <row r="297" spans="2:3" x14ac:dyDescent="0.2">
      <c r="B297" s="1">
        <v>36956</v>
      </c>
      <c r="C297">
        <v>216</v>
      </c>
    </row>
    <row r="298" spans="2:3" x14ac:dyDescent="0.2">
      <c r="B298" s="1">
        <v>36957</v>
      </c>
      <c r="C298">
        <v>213.25</v>
      </c>
    </row>
    <row r="299" spans="2:3" x14ac:dyDescent="0.2">
      <c r="B299" s="1">
        <v>36958</v>
      </c>
      <c r="C299">
        <v>213.5</v>
      </c>
    </row>
    <row r="300" spans="2:3" x14ac:dyDescent="0.2">
      <c r="B300" s="1">
        <v>36959</v>
      </c>
      <c r="C300">
        <v>213.25</v>
      </c>
    </row>
    <row r="301" spans="2:3" x14ac:dyDescent="0.2">
      <c r="B301" s="1">
        <v>36962</v>
      </c>
      <c r="C301">
        <v>214.5</v>
      </c>
    </row>
    <row r="302" spans="2:3" x14ac:dyDescent="0.2">
      <c r="B302" s="1">
        <v>36963</v>
      </c>
      <c r="C302">
        <v>214.25</v>
      </c>
    </row>
    <row r="303" spans="2:3" x14ac:dyDescent="0.2">
      <c r="B303" s="1">
        <v>36964</v>
      </c>
      <c r="C303">
        <v>211.5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D040-1F18-46DD-A35D-E40BFB046418}">
  <dimension ref="A2:C327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9.6640625" bestFit="1" customWidth="1"/>
  </cols>
  <sheetData>
    <row r="2" spans="1:3" x14ac:dyDescent="0.2">
      <c r="A2" t="s">
        <v>67</v>
      </c>
      <c r="B2" s="1" t="e">
        <f ca="1">_xll.BDH(A2, "PX_LAST", "01/01/2000", TODAY(), "DAILY","cols=2;rows=326")</f>
        <v>#NAME?</v>
      </c>
      <c r="C2">
        <v>263</v>
      </c>
    </row>
    <row r="3" spans="1:3" x14ac:dyDescent="0.2">
      <c r="B3" s="1">
        <v>36556</v>
      </c>
      <c r="C3">
        <v>259</v>
      </c>
    </row>
    <row r="4" spans="1:3" x14ac:dyDescent="0.2">
      <c r="B4" s="1">
        <v>36557</v>
      </c>
      <c r="C4">
        <v>261.5</v>
      </c>
    </row>
    <row r="5" spans="1:3" x14ac:dyDescent="0.2">
      <c r="B5" s="1">
        <v>36558</v>
      </c>
      <c r="C5">
        <v>261</v>
      </c>
    </row>
    <row r="6" spans="1:3" x14ac:dyDescent="0.2">
      <c r="B6" s="1">
        <v>36559</v>
      </c>
      <c r="C6">
        <v>259</v>
      </c>
    </row>
    <row r="7" spans="1:3" x14ac:dyDescent="0.2">
      <c r="B7" s="1">
        <v>36560</v>
      </c>
      <c r="C7">
        <v>262</v>
      </c>
    </row>
    <row r="8" spans="1:3" x14ac:dyDescent="0.2">
      <c r="B8" s="1">
        <v>36563</v>
      </c>
      <c r="C8">
        <v>264</v>
      </c>
    </row>
    <row r="9" spans="1:3" x14ac:dyDescent="0.2">
      <c r="B9" s="1">
        <v>36564</v>
      </c>
      <c r="C9">
        <v>264</v>
      </c>
    </row>
    <row r="10" spans="1:3" x14ac:dyDescent="0.2">
      <c r="B10" s="1">
        <v>36565</v>
      </c>
      <c r="C10">
        <v>264.75</v>
      </c>
    </row>
    <row r="11" spans="1:3" x14ac:dyDescent="0.2">
      <c r="B11" s="1">
        <v>36566</v>
      </c>
      <c r="C11">
        <v>267</v>
      </c>
    </row>
    <row r="12" spans="1:3" x14ac:dyDescent="0.2">
      <c r="B12" s="1">
        <v>36567</v>
      </c>
      <c r="C12">
        <v>264</v>
      </c>
    </row>
    <row r="13" spans="1:3" x14ac:dyDescent="0.2">
      <c r="B13" s="1">
        <v>36570</v>
      </c>
      <c r="C13">
        <v>265</v>
      </c>
    </row>
    <row r="14" spans="1:3" x14ac:dyDescent="0.2">
      <c r="B14" s="1">
        <v>36571</v>
      </c>
      <c r="C14">
        <v>265</v>
      </c>
    </row>
    <row r="15" spans="1:3" x14ac:dyDescent="0.2">
      <c r="B15" s="1">
        <v>36572</v>
      </c>
      <c r="C15">
        <v>266.5</v>
      </c>
    </row>
    <row r="16" spans="1:3" x14ac:dyDescent="0.2">
      <c r="B16" s="1">
        <v>36573</v>
      </c>
      <c r="C16">
        <v>265.5</v>
      </c>
    </row>
    <row r="17" spans="2:3" x14ac:dyDescent="0.2">
      <c r="B17" s="1">
        <v>36574</v>
      </c>
      <c r="C17">
        <v>265</v>
      </c>
    </row>
    <row r="18" spans="2:3" x14ac:dyDescent="0.2">
      <c r="B18" s="1">
        <v>36578</v>
      </c>
      <c r="C18">
        <v>264.25</v>
      </c>
    </row>
    <row r="19" spans="2:3" x14ac:dyDescent="0.2">
      <c r="B19" s="1">
        <v>36579</v>
      </c>
      <c r="C19">
        <v>259.25</v>
      </c>
    </row>
    <row r="20" spans="2:3" x14ac:dyDescent="0.2">
      <c r="B20" s="1">
        <v>36580</v>
      </c>
      <c r="C20">
        <v>260.5</v>
      </c>
    </row>
    <row r="21" spans="2:3" x14ac:dyDescent="0.2">
      <c r="B21" s="1">
        <v>36581</v>
      </c>
      <c r="C21">
        <v>258</v>
      </c>
    </row>
    <row r="22" spans="2:3" x14ac:dyDescent="0.2">
      <c r="B22" s="1">
        <v>36584</v>
      </c>
      <c r="C22">
        <v>257.5</v>
      </c>
    </row>
    <row r="23" spans="2:3" x14ac:dyDescent="0.2">
      <c r="B23" s="1">
        <v>36585</v>
      </c>
      <c r="C23">
        <v>262</v>
      </c>
    </row>
    <row r="24" spans="2:3" x14ac:dyDescent="0.2">
      <c r="B24" s="1">
        <v>36586</v>
      </c>
      <c r="C24">
        <v>260.5</v>
      </c>
    </row>
    <row r="25" spans="2:3" x14ac:dyDescent="0.2">
      <c r="B25" s="1">
        <v>36587</v>
      </c>
      <c r="C25">
        <v>261</v>
      </c>
    </row>
    <row r="26" spans="2:3" x14ac:dyDescent="0.2">
      <c r="B26" s="1">
        <v>36588</v>
      </c>
      <c r="C26">
        <v>262.5</v>
      </c>
    </row>
    <row r="27" spans="2:3" x14ac:dyDescent="0.2">
      <c r="B27" s="1">
        <v>36591</v>
      </c>
      <c r="C27">
        <v>265.25</v>
      </c>
    </row>
    <row r="28" spans="2:3" x14ac:dyDescent="0.2">
      <c r="B28" s="1">
        <v>36592</v>
      </c>
      <c r="C28">
        <v>261.5</v>
      </c>
    </row>
    <row r="29" spans="2:3" x14ac:dyDescent="0.2">
      <c r="B29" s="1">
        <v>36593</v>
      </c>
      <c r="C29">
        <v>263</v>
      </c>
    </row>
    <row r="30" spans="2:3" x14ac:dyDescent="0.2">
      <c r="B30" s="1">
        <v>36594</v>
      </c>
      <c r="C30">
        <v>265</v>
      </c>
    </row>
    <row r="31" spans="2:3" x14ac:dyDescent="0.2">
      <c r="B31" s="1">
        <v>36595</v>
      </c>
      <c r="C31">
        <v>264.25</v>
      </c>
    </row>
    <row r="32" spans="2:3" x14ac:dyDescent="0.2">
      <c r="B32" s="1">
        <v>36598</v>
      </c>
      <c r="C32">
        <v>268.5</v>
      </c>
    </row>
    <row r="33" spans="2:3" x14ac:dyDescent="0.2">
      <c r="B33" s="1">
        <v>36599</v>
      </c>
      <c r="C33">
        <v>274.25</v>
      </c>
    </row>
    <row r="34" spans="2:3" x14ac:dyDescent="0.2">
      <c r="B34" s="1">
        <v>36600</v>
      </c>
      <c r="C34">
        <v>272</v>
      </c>
    </row>
    <row r="35" spans="2:3" x14ac:dyDescent="0.2">
      <c r="B35" s="1">
        <v>36601</v>
      </c>
      <c r="C35">
        <v>271.25</v>
      </c>
    </row>
    <row r="36" spans="2:3" x14ac:dyDescent="0.2">
      <c r="B36" s="1">
        <v>36602</v>
      </c>
      <c r="C36">
        <v>275.75</v>
      </c>
    </row>
    <row r="37" spans="2:3" x14ac:dyDescent="0.2">
      <c r="B37" s="1">
        <v>36605</v>
      </c>
      <c r="C37">
        <v>271.5</v>
      </c>
    </row>
    <row r="38" spans="2:3" x14ac:dyDescent="0.2">
      <c r="B38" s="1">
        <v>36606</v>
      </c>
      <c r="C38">
        <v>269</v>
      </c>
    </row>
    <row r="39" spans="2:3" x14ac:dyDescent="0.2">
      <c r="B39" s="1">
        <v>36607</v>
      </c>
      <c r="C39">
        <v>271.25</v>
      </c>
    </row>
    <row r="40" spans="2:3" x14ac:dyDescent="0.2">
      <c r="B40" s="1">
        <v>36608</v>
      </c>
      <c r="C40">
        <v>267.75</v>
      </c>
    </row>
    <row r="41" spans="2:3" x14ac:dyDescent="0.2">
      <c r="B41" s="1">
        <v>36609</v>
      </c>
      <c r="C41">
        <v>270</v>
      </c>
    </row>
    <row r="42" spans="2:3" x14ac:dyDescent="0.2">
      <c r="B42" s="1">
        <v>36612</v>
      </c>
      <c r="C42">
        <v>269.75</v>
      </c>
    </row>
    <row r="43" spans="2:3" x14ac:dyDescent="0.2">
      <c r="B43" s="1">
        <v>36613</v>
      </c>
      <c r="C43">
        <v>263.5</v>
      </c>
    </row>
    <row r="44" spans="2:3" x14ac:dyDescent="0.2">
      <c r="B44" s="1">
        <v>36614</v>
      </c>
      <c r="C44">
        <v>265.5</v>
      </c>
    </row>
    <row r="45" spans="2:3" x14ac:dyDescent="0.2">
      <c r="B45" s="1">
        <v>36615</v>
      </c>
      <c r="C45">
        <v>270.5</v>
      </c>
    </row>
    <row r="46" spans="2:3" x14ac:dyDescent="0.2">
      <c r="B46" s="1">
        <v>36616</v>
      </c>
      <c r="C46">
        <v>273</v>
      </c>
    </row>
    <row r="47" spans="2:3" x14ac:dyDescent="0.2">
      <c r="B47" s="1">
        <v>36619</v>
      </c>
      <c r="C47">
        <v>272</v>
      </c>
    </row>
    <row r="48" spans="2:3" x14ac:dyDescent="0.2">
      <c r="B48" s="1">
        <v>36620</v>
      </c>
      <c r="C48">
        <v>270.5</v>
      </c>
    </row>
    <row r="49" spans="2:3" x14ac:dyDescent="0.2">
      <c r="B49" s="1">
        <v>36621</v>
      </c>
      <c r="C49">
        <v>270.5</v>
      </c>
    </row>
    <row r="50" spans="2:3" x14ac:dyDescent="0.2">
      <c r="B50" s="1">
        <v>36622</v>
      </c>
      <c r="C50">
        <v>265.5</v>
      </c>
    </row>
    <row r="51" spans="2:3" x14ac:dyDescent="0.2">
      <c r="B51" s="1">
        <v>36623</v>
      </c>
      <c r="C51">
        <v>267.5</v>
      </c>
    </row>
    <row r="52" spans="2:3" x14ac:dyDescent="0.2">
      <c r="B52" s="1">
        <v>36626</v>
      </c>
      <c r="C52">
        <v>265.5</v>
      </c>
    </row>
    <row r="53" spans="2:3" x14ac:dyDescent="0.2">
      <c r="B53" s="1">
        <v>36627</v>
      </c>
      <c r="C53">
        <v>262.25</v>
      </c>
    </row>
    <row r="54" spans="2:3" x14ac:dyDescent="0.2">
      <c r="B54" s="1">
        <v>36628</v>
      </c>
      <c r="C54">
        <v>264.75</v>
      </c>
    </row>
    <row r="55" spans="2:3" x14ac:dyDescent="0.2">
      <c r="B55" s="1">
        <v>36629</v>
      </c>
      <c r="C55">
        <v>267</v>
      </c>
    </row>
    <row r="56" spans="2:3" x14ac:dyDescent="0.2">
      <c r="B56" s="1">
        <v>36630</v>
      </c>
      <c r="C56">
        <v>265.25</v>
      </c>
    </row>
    <row r="57" spans="2:3" x14ac:dyDescent="0.2">
      <c r="B57" s="1">
        <v>36633</v>
      </c>
      <c r="C57">
        <v>263.25</v>
      </c>
    </row>
    <row r="58" spans="2:3" x14ac:dyDescent="0.2">
      <c r="B58" s="1">
        <v>36634</v>
      </c>
      <c r="C58">
        <v>264.25</v>
      </c>
    </row>
    <row r="59" spans="2:3" x14ac:dyDescent="0.2">
      <c r="B59" s="1">
        <v>36635</v>
      </c>
      <c r="C59">
        <v>267.75</v>
      </c>
    </row>
    <row r="60" spans="2:3" x14ac:dyDescent="0.2">
      <c r="B60" s="1">
        <v>36636</v>
      </c>
      <c r="C60">
        <v>267</v>
      </c>
    </row>
    <row r="61" spans="2:3" x14ac:dyDescent="0.2">
      <c r="B61" s="1">
        <v>36640</v>
      </c>
      <c r="C61">
        <v>267.75</v>
      </c>
    </row>
    <row r="62" spans="2:3" x14ac:dyDescent="0.2">
      <c r="B62" s="1">
        <v>36641</v>
      </c>
      <c r="C62">
        <v>270.5</v>
      </c>
    </row>
    <row r="63" spans="2:3" x14ac:dyDescent="0.2">
      <c r="B63" s="1">
        <v>36642</v>
      </c>
      <c r="C63">
        <v>267.5</v>
      </c>
    </row>
    <row r="64" spans="2:3" x14ac:dyDescent="0.2">
      <c r="B64" s="1">
        <v>36643</v>
      </c>
      <c r="C64">
        <v>265.25</v>
      </c>
    </row>
    <row r="65" spans="2:3" x14ac:dyDescent="0.2">
      <c r="B65" s="1">
        <v>36644</v>
      </c>
      <c r="C65">
        <v>263.25</v>
      </c>
    </row>
    <row r="66" spans="2:3" x14ac:dyDescent="0.2">
      <c r="B66" s="1">
        <v>36647</v>
      </c>
      <c r="C66">
        <v>274.25</v>
      </c>
    </row>
    <row r="67" spans="2:3" x14ac:dyDescent="0.2">
      <c r="B67" s="1">
        <v>36648</v>
      </c>
      <c r="C67">
        <v>275.5</v>
      </c>
    </row>
    <row r="68" spans="2:3" x14ac:dyDescent="0.2">
      <c r="B68" s="1">
        <v>36649</v>
      </c>
      <c r="C68">
        <v>279.75</v>
      </c>
    </row>
    <row r="69" spans="2:3" x14ac:dyDescent="0.2">
      <c r="B69" s="1">
        <v>36650</v>
      </c>
      <c r="C69">
        <v>278</v>
      </c>
    </row>
    <row r="70" spans="2:3" x14ac:dyDescent="0.2">
      <c r="B70" s="1">
        <v>36651</v>
      </c>
      <c r="C70">
        <v>274.5</v>
      </c>
    </row>
    <row r="71" spans="2:3" x14ac:dyDescent="0.2">
      <c r="B71" s="1">
        <v>36654</v>
      </c>
      <c r="C71">
        <v>270</v>
      </c>
    </row>
    <row r="72" spans="2:3" x14ac:dyDescent="0.2">
      <c r="B72" s="1">
        <v>36655</v>
      </c>
      <c r="C72">
        <v>267.5</v>
      </c>
    </row>
    <row r="73" spans="2:3" x14ac:dyDescent="0.2">
      <c r="B73" s="1">
        <v>36656</v>
      </c>
      <c r="C73">
        <v>273</v>
      </c>
    </row>
    <row r="74" spans="2:3" x14ac:dyDescent="0.2">
      <c r="B74" s="1">
        <v>36657</v>
      </c>
      <c r="C74">
        <v>274</v>
      </c>
    </row>
    <row r="75" spans="2:3" x14ac:dyDescent="0.2">
      <c r="B75" s="1">
        <v>36658</v>
      </c>
      <c r="C75">
        <v>276</v>
      </c>
    </row>
    <row r="76" spans="2:3" x14ac:dyDescent="0.2">
      <c r="B76" s="1">
        <v>36661</v>
      </c>
      <c r="C76">
        <v>269</v>
      </c>
    </row>
    <row r="77" spans="2:3" x14ac:dyDescent="0.2">
      <c r="B77" s="1">
        <v>36662</v>
      </c>
      <c r="C77">
        <v>265.5</v>
      </c>
    </row>
    <row r="78" spans="2:3" x14ac:dyDescent="0.2">
      <c r="B78" s="1">
        <v>36663</v>
      </c>
      <c r="C78">
        <v>266.5</v>
      </c>
    </row>
    <row r="79" spans="2:3" x14ac:dyDescent="0.2">
      <c r="B79" s="1">
        <v>36664</v>
      </c>
      <c r="C79">
        <v>269</v>
      </c>
    </row>
    <row r="80" spans="2:3" x14ac:dyDescent="0.2">
      <c r="B80" s="1">
        <v>36665</v>
      </c>
      <c r="C80">
        <v>271.5</v>
      </c>
    </row>
    <row r="81" spans="2:3" x14ac:dyDescent="0.2">
      <c r="B81" s="1">
        <v>36668</v>
      </c>
      <c r="C81">
        <v>272.25</v>
      </c>
    </row>
    <row r="82" spans="2:3" x14ac:dyDescent="0.2">
      <c r="B82" s="1">
        <v>36669</v>
      </c>
      <c r="C82">
        <v>270</v>
      </c>
    </row>
    <row r="83" spans="2:3" x14ac:dyDescent="0.2">
      <c r="B83" s="1">
        <v>36670</v>
      </c>
      <c r="C83">
        <v>266.25</v>
      </c>
    </row>
    <row r="84" spans="2:3" x14ac:dyDescent="0.2">
      <c r="B84" s="1">
        <v>36671</v>
      </c>
      <c r="C84">
        <v>262.75</v>
      </c>
    </row>
    <row r="85" spans="2:3" x14ac:dyDescent="0.2">
      <c r="B85" s="1">
        <v>36672</v>
      </c>
      <c r="C85">
        <v>265.5</v>
      </c>
    </row>
    <row r="86" spans="2:3" x14ac:dyDescent="0.2">
      <c r="B86" s="1">
        <v>36676</v>
      </c>
      <c r="C86">
        <v>257</v>
      </c>
    </row>
    <row r="87" spans="2:3" x14ac:dyDescent="0.2">
      <c r="B87" s="1">
        <v>36677</v>
      </c>
      <c r="C87">
        <v>257.5</v>
      </c>
    </row>
    <row r="88" spans="2:3" x14ac:dyDescent="0.2">
      <c r="B88" s="1">
        <v>36678</v>
      </c>
      <c r="C88">
        <v>258</v>
      </c>
    </row>
    <row r="89" spans="2:3" x14ac:dyDescent="0.2">
      <c r="B89" s="1">
        <v>36679</v>
      </c>
      <c r="C89">
        <v>263</v>
      </c>
    </row>
    <row r="90" spans="2:3" x14ac:dyDescent="0.2">
      <c r="B90" s="1">
        <v>36682</v>
      </c>
      <c r="C90">
        <v>258</v>
      </c>
    </row>
    <row r="91" spans="2:3" x14ac:dyDescent="0.2">
      <c r="B91" s="1">
        <v>36683</v>
      </c>
      <c r="C91">
        <v>259.5</v>
      </c>
    </row>
    <row r="92" spans="2:3" x14ac:dyDescent="0.2">
      <c r="B92" s="1">
        <v>36684</v>
      </c>
      <c r="C92">
        <v>254.5</v>
      </c>
    </row>
    <row r="93" spans="2:3" x14ac:dyDescent="0.2">
      <c r="B93" s="1">
        <v>36685</v>
      </c>
      <c r="C93">
        <v>253.5</v>
      </c>
    </row>
    <row r="94" spans="2:3" x14ac:dyDescent="0.2">
      <c r="B94" s="1">
        <v>36686</v>
      </c>
      <c r="C94">
        <v>255</v>
      </c>
    </row>
    <row r="95" spans="2:3" x14ac:dyDescent="0.2">
      <c r="B95" s="1">
        <v>36689</v>
      </c>
      <c r="C95">
        <v>244</v>
      </c>
    </row>
    <row r="96" spans="2:3" x14ac:dyDescent="0.2">
      <c r="B96" s="1">
        <v>36690</v>
      </c>
      <c r="C96">
        <v>243.75</v>
      </c>
    </row>
    <row r="97" spans="2:3" x14ac:dyDescent="0.2">
      <c r="B97" s="1">
        <v>36691</v>
      </c>
      <c r="C97">
        <v>239.25</v>
      </c>
    </row>
    <row r="98" spans="2:3" x14ac:dyDescent="0.2">
      <c r="B98" s="1">
        <v>36692</v>
      </c>
      <c r="C98">
        <v>241.75</v>
      </c>
    </row>
    <row r="99" spans="2:3" x14ac:dyDescent="0.2">
      <c r="B99" s="1">
        <v>36693</v>
      </c>
      <c r="C99">
        <v>243.5</v>
      </c>
    </row>
    <row r="100" spans="2:3" x14ac:dyDescent="0.2">
      <c r="B100" s="1">
        <v>36696</v>
      </c>
      <c r="C100">
        <v>242</v>
      </c>
    </row>
    <row r="101" spans="2:3" x14ac:dyDescent="0.2">
      <c r="B101" s="1">
        <v>36697</v>
      </c>
      <c r="C101">
        <v>239.5</v>
      </c>
    </row>
    <row r="102" spans="2:3" x14ac:dyDescent="0.2">
      <c r="B102" s="1">
        <v>36698</v>
      </c>
      <c r="C102">
        <v>241</v>
      </c>
    </row>
    <row r="103" spans="2:3" x14ac:dyDescent="0.2">
      <c r="B103" s="1">
        <v>36699</v>
      </c>
      <c r="C103">
        <v>240.5</v>
      </c>
    </row>
    <row r="104" spans="2:3" x14ac:dyDescent="0.2">
      <c r="B104" s="1">
        <v>36700</v>
      </c>
      <c r="C104">
        <v>236.25</v>
      </c>
    </row>
    <row r="105" spans="2:3" x14ac:dyDescent="0.2">
      <c r="B105" s="1">
        <v>36703</v>
      </c>
      <c r="C105">
        <v>232.5</v>
      </c>
    </row>
    <row r="106" spans="2:3" x14ac:dyDescent="0.2">
      <c r="B106" s="1">
        <v>36704</v>
      </c>
      <c r="C106">
        <v>235</v>
      </c>
    </row>
    <row r="107" spans="2:3" x14ac:dyDescent="0.2">
      <c r="B107" s="1">
        <v>36705</v>
      </c>
      <c r="C107">
        <v>231</v>
      </c>
    </row>
    <row r="108" spans="2:3" x14ac:dyDescent="0.2">
      <c r="B108" s="1">
        <v>36706</v>
      </c>
      <c r="C108">
        <v>233.25</v>
      </c>
    </row>
    <row r="109" spans="2:3" x14ac:dyDescent="0.2">
      <c r="B109" s="1">
        <v>36707</v>
      </c>
      <c r="C109">
        <v>226.25</v>
      </c>
    </row>
    <row r="110" spans="2:3" x14ac:dyDescent="0.2">
      <c r="B110" s="1">
        <v>36710</v>
      </c>
      <c r="C110">
        <v>222</v>
      </c>
    </row>
    <row r="111" spans="2:3" x14ac:dyDescent="0.2">
      <c r="B111" s="1">
        <v>36712</v>
      </c>
      <c r="C111">
        <v>222.75</v>
      </c>
    </row>
    <row r="112" spans="2:3" x14ac:dyDescent="0.2">
      <c r="B112" s="1">
        <v>36713</v>
      </c>
      <c r="C112">
        <v>219</v>
      </c>
    </row>
    <row r="113" spans="2:3" x14ac:dyDescent="0.2">
      <c r="B113" s="1">
        <v>36714</v>
      </c>
      <c r="C113">
        <v>221.5</v>
      </c>
    </row>
    <row r="114" spans="2:3" x14ac:dyDescent="0.2">
      <c r="B114" s="1">
        <v>36717</v>
      </c>
      <c r="C114">
        <v>217.25</v>
      </c>
    </row>
    <row r="115" spans="2:3" x14ac:dyDescent="0.2">
      <c r="B115" s="1">
        <v>36718</v>
      </c>
      <c r="C115">
        <v>215.5</v>
      </c>
    </row>
    <row r="116" spans="2:3" x14ac:dyDescent="0.2">
      <c r="B116" s="1">
        <v>36719</v>
      </c>
      <c r="C116">
        <v>216.25</v>
      </c>
    </row>
    <row r="117" spans="2:3" x14ac:dyDescent="0.2">
      <c r="B117" s="1">
        <v>36720</v>
      </c>
      <c r="C117">
        <v>217</v>
      </c>
    </row>
    <row r="118" spans="2:3" x14ac:dyDescent="0.2">
      <c r="B118" s="1">
        <v>36721</v>
      </c>
      <c r="C118">
        <v>213.5</v>
      </c>
    </row>
    <row r="119" spans="2:3" x14ac:dyDescent="0.2">
      <c r="B119" s="1">
        <v>36724</v>
      </c>
      <c r="C119">
        <v>210.75</v>
      </c>
    </row>
    <row r="120" spans="2:3" x14ac:dyDescent="0.2">
      <c r="B120" s="1">
        <v>36725</v>
      </c>
      <c r="C120">
        <v>212.25</v>
      </c>
    </row>
    <row r="121" spans="2:3" x14ac:dyDescent="0.2">
      <c r="B121" s="1">
        <v>36726</v>
      </c>
      <c r="C121">
        <v>213</v>
      </c>
    </row>
    <row r="122" spans="2:3" x14ac:dyDescent="0.2">
      <c r="B122" s="1">
        <v>36727</v>
      </c>
      <c r="C122">
        <v>217.5</v>
      </c>
    </row>
    <row r="123" spans="2:3" x14ac:dyDescent="0.2">
      <c r="B123" s="1">
        <v>36728</v>
      </c>
      <c r="C123">
        <v>219.75</v>
      </c>
    </row>
    <row r="124" spans="2:3" x14ac:dyDescent="0.2">
      <c r="B124" s="1">
        <v>36731</v>
      </c>
      <c r="C124">
        <v>216.25</v>
      </c>
    </row>
    <row r="125" spans="2:3" x14ac:dyDescent="0.2">
      <c r="B125" s="1">
        <v>36732</v>
      </c>
      <c r="C125">
        <v>214.25</v>
      </c>
    </row>
    <row r="126" spans="2:3" x14ac:dyDescent="0.2">
      <c r="B126" s="1">
        <v>36733</v>
      </c>
      <c r="C126">
        <v>212</v>
      </c>
    </row>
    <row r="127" spans="2:3" x14ac:dyDescent="0.2">
      <c r="B127" s="1">
        <v>36734</v>
      </c>
      <c r="C127">
        <v>212.5</v>
      </c>
    </row>
    <row r="128" spans="2:3" x14ac:dyDescent="0.2">
      <c r="B128" s="1">
        <v>36735</v>
      </c>
      <c r="C128">
        <v>211.75</v>
      </c>
    </row>
    <row r="129" spans="2:3" x14ac:dyDescent="0.2">
      <c r="B129" s="1">
        <v>36738</v>
      </c>
      <c r="C129">
        <v>212.25</v>
      </c>
    </row>
    <row r="130" spans="2:3" x14ac:dyDescent="0.2">
      <c r="B130" s="1">
        <v>36739</v>
      </c>
      <c r="C130">
        <v>211.5</v>
      </c>
    </row>
    <row r="131" spans="2:3" x14ac:dyDescent="0.2">
      <c r="B131" s="1">
        <v>36740</v>
      </c>
      <c r="C131">
        <v>212.75</v>
      </c>
    </row>
    <row r="132" spans="2:3" x14ac:dyDescent="0.2">
      <c r="B132" s="1">
        <v>36741</v>
      </c>
      <c r="C132">
        <v>211.75</v>
      </c>
    </row>
    <row r="133" spans="2:3" x14ac:dyDescent="0.2">
      <c r="B133" s="1">
        <v>36742</v>
      </c>
      <c r="C133">
        <v>210.75</v>
      </c>
    </row>
    <row r="134" spans="2:3" x14ac:dyDescent="0.2">
      <c r="B134" s="1">
        <v>36745</v>
      </c>
      <c r="C134">
        <v>209.75</v>
      </c>
    </row>
    <row r="135" spans="2:3" x14ac:dyDescent="0.2">
      <c r="B135" s="1">
        <v>36746</v>
      </c>
      <c r="C135">
        <v>211.5</v>
      </c>
    </row>
    <row r="136" spans="2:3" x14ac:dyDescent="0.2">
      <c r="B136" s="1">
        <v>36747</v>
      </c>
      <c r="C136">
        <v>210.5</v>
      </c>
    </row>
    <row r="137" spans="2:3" x14ac:dyDescent="0.2">
      <c r="B137" s="1">
        <v>36748</v>
      </c>
      <c r="C137">
        <v>209.5</v>
      </c>
    </row>
    <row r="138" spans="2:3" x14ac:dyDescent="0.2">
      <c r="B138" s="1">
        <v>36749</v>
      </c>
      <c r="C138">
        <v>207</v>
      </c>
    </row>
    <row r="139" spans="2:3" x14ac:dyDescent="0.2">
      <c r="B139" s="1">
        <v>36752</v>
      </c>
      <c r="C139">
        <v>207.75</v>
      </c>
    </row>
    <row r="140" spans="2:3" x14ac:dyDescent="0.2">
      <c r="B140" s="1">
        <v>36753</v>
      </c>
      <c r="C140">
        <v>207.75</v>
      </c>
    </row>
    <row r="141" spans="2:3" x14ac:dyDescent="0.2">
      <c r="B141" s="1">
        <v>36754</v>
      </c>
      <c r="C141">
        <v>210.5</v>
      </c>
    </row>
    <row r="142" spans="2:3" x14ac:dyDescent="0.2">
      <c r="B142" s="1">
        <v>36755</v>
      </c>
      <c r="C142">
        <v>210.5</v>
      </c>
    </row>
    <row r="143" spans="2:3" x14ac:dyDescent="0.2">
      <c r="B143" s="1">
        <v>36756</v>
      </c>
      <c r="C143">
        <v>209.25</v>
      </c>
    </row>
    <row r="144" spans="2:3" x14ac:dyDescent="0.2">
      <c r="B144" s="1">
        <v>36759</v>
      </c>
      <c r="C144">
        <v>208.25</v>
      </c>
    </row>
    <row r="145" spans="2:3" x14ac:dyDescent="0.2">
      <c r="B145" s="1">
        <v>36760</v>
      </c>
      <c r="C145">
        <v>207.75</v>
      </c>
    </row>
    <row r="146" spans="2:3" x14ac:dyDescent="0.2">
      <c r="B146" s="1">
        <v>36761</v>
      </c>
      <c r="C146">
        <v>207</v>
      </c>
    </row>
    <row r="147" spans="2:3" x14ac:dyDescent="0.2">
      <c r="B147" s="1">
        <v>36762</v>
      </c>
      <c r="C147">
        <v>207.5</v>
      </c>
    </row>
    <row r="148" spans="2:3" x14ac:dyDescent="0.2">
      <c r="B148" s="1">
        <v>36763</v>
      </c>
      <c r="C148">
        <v>208</v>
      </c>
    </row>
    <row r="149" spans="2:3" x14ac:dyDescent="0.2">
      <c r="B149" s="1">
        <v>36766</v>
      </c>
      <c r="C149">
        <v>211</v>
      </c>
    </row>
    <row r="150" spans="2:3" x14ac:dyDescent="0.2">
      <c r="B150" s="1">
        <v>36767</v>
      </c>
      <c r="C150">
        <v>215.25</v>
      </c>
    </row>
    <row r="151" spans="2:3" x14ac:dyDescent="0.2">
      <c r="B151" s="1">
        <v>36768</v>
      </c>
      <c r="C151">
        <v>213</v>
      </c>
    </row>
    <row r="152" spans="2:3" x14ac:dyDescent="0.2">
      <c r="B152" s="1">
        <v>36769</v>
      </c>
      <c r="C152">
        <v>214.75</v>
      </c>
    </row>
    <row r="153" spans="2:3" x14ac:dyDescent="0.2">
      <c r="B153" s="1">
        <v>36770</v>
      </c>
      <c r="C153">
        <v>213.5</v>
      </c>
    </row>
    <row r="154" spans="2:3" x14ac:dyDescent="0.2">
      <c r="B154" s="1">
        <v>36774</v>
      </c>
      <c r="C154">
        <v>216.5</v>
      </c>
    </row>
    <row r="155" spans="2:3" x14ac:dyDescent="0.2">
      <c r="B155" s="1">
        <v>36775</v>
      </c>
      <c r="C155">
        <v>212.75</v>
      </c>
    </row>
    <row r="156" spans="2:3" x14ac:dyDescent="0.2">
      <c r="B156" s="1">
        <v>36776</v>
      </c>
      <c r="C156">
        <v>212.25</v>
      </c>
    </row>
    <row r="157" spans="2:3" x14ac:dyDescent="0.2">
      <c r="B157" s="1">
        <v>36777</v>
      </c>
      <c r="C157">
        <v>214.25</v>
      </c>
    </row>
    <row r="158" spans="2:3" x14ac:dyDescent="0.2">
      <c r="B158" s="1">
        <v>36780</v>
      </c>
      <c r="C158">
        <v>214.5</v>
      </c>
    </row>
    <row r="159" spans="2:3" x14ac:dyDescent="0.2">
      <c r="B159" s="1">
        <v>36781</v>
      </c>
      <c r="C159">
        <v>212.5</v>
      </c>
    </row>
    <row r="160" spans="2:3" x14ac:dyDescent="0.2">
      <c r="B160" s="1">
        <v>36782</v>
      </c>
      <c r="C160">
        <v>210.5</v>
      </c>
    </row>
    <row r="161" spans="2:3" x14ac:dyDescent="0.2">
      <c r="B161" s="1">
        <v>36783</v>
      </c>
      <c r="C161">
        <v>209.25</v>
      </c>
    </row>
    <row r="162" spans="2:3" x14ac:dyDescent="0.2">
      <c r="B162" s="1">
        <v>36784</v>
      </c>
      <c r="C162">
        <v>207.5</v>
      </c>
    </row>
    <row r="163" spans="2:3" x14ac:dyDescent="0.2">
      <c r="B163" s="1">
        <v>36787</v>
      </c>
      <c r="C163">
        <v>209.25</v>
      </c>
    </row>
    <row r="164" spans="2:3" x14ac:dyDescent="0.2">
      <c r="B164" s="1">
        <v>36788</v>
      </c>
      <c r="C164">
        <v>207.25</v>
      </c>
    </row>
    <row r="165" spans="2:3" x14ac:dyDescent="0.2">
      <c r="B165" s="1">
        <v>36789</v>
      </c>
      <c r="C165">
        <v>207.5</v>
      </c>
    </row>
    <row r="166" spans="2:3" x14ac:dyDescent="0.2">
      <c r="B166" s="1">
        <v>36790</v>
      </c>
      <c r="C166">
        <v>209.5</v>
      </c>
    </row>
    <row r="167" spans="2:3" x14ac:dyDescent="0.2">
      <c r="B167" s="1">
        <v>36791</v>
      </c>
      <c r="C167">
        <v>213.5</v>
      </c>
    </row>
    <row r="168" spans="2:3" x14ac:dyDescent="0.2">
      <c r="B168" s="1">
        <v>36794</v>
      </c>
      <c r="C168">
        <v>212.5</v>
      </c>
    </row>
    <row r="169" spans="2:3" x14ac:dyDescent="0.2">
      <c r="B169" s="1">
        <v>36795</v>
      </c>
      <c r="C169">
        <v>213.5</v>
      </c>
    </row>
    <row r="170" spans="2:3" x14ac:dyDescent="0.2">
      <c r="B170" s="1">
        <v>36796</v>
      </c>
      <c r="C170">
        <v>213.5</v>
      </c>
    </row>
    <row r="171" spans="2:3" x14ac:dyDescent="0.2">
      <c r="B171" s="1">
        <v>36797</v>
      </c>
      <c r="C171">
        <v>215</v>
      </c>
    </row>
    <row r="172" spans="2:3" x14ac:dyDescent="0.2">
      <c r="B172" s="1">
        <v>36798</v>
      </c>
      <c r="C172">
        <v>216.75</v>
      </c>
    </row>
    <row r="173" spans="2:3" x14ac:dyDescent="0.2">
      <c r="B173" s="1">
        <v>36801</v>
      </c>
      <c r="C173">
        <v>218.75</v>
      </c>
    </row>
    <row r="174" spans="2:3" x14ac:dyDescent="0.2">
      <c r="B174" s="1">
        <v>36802</v>
      </c>
      <c r="C174">
        <v>222.25</v>
      </c>
    </row>
    <row r="175" spans="2:3" x14ac:dyDescent="0.2">
      <c r="B175" s="1">
        <v>36803</v>
      </c>
      <c r="C175">
        <v>223.5</v>
      </c>
    </row>
    <row r="176" spans="2:3" x14ac:dyDescent="0.2">
      <c r="B176" s="1">
        <v>36804</v>
      </c>
      <c r="C176">
        <v>222.5</v>
      </c>
    </row>
    <row r="177" spans="2:3" x14ac:dyDescent="0.2">
      <c r="B177" s="1">
        <v>36805</v>
      </c>
      <c r="C177">
        <v>222.5</v>
      </c>
    </row>
    <row r="178" spans="2:3" x14ac:dyDescent="0.2">
      <c r="B178" s="1">
        <v>36808</v>
      </c>
      <c r="C178">
        <v>220.75</v>
      </c>
    </row>
    <row r="179" spans="2:3" x14ac:dyDescent="0.2">
      <c r="B179" s="1">
        <v>36809</v>
      </c>
      <c r="C179">
        <v>222.5</v>
      </c>
    </row>
    <row r="180" spans="2:3" x14ac:dyDescent="0.2">
      <c r="B180" s="1">
        <v>36810</v>
      </c>
      <c r="C180">
        <v>223.25</v>
      </c>
    </row>
    <row r="181" spans="2:3" x14ac:dyDescent="0.2">
      <c r="B181" s="1">
        <v>36811</v>
      </c>
      <c r="C181">
        <v>226.5</v>
      </c>
    </row>
    <row r="182" spans="2:3" x14ac:dyDescent="0.2">
      <c r="B182" s="1">
        <v>36812</v>
      </c>
      <c r="C182">
        <v>226.5</v>
      </c>
    </row>
    <row r="183" spans="2:3" x14ac:dyDescent="0.2">
      <c r="B183" s="1">
        <v>36815</v>
      </c>
      <c r="C183">
        <v>225.25</v>
      </c>
    </row>
    <row r="184" spans="2:3" x14ac:dyDescent="0.2">
      <c r="B184" s="1">
        <v>36816</v>
      </c>
      <c r="C184">
        <v>225.75</v>
      </c>
    </row>
    <row r="185" spans="2:3" x14ac:dyDescent="0.2">
      <c r="B185" s="1">
        <v>36817</v>
      </c>
      <c r="C185">
        <v>224.75</v>
      </c>
    </row>
    <row r="186" spans="2:3" x14ac:dyDescent="0.2">
      <c r="B186" s="1">
        <v>36818</v>
      </c>
      <c r="C186">
        <v>224.75</v>
      </c>
    </row>
    <row r="187" spans="2:3" x14ac:dyDescent="0.2">
      <c r="B187" s="1">
        <v>36819</v>
      </c>
      <c r="C187">
        <v>223.25</v>
      </c>
    </row>
    <row r="188" spans="2:3" x14ac:dyDescent="0.2">
      <c r="B188" s="1">
        <v>36822</v>
      </c>
      <c r="C188">
        <v>222</v>
      </c>
    </row>
    <row r="189" spans="2:3" x14ac:dyDescent="0.2">
      <c r="B189" s="1">
        <v>36823</v>
      </c>
      <c r="C189">
        <v>222.75</v>
      </c>
    </row>
    <row r="190" spans="2:3" x14ac:dyDescent="0.2">
      <c r="B190" s="1">
        <v>36824</v>
      </c>
      <c r="C190">
        <v>222.25</v>
      </c>
    </row>
    <row r="191" spans="2:3" x14ac:dyDescent="0.2">
      <c r="B191" s="1">
        <v>36825</v>
      </c>
      <c r="C191">
        <v>221.25</v>
      </c>
    </row>
    <row r="192" spans="2:3" x14ac:dyDescent="0.2">
      <c r="B192" s="1">
        <v>36826</v>
      </c>
      <c r="C192">
        <v>220.25</v>
      </c>
    </row>
    <row r="193" spans="2:3" x14ac:dyDescent="0.2">
      <c r="B193" s="1">
        <v>36829</v>
      </c>
      <c r="C193">
        <v>219.75</v>
      </c>
    </row>
    <row r="194" spans="2:3" x14ac:dyDescent="0.2">
      <c r="B194" s="1">
        <v>36830</v>
      </c>
      <c r="C194">
        <v>225</v>
      </c>
    </row>
    <row r="195" spans="2:3" x14ac:dyDescent="0.2">
      <c r="B195" s="1">
        <v>36831</v>
      </c>
      <c r="C195">
        <v>224.75</v>
      </c>
    </row>
    <row r="196" spans="2:3" x14ac:dyDescent="0.2">
      <c r="B196" s="1">
        <v>36832</v>
      </c>
      <c r="C196">
        <v>231</v>
      </c>
    </row>
    <row r="197" spans="2:3" x14ac:dyDescent="0.2">
      <c r="B197" s="1">
        <v>36833</v>
      </c>
      <c r="C197">
        <v>231.75</v>
      </c>
    </row>
    <row r="198" spans="2:3" x14ac:dyDescent="0.2">
      <c r="B198" s="1">
        <v>36836</v>
      </c>
      <c r="C198">
        <v>232.5</v>
      </c>
    </row>
    <row r="199" spans="2:3" x14ac:dyDescent="0.2">
      <c r="B199" s="1">
        <v>36837</v>
      </c>
      <c r="C199">
        <v>233.75</v>
      </c>
    </row>
    <row r="200" spans="2:3" x14ac:dyDescent="0.2">
      <c r="B200" s="1">
        <v>36838</v>
      </c>
      <c r="C200">
        <v>235</v>
      </c>
    </row>
    <row r="201" spans="2:3" x14ac:dyDescent="0.2">
      <c r="B201" s="1">
        <v>36839</v>
      </c>
      <c r="C201">
        <v>233.25</v>
      </c>
    </row>
    <row r="202" spans="2:3" x14ac:dyDescent="0.2">
      <c r="B202" s="1">
        <v>36840</v>
      </c>
      <c r="C202">
        <v>231.75</v>
      </c>
    </row>
    <row r="203" spans="2:3" x14ac:dyDescent="0.2">
      <c r="B203" s="1">
        <v>36843</v>
      </c>
      <c r="C203">
        <v>230.75</v>
      </c>
    </row>
    <row r="204" spans="2:3" x14ac:dyDescent="0.2">
      <c r="B204" s="1">
        <v>36844</v>
      </c>
      <c r="C204">
        <v>228.5</v>
      </c>
    </row>
    <row r="205" spans="2:3" x14ac:dyDescent="0.2">
      <c r="B205" s="1">
        <v>36845</v>
      </c>
      <c r="C205">
        <v>227.5</v>
      </c>
    </row>
    <row r="206" spans="2:3" x14ac:dyDescent="0.2">
      <c r="B206" s="1">
        <v>36846</v>
      </c>
      <c r="C206">
        <v>228.75</v>
      </c>
    </row>
    <row r="207" spans="2:3" x14ac:dyDescent="0.2">
      <c r="B207" s="1">
        <v>36847</v>
      </c>
      <c r="C207">
        <v>231.75</v>
      </c>
    </row>
    <row r="208" spans="2:3" x14ac:dyDescent="0.2">
      <c r="B208" s="1">
        <v>36850</v>
      </c>
      <c r="C208">
        <v>231.25</v>
      </c>
    </row>
    <row r="209" spans="2:3" x14ac:dyDescent="0.2">
      <c r="B209" s="1">
        <v>36851</v>
      </c>
      <c r="C209">
        <v>231.25</v>
      </c>
    </row>
    <row r="210" spans="2:3" x14ac:dyDescent="0.2">
      <c r="B210" s="1">
        <v>36852</v>
      </c>
      <c r="C210">
        <v>230.25</v>
      </c>
    </row>
    <row r="211" spans="2:3" x14ac:dyDescent="0.2">
      <c r="B211" s="1">
        <v>36854</v>
      </c>
      <c r="C211">
        <v>231</v>
      </c>
    </row>
    <row r="212" spans="2:3" x14ac:dyDescent="0.2">
      <c r="B212" s="1">
        <v>36857</v>
      </c>
      <c r="C212">
        <v>230.75</v>
      </c>
    </row>
    <row r="213" spans="2:3" x14ac:dyDescent="0.2">
      <c r="B213" s="1">
        <v>36858</v>
      </c>
      <c r="C213">
        <v>228</v>
      </c>
    </row>
    <row r="214" spans="2:3" x14ac:dyDescent="0.2">
      <c r="B214" s="1">
        <v>36859</v>
      </c>
      <c r="C214">
        <v>225.5</v>
      </c>
    </row>
    <row r="215" spans="2:3" x14ac:dyDescent="0.2">
      <c r="B215" s="1">
        <v>36860</v>
      </c>
      <c r="C215">
        <v>228.5</v>
      </c>
    </row>
    <row r="216" spans="2:3" x14ac:dyDescent="0.2">
      <c r="B216" s="1">
        <v>36861</v>
      </c>
      <c r="C216">
        <v>229.5</v>
      </c>
    </row>
    <row r="217" spans="2:3" x14ac:dyDescent="0.2">
      <c r="B217" s="1">
        <v>36864</v>
      </c>
      <c r="C217">
        <v>228</v>
      </c>
    </row>
    <row r="218" spans="2:3" x14ac:dyDescent="0.2">
      <c r="B218" s="1">
        <v>36865</v>
      </c>
      <c r="C218">
        <v>228</v>
      </c>
    </row>
    <row r="219" spans="2:3" x14ac:dyDescent="0.2">
      <c r="B219" s="1">
        <v>36866</v>
      </c>
      <c r="C219">
        <v>226.5</v>
      </c>
    </row>
    <row r="220" spans="2:3" x14ac:dyDescent="0.2">
      <c r="B220" s="1">
        <v>36867</v>
      </c>
      <c r="C220">
        <v>222.75</v>
      </c>
    </row>
    <row r="221" spans="2:3" x14ac:dyDescent="0.2">
      <c r="B221" s="1">
        <v>36868</v>
      </c>
      <c r="C221">
        <v>226.75</v>
      </c>
    </row>
    <row r="222" spans="2:3" x14ac:dyDescent="0.2">
      <c r="B222" s="1">
        <v>36871</v>
      </c>
      <c r="C222">
        <v>225</v>
      </c>
    </row>
    <row r="223" spans="2:3" x14ac:dyDescent="0.2">
      <c r="B223" s="1">
        <v>36872</v>
      </c>
      <c r="C223">
        <v>224.5</v>
      </c>
    </row>
    <row r="224" spans="2:3" x14ac:dyDescent="0.2">
      <c r="B224" s="1">
        <v>36873</v>
      </c>
      <c r="C224">
        <v>225.5</v>
      </c>
    </row>
    <row r="225" spans="2:3" x14ac:dyDescent="0.2">
      <c r="B225" s="1">
        <v>36874</v>
      </c>
      <c r="C225">
        <v>226.5</v>
      </c>
    </row>
    <row r="226" spans="2:3" x14ac:dyDescent="0.2">
      <c r="B226" s="1">
        <v>36875</v>
      </c>
      <c r="C226">
        <v>226.25</v>
      </c>
    </row>
    <row r="227" spans="2:3" x14ac:dyDescent="0.2">
      <c r="B227" s="1">
        <v>36878</v>
      </c>
      <c r="C227">
        <v>231.25</v>
      </c>
    </row>
    <row r="228" spans="2:3" x14ac:dyDescent="0.2">
      <c r="B228" s="1">
        <v>36879</v>
      </c>
      <c r="C228">
        <v>233.5</v>
      </c>
    </row>
    <row r="229" spans="2:3" x14ac:dyDescent="0.2">
      <c r="B229" s="1">
        <v>36880</v>
      </c>
      <c r="C229">
        <v>232.75</v>
      </c>
    </row>
    <row r="230" spans="2:3" x14ac:dyDescent="0.2">
      <c r="B230" s="1">
        <v>36881</v>
      </c>
      <c r="C230">
        <v>234.25</v>
      </c>
    </row>
    <row r="231" spans="2:3" x14ac:dyDescent="0.2">
      <c r="B231" s="1">
        <v>36882</v>
      </c>
      <c r="C231">
        <v>234.5</v>
      </c>
    </row>
    <row r="232" spans="2:3" x14ac:dyDescent="0.2">
      <c r="B232" s="1">
        <v>36886</v>
      </c>
      <c r="C232">
        <v>234.5</v>
      </c>
    </row>
    <row r="233" spans="2:3" x14ac:dyDescent="0.2">
      <c r="B233" s="1">
        <v>36887</v>
      </c>
      <c r="C233">
        <v>237</v>
      </c>
    </row>
    <row r="234" spans="2:3" x14ac:dyDescent="0.2">
      <c r="B234" s="1">
        <v>36888</v>
      </c>
      <c r="C234">
        <v>237.75</v>
      </c>
    </row>
    <row r="235" spans="2:3" x14ac:dyDescent="0.2">
      <c r="B235" s="1">
        <v>36889</v>
      </c>
      <c r="C235">
        <v>239.5</v>
      </c>
    </row>
    <row r="236" spans="2:3" x14ac:dyDescent="0.2">
      <c r="B236" s="1">
        <v>36893</v>
      </c>
      <c r="C236">
        <v>235</v>
      </c>
    </row>
    <row r="237" spans="2:3" x14ac:dyDescent="0.2">
      <c r="B237" s="1">
        <v>36894</v>
      </c>
      <c r="C237">
        <v>237.5</v>
      </c>
    </row>
    <row r="238" spans="2:3" x14ac:dyDescent="0.2">
      <c r="B238" s="1">
        <v>36895</v>
      </c>
      <c r="C238">
        <v>237.5</v>
      </c>
    </row>
    <row r="239" spans="2:3" x14ac:dyDescent="0.2">
      <c r="B239" s="1">
        <v>36896</v>
      </c>
      <c r="C239">
        <v>234</v>
      </c>
    </row>
    <row r="240" spans="2:3" x14ac:dyDescent="0.2">
      <c r="B240" s="1">
        <v>36899</v>
      </c>
      <c r="C240">
        <v>233.75</v>
      </c>
    </row>
    <row r="241" spans="2:3" x14ac:dyDescent="0.2">
      <c r="B241" s="1">
        <v>36900</v>
      </c>
      <c r="C241">
        <v>235.25</v>
      </c>
    </row>
    <row r="242" spans="2:3" x14ac:dyDescent="0.2">
      <c r="B242" s="1">
        <v>36901</v>
      </c>
      <c r="C242">
        <v>237.25</v>
      </c>
    </row>
    <row r="243" spans="2:3" x14ac:dyDescent="0.2">
      <c r="B243" s="1">
        <v>36902</v>
      </c>
      <c r="C243">
        <v>230.5</v>
      </c>
    </row>
    <row r="244" spans="2:3" x14ac:dyDescent="0.2">
      <c r="B244" s="1">
        <v>36903</v>
      </c>
      <c r="C244">
        <v>227.25</v>
      </c>
    </row>
    <row r="245" spans="2:3" x14ac:dyDescent="0.2">
      <c r="B245" s="1">
        <v>36907</v>
      </c>
      <c r="C245">
        <v>224.25</v>
      </c>
    </row>
    <row r="246" spans="2:3" x14ac:dyDescent="0.2">
      <c r="B246" s="1">
        <v>36908</v>
      </c>
      <c r="C246">
        <v>225.75</v>
      </c>
    </row>
    <row r="247" spans="2:3" x14ac:dyDescent="0.2">
      <c r="B247" s="1">
        <v>36909</v>
      </c>
      <c r="C247">
        <v>226</v>
      </c>
    </row>
    <row r="248" spans="2:3" x14ac:dyDescent="0.2">
      <c r="B248" s="1">
        <v>36910</v>
      </c>
      <c r="C248">
        <v>223.25</v>
      </c>
    </row>
    <row r="249" spans="2:3" x14ac:dyDescent="0.2">
      <c r="B249" s="1">
        <v>36913</v>
      </c>
      <c r="C249">
        <v>223.5</v>
      </c>
    </row>
    <row r="250" spans="2:3" x14ac:dyDescent="0.2">
      <c r="B250" s="1">
        <v>36914</v>
      </c>
      <c r="C250">
        <v>222.25</v>
      </c>
    </row>
    <row r="251" spans="2:3" x14ac:dyDescent="0.2">
      <c r="B251" s="1">
        <v>36915</v>
      </c>
      <c r="C251">
        <v>223.5</v>
      </c>
    </row>
    <row r="252" spans="2:3" x14ac:dyDescent="0.2">
      <c r="B252" s="1">
        <v>36916</v>
      </c>
      <c r="C252">
        <v>221.75</v>
      </c>
    </row>
    <row r="253" spans="2:3" x14ac:dyDescent="0.2">
      <c r="B253" s="1">
        <v>36917</v>
      </c>
      <c r="C253">
        <v>217.75</v>
      </c>
    </row>
    <row r="254" spans="2:3" x14ac:dyDescent="0.2">
      <c r="B254" s="1">
        <v>36920</v>
      </c>
      <c r="C254">
        <v>216.25</v>
      </c>
    </row>
    <row r="255" spans="2:3" x14ac:dyDescent="0.2">
      <c r="B255" s="1">
        <v>36921</v>
      </c>
      <c r="C255">
        <v>217.5</v>
      </c>
    </row>
    <row r="256" spans="2:3" x14ac:dyDescent="0.2">
      <c r="B256" s="1">
        <v>36922</v>
      </c>
      <c r="C256">
        <v>217</v>
      </c>
    </row>
    <row r="257" spans="2:3" x14ac:dyDescent="0.2">
      <c r="B257" s="1">
        <v>36923</v>
      </c>
      <c r="C257">
        <v>219.25</v>
      </c>
    </row>
    <row r="258" spans="2:3" x14ac:dyDescent="0.2">
      <c r="B258" s="1">
        <v>36924</v>
      </c>
      <c r="C258">
        <v>221.25</v>
      </c>
    </row>
    <row r="259" spans="2:3" x14ac:dyDescent="0.2">
      <c r="B259" s="1">
        <v>36927</v>
      </c>
      <c r="C259">
        <v>220</v>
      </c>
    </row>
    <row r="260" spans="2:3" x14ac:dyDescent="0.2">
      <c r="B260" s="1">
        <v>36928</v>
      </c>
      <c r="C260">
        <v>221.75</v>
      </c>
    </row>
    <row r="261" spans="2:3" x14ac:dyDescent="0.2">
      <c r="B261" s="1">
        <v>36929</v>
      </c>
      <c r="C261">
        <v>220.5</v>
      </c>
    </row>
    <row r="262" spans="2:3" x14ac:dyDescent="0.2">
      <c r="B262" s="1">
        <v>36930</v>
      </c>
      <c r="C262">
        <v>218.25</v>
      </c>
    </row>
    <row r="263" spans="2:3" x14ac:dyDescent="0.2">
      <c r="B263" s="1">
        <v>36931</v>
      </c>
      <c r="C263">
        <v>218.75</v>
      </c>
    </row>
    <row r="264" spans="2:3" x14ac:dyDescent="0.2">
      <c r="B264" s="1">
        <v>36934</v>
      </c>
      <c r="C264">
        <v>218.25</v>
      </c>
    </row>
    <row r="265" spans="2:3" x14ac:dyDescent="0.2">
      <c r="B265" s="1">
        <v>36935</v>
      </c>
      <c r="C265">
        <v>218</v>
      </c>
    </row>
    <row r="266" spans="2:3" x14ac:dyDescent="0.2">
      <c r="B266" s="1">
        <v>36936</v>
      </c>
      <c r="C266">
        <v>220.75</v>
      </c>
    </row>
    <row r="267" spans="2:3" x14ac:dyDescent="0.2">
      <c r="B267" s="1">
        <v>36937</v>
      </c>
      <c r="C267">
        <v>220.25</v>
      </c>
    </row>
    <row r="268" spans="2:3" x14ac:dyDescent="0.2">
      <c r="B268" s="1">
        <v>36938</v>
      </c>
      <c r="C268">
        <v>219.5</v>
      </c>
    </row>
    <row r="269" spans="2:3" x14ac:dyDescent="0.2">
      <c r="B269" s="1">
        <v>36942</v>
      </c>
      <c r="C269">
        <v>220.25</v>
      </c>
    </row>
    <row r="270" spans="2:3" x14ac:dyDescent="0.2">
      <c r="B270" s="1">
        <v>36943</v>
      </c>
      <c r="C270">
        <v>218.25</v>
      </c>
    </row>
    <row r="271" spans="2:3" x14ac:dyDescent="0.2">
      <c r="B271" s="1">
        <v>36944</v>
      </c>
      <c r="C271">
        <v>217.75</v>
      </c>
    </row>
    <row r="272" spans="2:3" x14ac:dyDescent="0.2">
      <c r="B272" s="1">
        <v>36945</v>
      </c>
      <c r="C272">
        <v>217</v>
      </c>
    </row>
    <row r="273" spans="2:3" x14ac:dyDescent="0.2">
      <c r="B273" s="1">
        <v>36948</v>
      </c>
      <c r="C273">
        <v>217</v>
      </c>
    </row>
    <row r="274" spans="2:3" x14ac:dyDescent="0.2">
      <c r="B274" s="1">
        <v>36949</v>
      </c>
      <c r="C274">
        <v>218.5</v>
      </c>
    </row>
    <row r="275" spans="2:3" x14ac:dyDescent="0.2">
      <c r="B275" s="1">
        <v>36950</v>
      </c>
      <c r="C275">
        <v>222.5</v>
      </c>
    </row>
    <row r="276" spans="2:3" x14ac:dyDescent="0.2">
      <c r="B276" s="1">
        <v>36951</v>
      </c>
      <c r="C276">
        <v>224</v>
      </c>
    </row>
    <row r="277" spans="2:3" x14ac:dyDescent="0.2">
      <c r="B277" s="1">
        <v>36952</v>
      </c>
      <c r="C277">
        <v>222.75</v>
      </c>
    </row>
    <row r="278" spans="2:3" x14ac:dyDescent="0.2">
      <c r="B278" s="1">
        <v>36955</v>
      </c>
      <c r="C278">
        <v>222.5</v>
      </c>
    </row>
    <row r="279" spans="2:3" x14ac:dyDescent="0.2">
      <c r="B279" s="1">
        <v>36956</v>
      </c>
      <c r="C279">
        <v>223.25</v>
      </c>
    </row>
    <row r="280" spans="2:3" x14ac:dyDescent="0.2">
      <c r="B280" s="1">
        <v>36957</v>
      </c>
      <c r="C280">
        <v>220.25</v>
      </c>
    </row>
    <row r="281" spans="2:3" x14ac:dyDescent="0.2">
      <c r="B281" s="1">
        <v>36958</v>
      </c>
      <c r="C281">
        <v>220.25</v>
      </c>
    </row>
    <row r="282" spans="2:3" x14ac:dyDescent="0.2">
      <c r="B282" s="1">
        <v>36959</v>
      </c>
      <c r="C282">
        <v>219.75</v>
      </c>
    </row>
    <row r="283" spans="2:3" x14ac:dyDescent="0.2">
      <c r="B283" s="1">
        <v>36962</v>
      </c>
      <c r="C283">
        <v>221.25</v>
      </c>
    </row>
    <row r="284" spans="2:3" x14ac:dyDescent="0.2">
      <c r="B284" s="1">
        <v>36963</v>
      </c>
      <c r="C284">
        <v>220.5</v>
      </c>
    </row>
    <row r="285" spans="2:3" x14ac:dyDescent="0.2">
      <c r="B285" s="1">
        <v>36964</v>
      </c>
      <c r="C285">
        <v>217.75</v>
      </c>
    </row>
    <row r="286" spans="2:3" x14ac:dyDescent="0.2">
      <c r="B286" s="1">
        <v>36965</v>
      </c>
      <c r="C286">
        <v>210.75</v>
      </c>
    </row>
    <row r="287" spans="2:3" x14ac:dyDescent="0.2">
      <c r="B287" s="1">
        <v>36966</v>
      </c>
      <c r="C287">
        <v>207.5</v>
      </c>
    </row>
    <row r="288" spans="2:3" x14ac:dyDescent="0.2">
      <c r="B288" s="1">
        <v>36969</v>
      </c>
      <c r="C288">
        <v>209</v>
      </c>
    </row>
    <row r="289" spans="2:3" x14ac:dyDescent="0.2">
      <c r="B289" s="1">
        <v>36970</v>
      </c>
      <c r="C289">
        <v>211.5</v>
      </c>
    </row>
    <row r="290" spans="2:3" x14ac:dyDescent="0.2">
      <c r="B290" s="1">
        <v>36971</v>
      </c>
      <c r="C290">
        <v>210.25</v>
      </c>
    </row>
    <row r="291" spans="2:3" x14ac:dyDescent="0.2">
      <c r="B291" s="1">
        <v>36972</v>
      </c>
      <c r="C291">
        <v>205.25</v>
      </c>
    </row>
    <row r="292" spans="2:3" x14ac:dyDescent="0.2">
      <c r="B292" s="1">
        <v>36973</v>
      </c>
      <c r="C292">
        <v>207</v>
      </c>
    </row>
    <row r="293" spans="2:3" x14ac:dyDescent="0.2">
      <c r="B293" s="1">
        <v>36976</v>
      </c>
      <c r="C293">
        <v>209.75</v>
      </c>
    </row>
    <row r="294" spans="2:3" x14ac:dyDescent="0.2">
      <c r="B294" s="1">
        <v>36977</v>
      </c>
      <c r="C294">
        <v>211</v>
      </c>
    </row>
    <row r="295" spans="2:3" x14ac:dyDescent="0.2">
      <c r="B295" s="1">
        <v>36978</v>
      </c>
      <c r="C295">
        <v>209.25</v>
      </c>
    </row>
    <row r="296" spans="2:3" x14ac:dyDescent="0.2">
      <c r="B296" s="1">
        <v>36979</v>
      </c>
      <c r="C296">
        <v>207.25</v>
      </c>
    </row>
    <row r="297" spans="2:3" x14ac:dyDescent="0.2">
      <c r="B297" s="1">
        <v>36980</v>
      </c>
      <c r="C297">
        <v>203.25</v>
      </c>
    </row>
    <row r="298" spans="2:3" x14ac:dyDescent="0.2">
      <c r="B298" s="1">
        <v>36983</v>
      </c>
      <c r="C298">
        <v>208.25</v>
      </c>
    </row>
    <row r="299" spans="2:3" x14ac:dyDescent="0.2">
      <c r="B299" s="1">
        <v>36984</v>
      </c>
      <c r="C299">
        <v>209.25</v>
      </c>
    </row>
    <row r="300" spans="2:3" x14ac:dyDescent="0.2">
      <c r="B300" s="1">
        <v>36985</v>
      </c>
      <c r="C300">
        <v>211.75</v>
      </c>
    </row>
    <row r="301" spans="2:3" x14ac:dyDescent="0.2">
      <c r="B301" s="1">
        <v>36986</v>
      </c>
      <c r="C301">
        <v>212.25</v>
      </c>
    </row>
    <row r="302" spans="2:3" x14ac:dyDescent="0.2">
      <c r="B302" s="1">
        <v>36987</v>
      </c>
      <c r="C302">
        <v>210.25</v>
      </c>
    </row>
    <row r="303" spans="2:3" x14ac:dyDescent="0.2">
      <c r="B303" s="1">
        <v>36990</v>
      </c>
      <c r="C303">
        <v>210.75</v>
      </c>
    </row>
    <row r="304" spans="2:3" x14ac:dyDescent="0.2">
      <c r="B304" s="1">
        <v>36991</v>
      </c>
      <c r="C304">
        <v>209</v>
      </c>
    </row>
    <row r="305" spans="2:3" x14ac:dyDescent="0.2">
      <c r="B305" s="1">
        <v>36992</v>
      </c>
      <c r="C305">
        <v>210.5</v>
      </c>
    </row>
    <row r="306" spans="2:3" x14ac:dyDescent="0.2">
      <c r="B306" s="1">
        <v>36993</v>
      </c>
      <c r="C306">
        <v>211.75</v>
      </c>
    </row>
    <row r="307" spans="2:3" x14ac:dyDescent="0.2">
      <c r="B307" s="1">
        <v>36997</v>
      </c>
      <c r="C307">
        <v>212</v>
      </c>
    </row>
    <row r="308" spans="2:3" x14ac:dyDescent="0.2">
      <c r="B308" s="1">
        <v>36998</v>
      </c>
      <c r="C308">
        <v>209.25</v>
      </c>
    </row>
    <row r="309" spans="2:3" x14ac:dyDescent="0.2">
      <c r="B309" s="1">
        <v>36999</v>
      </c>
      <c r="C309">
        <v>209</v>
      </c>
    </row>
    <row r="310" spans="2:3" x14ac:dyDescent="0.2">
      <c r="B310" s="1">
        <v>37000</v>
      </c>
      <c r="C310">
        <v>204.5</v>
      </c>
    </row>
    <row r="311" spans="2:3" x14ac:dyDescent="0.2">
      <c r="B311" s="1">
        <v>37001</v>
      </c>
      <c r="C311">
        <v>202</v>
      </c>
    </row>
    <row r="312" spans="2:3" x14ac:dyDescent="0.2">
      <c r="B312" s="1">
        <v>37004</v>
      </c>
      <c r="C312">
        <v>196.5</v>
      </c>
    </row>
    <row r="313" spans="2:3" x14ac:dyDescent="0.2">
      <c r="B313" s="1">
        <v>37005</v>
      </c>
      <c r="C313">
        <v>194.5</v>
      </c>
    </row>
    <row r="314" spans="2:3" x14ac:dyDescent="0.2">
      <c r="B314" s="1">
        <v>37006</v>
      </c>
      <c r="C314">
        <v>195.5</v>
      </c>
    </row>
    <row r="315" spans="2:3" x14ac:dyDescent="0.2">
      <c r="B315" s="1">
        <v>37007</v>
      </c>
      <c r="C315">
        <v>199.75</v>
      </c>
    </row>
    <row r="316" spans="2:3" x14ac:dyDescent="0.2">
      <c r="B316" s="1">
        <v>37008</v>
      </c>
      <c r="C316">
        <v>196</v>
      </c>
    </row>
    <row r="317" spans="2:3" x14ac:dyDescent="0.2">
      <c r="B317" s="1">
        <v>37011</v>
      </c>
      <c r="C317">
        <v>199.25</v>
      </c>
    </row>
    <row r="318" spans="2:3" x14ac:dyDescent="0.2">
      <c r="B318" s="1">
        <v>37012</v>
      </c>
      <c r="C318">
        <v>199.25</v>
      </c>
    </row>
    <row r="319" spans="2:3" x14ac:dyDescent="0.2">
      <c r="B319" s="1">
        <v>37013</v>
      </c>
      <c r="C319">
        <v>200.75</v>
      </c>
    </row>
    <row r="320" spans="2:3" x14ac:dyDescent="0.2">
      <c r="B320" s="1">
        <v>37014</v>
      </c>
      <c r="C320">
        <v>200.5</v>
      </c>
    </row>
    <row r="321" spans="2:3" x14ac:dyDescent="0.2">
      <c r="B321" s="1">
        <v>37015</v>
      </c>
      <c r="C321">
        <v>202.75</v>
      </c>
    </row>
    <row r="322" spans="2:3" x14ac:dyDescent="0.2">
      <c r="B322" s="1">
        <v>37018</v>
      </c>
      <c r="C322">
        <v>200.75</v>
      </c>
    </row>
    <row r="323" spans="2:3" x14ac:dyDescent="0.2">
      <c r="B323" s="1">
        <v>37019</v>
      </c>
      <c r="C323">
        <v>197.75</v>
      </c>
    </row>
    <row r="324" spans="2:3" x14ac:dyDescent="0.2">
      <c r="B324" s="1">
        <v>37020</v>
      </c>
      <c r="C324">
        <v>197.75</v>
      </c>
    </row>
    <row r="325" spans="2:3" x14ac:dyDescent="0.2">
      <c r="B325" s="1">
        <v>37021</v>
      </c>
      <c r="C325">
        <v>191.5</v>
      </c>
    </row>
    <row r="326" spans="2:3" x14ac:dyDescent="0.2">
      <c r="B326" s="1">
        <v>37022</v>
      </c>
      <c r="C326">
        <v>189.75</v>
      </c>
    </row>
    <row r="327" spans="2:3" x14ac:dyDescent="0.2">
      <c r="B327" s="1">
        <v>37025</v>
      </c>
      <c r="C327">
        <v>195.5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26E9-AA97-431D-B594-7739E2282980}">
  <dimension ref="A2:C387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89</v>
      </c>
      <c r="B2" s="1" t="e">
        <f ca="1">_xll.BDH(A2, "PX_LAST", "01/01/2000", TODAY(), "DAILY","cols=2;rows=386")</f>
        <v>#NAME?</v>
      </c>
      <c r="C2">
        <v>248.75</v>
      </c>
    </row>
    <row r="3" spans="1:3" x14ac:dyDescent="0.2">
      <c r="B3" s="1">
        <v>36529</v>
      </c>
      <c r="C3">
        <v>249.5</v>
      </c>
    </row>
    <row r="4" spans="1:3" x14ac:dyDescent="0.2">
      <c r="B4" s="1">
        <v>36530</v>
      </c>
      <c r="C4">
        <v>249.75</v>
      </c>
    </row>
    <row r="5" spans="1:3" x14ac:dyDescent="0.2">
      <c r="B5" s="1">
        <v>36531</v>
      </c>
      <c r="C5">
        <v>251</v>
      </c>
    </row>
    <row r="6" spans="1:3" x14ac:dyDescent="0.2">
      <c r="B6" s="1">
        <v>36532</v>
      </c>
      <c r="C6">
        <v>253.75</v>
      </c>
    </row>
    <row r="7" spans="1:3" x14ac:dyDescent="0.2">
      <c r="B7" s="1">
        <v>36535</v>
      </c>
      <c r="C7">
        <v>254</v>
      </c>
    </row>
    <row r="8" spans="1:3" x14ac:dyDescent="0.2">
      <c r="B8" s="1">
        <v>36536</v>
      </c>
      <c r="C8">
        <v>252.5</v>
      </c>
    </row>
    <row r="9" spans="1:3" x14ac:dyDescent="0.2">
      <c r="B9" s="1">
        <v>36537</v>
      </c>
      <c r="C9">
        <v>259</v>
      </c>
    </row>
    <row r="10" spans="1:3" x14ac:dyDescent="0.2">
      <c r="B10" s="1">
        <v>36538</v>
      </c>
      <c r="C10">
        <v>262</v>
      </c>
    </row>
    <row r="11" spans="1:3" x14ac:dyDescent="0.2">
      <c r="B11" s="1">
        <v>36539</v>
      </c>
      <c r="C11">
        <v>261.75</v>
      </c>
    </row>
    <row r="12" spans="1:3" x14ac:dyDescent="0.2">
      <c r="B12" s="1">
        <v>36543</v>
      </c>
      <c r="C12">
        <v>262.25</v>
      </c>
    </row>
    <row r="13" spans="1:3" x14ac:dyDescent="0.2">
      <c r="B13" s="1">
        <v>36544</v>
      </c>
      <c r="C13">
        <v>264.25</v>
      </c>
    </row>
    <row r="14" spans="1:3" x14ac:dyDescent="0.2">
      <c r="B14" s="1">
        <v>36545</v>
      </c>
      <c r="C14">
        <v>264.25</v>
      </c>
    </row>
    <row r="15" spans="1:3" x14ac:dyDescent="0.2">
      <c r="B15" s="1">
        <v>36546</v>
      </c>
      <c r="C15">
        <v>265.5</v>
      </c>
    </row>
    <row r="16" spans="1:3" x14ac:dyDescent="0.2">
      <c r="B16" s="1">
        <v>36549</v>
      </c>
      <c r="C16">
        <v>268.25</v>
      </c>
    </row>
    <row r="17" spans="2:3" x14ac:dyDescent="0.2">
      <c r="B17" s="1">
        <v>36550</v>
      </c>
      <c r="C17">
        <v>269.25</v>
      </c>
    </row>
    <row r="18" spans="2:3" x14ac:dyDescent="0.2">
      <c r="B18" s="1">
        <v>36551</v>
      </c>
      <c r="C18">
        <v>265.5</v>
      </c>
    </row>
    <row r="19" spans="2:3" x14ac:dyDescent="0.2">
      <c r="B19" s="1">
        <v>36552</v>
      </c>
      <c r="C19">
        <v>268</v>
      </c>
    </row>
    <row r="20" spans="2:3" x14ac:dyDescent="0.2">
      <c r="B20" s="1">
        <v>36553</v>
      </c>
      <c r="C20">
        <v>266</v>
      </c>
    </row>
    <row r="21" spans="2:3" x14ac:dyDescent="0.2">
      <c r="B21" s="1">
        <v>36556</v>
      </c>
      <c r="C21">
        <v>262</v>
      </c>
    </row>
    <row r="22" spans="2:3" x14ac:dyDescent="0.2">
      <c r="B22" s="1">
        <v>36557</v>
      </c>
      <c r="C22">
        <v>265</v>
      </c>
    </row>
    <row r="23" spans="2:3" x14ac:dyDescent="0.2">
      <c r="B23" s="1">
        <v>36558</v>
      </c>
      <c r="C23">
        <v>264.25</v>
      </c>
    </row>
    <row r="24" spans="2:3" x14ac:dyDescent="0.2">
      <c r="B24" s="1">
        <v>36559</v>
      </c>
      <c r="C24">
        <v>262.75</v>
      </c>
    </row>
    <row r="25" spans="2:3" x14ac:dyDescent="0.2">
      <c r="B25" s="1">
        <v>36560</v>
      </c>
      <c r="C25">
        <v>265.25</v>
      </c>
    </row>
    <row r="26" spans="2:3" x14ac:dyDescent="0.2">
      <c r="B26" s="1">
        <v>36563</v>
      </c>
      <c r="C26">
        <v>267</v>
      </c>
    </row>
    <row r="27" spans="2:3" x14ac:dyDescent="0.2">
      <c r="B27" s="1">
        <v>36564</v>
      </c>
      <c r="C27">
        <v>267</v>
      </c>
    </row>
    <row r="28" spans="2:3" x14ac:dyDescent="0.2">
      <c r="B28" s="1">
        <v>36565</v>
      </c>
      <c r="C28">
        <v>267.75</v>
      </c>
    </row>
    <row r="29" spans="2:3" x14ac:dyDescent="0.2">
      <c r="B29" s="1">
        <v>36566</v>
      </c>
      <c r="C29">
        <v>270</v>
      </c>
    </row>
    <row r="30" spans="2:3" x14ac:dyDescent="0.2">
      <c r="B30" s="1">
        <v>36567</v>
      </c>
      <c r="C30">
        <v>266.75</v>
      </c>
    </row>
    <row r="31" spans="2:3" x14ac:dyDescent="0.2">
      <c r="B31" s="1">
        <v>36570</v>
      </c>
      <c r="C31">
        <v>267.5</v>
      </c>
    </row>
    <row r="32" spans="2:3" x14ac:dyDescent="0.2">
      <c r="B32" s="1">
        <v>36571</v>
      </c>
      <c r="C32">
        <v>268.25</v>
      </c>
    </row>
    <row r="33" spans="2:3" x14ac:dyDescent="0.2">
      <c r="B33" s="1">
        <v>36572</v>
      </c>
      <c r="C33">
        <v>268.75</v>
      </c>
    </row>
    <row r="34" spans="2:3" x14ac:dyDescent="0.2">
      <c r="B34" s="1">
        <v>36573</v>
      </c>
      <c r="C34">
        <v>268.5</v>
      </c>
    </row>
    <row r="35" spans="2:3" x14ac:dyDescent="0.2">
      <c r="B35" s="1">
        <v>36574</v>
      </c>
      <c r="C35">
        <v>267.5</v>
      </c>
    </row>
    <row r="36" spans="2:3" x14ac:dyDescent="0.2">
      <c r="B36" s="1">
        <v>36578</v>
      </c>
      <c r="C36">
        <v>266.5</v>
      </c>
    </row>
    <row r="37" spans="2:3" x14ac:dyDescent="0.2">
      <c r="B37" s="1">
        <v>36579</v>
      </c>
      <c r="C37">
        <v>262.25</v>
      </c>
    </row>
    <row r="38" spans="2:3" x14ac:dyDescent="0.2">
      <c r="B38" s="1">
        <v>36580</v>
      </c>
      <c r="C38">
        <v>263.5</v>
      </c>
    </row>
    <row r="39" spans="2:3" x14ac:dyDescent="0.2">
      <c r="B39" s="1">
        <v>36581</v>
      </c>
      <c r="C39">
        <v>260.25</v>
      </c>
    </row>
    <row r="40" spans="2:3" x14ac:dyDescent="0.2">
      <c r="B40" s="1">
        <v>36584</v>
      </c>
      <c r="C40">
        <v>260.5</v>
      </c>
    </row>
    <row r="41" spans="2:3" x14ac:dyDescent="0.2">
      <c r="B41" s="1">
        <v>36585</v>
      </c>
      <c r="C41">
        <v>265.5</v>
      </c>
    </row>
    <row r="42" spans="2:3" x14ac:dyDescent="0.2">
      <c r="B42" s="1">
        <v>36586</v>
      </c>
      <c r="C42">
        <v>264</v>
      </c>
    </row>
    <row r="43" spans="2:3" x14ac:dyDescent="0.2">
      <c r="B43" s="1">
        <v>36587</v>
      </c>
      <c r="C43">
        <v>264.5</v>
      </c>
    </row>
    <row r="44" spans="2:3" x14ac:dyDescent="0.2">
      <c r="B44" s="1">
        <v>36588</v>
      </c>
      <c r="C44">
        <v>266.25</v>
      </c>
    </row>
    <row r="45" spans="2:3" x14ac:dyDescent="0.2">
      <c r="B45" s="1">
        <v>36591</v>
      </c>
      <c r="C45">
        <v>269</v>
      </c>
    </row>
    <row r="46" spans="2:3" x14ac:dyDescent="0.2">
      <c r="B46" s="1">
        <v>36592</v>
      </c>
      <c r="C46">
        <v>265.75</v>
      </c>
    </row>
    <row r="47" spans="2:3" x14ac:dyDescent="0.2">
      <c r="B47" s="1">
        <v>36593</v>
      </c>
      <c r="C47">
        <v>266.75</v>
      </c>
    </row>
    <row r="48" spans="2:3" x14ac:dyDescent="0.2">
      <c r="B48" s="1">
        <v>36594</v>
      </c>
      <c r="C48">
        <v>268.75</v>
      </c>
    </row>
    <row r="49" spans="2:3" x14ac:dyDescent="0.2">
      <c r="B49" s="1">
        <v>36595</v>
      </c>
      <c r="C49">
        <v>267.75</v>
      </c>
    </row>
    <row r="50" spans="2:3" x14ac:dyDescent="0.2">
      <c r="B50" s="1">
        <v>36598</v>
      </c>
      <c r="C50">
        <v>271.75</v>
      </c>
    </row>
    <row r="51" spans="2:3" x14ac:dyDescent="0.2">
      <c r="B51" s="1">
        <v>36599</v>
      </c>
      <c r="C51">
        <v>277.75</v>
      </c>
    </row>
    <row r="52" spans="2:3" x14ac:dyDescent="0.2">
      <c r="B52" s="1">
        <v>36600</v>
      </c>
      <c r="C52">
        <v>275.25</v>
      </c>
    </row>
    <row r="53" spans="2:3" x14ac:dyDescent="0.2">
      <c r="B53" s="1">
        <v>36601</v>
      </c>
      <c r="C53">
        <v>274.25</v>
      </c>
    </row>
    <row r="54" spans="2:3" x14ac:dyDescent="0.2">
      <c r="B54" s="1">
        <v>36602</v>
      </c>
      <c r="C54">
        <v>278.75</v>
      </c>
    </row>
    <row r="55" spans="2:3" x14ac:dyDescent="0.2">
      <c r="B55" s="1">
        <v>36605</v>
      </c>
      <c r="C55">
        <v>275</v>
      </c>
    </row>
    <row r="56" spans="2:3" x14ac:dyDescent="0.2">
      <c r="B56" s="1">
        <v>36606</v>
      </c>
      <c r="C56">
        <v>272.5</v>
      </c>
    </row>
    <row r="57" spans="2:3" x14ac:dyDescent="0.2">
      <c r="B57" s="1">
        <v>36607</v>
      </c>
      <c r="C57">
        <v>274.75</v>
      </c>
    </row>
    <row r="58" spans="2:3" x14ac:dyDescent="0.2">
      <c r="B58" s="1">
        <v>36608</v>
      </c>
      <c r="C58">
        <v>271.5</v>
      </c>
    </row>
    <row r="59" spans="2:3" x14ac:dyDescent="0.2">
      <c r="B59" s="1">
        <v>36609</v>
      </c>
      <c r="C59">
        <v>273.25</v>
      </c>
    </row>
    <row r="60" spans="2:3" x14ac:dyDescent="0.2">
      <c r="B60" s="1">
        <v>36612</v>
      </c>
      <c r="C60">
        <v>273.5</v>
      </c>
    </row>
    <row r="61" spans="2:3" x14ac:dyDescent="0.2">
      <c r="B61" s="1">
        <v>36613</v>
      </c>
      <c r="C61">
        <v>267.75</v>
      </c>
    </row>
    <row r="62" spans="2:3" x14ac:dyDescent="0.2">
      <c r="B62" s="1">
        <v>36614</v>
      </c>
      <c r="C62">
        <v>269.75</v>
      </c>
    </row>
    <row r="63" spans="2:3" x14ac:dyDescent="0.2">
      <c r="B63" s="1">
        <v>36615</v>
      </c>
      <c r="C63">
        <v>274.75</v>
      </c>
    </row>
    <row r="64" spans="2:3" x14ac:dyDescent="0.2">
      <c r="B64" s="1">
        <v>36616</v>
      </c>
      <c r="C64">
        <v>276.75</v>
      </c>
    </row>
    <row r="65" spans="2:3" x14ac:dyDescent="0.2">
      <c r="B65" s="1">
        <v>36619</v>
      </c>
      <c r="C65">
        <v>276.25</v>
      </c>
    </row>
    <row r="66" spans="2:3" x14ac:dyDescent="0.2">
      <c r="B66" s="1">
        <v>36620</v>
      </c>
      <c r="C66">
        <v>274.75</v>
      </c>
    </row>
    <row r="67" spans="2:3" x14ac:dyDescent="0.2">
      <c r="B67" s="1">
        <v>36621</v>
      </c>
      <c r="C67">
        <v>274.75</v>
      </c>
    </row>
    <row r="68" spans="2:3" x14ac:dyDescent="0.2">
      <c r="B68" s="1">
        <v>36622</v>
      </c>
      <c r="C68">
        <v>269.75</v>
      </c>
    </row>
    <row r="69" spans="2:3" x14ac:dyDescent="0.2">
      <c r="B69" s="1">
        <v>36623</v>
      </c>
      <c r="C69">
        <v>271.5</v>
      </c>
    </row>
    <row r="70" spans="2:3" x14ac:dyDescent="0.2">
      <c r="B70" s="1">
        <v>36626</v>
      </c>
      <c r="C70">
        <v>269.5</v>
      </c>
    </row>
    <row r="71" spans="2:3" x14ac:dyDescent="0.2">
      <c r="B71" s="1">
        <v>36627</v>
      </c>
      <c r="C71">
        <v>266.25</v>
      </c>
    </row>
    <row r="72" spans="2:3" x14ac:dyDescent="0.2">
      <c r="B72" s="1">
        <v>36628</v>
      </c>
      <c r="C72">
        <v>268.75</v>
      </c>
    </row>
    <row r="73" spans="2:3" x14ac:dyDescent="0.2">
      <c r="B73" s="1">
        <v>36629</v>
      </c>
      <c r="C73">
        <v>270.75</v>
      </c>
    </row>
    <row r="74" spans="2:3" x14ac:dyDescent="0.2">
      <c r="B74" s="1">
        <v>36630</v>
      </c>
      <c r="C74">
        <v>269.5</v>
      </c>
    </row>
    <row r="75" spans="2:3" x14ac:dyDescent="0.2">
      <c r="B75" s="1">
        <v>36633</v>
      </c>
      <c r="C75">
        <v>267.75</v>
      </c>
    </row>
    <row r="76" spans="2:3" x14ac:dyDescent="0.2">
      <c r="B76" s="1">
        <v>36634</v>
      </c>
      <c r="C76">
        <v>268.5</v>
      </c>
    </row>
    <row r="77" spans="2:3" x14ac:dyDescent="0.2">
      <c r="B77" s="1">
        <v>36635</v>
      </c>
      <c r="C77">
        <v>272.25</v>
      </c>
    </row>
    <row r="78" spans="2:3" x14ac:dyDescent="0.2">
      <c r="B78" s="1">
        <v>36636</v>
      </c>
      <c r="C78">
        <v>270.75</v>
      </c>
    </row>
    <row r="79" spans="2:3" x14ac:dyDescent="0.2">
      <c r="B79" s="1">
        <v>36640</v>
      </c>
      <c r="C79">
        <v>271.5</v>
      </c>
    </row>
    <row r="80" spans="2:3" x14ac:dyDescent="0.2">
      <c r="B80" s="1">
        <v>36641</v>
      </c>
      <c r="C80">
        <v>274</v>
      </c>
    </row>
    <row r="81" spans="2:3" x14ac:dyDescent="0.2">
      <c r="B81" s="1">
        <v>36642</v>
      </c>
      <c r="C81">
        <v>271</v>
      </c>
    </row>
    <row r="82" spans="2:3" x14ac:dyDescent="0.2">
      <c r="B82" s="1">
        <v>36643</v>
      </c>
      <c r="C82">
        <v>269</v>
      </c>
    </row>
    <row r="83" spans="2:3" x14ac:dyDescent="0.2">
      <c r="B83" s="1">
        <v>36644</v>
      </c>
      <c r="C83">
        <v>267</v>
      </c>
    </row>
    <row r="84" spans="2:3" x14ac:dyDescent="0.2">
      <c r="B84" s="1">
        <v>36647</v>
      </c>
      <c r="C84">
        <v>278.25</v>
      </c>
    </row>
    <row r="85" spans="2:3" x14ac:dyDescent="0.2">
      <c r="B85" s="1">
        <v>36648</v>
      </c>
      <c r="C85">
        <v>279.25</v>
      </c>
    </row>
    <row r="86" spans="2:3" x14ac:dyDescent="0.2">
      <c r="B86" s="1">
        <v>36649</v>
      </c>
      <c r="C86">
        <v>282.75</v>
      </c>
    </row>
    <row r="87" spans="2:3" x14ac:dyDescent="0.2">
      <c r="B87" s="1">
        <v>36650</v>
      </c>
      <c r="C87">
        <v>280.75</v>
      </c>
    </row>
    <row r="88" spans="2:3" x14ac:dyDescent="0.2">
      <c r="B88" s="1">
        <v>36651</v>
      </c>
      <c r="C88">
        <v>276.75</v>
      </c>
    </row>
    <row r="89" spans="2:3" x14ac:dyDescent="0.2">
      <c r="B89" s="1">
        <v>36654</v>
      </c>
      <c r="C89">
        <v>272.25</v>
      </c>
    </row>
    <row r="90" spans="2:3" x14ac:dyDescent="0.2">
      <c r="B90" s="1">
        <v>36655</v>
      </c>
      <c r="C90">
        <v>270.25</v>
      </c>
    </row>
    <row r="91" spans="2:3" x14ac:dyDescent="0.2">
      <c r="B91" s="1">
        <v>36656</v>
      </c>
      <c r="C91">
        <v>275.5</v>
      </c>
    </row>
    <row r="92" spans="2:3" x14ac:dyDescent="0.2">
      <c r="B92" s="1">
        <v>36657</v>
      </c>
      <c r="C92">
        <v>276.25</v>
      </c>
    </row>
    <row r="93" spans="2:3" x14ac:dyDescent="0.2">
      <c r="B93" s="1">
        <v>36658</v>
      </c>
      <c r="C93">
        <v>278.5</v>
      </c>
    </row>
    <row r="94" spans="2:3" x14ac:dyDescent="0.2">
      <c r="B94" s="1">
        <v>36661</v>
      </c>
      <c r="C94">
        <v>272</v>
      </c>
    </row>
    <row r="95" spans="2:3" x14ac:dyDescent="0.2">
      <c r="B95" s="1">
        <v>36662</v>
      </c>
      <c r="C95">
        <v>268.25</v>
      </c>
    </row>
    <row r="96" spans="2:3" x14ac:dyDescent="0.2">
      <c r="B96" s="1">
        <v>36663</v>
      </c>
      <c r="C96">
        <v>269.25</v>
      </c>
    </row>
    <row r="97" spans="2:3" x14ac:dyDescent="0.2">
      <c r="B97" s="1">
        <v>36664</v>
      </c>
      <c r="C97">
        <v>272</v>
      </c>
    </row>
    <row r="98" spans="2:3" x14ac:dyDescent="0.2">
      <c r="B98" s="1">
        <v>36665</v>
      </c>
      <c r="C98">
        <v>274.5</v>
      </c>
    </row>
    <row r="99" spans="2:3" x14ac:dyDescent="0.2">
      <c r="B99" s="1">
        <v>36668</v>
      </c>
      <c r="C99">
        <v>275.25</v>
      </c>
    </row>
    <row r="100" spans="2:3" x14ac:dyDescent="0.2">
      <c r="B100" s="1">
        <v>36669</v>
      </c>
      <c r="C100">
        <v>273.25</v>
      </c>
    </row>
    <row r="101" spans="2:3" x14ac:dyDescent="0.2">
      <c r="B101" s="1">
        <v>36670</v>
      </c>
      <c r="C101">
        <v>270</v>
      </c>
    </row>
    <row r="102" spans="2:3" x14ac:dyDescent="0.2">
      <c r="B102" s="1">
        <v>36671</v>
      </c>
      <c r="C102">
        <v>266.5</v>
      </c>
    </row>
    <row r="103" spans="2:3" x14ac:dyDescent="0.2">
      <c r="B103" s="1">
        <v>36672</v>
      </c>
      <c r="C103">
        <v>269.25</v>
      </c>
    </row>
    <row r="104" spans="2:3" x14ac:dyDescent="0.2">
      <c r="B104" s="1">
        <v>36676</v>
      </c>
      <c r="C104">
        <v>261</v>
      </c>
    </row>
    <row r="105" spans="2:3" x14ac:dyDescent="0.2">
      <c r="B105" s="1">
        <v>36677</v>
      </c>
      <c r="C105">
        <v>261.5</v>
      </c>
    </row>
    <row r="106" spans="2:3" x14ac:dyDescent="0.2">
      <c r="B106" s="1">
        <v>36678</v>
      </c>
      <c r="C106">
        <v>261.75</v>
      </c>
    </row>
    <row r="107" spans="2:3" x14ac:dyDescent="0.2">
      <c r="B107" s="1">
        <v>36679</v>
      </c>
      <c r="C107">
        <v>265.75</v>
      </c>
    </row>
    <row r="108" spans="2:3" x14ac:dyDescent="0.2">
      <c r="B108" s="1">
        <v>36682</v>
      </c>
      <c r="C108">
        <v>261.75</v>
      </c>
    </row>
    <row r="109" spans="2:3" x14ac:dyDescent="0.2">
      <c r="B109" s="1">
        <v>36683</v>
      </c>
      <c r="C109">
        <v>263.25</v>
      </c>
    </row>
    <row r="110" spans="2:3" x14ac:dyDescent="0.2">
      <c r="B110" s="1">
        <v>36684</v>
      </c>
      <c r="C110">
        <v>259</v>
      </c>
    </row>
    <row r="111" spans="2:3" x14ac:dyDescent="0.2">
      <c r="B111" s="1">
        <v>36685</v>
      </c>
      <c r="C111">
        <v>257.75</v>
      </c>
    </row>
    <row r="112" spans="2:3" x14ac:dyDescent="0.2">
      <c r="B112" s="1">
        <v>36686</v>
      </c>
      <c r="C112">
        <v>259.25</v>
      </c>
    </row>
    <row r="113" spans="2:3" x14ac:dyDescent="0.2">
      <c r="B113" s="1">
        <v>36689</v>
      </c>
      <c r="C113">
        <v>248.5</v>
      </c>
    </row>
    <row r="114" spans="2:3" x14ac:dyDescent="0.2">
      <c r="B114" s="1">
        <v>36690</v>
      </c>
      <c r="C114">
        <v>248.25</v>
      </c>
    </row>
    <row r="115" spans="2:3" x14ac:dyDescent="0.2">
      <c r="B115" s="1">
        <v>36691</v>
      </c>
      <c r="C115">
        <v>244.5</v>
      </c>
    </row>
    <row r="116" spans="2:3" x14ac:dyDescent="0.2">
      <c r="B116" s="1">
        <v>36692</v>
      </c>
      <c r="C116">
        <v>246.5</v>
      </c>
    </row>
    <row r="117" spans="2:3" x14ac:dyDescent="0.2">
      <c r="B117" s="1">
        <v>36693</v>
      </c>
      <c r="C117">
        <v>248.75</v>
      </c>
    </row>
    <row r="118" spans="2:3" x14ac:dyDescent="0.2">
      <c r="B118" s="1">
        <v>36696</v>
      </c>
      <c r="C118">
        <v>246.75</v>
      </c>
    </row>
    <row r="119" spans="2:3" x14ac:dyDescent="0.2">
      <c r="B119" s="1">
        <v>36697</v>
      </c>
      <c r="C119">
        <v>244.5</v>
      </c>
    </row>
    <row r="120" spans="2:3" x14ac:dyDescent="0.2">
      <c r="B120" s="1">
        <v>36698</v>
      </c>
      <c r="C120">
        <v>245.75</v>
      </c>
    </row>
    <row r="121" spans="2:3" x14ac:dyDescent="0.2">
      <c r="B121" s="1">
        <v>36699</v>
      </c>
      <c r="C121">
        <v>244.75</v>
      </c>
    </row>
    <row r="122" spans="2:3" x14ac:dyDescent="0.2">
      <c r="B122" s="1">
        <v>36700</v>
      </c>
      <c r="C122">
        <v>241.25</v>
      </c>
    </row>
    <row r="123" spans="2:3" x14ac:dyDescent="0.2">
      <c r="B123" s="1">
        <v>36703</v>
      </c>
      <c r="C123">
        <v>237.5</v>
      </c>
    </row>
    <row r="124" spans="2:3" x14ac:dyDescent="0.2">
      <c r="B124" s="1">
        <v>36704</v>
      </c>
      <c r="C124">
        <v>240</v>
      </c>
    </row>
    <row r="125" spans="2:3" x14ac:dyDescent="0.2">
      <c r="B125" s="1">
        <v>36705</v>
      </c>
      <c r="C125">
        <v>237</v>
      </c>
    </row>
    <row r="126" spans="2:3" x14ac:dyDescent="0.2">
      <c r="B126" s="1">
        <v>36706</v>
      </c>
      <c r="C126">
        <v>239</v>
      </c>
    </row>
    <row r="127" spans="2:3" x14ac:dyDescent="0.2">
      <c r="B127" s="1">
        <v>36707</v>
      </c>
      <c r="C127">
        <v>232</v>
      </c>
    </row>
    <row r="128" spans="2:3" x14ac:dyDescent="0.2">
      <c r="B128" s="1">
        <v>36710</v>
      </c>
      <c r="C128">
        <v>227.75</v>
      </c>
    </row>
    <row r="129" spans="2:3" x14ac:dyDescent="0.2">
      <c r="B129" s="1">
        <v>36712</v>
      </c>
      <c r="C129">
        <v>229</v>
      </c>
    </row>
    <row r="130" spans="2:3" x14ac:dyDescent="0.2">
      <c r="B130" s="1">
        <v>36713</v>
      </c>
      <c r="C130">
        <v>226</v>
      </c>
    </row>
    <row r="131" spans="2:3" x14ac:dyDescent="0.2">
      <c r="B131" s="1">
        <v>36714</v>
      </c>
      <c r="C131">
        <v>228.25</v>
      </c>
    </row>
    <row r="132" spans="2:3" x14ac:dyDescent="0.2">
      <c r="B132" s="1">
        <v>36717</v>
      </c>
      <c r="C132">
        <v>224</v>
      </c>
    </row>
    <row r="133" spans="2:3" x14ac:dyDescent="0.2">
      <c r="B133" s="1">
        <v>36718</v>
      </c>
      <c r="C133">
        <v>222.25</v>
      </c>
    </row>
    <row r="134" spans="2:3" x14ac:dyDescent="0.2">
      <c r="B134" s="1">
        <v>36719</v>
      </c>
      <c r="C134">
        <v>223</v>
      </c>
    </row>
    <row r="135" spans="2:3" x14ac:dyDescent="0.2">
      <c r="B135" s="1">
        <v>36720</v>
      </c>
      <c r="C135">
        <v>223.5</v>
      </c>
    </row>
    <row r="136" spans="2:3" x14ac:dyDescent="0.2">
      <c r="B136" s="1">
        <v>36721</v>
      </c>
      <c r="C136">
        <v>220</v>
      </c>
    </row>
    <row r="137" spans="2:3" x14ac:dyDescent="0.2">
      <c r="B137" s="1">
        <v>36724</v>
      </c>
      <c r="C137">
        <v>217.75</v>
      </c>
    </row>
    <row r="138" spans="2:3" x14ac:dyDescent="0.2">
      <c r="B138" s="1">
        <v>36725</v>
      </c>
      <c r="C138">
        <v>219</v>
      </c>
    </row>
    <row r="139" spans="2:3" x14ac:dyDescent="0.2">
      <c r="B139" s="1">
        <v>36726</v>
      </c>
      <c r="C139">
        <v>220</v>
      </c>
    </row>
    <row r="140" spans="2:3" x14ac:dyDescent="0.2">
      <c r="B140" s="1">
        <v>36727</v>
      </c>
      <c r="C140">
        <v>224.5</v>
      </c>
    </row>
    <row r="141" spans="2:3" x14ac:dyDescent="0.2">
      <c r="B141" s="1">
        <v>36728</v>
      </c>
      <c r="C141">
        <v>226.5</v>
      </c>
    </row>
    <row r="142" spans="2:3" x14ac:dyDescent="0.2">
      <c r="B142" s="1">
        <v>36731</v>
      </c>
      <c r="C142">
        <v>223.25</v>
      </c>
    </row>
    <row r="143" spans="2:3" x14ac:dyDescent="0.2">
      <c r="B143" s="1">
        <v>36732</v>
      </c>
      <c r="C143">
        <v>221</v>
      </c>
    </row>
    <row r="144" spans="2:3" x14ac:dyDescent="0.2">
      <c r="B144" s="1">
        <v>36733</v>
      </c>
      <c r="C144">
        <v>219</v>
      </c>
    </row>
    <row r="145" spans="2:3" x14ac:dyDescent="0.2">
      <c r="B145" s="1">
        <v>36734</v>
      </c>
      <c r="C145">
        <v>219.5</v>
      </c>
    </row>
    <row r="146" spans="2:3" x14ac:dyDescent="0.2">
      <c r="B146" s="1">
        <v>36735</v>
      </c>
      <c r="C146">
        <v>218.5</v>
      </c>
    </row>
    <row r="147" spans="2:3" x14ac:dyDescent="0.2">
      <c r="B147" s="1">
        <v>36738</v>
      </c>
      <c r="C147">
        <v>219.25</v>
      </c>
    </row>
    <row r="148" spans="2:3" x14ac:dyDescent="0.2">
      <c r="B148" s="1">
        <v>36739</v>
      </c>
      <c r="C148">
        <v>218.5</v>
      </c>
    </row>
    <row r="149" spans="2:3" x14ac:dyDescent="0.2">
      <c r="B149" s="1">
        <v>36740</v>
      </c>
      <c r="C149">
        <v>219.75</v>
      </c>
    </row>
    <row r="150" spans="2:3" x14ac:dyDescent="0.2">
      <c r="B150" s="1">
        <v>36741</v>
      </c>
      <c r="C150">
        <v>219</v>
      </c>
    </row>
    <row r="151" spans="2:3" x14ac:dyDescent="0.2">
      <c r="B151" s="1">
        <v>36742</v>
      </c>
      <c r="C151">
        <v>217.5</v>
      </c>
    </row>
    <row r="152" spans="2:3" x14ac:dyDescent="0.2">
      <c r="B152" s="1">
        <v>36745</v>
      </c>
      <c r="C152">
        <v>216.75</v>
      </c>
    </row>
    <row r="153" spans="2:3" x14ac:dyDescent="0.2">
      <c r="B153" s="1">
        <v>36746</v>
      </c>
      <c r="C153">
        <v>218.75</v>
      </c>
    </row>
    <row r="154" spans="2:3" x14ac:dyDescent="0.2">
      <c r="B154" s="1">
        <v>36747</v>
      </c>
      <c r="C154">
        <v>217.75</v>
      </c>
    </row>
    <row r="155" spans="2:3" x14ac:dyDescent="0.2">
      <c r="B155" s="1">
        <v>36748</v>
      </c>
      <c r="C155">
        <v>217</v>
      </c>
    </row>
    <row r="156" spans="2:3" x14ac:dyDescent="0.2">
      <c r="B156" s="1">
        <v>36749</v>
      </c>
      <c r="C156">
        <v>214.5</v>
      </c>
    </row>
    <row r="157" spans="2:3" x14ac:dyDescent="0.2">
      <c r="B157" s="1">
        <v>36752</v>
      </c>
      <c r="C157">
        <v>215.25</v>
      </c>
    </row>
    <row r="158" spans="2:3" x14ac:dyDescent="0.2">
      <c r="B158" s="1">
        <v>36753</v>
      </c>
      <c r="C158">
        <v>215.25</v>
      </c>
    </row>
    <row r="159" spans="2:3" x14ac:dyDescent="0.2">
      <c r="B159" s="1">
        <v>36754</v>
      </c>
      <c r="C159">
        <v>218</v>
      </c>
    </row>
    <row r="160" spans="2:3" x14ac:dyDescent="0.2">
      <c r="B160" s="1">
        <v>36755</v>
      </c>
      <c r="C160">
        <v>218</v>
      </c>
    </row>
    <row r="161" spans="2:3" x14ac:dyDescent="0.2">
      <c r="B161" s="1">
        <v>36756</v>
      </c>
      <c r="C161">
        <v>216.75</v>
      </c>
    </row>
    <row r="162" spans="2:3" x14ac:dyDescent="0.2">
      <c r="B162" s="1">
        <v>36759</v>
      </c>
      <c r="C162">
        <v>215.75</v>
      </c>
    </row>
    <row r="163" spans="2:3" x14ac:dyDescent="0.2">
      <c r="B163" s="1">
        <v>36760</v>
      </c>
      <c r="C163">
        <v>215</v>
      </c>
    </row>
    <row r="164" spans="2:3" x14ac:dyDescent="0.2">
      <c r="B164" s="1">
        <v>36761</v>
      </c>
      <c r="C164">
        <v>214.5</v>
      </c>
    </row>
    <row r="165" spans="2:3" x14ac:dyDescent="0.2">
      <c r="B165" s="1">
        <v>36762</v>
      </c>
      <c r="C165">
        <v>215</v>
      </c>
    </row>
    <row r="166" spans="2:3" x14ac:dyDescent="0.2">
      <c r="B166" s="1">
        <v>36763</v>
      </c>
      <c r="C166">
        <v>215.5</v>
      </c>
    </row>
    <row r="167" spans="2:3" x14ac:dyDescent="0.2">
      <c r="B167" s="1">
        <v>36766</v>
      </c>
      <c r="C167">
        <v>218.25</v>
      </c>
    </row>
    <row r="168" spans="2:3" x14ac:dyDescent="0.2">
      <c r="B168" s="1">
        <v>36767</v>
      </c>
      <c r="C168">
        <v>222.5</v>
      </c>
    </row>
    <row r="169" spans="2:3" x14ac:dyDescent="0.2">
      <c r="B169" s="1">
        <v>36768</v>
      </c>
      <c r="C169">
        <v>220.25</v>
      </c>
    </row>
    <row r="170" spans="2:3" x14ac:dyDescent="0.2">
      <c r="B170" s="1">
        <v>36769</v>
      </c>
      <c r="C170">
        <v>221.75</v>
      </c>
    </row>
    <row r="171" spans="2:3" x14ac:dyDescent="0.2">
      <c r="B171" s="1">
        <v>36770</v>
      </c>
      <c r="C171">
        <v>220.5</v>
      </c>
    </row>
    <row r="172" spans="2:3" x14ac:dyDescent="0.2">
      <c r="B172" s="1">
        <v>36774</v>
      </c>
      <c r="C172">
        <v>223.5</v>
      </c>
    </row>
    <row r="173" spans="2:3" x14ac:dyDescent="0.2">
      <c r="B173" s="1">
        <v>36775</v>
      </c>
      <c r="C173">
        <v>219.75</v>
      </c>
    </row>
    <row r="174" spans="2:3" x14ac:dyDescent="0.2">
      <c r="B174" s="1">
        <v>36776</v>
      </c>
      <c r="C174">
        <v>219.25</v>
      </c>
    </row>
    <row r="175" spans="2:3" x14ac:dyDescent="0.2">
      <c r="B175" s="1">
        <v>36777</v>
      </c>
      <c r="C175">
        <v>221.25</v>
      </c>
    </row>
    <row r="176" spans="2:3" x14ac:dyDescent="0.2">
      <c r="B176" s="1">
        <v>36780</v>
      </c>
      <c r="C176">
        <v>221.25</v>
      </c>
    </row>
    <row r="177" spans="2:3" x14ac:dyDescent="0.2">
      <c r="B177" s="1">
        <v>36781</v>
      </c>
      <c r="C177">
        <v>219.25</v>
      </c>
    </row>
    <row r="178" spans="2:3" x14ac:dyDescent="0.2">
      <c r="B178" s="1">
        <v>36782</v>
      </c>
      <c r="C178">
        <v>217.5</v>
      </c>
    </row>
    <row r="179" spans="2:3" x14ac:dyDescent="0.2">
      <c r="B179" s="1">
        <v>36783</v>
      </c>
      <c r="C179">
        <v>216.25</v>
      </c>
    </row>
    <row r="180" spans="2:3" x14ac:dyDescent="0.2">
      <c r="B180" s="1">
        <v>36784</v>
      </c>
      <c r="C180">
        <v>214.5</v>
      </c>
    </row>
    <row r="181" spans="2:3" x14ac:dyDescent="0.2">
      <c r="B181" s="1">
        <v>36787</v>
      </c>
      <c r="C181">
        <v>216.25</v>
      </c>
    </row>
    <row r="182" spans="2:3" x14ac:dyDescent="0.2">
      <c r="B182" s="1">
        <v>36788</v>
      </c>
      <c r="C182">
        <v>214.5</v>
      </c>
    </row>
    <row r="183" spans="2:3" x14ac:dyDescent="0.2">
      <c r="B183" s="1">
        <v>36789</v>
      </c>
      <c r="C183">
        <v>214.75</v>
      </c>
    </row>
    <row r="184" spans="2:3" x14ac:dyDescent="0.2">
      <c r="B184" s="1">
        <v>36790</v>
      </c>
      <c r="C184">
        <v>216.75</v>
      </c>
    </row>
    <row r="185" spans="2:3" x14ac:dyDescent="0.2">
      <c r="B185" s="1">
        <v>36791</v>
      </c>
      <c r="C185">
        <v>220.5</v>
      </c>
    </row>
    <row r="186" spans="2:3" x14ac:dyDescent="0.2">
      <c r="B186" s="1">
        <v>36794</v>
      </c>
      <c r="C186">
        <v>219.5</v>
      </c>
    </row>
    <row r="187" spans="2:3" x14ac:dyDescent="0.2">
      <c r="B187" s="1">
        <v>36795</v>
      </c>
      <c r="C187">
        <v>220.75</v>
      </c>
    </row>
    <row r="188" spans="2:3" x14ac:dyDescent="0.2">
      <c r="B188" s="1">
        <v>36796</v>
      </c>
      <c r="C188">
        <v>220.5</v>
      </c>
    </row>
    <row r="189" spans="2:3" x14ac:dyDescent="0.2">
      <c r="B189" s="1">
        <v>36797</v>
      </c>
      <c r="C189">
        <v>222.25</v>
      </c>
    </row>
    <row r="190" spans="2:3" x14ac:dyDescent="0.2">
      <c r="B190" s="1">
        <v>36798</v>
      </c>
      <c r="C190">
        <v>224</v>
      </c>
    </row>
    <row r="191" spans="2:3" x14ac:dyDescent="0.2">
      <c r="B191" s="1">
        <v>36801</v>
      </c>
      <c r="C191">
        <v>225.5</v>
      </c>
    </row>
    <row r="192" spans="2:3" x14ac:dyDescent="0.2">
      <c r="B192" s="1">
        <v>36802</v>
      </c>
      <c r="C192">
        <v>229.5</v>
      </c>
    </row>
    <row r="193" spans="2:3" x14ac:dyDescent="0.2">
      <c r="B193" s="1">
        <v>36803</v>
      </c>
      <c r="C193">
        <v>230.5</v>
      </c>
    </row>
    <row r="194" spans="2:3" x14ac:dyDescent="0.2">
      <c r="B194" s="1">
        <v>36804</v>
      </c>
      <c r="C194">
        <v>229.5</v>
      </c>
    </row>
    <row r="195" spans="2:3" x14ac:dyDescent="0.2">
      <c r="B195" s="1">
        <v>36805</v>
      </c>
      <c r="C195">
        <v>229.5</v>
      </c>
    </row>
    <row r="196" spans="2:3" x14ac:dyDescent="0.2">
      <c r="B196" s="1">
        <v>36808</v>
      </c>
      <c r="C196">
        <v>227.25</v>
      </c>
    </row>
    <row r="197" spans="2:3" x14ac:dyDescent="0.2">
      <c r="B197" s="1">
        <v>36809</v>
      </c>
      <c r="C197">
        <v>229.5</v>
      </c>
    </row>
    <row r="198" spans="2:3" x14ac:dyDescent="0.2">
      <c r="B198" s="1">
        <v>36810</v>
      </c>
      <c r="C198">
        <v>230.25</v>
      </c>
    </row>
    <row r="199" spans="2:3" x14ac:dyDescent="0.2">
      <c r="B199" s="1">
        <v>36811</v>
      </c>
      <c r="C199">
        <v>233</v>
      </c>
    </row>
    <row r="200" spans="2:3" x14ac:dyDescent="0.2">
      <c r="B200" s="1">
        <v>36812</v>
      </c>
      <c r="C200">
        <v>233.25</v>
      </c>
    </row>
    <row r="201" spans="2:3" x14ac:dyDescent="0.2">
      <c r="B201" s="1">
        <v>36815</v>
      </c>
      <c r="C201">
        <v>232</v>
      </c>
    </row>
    <row r="202" spans="2:3" x14ac:dyDescent="0.2">
      <c r="B202" s="1">
        <v>36816</v>
      </c>
      <c r="C202">
        <v>232.75</v>
      </c>
    </row>
    <row r="203" spans="2:3" x14ac:dyDescent="0.2">
      <c r="B203" s="1">
        <v>36817</v>
      </c>
      <c r="C203">
        <v>232</v>
      </c>
    </row>
    <row r="204" spans="2:3" x14ac:dyDescent="0.2">
      <c r="B204" s="1">
        <v>36818</v>
      </c>
      <c r="C204">
        <v>232</v>
      </c>
    </row>
    <row r="205" spans="2:3" x14ac:dyDescent="0.2">
      <c r="B205" s="1">
        <v>36819</v>
      </c>
      <c r="C205">
        <v>230.5</v>
      </c>
    </row>
    <row r="206" spans="2:3" x14ac:dyDescent="0.2">
      <c r="B206" s="1">
        <v>36822</v>
      </c>
      <c r="C206">
        <v>229</v>
      </c>
    </row>
    <row r="207" spans="2:3" x14ac:dyDescent="0.2">
      <c r="B207" s="1">
        <v>36823</v>
      </c>
      <c r="C207">
        <v>229.75</v>
      </c>
    </row>
    <row r="208" spans="2:3" x14ac:dyDescent="0.2">
      <c r="B208" s="1">
        <v>36824</v>
      </c>
      <c r="C208">
        <v>229.75</v>
      </c>
    </row>
    <row r="209" spans="2:3" x14ac:dyDescent="0.2">
      <c r="B209" s="1">
        <v>36825</v>
      </c>
      <c r="C209">
        <v>228.5</v>
      </c>
    </row>
    <row r="210" spans="2:3" x14ac:dyDescent="0.2">
      <c r="B210" s="1">
        <v>36826</v>
      </c>
      <c r="C210">
        <v>227.75</v>
      </c>
    </row>
    <row r="211" spans="2:3" x14ac:dyDescent="0.2">
      <c r="B211" s="1">
        <v>36829</v>
      </c>
      <c r="C211">
        <v>227.5</v>
      </c>
    </row>
    <row r="212" spans="2:3" x14ac:dyDescent="0.2">
      <c r="B212" s="1">
        <v>36830</v>
      </c>
      <c r="C212">
        <v>232.75</v>
      </c>
    </row>
    <row r="213" spans="2:3" x14ac:dyDescent="0.2">
      <c r="B213" s="1">
        <v>36831</v>
      </c>
      <c r="C213">
        <v>232.5</v>
      </c>
    </row>
    <row r="214" spans="2:3" x14ac:dyDescent="0.2">
      <c r="B214" s="1">
        <v>36832</v>
      </c>
      <c r="C214">
        <v>238.25</v>
      </c>
    </row>
    <row r="215" spans="2:3" x14ac:dyDescent="0.2">
      <c r="B215" s="1">
        <v>36833</v>
      </c>
      <c r="C215">
        <v>239</v>
      </c>
    </row>
    <row r="216" spans="2:3" x14ac:dyDescent="0.2">
      <c r="B216" s="1">
        <v>36836</v>
      </c>
      <c r="C216">
        <v>239.75</v>
      </c>
    </row>
    <row r="217" spans="2:3" x14ac:dyDescent="0.2">
      <c r="B217" s="1">
        <v>36837</v>
      </c>
      <c r="C217">
        <v>241</v>
      </c>
    </row>
    <row r="218" spans="2:3" x14ac:dyDescent="0.2">
      <c r="B218" s="1">
        <v>36838</v>
      </c>
      <c r="C218">
        <v>242.25</v>
      </c>
    </row>
    <row r="219" spans="2:3" x14ac:dyDescent="0.2">
      <c r="B219" s="1">
        <v>36839</v>
      </c>
      <c r="C219">
        <v>240.25</v>
      </c>
    </row>
    <row r="220" spans="2:3" x14ac:dyDescent="0.2">
      <c r="B220" s="1">
        <v>36840</v>
      </c>
      <c r="C220">
        <v>238.75</v>
      </c>
    </row>
    <row r="221" spans="2:3" x14ac:dyDescent="0.2">
      <c r="B221" s="1">
        <v>36843</v>
      </c>
      <c r="C221">
        <v>237.75</v>
      </c>
    </row>
    <row r="222" spans="2:3" x14ac:dyDescent="0.2">
      <c r="B222" s="1">
        <v>36844</v>
      </c>
      <c r="C222">
        <v>235.5</v>
      </c>
    </row>
    <row r="223" spans="2:3" x14ac:dyDescent="0.2">
      <c r="B223" s="1">
        <v>36845</v>
      </c>
      <c r="C223">
        <v>234.5</v>
      </c>
    </row>
    <row r="224" spans="2:3" x14ac:dyDescent="0.2">
      <c r="B224" s="1">
        <v>36846</v>
      </c>
      <c r="C224">
        <v>235.75</v>
      </c>
    </row>
    <row r="225" spans="2:3" x14ac:dyDescent="0.2">
      <c r="B225" s="1">
        <v>36847</v>
      </c>
      <c r="C225">
        <v>238.25</v>
      </c>
    </row>
    <row r="226" spans="2:3" x14ac:dyDescent="0.2">
      <c r="B226" s="1">
        <v>36850</v>
      </c>
      <c r="C226">
        <v>238</v>
      </c>
    </row>
    <row r="227" spans="2:3" x14ac:dyDescent="0.2">
      <c r="B227" s="1">
        <v>36851</v>
      </c>
      <c r="C227">
        <v>238</v>
      </c>
    </row>
    <row r="228" spans="2:3" x14ac:dyDescent="0.2">
      <c r="B228" s="1">
        <v>36852</v>
      </c>
      <c r="C228">
        <v>237</v>
      </c>
    </row>
    <row r="229" spans="2:3" x14ac:dyDescent="0.2">
      <c r="B229" s="1">
        <v>36854</v>
      </c>
      <c r="C229">
        <v>238</v>
      </c>
    </row>
    <row r="230" spans="2:3" x14ac:dyDescent="0.2">
      <c r="B230" s="1">
        <v>36857</v>
      </c>
      <c r="C230">
        <v>237.75</v>
      </c>
    </row>
    <row r="231" spans="2:3" x14ac:dyDescent="0.2">
      <c r="B231" s="1">
        <v>36858</v>
      </c>
      <c r="C231">
        <v>235.25</v>
      </c>
    </row>
    <row r="232" spans="2:3" x14ac:dyDescent="0.2">
      <c r="B232" s="1">
        <v>36859</v>
      </c>
      <c r="C232">
        <v>232.5</v>
      </c>
    </row>
    <row r="233" spans="2:3" x14ac:dyDescent="0.2">
      <c r="B233" s="1">
        <v>36860</v>
      </c>
      <c r="C233">
        <v>235.5</v>
      </c>
    </row>
    <row r="234" spans="2:3" x14ac:dyDescent="0.2">
      <c r="B234" s="1">
        <v>36861</v>
      </c>
      <c r="C234">
        <v>236.5</v>
      </c>
    </row>
    <row r="235" spans="2:3" x14ac:dyDescent="0.2">
      <c r="B235" s="1">
        <v>36864</v>
      </c>
      <c r="C235">
        <v>235</v>
      </c>
    </row>
    <row r="236" spans="2:3" x14ac:dyDescent="0.2">
      <c r="B236" s="1">
        <v>36865</v>
      </c>
      <c r="C236">
        <v>235</v>
      </c>
    </row>
    <row r="237" spans="2:3" x14ac:dyDescent="0.2">
      <c r="B237" s="1">
        <v>36866</v>
      </c>
      <c r="C237">
        <v>233.75</v>
      </c>
    </row>
    <row r="238" spans="2:3" x14ac:dyDescent="0.2">
      <c r="B238" s="1">
        <v>36867</v>
      </c>
      <c r="C238">
        <v>230.25</v>
      </c>
    </row>
    <row r="239" spans="2:3" x14ac:dyDescent="0.2">
      <c r="B239" s="1">
        <v>36868</v>
      </c>
      <c r="C239">
        <v>234.75</v>
      </c>
    </row>
    <row r="240" spans="2:3" x14ac:dyDescent="0.2">
      <c r="B240" s="1">
        <v>36871</v>
      </c>
      <c r="C240">
        <v>232.75</v>
      </c>
    </row>
    <row r="241" spans="2:3" x14ac:dyDescent="0.2">
      <c r="B241" s="1">
        <v>36872</v>
      </c>
      <c r="C241">
        <v>232.5</v>
      </c>
    </row>
    <row r="242" spans="2:3" x14ac:dyDescent="0.2">
      <c r="B242" s="1">
        <v>36873</v>
      </c>
      <c r="C242">
        <v>233.5</v>
      </c>
    </row>
    <row r="243" spans="2:3" x14ac:dyDescent="0.2">
      <c r="B243" s="1">
        <v>36874</v>
      </c>
      <c r="C243">
        <v>234.25</v>
      </c>
    </row>
    <row r="244" spans="2:3" x14ac:dyDescent="0.2">
      <c r="B244" s="1">
        <v>36875</v>
      </c>
      <c r="C244">
        <v>234</v>
      </c>
    </row>
    <row r="245" spans="2:3" x14ac:dyDescent="0.2">
      <c r="B245" s="1">
        <v>36878</v>
      </c>
      <c r="C245">
        <v>239.25</v>
      </c>
    </row>
    <row r="246" spans="2:3" x14ac:dyDescent="0.2">
      <c r="B246" s="1">
        <v>36879</v>
      </c>
      <c r="C246">
        <v>241.25</v>
      </c>
    </row>
    <row r="247" spans="2:3" x14ac:dyDescent="0.2">
      <c r="B247" s="1">
        <v>36880</v>
      </c>
      <c r="C247">
        <v>240.25</v>
      </c>
    </row>
    <row r="248" spans="2:3" x14ac:dyDescent="0.2">
      <c r="B248" s="1">
        <v>36881</v>
      </c>
      <c r="C248">
        <v>241.5</v>
      </c>
    </row>
    <row r="249" spans="2:3" x14ac:dyDescent="0.2">
      <c r="B249" s="1">
        <v>36882</v>
      </c>
      <c r="C249">
        <v>242.25</v>
      </c>
    </row>
    <row r="250" spans="2:3" x14ac:dyDescent="0.2">
      <c r="B250" s="1">
        <v>36886</v>
      </c>
      <c r="C250">
        <v>241.75</v>
      </c>
    </row>
    <row r="251" spans="2:3" x14ac:dyDescent="0.2">
      <c r="B251" s="1">
        <v>36887</v>
      </c>
      <c r="C251">
        <v>243.5</v>
      </c>
    </row>
    <row r="252" spans="2:3" x14ac:dyDescent="0.2">
      <c r="B252" s="1">
        <v>36888</v>
      </c>
      <c r="C252">
        <v>245</v>
      </c>
    </row>
    <row r="253" spans="2:3" x14ac:dyDescent="0.2">
      <c r="B253" s="1">
        <v>36889</v>
      </c>
      <c r="C253">
        <v>246.25</v>
      </c>
    </row>
    <row r="254" spans="2:3" x14ac:dyDescent="0.2">
      <c r="B254" s="1">
        <v>36893</v>
      </c>
      <c r="C254">
        <v>242</v>
      </c>
    </row>
    <row r="255" spans="2:3" x14ac:dyDescent="0.2">
      <c r="B255" s="1">
        <v>36894</v>
      </c>
      <c r="C255">
        <v>245</v>
      </c>
    </row>
    <row r="256" spans="2:3" x14ac:dyDescent="0.2">
      <c r="B256" s="1">
        <v>36895</v>
      </c>
      <c r="C256">
        <v>245</v>
      </c>
    </row>
    <row r="257" spans="2:3" x14ac:dyDescent="0.2">
      <c r="B257" s="1">
        <v>36896</v>
      </c>
      <c r="C257">
        <v>241.5</v>
      </c>
    </row>
    <row r="258" spans="2:3" x14ac:dyDescent="0.2">
      <c r="B258" s="1">
        <v>36899</v>
      </c>
      <c r="C258">
        <v>241</v>
      </c>
    </row>
    <row r="259" spans="2:3" x14ac:dyDescent="0.2">
      <c r="B259" s="1">
        <v>36900</v>
      </c>
      <c r="C259">
        <v>242.75</v>
      </c>
    </row>
    <row r="260" spans="2:3" x14ac:dyDescent="0.2">
      <c r="B260" s="1">
        <v>36901</v>
      </c>
      <c r="C260">
        <v>244.5</v>
      </c>
    </row>
    <row r="261" spans="2:3" x14ac:dyDescent="0.2">
      <c r="B261" s="1">
        <v>36902</v>
      </c>
      <c r="C261">
        <v>238.25</v>
      </c>
    </row>
    <row r="262" spans="2:3" x14ac:dyDescent="0.2">
      <c r="B262" s="1">
        <v>36903</v>
      </c>
      <c r="C262">
        <v>235.25</v>
      </c>
    </row>
    <row r="263" spans="2:3" x14ac:dyDescent="0.2">
      <c r="B263" s="1">
        <v>36907</v>
      </c>
      <c r="C263">
        <v>232.25</v>
      </c>
    </row>
    <row r="264" spans="2:3" x14ac:dyDescent="0.2">
      <c r="B264" s="1">
        <v>36908</v>
      </c>
      <c r="C264">
        <v>233.25</v>
      </c>
    </row>
    <row r="265" spans="2:3" x14ac:dyDescent="0.2">
      <c r="B265" s="1">
        <v>36909</v>
      </c>
      <c r="C265">
        <v>234</v>
      </c>
    </row>
    <row r="266" spans="2:3" x14ac:dyDescent="0.2">
      <c r="B266" s="1">
        <v>36910</v>
      </c>
      <c r="C266">
        <v>231</v>
      </c>
    </row>
    <row r="267" spans="2:3" x14ac:dyDescent="0.2">
      <c r="B267" s="1">
        <v>36913</v>
      </c>
      <c r="C267">
        <v>231.25</v>
      </c>
    </row>
    <row r="268" spans="2:3" x14ac:dyDescent="0.2">
      <c r="B268" s="1">
        <v>36914</v>
      </c>
      <c r="C268">
        <v>230.5</v>
      </c>
    </row>
    <row r="269" spans="2:3" x14ac:dyDescent="0.2">
      <c r="B269" s="1">
        <v>36915</v>
      </c>
      <c r="C269">
        <v>231.5</v>
      </c>
    </row>
    <row r="270" spans="2:3" x14ac:dyDescent="0.2">
      <c r="B270" s="1">
        <v>36916</v>
      </c>
      <c r="C270">
        <v>229.75</v>
      </c>
    </row>
    <row r="271" spans="2:3" x14ac:dyDescent="0.2">
      <c r="B271" s="1">
        <v>36917</v>
      </c>
      <c r="C271">
        <v>226.25</v>
      </c>
    </row>
    <row r="272" spans="2:3" x14ac:dyDescent="0.2">
      <c r="B272" s="1">
        <v>36920</v>
      </c>
      <c r="C272">
        <v>224.5</v>
      </c>
    </row>
    <row r="273" spans="2:3" x14ac:dyDescent="0.2">
      <c r="B273" s="1">
        <v>36921</v>
      </c>
      <c r="C273">
        <v>225.75</v>
      </c>
    </row>
    <row r="274" spans="2:3" x14ac:dyDescent="0.2">
      <c r="B274" s="1">
        <v>36922</v>
      </c>
      <c r="C274">
        <v>225</v>
      </c>
    </row>
    <row r="275" spans="2:3" x14ac:dyDescent="0.2">
      <c r="B275" s="1">
        <v>36923</v>
      </c>
      <c r="C275">
        <v>227.25</v>
      </c>
    </row>
    <row r="276" spans="2:3" x14ac:dyDescent="0.2">
      <c r="B276" s="1">
        <v>36924</v>
      </c>
      <c r="C276">
        <v>229.25</v>
      </c>
    </row>
    <row r="277" spans="2:3" x14ac:dyDescent="0.2">
      <c r="B277" s="1">
        <v>36927</v>
      </c>
      <c r="C277">
        <v>228.25</v>
      </c>
    </row>
    <row r="278" spans="2:3" x14ac:dyDescent="0.2">
      <c r="B278" s="1">
        <v>36928</v>
      </c>
      <c r="C278">
        <v>230</v>
      </c>
    </row>
    <row r="279" spans="2:3" x14ac:dyDescent="0.2">
      <c r="B279" s="1">
        <v>36929</v>
      </c>
      <c r="C279">
        <v>228.5</v>
      </c>
    </row>
    <row r="280" spans="2:3" x14ac:dyDescent="0.2">
      <c r="B280" s="1">
        <v>36930</v>
      </c>
      <c r="C280">
        <v>226.25</v>
      </c>
    </row>
    <row r="281" spans="2:3" x14ac:dyDescent="0.2">
      <c r="B281" s="1">
        <v>36931</v>
      </c>
      <c r="C281">
        <v>226.25</v>
      </c>
    </row>
    <row r="282" spans="2:3" x14ac:dyDescent="0.2">
      <c r="B282" s="1">
        <v>36934</v>
      </c>
      <c r="C282">
        <v>226</v>
      </c>
    </row>
    <row r="283" spans="2:3" x14ac:dyDescent="0.2">
      <c r="B283" s="1">
        <v>36935</v>
      </c>
      <c r="C283">
        <v>225.75</v>
      </c>
    </row>
    <row r="284" spans="2:3" x14ac:dyDescent="0.2">
      <c r="B284" s="1">
        <v>36936</v>
      </c>
      <c r="C284">
        <v>228.25</v>
      </c>
    </row>
    <row r="285" spans="2:3" x14ac:dyDescent="0.2">
      <c r="B285" s="1">
        <v>36937</v>
      </c>
      <c r="C285">
        <v>227.75</v>
      </c>
    </row>
    <row r="286" spans="2:3" x14ac:dyDescent="0.2">
      <c r="B286" s="1">
        <v>36938</v>
      </c>
      <c r="C286">
        <v>227.5</v>
      </c>
    </row>
    <row r="287" spans="2:3" x14ac:dyDescent="0.2">
      <c r="B287" s="1">
        <v>36942</v>
      </c>
      <c r="C287">
        <v>228.25</v>
      </c>
    </row>
    <row r="288" spans="2:3" x14ac:dyDescent="0.2">
      <c r="B288" s="1">
        <v>36943</v>
      </c>
      <c r="C288">
        <v>226.25</v>
      </c>
    </row>
    <row r="289" spans="2:3" x14ac:dyDescent="0.2">
      <c r="B289" s="1">
        <v>36944</v>
      </c>
      <c r="C289">
        <v>225.75</v>
      </c>
    </row>
    <row r="290" spans="2:3" x14ac:dyDescent="0.2">
      <c r="B290" s="1">
        <v>36945</v>
      </c>
      <c r="C290">
        <v>225</v>
      </c>
    </row>
    <row r="291" spans="2:3" x14ac:dyDescent="0.2">
      <c r="B291" s="1">
        <v>36948</v>
      </c>
      <c r="C291">
        <v>225</v>
      </c>
    </row>
    <row r="292" spans="2:3" x14ac:dyDescent="0.2">
      <c r="B292" s="1">
        <v>36949</v>
      </c>
      <c r="C292">
        <v>226.25</v>
      </c>
    </row>
    <row r="293" spans="2:3" x14ac:dyDescent="0.2">
      <c r="B293" s="1">
        <v>36950</v>
      </c>
      <c r="C293">
        <v>230.5</v>
      </c>
    </row>
    <row r="294" spans="2:3" x14ac:dyDescent="0.2">
      <c r="B294" s="1">
        <v>36951</v>
      </c>
      <c r="C294">
        <v>232.25</v>
      </c>
    </row>
    <row r="295" spans="2:3" x14ac:dyDescent="0.2">
      <c r="B295" s="1">
        <v>36952</v>
      </c>
      <c r="C295">
        <v>230.75</v>
      </c>
    </row>
    <row r="296" spans="2:3" x14ac:dyDescent="0.2">
      <c r="B296" s="1">
        <v>36955</v>
      </c>
      <c r="C296">
        <v>230.5</v>
      </c>
    </row>
    <row r="297" spans="2:3" x14ac:dyDescent="0.2">
      <c r="B297" s="1">
        <v>36956</v>
      </c>
      <c r="C297">
        <v>231.25</v>
      </c>
    </row>
    <row r="298" spans="2:3" x14ac:dyDescent="0.2">
      <c r="B298" s="1">
        <v>36957</v>
      </c>
      <c r="C298">
        <v>228.5</v>
      </c>
    </row>
    <row r="299" spans="2:3" x14ac:dyDescent="0.2">
      <c r="B299" s="1">
        <v>36958</v>
      </c>
      <c r="C299">
        <v>228.5</v>
      </c>
    </row>
    <row r="300" spans="2:3" x14ac:dyDescent="0.2">
      <c r="B300" s="1">
        <v>36959</v>
      </c>
      <c r="C300">
        <v>228</v>
      </c>
    </row>
    <row r="301" spans="2:3" x14ac:dyDescent="0.2">
      <c r="B301" s="1">
        <v>36962</v>
      </c>
      <c r="C301">
        <v>229.25</v>
      </c>
    </row>
    <row r="302" spans="2:3" x14ac:dyDescent="0.2">
      <c r="B302" s="1">
        <v>36963</v>
      </c>
      <c r="C302">
        <v>228.5</v>
      </c>
    </row>
    <row r="303" spans="2:3" x14ac:dyDescent="0.2">
      <c r="B303" s="1">
        <v>36964</v>
      </c>
      <c r="C303">
        <v>225.5</v>
      </c>
    </row>
    <row r="304" spans="2:3" x14ac:dyDescent="0.2">
      <c r="B304" s="1">
        <v>36965</v>
      </c>
      <c r="C304">
        <v>218.75</v>
      </c>
    </row>
    <row r="305" spans="2:3" x14ac:dyDescent="0.2">
      <c r="B305" s="1">
        <v>36966</v>
      </c>
      <c r="C305">
        <v>215.5</v>
      </c>
    </row>
    <row r="306" spans="2:3" x14ac:dyDescent="0.2">
      <c r="B306" s="1">
        <v>36969</v>
      </c>
      <c r="C306">
        <v>217.25</v>
      </c>
    </row>
    <row r="307" spans="2:3" x14ac:dyDescent="0.2">
      <c r="B307" s="1">
        <v>36970</v>
      </c>
      <c r="C307">
        <v>219.75</v>
      </c>
    </row>
    <row r="308" spans="2:3" x14ac:dyDescent="0.2">
      <c r="B308" s="1">
        <v>36971</v>
      </c>
      <c r="C308">
        <v>218.25</v>
      </c>
    </row>
    <row r="309" spans="2:3" x14ac:dyDescent="0.2">
      <c r="B309" s="1">
        <v>36972</v>
      </c>
      <c r="C309">
        <v>213.25</v>
      </c>
    </row>
    <row r="310" spans="2:3" x14ac:dyDescent="0.2">
      <c r="B310" s="1">
        <v>36973</v>
      </c>
      <c r="C310">
        <v>215.25</v>
      </c>
    </row>
    <row r="311" spans="2:3" x14ac:dyDescent="0.2">
      <c r="B311" s="1">
        <v>36976</v>
      </c>
      <c r="C311">
        <v>217.75</v>
      </c>
    </row>
    <row r="312" spans="2:3" x14ac:dyDescent="0.2">
      <c r="B312" s="1">
        <v>36977</v>
      </c>
      <c r="C312">
        <v>219</v>
      </c>
    </row>
    <row r="313" spans="2:3" x14ac:dyDescent="0.2">
      <c r="B313" s="1">
        <v>36978</v>
      </c>
      <c r="C313">
        <v>217.25</v>
      </c>
    </row>
    <row r="314" spans="2:3" x14ac:dyDescent="0.2">
      <c r="B314" s="1">
        <v>36979</v>
      </c>
      <c r="C314">
        <v>215</v>
      </c>
    </row>
    <row r="315" spans="2:3" x14ac:dyDescent="0.2">
      <c r="B315" s="1">
        <v>36980</v>
      </c>
      <c r="C315">
        <v>212</v>
      </c>
    </row>
    <row r="316" spans="2:3" x14ac:dyDescent="0.2">
      <c r="B316" s="1">
        <v>36983</v>
      </c>
      <c r="C316">
        <v>216.25</v>
      </c>
    </row>
    <row r="317" spans="2:3" x14ac:dyDescent="0.2">
      <c r="B317" s="1">
        <v>36984</v>
      </c>
      <c r="C317">
        <v>217.25</v>
      </c>
    </row>
    <row r="318" spans="2:3" x14ac:dyDescent="0.2">
      <c r="B318" s="1">
        <v>36985</v>
      </c>
      <c r="C318">
        <v>219.75</v>
      </c>
    </row>
    <row r="319" spans="2:3" x14ac:dyDescent="0.2">
      <c r="B319" s="1">
        <v>36986</v>
      </c>
      <c r="C319">
        <v>220.25</v>
      </c>
    </row>
    <row r="320" spans="2:3" x14ac:dyDescent="0.2">
      <c r="B320" s="1">
        <v>36987</v>
      </c>
      <c r="C320">
        <v>218.5</v>
      </c>
    </row>
    <row r="321" spans="2:3" x14ac:dyDescent="0.2">
      <c r="B321" s="1">
        <v>36990</v>
      </c>
      <c r="C321">
        <v>218.5</v>
      </c>
    </row>
    <row r="322" spans="2:3" x14ac:dyDescent="0.2">
      <c r="B322" s="1">
        <v>36991</v>
      </c>
      <c r="C322">
        <v>217</v>
      </c>
    </row>
    <row r="323" spans="2:3" x14ac:dyDescent="0.2">
      <c r="B323" s="1">
        <v>36992</v>
      </c>
      <c r="C323">
        <v>218.75</v>
      </c>
    </row>
    <row r="324" spans="2:3" x14ac:dyDescent="0.2">
      <c r="B324" s="1">
        <v>36993</v>
      </c>
      <c r="C324">
        <v>219.75</v>
      </c>
    </row>
    <row r="325" spans="2:3" x14ac:dyDescent="0.2">
      <c r="B325" s="1">
        <v>36997</v>
      </c>
      <c r="C325">
        <v>220.25</v>
      </c>
    </row>
    <row r="326" spans="2:3" x14ac:dyDescent="0.2">
      <c r="B326" s="1">
        <v>36998</v>
      </c>
      <c r="C326">
        <v>217.25</v>
      </c>
    </row>
    <row r="327" spans="2:3" x14ac:dyDescent="0.2">
      <c r="B327" s="1">
        <v>36999</v>
      </c>
      <c r="C327">
        <v>216.75</v>
      </c>
    </row>
    <row r="328" spans="2:3" x14ac:dyDescent="0.2">
      <c r="B328" s="1">
        <v>37000</v>
      </c>
      <c r="C328">
        <v>211.75</v>
      </c>
    </row>
    <row r="329" spans="2:3" x14ac:dyDescent="0.2">
      <c r="B329" s="1">
        <v>37001</v>
      </c>
      <c r="C329">
        <v>209.25</v>
      </c>
    </row>
    <row r="330" spans="2:3" x14ac:dyDescent="0.2">
      <c r="B330" s="1">
        <v>37004</v>
      </c>
      <c r="C330">
        <v>204.25</v>
      </c>
    </row>
    <row r="331" spans="2:3" x14ac:dyDescent="0.2">
      <c r="B331" s="1">
        <v>37005</v>
      </c>
      <c r="C331">
        <v>202.25</v>
      </c>
    </row>
    <row r="332" spans="2:3" x14ac:dyDescent="0.2">
      <c r="B332" s="1">
        <v>37006</v>
      </c>
      <c r="C332">
        <v>203.5</v>
      </c>
    </row>
    <row r="333" spans="2:3" x14ac:dyDescent="0.2">
      <c r="B333" s="1">
        <v>37007</v>
      </c>
      <c r="C333">
        <v>207.75</v>
      </c>
    </row>
    <row r="334" spans="2:3" x14ac:dyDescent="0.2">
      <c r="B334" s="1">
        <v>37008</v>
      </c>
      <c r="C334">
        <v>204.25</v>
      </c>
    </row>
    <row r="335" spans="2:3" x14ac:dyDescent="0.2">
      <c r="B335" s="1">
        <v>37011</v>
      </c>
      <c r="C335">
        <v>207.5</v>
      </c>
    </row>
    <row r="336" spans="2:3" x14ac:dyDescent="0.2">
      <c r="B336" s="1">
        <v>37012</v>
      </c>
      <c r="C336">
        <v>207.5</v>
      </c>
    </row>
    <row r="337" spans="2:3" x14ac:dyDescent="0.2">
      <c r="B337" s="1">
        <v>37013</v>
      </c>
      <c r="C337">
        <v>208.5</v>
      </c>
    </row>
    <row r="338" spans="2:3" x14ac:dyDescent="0.2">
      <c r="B338" s="1">
        <v>37014</v>
      </c>
      <c r="C338">
        <v>207.75</v>
      </c>
    </row>
    <row r="339" spans="2:3" x14ac:dyDescent="0.2">
      <c r="B339" s="1">
        <v>37015</v>
      </c>
      <c r="C339">
        <v>210</v>
      </c>
    </row>
    <row r="340" spans="2:3" x14ac:dyDescent="0.2">
      <c r="B340" s="1">
        <v>37018</v>
      </c>
      <c r="C340">
        <v>208</v>
      </c>
    </row>
    <row r="341" spans="2:3" x14ac:dyDescent="0.2">
      <c r="B341" s="1">
        <v>37019</v>
      </c>
      <c r="C341">
        <v>205</v>
      </c>
    </row>
    <row r="342" spans="2:3" x14ac:dyDescent="0.2">
      <c r="B342" s="1">
        <v>37020</v>
      </c>
      <c r="C342">
        <v>205</v>
      </c>
    </row>
    <row r="343" spans="2:3" x14ac:dyDescent="0.2">
      <c r="B343" s="1">
        <v>37021</v>
      </c>
      <c r="C343">
        <v>198.25</v>
      </c>
    </row>
    <row r="344" spans="2:3" x14ac:dyDescent="0.2">
      <c r="B344" s="1">
        <v>37022</v>
      </c>
      <c r="C344">
        <v>197</v>
      </c>
    </row>
    <row r="345" spans="2:3" x14ac:dyDescent="0.2">
      <c r="B345" s="1">
        <v>37025</v>
      </c>
      <c r="C345">
        <v>201.75</v>
      </c>
    </row>
    <row r="346" spans="2:3" x14ac:dyDescent="0.2">
      <c r="B346" s="1">
        <v>37026</v>
      </c>
      <c r="C346">
        <v>201.75</v>
      </c>
    </row>
    <row r="347" spans="2:3" x14ac:dyDescent="0.2">
      <c r="B347" s="1">
        <v>37027</v>
      </c>
      <c r="C347">
        <v>201.5</v>
      </c>
    </row>
    <row r="348" spans="2:3" x14ac:dyDescent="0.2">
      <c r="B348" s="1">
        <v>37028</v>
      </c>
      <c r="C348">
        <v>201.25</v>
      </c>
    </row>
    <row r="349" spans="2:3" x14ac:dyDescent="0.2">
      <c r="B349" s="1">
        <v>37029</v>
      </c>
      <c r="C349">
        <v>199.75</v>
      </c>
    </row>
    <row r="350" spans="2:3" x14ac:dyDescent="0.2">
      <c r="B350" s="1">
        <v>37032</v>
      </c>
      <c r="C350">
        <v>194</v>
      </c>
    </row>
    <row r="351" spans="2:3" x14ac:dyDescent="0.2">
      <c r="B351" s="1">
        <v>37033</v>
      </c>
      <c r="C351">
        <v>191.25</v>
      </c>
    </row>
    <row r="352" spans="2:3" x14ac:dyDescent="0.2">
      <c r="B352" s="1">
        <v>37034</v>
      </c>
      <c r="C352">
        <v>192.25</v>
      </c>
    </row>
    <row r="353" spans="2:3" x14ac:dyDescent="0.2">
      <c r="B353" s="1">
        <v>37035</v>
      </c>
      <c r="C353">
        <v>193.75</v>
      </c>
    </row>
    <row r="354" spans="2:3" x14ac:dyDescent="0.2">
      <c r="B354" s="1">
        <v>37036</v>
      </c>
      <c r="C354">
        <v>191.25</v>
      </c>
    </row>
    <row r="355" spans="2:3" x14ac:dyDescent="0.2">
      <c r="B355" s="1">
        <v>37040</v>
      </c>
      <c r="C355">
        <v>189.25</v>
      </c>
    </row>
    <row r="356" spans="2:3" x14ac:dyDescent="0.2">
      <c r="B356" s="1">
        <v>37041</v>
      </c>
      <c r="C356">
        <v>190</v>
      </c>
    </row>
    <row r="357" spans="2:3" x14ac:dyDescent="0.2">
      <c r="B357" s="1">
        <v>37042</v>
      </c>
      <c r="C357">
        <v>192.75</v>
      </c>
    </row>
    <row r="358" spans="2:3" x14ac:dyDescent="0.2">
      <c r="B358" s="1">
        <v>37043</v>
      </c>
      <c r="C358">
        <v>198.75</v>
      </c>
    </row>
    <row r="359" spans="2:3" x14ac:dyDescent="0.2">
      <c r="B359" s="1">
        <v>37046</v>
      </c>
      <c r="C359">
        <v>195.75</v>
      </c>
    </row>
    <row r="360" spans="2:3" x14ac:dyDescent="0.2">
      <c r="B360" s="1">
        <v>37047</v>
      </c>
      <c r="C360">
        <v>195.5</v>
      </c>
    </row>
    <row r="361" spans="2:3" x14ac:dyDescent="0.2">
      <c r="B361" s="1">
        <v>37048</v>
      </c>
      <c r="C361">
        <v>198.5</v>
      </c>
    </row>
    <row r="362" spans="2:3" x14ac:dyDescent="0.2">
      <c r="B362" s="1">
        <v>37049</v>
      </c>
      <c r="C362">
        <v>198.5</v>
      </c>
    </row>
    <row r="363" spans="2:3" x14ac:dyDescent="0.2">
      <c r="B363" s="1">
        <v>37050</v>
      </c>
      <c r="C363">
        <v>197.25</v>
      </c>
    </row>
    <row r="364" spans="2:3" x14ac:dyDescent="0.2">
      <c r="B364" s="1">
        <v>37053</v>
      </c>
      <c r="C364">
        <v>198.75</v>
      </c>
    </row>
    <row r="365" spans="2:3" x14ac:dyDescent="0.2">
      <c r="B365" s="1">
        <v>37054</v>
      </c>
      <c r="C365">
        <v>197.25</v>
      </c>
    </row>
    <row r="366" spans="2:3" x14ac:dyDescent="0.2">
      <c r="B366" s="1">
        <v>37055</v>
      </c>
      <c r="C366">
        <v>196.5</v>
      </c>
    </row>
    <row r="367" spans="2:3" x14ac:dyDescent="0.2">
      <c r="B367" s="1">
        <v>37056</v>
      </c>
      <c r="C367">
        <v>194.75</v>
      </c>
    </row>
    <row r="368" spans="2:3" x14ac:dyDescent="0.2">
      <c r="B368" s="1">
        <v>37057</v>
      </c>
      <c r="C368">
        <v>190.5</v>
      </c>
    </row>
    <row r="369" spans="2:3" x14ac:dyDescent="0.2">
      <c r="B369" s="1">
        <v>37060</v>
      </c>
      <c r="C369">
        <v>190.5</v>
      </c>
    </row>
    <row r="370" spans="2:3" x14ac:dyDescent="0.2">
      <c r="B370" s="1">
        <v>37061</v>
      </c>
      <c r="C370">
        <v>193</v>
      </c>
    </row>
    <row r="371" spans="2:3" x14ac:dyDescent="0.2">
      <c r="B371" s="1">
        <v>37062</v>
      </c>
      <c r="C371">
        <v>190.25</v>
      </c>
    </row>
    <row r="372" spans="2:3" x14ac:dyDescent="0.2">
      <c r="B372" s="1">
        <v>37063</v>
      </c>
      <c r="C372">
        <v>188.25</v>
      </c>
    </row>
    <row r="373" spans="2:3" x14ac:dyDescent="0.2">
      <c r="B373" s="1">
        <v>37064</v>
      </c>
      <c r="C373">
        <v>187.25</v>
      </c>
    </row>
    <row r="374" spans="2:3" x14ac:dyDescent="0.2">
      <c r="B374" s="1">
        <v>37067</v>
      </c>
      <c r="C374">
        <v>184.5</v>
      </c>
    </row>
    <row r="375" spans="2:3" x14ac:dyDescent="0.2">
      <c r="B375" s="1">
        <v>37068</v>
      </c>
      <c r="C375">
        <v>185.25</v>
      </c>
    </row>
    <row r="376" spans="2:3" x14ac:dyDescent="0.2">
      <c r="B376" s="1">
        <v>37069</v>
      </c>
      <c r="C376">
        <v>188</v>
      </c>
    </row>
    <row r="377" spans="2:3" x14ac:dyDescent="0.2">
      <c r="B377" s="1">
        <v>37070</v>
      </c>
      <c r="C377">
        <v>189.25</v>
      </c>
    </row>
    <row r="378" spans="2:3" x14ac:dyDescent="0.2">
      <c r="B378" s="1">
        <v>37071</v>
      </c>
      <c r="C378">
        <v>188.75</v>
      </c>
    </row>
    <row r="379" spans="2:3" x14ac:dyDescent="0.2">
      <c r="B379" s="1">
        <v>37074</v>
      </c>
      <c r="C379">
        <v>191</v>
      </c>
    </row>
    <row r="380" spans="2:3" x14ac:dyDescent="0.2">
      <c r="B380" s="1">
        <v>37075</v>
      </c>
      <c r="C380">
        <v>194.5</v>
      </c>
    </row>
    <row r="381" spans="2:3" x14ac:dyDescent="0.2">
      <c r="B381" s="1">
        <v>37077</v>
      </c>
      <c r="C381">
        <v>198</v>
      </c>
    </row>
    <row r="382" spans="2:3" x14ac:dyDescent="0.2">
      <c r="B382" s="1">
        <v>37078</v>
      </c>
      <c r="C382">
        <v>199.75</v>
      </c>
    </row>
    <row r="383" spans="2:3" x14ac:dyDescent="0.2">
      <c r="B383" s="1">
        <v>37081</v>
      </c>
      <c r="C383">
        <v>203.75</v>
      </c>
    </row>
    <row r="384" spans="2:3" x14ac:dyDescent="0.2">
      <c r="B384" s="1">
        <v>37082</v>
      </c>
      <c r="C384">
        <v>209</v>
      </c>
    </row>
    <row r="385" spans="2:3" x14ac:dyDescent="0.2">
      <c r="B385" s="1">
        <v>37083</v>
      </c>
      <c r="C385">
        <v>217</v>
      </c>
    </row>
    <row r="386" spans="2:3" x14ac:dyDescent="0.2">
      <c r="B386" s="1">
        <v>37084</v>
      </c>
      <c r="C386">
        <v>226.75</v>
      </c>
    </row>
    <row r="387" spans="2:3" x14ac:dyDescent="0.2">
      <c r="B387" s="1">
        <v>37085</v>
      </c>
      <c r="C387">
        <v>220.75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5648-802D-4160-830C-4796723BED6A}">
  <dimension ref="A2:C372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112</v>
      </c>
      <c r="B2" s="1" t="e">
        <f ca="1">_xll.BDH(A2, "PX_LAST", "01/01/2000", TODAY(), "DAILY","cols=2;rows=371")</f>
        <v>#NAME?</v>
      </c>
      <c r="C2">
        <v>271.5</v>
      </c>
    </row>
    <row r="3" spans="1:3" x14ac:dyDescent="0.2">
      <c r="B3" s="1">
        <v>36614</v>
      </c>
      <c r="C3">
        <v>273.5</v>
      </c>
    </row>
    <row r="4" spans="1:3" x14ac:dyDescent="0.2">
      <c r="B4" s="1">
        <v>36615</v>
      </c>
      <c r="C4">
        <v>276.5</v>
      </c>
    </row>
    <row r="5" spans="1:3" x14ac:dyDescent="0.2">
      <c r="B5" s="1">
        <v>36616</v>
      </c>
      <c r="C5">
        <v>270</v>
      </c>
    </row>
    <row r="6" spans="1:3" x14ac:dyDescent="0.2">
      <c r="B6" s="1">
        <v>36619</v>
      </c>
      <c r="C6">
        <v>267.5</v>
      </c>
    </row>
    <row r="7" spans="1:3" x14ac:dyDescent="0.2">
      <c r="B7" s="1">
        <v>36620</v>
      </c>
      <c r="C7">
        <v>266</v>
      </c>
    </row>
    <row r="8" spans="1:3" x14ac:dyDescent="0.2">
      <c r="B8" s="1">
        <v>36621</v>
      </c>
      <c r="C8">
        <v>266.5</v>
      </c>
    </row>
    <row r="9" spans="1:3" x14ac:dyDescent="0.2">
      <c r="B9" s="1">
        <v>36622</v>
      </c>
      <c r="C9">
        <v>263.5</v>
      </c>
    </row>
    <row r="10" spans="1:3" x14ac:dyDescent="0.2">
      <c r="B10" s="1">
        <v>36623</v>
      </c>
      <c r="C10">
        <v>265</v>
      </c>
    </row>
    <row r="11" spans="1:3" x14ac:dyDescent="0.2">
      <c r="B11" s="1">
        <v>36626</v>
      </c>
      <c r="C11">
        <v>263</v>
      </c>
    </row>
    <row r="12" spans="1:3" x14ac:dyDescent="0.2">
      <c r="B12" s="1">
        <v>36627</v>
      </c>
      <c r="C12">
        <v>261.5</v>
      </c>
    </row>
    <row r="13" spans="1:3" x14ac:dyDescent="0.2">
      <c r="B13" s="1">
        <v>36628</v>
      </c>
      <c r="C13">
        <v>264</v>
      </c>
    </row>
    <row r="14" spans="1:3" x14ac:dyDescent="0.2">
      <c r="B14" s="1">
        <v>36629</v>
      </c>
      <c r="C14">
        <v>266.5</v>
      </c>
    </row>
    <row r="15" spans="1:3" x14ac:dyDescent="0.2">
      <c r="B15" s="1">
        <v>36630</v>
      </c>
      <c r="C15">
        <v>266</v>
      </c>
    </row>
    <row r="16" spans="1:3" x14ac:dyDescent="0.2">
      <c r="B16" s="1">
        <v>36633</v>
      </c>
      <c r="C16">
        <v>264</v>
      </c>
    </row>
    <row r="17" spans="2:3" x14ac:dyDescent="0.2">
      <c r="B17" s="1">
        <v>36634</v>
      </c>
      <c r="C17">
        <v>264</v>
      </c>
    </row>
    <row r="18" spans="2:3" x14ac:dyDescent="0.2">
      <c r="B18" s="1">
        <v>36635</v>
      </c>
      <c r="C18">
        <v>267</v>
      </c>
    </row>
    <row r="19" spans="2:3" x14ac:dyDescent="0.2">
      <c r="B19" s="1">
        <v>36636</v>
      </c>
      <c r="C19">
        <v>265.75</v>
      </c>
    </row>
    <row r="20" spans="2:3" x14ac:dyDescent="0.2">
      <c r="B20" s="1">
        <v>36640</v>
      </c>
      <c r="C20">
        <v>266.25</v>
      </c>
    </row>
    <row r="21" spans="2:3" x14ac:dyDescent="0.2">
      <c r="B21" s="1">
        <v>36641</v>
      </c>
      <c r="C21">
        <v>268.25</v>
      </c>
    </row>
    <row r="22" spans="2:3" x14ac:dyDescent="0.2">
      <c r="B22" s="1">
        <v>36642</v>
      </c>
      <c r="C22">
        <v>265.5</v>
      </c>
    </row>
    <row r="23" spans="2:3" x14ac:dyDescent="0.2">
      <c r="B23" s="1">
        <v>36643</v>
      </c>
      <c r="C23">
        <v>264.25</v>
      </c>
    </row>
    <row r="24" spans="2:3" x14ac:dyDescent="0.2">
      <c r="B24" s="1">
        <v>36644</v>
      </c>
      <c r="C24">
        <v>263</v>
      </c>
    </row>
    <row r="25" spans="2:3" x14ac:dyDescent="0.2">
      <c r="B25" s="1">
        <v>36647</v>
      </c>
      <c r="C25">
        <v>270</v>
      </c>
    </row>
    <row r="26" spans="2:3" x14ac:dyDescent="0.2">
      <c r="B26" s="1">
        <v>36648</v>
      </c>
      <c r="C26">
        <v>270</v>
      </c>
    </row>
    <row r="27" spans="2:3" x14ac:dyDescent="0.2">
      <c r="B27" s="1">
        <v>36649</v>
      </c>
      <c r="C27">
        <v>270.5</v>
      </c>
    </row>
    <row r="28" spans="2:3" x14ac:dyDescent="0.2">
      <c r="B28" s="1">
        <v>36650</v>
      </c>
      <c r="C28">
        <v>269.25</v>
      </c>
    </row>
    <row r="29" spans="2:3" x14ac:dyDescent="0.2">
      <c r="B29" s="1">
        <v>36651</v>
      </c>
      <c r="C29">
        <v>266.5</v>
      </c>
    </row>
    <row r="30" spans="2:3" x14ac:dyDescent="0.2">
      <c r="B30" s="1">
        <v>36654</v>
      </c>
      <c r="C30">
        <v>264</v>
      </c>
    </row>
    <row r="31" spans="2:3" x14ac:dyDescent="0.2">
      <c r="B31" s="1">
        <v>36655</v>
      </c>
      <c r="C31">
        <v>263</v>
      </c>
    </row>
    <row r="32" spans="2:3" x14ac:dyDescent="0.2">
      <c r="B32" s="1">
        <v>36656</v>
      </c>
      <c r="C32">
        <v>267</v>
      </c>
    </row>
    <row r="33" spans="2:3" x14ac:dyDescent="0.2">
      <c r="B33" s="1">
        <v>36657</v>
      </c>
      <c r="C33">
        <v>268</v>
      </c>
    </row>
    <row r="34" spans="2:3" x14ac:dyDescent="0.2">
      <c r="B34" s="1">
        <v>36658</v>
      </c>
      <c r="C34">
        <v>268</v>
      </c>
    </row>
    <row r="35" spans="2:3" x14ac:dyDescent="0.2">
      <c r="B35" s="1">
        <v>36661</v>
      </c>
      <c r="C35">
        <v>263.5</v>
      </c>
    </row>
    <row r="36" spans="2:3" x14ac:dyDescent="0.2">
      <c r="B36" s="1">
        <v>36662</v>
      </c>
      <c r="C36">
        <v>261.5</v>
      </c>
    </row>
    <row r="37" spans="2:3" x14ac:dyDescent="0.2">
      <c r="B37" s="1">
        <v>36663</v>
      </c>
      <c r="C37">
        <v>261</v>
      </c>
    </row>
    <row r="38" spans="2:3" x14ac:dyDescent="0.2">
      <c r="B38" s="1">
        <v>36664</v>
      </c>
      <c r="C38">
        <v>264</v>
      </c>
    </row>
    <row r="39" spans="2:3" x14ac:dyDescent="0.2">
      <c r="B39" s="1">
        <v>36665</v>
      </c>
      <c r="C39">
        <v>265.75</v>
      </c>
    </row>
    <row r="40" spans="2:3" x14ac:dyDescent="0.2">
      <c r="B40" s="1">
        <v>36668</v>
      </c>
      <c r="C40">
        <v>266.25</v>
      </c>
    </row>
    <row r="41" spans="2:3" x14ac:dyDescent="0.2">
      <c r="B41" s="1">
        <v>36669</v>
      </c>
      <c r="C41">
        <v>264.5</v>
      </c>
    </row>
    <row r="42" spans="2:3" x14ac:dyDescent="0.2">
      <c r="B42" s="1">
        <v>36670</v>
      </c>
      <c r="C42">
        <v>262</v>
      </c>
    </row>
    <row r="43" spans="2:3" x14ac:dyDescent="0.2">
      <c r="B43" s="1">
        <v>36671</v>
      </c>
      <c r="C43">
        <v>259</v>
      </c>
    </row>
    <row r="44" spans="2:3" x14ac:dyDescent="0.2">
      <c r="B44" s="1">
        <v>36672</v>
      </c>
      <c r="C44">
        <v>262.25</v>
      </c>
    </row>
    <row r="45" spans="2:3" x14ac:dyDescent="0.2">
      <c r="B45" s="1">
        <v>36676</v>
      </c>
      <c r="C45">
        <v>255.5</v>
      </c>
    </row>
    <row r="46" spans="2:3" x14ac:dyDescent="0.2">
      <c r="B46" s="1">
        <v>36677</v>
      </c>
      <c r="C46">
        <v>256.5</v>
      </c>
    </row>
    <row r="47" spans="2:3" x14ac:dyDescent="0.2">
      <c r="B47" s="1">
        <v>36678</v>
      </c>
      <c r="C47">
        <v>256.5</v>
      </c>
    </row>
    <row r="48" spans="2:3" x14ac:dyDescent="0.2">
      <c r="B48" s="1">
        <v>36679</v>
      </c>
      <c r="C48">
        <v>260.5</v>
      </c>
    </row>
    <row r="49" spans="2:3" x14ac:dyDescent="0.2">
      <c r="B49" s="1">
        <v>36682</v>
      </c>
      <c r="C49">
        <v>258</v>
      </c>
    </row>
    <row r="50" spans="2:3" x14ac:dyDescent="0.2">
      <c r="B50" s="1">
        <v>36683</v>
      </c>
      <c r="C50">
        <v>260</v>
      </c>
    </row>
    <row r="51" spans="2:3" x14ac:dyDescent="0.2">
      <c r="B51" s="1">
        <v>36684</v>
      </c>
      <c r="C51">
        <v>257.5</v>
      </c>
    </row>
    <row r="52" spans="2:3" x14ac:dyDescent="0.2">
      <c r="B52" s="1">
        <v>36685</v>
      </c>
      <c r="C52">
        <v>257.5</v>
      </c>
    </row>
    <row r="53" spans="2:3" x14ac:dyDescent="0.2">
      <c r="B53" s="1">
        <v>36686</v>
      </c>
      <c r="C53">
        <v>258.75</v>
      </c>
    </row>
    <row r="54" spans="2:3" x14ac:dyDescent="0.2">
      <c r="B54" s="1">
        <v>36689</v>
      </c>
      <c r="C54">
        <v>251.5</v>
      </c>
    </row>
    <row r="55" spans="2:3" x14ac:dyDescent="0.2">
      <c r="B55" s="1">
        <v>36690</v>
      </c>
      <c r="C55">
        <v>250</v>
      </c>
    </row>
    <row r="56" spans="2:3" x14ac:dyDescent="0.2">
      <c r="B56" s="1">
        <v>36691</v>
      </c>
      <c r="C56">
        <v>246.5</v>
      </c>
    </row>
    <row r="57" spans="2:3" x14ac:dyDescent="0.2">
      <c r="B57" s="1">
        <v>36692</v>
      </c>
      <c r="C57">
        <v>248</v>
      </c>
    </row>
    <row r="58" spans="2:3" x14ac:dyDescent="0.2">
      <c r="B58" s="1">
        <v>36693</v>
      </c>
      <c r="C58">
        <v>248.5</v>
      </c>
    </row>
    <row r="59" spans="2:3" x14ac:dyDescent="0.2">
      <c r="B59" s="1">
        <v>36696</v>
      </c>
      <c r="C59">
        <v>247.5</v>
      </c>
    </row>
    <row r="60" spans="2:3" x14ac:dyDescent="0.2">
      <c r="B60" s="1">
        <v>36697</v>
      </c>
      <c r="C60">
        <v>246</v>
      </c>
    </row>
    <row r="61" spans="2:3" x14ac:dyDescent="0.2">
      <c r="B61" s="1">
        <v>36698</v>
      </c>
      <c r="C61">
        <v>247.5</v>
      </c>
    </row>
    <row r="62" spans="2:3" x14ac:dyDescent="0.2">
      <c r="B62" s="1">
        <v>36699</v>
      </c>
      <c r="C62">
        <v>247.5</v>
      </c>
    </row>
    <row r="63" spans="2:3" x14ac:dyDescent="0.2">
      <c r="B63" s="1">
        <v>36700</v>
      </c>
      <c r="C63">
        <v>244.5</v>
      </c>
    </row>
    <row r="64" spans="2:3" x14ac:dyDescent="0.2">
      <c r="B64" s="1">
        <v>36703</v>
      </c>
      <c r="C64">
        <v>242.5</v>
      </c>
    </row>
    <row r="65" spans="2:3" x14ac:dyDescent="0.2">
      <c r="B65" s="1">
        <v>36704</v>
      </c>
      <c r="C65">
        <v>244.5</v>
      </c>
    </row>
    <row r="66" spans="2:3" x14ac:dyDescent="0.2">
      <c r="B66" s="1">
        <v>36705</v>
      </c>
      <c r="C66">
        <v>241.75</v>
      </c>
    </row>
    <row r="67" spans="2:3" x14ac:dyDescent="0.2">
      <c r="B67" s="1">
        <v>36706</v>
      </c>
      <c r="C67">
        <v>243.5</v>
      </c>
    </row>
    <row r="68" spans="2:3" x14ac:dyDescent="0.2">
      <c r="B68" s="1">
        <v>36707</v>
      </c>
      <c r="C68">
        <v>236</v>
      </c>
    </row>
    <row r="69" spans="2:3" x14ac:dyDescent="0.2">
      <c r="B69" s="1">
        <v>36710</v>
      </c>
      <c r="C69">
        <v>233</v>
      </c>
    </row>
    <row r="70" spans="2:3" x14ac:dyDescent="0.2">
      <c r="B70" s="1">
        <v>36712</v>
      </c>
      <c r="C70">
        <v>234.25</v>
      </c>
    </row>
    <row r="71" spans="2:3" x14ac:dyDescent="0.2">
      <c r="B71" s="1">
        <v>36713</v>
      </c>
      <c r="C71">
        <v>232</v>
      </c>
    </row>
    <row r="72" spans="2:3" x14ac:dyDescent="0.2">
      <c r="B72" s="1">
        <v>36714</v>
      </c>
      <c r="C72">
        <v>233.5</v>
      </c>
    </row>
    <row r="73" spans="2:3" x14ac:dyDescent="0.2">
      <c r="B73" s="1">
        <v>36717</v>
      </c>
      <c r="C73">
        <v>228.5</v>
      </c>
    </row>
    <row r="74" spans="2:3" x14ac:dyDescent="0.2">
      <c r="B74" s="1">
        <v>36718</v>
      </c>
      <c r="C74">
        <v>227</v>
      </c>
    </row>
    <row r="75" spans="2:3" x14ac:dyDescent="0.2">
      <c r="B75" s="1">
        <v>36719</v>
      </c>
      <c r="C75">
        <v>227.75</v>
      </c>
    </row>
    <row r="76" spans="2:3" x14ac:dyDescent="0.2">
      <c r="B76" s="1">
        <v>36720</v>
      </c>
      <c r="C76">
        <v>228.25</v>
      </c>
    </row>
    <row r="77" spans="2:3" x14ac:dyDescent="0.2">
      <c r="B77" s="1">
        <v>36721</v>
      </c>
      <c r="C77">
        <v>225.75</v>
      </c>
    </row>
    <row r="78" spans="2:3" x14ac:dyDescent="0.2">
      <c r="B78" s="1">
        <v>36724</v>
      </c>
      <c r="C78">
        <v>223.75</v>
      </c>
    </row>
    <row r="79" spans="2:3" x14ac:dyDescent="0.2">
      <c r="B79" s="1">
        <v>36725</v>
      </c>
      <c r="C79">
        <v>225</v>
      </c>
    </row>
    <row r="80" spans="2:3" x14ac:dyDescent="0.2">
      <c r="B80" s="1">
        <v>36726</v>
      </c>
      <c r="C80">
        <v>226</v>
      </c>
    </row>
    <row r="81" spans="2:3" x14ac:dyDescent="0.2">
      <c r="B81" s="1">
        <v>36727</v>
      </c>
      <c r="C81">
        <v>230.5</v>
      </c>
    </row>
    <row r="82" spans="2:3" x14ac:dyDescent="0.2">
      <c r="B82" s="1">
        <v>36728</v>
      </c>
      <c r="C82">
        <v>232</v>
      </c>
    </row>
    <row r="83" spans="2:3" x14ac:dyDescent="0.2">
      <c r="B83" s="1">
        <v>36731</v>
      </c>
      <c r="C83">
        <v>228.75</v>
      </c>
    </row>
    <row r="84" spans="2:3" x14ac:dyDescent="0.2">
      <c r="B84" s="1">
        <v>36732</v>
      </c>
      <c r="C84">
        <v>226.5</v>
      </c>
    </row>
    <row r="85" spans="2:3" x14ac:dyDescent="0.2">
      <c r="B85" s="1">
        <v>36733</v>
      </c>
      <c r="C85">
        <v>224.5</v>
      </c>
    </row>
    <row r="86" spans="2:3" x14ac:dyDescent="0.2">
      <c r="B86" s="1">
        <v>36734</v>
      </c>
      <c r="C86">
        <v>225.5</v>
      </c>
    </row>
    <row r="87" spans="2:3" x14ac:dyDescent="0.2">
      <c r="B87" s="1">
        <v>36735</v>
      </c>
      <c r="C87">
        <v>224.75</v>
      </c>
    </row>
    <row r="88" spans="2:3" x14ac:dyDescent="0.2">
      <c r="B88" s="1">
        <v>36738</v>
      </c>
      <c r="C88">
        <v>225.25</v>
      </c>
    </row>
    <row r="89" spans="2:3" x14ac:dyDescent="0.2">
      <c r="B89" s="1">
        <v>36739</v>
      </c>
      <c r="C89">
        <v>224.75</v>
      </c>
    </row>
    <row r="90" spans="2:3" x14ac:dyDescent="0.2">
      <c r="B90" s="1">
        <v>36740</v>
      </c>
      <c r="C90">
        <v>225.75</v>
      </c>
    </row>
    <row r="91" spans="2:3" x14ac:dyDescent="0.2">
      <c r="B91" s="1">
        <v>36741</v>
      </c>
      <c r="C91">
        <v>225</v>
      </c>
    </row>
    <row r="92" spans="2:3" x14ac:dyDescent="0.2">
      <c r="B92" s="1">
        <v>36742</v>
      </c>
      <c r="C92">
        <v>223.5</v>
      </c>
    </row>
    <row r="93" spans="2:3" x14ac:dyDescent="0.2">
      <c r="B93" s="1">
        <v>36745</v>
      </c>
      <c r="C93">
        <v>222.25</v>
      </c>
    </row>
    <row r="94" spans="2:3" x14ac:dyDescent="0.2">
      <c r="B94" s="1">
        <v>36746</v>
      </c>
      <c r="C94">
        <v>224</v>
      </c>
    </row>
    <row r="95" spans="2:3" x14ac:dyDescent="0.2">
      <c r="B95" s="1">
        <v>36747</v>
      </c>
      <c r="C95">
        <v>223.5</v>
      </c>
    </row>
    <row r="96" spans="2:3" x14ac:dyDescent="0.2">
      <c r="B96" s="1">
        <v>36748</v>
      </c>
      <c r="C96">
        <v>223</v>
      </c>
    </row>
    <row r="97" spans="2:3" x14ac:dyDescent="0.2">
      <c r="B97" s="1">
        <v>36749</v>
      </c>
      <c r="C97">
        <v>220.75</v>
      </c>
    </row>
    <row r="98" spans="2:3" x14ac:dyDescent="0.2">
      <c r="B98" s="1">
        <v>36752</v>
      </c>
      <c r="C98">
        <v>221.75</v>
      </c>
    </row>
    <row r="99" spans="2:3" x14ac:dyDescent="0.2">
      <c r="B99" s="1">
        <v>36753</v>
      </c>
      <c r="C99">
        <v>221.5</v>
      </c>
    </row>
    <row r="100" spans="2:3" x14ac:dyDescent="0.2">
      <c r="B100" s="1">
        <v>36754</v>
      </c>
      <c r="C100">
        <v>223.75</v>
      </c>
    </row>
    <row r="101" spans="2:3" x14ac:dyDescent="0.2">
      <c r="B101" s="1">
        <v>36755</v>
      </c>
      <c r="C101">
        <v>224</v>
      </c>
    </row>
    <row r="102" spans="2:3" x14ac:dyDescent="0.2">
      <c r="B102" s="1">
        <v>36756</v>
      </c>
      <c r="C102">
        <v>222.75</v>
      </c>
    </row>
    <row r="103" spans="2:3" x14ac:dyDescent="0.2">
      <c r="B103" s="1">
        <v>36759</v>
      </c>
      <c r="C103">
        <v>222</v>
      </c>
    </row>
    <row r="104" spans="2:3" x14ac:dyDescent="0.2">
      <c r="B104" s="1">
        <v>36760</v>
      </c>
      <c r="C104">
        <v>221</v>
      </c>
    </row>
    <row r="105" spans="2:3" x14ac:dyDescent="0.2">
      <c r="B105" s="1">
        <v>36761</v>
      </c>
      <c r="C105">
        <v>220</v>
      </c>
    </row>
    <row r="106" spans="2:3" x14ac:dyDescent="0.2">
      <c r="B106" s="1">
        <v>36762</v>
      </c>
      <c r="C106">
        <v>220.5</v>
      </c>
    </row>
    <row r="107" spans="2:3" x14ac:dyDescent="0.2">
      <c r="B107" s="1">
        <v>36763</v>
      </c>
      <c r="C107">
        <v>220.75</v>
      </c>
    </row>
    <row r="108" spans="2:3" x14ac:dyDescent="0.2">
      <c r="B108" s="1">
        <v>36766</v>
      </c>
      <c r="C108">
        <v>223.5</v>
      </c>
    </row>
    <row r="109" spans="2:3" x14ac:dyDescent="0.2">
      <c r="B109" s="1">
        <v>36767</v>
      </c>
      <c r="C109">
        <v>227.75</v>
      </c>
    </row>
    <row r="110" spans="2:3" x14ac:dyDescent="0.2">
      <c r="B110" s="1">
        <v>36768</v>
      </c>
      <c r="C110">
        <v>226.25</v>
      </c>
    </row>
    <row r="111" spans="2:3" x14ac:dyDescent="0.2">
      <c r="B111" s="1">
        <v>36769</v>
      </c>
      <c r="C111">
        <v>227.5</v>
      </c>
    </row>
    <row r="112" spans="2:3" x14ac:dyDescent="0.2">
      <c r="B112" s="1">
        <v>36770</v>
      </c>
      <c r="C112">
        <v>226.5</v>
      </c>
    </row>
    <row r="113" spans="2:3" x14ac:dyDescent="0.2">
      <c r="B113" s="1">
        <v>36774</v>
      </c>
      <c r="C113">
        <v>229.5</v>
      </c>
    </row>
    <row r="114" spans="2:3" x14ac:dyDescent="0.2">
      <c r="B114" s="1">
        <v>36775</v>
      </c>
      <c r="C114">
        <v>225.75</v>
      </c>
    </row>
    <row r="115" spans="2:3" x14ac:dyDescent="0.2">
      <c r="B115" s="1">
        <v>36776</v>
      </c>
      <c r="C115">
        <v>225.25</v>
      </c>
    </row>
    <row r="116" spans="2:3" x14ac:dyDescent="0.2">
      <c r="B116" s="1">
        <v>36777</v>
      </c>
      <c r="C116">
        <v>227</v>
      </c>
    </row>
    <row r="117" spans="2:3" x14ac:dyDescent="0.2">
      <c r="B117" s="1">
        <v>36780</v>
      </c>
      <c r="C117">
        <v>227</v>
      </c>
    </row>
    <row r="118" spans="2:3" x14ac:dyDescent="0.2">
      <c r="B118" s="1">
        <v>36781</v>
      </c>
      <c r="C118">
        <v>225.5</v>
      </c>
    </row>
    <row r="119" spans="2:3" x14ac:dyDescent="0.2">
      <c r="B119" s="1">
        <v>36782</v>
      </c>
      <c r="C119">
        <v>223.75</v>
      </c>
    </row>
    <row r="120" spans="2:3" x14ac:dyDescent="0.2">
      <c r="B120" s="1">
        <v>36783</v>
      </c>
      <c r="C120">
        <v>222.5</v>
      </c>
    </row>
    <row r="121" spans="2:3" x14ac:dyDescent="0.2">
      <c r="B121" s="1">
        <v>36784</v>
      </c>
      <c r="C121">
        <v>220.75</v>
      </c>
    </row>
    <row r="122" spans="2:3" x14ac:dyDescent="0.2">
      <c r="B122" s="1">
        <v>36787</v>
      </c>
      <c r="C122">
        <v>222.25</v>
      </c>
    </row>
    <row r="123" spans="2:3" x14ac:dyDescent="0.2">
      <c r="B123" s="1">
        <v>36788</v>
      </c>
      <c r="C123">
        <v>220.5</v>
      </c>
    </row>
    <row r="124" spans="2:3" x14ac:dyDescent="0.2">
      <c r="B124" s="1">
        <v>36789</v>
      </c>
      <c r="C124">
        <v>220.5</v>
      </c>
    </row>
    <row r="125" spans="2:3" x14ac:dyDescent="0.2">
      <c r="B125" s="1">
        <v>36790</v>
      </c>
      <c r="C125">
        <v>222.75</v>
      </c>
    </row>
    <row r="126" spans="2:3" x14ac:dyDescent="0.2">
      <c r="B126" s="1">
        <v>36791</v>
      </c>
      <c r="C126">
        <v>227.25</v>
      </c>
    </row>
    <row r="127" spans="2:3" x14ac:dyDescent="0.2">
      <c r="B127" s="1">
        <v>36794</v>
      </c>
      <c r="C127">
        <v>225.25</v>
      </c>
    </row>
    <row r="128" spans="2:3" x14ac:dyDescent="0.2">
      <c r="B128" s="1">
        <v>36795</v>
      </c>
      <c r="C128">
        <v>226.5</v>
      </c>
    </row>
    <row r="129" spans="2:3" x14ac:dyDescent="0.2">
      <c r="B129" s="1">
        <v>36796</v>
      </c>
      <c r="C129">
        <v>225.75</v>
      </c>
    </row>
    <row r="130" spans="2:3" x14ac:dyDescent="0.2">
      <c r="B130" s="1">
        <v>36797</v>
      </c>
      <c r="C130">
        <v>227.75</v>
      </c>
    </row>
    <row r="131" spans="2:3" x14ac:dyDescent="0.2">
      <c r="B131" s="1">
        <v>36798</v>
      </c>
      <c r="C131">
        <v>230.5</v>
      </c>
    </row>
    <row r="132" spans="2:3" x14ac:dyDescent="0.2">
      <c r="B132" s="1">
        <v>36801</v>
      </c>
      <c r="C132">
        <v>231.5</v>
      </c>
    </row>
    <row r="133" spans="2:3" x14ac:dyDescent="0.2">
      <c r="B133" s="1">
        <v>36802</v>
      </c>
      <c r="C133">
        <v>234.75</v>
      </c>
    </row>
    <row r="134" spans="2:3" x14ac:dyDescent="0.2">
      <c r="B134" s="1">
        <v>36803</v>
      </c>
      <c r="C134">
        <v>236.25</v>
      </c>
    </row>
    <row r="135" spans="2:3" x14ac:dyDescent="0.2">
      <c r="B135" s="1">
        <v>36804</v>
      </c>
      <c r="C135">
        <v>235.5</v>
      </c>
    </row>
    <row r="136" spans="2:3" x14ac:dyDescent="0.2">
      <c r="B136" s="1">
        <v>36805</v>
      </c>
      <c r="C136">
        <v>235.25</v>
      </c>
    </row>
    <row r="137" spans="2:3" x14ac:dyDescent="0.2">
      <c r="B137" s="1">
        <v>36808</v>
      </c>
      <c r="C137">
        <v>233.25</v>
      </c>
    </row>
    <row r="138" spans="2:3" x14ac:dyDescent="0.2">
      <c r="B138" s="1">
        <v>36809</v>
      </c>
      <c r="C138">
        <v>235.5</v>
      </c>
    </row>
    <row r="139" spans="2:3" x14ac:dyDescent="0.2">
      <c r="B139" s="1">
        <v>36810</v>
      </c>
      <c r="C139">
        <v>236</v>
      </c>
    </row>
    <row r="140" spans="2:3" x14ac:dyDescent="0.2">
      <c r="B140" s="1">
        <v>36811</v>
      </c>
      <c r="C140">
        <v>238.25</v>
      </c>
    </row>
    <row r="141" spans="2:3" x14ac:dyDescent="0.2">
      <c r="B141" s="1">
        <v>36812</v>
      </c>
      <c r="C141">
        <v>238.25</v>
      </c>
    </row>
    <row r="142" spans="2:3" x14ac:dyDescent="0.2">
      <c r="B142" s="1">
        <v>36815</v>
      </c>
      <c r="C142">
        <v>237.25</v>
      </c>
    </row>
    <row r="143" spans="2:3" x14ac:dyDescent="0.2">
      <c r="B143" s="1">
        <v>36816</v>
      </c>
      <c r="C143">
        <v>238.5</v>
      </c>
    </row>
    <row r="144" spans="2:3" x14ac:dyDescent="0.2">
      <c r="B144" s="1">
        <v>36817</v>
      </c>
      <c r="C144">
        <v>237.5</v>
      </c>
    </row>
    <row r="145" spans="2:3" x14ac:dyDescent="0.2">
      <c r="B145" s="1">
        <v>36818</v>
      </c>
      <c r="C145">
        <v>237</v>
      </c>
    </row>
    <row r="146" spans="2:3" x14ac:dyDescent="0.2">
      <c r="B146" s="1">
        <v>36819</v>
      </c>
      <c r="C146">
        <v>236</v>
      </c>
    </row>
    <row r="147" spans="2:3" x14ac:dyDescent="0.2">
      <c r="B147" s="1">
        <v>36822</v>
      </c>
      <c r="C147">
        <v>234.25</v>
      </c>
    </row>
    <row r="148" spans="2:3" x14ac:dyDescent="0.2">
      <c r="B148" s="1">
        <v>36823</v>
      </c>
      <c r="C148">
        <v>235.5</v>
      </c>
    </row>
    <row r="149" spans="2:3" x14ac:dyDescent="0.2">
      <c r="B149" s="1">
        <v>36824</v>
      </c>
      <c r="C149">
        <v>235</v>
      </c>
    </row>
    <row r="150" spans="2:3" x14ac:dyDescent="0.2">
      <c r="B150" s="1">
        <v>36825</v>
      </c>
      <c r="C150">
        <v>234.5</v>
      </c>
    </row>
    <row r="151" spans="2:3" x14ac:dyDescent="0.2">
      <c r="B151" s="1">
        <v>36826</v>
      </c>
      <c r="C151">
        <v>233.75</v>
      </c>
    </row>
    <row r="152" spans="2:3" x14ac:dyDescent="0.2">
      <c r="B152" s="1">
        <v>36829</v>
      </c>
      <c r="C152">
        <v>233.25</v>
      </c>
    </row>
    <row r="153" spans="2:3" x14ac:dyDescent="0.2">
      <c r="B153" s="1">
        <v>36830</v>
      </c>
      <c r="C153">
        <v>238.5</v>
      </c>
    </row>
    <row r="154" spans="2:3" x14ac:dyDescent="0.2">
      <c r="B154" s="1">
        <v>36831</v>
      </c>
      <c r="C154">
        <v>238.75</v>
      </c>
    </row>
    <row r="155" spans="2:3" x14ac:dyDescent="0.2">
      <c r="B155" s="1">
        <v>36832</v>
      </c>
      <c r="C155">
        <v>244</v>
      </c>
    </row>
    <row r="156" spans="2:3" x14ac:dyDescent="0.2">
      <c r="B156" s="1">
        <v>36833</v>
      </c>
      <c r="C156">
        <v>245</v>
      </c>
    </row>
    <row r="157" spans="2:3" x14ac:dyDescent="0.2">
      <c r="B157" s="1">
        <v>36836</v>
      </c>
      <c r="C157">
        <v>246</v>
      </c>
    </row>
    <row r="158" spans="2:3" x14ac:dyDescent="0.2">
      <c r="B158" s="1">
        <v>36837</v>
      </c>
      <c r="C158">
        <v>246.25</v>
      </c>
    </row>
    <row r="159" spans="2:3" x14ac:dyDescent="0.2">
      <c r="B159" s="1">
        <v>36838</v>
      </c>
      <c r="C159">
        <v>247.75</v>
      </c>
    </row>
    <row r="160" spans="2:3" x14ac:dyDescent="0.2">
      <c r="B160" s="1">
        <v>36839</v>
      </c>
      <c r="C160">
        <v>246.5</v>
      </c>
    </row>
    <row r="161" spans="2:3" x14ac:dyDescent="0.2">
      <c r="B161" s="1">
        <v>36840</v>
      </c>
      <c r="C161">
        <v>244</v>
      </c>
    </row>
    <row r="162" spans="2:3" x14ac:dyDescent="0.2">
      <c r="B162" s="1">
        <v>36843</v>
      </c>
      <c r="C162">
        <v>244</v>
      </c>
    </row>
    <row r="163" spans="2:3" x14ac:dyDescent="0.2">
      <c r="B163" s="1">
        <v>36844</v>
      </c>
      <c r="C163">
        <v>241.5</v>
      </c>
    </row>
    <row r="164" spans="2:3" x14ac:dyDescent="0.2">
      <c r="B164" s="1">
        <v>36845</v>
      </c>
      <c r="C164">
        <v>241</v>
      </c>
    </row>
    <row r="165" spans="2:3" x14ac:dyDescent="0.2">
      <c r="B165" s="1">
        <v>36846</v>
      </c>
      <c r="C165">
        <v>241.75</v>
      </c>
    </row>
    <row r="166" spans="2:3" x14ac:dyDescent="0.2">
      <c r="B166" s="1">
        <v>36847</v>
      </c>
      <c r="C166">
        <v>244.75</v>
      </c>
    </row>
    <row r="167" spans="2:3" x14ac:dyDescent="0.2">
      <c r="B167" s="1">
        <v>36850</v>
      </c>
      <c r="C167">
        <v>244.25</v>
      </c>
    </row>
    <row r="168" spans="2:3" x14ac:dyDescent="0.2">
      <c r="B168" s="1">
        <v>36851</v>
      </c>
      <c r="C168">
        <v>243.75</v>
      </c>
    </row>
    <row r="169" spans="2:3" x14ac:dyDescent="0.2">
      <c r="B169" s="1">
        <v>36852</v>
      </c>
      <c r="C169">
        <v>243</v>
      </c>
    </row>
    <row r="170" spans="2:3" x14ac:dyDescent="0.2">
      <c r="B170" s="1">
        <v>36854</v>
      </c>
      <c r="C170">
        <v>243.75</v>
      </c>
    </row>
    <row r="171" spans="2:3" x14ac:dyDescent="0.2">
      <c r="B171" s="1">
        <v>36857</v>
      </c>
      <c r="C171">
        <v>243.75</v>
      </c>
    </row>
    <row r="172" spans="2:3" x14ac:dyDescent="0.2">
      <c r="B172" s="1">
        <v>36858</v>
      </c>
      <c r="C172">
        <v>241.75</v>
      </c>
    </row>
    <row r="173" spans="2:3" x14ac:dyDescent="0.2">
      <c r="B173" s="1">
        <v>36859</v>
      </c>
      <c r="C173">
        <v>239</v>
      </c>
    </row>
    <row r="174" spans="2:3" x14ac:dyDescent="0.2">
      <c r="B174" s="1">
        <v>36860</v>
      </c>
      <c r="C174">
        <v>241.75</v>
      </c>
    </row>
    <row r="175" spans="2:3" x14ac:dyDescent="0.2">
      <c r="B175" s="1">
        <v>36861</v>
      </c>
      <c r="C175">
        <v>242.75</v>
      </c>
    </row>
    <row r="176" spans="2:3" x14ac:dyDescent="0.2">
      <c r="B176" s="1">
        <v>36864</v>
      </c>
      <c r="C176">
        <v>241.25</v>
      </c>
    </row>
    <row r="177" spans="2:3" x14ac:dyDescent="0.2">
      <c r="B177" s="1">
        <v>36865</v>
      </c>
      <c r="C177">
        <v>241.25</v>
      </c>
    </row>
    <row r="178" spans="2:3" x14ac:dyDescent="0.2">
      <c r="B178" s="1">
        <v>36866</v>
      </c>
      <c r="C178">
        <v>240</v>
      </c>
    </row>
    <row r="179" spans="2:3" x14ac:dyDescent="0.2">
      <c r="B179" s="1">
        <v>36867</v>
      </c>
      <c r="C179">
        <v>237.25</v>
      </c>
    </row>
    <row r="180" spans="2:3" x14ac:dyDescent="0.2">
      <c r="B180" s="1">
        <v>36868</v>
      </c>
      <c r="C180">
        <v>241.5</v>
      </c>
    </row>
    <row r="181" spans="2:3" x14ac:dyDescent="0.2">
      <c r="B181" s="1">
        <v>36871</v>
      </c>
      <c r="C181">
        <v>239.75</v>
      </c>
    </row>
    <row r="182" spans="2:3" x14ac:dyDescent="0.2">
      <c r="B182" s="1">
        <v>36872</v>
      </c>
      <c r="C182">
        <v>239.5</v>
      </c>
    </row>
    <row r="183" spans="2:3" x14ac:dyDescent="0.2">
      <c r="B183" s="1">
        <v>36873</v>
      </c>
      <c r="C183">
        <v>240.5</v>
      </c>
    </row>
    <row r="184" spans="2:3" x14ac:dyDescent="0.2">
      <c r="B184" s="1">
        <v>36874</v>
      </c>
      <c r="C184">
        <v>241.75</v>
      </c>
    </row>
    <row r="185" spans="2:3" x14ac:dyDescent="0.2">
      <c r="B185" s="1">
        <v>36875</v>
      </c>
      <c r="C185">
        <v>241</v>
      </c>
    </row>
    <row r="186" spans="2:3" x14ac:dyDescent="0.2">
      <c r="B186" s="1">
        <v>36878</v>
      </c>
      <c r="C186">
        <v>246.25</v>
      </c>
    </row>
    <row r="187" spans="2:3" x14ac:dyDescent="0.2">
      <c r="B187" s="1">
        <v>36879</v>
      </c>
      <c r="C187">
        <v>248.25</v>
      </c>
    </row>
    <row r="188" spans="2:3" x14ac:dyDescent="0.2">
      <c r="B188" s="1">
        <v>36880</v>
      </c>
      <c r="C188">
        <v>246.75</v>
      </c>
    </row>
    <row r="189" spans="2:3" x14ac:dyDescent="0.2">
      <c r="B189" s="1">
        <v>36881</v>
      </c>
      <c r="C189">
        <v>248</v>
      </c>
    </row>
    <row r="190" spans="2:3" x14ac:dyDescent="0.2">
      <c r="B190" s="1">
        <v>36882</v>
      </c>
      <c r="C190">
        <v>248.75</v>
      </c>
    </row>
    <row r="191" spans="2:3" x14ac:dyDescent="0.2">
      <c r="B191" s="1">
        <v>36886</v>
      </c>
      <c r="C191">
        <v>248.5</v>
      </c>
    </row>
    <row r="192" spans="2:3" x14ac:dyDescent="0.2">
      <c r="B192" s="1">
        <v>36887</v>
      </c>
      <c r="C192">
        <v>250</v>
      </c>
    </row>
    <row r="193" spans="2:3" x14ac:dyDescent="0.2">
      <c r="B193" s="1">
        <v>36888</v>
      </c>
      <c r="C193">
        <v>251</v>
      </c>
    </row>
    <row r="194" spans="2:3" x14ac:dyDescent="0.2">
      <c r="B194" s="1">
        <v>36889</v>
      </c>
      <c r="C194">
        <v>253.25</v>
      </c>
    </row>
    <row r="195" spans="2:3" x14ac:dyDescent="0.2">
      <c r="B195" s="1">
        <v>36893</v>
      </c>
      <c r="C195">
        <v>249</v>
      </c>
    </row>
    <row r="196" spans="2:3" x14ac:dyDescent="0.2">
      <c r="B196" s="1">
        <v>36894</v>
      </c>
      <c r="C196">
        <v>251.5</v>
      </c>
    </row>
    <row r="197" spans="2:3" x14ac:dyDescent="0.2">
      <c r="B197" s="1">
        <v>36895</v>
      </c>
      <c r="C197">
        <v>251.75</v>
      </c>
    </row>
    <row r="198" spans="2:3" x14ac:dyDescent="0.2">
      <c r="B198" s="1">
        <v>36896</v>
      </c>
      <c r="C198">
        <v>248.75</v>
      </c>
    </row>
    <row r="199" spans="2:3" x14ac:dyDescent="0.2">
      <c r="B199" s="1">
        <v>36899</v>
      </c>
      <c r="C199">
        <v>248.25</v>
      </c>
    </row>
    <row r="200" spans="2:3" x14ac:dyDescent="0.2">
      <c r="B200" s="1">
        <v>36900</v>
      </c>
      <c r="C200">
        <v>250</v>
      </c>
    </row>
    <row r="201" spans="2:3" x14ac:dyDescent="0.2">
      <c r="B201" s="1">
        <v>36901</v>
      </c>
      <c r="C201">
        <v>252.25</v>
      </c>
    </row>
    <row r="202" spans="2:3" x14ac:dyDescent="0.2">
      <c r="B202" s="1">
        <v>36902</v>
      </c>
      <c r="C202">
        <v>246.25</v>
      </c>
    </row>
    <row r="203" spans="2:3" x14ac:dyDescent="0.2">
      <c r="B203" s="1">
        <v>36903</v>
      </c>
      <c r="C203">
        <v>243</v>
      </c>
    </row>
    <row r="204" spans="2:3" x14ac:dyDescent="0.2">
      <c r="B204" s="1">
        <v>36907</v>
      </c>
      <c r="C204">
        <v>240</v>
      </c>
    </row>
    <row r="205" spans="2:3" x14ac:dyDescent="0.2">
      <c r="B205" s="1">
        <v>36908</v>
      </c>
      <c r="C205">
        <v>241.25</v>
      </c>
    </row>
    <row r="206" spans="2:3" x14ac:dyDescent="0.2">
      <c r="B206" s="1">
        <v>36909</v>
      </c>
      <c r="C206">
        <v>242</v>
      </c>
    </row>
    <row r="207" spans="2:3" x14ac:dyDescent="0.2">
      <c r="B207" s="1">
        <v>36910</v>
      </c>
      <c r="C207">
        <v>238.5</v>
      </c>
    </row>
    <row r="208" spans="2:3" x14ac:dyDescent="0.2">
      <c r="B208" s="1">
        <v>36913</v>
      </c>
      <c r="C208">
        <v>239</v>
      </c>
    </row>
    <row r="209" spans="2:3" x14ac:dyDescent="0.2">
      <c r="B209" s="1">
        <v>36914</v>
      </c>
      <c r="C209">
        <v>238.5</v>
      </c>
    </row>
    <row r="210" spans="2:3" x14ac:dyDescent="0.2">
      <c r="B210" s="1">
        <v>36915</v>
      </c>
      <c r="C210">
        <v>239.25</v>
      </c>
    </row>
    <row r="211" spans="2:3" x14ac:dyDescent="0.2">
      <c r="B211" s="1">
        <v>36916</v>
      </c>
      <c r="C211">
        <v>237.5</v>
      </c>
    </row>
    <row r="212" spans="2:3" x14ac:dyDescent="0.2">
      <c r="B212" s="1">
        <v>36917</v>
      </c>
      <c r="C212">
        <v>234.25</v>
      </c>
    </row>
    <row r="213" spans="2:3" x14ac:dyDescent="0.2">
      <c r="B213" s="1">
        <v>36920</v>
      </c>
      <c r="C213">
        <v>233.25</v>
      </c>
    </row>
    <row r="214" spans="2:3" x14ac:dyDescent="0.2">
      <c r="B214" s="1">
        <v>36921</v>
      </c>
      <c r="C214">
        <v>234</v>
      </c>
    </row>
    <row r="215" spans="2:3" x14ac:dyDescent="0.2">
      <c r="B215" s="1">
        <v>36922</v>
      </c>
      <c r="C215">
        <v>233</v>
      </c>
    </row>
    <row r="216" spans="2:3" x14ac:dyDescent="0.2">
      <c r="B216" s="1">
        <v>36923</v>
      </c>
      <c r="C216">
        <v>235.25</v>
      </c>
    </row>
    <row r="217" spans="2:3" x14ac:dyDescent="0.2">
      <c r="B217" s="1">
        <v>36924</v>
      </c>
      <c r="C217">
        <v>237.75</v>
      </c>
    </row>
    <row r="218" spans="2:3" x14ac:dyDescent="0.2">
      <c r="B218" s="1">
        <v>36927</v>
      </c>
      <c r="C218">
        <v>236.5</v>
      </c>
    </row>
    <row r="219" spans="2:3" x14ac:dyDescent="0.2">
      <c r="B219" s="1">
        <v>36928</v>
      </c>
      <c r="C219">
        <v>238</v>
      </c>
    </row>
    <row r="220" spans="2:3" x14ac:dyDescent="0.2">
      <c r="B220" s="1">
        <v>36929</v>
      </c>
      <c r="C220">
        <v>236.5</v>
      </c>
    </row>
    <row r="221" spans="2:3" x14ac:dyDescent="0.2">
      <c r="B221" s="1">
        <v>36930</v>
      </c>
      <c r="C221">
        <v>234</v>
      </c>
    </row>
    <row r="222" spans="2:3" x14ac:dyDescent="0.2">
      <c r="B222" s="1">
        <v>36931</v>
      </c>
      <c r="C222">
        <v>234</v>
      </c>
    </row>
    <row r="223" spans="2:3" x14ac:dyDescent="0.2">
      <c r="B223" s="1">
        <v>36934</v>
      </c>
      <c r="C223">
        <v>234</v>
      </c>
    </row>
    <row r="224" spans="2:3" x14ac:dyDescent="0.2">
      <c r="B224" s="1">
        <v>36935</v>
      </c>
      <c r="C224">
        <v>233.25</v>
      </c>
    </row>
    <row r="225" spans="2:3" x14ac:dyDescent="0.2">
      <c r="B225" s="1">
        <v>36936</v>
      </c>
      <c r="C225">
        <v>236</v>
      </c>
    </row>
    <row r="226" spans="2:3" x14ac:dyDescent="0.2">
      <c r="B226" s="1">
        <v>36937</v>
      </c>
      <c r="C226">
        <v>235.75</v>
      </c>
    </row>
    <row r="227" spans="2:3" x14ac:dyDescent="0.2">
      <c r="B227" s="1">
        <v>36938</v>
      </c>
      <c r="C227">
        <v>235.5</v>
      </c>
    </row>
    <row r="228" spans="2:3" x14ac:dyDescent="0.2">
      <c r="B228" s="1">
        <v>36942</v>
      </c>
      <c r="C228">
        <v>236.25</v>
      </c>
    </row>
    <row r="229" spans="2:3" x14ac:dyDescent="0.2">
      <c r="B229" s="1">
        <v>36943</v>
      </c>
      <c r="C229">
        <v>234.25</v>
      </c>
    </row>
    <row r="230" spans="2:3" x14ac:dyDescent="0.2">
      <c r="B230" s="1">
        <v>36944</v>
      </c>
      <c r="C230">
        <v>233.75</v>
      </c>
    </row>
    <row r="231" spans="2:3" x14ac:dyDescent="0.2">
      <c r="B231" s="1">
        <v>36945</v>
      </c>
      <c r="C231">
        <v>232.75</v>
      </c>
    </row>
    <row r="232" spans="2:3" x14ac:dyDescent="0.2">
      <c r="B232" s="1">
        <v>36948</v>
      </c>
      <c r="C232">
        <v>232.75</v>
      </c>
    </row>
    <row r="233" spans="2:3" x14ac:dyDescent="0.2">
      <c r="B233" s="1">
        <v>36949</v>
      </c>
      <c r="C233">
        <v>234.25</v>
      </c>
    </row>
    <row r="234" spans="2:3" x14ac:dyDescent="0.2">
      <c r="B234" s="1">
        <v>36950</v>
      </c>
      <c r="C234">
        <v>238.25</v>
      </c>
    </row>
    <row r="235" spans="2:3" x14ac:dyDescent="0.2">
      <c r="B235" s="1">
        <v>36951</v>
      </c>
      <c r="C235">
        <v>240</v>
      </c>
    </row>
    <row r="236" spans="2:3" x14ac:dyDescent="0.2">
      <c r="B236" s="1">
        <v>36952</v>
      </c>
      <c r="C236">
        <v>238.75</v>
      </c>
    </row>
    <row r="237" spans="2:3" x14ac:dyDescent="0.2">
      <c r="B237" s="1">
        <v>36955</v>
      </c>
      <c r="C237">
        <v>238.5</v>
      </c>
    </row>
    <row r="238" spans="2:3" x14ac:dyDescent="0.2">
      <c r="B238" s="1">
        <v>36956</v>
      </c>
      <c r="C238">
        <v>239</v>
      </c>
    </row>
    <row r="239" spans="2:3" x14ac:dyDescent="0.2">
      <c r="B239" s="1">
        <v>36957</v>
      </c>
      <c r="C239">
        <v>236.25</v>
      </c>
    </row>
    <row r="240" spans="2:3" x14ac:dyDescent="0.2">
      <c r="B240" s="1">
        <v>36958</v>
      </c>
      <c r="C240">
        <v>236.25</v>
      </c>
    </row>
    <row r="241" spans="2:3" x14ac:dyDescent="0.2">
      <c r="B241" s="1">
        <v>36959</v>
      </c>
      <c r="C241">
        <v>235.75</v>
      </c>
    </row>
    <row r="242" spans="2:3" x14ac:dyDescent="0.2">
      <c r="B242" s="1">
        <v>36962</v>
      </c>
      <c r="C242">
        <v>237</v>
      </c>
    </row>
    <row r="243" spans="2:3" x14ac:dyDescent="0.2">
      <c r="B243" s="1">
        <v>36963</v>
      </c>
      <c r="C243">
        <v>236</v>
      </c>
    </row>
    <row r="244" spans="2:3" x14ac:dyDescent="0.2">
      <c r="B244" s="1">
        <v>36964</v>
      </c>
      <c r="C244">
        <v>233.75</v>
      </c>
    </row>
    <row r="245" spans="2:3" x14ac:dyDescent="0.2">
      <c r="B245" s="1">
        <v>36965</v>
      </c>
      <c r="C245">
        <v>226.75</v>
      </c>
    </row>
    <row r="246" spans="2:3" x14ac:dyDescent="0.2">
      <c r="B246" s="1">
        <v>36966</v>
      </c>
      <c r="C246">
        <v>223.25</v>
      </c>
    </row>
    <row r="247" spans="2:3" x14ac:dyDescent="0.2">
      <c r="B247" s="1">
        <v>36969</v>
      </c>
      <c r="C247">
        <v>225</v>
      </c>
    </row>
    <row r="248" spans="2:3" x14ac:dyDescent="0.2">
      <c r="B248" s="1">
        <v>36970</v>
      </c>
      <c r="C248">
        <v>227.75</v>
      </c>
    </row>
    <row r="249" spans="2:3" x14ac:dyDescent="0.2">
      <c r="B249" s="1">
        <v>36971</v>
      </c>
      <c r="C249">
        <v>226</v>
      </c>
    </row>
    <row r="250" spans="2:3" x14ac:dyDescent="0.2">
      <c r="B250" s="1">
        <v>36972</v>
      </c>
      <c r="C250">
        <v>221</v>
      </c>
    </row>
    <row r="251" spans="2:3" x14ac:dyDescent="0.2">
      <c r="B251" s="1">
        <v>36973</v>
      </c>
      <c r="C251">
        <v>223</v>
      </c>
    </row>
    <row r="252" spans="2:3" x14ac:dyDescent="0.2">
      <c r="B252" s="1">
        <v>36976</v>
      </c>
      <c r="C252">
        <v>225.75</v>
      </c>
    </row>
    <row r="253" spans="2:3" x14ac:dyDescent="0.2">
      <c r="B253" s="1">
        <v>36977</v>
      </c>
      <c r="C253">
        <v>226.75</v>
      </c>
    </row>
    <row r="254" spans="2:3" x14ac:dyDescent="0.2">
      <c r="B254" s="1">
        <v>36978</v>
      </c>
      <c r="C254">
        <v>225.25</v>
      </c>
    </row>
    <row r="255" spans="2:3" x14ac:dyDescent="0.2">
      <c r="B255" s="1">
        <v>36979</v>
      </c>
      <c r="C255">
        <v>223</v>
      </c>
    </row>
    <row r="256" spans="2:3" x14ac:dyDescent="0.2">
      <c r="B256" s="1">
        <v>36980</v>
      </c>
      <c r="C256">
        <v>220</v>
      </c>
    </row>
    <row r="257" spans="2:3" x14ac:dyDescent="0.2">
      <c r="B257" s="1">
        <v>36983</v>
      </c>
      <c r="C257">
        <v>224.25</v>
      </c>
    </row>
    <row r="258" spans="2:3" x14ac:dyDescent="0.2">
      <c r="B258" s="1">
        <v>36984</v>
      </c>
      <c r="C258">
        <v>224.75</v>
      </c>
    </row>
    <row r="259" spans="2:3" x14ac:dyDescent="0.2">
      <c r="B259" s="1">
        <v>36985</v>
      </c>
      <c r="C259">
        <v>227.5</v>
      </c>
    </row>
    <row r="260" spans="2:3" x14ac:dyDescent="0.2">
      <c r="B260" s="1">
        <v>36986</v>
      </c>
      <c r="C260">
        <v>228</v>
      </c>
    </row>
    <row r="261" spans="2:3" x14ac:dyDescent="0.2">
      <c r="B261" s="1">
        <v>36987</v>
      </c>
      <c r="C261">
        <v>226.5</v>
      </c>
    </row>
    <row r="262" spans="2:3" x14ac:dyDescent="0.2">
      <c r="B262" s="1">
        <v>36990</v>
      </c>
      <c r="C262">
        <v>226.5</v>
      </c>
    </row>
    <row r="263" spans="2:3" x14ac:dyDescent="0.2">
      <c r="B263" s="1">
        <v>36991</v>
      </c>
      <c r="C263">
        <v>225</v>
      </c>
    </row>
    <row r="264" spans="2:3" x14ac:dyDescent="0.2">
      <c r="B264" s="1">
        <v>36992</v>
      </c>
      <c r="C264">
        <v>226.5</v>
      </c>
    </row>
    <row r="265" spans="2:3" x14ac:dyDescent="0.2">
      <c r="B265" s="1">
        <v>36993</v>
      </c>
      <c r="C265">
        <v>227.75</v>
      </c>
    </row>
    <row r="266" spans="2:3" x14ac:dyDescent="0.2">
      <c r="B266" s="1">
        <v>36997</v>
      </c>
      <c r="C266">
        <v>228</v>
      </c>
    </row>
    <row r="267" spans="2:3" x14ac:dyDescent="0.2">
      <c r="B267" s="1">
        <v>36998</v>
      </c>
      <c r="C267">
        <v>224.75</v>
      </c>
    </row>
    <row r="268" spans="2:3" x14ac:dyDescent="0.2">
      <c r="B268" s="1">
        <v>36999</v>
      </c>
      <c r="C268">
        <v>224.5</v>
      </c>
    </row>
    <row r="269" spans="2:3" x14ac:dyDescent="0.2">
      <c r="B269" s="1">
        <v>37000</v>
      </c>
      <c r="C269">
        <v>219.5</v>
      </c>
    </row>
    <row r="270" spans="2:3" x14ac:dyDescent="0.2">
      <c r="B270" s="1">
        <v>37001</v>
      </c>
      <c r="C270">
        <v>217</v>
      </c>
    </row>
    <row r="271" spans="2:3" x14ac:dyDescent="0.2">
      <c r="B271" s="1">
        <v>37004</v>
      </c>
      <c r="C271">
        <v>212.25</v>
      </c>
    </row>
    <row r="272" spans="2:3" x14ac:dyDescent="0.2">
      <c r="B272" s="1">
        <v>37005</v>
      </c>
      <c r="C272">
        <v>210</v>
      </c>
    </row>
    <row r="273" spans="2:3" x14ac:dyDescent="0.2">
      <c r="B273" s="1">
        <v>37006</v>
      </c>
      <c r="C273">
        <v>211.25</v>
      </c>
    </row>
    <row r="274" spans="2:3" x14ac:dyDescent="0.2">
      <c r="B274" s="1">
        <v>37007</v>
      </c>
      <c r="C274">
        <v>216</v>
      </c>
    </row>
    <row r="275" spans="2:3" x14ac:dyDescent="0.2">
      <c r="B275" s="1">
        <v>37008</v>
      </c>
      <c r="C275">
        <v>212.25</v>
      </c>
    </row>
    <row r="276" spans="2:3" x14ac:dyDescent="0.2">
      <c r="B276" s="1">
        <v>37011</v>
      </c>
      <c r="C276">
        <v>215.5</v>
      </c>
    </row>
    <row r="277" spans="2:3" x14ac:dyDescent="0.2">
      <c r="B277" s="1">
        <v>37012</v>
      </c>
      <c r="C277">
        <v>215.5</v>
      </c>
    </row>
    <row r="278" spans="2:3" x14ac:dyDescent="0.2">
      <c r="B278" s="1">
        <v>37013</v>
      </c>
      <c r="C278">
        <v>216.5</v>
      </c>
    </row>
    <row r="279" spans="2:3" x14ac:dyDescent="0.2">
      <c r="B279" s="1">
        <v>37014</v>
      </c>
      <c r="C279">
        <v>216</v>
      </c>
    </row>
    <row r="280" spans="2:3" x14ac:dyDescent="0.2">
      <c r="B280" s="1">
        <v>37015</v>
      </c>
      <c r="C280">
        <v>218</v>
      </c>
    </row>
    <row r="281" spans="2:3" x14ac:dyDescent="0.2">
      <c r="B281" s="1">
        <v>37018</v>
      </c>
      <c r="C281">
        <v>216</v>
      </c>
    </row>
    <row r="282" spans="2:3" x14ac:dyDescent="0.2">
      <c r="B282" s="1">
        <v>37019</v>
      </c>
      <c r="C282">
        <v>212.75</v>
      </c>
    </row>
    <row r="283" spans="2:3" x14ac:dyDescent="0.2">
      <c r="B283" s="1">
        <v>37020</v>
      </c>
      <c r="C283">
        <v>212.75</v>
      </c>
    </row>
    <row r="284" spans="2:3" x14ac:dyDescent="0.2">
      <c r="B284" s="1">
        <v>37021</v>
      </c>
      <c r="C284">
        <v>206</v>
      </c>
    </row>
    <row r="285" spans="2:3" x14ac:dyDescent="0.2">
      <c r="B285" s="1">
        <v>37022</v>
      </c>
      <c r="C285">
        <v>204.75</v>
      </c>
    </row>
    <row r="286" spans="2:3" x14ac:dyDescent="0.2">
      <c r="B286" s="1">
        <v>37025</v>
      </c>
      <c r="C286">
        <v>209.5</v>
      </c>
    </row>
    <row r="287" spans="2:3" x14ac:dyDescent="0.2">
      <c r="B287" s="1">
        <v>37026</v>
      </c>
      <c r="C287">
        <v>209.5</v>
      </c>
    </row>
    <row r="288" spans="2:3" x14ac:dyDescent="0.2">
      <c r="B288" s="1">
        <v>37027</v>
      </c>
      <c r="C288">
        <v>209.25</v>
      </c>
    </row>
    <row r="289" spans="2:3" x14ac:dyDescent="0.2">
      <c r="B289" s="1">
        <v>37028</v>
      </c>
      <c r="C289">
        <v>209</v>
      </c>
    </row>
    <row r="290" spans="2:3" x14ac:dyDescent="0.2">
      <c r="B290" s="1">
        <v>37029</v>
      </c>
      <c r="C290">
        <v>207.75</v>
      </c>
    </row>
    <row r="291" spans="2:3" x14ac:dyDescent="0.2">
      <c r="B291" s="1">
        <v>37032</v>
      </c>
      <c r="C291">
        <v>201.75</v>
      </c>
    </row>
    <row r="292" spans="2:3" x14ac:dyDescent="0.2">
      <c r="B292" s="1">
        <v>37033</v>
      </c>
      <c r="C292">
        <v>199</v>
      </c>
    </row>
    <row r="293" spans="2:3" x14ac:dyDescent="0.2">
      <c r="B293" s="1">
        <v>37034</v>
      </c>
      <c r="C293">
        <v>200</v>
      </c>
    </row>
    <row r="294" spans="2:3" x14ac:dyDescent="0.2">
      <c r="B294" s="1">
        <v>37035</v>
      </c>
      <c r="C294">
        <v>201.75</v>
      </c>
    </row>
    <row r="295" spans="2:3" x14ac:dyDescent="0.2">
      <c r="B295" s="1">
        <v>37036</v>
      </c>
      <c r="C295">
        <v>199.25</v>
      </c>
    </row>
    <row r="296" spans="2:3" x14ac:dyDescent="0.2">
      <c r="B296" s="1">
        <v>37040</v>
      </c>
      <c r="C296">
        <v>197.25</v>
      </c>
    </row>
    <row r="297" spans="2:3" x14ac:dyDescent="0.2">
      <c r="B297" s="1">
        <v>37041</v>
      </c>
      <c r="C297">
        <v>198</v>
      </c>
    </row>
    <row r="298" spans="2:3" x14ac:dyDescent="0.2">
      <c r="B298" s="1">
        <v>37042</v>
      </c>
      <c r="C298">
        <v>200.5</v>
      </c>
    </row>
    <row r="299" spans="2:3" x14ac:dyDescent="0.2">
      <c r="B299" s="1">
        <v>37043</v>
      </c>
      <c r="C299">
        <v>206.75</v>
      </c>
    </row>
    <row r="300" spans="2:3" x14ac:dyDescent="0.2">
      <c r="B300" s="1">
        <v>37046</v>
      </c>
      <c r="C300">
        <v>203.75</v>
      </c>
    </row>
    <row r="301" spans="2:3" x14ac:dyDescent="0.2">
      <c r="B301" s="1">
        <v>37047</v>
      </c>
      <c r="C301">
        <v>203.25</v>
      </c>
    </row>
    <row r="302" spans="2:3" x14ac:dyDescent="0.2">
      <c r="B302" s="1">
        <v>37048</v>
      </c>
      <c r="C302">
        <v>206</v>
      </c>
    </row>
    <row r="303" spans="2:3" x14ac:dyDescent="0.2">
      <c r="B303" s="1">
        <v>37049</v>
      </c>
      <c r="C303">
        <v>206.5</v>
      </c>
    </row>
    <row r="304" spans="2:3" x14ac:dyDescent="0.2">
      <c r="B304" s="1">
        <v>37050</v>
      </c>
      <c r="C304">
        <v>205</v>
      </c>
    </row>
    <row r="305" spans="2:3" x14ac:dyDescent="0.2">
      <c r="B305" s="1">
        <v>37053</v>
      </c>
      <c r="C305">
        <v>206.5</v>
      </c>
    </row>
    <row r="306" spans="2:3" x14ac:dyDescent="0.2">
      <c r="B306" s="1">
        <v>37054</v>
      </c>
      <c r="C306">
        <v>205</v>
      </c>
    </row>
    <row r="307" spans="2:3" x14ac:dyDescent="0.2">
      <c r="B307" s="1">
        <v>37055</v>
      </c>
      <c r="C307">
        <v>204.25</v>
      </c>
    </row>
    <row r="308" spans="2:3" x14ac:dyDescent="0.2">
      <c r="B308" s="1">
        <v>37056</v>
      </c>
      <c r="C308">
        <v>202.75</v>
      </c>
    </row>
    <row r="309" spans="2:3" x14ac:dyDescent="0.2">
      <c r="B309" s="1">
        <v>37057</v>
      </c>
      <c r="C309">
        <v>198.25</v>
      </c>
    </row>
    <row r="310" spans="2:3" x14ac:dyDescent="0.2">
      <c r="B310" s="1">
        <v>37060</v>
      </c>
      <c r="C310">
        <v>198.25</v>
      </c>
    </row>
    <row r="311" spans="2:3" x14ac:dyDescent="0.2">
      <c r="B311" s="1">
        <v>37061</v>
      </c>
      <c r="C311">
        <v>200.5</v>
      </c>
    </row>
    <row r="312" spans="2:3" x14ac:dyDescent="0.2">
      <c r="B312" s="1">
        <v>37062</v>
      </c>
      <c r="C312">
        <v>198</v>
      </c>
    </row>
    <row r="313" spans="2:3" x14ac:dyDescent="0.2">
      <c r="B313" s="1">
        <v>37063</v>
      </c>
      <c r="C313">
        <v>196</v>
      </c>
    </row>
    <row r="314" spans="2:3" x14ac:dyDescent="0.2">
      <c r="B314" s="1">
        <v>37064</v>
      </c>
      <c r="C314">
        <v>195.25</v>
      </c>
    </row>
    <row r="315" spans="2:3" x14ac:dyDescent="0.2">
      <c r="B315" s="1">
        <v>37067</v>
      </c>
      <c r="C315">
        <v>192.5</v>
      </c>
    </row>
    <row r="316" spans="2:3" x14ac:dyDescent="0.2">
      <c r="B316" s="1">
        <v>37068</v>
      </c>
      <c r="C316">
        <v>193.25</v>
      </c>
    </row>
    <row r="317" spans="2:3" x14ac:dyDescent="0.2">
      <c r="B317" s="1">
        <v>37069</v>
      </c>
      <c r="C317">
        <v>195.75</v>
      </c>
    </row>
    <row r="318" spans="2:3" x14ac:dyDescent="0.2">
      <c r="B318" s="1">
        <v>37070</v>
      </c>
      <c r="C318">
        <v>197.25</v>
      </c>
    </row>
    <row r="319" spans="2:3" x14ac:dyDescent="0.2">
      <c r="B319" s="1">
        <v>37071</v>
      </c>
      <c r="C319">
        <v>197.25</v>
      </c>
    </row>
    <row r="320" spans="2:3" x14ac:dyDescent="0.2">
      <c r="B320" s="1">
        <v>37074</v>
      </c>
      <c r="C320">
        <v>199.25</v>
      </c>
    </row>
    <row r="321" spans="2:3" x14ac:dyDescent="0.2">
      <c r="B321" s="1">
        <v>37075</v>
      </c>
      <c r="C321">
        <v>202.25</v>
      </c>
    </row>
    <row r="322" spans="2:3" x14ac:dyDescent="0.2">
      <c r="B322" s="1">
        <v>37077</v>
      </c>
      <c r="C322">
        <v>205.75</v>
      </c>
    </row>
    <row r="323" spans="2:3" x14ac:dyDescent="0.2">
      <c r="B323" s="1">
        <v>37078</v>
      </c>
      <c r="C323">
        <v>207.25</v>
      </c>
    </row>
    <row r="324" spans="2:3" x14ac:dyDescent="0.2">
      <c r="B324" s="1">
        <v>37081</v>
      </c>
      <c r="C324">
        <v>211.5</v>
      </c>
    </row>
    <row r="325" spans="2:3" x14ac:dyDescent="0.2">
      <c r="B325" s="1">
        <v>37082</v>
      </c>
      <c r="C325">
        <v>216.5</v>
      </c>
    </row>
    <row r="326" spans="2:3" x14ac:dyDescent="0.2">
      <c r="B326" s="1">
        <v>37083</v>
      </c>
      <c r="C326">
        <v>224.5</v>
      </c>
    </row>
    <row r="327" spans="2:3" x14ac:dyDescent="0.2">
      <c r="B327" s="1">
        <v>37084</v>
      </c>
      <c r="C327">
        <v>234.25</v>
      </c>
    </row>
    <row r="328" spans="2:3" x14ac:dyDescent="0.2">
      <c r="B328" s="1">
        <v>37085</v>
      </c>
      <c r="C328">
        <v>224.25</v>
      </c>
    </row>
    <row r="329" spans="2:3" x14ac:dyDescent="0.2">
      <c r="B329" s="1">
        <v>37088</v>
      </c>
      <c r="C329">
        <v>216.25</v>
      </c>
    </row>
    <row r="330" spans="2:3" x14ac:dyDescent="0.2">
      <c r="B330" s="1">
        <v>37089</v>
      </c>
      <c r="C330">
        <v>224.75</v>
      </c>
    </row>
    <row r="331" spans="2:3" x14ac:dyDescent="0.2">
      <c r="B331" s="1">
        <v>37090</v>
      </c>
      <c r="C331">
        <v>216.5</v>
      </c>
    </row>
    <row r="332" spans="2:3" x14ac:dyDescent="0.2">
      <c r="B332" s="1">
        <v>37091</v>
      </c>
      <c r="C332">
        <v>216.5</v>
      </c>
    </row>
    <row r="333" spans="2:3" x14ac:dyDescent="0.2">
      <c r="B333" s="1">
        <v>37092</v>
      </c>
      <c r="C333">
        <v>209</v>
      </c>
    </row>
    <row r="334" spans="2:3" x14ac:dyDescent="0.2">
      <c r="B334" s="1">
        <v>37095</v>
      </c>
      <c r="C334">
        <v>209.25</v>
      </c>
    </row>
    <row r="335" spans="2:3" x14ac:dyDescent="0.2">
      <c r="B335" s="1">
        <v>37096</v>
      </c>
      <c r="C335">
        <v>215</v>
      </c>
    </row>
    <row r="336" spans="2:3" x14ac:dyDescent="0.2">
      <c r="B336" s="1">
        <v>37097</v>
      </c>
      <c r="C336">
        <v>219.25</v>
      </c>
    </row>
    <row r="337" spans="2:3" x14ac:dyDescent="0.2">
      <c r="B337" s="1">
        <v>37098</v>
      </c>
      <c r="C337">
        <v>218.25</v>
      </c>
    </row>
    <row r="338" spans="2:3" x14ac:dyDescent="0.2">
      <c r="B338" s="1">
        <v>37099</v>
      </c>
      <c r="C338">
        <v>220.5</v>
      </c>
    </row>
    <row r="339" spans="2:3" x14ac:dyDescent="0.2">
      <c r="B339" s="1">
        <v>37102</v>
      </c>
      <c r="C339">
        <v>217</v>
      </c>
    </row>
    <row r="340" spans="2:3" x14ac:dyDescent="0.2">
      <c r="B340" s="1">
        <v>37103</v>
      </c>
      <c r="C340">
        <v>218.75</v>
      </c>
    </row>
    <row r="341" spans="2:3" x14ac:dyDescent="0.2">
      <c r="B341" s="1">
        <v>37104</v>
      </c>
      <c r="C341">
        <v>215.25</v>
      </c>
    </row>
    <row r="342" spans="2:3" x14ac:dyDescent="0.2">
      <c r="B342" s="1">
        <v>37105</v>
      </c>
      <c r="C342">
        <v>213.5</v>
      </c>
    </row>
    <row r="343" spans="2:3" x14ac:dyDescent="0.2">
      <c r="B343" s="1">
        <v>37106</v>
      </c>
      <c r="C343">
        <v>210.5</v>
      </c>
    </row>
    <row r="344" spans="2:3" x14ac:dyDescent="0.2">
      <c r="B344" s="1">
        <v>37109</v>
      </c>
      <c r="C344">
        <v>212.5</v>
      </c>
    </row>
    <row r="345" spans="2:3" x14ac:dyDescent="0.2">
      <c r="B345" s="1">
        <v>37110</v>
      </c>
      <c r="C345">
        <v>216</v>
      </c>
    </row>
    <row r="346" spans="2:3" x14ac:dyDescent="0.2">
      <c r="B346" s="1">
        <v>37111</v>
      </c>
      <c r="C346">
        <v>217.5</v>
      </c>
    </row>
    <row r="347" spans="2:3" x14ac:dyDescent="0.2">
      <c r="B347" s="1">
        <v>37112</v>
      </c>
      <c r="C347">
        <v>219.75</v>
      </c>
    </row>
    <row r="348" spans="2:3" x14ac:dyDescent="0.2">
      <c r="B348" s="1">
        <v>37113</v>
      </c>
      <c r="C348">
        <v>222</v>
      </c>
    </row>
    <row r="349" spans="2:3" x14ac:dyDescent="0.2">
      <c r="B349" s="1">
        <v>37116</v>
      </c>
      <c r="C349">
        <v>224.75</v>
      </c>
    </row>
    <row r="350" spans="2:3" x14ac:dyDescent="0.2">
      <c r="B350" s="1">
        <v>37117</v>
      </c>
      <c r="C350">
        <v>221.75</v>
      </c>
    </row>
    <row r="351" spans="2:3" x14ac:dyDescent="0.2">
      <c r="B351" s="1">
        <v>37118</v>
      </c>
      <c r="C351">
        <v>219.5</v>
      </c>
    </row>
    <row r="352" spans="2:3" x14ac:dyDescent="0.2">
      <c r="B352" s="1">
        <v>37119</v>
      </c>
      <c r="C352">
        <v>217</v>
      </c>
    </row>
    <row r="353" spans="2:3" x14ac:dyDescent="0.2">
      <c r="B353" s="1">
        <v>37120</v>
      </c>
      <c r="C353">
        <v>215.75</v>
      </c>
    </row>
    <row r="354" spans="2:3" x14ac:dyDescent="0.2">
      <c r="B354" s="1">
        <v>37123</v>
      </c>
      <c r="C354">
        <v>212.5</v>
      </c>
    </row>
    <row r="355" spans="2:3" x14ac:dyDescent="0.2">
      <c r="B355" s="1">
        <v>37124</v>
      </c>
      <c r="C355">
        <v>215.5</v>
      </c>
    </row>
    <row r="356" spans="2:3" x14ac:dyDescent="0.2">
      <c r="B356" s="1">
        <v>37125</v>
      </c>
      <c r="C356">
        <v>215.5</v>
      </c>
    </row>
    <row r="357" spans="2:3" x14ac:dyDescent="0.2">
      <c r="B357" s="1">
        <v>37126</v>
      </c>
      <c r="C357">
        <v>219</v>
      </c>
    </row>
    <row r="358" spans="2:3" x14ac:dyDescent="0.2">
      <c r="B358" s="1">
        <v>37127</v>
      </c>
      <c r="C358">
        <v>214.75</v>
      </c>
    </row>
    <row r="359" spans="2:3" x14ac:dyDescent="0.2">
      <c r="B359" s="1">
        <v>37130</v>
      </c>
      <c r="C359">
        <v>217.75</v>
      </c>
    </row>
    <row r="360" spans="2:3" x14ac:dyDescent="0.2">
      <c r="B360" s="1">
        <v>37131</v>
      </c>
      <c r="C360">
        <v>216</v>
      </c>
    </row>
    <row r="361" spans="2:3" x14ac:dyDescent="0.2">
      <c r="B361" s="1">
        <v>37132</v>
      </c>
      <c r="C361">
        <v>218</v>
      </c>
    </row>
    <row r="362" spans="2:3" x14ac:dyDescent="0.2">
      <c r="B362" s="1">
        <v>37133</v>
      </c>
      <c r="C362">
        <v>216.5</v>
      </c>
    </row>
    <row r="363" spans="2:3" x14ac:dyDescent="0.2">
      <c r="B363" s="1">
        <v>37134</v>
      </c>
      <c r="C363">
        <v>219</v>
      </c>
    </row>
    <row r="364" spans="2:3" x14ac:dyDescent="0.2">
      <c r="B364" s="1">
        <v>37138</v>
      </c>
      <c r="C364">
        <v>218.5</v>
      </c>
    </row>
    <row r="365" spans="2:3" x14ac:dyDescent="0.2">
      <c r="B365" s="1">
        <v>37139</v>
      </c>
      <c r="C365">
        <v>217.25</v>
      </c>
    </row>
    <row r="366" spans="2:3" x14ac:dyDescent="0.2">
      <c r="B366" s="1">
        <v>37140</v>
      </c>
      <c r="C366">
        <v>214.25</v>
      </c>
    </row>
    <row r="367" spans="2:3" x14ac:dyDescent="0.2">
      <c r="B367" s="1">
        <v>37141</v>
      </c>
      <c r="C367">
        <v>213.75</v>
      </c>
    </row>
    <row r="368" spans="2:3" x14ac:dyDescent="0.2">
      <c r="B368" s="1">
        <v>37144</v>
      </c>
      <c r="C368">
        <v>214.25</v>
      </c>
    </row>
    <row r="369" spans="2:3" x14ac:dyDescent="0.2">
      <c r="B369" s="1">
        <v>37145</v>
      </c>
      <c r="C369">
        <v>214.25</v>
      </c>
    </row>
    <row r="370" spans="2:3" x14ac:dyDescent="0.2">
      <c r="B370" s="1">
        <v>37146</v>
      </c>
      <c r="C370">
        <v>214.25</v>
      </c>
    </row>
    <row r="371" spans="2:3" x14ac:dyDescent="0.2">
      <c r="B371" s="1">
        <v>37147</v>
      </c>
      <c r="C371">
        <v>218</v>
      </c>
    </row>
    <row r="372" spans="2:3" x14ac:dyDescent="0.2">
      <c r="B372" s="1">
        <v>37148</v>
      </c>
      <c r="C372">
        <v>214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030B-75A4-48F5-AAF9-C1BBD83A935F}">
  <dimension ref="A2:C495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135</v>
      </c>
      <c r="B2" s="1" t="e">
        <f ca="1">_xll.BDH(A2, "PX_LAST", "01/01/2000", TODAY(), "DAILY","cols=2;rows=494")</f>
        <v>#NAME?</v>
      </c>
      <c r="C2">
        <v>252</v>
      </c>
    </row>
    <row r="3" spans="1:3" x14ac:dyDescent="0.2">
      <c r="B3" s="1">
        <v>36529</v>
      </c>
      <c r="C3">
        <v>253.75</v>
      </c>
    </row>
    <row r="4" spans="1:3" x14ac:dyDescent="0.2">
      <c r="B4" s="1">
        <v>36530</v>
      </c>
      <c r="C4">
        <v>254.5</v>
      </c>
    </row>
    <row r="5" spans="1:3" x14ac:dyDescent="0.2">
      <c r="B5" s="1">
        <v>36531</v>
      </c>
      <c r="C5">
        <v>255</v>
      </c>
    </row>
    <row r="6" spans="1:3" x14ac:dyDescent="0.2">
      <c r="B6" s="1">
        <v>36532</v>
      </c>
      <c r="C6">
        <v>256</v>
      </c>
    </row>
    <row r="7" spans="1:3" x14ac:dyDescent="0.2">
      <c r="B7" s="1">
        <v>36535</v>
      </c>
      <c r="C7">
        <v>256.5</v>
      </c>
    </row>
    <row r="8" spans="1:3" x14ac:dyDescent="0.2">
      <c r="B8" s="1">
        <v>36536</v>
      </c>
      <c r="C8">
        <v>256</v>
      </c>
    </row>
    <row r="9" spans="1:3" x14ac:dyDescent="0.2">
      <c r="B9" s="1">
        <v>36537</v>
      </c>
      <c r="C9">
        <v>259.75</v>
      </c>
    </row>
    <row r="10" spans="1:3" x14ac:dyDescent="0.2">
      <c r="B10" s="1">
        <v>36538</v>
      </c>
      <c r="C10">
        <v>259.5</v>
      </c>
    </row>
    <row r="11" spans="1:3" x14ac:dyDescent="0.2">
      <c r="B11" s="1">
        <v>36539</v>
      </c>
      <c r="C11">
        <v>260</v>
      </c>
    </row>
    <row r="12" spans="1:3" x14ac:dyDescent="0.2">
      <c r="B12" s="1">
        <v>36543</v>
      </c>
      <c r="C12">
        <v>260</v>
      </c>
    </row>
    <row r="13" spans="1:3" x14ac:dyDescent="0.2">
      <c r="B13" s="1">
        <v>36544</v>
      </c>
      <c r="C13">
        <v>260</v>
      </c>
    </row>
    <row r="14" spans="1:3" x14ac:dyDescent="0.2">
      <c r="B14" s="1">
        <v>36545</v>
      </c>
      <c r="C14">
        <v>259.5</v>
      </c>
    </row>
    <row r="15" spans="1:3" x14ac:dyDescent="0.2">
      <c r="B15" s="1">
        <v>36546</v>
      </c>
      <c r="C15">
        <v>260</v>
      </c>
    </row>
    <row r="16" spans="1:3" x14ac:dyDescent="0.2">
      <c r="B16" s="1">
        <v>36549</v>
      </c>
      <c r="C16">
        <v>260.75</v>
      </c>
    </row>
    <row r="17" spans="2:3" x14ac:dyDescent="0.2">
      <c r="B17" s="1">
        <v>36550</v>
      </c>
      <c r="C17">
        <v>261.5</v>
      </c>
    </row>
    <row r="18" spans="2:3" x14ac:dyDescent="0.2">
      <c r="B18" s="1">
        <v>36551</v>
      </c>
      <c r="C18">
        <v>262</v>
      </c>
    </row>
    <row r="19" spans="2:3" x14ac:dyDescent="0.2">
      <c r="B19" s="1">
        <v>36552</v>
      </c>
      <c r="C19">
        <v>263</v>
      </c>
    </row>
    <row r="20" spans="2:3" x14ac:dyDescent="0.2">
      <c r="B20" s="1">
        <v>36553</v>
      </c>
      <c r="C20">
        <v>261.5</v>
      </c>
    </row>
    <row r="21" spans="2:3" x14ac:dyDescent="0.2">
      <c r="B21" s="1">
        <v>36556</v>
      </c>
      <c r="C21">
        <v>259.25</v>
      </c>
    </row>
    <row r="22" spans="2:3" x14ac:dyDescent="0.2">
      <c r="B22" s="1">
        <v>36557</v>
      </c>
      <c r="C22">
        <v>261</v>
      </c>
    </row>
    <row r="23" spans="2:3" x14ac:dyDescent="0.2">
      <c r="B23" s="1">
        <v>36558</v>
      </c>
      <c r="C23">
        <v>261.75</v>
      </c>
    </row>
    <row r="24" spans="2:3" x14ac:dyDescent="0.2">
      <c r="B24" s="1">
        <v>36559</v>
      </c>
      <c r="C24">
        <v>261.25</v>
      </c>
    </row>
    <row r="25" spans="2:3" x14ac:dyDescent="0.2">
      <c r="B25" s="1">
        <v>36560</v>
      </c>
      <c r="C25">
        <v>263</v>
      </c>
    </row>
    <row r="26" spans="2:3" x14ac:dyDescent="0.2">
      <c r="B26" s="1">
        <v>36563</v>
      </c>
      <c r="C26">
        <v>263</v>
      </c>
    </row>
    <row r="27" spans="2:3" x14ac:dyDescent="0.2">
      <c r="B27" s="1">
        <v>36564</v>
      </c>
      <c r="C27">
        <v>262.75</v>
      </c>
    </row>
    <row r="28" spans="2:3" x14ac:dyDescent="0.2">
      <c r="B28" s="1">
        <v>36565</v>
      </c>
      <c r="C28">
        <v>263</v>
      </c>
    </row>
    <row r="29" spans="2:3" x14ac:dyDescent="0.2">
      <c r="B29" s="1">
        <v>36566</v>
      </c>
      <c r="C29">
        <v>264</v>
      </c>
    </row>
    <row r="30" spans="2:3" x14ac:dyDescent="0.2">
      <c r="B30" s="1">
        <v>36567</v>
      </c>
      <c r="C30">
        <v>263.25</v>
      </c>
    </row>
    <row r="31" spans="2:3" x14ac:dyDescent="0.2">
      <c r="B31" s="1">
        <v>36570</v>
      </c>
      <c r="C31">
        <v>262.25</v>
      </c>
    </row>
    <row r="32" spans="2:3" x14ac:dyDescent="0.2">
      <c r="B32" s="1">
        <v>36571</v>
      </c>
      <c r="C32">
        <v>262.5</v>
      </c>
    </row>
    <row r="33" spans="2:3" x14ac:dyDescent="0.2">
      <c r="B33" s="1">
        <v>36572</v>
      </c>
      <c r="C33">
        <v>263.5</v>
      </c>
    </row>
    <row r="34" spans="2:3" x14ac:dyDescent="0.2">
      <c r="B34" s="1">
        <v>36573</v>
      </c>
      <c r="C34">
        <v>265</v>
      </c>
    </row>
    <row r="35" spans="2:3" x14ac:dyDescent="0.2">
      <c r="B35" s="1">
        <v>36574</v>
      </c>
      <c r="C35">
        <v>264</v>
      </c>
    </row>
    <row r="36" spans="2:3" x14ac:dyDescent="0.2">
      <c r="B36" s="1">
        <v>36578</v>
      </c>
      <c r="C36">
        <v>263.5</v>
      </c>
    </row>
    <row r="37" spans="2:3" x14ac:dyDescent="0.2">
      <c r="B37" s="1">
        <v>36579</v>
      </c>
      <c r="C37">
        <v>260.5</v>
      </c>
    </row>
    <row r="38" spans="2:3" x14ac:dyDescent="0.2">
      <c r="B38" s="1">
        <v>36580</v>
      </c>
      <c r="C38">
        <v>263.5</v>
      </c>
    </row>
    <row r="39" spans="2:3" x14ac:dyDescent="0.2">
      <c r="B39" s="1">
        <v>36581</v>
      </c>
      <c r="C39">
        <v>260.75</v>
      </c>
    </row>
    <row r="40" spans="2:3" x14ac:dyDescent="0.2">
      <c r="B40" s="1">
        <v>36584</v>
      </c>
      <c r="C40">
        <v>261.25</v>
      </c>
    </row>
    <row r="41" spans="2:3" x14ac:dyDescent="0.2">
      <c r="B41" s="1">
        <v>36585</v>
      </c>
      <c r="C41">
        <v>265</v>
      </c>
    </row>
    <row r="42" spans="2:3" x14ac:dyDescent="0.2">
      <c r="B42" s="1">
        <v>36586</v>
      </c>
      <c r="C42">
        <v>263.25</v>
      </c>
    </row>
    <row r="43" spans="2:3" x14ac:dyDescent="0.2">
      <c r="B43" s="1">
        <v>36587</v>
      </c>
      <c r="C43">
        <v>263</v>
      </c>
    </row>
    <row r="44" spans="2:3" x14ac:dyDescent="0.2">
      <c r="B44" s="1">
        <v>36588</v>
      </c>
      <c r="C44">
        <v>264.5</v>
      </c>
    </row>
    <row r="45" spans="2:3" x14ac:dyDescent="0.2">
      <c r="B45" s="1">
        <v>36591</v>
      </c>
      <c r="C45">
        <v>265</v>
      </c>
    </row>
    <row r="46" spans="2:3" x14ac:dyDescent="0.2">
      <c r="B46" s="1">
        <v>36592</v>
      </c>
      <c r="C46">
        <v>262</v>
      </c>
    </row>
    <row r="47" spans="2:3" x14ac:dyDescent="0.2">
      <c r="B47" s="1">
        <v>36593</v>
      </c>
      <c r="C47">
        <v>263.25</v>
      </c>
    </row>
    <row r="48" spans="2:3" x14ac:dyDescent="0.2">
      <c r="B48" s="1">
        <v>36594</v>
      </c>
      <c r="C48">
        <v>265.25</v>
      </c>
    </row>
    <row r="49" spans="2:3" x14ac:dyDescent="0.2">
      <c r="B49" s="1">
        <v>36595</v>
      </c>
      <c r="C49">
        <v>264</v>
      </c>
    </row>
    <row r="50" spans="2:3" x14ac:dyDescent="0.2">
      <c r="B50" s="1">
        <v>36598</v>
      </c>
      <c r="C50">
        <v>267</v>
      </c>
    </row>
    <row r="51" spans="2:3" x14ac:dyDescent="0.2">
      <c r="B51" s="1">
        <v>36599</v>
      </c>
      <c r="C51">
        <v>270</v>
      </c>
    </row>
    <row r="52" spans="2:3" x14ac:dyDescent="0.2">
      <c r="B52" s="1">
        <v>36600</v>
      </c>
      <c r="C52">
        <v>269.5</v>
      </c>
    </row>
    <row r="53" spans="2:3" x14ac:dyDescent="0.2">
      <c r="B53" s="1">
        <v>36601</v>
      </c>
      <c r="C53">
        <v>269.75</v>
      </c>
    </row>
    <row r="54" spans="2:3" x14ac:dyDescent="0.2">
      <c r="B54" s="1">
        <v>36602</v>
      </c>
      <c r="C54">
        <v>270</v>
      </c>
    </row>
    <row r="55" spans="2:3" x14ac:dyDescent="0.2">
      <c r="B55" s="1">
        <v>36605</v>
      </c>
      <c r="C55">
        <v>269</v>
      </c>
    </row>
    <row r="56" spans="2:3" x14ac:dyDescent="0.2">
      <c r="B56" s="1">
        <v>36606</v>
      </c>
      <c r="C56">
        <v>268</v>
      </c>
    </row>
    <row r="57" spans="2:3" x14ac:dyDescent="0.2">
      <c r="B57" s="1">
        <v>36607</v>
      </c>
      <c r="C57">
        <v>270</v>
      </c>
    </row>
    <row r="58" spans="2:3" x14ac:dyDescent="0.2">
      <c r="B58" s="1">
        <v>36608</v>
      </c>
      <c r="C58">
        <v>267.5</v>
      </c>
    </row>
    <row r="59" spans="2:3" x14ac:dyDescent="0.2">
      <c r="B59" s="1">
        <v>36609</v>
      </c>
      <c r="C59">
        <v>269.75</v>
      </c>
    </row>
    <row r="60" spans="2:3" x14ac:dyDescent="0.2">
      <c r="B60" s="1">
        <v>36612</v>
      </c>
      <c r="C60">
        <v>269.5</v>
      </c>
    </row>
    <row r="61" spans="2:3" x14ac:dyDescent="0.2">
      <c r="B61" s="1">
        <v>36613</v>
      </c>
      <c r="C61">
        <v>265.25</v>
      </c>
    </row>
    <row r="62" spans="2:3" x14ac:dyDescent="0.2">
      <c r="B62" s="1">
        <v>36614</v>
      </c>
      <c r="C62">
        <v>266</v>
      </c>
    </row>
    <row r="63" spans="2:3" x14ac:dyDescent="0.2">
      <c r="B63" s="1">
        <v>36615</v>
      </c>
      <c r="C63">
        <v>270</v>
      </c>
    </row>
    <row r="64" spans="2:3" x14ac:dyDescent="0.2">
      <c r="B64" s="1">
        <v>36616</v>
      </c>
      <c r="C64">
        <v>270.75</v>
      </c>
    </row>
    <row r="65" spans="2:3" x14ac:dyDescent="0.2">
      <c r="B65" s="1">
        <v>36619</v>
      </c>
      <c r="C65">
        <v>269.75</v>
      </c>
    </row>
    <row r="66" spans="2:3" x14ac:dyDescent="0.2">
      <c r="B66" s="1">
        <v>36620</v>
      </c>
      <c r="C66">
        <v>268</v>
      </c>
    </row>
    <row r="67" spans="2:3" x14ac:dyDescent="0.2">
      <c r="B67" s="1">
        <v>36621</v>
      </c>
      <c r="C67">
        <v>269.25</v>
      </c>
    </row>
    <row r="68" spans="2:3" x14ac:dyDescent="0.2">
      <c r="B68" s="1">
        <v>36622</v>
      </c>
      <c r="C68">
        <v>265.75</v>
      </c>
    </row>
    <row r="69" spans="2:3" x14ac:dyDescent="0.2">
      <c r="B69" s="1">
        <v>36623</v>
      </c>
      <c r="C69">
        <v>266.5</v>
      </c>
    </row>
    <row r="70" spans="2:3" x14ac:dyDescent="0.2">
      <c r="B70" s="1">
        <v>36626</v>
      </c>
      <c r="C70">
        <v>265</v>
      </c>
    </row>
    <row r="71" spans="2:3" x14ac:dyDescent="0.2">
      <c r="B71" s="1">
        <v>36627</v>
      </c>
      <c r="C71">
        <v>263.5</v>
      </c>
    </row>
    <row r="72" spans="2:3" x14ac:dyDescent="0.2">
      <c r="B72" s="1">
        <v>36628</v>
      </c>
      <c r="C72">
        <v>265.75</v>
      </c>
    </row>
    <row r="73" spans="2:3" x14ac:dyDescent="0.2">
      <c r="B73" s="1">
        <v>36629</v>
      </c>
      <c r="C73">
        <v>267</v>
      </c>
    </row>
    <row r="74" spans="2:3" x14ac:dyDescent="0.2">
      <c r="B74" s="1">
        <v>36630</v>
      </c>
      <c r="C74">
        <v>266.75</v>
      </c>
    </row>
    <row r="75" spans="2:3" x14ac:dyDescent="0.2">
      <c r="B75" s="1">
        <v>36633</v>
      </c>
      <c r="C75">
        <v>265</v>
      </c>
    </row>
    <row r="76" spans="2:3" x14ac:dyDescent="0.2">
      <c r="B76" s="1">
        <v>36634</v>
      </c>
      <c r="C76">
        <v>265</v>
      </c>
    </row>
    <row r="77" spans="2:3" x14ac:dyDescent="0.2">
      <c r="B77" s="1">
        <v>36635</v>
      </c>
      <c r="C77">
        <v>268.5</v>
      </c>
    </row>
    <row r="78" spans="2:3" x14ac:dyDescent="0.2">
      <c r="B78" s="1">
        <v>36636</v>
      </c>
      <c r="C78">
        <v>268</v>
      </c>
    </row>
    <row r="79" spans="2:3" x14ac:dyDescent="0.2">
      <c r="B79" s="1">
        <v>36640</v>
      </c>
      <c r="C79">
        <v>268.75</v>
      </c>
    </row>
    <row r="80" spans="2:3" x14ac:dyDescent="0.2">
      <c r="B80" s="1">
        <v>36641</v>
      </c>
      <c r="C80">
        <v>271.25</v>
      </c>
    </row>
    <row r="81" spans="2:3" x14ac:dyDescent="0.2">
      <c r="B81" s="1">
        <v>36642</v>
      </c>
      <c r="C81">
        <v>268.5</v>
      </c>
    </row>
    <row r="82" spans="2:3" x14ac:dyDescent="0.2">
      <c r="B82" s="1">
        <v>36643</v>
      </c>
      <c r="C82">
        <v>267.25</v>
      </c>
    </row>
    <row r="83" spans="2:3" x14ac:dyDescent="0.2">
      <c r="B83" s="1">
        <v>36644</v>
      </c>
      <c r="C83">
        <v>265.5</v>
      </c>
    </row>
    <row r="84" spans="2:3" x14ac:dyDescent="0.2">
      <c r="B84" s="1">
        <v>36647</v>
      </c>
      <c r="C84">
        <v>272.75</v>
      </c>
    </row>
    <row r="85" spans="2:3" x14ac:dyDescent="0.2">
      <c r="B85" s="1">
        <v>36648</v>
      </c>
      <c r="C85">
        <v>273</v>
      </c>
    </row>
    <row r="86" spans="2:3" x14ac:dyDescent="0.2">
      <c r="B86" s="1">
        <v>36649</v>
      </c>
      <c r="C86">
        <v>273</v>
      </c>
    </row>
    <row r="87" spans="2:3" x14ac:dyDescent="0.2">
      <c r="B87" s="1">
        <v>36650</v>
      </c>
      <c r="C87">
        <v>271.75</v>
      </c>
    </row>
    <row r="88" spans="2:3" x14ac:dyDescent="0.2">
      <c r="B88" s="1">
        <v>36651</v>
      </c>
      <c r="C88">
        <v>269.25</v>
      </c>
    </row>
    <row r="89" spans="2:3" x14ac:dyDescent="0.2">
      <c r="B89" s="1">
        <v>36654</v>
      </c>
      <c r="C89">
        <v>266</v>
      </c>
    </row>
    <row r="90" spans="2:3" x14ac:dyDescent="0.2">
      <c r="B90" s="1">
        <v>36655</v>
      </c>
      <c r="C90">
        <v>266</v>
      </c>
    </row>
    <row r="91" spans="2:3" x14ac:dyDescent="0.2">
      <c r="B91" s="1">
        <v>36656</v>
      </c>
      <c r="C91">
        <v>269.5</v>
      </c>
    </row>
    <row r="92" spans="2:3" x14ac:dyDescent="0.2">
      <c r="B92" s="1">
        <v>36657</v>
      </c>
      <c r="C92">
        <v>270.5</v>
      </c>
    </row>
    <row r="93" spans="2:3" x14ac:dyDescent="0.2">
      <c r="B93" s="1">
        <v>36658</v>
      </c>
      <c r="C93">
        <v>271.5</v>
      </c>
    </row>
    <row r="94" spans="2:3" x14ac:dyDescent="0.2">
      <c r="B94" s="1">
        <v>36661</v>
      </c>
      <c r="C94">
        <v>267.75</v>
      </c>
    </row>
    <row r="95" spans="2:3" x14ac:dyDescent="0.2">
      <c r="B95" s="1">
        <v>36662</v>
      </c>
      <c r="C95">
        <v>265</v>
      </c>
    </row>
    <row r="96" spans="2:3" x14ac:dyDescent="0.2">
      <c r="B96" s="1">
        <v>36663</v>
      </c>
      <c r="C96">
        <v>265</v>
      </c>
    </row>
    <row r="97" spans="2:3" x14ac:dyDescent="0.2">
      <c r="B97" s="1">
        <v>36664</v>
      </c>
      <c r="C97">
        <v>268</v>
      </c>
    </row>
    <row r="98" spans="2:3" x14ac:dyDescent="0.2">
      <c r="B98" s="1">
        <v>36665</v>
      </c>
      <c r="C98">
        <v>269.5</v>
      </c>
    </row>
    <row r="99" spans="2:3" x14ac:dyDescent="0.2">
      <c r="B99" s="1">
        <v>36668</v>
      </c>
      <c r="C99">
        <v>269.5</v>
      </c>
    </row>
    <row r="100" spans="2:3" x14ac:dyDescent="0.2">
      <c r="B100" s="1">
        <v>36669</v>
      </c>
      <c r="C100">
        <v>267.5</v>
      </c>
    </row>
    <row r="101" spans="2:3" x14ac:dyDescent="0.2">
      <c r="B101" s="1">
        <v>36670</v>
      </c>
      <c r="C101">
        <v>265.25</v>
      </c>
    </row>
    <row r="102" spans="2:3" x14ac:dyDescent="0.2">
      <c r="B102" s="1">
        <v>36671</v>
      </c>
      <c r="C102">
        <v>262.5</v>
      </c>
    </row>
    <row r="103" spans="2:3" x14ac:dyDescent="0.2">
      <c r="B103" s="1">
        <v>36672</v>
      </c>
      <c r="C103">
        <v>264.25</v>
      </c>
    </row>
    <row r="104" spans="2:3" x14ac:dyDescent="0.2">
      <c r="B104" s="1">
        <v>36676</v>
      </c>
      <c r="C104">
        <v>258.75</v>
      </c>
    </row>
    <row r="105" spans="2:3" x14ac:dyDescent="0.2">
      <c r="B105" s="1">
        <v>36677</v>
      </c>
      <c r="C105">
        <v>260</v>
      </c>
    </row>
    <row r="106" spans="2:3" x14ac:dyDescent="0.2">
      <c r="B106" s="1">
        <v>36678</v>
      </c>
      <c r="C106">
        <v>260</v>
      </c>
    </row>
    <row r="107" spans="2:3" x14ac:dyDescent="0.2">
      <c r="B107" s="1">
        <v>36679</v>
      </c>
      <c r="C107">
        <v>264</v>
      </c>
    </row>
    <row r="108" spans="2:3" x14ac:dyDescent="0.2">
      <c r="B108" s="1">
        <v>36682</v>
      </c>
      <c r="C108">
        <v>261.5</v>
      </c>
    </row>
    <row r="109" spans="2:3" x14ac:dyDescent="0.2">
      <c r="B109" s="1">
        <v>36683</v>
      </c>
      <c r="C109">
        <v>264.5</v>
      </c>
    </row>
    <row r="110" spans="2:3" x14ac:dyDescent="0.2">
      <c r="B110" s="1">
        <v>36684</v>
      </c>
      <c r="C110">
        <v>262.5</v>
      </c>
    </row>
    <row r="111" spans="2:3" x14ac:dyDescent="0.2">
      <c r="B111" s="1">
        <v>36685</v>
      </c>
      <c r="C111">
        <v>262.25</v>
      </c>
    </row>
    <row r="112" spans="2:3" x14ac:dyDescent="0.2">
      <c r="B112" s="1">
        <v>36686</v>
      </c>
      <c r="C112">
        <v>263.75</v>
      </c>
    </row>
    <row r="113" spans="2:3" x14ac:dyDescent="0.2">
      <c r="B113" s="1">
        <v>36689</v>
      </c>
      <c r="C113">
        <v>257</v>
      </c>
    </row>
    <row r="114" spans="2:3" x14ac:dyDescent="0.2">
      <c r="B114" s="1">
        <v>36690</v>
      </c>
      <c r="C114">
        <v>255.75</v>
      </c>
    </row>
    <row r="115" spans="2:3" x14ac:dyDescent="0.2">
      <c r="B115" s="1">
        <v>36691</v>
      </c>
      <c r="C115">
        <v>252.5</v>
      </c>
    </row>
    <row r="116" spans="2:3" x14ac:dyDescent="0.2">
      <c r="B116" s="1">
        <v>36692</v>
      </c>
      <c r="C116">
        <v>254</v>
      </c>
    </row>
    <row r="117" spans="2:3" x14ac:dyDescent="0.2">
      <c r="B117" s="1">
        <v>36693</v>
      </c>
      <c r="C117">
        <v>254.5</v>
      </c>
    </row>
    <row r="118" spans="2:3" x14ac:dyDescent="0.2">
      <c r="B118" s="1">
        <v>36696</v>
      </c>
      <c r="C118">
        <v>253.5</v>
      </c>
    </row>
    <row r="119" spans="2:3" x14ac:dyDescent="0.2">
      <c r="B119" s="1">
        <v>36697</v>
      </c>
      <c r="C119">
        <v>252</v>
      </c>
    </row>
    <row r="120" spans="2:3" x14ac:dyDescent="0.2">
      <c r="B120" s="1">
        <v>36698</v>
      </c>
      <c r="C120">
        <v>253.25</v>
      </c>
    </row>
    <row r="121" spans="2:3" x14ac:dyDescent="0.2">
      <c r="B121" s="1">
        <v>36699</v>
      </c>
      <c r="C121">
        <v>253.5</v>
      </c>
    </row>
    <row r="122" spans="2:3" x14ac:dyDescent="0.2">
      <c r="B122" s="1">
        <v>36700</v>
      </c>
      <c r="C122">
        <v>252</v>
      </c>
    </row>
    <row r="123" spans="2:3" x14ac:dyDescent="0.2">
      <c r="B123" s="1">
        <v>36703</v>
      </c>
      <c r="C123">
        <v>249.5</v>
      </c>
    </row>
    <row r="124" spans="2:3" x14ac:dyDescent="0.2">
      <c r="B124" s="1">
        <v>36704</v>
      </c>
      <c r="C124">
        <v>252</v>
      </c>
    </row>
    <row r="125" spans="2:3" x14ac:dyDescent="0.2">
      <c r="B125" s="1">
        <v>36705</v>
      </c>
      <c r="C125">
        <v>249.5</v>
      </c>
    </row>
    <row r="126" spans="2:3" x14ac:dyDescent="0.2">
      <c r="B126" s="1">
        <v>36706</v>
      </c>
      <c r="C126">
        <v>251.5</v>
      </c>
    </row>
    <row r="127" spans="2:3" x14ac:dyDescent="0.2">
      <c r="B127" s="1">
        <v>36707</v>
      </c>
      <c r="C127">
        <v>245.75</v>
      </c>
    </row>
    <row r="128" spans="2:3" x14ac:dyDescent="0.2">
      <c r="B128" s="1">
        <v>36710</v>
      </c>
      <c r="C128">
        <v>242</v>
      </c>
    </row>
    <row r="129" spans="2:3" x14ac:dyDescent="0.2">
      <c r="B129" s="1">
        <v>36712</v>
      </c>
      <c r="C129">
        <v>244.5</v>
      </c>
    </row>
    <row r="130" spans="2:3" x14ac:dyDescent="0.2">
      <c r="B130" s="1">
        <v>36713</v>
      </c>
      <c r="C130">
        <v>240.75</v>
      </c>
    </row>
    <row r="131" spans="2:3" x14ac:dyDescent="0.2">
      <c r="B131" s="1">
        <v>36714</v>
      </c>
      <c r="C131">
        <v>242.5</v>
      </c>
    </row>
    <row r="132" spans="2:3" x14ac:dyDescent="0.2">
      <c r="B132" s="1">
        <v>36717</v>
      </c>
      <c r="C132">
        <v>237</v>
      </c>
    </row>
    <row r="133" spans="2:3" x14ac:dyDescent="0.2">
      <c r="B133" s="1">
        <v>36718</v>
      </c>
      <c r="C133">
        <v>235.5</v>
      </c>
    </row>
    <row r="134" spans="2:3" x14ac:dyDescent="0.2">
      <c r="B134" s="1">
        <v>36719</v>
      </c>
      <c r="C134">
        <v>235.75</v>
      </c>
    </row>
    <row r="135" spans="2:3" x14ac:dyDescent="0.2">
      <c r="B135" s="1">
        <v>36720</v>
      </c>
      <c r="C135">
        <v>236.75</v>
      </c>
    </row>
    <row r="136" spans="2:3" x14ac:dyDescent="0.2">
      <c r="B136" s="1">
        <v>36721</v>
      </c>
      <c r="C136">
        <v>235.25</v>
      </c>
    </row>
    <row r="137" spans="2:3" x14ac:dyDescent="0.2">
      <c r="B137" s="1">
        <v>36724</v>
      </c>
      <c r="C137">
        <v>233</v>
      </c>
    </row>
    <row r="138" spans="2:3" x14ac:dyDescent="0.2">
      <c r="B138" s="1">
        <v>36725</v>
      </c>
      <c r="C138">
        <v>234</v>
      </c>
    </row>
    <row r="139" spans="2:3" x14ac:dyDescent="0.2">
      <c r="B139" s="1">
        <v>36726</v>
      </c>
      <c r="C139">
        <v>234.75</v>
      </c>
    </row>
    <row r="140" spans="2:3" x14ac:dyDescent="0.2">
      <c r="B140" s="1">
        <v>36727</v>
      </c>
      <c r="C140">
        <v>239</v>
      </c>
    </row>
    <row r="141" spans="2:3" x14ac:dyDescent="0.2">
      <c r="B141" s="1">
        <v>36728</v>
      </c>
      <c r="C141">
        <v>240.5</v>
      </c>
    </row>
    <row r="142" spans="2:3" x14ac:dyDescent="0.2">
      <c r="B142" s="1">
        <v>36731</v>
      </c>
      <c r="C142">
        <v>238</v>
      </c>
    </row>
    <row r="143" spans="2:3" x14ac:dyDescent="0.2">
      <c r="B143" s="1">
        <v>36732</v>
      </c>
      <c r="C143">
        <v>235.5</v>
      </c>
    </row>
    <row r="144" spans="2:3" x14ac:dyDescent="0.2">
      <c r="B144" s="1">
        <v>36733</v>
      </c>
      <c r="C144">
        <v>233.75</v>
      </c>
    </row>
    <row r="145" spans="2:3" x14ac:dyDescent="0.2">
      <c r="B145" s="1">
        <v>36734</v>
      </c>
      <c r="C145">
        <v>234.5</v>
      </c>
    </row>
    <row r="146" spans="2:3" x14ac:dyDescent="0.2">
      <c r="B146" s="1">
        <v>36735</v>
      </c>
      <c r="C146">
        <v>234</v>
      </c>
    </row>
    <row r="147" spans="2:3" x14ac:dyDescent="0.2">
      <c r="B147" s="1">
        <v>36738</v>
      </c>
      <c r="C147">
        <v>234.5</v>
      </c>
    </row>
    <row r="148" spans="2:3" x14ac:dyDescent="0.2">
      <c r="B148" s="1">
        <v>36739</v>
      </c>
      <c r="C148">
        <v>234.25</v>
      </c>
    </row>
    <row r="149" spans="2:3" x14ac:dyDescent="0.2">
      <c r="B149" s="1">
        <v>36740</v>
      </c>
      <c r="C149">
        <v>235.25</v>
      </c>
    </row>
    <row r="150" spans="2:3" x14ac:dyDescent="0.2">
      <c r="B150" s="1">
        <v>36741</v>
      </c>
      <c r="C150">
        <v>234</v>
      </c>
    </row>
    <row r="151" spans="2:3" x14ac:dyDescent="0.2">
      <c r="B151" s="1">
        <v>36742</v>
      </c>
      <c r="C151">
        <v>233</v>
      </c>
    </row>
    <row r="152" spans="2:3" x14ac:dyDescent="0.2">
      <c r="B152" s="1">
        <v>36745</v>
      </c>
      <c r="C152">
        <v>232.25</v>
      </c>
    </row>
    <row r="153" spans="2:3" x14ac:dyDescent="0.2">
      <c r="B153" s="1">
        <v>36746</v>
      </c>
      <c r="C153">
        <v>233.75</v>
      </c>
    </row>
    <row r="154" spans="2:3" x14ac:dyDescent="0.2">
      <c r="B154" s="1">
        <v>36747</v>
      </c>
      <c r="C154">
        <v>233.25</v>
      </c>
    </row>
    <row r="155" spans="2:3" x14ac:dyDescent="0.2">
      <c r="B155" s="1">
        <v>36748</v>
      </c>
      <c r="C155">
        <v>232.5</v>
      </c>
    </row>
    <row r="156" spans="2:3" x14ac:dyDescent="0.2">
      <c r="B156" s="1">
        <v>36749</v>
      </c>
      <c r="C156">
        <v>231</v>
      </c>
    </row>
    <row r="157" spans="2:3" x14ac:dyDescent="0.2">
      <c r="B157" s="1">
        <v>36752</v>
      </c>
      <c r="C157">
        <v>231.75</v>
      </c>
    </row>
    <row r="158" spans="2:3" x14ac:dyDescent="0.2">
      <c r="B158" s="1">
        <v>36753</v>
      </c>
      <c r="C158">
        <v>231.5</v>
      </c>
    </row>
    <row r="159" spans="2:3" x14ac:dyDescent="0.2">
      <c r="B159" s="1">
        <v>36754</v>
      </c>
      <c r="C159">
        <v>233.75</v>
      </c>
    </row>
    <row r="160" spans="2:3" x14ac:dyDescent="0.2">
      <c r="B160" s="1">
        <v>36755</v>
      </c>
      <c r="C160">
        <v>234</v>
      </c>
    </row>
    <row r="161" spans="2:3" x14ac:dyDescent="0.2">
      <c r="B161" s="1">
        <v>36756</v>
      </c>
      <c r="C161">
        <v>232.75</v>
      </c>
    </row>
    <row r="162" spans="2:3" x14ac:dyDescent="0.2">
      <c r="B162" s="1">
        <v>36759</v>
      </c>
      <c r="C162">
        <v>231.75</v>
      </c>
    </row>
    <row r="163" spans="2:3" x14ac:dyDescent="0.2">
      <c r="B163" s="1">
        <v>36760</v>
      </c>
      <c r="C163">
        <v>231</v>
      </c>
    </row>
    <row r="164" spans="2:3" x14ac:dyDescent="0.2">
      <c r="B164" s="1">
        <v>36761</v>
      </c>
      <c r="C164">
        <v>230</v>
      </c>
    </row>
    <row r="165" spans="2:3" x14ac:dyDescent="0.2">
      <c r="B165" s="1">
        <v>36762</v>
      </c>
      <c r="C165">
        <v>230.5</v>
      </c>
    </row>
    <row r="166" spans="2:3" x14ac:dyDescent="0.2">
      <c r="B166" s="1">
        <v>36763</v>
      </c>
      <c r="C166">
        <v>230.5</v>
      </c>
    </row>
    <row r="167" spans="2:3" x14ac:dyDescent="0.2">
      <c r="B167" s="1">
        <v>36766</v>
      </c>
      <c r="C167">
        <v>233.25</v>
      </c>
    </row>
    <row r="168" spans="2:3" x14ac:dyDescent="0.2">
      <c r="B168" s="1">
        <v>36767</v>
      </c>
      <c r="C168">
        <v>237.5</v>
      </c>
    </row>
    <row r="169" spans="2:3" x14ac:dyDescent="0.2">
      <c r="B169" s="1">
        <v>36768</v>
      </c>
      <c r="C169">
        <v>236.25</v>
      </c>
    </row>
    <row r="170" spans="2:3" x14ac:dyDescent="0.2">
      <c r="B170" s="1">
        <v>36769</v>
      </c>
      <c r="C170">
        <v>237.75</v>
      </c>
    </row>
    <row r="171" spans="2:3" x14ac:dyDescent="0.2">
      <c r="B171" s="1">
        <v>36770</v>
      </c>
      <c r="C171">
        <v>236.5</v>
      </c>
    </row>
    <row r="172" spans="2:3" x14ac:dyDescent="0.2">
      <c r="B172" s="1">
        <v>36774</v>
      </c>
      <c r="C172">
        <v>239.5</v>
      </c>
    </row>
    <row r="173" spans="2:3" x14ac:dyDescent="0.2">
      <c r="B173" s="1">
        <v>36775</v>
      </c>
      <c r="C173">
        <v>236.25</v>
      </c>
    </row>
    <row r="174" spans="2:3" x14ac:dyDescent="0.2">
      <c r="B174" s="1">
        <v>36776</v>
      </c>
      <c r="C174">
        <v>235.75</v>
      </c>
    </row>
    <row r="175" spans="2:3" x14ac:dyDescent="0.2">
      <c r="B175" s="1">
        <v>36777</v>
      </c>
      <c r="C175">
        <v>237.5</v>
      </c>
    </row>
    <row r="176" spans="2:3" x14ac:dyDescent="0.2">
      <c r="B176" s="1">
        <v>36780</v>
      </c>
      <c r="C176">
        <v>237.25</v>
      </c>
    </row>
    <row r="177" spans="2:3" x14ac:dyDescent="0.2">
      <c r="B177" s="1">
        <v>36781</v>
      </c>
      <c r="C177">
        <v>235.75</v>
      </c>
    </row>
    <row r="178" spans="2:3" x14ac:dyDescent="0.2">
      <c r="B178" s="1">
        <v>36782</v>
      </c>
      <c r="C178">
        <v>234</v>
      </c>
    </row>
    <row r="179" spans="2:3" x14ac:dyDescent="0.2">
      <c r="B179" s="1">
        <v>36783</v>
      </c>
      <c r="C179">
        <v>232.75</v>
      </c>
    </row>
    <row r="180" spans="2:3" x14ac:dyDescent="0.2">
      <c r="B180" s="1">
        <v>36784</v>
      </c>
      <c r="C180">
        <v>231.25</v>
      </c>
    </row>
    <row r="181" spans="2:3" x14ac:dyDescent="0.2">
      <c r="B181" s="1">
        <v>36787</v>
      </c>
      <c r="C181">
        <v>232.75</v>
      </c>
    </row>
    <row r="182" spans="2:3" x14ac:dyDescent="0.2">
      <c r="B182" s="1">
        <v>36788</v>
      </c>
      <c r="C182">
        <v>231</v>
      </c>
    </row>
    <row r="183" spans="2:3" x14ac:dyDescent="0.2">
      <c r="B183" s="1">
        <v>36789</v>
      </c>
      <c r="C183">
        <v>231</v>
      </c>
    </row>
    <row r="184" spans="2:3" x14ac:dyDescent="0.2">
      <c r="B184" s="1">
        <v>36790</v>
      </c>
      <c r="C184">
        <v>233.5</v>
      </c>
    </row>
    <row r="185" spans="2:3" x14ac:dyDescent="0.2">
      <c r="B185" s="1">
        <v>36791</v>
      </c>
      <c r="C185">
        <v>237.25</v>
      </c>
    </row>
    <row r="186" spans="2:3" x14ac:dyDescent="0.2">
      <c r="B186" s="1">
        <v>36794</v>
      </c>
      <c r="C186">
        <v>236</v>
      </c>
    </row>
    <row r="187" spans="2:3" x14ac:dyDescent="0.2">
      <c r="B187" s="1">
        <v>36795</v>
      </c>
      <c r="C187">
        <v>236.75</v>
      </c>
    </row>
    <row r="188" spans="2:3" x14ac:dyDescent="0.2">
      <c r="B188" s="1">
        <v>36796</v>
      </c>
      <c r="C188">
        <v>236.5</v>
      </c>
    </row>
    <row r="189" spans="2:3" x14ac:dyDescent="0.2">
      <c r="B189" s="1">
        <v>36797</v>
      </c>
      <c r="C189">
        <v>238</v>
      </c>
    </row>
    <row r="190" spans="2:3" x14ac:dyDescent="0.2">
      <c r="B190" s="1">
        <v>36798</v>
      </c>
      <c r="C190">
        <v>240</v>
      </c>
    </row>
    <row r="191" spans="2:3" x14ac:dyDescent="0.2">
      <c r="B191" s="1">
        <v>36801</v>
      </c>
      <c r="C191">
        <v>242.25</v>
      </c>
    </row>
    <row r="192" spans="2:3" x14ac:dyDescent="0.2">
      <c r="B192" s="1">
        <v>36802</v>
      </c>
      <c r="C192">
        <v>245.5</v>
      </c>
    </row>
    <row r="193" spans="2:3" x14ac:dyDescent="0.2">
      <c r="B193" s="1">
        <v>36803</v>
      </c>
      <c r="C193">
        <v>246.5</v>
      </c>
    </row>
    <row r="194" spans="2:3" x14ac:dyDescent="0.2">
      <c r="B194" s="1">
        <v>36804</v>
      </c>
      <c r="C194">
        <v>245.75</v>
      </c>
    </row>
    <row r="195" spans="2:3" x14ac:dyDescent="0.2">
      <c r="B195" s="1">
        <v>36805</v>
      </c>
      <c r="C195">
        <v>245.25</v>
      </c>
    </row>
    <row r="196" spans="2:3" x14ac:dyDescent="0.2">
      <c r="B196" s="1">
        <v>36808</v>
      </c>
      <c r="C196">
        <v>243.75</v>
      </c>
    </row>
    <row r="197" spans="2:3" x14ac:dyDescent="0.2">
      <c r="B197" s="1">
        <v>36809</v>
      </c>
      <c r="C197">
        <v>246</v>
      </c>
    </row>
    <row r="198" spans="2:3" x14ac:dyDescent="0.2">
      <c r="B198" s="1">
        <v>36810</v>
      </c>
      <c r="C198">
        <v>246.5</v>
      </c>
    </row>
    <row r="199" spans="2:3" x14ac:dyDescent="0.2">
      <c r="B199" s="1">
        <v>36811</v>
      </c>
      <c r="C199">
        <v>248.75</v>
      </c>
    </row>
    <row r="200" spans="2:3" x14ac:dyDescent="0.2">
      <c r="B200" s="1">
        <v>36812</v>
      </c>
      <c r="C200">
        <v>248.5</v>
      </c>
    </row>
    <row r="201" spans="2:3" x14ac:dyDescent="0.2">
      <c r="B201" s="1">
        <v>36815</v>
      </c>
      <c r="C201">
        <v>247</v>
      </c>
    </row>
    <row r="202" spans="2:3" x14ac:dyDescent="0.2">
      <c r="B202" s="1">
        <v>36816</v>
      </c>
      <c r="C202">
        <v>248</v>
      </c>
    </row>
    <row r="203" spans="2:3" x14ac:dyDescent="0.2">
      <c r="B203" s="1">
        <v>36817</v>
      </c>
      <c r="C203">
        <v>247</v>
      </c>
    </row>
    <row r="204" spans="2:3" x14ac:dyDescent="0.2">
      <c r="B204" s="1">
        <v>36818</v>
      </c>
      <c r="C204">
        <v>246.75</v>
      </c>
    </row>
    <row r="205" spans="2:3" x14ac:dyDescent="0.2">
      <c r="B205" s="1">
        <v>36819</v>
      </c>
      <c r="C205">
        <v>245.75</v>
      </c>
    </row>
    <row r="206" spans="2:3" x14ac:dyDescent="0.2">
      <c r="B206" s="1">
        <v>36822</v>
      </c>
      <c r="C206">
        <v>244.5</v>
      </c>
    </row>
    <row r="207" spans="2:3" x14ac:dyDescent="0.2">
      <c r="B207" s="1">
        <v>36823</v>
      </c>
      <c r="C207">
        <v>245.5</v>
      </c>
    </row>
    <row r="208" spans="2:3" x14ac:dyDescent="0.2">
      <c r="B208" s="1">
        <v>36824</v>
      </c>
      <c r="C208">
        <v>245</v>
      </c>
    </row>
    <row r="209" spans="2:3" x14ac:dyDescent="0.2">
      <c r="B209" s="1">
        <v>36825</v>
      </c>
      <c r="C209">
        <v>244.25</v>
      </c>
    </row>
    <row r="210" spans="2:3" x14ac:dyDescent="0.2">
      <c r="B210" s="1">
        <v>36826</v>
      </c>
      <c r="C210">
        <v>243.25</v>
      </c>
    </row>
    <row r="211" spans="2:3" x14ac:dyDescent="0.2">
      <c r="B211" s="1">
        <v>36829</v>
      </c>
      <c r="C211">
        <v>243.25</v>
      </c>
    </row>
    <row r="212" spans="2:3" x14ac:dyDescent="0.2">
      <c r="B212" s="1">
        <v>36830</v>
      </c>
      <c r="C212">
        <v>248</v>
      </c>
    </row>
    <row r="213" spans="2:3" x14ac:dyDescent="0.2">
      <c r="B213" s="1">
        <v>36831</v>
      </c>
      <c r="C213">
        <v>248</v>
      </c>
    </row>
    <row r="214" spans="2:3" x14ac:dyDescent="0.2">
      <c r="B214" s="1">
        <v>36832</v>
      </c>
      <c r="C214">
        <v>253.5</v>
      </c>
    </row>
    <row r="215" spans="2:3" x14ac:dyDescent="0.2">
      <c r="B215" s="1">
        <v>36833</v>
      </c>
      <c r="C215">
        <v>254</v>
      </c>
    </row>
    <row r="216" spans="2:3" x14ac:dyDescent="0.2">
      <c r="B216" s="1">
        <v>36836</v>
      </c>
      <c r="C216">
        <v>255.25</v>
      </c>
    </row>
    <row r="217" spans="2:3" x14ac:dyDescent="0.2">
      <c r="B217" s="1">
        <v>36837</v>
      </c>
      <c r="C217">
        <v>255.75</v>
      </c>
    </row>
    <row r="218" spans="2:3" x14ac:dyDescent="0.2">
      <c r="B218" s="1">
        <v>36838</v>
      </c>
      <c r="C218">
        <v>256.75</v>
      </c>
    </row>
    <row r="219" spans="2:3" x14ac:dyDescent="0.2">
      <c r="B219" s="1">
        <v>36839</v>
      </c>
      <c r="C219">
        <v>255.5</v>
      </c>
    </row>
    <row r="220" spans="2:3" x14ac:dyDescent="0.2">
      <c r="B220" s="1">
        <v>36840</v>
      </c>
      <c r="C220">
        <v>253</v>
      </c>
    </row>
    <row r="221" spans="2:3" x14ac:dyDescent="0.2">
      <c r="B221" s="1">
        <v>36843</v>
      </c>
      <c r="C221">
        <v>253</v>
      </c>
    </row>
    <row r="222" spans="2:3" x14ac:dyDescent="0.2">
      <c r="B222" s="1">
        <v>36844</v>
      </c>
      <c r="C222">
        <v>251.25</v>
      </c>
    </row>
    <row r="223" spans="2:3" x14ac:dyDescent="0.2">
      <c r="B223" s="1">
        <v>36845</v>
      </c>
      <c r="C223">
        <v>250.25</v>
      </c>
    </row>
    <row r="224" spans="2:3" x14ac:dyDescent="0.2">
      <c r="B224" s="1">
        <v>36846</v>
      </c>
      <c r="C224">
        <v>252</v>
      </c>
    </row>
    <row r="225" spans="2:3" x14ac:dyDescent="0.2">
      <c r="B225" s="1">
        <v>36847</v>
      </c>
      <c r="C225">
        <v>254.75</v>
      </c>
    </row>
    <row r="226" spans="2:3" x14ac:dyDescent="0.2">
      <c r="B226" s="1">
        <v>36850</v>
      </c>
      <c r="C226">
        <v>254</v>
      </c>
    </row>
    <row r="227" spans="2:3" x14ac:dyDescent="0.2">
      <c r="B227" s="1">
        <v>36851</v>
      </c>
      <c r="C227">
        <v>253.5</v>
      </c>
    </row>
    <row r="228" spans="2:3" x14ac:dyDescent="0.2">
      <c r="B228" s="1">
        <v>36852</v>
      </c>
      <c r="C228">
        <v>252.5</v>
      </c>
    </row>
    <row r="229" spans="2:3" x14ac:dyDescent="0.2">
      <c r="B229" s="1">
        <v>36854</v>
      </c>
      <c r="C229">
        <v>253.5</v>
      </c>
    </row>
    <row r="230" spans="2:3" x14ac:dyDescent="0.2">
      <c r="B230" s="1">
        <v>36857</v>
      </c>
      <c r="C230">
        <v>253.25</v>
      </c>
    </row>
    <row r="231" spans="2:3" x14ac:dyDescent="0.2">
      <c r="B231" s="1">
        <v>36858</v>
      </c>
      <c r="C231">
        <v>251.5</v>
      </c>
    </row>
    <row r="232" spans="2:3" x14ac:dyDescent="0.2">
      <c r="B232" s="1">
        <v>36859</v>
      </c>
      <c r="C232">
        <v>249.5</v>
      </c>
    </row>
    <row r="233" spans="2:3" x14ac:dyDescent="0.2">
      <c r="B233" s="1">
        <v>36860</v>
      </c>
      <c r="C233">
        <v>251.75</v>
      </c>
    </row>
    <row r="234" spans="2:3" x14ac:dyDescent="0.2">
      <c r="B234" s="1">
        <v>36861</v>
      </c>
      <c r="C234">
        <v>252.5</v>
      </c>
    </row>
    <row r="235" spans="2:3" x14ac:dyDescent="0.2">
      <c r="B235" s="1">
        <v>36864</v>
      </c>
      <c r="C235">
        <v>251</v>
      </c>
    </row>
    <row r="236" spans="2:3" x14ac:dyDescent="0.2">
      <c r="B236" s="1">
        <v>36865</v>
      </c>
      <c r="C236">
        <v>251.5</v>
      </c>
    </row>
    <row r="237" spans="2:3" x14ac:dyDescent="0.2">
      <c r="B237" s="1">
        <v>36866</v>
      </c>
      <c r="C237">
        <v>250.25</v>
      </c>
    </row>
    <row r="238" spans="2:3" x14ac:dyDescent="0.2">
      <c r="B238" s="1">
        <v>36867</v>
      </c>
      <c r="C238">
        <v>247.5</v>
      </c>
    </row>
    <row r="239" spans="2:3" x14ac:dyDescent="0.2">
      <c r="B239" s="1">
        <v>36868</v>
      </c>
      <c r="C239">
        <v>251.75</v>
      </c>
    </row>
    <row r="240" spans="2:3" x14ac:dyDescent="0.2">
      <c r="B240" s="1">
        <v>36871</v>
      </c>
      <c r="C240">
        <v>250.75</v>
      </c>
    </row>
    <row r="241" spans="2:3" x14ac:dyDescent="0.2">
      <c r="B241" s="1">
        <v>36872</v>
      </c>
      <c r="C241">
        <v>250.25</v>
      </c>
    </row>
    <row r="242" spans="2:3" x14ac:dyDescent="0.2">
      <c r="B242" s="1">
        <v>36873</v>
      </c>
      <c r="C242">
        <v>251</v>
      </c>
    </row>
    <row r="243" spans="2:3" x14ac:dyDescent="0.2">
      <c r="B243" s="1">
        <v>36874</v>
      </c>
      <c r="C243">
        <v>251.75</v>
      </c>
    </row>
    <row r="244" spans="2:3" x14ac:dyDescent="0.2">
      <c r="B244" s="1">
        <v>36875</v>
      </c>
      <c r="C244">
        <v>251.5</v>
      </c>
    </row>
    <row r="245" spans="2:3" x14ac:dyDescent="0.2">
      <c r="B245" s="1">
        <v>36878</v>
      </c>
      <c r="C245">
        <v>256.5</v>
      </c>
    </row>
    <row r="246" spans="2:3" x14ac:dyDescent="0.2">
      <c r="B246" s="1">
        <v>36879</v>
      </c>
      <c r="C246">
        <v>258</v>
      </c>
    </row>
    <row r="247" spans="2:3" x14ac:dyDescent="0.2">
      <c r="B247" s="1">
        <v>36880</v>
      </c>
      <c r="C247">
        <v>256.75</v>
      </c>
    </row>
    <row r="248" spans="2:3" x14ac:dyDescent="0.2">
      <c r="B248" s="1">
        <v>36881</v>
      </c>
      <c r="C248">
        <v>257.5</v>
      </c>
    </row>
    <row r="249" spans="2:3" x14ac:dyDescent="0.2">
      <c r="B249" s="1">
        <v>36882</v>
      </c>
      <c r="C249">
        <v>258.5</v>
      </c>
    </row>
    <row r="250" spans="2:3" x14ac:dyDescent="0.2">
      <c r="B250" s="1">
        <v>36886</v>
      </c>
      <c r="C250">
        <v>258</v>
      </c>
    </row>
    <row r="251" spans="2:3" x14ac:dyDescent="0.2">
      <c r="B251" s="1">
        <v>36887</v>
      </c>
      <c r="C251">
        <v>259.75</v>
      </c>
    </row>
    <row r="252" spans="2:3" x14ac:dyDescent="0.2">
      <c r="B252" s="1">
        <v>36888</v>
      </c>
      <c r="C252">
        <v>260.5</v>
      </c>
    </row>
    <row r="253" spans="2:3" x14ac:dyDescent="0.2">
      <c r="B253" s="1">
        <v>36889</v>
      </c>
      <c r="C253">
        <v>261.75</v>
      </c>
    </row>
    <row r="254" spans="2:3" x14ac:dyDescent="0.2">
      <c r="B254" s="1">
        <v>36893</v>
      </c>
      <c r="C254">
        <v>258.25</v>
      </c>
    </row>
    <row r="255" spans="2:3" x14ac:dyDescent="0.2">
      <c r="B255" s="1">
        <v>36894</v>
      </c>
      <c r="C255">
        <v>261</v>
      </c>
    </row>
    <row r="256" spans="2:3" x14ac:dyDescent="0.2">
      <c r="B256" s="1">
        <v>36895</v>
      </c>
      <c r="C256">
        <v>261</v>
      </c>
    </row>
    <row r="257" spans="2:3" x14ac:dyDescent="0.2">
      <c r="B257" s="1">
        <v>36896</v>
      </c>
      <c r="C257">
        <v>258</v>
      </c>
    </row>
    <row r="258" spans="2:3" x14ac:dyDescent="0.2">
      <c r="B258" s="1">
        <v>36899</v>
      </c>
      <c r="C258">
        <v>258</v>
      </c>
    </row>
    <row r="259" spans="2:3" x14ac:dyDescent="0.2">
      <c r="B259" s="1">
        <v>36900</v>
      </c>
      <c r="C259">
        <v>259.25</v>
      </c>
    </row>
    <row r="260" spans="2:3" x14ac:dyDescent="0.2">
      <c r="B260" s="1">
        <v>36901</v>
      </c>
      <c r="C260">
        <v>261.5</v>
      </c>
    </row>
    <row r="261" spans="2:3" x14ac:dyDescent="0.2">
      <c r="B261" s="1">
        <v>36902</v>
      </c>
      <c r="C261">
        <v>256.25</v>
      </c>
    </row>
    <row r="262" spans="2:3" x14ac:dyDescent="0.2">
      <c r="B262" s="1">
        <v>36903</v>
      </c>
      <c r="C262">
        <v>254.25</v>
      </c>
    </row>
    <row r="263" spans="2:3" x14ac:dyDescent="0.2">
      <c r="B263" s="1">
        <v>36907</v>
      </c>
      <c r="C263">
        <v>251.5</v>
      </c>
    </row>
    <row r="264" spans="2:3" x14ac:dyDescent="0.2">
      <c r="B264" s="1">
        <v>36908</v>
      </c>
      <c r="C264">
        <v>252.25</v>
      </c>
    </row>
    <row r="265" spans="2:3" x14ac:dyDescent="0.2">
      <c r="B265" s="1">
        <v>36909</v>
      </c>
      <c r="C265">
        <v>252.75</v>
      </c>
    </row>
    <row r="266" spans="2:3" x14ac:dyDescent="0.2">
      <c r="B266" s="1">
        <v>36910</v>
      </c>
      <c r="C266">
        <v>249.5</v>
      </c>
    </row>
    <row r="267" spans="2:3" x14ac:dyDescent="0.2">
      <c r="B267" s="1">
        <v>36913</v>
      </c>
      <c r="C267">
        <v>250</v>
      </c>
    </row>
    <row r="268" spans="2:3" x14ac:dyDescent="0.2">
      <c r="B268" s="1">
        <v>36914</v>
      </c>
      <c r="C268">
        <v>248.75</v>
      </c>
    </row>
    <row r="269" spans="2:3" x14ac:dyDescent="0.2">
      <c r="B269" s="1">
        <v>36915</v>
      </c>
      <c r="C269">
        <v>250</v>
      </c>
    </row>
    <row r="270" spans="2:3" x14ac:dyDescent="0.2">
      <c r="B270" s="1">
        <v>36916</v>
      </c>
      <c r="C270">
        <v>248.25</v>
      </c>
    </row>
    <row r="271" spans="2:3" x14ac:dyDescent="0.2">
      <c r="B271" s="1">
        <v>36917</v>
      </c>
      <c r="C271">
        <v>245.5</v>
      </c>
    </row>
    <row r="272" spans="2:3" x14ac:dyDescent="0.2">
      <c r="B272" s="1">
        <v>36920</v>
      </c>
      <c r="C272">
        <v>244.25</v>
      </c>
    </row>
    <row r="273" spans="2:3" x14ac:dyDescent="0.2">
      <c r="B273" s="1">
        <v>36921</v>
      </c>
      <c r="C273">
        <v>245.5</v>
      </c>
    </row>
    <row r="274" spans="2:3" x14ac:dyDescent="0.2">
      <c r="B274" s="1">
        <v>36922</v>
      </c>
      <c r="C274">
        <v>244.5</v>
      </c>
    </row>
    <row r="275" spans="2:3" x14ac:dyDescent="0.2">
      <c r="B275" s="1">
        <v>36923</v>
      </c>
      <c r="C275">
        <v>246.25</v>
      </c>
    </row>
    <row r="276" spans="2:3" x14ac:dyDescent="0.2">
      <c r="B276" s="1">
        <v>36924</v>
      </c>
      <c r="C276">
        <v>248.75</v>
      </c>
    </row>
    <row r="277" spans="2:3" x14ac:dyDescent="0.2">
      <c r="B277" s="1">
        <v>36927</v>
      </c>
      <c r="C277">
        <v>247.75</v>
      </c>
    </row>
    <row r="278" spans="2:3" x14ac:dyDescent="0.2">
      <c r="B278" s="1">
        <v>36928</v>
      </c>
      <c r="C278">
        <v>248.75</v>
      </c>
    </row>
    <row r="279" spans="2:3" x14ac:dyDescent="0.2">
      <c r="B279" s="1">
        <v>36929</v>
      </c>
      <c r="C279">
        <v>247.5</v>
      </c>
    </row>
    <row r="280" spans="2:3" x14ac:dyDescent="0.2">
      <c r="B280" s="1">
        <v>36930</v>
      </c>
      <c r="C280">
        <v>245.25</v>
      </c>
    </row>
    <row r="281" spans="2:3" x14ac:dyDescent="0.2">
      <c r="B281" s="1">
        <v>36931</v>
      </c>
      <c r="C281">
        <v>245</v>
      </c>
    </row>
    <row r="282" spans="2:3" x14ac:dyDescent="0.2">
      <c r="B282" s="1">
        <v>36934</v>
      </c>
      <c r="C282">
        <v>244.5</v>
      </c>
    </row>
    <row r="283" spans="2:3" x14ac:dyDescent="0.2">
      <c r="B283" s="1">
        <v>36935</v>
      </c>
      <c r="C283">
        <v>244.25</v>
      </c>
    </row>
    <row r="284" spans="2:3" x14ac:dyDescent="0.2">
      <c r="B284" s="1">
        <v>36936</v>
      </c>
      <c r="C284">
        <v>246.75</v>
      </c>
    </row>
    <row r="285" spans="2:3" x14ac:dyDescent="0.2">
      <c r="B285" s="1">
        <v>36937</v>
      </c>
      <c r="C285">
        <v>246.75</v>
      </c>
    </row>
    <row r="286" spans="2:3" x14ac:dyDescent="0.2">
      <c r="B286" s="1">
        <v>36938</v>
      </c>
      <c r="C286">
        <v>246.5</v>
      </c>
    </row>
    <row r="287" spans="2:3" x14ac:dyDescent="0.2">
      <c r="B287" s="1">
        <v>36942</v>
      </c>
      <c r="C287">
        <v>247.25</v>
      </c>
    </row>
    <row r="288" spans="2:3" x14ac:dyDescent="0.2">
      <c r="B288" s="1">
        <v>36943</v>
      </c>
      <c r="C288">
        <v>245.25</v>
      </c>
    </row>
    <row r="289" spans="2:3" x14ac:dyDescent="0.2">
      <c r="B289" s="1">
        <v>36944</v>
      </c>
      <c r="C289">
        <v>244.75</v>
      </c>
    </row>
    <row r="290" spans="2:3" x14ac:dyDescent="0.2">
      <c r="B290" s="1">
        <v>36945</v>
      </c>
      <c r="C290">
        <v>244</v>
      </c>
    </row>
    <row r="291" spans="2:3" x14ac:dyDescent="0.2">
      <c r="B291" s="1">
        <v>36948</v>
      </c>
      <c r="C291">
        <v>243.75</v>
      </c>
    </row>
    <row r="292" spans="2:3" x14ac:dyDescent="0.2">
      <c r="B292" s="1">
        <v>36949</v>
      </c>
      <c r="C292">
        <v>245.5</v>
      </c>
    </row>
    <row r="293" spans="2:3" x14ac:dyDescent="0.2">
      <c r="B293" s="1">
        <v>36950</v>
      </c>
      <c r="C293">
        <v>249.25</v>
      </c>
    </row>
    <row r="294" spans="2:3" x14ac:dyDescent="0.2">
      <c r="B294" s="1">
        <v>36951</v>
      </c>
      <c r="C294">
        <v>251</v>
      </c>
    </row>
    <row r="295" spans="2:3" x14ac:dyDescent="0.2">
      <c r="B295" s="1">
        <v>36952</v>
      </c>
      <c r="C295">
        <v>249.75</v>
      </c>
    </row>
    <row r="296" spans="2:3" x14ac:dyDescent="0.2">
      <c r="B296" s="1">
        <v>36955</v>
      </c>
      <c r="C296">
        <v>249.5</v>
      </c>
    </row>
    <row r="297" spans="2:3" x14ac:dyDescent="0.2">
      <c r="B297" s="1">
        <v>36956</v>
      </c>
      <c r="C297">
        <v>250</v>
      </c>
    </row>
    <row r="298" spans="2:3" x14ac:dyDescent="0.2">
      <c r="B298" s="1">
        <v>36957</v>
      </c>
      <c r="C298">
        <v>247.25</v>
      </c>
    </row>
    <row r="299" spans="2:3" x14ac:dyDescent="0.2">
      <c r="B299" s="1">
        <v>36958</v>
      </c>
      <c r="C299">
        <v>247.5</v>
      </c>
    </row>
    <row r="300" spans="2:3" x14ac:dyDescent="0.2">
      <c r="B300" s="1">
        <v>36959</v>
      </c>
      <c r="C300">
        <v>247</v>
      </c>
    </row>
    <row r="301" spans="2:3" x14ac:dyDescent="0.2">
      <c r="B301" s="1">
        <v>36962</v>
      </c>
      <c r="C301">
        <v>248</v>
      </c>
    </row>
    <row r="302" spans="2:3" x14ac:dyDescent="0.2">
      <c r="B302" s="1">
        <v>36963</v>
      </c>
      <c r="C302">
        <v>247.25</v>
      </c>
    </row>
    <row r="303" spans="2:3" x14ac:dyDescent="0.2">
      <c r="B303" s="1">
        <v>36964</v>
      </c>
      <c r="C303">
        <v>244.75</v>
      </c>
    </row>
    <row r="304" spans="2:3" x14ac:dyDescent="0.2">
      <c r="B304" s="1">
        <v>36965</v>
      </c>
      <c r="C304">
        <v>237.75</v>
      </c>
    </row>
    <row r="305" spans="2:3" x14ac:dyDescent="0.2">
      <c r="B305" s="1">
        <v>36966</v>
      </c>
      <c r="C305">
        <v>233.75</v>
      </c>
    </row>
    <row r="306" spans="2:3" x14ac:dyDescent="0.2">
      <c r="B306" s="1">
        <v>36969</v>
      </c>
      <c r="C306">
        <v>235.5</v>
      </c>
    </row>
    <row r="307" spans="2:3" x14ac:dyDescent="0.2">
      <c r="B307" s="1">
        <v>36970</v>
      </c>
      <c r="C307">
        <v>238</v>
      </c>
    </row>
    <row r="308" spans="2:3" x14ac:dyDescent="0.2">
      <c r="B308" s="1">
        <v>36971</v>
      </c>
      <c r="C308">
        <v>236.25</v>
      </c>
    </row>
    <row r="309" spans="2:3" x14ac:dyDescent="0.2">
      <c r="B309" s="1">
        <v>36972</v>
      </c>
      <c r="C309">
        <v>231.5</v>
      </c>
    </row>
    <row r="310" spans="2:3" x14ac:dyDescent="0.2">
      <c r="B310" s="1">
        <v>36973</v>
      </c>
      <c r="C310">
        <v>233.5</v>
      </c>
    </row>
    <row r="311" spans="2:3" x14ac:dyDescent="0.2">
      <c r="B311" s="1">
        <v>36976</v>
      </c>
      <c r="C311">
        <v>236</v>
      </c>
    </row>
    <row r="312" spans="2:3" x14ac:dyDescent="0.2">
      <c r="B312" s="1">
        <v>36977</v>
      </c>
      <c r="C312">
        <v>237.25</v>
      </c>
    </row>
    <row r="313" spans="2:3" x14ac:dyDescent="0.2">
      <c r="B313" s="1">
        <v>36978</v>
      </c>
      <c r="C313">
        <v>235.5</v>
      </c>
    </row>
    <row r="314" spans="2:3" x14ac:dyDescent="0.2">
      <c r="B314" s="1">
        <v>36979</v>
      </c>
      <c r="C314">
        <v>233.25</v>
      </c>
    </row>
    <row r="315" spans="2:3" x14ac:dyDescent="0.2">
      <c r="B315" s="1">
        <v>36980</v>
      </c>
      <c r="C315">
        <v>230</v>
      </c>
    </row>
    <row r="316" spans="2:3" x14ac:dyDescent="0.2">
      <c r="B316" s="1">
        <v>36983</v>
      </c>
      <c r="C316">
        <v>234.75</v>
      </c>
    </row>
    <row r="317" spans="2:3" x14ac:dyDescent="0.2">
      <c r="B317" s="1">
        <v>36984</v>
      </c>
      <c r="C317">
        <v>235.75</v>
      </c>
    </row>
    <row r="318" spans="2:3" x14ac:dyDescent="0.2">
      <c r="B318" s="1">
        <v>36985</v>
      </c>
      <c r="C318">
        <v>238.25</v>
      </c>
    </row>
    <row r="319" spans="2:3" x14ac:dyDescent="0.2">
      <c r="B319" s="1">
        <v>36986</v>
      </c>
      <c r="C319">
        <v>239</v>
      </c>
    </row>
    <row r="320" spans="2:3" x14ac:dyDescent="0.2">
      <c r="B320" s="1">
        <v>36987</v>
      </c>
      <c r="C320">
        <v>237.25</v>
      </c>
    </row>
    <row r="321" spans="2:3" x14ac:dyDescent="0.2">
      <c r="B321" s="1">
        <v>36990</v>
      </c>
      <c r="C321">
        <v>237.25</v>
      </c>
    </row>
    <row r="322" spans="2:3" x14ac:dyDescent="0.2">
      <c r="B322" s="1">
        <v>36991</v>
      </c>
      <c r="C322">
        <v>235.75</v>
      </c>
    </row>
    <row r="323" spans="2:3" x14ac:dyDescent="0.2">
      <c r="B323" s="1">
        <v>36992</v>
      </c>
      <c r="C323">
        <v>237.5</v>
      </c>
    </row>
    <row r="324" spans="2:3" x14ac:dyDescent="0.2">
      <c r="B324" s="1">
        <v>36993</v>
      </c>
      <c r="C324">
        <v>238.25</v>
      </c>
    </row>
    <row r="325" spans="2:3" x14ac:dyDescent="0.2">
      <c r="B325" s="1">
        <v>36997</v>
      </c>
      <c r="C325">
        <v>239</v>
      </c>
    </row>
    <row r="326" spans="2:3" x14ac:dyDescent="0.2">
      <c r="B326" s="1">
        <v>36998</v>
      </c>
      <c r="C326">
        <v>235.75</v>
      </c>
    </row>
    <row r="327" spans="2:3" x14ac:dyDescent="0.2">
      <c r="B327" s="1">
        <v>36999</v>
      </c>
      <c r="C327">
        <v>235</v>
      </c>
    </row>
    <row r="328" spans="2:3" x14ac:dyDescent="0.2">
      <c r="B328" s="1">
        <v>37000</v>
      </c>
      <c r="C328">
        <v>229.75</v>
      </c>
    </row>
    <row r="329" spans="2:3" x14ac:dyDescent="0.2">
      <c r="B329" s="1">
        <v>37001</v>
      </c>
      <c r="C329">
        <v>227.75</v>
      </c>
    </row>
    <row r="330" spans="2:3" x14ac:dyDescent="0.2">
      <c r="B330" s="1">
        <v>37004</v>
      </c>
      <c r="C330">
        <v>222.5</v>
      </c>
    </row>
    <row r="331" spans="2:3" x14ac:dyDescent="0.2">
      <c r="B331" s="1">
        <v>37005</v>
      </c>
      <c r="C331">
        <v>220.5</v>
      </c>
    </row>
    <row r="332" spans="2:3" x14ac:dyDescent="0.2">
      <c r="B332" s="1">
        <v>37006</v>
      </c>
      <c r="C332">
        <v>221.75</v>
      </c>
    </row>
    <row r="333" spans="2:3" x14ac:dyDescent="0.2">
      <c r="B333" s="1">
        <v>37007</v>
      </c>
      <c r="C333">
        <v>226.5</v>
      </c>
    </row>
    <row r="334" spans="2:3" x14ac:dyDescent="0.2">
      <c r="B334" s="1">
        <v>37008</v>
      </c>
      <c r="C334">
        <v>223</v>
      </c>
    </row>
    <row r="335" spans="2:3" x14ac:dyDescent="0.2">
      <c r="B335" s="1">
        <v>37011</v>
      </c>
      <c r="C335">
        <v>226.5</v>
      </c>
    </row>
    <row r="336" spans="2:3" x14ac:dyDescent="0.2">
      <c r="B336" s="1">
        <v>37012</v>
      </c>
      <c r="C336">
        <v>226.75</v>
      </c>
    </row>
    <row r="337" spans="2:3" x14ac:dyDescent="0.2">
      <c r="B337" s="1">
        <v>37013</v>
      </c>
      <c r="C337">
        <v>227.75</v>
      </c>
    </row>
    <row r="338" spans="2:3" x14ac:dyDescent="0.2">
      <c r="B338" s="1">
        <v>37014</v>
      </c>
      <c r="C338">
        <v>227</v>
      </c>
    </row>
    <row r="339" spans="2:3" x14ac:dyDescent="0.2">
      <c r="B339" s="1">
        <v>37015</v>
      </c>
      <c r="C339">
        <v>229.25</v>
      </c>
    </row>
    <row r="340" spans="2:3" x14ac:dyDescent="0.2">
      <c r="B340" s="1">
        <v>37018</v>
      </c>
      <c r="C340">
        <v>227</v>
      </c>
    </row>
    <row r="341" spans="2:3" x14ac:dyDescent="0.2">
      <c r="B341" s="1">
        <v>37019</v>
      </c>
      <c r="C341">
        <v>224</v>
      </c>
    </row>
    <row r="342" spans="2:3" x14ac:dyDescent="0.2">
      <c r="B342" s="1">
        <v>37020</v>
      </c>
      <c r="C342">
        <v>224</v>
      </c>
    </row>
    <row r="343" spans="2:3" x14ac:dyDescent="0.2">
      <c r="B343" s="1">
        <v>37021</v>
      </c>
      <c r="C343">
        <v>217.25</v>
      </c>
    </row>
    <row r="344" spans="2:3" x14ac:dyDescent="0.2">
      <c r="B344" s="1">
        <v>37022</v>
      </c>
      <c r="C344">
        <v>216</v>
      </c>
    </row>
    <row r="345" spans="2:3" x14ac:dyDescent="0.2">
      <c r="B345" s="1">
        <v>37025</v>
      </c>
      <c r="C345">
        <v>221</v>
      </c>
    </row>
    <row r="346" spans="2:3" x14ac:dyDescent="0.2">
      <c r="B346" s="1">
        <v>37026</v>
      </c>
      <c r="C346">
        <v>220.5</v>
      </c>
    </row>
    <row r="347" spans="2:3" x14ac:dyDescent="0.2">
      <c r="B347" s="1">
        <v>37027</v>
      </c>
      <c r="C347">
        <v>220.25</v>
      </c>
    </row>
    <row r="348" spans="2:3" x14ac:dyDescent="0.2">
      <c r="B348" s="1">
        <v>37028</v>
      </c>
      <c r="C348">
        <v>220.25</v>
      </c>
    </row>
    <row r="349" spans="2:3" x14ac:dyDescent="0.2">
      <c r="B349" s="1">
        <v>37029</v>
      </c>
      <c r="C349">
        <v>218.75</v>
      </c>
    </row>
    <row r="350" spans="2:3" x14ac:dyDescent="0.2">
      <c r="B350" s="1">
        <v>37032</v>
      </c>
      <c r="C350">
        <v>212.5</v>
      </c>
    </row>
    <row r="351" spans="2:3" x14ac:dyDescent="0.2">
      <c r="B351" s="1">
        <v>37033</v>
      </c>
      <c r="C351">
        <v>210</v>
      </c>
    </row>
    <row r="352" spans="2:3" x14ac:dyDescent="0.2">
      <c r="B352" s="1">
        <v>37034</v>
      </c>
      <c r="C352">
        <v>211.25</v>
      </c>
    </row>
    <row r="353" spans="2:3" x14ac:dyDescent="0.2">
      <c r="B353" s="1">
        <v>37035</v>
      </c>
      <c r="C353">
        <v>212.75</v>
      </c>
    </row>
    <row r="354" spans="2:3" x14ac:dyDescent="0.2">
      <c r="B354" s="1">
        <v>37036</v>
      </c>
      <c r="C354">
        <v>210.25</v>
      </c>
    </row>
    <row r="355" spans="2:3" x14ac:dyDescent="0.2">
      <c r="B355" s="1">
        <v>37040</v>
      </c>
      <c r="C355">
        <v>208</v>
      </c>
    </row>
    <row r="356" spans="2:3" x14ac:dyDescent="0.2">
      <c r="B356" s="1">
        <v>37041</v>
      </c>
      <c r="C356">
        <v>209</v>
      </c>
    </row>
    <row r="357" spans="2:3" x14ac:dyDescent="0.2">
      <c r="B357" s="1">
        <v>37042</v>
      </c>
      <c r="C357">
        <v>211.5</v>
      </c>
    </row>
    <row r="358" spans="2:3" x14ac:dyDescent="0.2">
      <c r="B358" s="1">
        <v>37043</v>
      </c>
      <c r="C358">
        <v>217.75</v>
      </c>
    </row>
    <row r="359" spans="2:3" x14ac:dyDescent="0.2">
      <c r="B359" s="1">
        <v>37046</v>
      </c>
      <c r="C359">
        <v>215</v>
      </c>
    </row>
    <row r="360" spans="2:3" x14ac:dyDescent="0.2">
      <c r="B360" s="1">
        <v>37047</v>
      </c>
      <c r="C360">
        <v>214.25</v>
      </c>
    </row>
    <row r="361" spans="2:3" x14ac:dyDescent="0.2">
      <c r="B361" s="1">
        <v>37048</v>
      </c>
      <c r="C361">
        <v>217.25</v>
      </c>
    </row>
    <row r="362" spans="2:3" x14ac:dyDescent="0.2">
      <c r="B362" s="1">
        <v>37049</v>
      </c>
      <c r="C362">
        <v>217</v>
      </c>
    </row>
    <row r="363" spans="2:3" x14ac:dyDescent="0.2">
      <c r="B363" s="1">
        <v>37050</v>
      </c>
      <c r="C363">
        <v>215.5</v>
      </c>
    </row>
    <row r="364" spans="2:3" x14ac:dyDescent="0.2">
      <c r="B364" s="1">
        <v>37053</v>
      </c>
      <c r="C364">
        <v>217.25</v>
      </c>
    </row>
    <row r="365" spans="2:3" x14ac:dyDescent="0.2">
      <c r="B365" s="1">
        <v>37054</v>
      </c>
      <c r="C365">
        <v>215.75</v>
      </c>
    </row>
    <row r="366" spans="2:3" x14ac:dyDescent="0.2">
      <c r="B366" s="1">
        <v>37055</v>
      </c>
      <c r="C366">
        <v>215.25</v>
      </c>
    </row>
    <row r="367" spans="2:3" x14ac:dyDescent="0.2">
      <c r="B367" s="1">
        <v>37056</v>
      </c>
      <c r="C367">
        <v>213.5</v>
      </c>
    </row>
    <row r="368" spans="2:3" x14ac:dyDescent="0.2">
      <c r="B368" s="1">
        <v>37057</v>
      </c>
      <c r="C368">
        <v>209.25</v>
      </c>
    </row>
    <row r="369" spans="2:3" x14ac:dyDescent="0.2">
      <c r="B369" s="1">
        <v>37060</v>
      </c>
      <c r="C369">
        <v>209</v>
      </c>
    </row>
    <row r="370" spans="2:3" x14ac:dyDescent="0.2">
      <c r="B370" s="1">
        <v>37061</v>
      </c>
      <c r="C370">
        <v>211.25</v>
      </c>
    </row>
    <row r="371" spans="2:3" x14ac:dyDescent="0.2">
      <c r="B371" s="1">
        <v>37062</v>
      </c>
      <c r="C371">
        <v>208.75</v>
      </c>
    </row>
    <row r="372" spans="2:3" x14ac:dyDescent="0.2">
      <c r="B372" s="1">
        <v>37063</v>
      </c>
      <c r="C372">
        <v>206.25</v>
      </c>
    </row>
    <row r="373" spans="2:3" x14ac:dyDescent="0.2">
      <c r="B373" s="1">
        <v>37064</v>
      </c>
      <c r="C373">
        <v>205.5</v>
      </c>
    </row>
    <row r="374" spans="2:3" x14ac:dyDescent="0.2">
      <c r="B374" s="1">
        <v>37067</v>
      </c>
      <c r="C374">
        <v>203</v>
      </c>
    </row>
    <row r="375" spans="2:3" x14ac:dyDescent="0.2">
      <c r="B375" s="1">
        <v>37068</v>
      </c>
      <c r="C375">
        <v>203.75</v>
      </c>
    </row>
    <row r="376" spans="2:3" x14ac:dyDescent="0.2">
      <c r="B376" s="1">
        <v>37069</v>
      </c>
      <c r="C376">
        <v>206.5</v>
      </c>
    </row>
    <row r="377" spans="2:3" x14ac:dyDescent="0.2">
      <c r="B377" s="1">
        <v>37070</v>
      </c>
      <c r="C377">
        <v>208.25</v>
      </c>
    </row>
    <row r="378" spans="2:3" x14ac:dyDescent="0.2">
      <c r="B378" s="1">
        <v>37071</v>
      </c>
      <c r="C378">
        <v>208.25</v>
      </c>
    </row>
    <row r="379" spans="2:3" x14ac:dyDescent="0.2">
      <c r="B379" s="1">
        <v>37074</v>
      </c>
      <c r="C379">
        <v>210.75</v>
      </c>
    </row>
    <row r="380" spans="2:3" x14ac:dyDescent="0.2">
      <c r="B380" s="1">
        <v>37075</v>
      </c>
      <c r="C380">
        <v>213.75</v>
      </c>
    </row>
    <row r="381" spans="2:3" x14ac:dyDescent="0.2">
      <c r="B381" s="1">
        <v>37077</v>
      </c>
      <c r="C381">
        <v>217.25</v>
      </c>
    </row>
    <row r="382" spans="2:3" x14ac:dyDescent="0.2">
      <c r="B382" s="1">
        <v>37078</v>
      </c>
      <c r="C382">
        <v>218.5</v>
      </c>
    </row>
    <row r="383" spans="2:3" x14ac:dyDescent="0.2">
      <c r="B383" s="1">
        <v>37081</v>
      </c>
      <c r="C383">
        <v>223.25</v>
      </c>
    </row>
    <row r="384" spans="2:3" x14ac:dyDescent="0.2">
      <c r="B384" s="1">
        <v>37082</v>
      </c>
      <c r="C384">
        <v>228.5</v>
      </c>
    </row>
    <row r="385" spans="2:3" x14ac:dyDescent="0.2">
      <c r="B385" s="1">
        <v>37083</v>
      </c>
      <c r="C385">
        <v>236.5</v>
      </c>
    </row>
    <row r="386" spans="2:3" x14ac:dyDescent="0.2">
      <c r="B386" s="1">
        <v>37084</v>
      </c>
      <c r="C386">
        <v>246</v>
      </c>
    </row>
    <row r="387" spans="2:3" x14ac:dyDescent="0.2">
      <c r="B387" s="1">
        <v>37085</v>
      </c>
      <c r="C387">
        <v>236.5</v>
      </c>
    </row>
    <row r="388" spans="2:3" x14ac:dyDescent="0.2">
      <c r="B388" s="1">
        <v>37088</v>
      </c>
      <c r="C388">
        <v>228.5</v>
      </c>
    </row>
    <row r="389" spans="2:3" x14ac:dyDescent="0.2">
      <c r="B389" s="1">
        <v>37089</v>
      </c>
      <c r="C389">
        <v>236.5</v>
      </c>
    </row>
    <row r="390" spans="2:3" x14ac:dyDescent="0.2">
      <c r="B390" s="1">
        <v>37090</v>
      </c>
      <c r="C390">
        <v>228.5</v>
      </c>
    </row>
    <row r="391" spans="2:3" x14ac:dyDescent="0.2">
      <c r="B391" s="1">
        <v>37091</v>
      </c>
      <c r="C391">
        <v>228.25</v>
      </c>
    </row>
    <row r="392" spans="2:3" x14ac:dyDescent="0.2">
      <c r="B392" s="1">
        <v>37092</v>
      </c>
      <c r="C392">
        <v>220.5</v>
      </c>
    </row>
    <row r="393" spans="2:3" x14ac:dyDescent="0.2">
      <c r="B393" s="1">
        <v>37095</v>
      </c>
      <c r="C393">
        <v>220.75</v>
      </c>
    </row>
    <row r="394" spans="2:3" x14ac:dyDescent="0.2">
      <c r="B394" s="1">
        <v>37096</v>
      </c>
      <c r="C394">
        <v>226.5</v>
      </c>
    </row>
    <row r="395" spans="2:3" x14ac:dyDescent="0.2">
      <c r="B395" s="1">
        <v>37097</v>
      </c>
      <c r="C395">
        <v>231.25</v>
      </c>
    </row>
    <row r="396" spans="2:3" x14ac:dyDescent="0.2">
      <c r="B396" s="1">
        <v>37098</v>
      </c>
      <c r="C396">
        <v>229.5</v>
      </c>
    </row>
    <row r="397" spans="2:3" x14ac:dyDescent="0.2">
      <c r="B397" s="1">
        <v>37099</v>
      </c>
      <c r="C397">
        <v>231.75</v>
      </c>
    </row>
    <row r="398" spans="2:3" x14ac:dyDescent="0.2">
      <c r="B398" s="1">
        <v>37102</v>
      </c>
      <c r="C398">
        <v>228</v>
      </c>
    </row>
    <row r="399" spans="2:3" x14ac:dyDescent="0.2">
      <c r="B399" s="1">
        <v>37103</v>
      </c>
      <c r="C399">
        <v>230.25</v>
      </c>
    </row>
    <row r="400" spans="2:3" x14ac:dyDescent="0.2">
      <c r="B400" s="1">
        <v>37104</v>
      </c>
      <c r="C400">
        <v>226.75</v>
      </c>
    </row>
    <row r="401" spans="2:3" x14ac:dyDescent="0.2">
      <c r="B401" s="1">
        <v>37105</v>
      </c>
      <c r="C401">
        <v>225</v>
      </c>
    </row>
    <row r="402" spans="2:3" x14ac:dyDescent="0.2">
      <c r="B402" s="1">
        <v>37106</v>
      </c>
      <c r="C402">
        <v>222</v>
      </c>
    </row>
    <row r="403" spans="2:3" x14ac:dyDescent="0.2">
      <c r="B403" s="1">
        <v>37109</v>
      </c>
      <c r="C403">
        <v>224.25</v>
      </c>
    </row>
    <row r="404" spans="2:3" x14ac:dyDescent="0.2">
      <c r="B404" s="1">
        <v>37110</v>
      </c>
      <c r="C404">
        <v>227.75</v>
      </c>
    </row>
    <row r="405" spans="2:3" x14ac:dyDescent="0.2">
      <c r="B405" s="1">
        <v>37111</v>
      </c>
      <c r="C405">
        <v>229.5</v>
      </c>
    </row>
    <row r="406" spans="2:3" x14ac:dyDescent="0.2">
      <c r="B406" s="1">
        <v>37112</v>
      </c>
      <c r="C406">
        <v>231.5</v>
      </c>
    </row>
    <row r="407" spans="2:3" x14ac:dyDescent="0.2">
      <c r="B407" s="1">
        <v>37113</v>
      </c>
      <c r="C407">
        <v>234.25</v>
      </c>
    </row>
    <row r="408" spans="2:3" x14ac:dyDescent="0.2">
      <c r="B408" s="1">
        <v>37116</v>
      </c>
      <c r="C408">
        <v>237</v>
      </c>
    </row>
    <row r="409" spans="2:3" x14ac:dyDescent="0.2">
      <c r="B409" s="1">
        <v>37117</v>
      </c>
      <c r="C409">
        <v>234</v>
      </c>
    </row>
    <row r="410" spans="2:3" x14ac:dyDescent="0.2">
      <c r="B410" s="1">
        <v>37118</v>
      </c>
      <c r="C410">
        <v>231.75</v>
      </c>
    </row>
    <row r="411" spans="2:3" x14ac:dyDescent="0.2">
      <c r="B411" s="1">
        <v>37119</v>
      </c>
      <c r="C411">
        <v>229.5</v>
      </c>
    </row>
    <row r="412" spans="2:3" x14ac:dyDescent="0.2">
      <c r="B412" s="1">
        <v>37120</v>
      </c>
      <c r="C412">
        <v>228.25</v>
      </c>
    </row>
    <row r="413" spans="2:3" x14ac:dyDescent="0.2">
      <c r="B413" s="1">
        <v>37123</v>
      </c>
      <c r="C413">
        <v>225</v>
      </c>
    </row>
    <row r="414" spans="2:3" x14ac:dyDescent="0.2">
      <c r="B414" s="1">
        <v>37124</v>
      </c>
      <c r="C414">
        <v>227.75</v>
      </c>
    </row>
    <row r="415" spans="2:3" x14ac:dyDescent="0.2">
      <c r="B415" s="1">
        <v>37125</v>
      </c>
      <c r="C415">
        <v>228</v>
      </c>
    </row>
    <row r="416" spans="2:3" x14ac:dyDescent="0.2">
      <c r="B416" s="1">
        <v>37126</v>
      </c>
      <c r="C416">
        <v>231.75</v>
      </c>
    </row>
    <row r="417" spans="2:3" x14ac:dyDescent="0.2">
      <c r="B417" s="1">
        <v>37127</v>
      </c>
      <c r="C417">
        <v>228.25</v>
      </c>
    </row>
    <row r="418" spans="2:3" x14ac:dyDescent="0.2">
      <c r="B418" s="1">
        <v>37130</v>
      </c>
      <c r="C418">
        <v>231</v>
      </c>
    </row>
    <row r="419" spans="2:3" x14ac:dyDescent="0.2">
      <c r="B419" s="1">
        <v>37131</v>
      </c>
      <c r="C419">
        <v>229</v>
      </c>
    </row>
    <row r="420" spans="2:3" x14ac:dyDescent="0.2">
      <c r="B420" s="1">
        <v>37132</v>
      </c>
      <c r="C420">
        <v>231.25</v>
      </c>
    </row>
    <row r="421" spans="2:3" x14ac:dyDescent="0.2">
      <c r="B421" s="1">
        <v>37133</v>
      </c>
      <c r="C421">
        <v>230</v>
      </c>
    </row>
    <row r="422" spans="2:3" x14ac:dyDescent="0.2">
      <c r="B422" s="1">
        <v>37134</v>
      </c>
      <c r="C422">
        <v>232.25</v>
      </c>
    </row>
    <row r="423" spans="2:3" x14ac:dyDescent="0.2">
      <c r="B423" s="1">
        <v>37138</v>
      </c>
      <c r="C423">
        <v>231.25</v>
      </c>
    </row>
    <row r="424" spans="2:3" x14ac:dyDescent="0.2">
      <c r="B424" s="1">
        <v>37139</v>
      </c>
      <c r="C424">
        <v>229.75</v>
      </c>
    </row>
    <row r="425" spans="2:3" x14ac:dyDescent="0.2">
      <c r="B425" s="1">
        <v>37140</v>
      </c>
      <c r="C425">
        <v>226.25</v>
      </c>
    </row>
    <row r="426" spans="2:3" x14ac:dyDescent="0.2">
      <c r="B426" s="1">
        <v>37141</v>
      </c>
      <c r="C426">
        <v>225.75</v>
      </c>
    </row>
    <row r="427" spans="2:3" x14ac:dyDescent="0.2">
      <c r="B427" s="1">
        <v>37144</v>
      </c>
      <c r="C427">
        <v>226.5</v>
      </c>
    </row>
    <row r="428" spans="2:3" x14ac:dyDescent="0.2">
      <c r="B428" s="1">
        <v>37145</v>
      </c>
      <c r="C428">
        <v>226.5</v>
      </c>
    </row>
    <row r="429" spans="2:3" x14ac:dyDescent="0.2">
      <c r="B429" s="1">
        <v>37146</v>
      </c>
      <c r="C429">
        <v>226.5</v>
      </c>
    </row>
    <row r="430" spans="2:3" x14ac:dyDescent="0.2">
      <c r="B430" s="1">
        <v>37147</v>
      </c>
      <c r="C430">
        <v>229.5</v>
      </c>
    </row>
    <row r="431" spans="2:3" x14ac:dyDescent="0.2">
      <c r="B431" s="1">
        <v>37148</v>
      </c>
      <c r="C431">
        <v>224.25</v>
      </c>
    </row>
    <row r="432" spans="2:3" x14ac:dyDescent="0.2">
      <c r="B432" s="1">
        <v>37151</v>
      </c>
      <c r="C432">
        <v>221.75</v>
      </c>
    </row>
    <row r="433" spans="2:3" x14ac:dyDescent="0.2">
      <c r="B433" s="1">
        <v>37152</v>
      </c>
      <c r="C433">
        <v>218.5</v>
      </c>
    </row>
    <row r="434" spans="2:3" x14ac:dyDescent="0.2">
      <c r="B434" s="1">
        <v>37153</v>
      </c>
      <c r="C434">
        <v>216</v>
      </c>
    </row>
    <row r="435" spans="2:3" x14ac:dyDescent="0.2">
      <c r="B435" s="1">
        <v>37154</v>
      </c>
      <c r="C435">
        <v>218.75</v>
      </c>
    </row>
    <row r="436" spans="2:3" x14ac:dyDescent="0.2">
      <c r="B436" s="1">
        <v>37155</v>
      </c>
      <c r="C436">
        <v>217.25</v>
      </c>
    </row>
    <row r="437" spans="2:3" x14ac:dyDescent="0.2">
      <c r="B437" s="1">
        <v>37158</v>
      </c>
      <c r="C437">
        <v>215.75</v>
      </c>
    </row>
    <row r="438" spans="2:3" x14ac:dyDescent="0.2">
      <c r="B438" s="1">
        <v>37159</v>
      </c>
      <c r="C438">
        <v>215.5</v>
      </c>
    </row>
    <row r="439" spans="2:3" x14ac:dyDescent="0.2">
      <c r="B439" s="1">
        <v>37160</v>
      </c>
      <c r="C439">
        <v>216.75</v>
      </c>
    </row>
    <row r="440" spans="2:3" x14ac:dyDescent="0.2">
      <c r="B440" s="1">
        <v>37161</v>
      </c>
      <c r="C440">
        <v>216</v>
      </c>
    </row>
    <row r="441" spans="2:3" x14ac:dyDescent="0.2">
      <c r="B441" s="1">
        <v>37162</v>
      </c>
      <c r="C441">
        <v>214.5</v>
      </c>
    </row>
    <row r="442" spans="2:3" x14ac:dyDescent="0.2">
      <c r="B442" s="1">
        <v>37165</v>
      </c>
      <c r="C442">
        <v>210.5</v>
      </c>
    </row>
    <row r="443" spans="2:3" x14ac:dyDescent="0.2">
      <c r="B443" s="1">
        <v>37166</v>
      </c>
      <c r="C443">
        <v>209.25</v>
      </c>
    </row>
    <row r="444" spans="2:3" x14ac:dyDescent="0.2">
      <c r="B444" s="1">
        <v>37167</v>
      </c>
      <c r="C444">
        <v>210.75</v>
      </c>
    </row>
    <row r="445" spans="2:3" x14ac:dyDescent="0.2">
      <c r="B445" s="1">
        <v>37168</v>
      </c>
      <c r="C445">
        <v>211.5</v>
      </c>
    </row>
    <row r="446" spans="2:3" x14ac:dyDescent="0.2">
      <c r="B446" s="1">
        <v>37169</v>
      </c>
      <c r="C446">
        <v>214.25</v>
      </c>
    </row>
    <row r="447" spans="2:3" x14ac:dyDescent="0.2">
      <c r="B447" s="1">
        <v>37172</v>
      </c>
      <c r="C447">
        <v>215.5</v>
      </c>
    </row>
    <row r="448" spans="2:3" x14ac:dyDescent="0.2">
      <c r="B448" s="1">
        <v>37173</v>
      </c>
      <c r="C448">
        <v>213</v>
      </c>
    </row>
    <row r="449" spans="2:3" x14ac:dyDescent="0.2">
      <c r="B449" s="1">
        <v>37174</v>
      </c>
      <c r="C449">
        <v>214.25</v>
      </c>
    </row>
    <row r="450" spans="2:3" x14ac:dyDescent="0.2">
      <c r="B450" s="1">
        <v>37175</v>
      </c>
      <c r="C450">
        <v>213.25</v>
      </c>
    </row>
    <row r="451" spans="2:3" x14ac:dyDescent="0.2">
      <c r="B451" s="1">
        <v>37176</v>
      </c>
      <c r="C451">
        <v>208.5</v>
      </c>
    </row>
    <row r="452" spans="2:3" x14ac:dyDescent="0.2">
      <c r="B452" s="1">
        <v>37179</v>
      </c>
      <c r="C452">
        <v>206</v>
      </c>
    </row>
    <row r="453" spans="2:3" x14ac:dyDescent="0.2">
      <c r="B453" s="1">
        <v>37180</v>
      </c>
      <c r="C453">
        <v>206.75</v>
      </c>
    </row>
    <row r="454" spans="2:3" x14ac:dyDescent="0.2">
      <c r="B454" s="1">
        <v>37181</v>
      </c>
      <c r="C454">
        <v>207.75</v>
      </c>
    </row>
    <row r="455" spans="2:3" x14ac:dyDescent="0.2">
      <c r="B455" s="1">
        <v>37182</v>
      </c>
      <c r="C455">
        <v>205.25</v>
      </c>
    </row>
    <row r="456" spans="2:3" x14ac:dyDescent="0.2">
      <c r="B456" s="1">
        <v>37183</v>
      </c>
      <c r="C456">
        <v>205.5</v>
      </c>
    </row>
    <row r="457" spans="2:3" x14ac:dyDescent="0.2">
      <c r="B457" s="1">
        <v>37186</v>
      </c>
      <c r="C457">
        <v>204.25</v>
      </c>
    </row>
    <row r="458" spans="2:3" x14ac:dyDescent="0.2">
      <c r="B458" s="1">
        <v>37187</v>
      </c>
      <c r="C458">
        <v>204.25</v>
      </c>
    </row>
    <row r="459" spans="2:3" x14ac:dyDescent="0.2">
      <c r="B459" s="1">
        <v>37188</v>
      </c>
      <c r="C459">
        <v>206.5</v>
      </c>
    </row>
    <row r="460" spans="2:3" x14ac:dyDescent="0.2">
      <c r="B460" s="1">
        <v>37189</v>
      </c>
      <c r="C460">
        <v>206.5</v>
      </c>
    </row>
    <row r="461" spans="2:3" x14ac:dyDescent="0.2">
      <c r="B461" s="1">
        <v>37190</v>
      </c>
      <c r="C461">
        <v>205.5</v>
      </c>
    </row>
    <row r="462" spans="2:3" x14ac:dyDescent="0.2">
      <c r="B462" s="1">
        <v>37193</v>
      </c>
      <c r="C462">
        <v>203.5</v>
      </c>
    </row>
    <row r="463" spans="2:3" x14ac:dyDescent="0.2">
      <c r="B463" s="1">
        <v>37194</v>
      </c>
      <c r="C463">
        <v>206</v>
      </c>
    </row>
    <row r="464" spans="2:3" x14ac:dyDescent="0.2">
      <c r="B464" s="1">
        <v>37195</v>
      </c>
      <c r="C464">
        <v>205.5</v>
      </c>
    </row>
    <row r="465" spans="2:3" x14ac:dyDescent="0.2">
      <c r="B465" s="1">
        <v>37196</v>
      </c>
      <c r="C465">
        <v>204</v>
      </c>
    </row>
    <row r="466" spans="2:3" x14ac:dyDescent="0.2">
      <c r="B466" s="1">
        <v>37197</v>
      </c>
      <c r="C466">
        <v>202.25</v>
      </c>
    </row>
    <row r="467" spans="2:3" x14ac:dyDescent="0.2">
      <c r="B467" s="1">
        <v>37200</v>
      </c>
      <c r="C467">
        <v>202.75</v>
      </c>
    </row>
    <row r="468" spans="2:3" x14ac:dyDescent="0.2">
      <c r="B468" s="1">
        <v>37201</v>
      </c>
      <c r="C468">
        <v>202.5</v>
      </c>
    </row>
    <row r="469" spans="2:3" x14ac:dyDescent="0.2">
      <c r="B469" s="1">
        <v>37202</v>
      </c>
      <c r="C469">
        <v>202.5</v>
      </c>
    </row>
    <row r="470" spans="2:3" x14ac:dyDescent="0.2">
      <c r="B470" s="1">
        <v>37203</v>
      </c>
      <c r="C470">
        <v>202.75</v>
      </c>
    </row>
    <row r="471" spans="2:3" x14ac:dyDescent="0.2">
      <c r="B471" s="1">
        <v>37204</v>
      </c>
      <c r="C471">
        <v>206</v>
      </c>
    </row>
    <row r="472" spans="2:3" x14ac:dyDescent="0.2">
      <c r="B472" s="1">
        <v>37207</v>
      </c>
      <c r="C472">
        <v>206</v>
      </c>
    </row>
    <row r="473" spans="2:3" x14ac:dyDescent="0.2">
      <c r="B473" s="1">
        <v>37208</v>
      </c>
      <c r="C473">
        <v>205</v>
      </c>
    </row>
    <row r="474" spans="2:3" x14ac:dyDescent="0.2">
      <c r="B474" s="1">
        <v>37209</v>
      </c>
      <c r="C474">
        <v>206.5</v>
      </c>
    </row>
    <row r="475" spans="2:3" x14ac:dyDescent="0.2">
      <c r="B475" s="1">
        <v>37210</v>
      </c>
      <c r="C475">
        <v>206</v>
      </c>
    </row>
    <row r="476" spans="2:3" x14ac:dyDescent="0.2">
      <c r="B476" s="1">
        <v>37211</v>
      </c>
      <c r="C476">
        <v>207.25</v>
      </c>
    </row>
    <row r="477" spans="2:3" x14ac:dyDescent="0.2">
      <c r="B477" s="1">
        <v>37214</v>
      </c>
      <c r="C477">
        <v>209.25</v>
      </c>
    </row>
    <row r="478" spans="2:3" x14ac:dyDescent="0.2">
      <c r="B478" s="1">
        <v>37215</v>
      </c>
      <c r="C478">
        <v>208.75</v>
      </c>
    </row>
    <row r="479" spans="2:3" x14ac:dyDescent="0.2">
      <c r="B479" s="1">
        <v>37216</v>
      </c>
      <c r="C479">
        <v>208.75</v>
      </c>
    </row>
    <row r="480" spans="2:3" x14ac:dyDescent="0.2">
      <c r="B480" s="1">
        <v>37218</v>
      </c>
      <c r="C480">
        <v>208.25</v>
      </c>
    </row>
    <row r="481" spans="2:3" x14ac:dyDescent="0.2">
      <c r="B481" s="1">
        <v>37221</v>
      </c>
      <c r="C481">
        <v>203.75</v>
      </c>
    </row>
    <row r="482" spans="2:3" x14ac:dyDescent="0.2">
      <c r="B482" s="1">
        <v>37222</v>
      </c>
      <c r="C482">
        <v>203.75</v>
      </c>
    </row>
    <row r="483" spans="2:3" x14ac:dyDescent="0.2">
      <c r="B483" s="1">
        <v>37223</v>
      </c>
      <c r="C483">
        <v>198.75</v>
      </c>
    </row>
    <row r="484" spans="2:3" x14ac:dyDescent="0.2">
      <c r="B484" s="1">
        <v>37224</v>
      </c>
      <c r="C484">
        <v>199.75</v>
      </c>
    </row>
    <row r="485" spans="2:3" x14ac:dyDescent="0.2">
      <c r="B485" s="1">
        <v>37225</v>
      </c>
      <c r="C485">
        <v>208.5</v>
      </c>
    </row>
    <row r="486" spans="2:3" x14ac:dyDescent="0.2">
      <c r="B486" s="1">
        <v>37228</v>
      </c>
      <c r="C486">
        <v>209.75</v>
      </c>
    </row>
    <row r="487" spans="2:3" x14ac:dyDescent="0.2">
      <c r="B487" s="1">
        <v>37229</v>
      </c>
      <c r="C487">
        <v>212</v>
      </c>
    </row>
    <row r="488" spans="2:3" x14ac:dyDescent="0.2">
      <c r="B488" s="1">
        <v>37230</v>
      </c>
      <c r="C488">
        <v>209.75</v>
      </c>
    </row>
    <row r="489" spans="2:3" x14ac:dyDescent="0.2">
      <c r="B489" s="1">
        <v>37231</v>
      </c>
      <c r="C489">
        <v>205.5</v>
      </c>
    </row>
    <row r="490" spans="2:3" x14ac:dyDescent="0.2">
      <c r="B490" s="1">
        <v>37232</v>
      </c>
      <c r="C490">
        <v>208.25</v>
      </c>
    </row>
    <row r="491" spans="2:3" x14ac:dyDescent="0.2">
      <c r="B491" s="1">
        <v>37235</v>
      </c>
      <c r="C491">
        <v>209</v>
      </c>
    </row>
    <row r="492" spans="2:3" x14ac:dyDescent="0.2">
      <c r="B492" s="1">
        <v>37236</v>
      </c>
      <c r="C492">
        <v>209.5</v>
      </c>
    </row>
    <row r="493" spans="2:3" x14ac:dyDescent="0.2">
      <c r="B493" s="1">
        <v>37237</v>
      </c>
      <c r="C493">
        <v>206.75</v>
      </c>
    </row>
    <row r="494" spans="2:3" x14ac:dyDescent="0.2">
      <c r="B494" s="1">
        <v>37238</v>
      </c>
      <c r="C494">
        <v>207.25</v>
      </c>
    </row>
    <row r="495" spans="2:3" x14ac:dyDescent="0.2">
      <c r="B495" s="1">
        <v>37239</v>
      </c>
      <c r="C495">
        <v>207.5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BB75-66DB-452E-8569-98535FCB8020}">
  <dimension ref="A2:C51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44</v>
      </c>
      <c r="B2" s="1" t="e">
        <f ca="1">_xll.BDH(A2, "PX_LAST", "01/01/2000", TODAY(), "DAILY","cols=2;rows=50")</f>
        <v>#NAME?</v>
      </c>
      <c r="C2">
        <v>200.75</v>
      </c>
    </row>
    <row r="3" spans="1:3" x14ac:dyDescent="0.2">
      <c r="B3" s="1">
        <v>36529</v>
      </c>
      <c r="C3">
        <v>203</v>
      </c>
    </row>
    <row r="4" spans="1:3" x14ac:dyDescent="0.2">
      <c r="B4" s="1">
        <v>36530</v>
      </c>
      <c r="C4">
        <v>203</v>
      </c>
    </row>
    <row r="5" spans="1:3" x14ac:dyDescent="0.2">
      <c r="B5" s="1">
        <v>36531</v>
      </c>
      <c r="C5">
        <v>203.75</v>
      </c>
    </row>
    <row r="6" spans="1:3" x14ac:dyDescent="0.2">
      <c r="B6" s="1">
        <v>36532</v>
      </c>
      <c r="C6">
        <v>207</v>
      </c>
    </row>
    <row r="7" spans="1:3" x14ac:dyDescent="0.2">
      <c r="B7" s="1">
        <v>36535</v>
      </c>
      <c r="C7">
        <v>208.5</v>
      </c>
    </row>
    <row r="8" spans="1:3" x14ac:dyDescent="0.2">
      <c r="B8" s="1">
        <v>36536</v>
      </c>
      <c r="C8">
        <v>207.25</v>
      </c>
    </row>
    <row r="9" spans="1:3" x14ac:dyDescent="0.2">
      <c r="B9" s="1">
        <v>36537</v>
      </c>
      <c r="C9">
        <v>215.5</v>
      </c>
    </row>
    <row r="10" spans="1:3" x14ac:dyDescent="0.2">
      <c r="B10" s="1">
        <v>36538</v>
      </c>
      <c r="C10">
        <v>220.75</v>
      </c>
    </row>
    <row r="11" spans="1:3" x14ac:dyDescent="0.2">
      <c r="B11" s="1">
        <v>36539</v>
      </c>
      <c r="C11">
        <v>219</v>
      </c>
    </row>
    <row r="12" spans="1:3" x14ac:dyDescent="0.2">
      <c r="B12" s="1">
        <v>36543</v>
      </c>
      <c r="C12">
        <v>220</v>
      </c>
    </row>
    <row r="13" spans="1:3" x14ac:dyDescent="0.2">
      <c r="B13" s="1">
        <v>36544</v>
      </c>
      <c r="C13">
        <v>220.75</v>
      </c>
    </row>
    <row r="14" spans="1:3" x14ac:dyDescent="0.2">
      <c r="B14" s="1">
        <v>36545</v>
      </c>
      <c r="C14">
        <v>220.75</v>
      </c>
    </row>
    <row r="15" spans="1:3" x14ac:dyDescent="0.2">
      <c r="B15" s="1">
        <v>36546</v>
      </c>
      <c r="C15">
        <v>222.75</v>
      </c>
    </row>
    <row r="16" spans="1:3" x14ac:dyDescent="0.2">
      <c r="B16" s="1">
        <v>36549</v>
      </c>
      <c r="C16">
        <v>227.25</v>
      </c>
    </row>
    <row r="17" spans="2:3" x14ac:dyDescent="0.2">
      <c r="B17" s="1">
        <v>36550</v>
      </c>
      <c r="C17">
        <v>227.5</v>
      </c>
    </row>
    <row r="18" spans="2:3" x14ac:dyDescent="0.2">
      <c r="B18" s="1">
        <v>36551</v>
      </c>
      <c r="C18">
        <v>223</v>
      </c>
    </row>
    <row r="19" spans="2:3" x14ac:dyDescent="0.2">
      <c r="B19" s="1">
        <v>36552</v>
      </c>
      <c r="C19">
        <v>225.75</v>
      </c>
    </row>
    <row r="20" spans="2:3" x14ac:dyDescent="0.2">
      <c r="B20" s="1">
        <v>36553</v>
      </c>
      <c r="C20">
        <v>223.5</v>
      </c>
    </row>
    <row r="21" spans="2:3" x14ac:dyDescent="0.2">
      <c r="B21" s="1">
        <v>36556</v>
      </c>
      <c r="C21">
        <v>220</v>
      </c>
    </row>
    <row r="22" spans="2:3" x14ac:dyDescent="0.2">
      <c r="B22" s="1">
        <v>36557</v>
      </c>
      <c r="C22">
        <v>222</v>
      </c>
    </row>
    <row r="23" spans="2:3" x14ac:dyDescent="0.2">
      <c r="B23" s="1">
        <v>36558</v>
      </c>
      <c r="C23">
        <v>220.75</v>
      </c>
    </row>
    <row r="24" spans="2:3" x14ac:dyDescent="0.2">
      <c r="B24" s="1">
        <v>36559</v>
      </c>
      <c r="C24">
        <v>218</v>
      </c>
    </row>
    <row r="25" spans="2:3" x14ac:dyDescent="0.2">
      <c r="B25" s="1">
        <v>36560</v>
      </c>
      <c r="C25">
        <v>219.75</v>
      </c>
    </row>
    <row r="26" spans="2:3" x14ac:dyDescent="0.2">
      <c r="B26" s="1">
        <v>36563</v>
      </c>
      <c r="C26">
        <v>221.5</v>
      </c>
    </row>
    <row r="27" spans="2:3" x14ac:dyDescent="0.2">
      <c r="B27" s="1">
        <v>36564</v>
      </c>
      <c r="C27">
        <v>221.25</v>
      </c>
    </row>
    <row r="28" spans="2:3" x14ac:dyDescent="0.2">
      <c r="B28" s="1">
        <v>36565</v>
      </c>
      <c r="C28">
        <v>222.5</v>
      </c>
    </row>
    <row r="29" spans="2:3" x14ac:dyDescent="0.2">
      <c r="B29" s="1">
        <v>36566</v>
      </c>
      <c r="C29">
        <v>225.5</v>
      </c>
    </row>
    <row r="30" spans="2:3" x14ac:dyDescent="0.2">
      <c r="B30" s="1">
        <v>36567</v>
      </c>
      <c r="C30">
        <v>221.75</v>
      </c>
    </row>
    <row r="31" spans="2:3" x14ac:dyDescent="0.2">
      <c r="B31" s="1">
        <v>36570</v>
      </c>
      <c r="C31">
        <v>222.25</v>
      </c>
    </row>
    <row r="32" spans="2:3" x14ac:dyDescent="0.2">
      <c r="B32" s="1">
        <v>36571</v>
      </c>
      <c r="C32">
        <v>222.25</v>
      </c>
    </row>
    <row r="33" spans="2:3" x14ac:dyDescent="0.2">
      <c r="B33" s="1">
        <v>36572</v>
      </c>
      <c r="C33">
        <v>223</v>
      </c>
    </row>
    <row r="34" spans="2:3" x14ac:dyDescent="0.2">
      <c r="B34" s="1">
        <v>36573</v>
      </c>
      <c r="C34">
        <v>221.25</v>
      </c>
    </row>
    <row r="35" spans="2:3" x14ac:dyDescent="0.2">
      <c r="B35" s="1">
        <v>36574</v>
      </c>
      <c r="C35">
        <v>220.5</v>
      </c>
    </row>
    <row r="36" spans="2:3" x14ac:dyDescent="0.2">
      <c r="B36" s="1">
        <v>36578</v>
      </c>
      <c r="C36">
        <v>219.25</v>
      </c>
    </row>
    <row r="37" spans="2:3" x14ac:dyDescent="0.2">
      <c r="B37" s="1">
        <v>36579</v>
      </c>
      <c r="C37">
        <v>215.25</v>
      </c>
    </row>
    <row r="38" spans="2:3" x14ac:dyDescent="0.2">
      <c r="B38" s="1">
        <v>36580</v>
      </c>
      <c r="C38">
        <v>216.25</v>
      </c>
    </row>
    <row r="39" spans="2:3" x14ac:dyDescent="0.2">
      <c r="B39" s="1">
        <v>36581</v>
      </c>
      <c r="C39">
        <v>213.25</v>
      </c>
    </row>
    <row r="40" spans="2:3" x14ac:dyDescent="0.2">
      <c r="B40" s="1">
        <v>36584</v>
      </c>
      <c r="C40">
        <v>212</v>
      </c>
    </row>
    <row r="41" spans="2:3" x14ac:dyDescent="0.2">
      <c r="B41" s="1">
        <v>36585</v>
      </c>
      <c r="C41">
        <v>215</v>
      </c>
    </row>
    <row r="42" spans="2:3" x14ac:dyDescent="0.2">
      <c r="B42" s="1">
        <v>36586</v>
      </c>
      <c r="C42">
        <v>214.75</v>
      </c>
    </row>
    <row r="43" spans="2:3" x14ac:dyDescent="0.2">
      <c r="B43" s="1">
        <v>36587</v>
      </c>
      <c r="C43">
        <v>216.25</v>
      </c>
    </row>
    <row r="44" spans="2:3" x14ac:dyDescent="0.2">
      <c r="B44" s="1">
        <v>36588</v>
      </c>
      <c r="C44">
        <v>218.5</v>
      </c>
    </row>
    <row r="45" spans="2:3" x14ac:dyDescent="0.2">
      <c r="B45" s="1">
        <v>36591</v>
      </c>
      <c r="C45">
        <v>221.75</v>
      </c>
    </row>
    <row r="46" spans="2:3" x14ac:dyDescent="0.2">
      <c r="B46" s="1">
        <v>36592</v>
      </c>
      <c r="C46">
        <v>218</v>
      </c>
    </row>
    <row r="47" spans="2:3" x14ac:dyDescent="0.2">
      <c r="B47" s="1">
        <v>36593</v>
      </c>
      <c r="C47">
        <v>219.25</v>
      </c>
    </row>
    <row r="48" spans="2:3" x14ac:dyDescent="0.2">
      <c r="B48" s="1">
        <v>36594</v>
      </c>
      <c r="C48">
        <v>220.5</v>
      </c>
    </row>
    <row r="49" spans="2:3" x14ac:dyDescent="0.2">
      <c r="B49" s="1">
        <v>36595</v>
      </c>
      <c r="C49">
        <v>219.75</v>
      </c>
    </row>
    <row r="50" spans="2:3" x14ac:dyDescent="0.2">
      <c r="B50" s="1">
        <v>36598</v>
      </c>
      <c r="C50">
        <v>223.5</v>
      </c>
    </row>
    <row r="51" spans="2:3" x14ac:dyDescent="0.2">
      <c r="B51" s="1">
        <v>36599</v>
      </c>
      <c r="C51">
        <v>228.75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1B24-F63F-47AF-AC7B-5823556692ED}">
  <dimension ref="A2:C9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66</v>
      </c>
      <c r="B2" s="1" t="e">
        <f ca="1">_xll.BDH(A2, "PX_LAST", "01/01/2000", TODAY(), "DAILY","cols=2;rows=92")</f>
        <v>#NAME?</v>
      </c>
      <c r="C2">
        <v>208</v>
      </c>
    </row>
    <row r="3" spans="1:3" x14ac:dyDescent="0.2">
      <c r="B3" s="1">
        <v>36529</v>
      </c>
      <c r="C3">
        <v>209.75</v>
      </c>
    </row>
    <row r="4" spans="1:3" x14ac:dyDescent="0.2">
      <c r="B4" s="1">
        <v>36530</v>
      </c>
      <c r="C4">
        <v>210</v>
      </c>
    </row>
    <row r="5" spans="1:3" x14ac:dyDescent="0.2">
      <c r="B5" s="1">
        <v>36531</v>
      </c>
      <c r="C5">
        <v>210.75</v>
      </c>
    </row>
    <row r="6" spans="1:3" x14ac:dyDescent="0.2">
      <c r="B6" s="1">
        <v>36532</v>
      </c>
      <c r="C6">
        <v>214</v>
      </c>
    </row>
    <row r="7" spans="1:3" x14ac:dyDescent="0.2">
      <c r="B7" s="1">
        <v>36535</v>
      </c>
      <c r="C7">
        <v>215.5</v>
      </c>
    </row>
    <row r="8" spans="1:3" x14ac:dyDescent="0.2">
      <c r="B8" s="1">
        <v>36536</v>
      </c>
      <c r="C8">
        <v>214.5</v>
      </c>
    </row>
    <row r="9" spans="1:3" x14ac:dyDescent="0.2">
      <c r="B9" s="1">
        <v>36537</v>
      </c>
      <c r="C9">
        <v>223</v>
      </c>
    </row>
    <row r="10" spans="1:3" x14ac:dyDescent="0.2">
      <c r="B10" s="1">
        <v>36538</v>
      </c>
      <c r="C10">
        <v>228.5</v>
      </c>
    </row>
    <row r="11" spans="1:3" x14ac:dyDescent="0.2">
      <c r="B11" s="1">
        <v>36539</v>
      </c>
      <c r="C11">
        <v>226.75</v>
      </c>
    </row>
    <row r="12" spans="1:3" x14ac:dyDescent="0.2">
      <c r="B12" s="1">
        <v>36543</v>
      </c>
      <c r="C12">
        <v>227.75</v>
      </c>
    </row>
    <row r="13" spans="1:3" x14ac:dyDescent="0.2">
      <c r="B13" s="1">
        <v>36544</v>
      </c>
      <c r="C13">
        <v>228.75</v>
      </c>
    </row>
    <row r="14" spans="1:3" x14ac:dyDescent="0.2">
      <c r="B14" s="1">
        <v>36545</v>
      </c>
      <c r="C14">
        <v>228.75</v>
      </c>
    </row>
    <row r="15" spans="1:3" x14ac:dyDescent="0.2">
      <c r="B15" s="1">
        <v>36546</v>
      </c>
      <c r="C15">
        <v>230.75</v>
      </c>
    </row>
    <row r="16" spans="1:3" x14ac:dyDescent="0.2">
      <c r="B16" s="1">
        <v>36549</v>
      </c>
      <c r="C16">
        <v>234.75</v>
      </c>
    </row>
    <row r="17" spans="2:3" x14ac:dyDescent="0.2">
      <c r="B17" s="1">
        <v>36550</v>
      </c>
      <c r="C17">
        <v>235.5</v>
      </c>
    </row>
    <row r="18" spans="2:3" x14ac:dyDescent="0.2">
      <c r="B18" s="1">
        <v>36551</v>
      </c>
      <c r="C18">
        <v>230.75</v>
      </c>
    </row>
    <row r="19" spans="2:3" x14ac:dyDescent="0.2">
      <c r="B19" s="1">
        <v>36552</v>
      </c>
      <c r="C19">
        <v>233.5</v>
      </c>
    </row>
    <row r="20" spans="2:3" x14ac:dyDescent="0.2">
      <c r="B20" s="1">
        <v>36553</v>
      </c>
      <c r="C20">
        <v>231.5</v>
      </c>
    </row>
    <row r="21" spans="2:3" x14ac:dyDescent="0.2">
      <c r="B21" s="1">
        <v>36556</v>
      </c>
      <c r="C21">
        <v>227.75</v>
      </c>
    </row>
    <row r="22" spans="2:3" x14ac:dyDescent="0.2">
      <c r="B22" s="1">
        <v>36557</v>
      </c>
      <c r="C22">
        <v>230</v>
      </c>
    </row>
    <row r="23" spans="2:3" x14ac:dyDescent="0.2">
      <c r="B23" s="1">
        <v>36558</v>
      </c>
      <c r="C23">
        <v>228.75</v>
      </c>
    </row>
    <row r="24" spans="2:3" x14ac:dyDescent="0.2">
      <c r="B24" s="1">
        <v>36559</v>
      </c>
      <c r="C24">
        <v>226</v>
      </c>
    </row>
    <row r="25" spans="2:3" x14ac:dyDescent="0.2">
      <c r="B25" s="1">
        <v>36560</v>
      </c>
      <c r="C25">
        <v>227.75</v>
      </c>
    </row>
    <row r="26" spans="2:3" x14ac:dyDescent="0.2">
      <c r="B26" s="1">
        <v>36563</v>
      </c>
      <c r="C26">
        <v>229.75</v>
      </c>
    </row>
    <row r="27" spans="2:3" x14ac:dyDescent="0.2">
      <c r="B27" s="1">
        <v>36564</v>
      </c>
      <c r="C27">
        <v>229.5</v>
      </c>
    </row>
    <row r="28" spans="2:3" x14ac:dyDescent="0.2">
      <c r="B28" s="1">
        <v>36565</v>
      </c>
      <c r="C28">
        <v>230.75</v>
      </c>
    </row>
    <row r="29" spans="2:3" x14ac:dyDescent="0.2">
      <c r="B29" s="1">
        <v>36566</v>
      </c>
      <c r="C29">
        <v>234</v>
      </c>
    </row>
    <row r="30" spans="2:3" x14ac:dyDescent="0.2">
      <c r="B30" s="1">
        <v>36567</v>
      </c>
      <c r="C30">
        <v>230.25</v>
      </c>
    </row>
    <row r="31" spans="2:3" x14ac:dyDescent="0.2">
      <c r="B31" s="1">
        <v>36570</v>
      </c>
      <c r="C31">
        <v>230.75</v>
      </c>
    </row>
    <row r="32" spans="2:3" x14ac:dyDescent="0.2">
      <c r="B32" s="1">
        <v>36571</v>
      </c>
      <c r="C32">
        <v>231</v>
      </c>
    </row>
    <row r="33" spans="2:3" x14ac:dyDescent="0.2">
      <c r="B33" s="1">
        <v>36572</v>
      </c>
      <c r="C33">
        <v>231.25</v>
      </c>
    </row>
    <row r="34" spans="2:3" x14ac:dyDescent="0.2">
      <c r="B34" s="1">
        <v>36573</v>
      </c>
      <c r="C34">
        <v>229.75</v>
      </c>
    </row>
    <row r="35" spans="2:3" x14ac:dyDescent="0.2">
      <c r="B35" s="1">
        <v>36574</v>
      </c>
      <c r="C35">
        <v>228.75</v>
      </c>
    </row>
    <row r="36" spans="2:3" x14ac:dyDescent="0.2">
      <c r="B36" s="1">
        <v>36578</v>
      </c>
      <c r="C36">
        <v>228</v>
      </c>
    </row>
    <row r="37" spans="2:3" x14ac:dyDescent="0.2">
      <c r="B37" s="1">
        <v>36579</v>
      </c>
      <c r="C37">
        <v>223.25</v>
      </c>
    </row>
    <row r="38" spans="2:3" x14ac:dyDescent="0.2">
      <c r="B38" s="1">
        <v>36580</v>
      </c>
      <c r="C38">
        <v>224.75</v>
      </c>
    </row>
    <row r="39" spans="2:3" x14ac:dyDescent="0.2">
      <c r="B39" s="1">
        <v>36581</v>
      </c>
      <c r="C39">
        <v>221.5</v>
      </c>
    </row>
    <row r="40" spans="2:3" x14ac:dyDescent="0.2">
      <c r="B40" s="1">
        <v>36584</v>
      </c>
      <c r="C40">
        <v>220.75</v>
      </c>
    </row>
    <row r="41" spans="2:3" x14ac:dyDescent="0.2">
      <c r="B41" s="1">
        <v>36585</v>
      </c>
      <c r="C41">
        <v>224</v>
      </c>
    </row>
    <row r="42" spans="2:3" x14ac:dyDescent="0.2">
      <c r="B42" s="1">
        <v>36586</v>
      </c>
      <c r="C42">
        <v>223</v>
      </c>
    </row>
    <row r="43" spans="2:3" x14ac:dyDescent="0.2">
      <c r="B43" s="1">
        <v>36587</v>
      </c>
      <c r="C43">
        <v>224</v>
      </c>
    </row>
    <row r="44" spans="2:3" x14ac:dyDescent="0.2">
      <c r="B44" s="1">
        <v>36588</v>
      </c>
      <c r="C44">
        <v>225.5</v>
      </c>
    </row>
    <row r="45" spans="2:3" x14ac:dyDescent="0.2">
      <c r="B45" s="1">
        <v>36591</v>
      </c>
      <c r="C45">
        <v>228.75</v>
      </c>
    </row>
    <row r="46" spans="2:3" x14ac:dyDescent="0.2">
      <c r="B46" s="1">
        <v>36592</v>
      </c>
      <c r="C46">
        <v>225.25</v>
      </c>
    </row>
    <row r="47" spans="2:3" x14ac:dyDescent="0.2">
      <c r="B47" s="1">
        <v>36593</v>
      </c>
      <c r="C47">
        <v>226.25</v>
      </c>
    </row>
    <row r="48" spans="2:3" x14ac:dyDescent="0.2">
      <c r="B48" s="1">
        <v>36594</v>
      </c>
      <c r="C48">
        <v>227.25</v>
      </c>
    </row>
    <row r="49" spans="2:3" x14ac:dyDescent="0.2">
      <c r="B49" s="1">
        <v>36595</v>
      </c>
      <c r="C49">
        <v>226.75</v>
      </c>
    </row>
    <row r="50" spans="2:3" x14ac:dyDescent="0.2">
      <c r="B50" s="1">
        <v>36598</v>
      </c>
      <c r="C50">
        <v>230.75</v>
      </c>
    </row>
    <row r="51" spans="2:3" x14ac:dyDescent="0.2">
      <c r="B51" s="1">
        <v>36599</v>
      </c>
      <c r="C51">
        <v>238</v>
      </c>
    </row>
    <row r="52" spans="2:3" x14ac:dyDescent="0.2">
      <c r="B52" s="1">
        <v>36600</v>
      </c>
      <c r="C52">
        <v>236</v>
      </c>
    </row>
    <row r="53" spans="2:3" x14ac:dyDescent="0.2">
      <c r="B53" s="1">
        <v>36601</v>
      </c>
      <c r="C53">
        <v>235.25</v>
      </c>
    </row>
    <row r="54" spans="2:3" x14ac:dyDescent="0.2">
      <c r="B54" s="1">
        <v>36602</v>
      </c>
      <c r="C54">
        <v>240.75</v>
      </c>
    </row>
    <row r="55" spans="2:3" x14ac:dyDescent="0.2">
      <c r="B55" s="1">
        <v>36605</v>
      </c>
      <c r="C55">
        <v>235.75</v>
      </c>
    </row>
    <row r="56" spans="2:3" x14ac:dyDescent="0.2">
      <c r="B56" s="1">
        <v>36606</v>
      </c>
      <c r="C56">
        <v>232</v>
      </c>
    </row>
    <row r="57" spans="2:3" x14ac:dyDescent="0.2">
      <c r="B57" s="1">
        <v>36607</v>
      </c>
      <c r="C57">
        <v>234.5</v>
      </c>
    </row>
    <row r="58" spans="2:3" x14ac:dyDescent="0.2">
      <c r="B58" s="1">
        <v>36608</v>
      </c>
      <c r="C58">
        <v>230.25</v>
      </c>
    </row>
    <row r="59" spans="2:3" x14ac:dyDescent="0.2">
      <c r="B59" s="1">
        <v>36609</v>
      </c>
      <c r="C59">
        <v>232</v>
      </c>
    </row>
    <row r="60" spans="2:3" x14ac:dyDescent="0.2">
      <c r="B60" s="1">
        <v>36612</v>
      </c>
      <c r="C60">
        <v>232.5</v>
      </c>
    </row>
    <row r="61" spans="2:3" x14ac:dyDescent="0.2">
      <c r="B61" s="1">
        <v>36613</v>
      </c>
      <c r="C61">
        <v>225</v>
      </c>
    </row>
    <row r="62" spans="2:3" x14ac:dyDescent="0.2">
      <c r="B62" s="1">
        <v>36614</v>
      </c>
      <c r="C62">
        <v>227</v>
      </c>
    </row>
    <row r="63" spans="2:3" x14ac:dyDescent="0.2">
      <c r="B63" s="1">
        <v>36615</v>
      </c>
      <c r="C63">
        <v>233.25</v>
      </c>
    </row>
    <row r="64" spans="2:3" x14ac:dyDescent="0.2">
      <c r="B64" s="1">
        <v>36616</v>
      </c>
      <c r="C64">
        <v>236</v>
      </c>
    </row>
    <row r="65" spans="2:3" x14ac:dyDescent="0.2">
      <c r="B65" s="1">
        <v>36619</v>
      </c>
      <c r="C65">
        <v>234.25</v>
      </c>
    </row>
    <row r="66" spans="2:3" x14ac:dyDescent="0.2">
      <c r="B66" s="1">
        <v>36620</v>
      </c>
      <c r="C66">
        <v>232</v>
      </c>
    </row>
    <row r="67" spans="2:3" x14ac:dyDescent="0.2">
      <c r="B67" s="1">
        <v>36621</v>
      </c>
      <c r="C67">
        <v>232</v>
      </c>
    </row>
    <row r="68" spans="2:3" x14ac:dyDescent="0.2">
      <c r="B68" s="1">
        <v>36622</v>
      </c>
      <c r="C68">
        <v>227</v>
      </c>
    </row>
    <row r="69" spans="2:3" x14ac:dyDescent="0.2">
      <c r="B69" s="1">
        <v>36623</v>
      </c>
      <c r="C69">
        <v>229.25</v>
      </c>
    </row>
    <row r="70" spans="2:3" x14ac:dyDescent="0.2">
      <c r="B70" s="1">
        <v>36626</v>
      </c>
      <c r="C70">
        <v>227</v>
      </c>
    </row>
    <row r="71" spans="2:3" x14ac:dyDescent="0.2">
      <c r="B71" s="1">
        <v>36627</v>
      </c>
      <c r="C71">
        <v>223.25</v>
      </c>
    </row>
    <row r="72" spans="2:3" x14ac:dyDescent="0.2">
      <c r="B72" s="1">
        <v>36628</v>
      </c>
      <c r="C72">
        <v>225.5</v>
      </c>
    </row>
    <row r="73" spans="2:3" x14ac:dyDescent="0.2">
      <c r="B73" s="1">
        <v>36629</v>
      </c>
      <c r="C73">
        <v>227.5</v>
      </c>
    </row>
    <row r="74" spans="2:3" x14ac:dyDescent="0.2">
      <c r="B74" s="1">
        <v>36630</v>
      </c>
      <c r="C74">
        <v>226.25</v>
      </c>
    </row>
    <row r="75" spans="2:3" x14ac:dyDescent="0.2">
      <c r="B75" s="1">
        <v>36633</v>
      </c>
      <c r="C75">
        <v>224</v>
      </c>
    </row>
    <row r="76" spans="2:3" x14ac:dyDescent="0.2">
      <c r="B76" s="1">
        <v>36634</v>
      </c>
      <c r="C76">
        <v>224.5</v>
      </c>
    </row>
    <row r="77" spans="2:3" x14ac:dyDescent="0.2">
      <c r="B77" s="1">
        <v>36635</v>
      </c>
      <c r="C77">
        <v>227.75</v>
      </c>
    </row>
    <row r="78" spans="2:3" x14ac:dyDescent="0.2">
      <c r="B78" s="1">
        <v>36636</v>
      </c>
      <c r="C78">
        <v>226.75</v>
      </c>
    </row>
    <row r="79" spans="2:3" x14ac:dyDescent="0.2">
      <c r="B79" s="1">
        <v>36640</v>
      </c>
      <c r="C79">
        <v>228</v>
      </c>
    </row>
    <row r="80" spans="2:3" x14ac:dyDescent="0.2">
      <c r="B80" s="1">
        <v>36641</v>
      </c>
      <c r="C80">
        <v>230.5</v>
      </c>
    </row>
    <row r="81" spans="2:3" x14ac:dyDescent="0.2">
      <c r="B81" s="1">
        <v>36642</v>
      </c>
      <c r="C81">
        <v>227.5</v>
      </c>
    </row>
    <row r="82" spans="2:3" x14ac:dyDescent="0.2">
      <c r="B82" s="1">
        <v>36643</v>
      </c>
      <c r="C82">
        <v>225.25</v>
      </c>
    </row>
    <row r="83" spans="2:3" x14ac:dyDescent="0.2">
      <c r="B83" s="1">
        <v>36644</v>
      </c>
      <c r="C83">
        <v>223.75</v>
      </c>
    </row>
    <row r="84" spans="2:3" x14ac:dyDescent="0.2">
      <c r="B84" s="1">
        <v>36647</v>
      </c>
      <c r="C84">
        <v>235.5</v>
      </c>
    </row>
    <row r="85" spans="2:3" x14ac:dyDescent="0.2">
      <c r="B85" s="1">
        <v>36648</v>
      </c>
      <c r="C85">
        <v>237.5</v>
      </c>
    </row>
    <row r="86" spans="2:3" x14ac:dyDescent="0.2">
      <c r="B86" s="1">
        <v>36649</v>
      </c>
      <c r="C86">
        <v>241.75</v>
      </c>
    </row>
    <row r="87" spans="2:3" x14ac:dyDescent="0.2">
      <c r="B87" s="1">
        <v>36650</v>
      </c>
      <c r="C87">
        <v>242.25</v>
      </c>
    </row>
    <row r="88" spans="2:3" x14ac:dyDescent="0.2">
      <c r="B88" s="1">
        <v>36651</v>
      </c>
      <c r="C88">
        <v>240.25</v>
      </c>
    </row>
    <row r="89" spans="2:3" x14ac:dyDescent="0.2">
      <c r="B89" s="1">
        <v>36654</v>
      </c>
      <c r="C89">
        <v>233.25</v>
      </c>
    </row>
    <row r="90" spans="2:3" x14ac:dyDescent="0.2">
      <c r="B90" s="1">
        <v>36655</v>
      </c>
      <c r="C90">
        <v>231</v>
      </c>
    </row>
    <row r="91" spans="2:3" x14ac:dyDescent="0.2">
      <c r="B91" s="1">
        <v>36656</v>
      </c>
      <c r="C91">
        <v>236.75</v>
      </c>
    </row>
    <row r="92" spans="2:3" x14ac:dyDescent="0.2">
      <c r="B92" s="1">
        <v>36657</v>
      </c>
      <c r="C92">
        <v>237.75</v>
      </c>
    </row>
    <row r="93" spans="2:3" x14ac:dyDescent="0.2">
      <c r="B93" s="1">
        <v>36658</v>
      </c>
      <c r="C93">
        <v>236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DBA6-0698-4952-A4EB-FB1DE2694348}">
  <dimension ref="A2:C136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90</v>
      </c>
      <c r="B2" s="1" t="e">
        <f ca="1">_xll.BDH(A2, "PX_LAST", "01/01/2000", TODAY(), "DAILY","cols=2;rows=135")</f>
        <v>#NAME?</v>
      </c>
      <c r="C2">
        <v>214.75</v>
      </c>
    </row>
    <row r="3" spans="1:3" x14ac:dyDescent="0.2">
      <c r="B3" s="1">
        <v>36529</v>
      </c>
      <c r="C3">
        <v>216.5</v>
      </c>
    </row>
    <row r="4" spans="1:3" x14ac:dyDescent="0.2">
      <c r="B4" s="1">
        <v>36530</v>
      </c>
      <c r="C4">
        <v>217</v>
      </c>
    </row>
    <row r="5" spans="1:3" x14ac:dyDescent="0.2">
      <c r="B5" s="1">
        <v>36531</v>
      </c>
      <c r="C5">
        <v>217.75</v>
      </c>
    </row>
    <row r="6" spans="1:3" x14ac:dyDescent="0.2">
      <c r="B6" s="1">
        <v>36532</v>
      </c>
      <c r="C6">
        <v>220.75</v>
      </c>
    </row>
    <row r="7" spans="1:3" x14ac:dyDescent="0.2">
      <c r="B7" s="1">
        <v>36535</v>
      </c>
      <c r="C7">
        <v>222.5</v>
      </c>
    </row>
    <row r="8" spans="1:3" x14ac:dyDescent="0.2">
      <c r="B8" s="1">
        <v>36536</v>
      </c>
      <c r="C8">
        <v>222</v>
      </c>
    </row>
    <row r="9" spans="1:3" x14ac:dyDescent="0.2">
      <c r="B9" s="1">
        <v>36537</v>
      </c>
      <c r="C9">
        <v>230</v>
      </c>
    </row>
    <row r="10" spans="1:3" x14ac:dyDescent="0.2">
      <c r="B10" s="1">
        <v>36538</v>
      </c>
      <c r="C10">
        <v>235.5</v>
      </c>
    </row>
    <row r="11" spans="1:3" x14ac:dyDescent="0.2">
      <c r="B11" s="1">
        <v>36539</v>
      </c>
      <c r="C11">
        <v>234</v>
      </c>
    </row>
    <row r="12" spans="1:3" x14ac:dyDescent="0.2">
      <c r="B12" s="1">
        <v>36543</v>
      </c>
      <c r="C12">
        <v>235.25</v>
      </c>
    </row>
    <row r="13" spans="1:3" x14ac:dyDescent="0.2">
      <c r="B13" s="1">
        <v>36544</v>
      </c>
      <c r="C13">
        <v>236</v>
      </c>
    </row>
    <row r="14" spans="1:3" x14ac:dyDescent="0.2">
      <c r="B14" s="1">
        <v>36545</v>
      </c>
      <c r="C14">
        <v>236</v>
      </c>
    </row>
    <row r="15" spans="1:3" x14ac:dyDescent="0.2">
      <c r="B15" s="1">
        <v>36546</v>
      </c>
      <c r="C15">
        <v>238</v>
      </c>
    </row>
    <row r="16" spans="1:3" x14ac:dyDescent="0.2">
      <c r="B16" s="1">
        <v>36549</v>
      </c>
      <c r="C16">
        <v>241.75</v>
      </c>
    </row>
    <row r="17" spans="2:3" x14ac:dyDescent="0.2">
      <c r="B17" s="1">
        <v>36550</v>
      </c>
      <c r="C17">
        <v>242.25</v>
      </c>
    </row>
    <row r="18" spans="2:3" x14ac:dyDescent="0.2">
      <c r="B18" s="1">
        <v>36551</v>
      </c>
      <c r="C18">
        <v>237.75</v>
      </c>
    </row>
    <row r="19" spans="2:3" x14ac:dyDescent="0.2">
      <c r="B19" s="1">
        <v>36552</v>
      </c>
      <c r="C19">
        <v>240.5</v>
      </c>
    </row>
    <row r="20" spans="2:3" x14ac:dyDescent="0.2">
      <c r="B20" s="1">
        <v>36553</v>
      </c>
      <c r="C20">
        <v>238.5</v>
      </c>
    </row>
    <row r="21" spans="2:3" x14ac:dyDescent="0.2">
      <c r="B21" s="1">
        <v>36556</v>
      </c>
      <c r="C21">
        <v>234.5</v>
      </c>
    </row>
    <row r="22" spans="2:3" x14ac:dyDescent="0.2">
      <c r="B22" s="1">
        <v>36557</v>
      </c>
      <c r="C22">
        <v>237</v>
      </c>
    </row>
    <row r="23" spans="2:3" x14ac:dyDescent="0.2">
      <c r="B23" s="1">
        <v>36558</v>
      </c>
      <c r="C23">
        <v>236</v>
      </c>
    </row>
    <row r="24" spans="2:3" x14ac:dyDescent="0.2">
      <c r="B24" s="1">
        <v>36559</v>
      </c>
      <c r="C24">
        <v>233.75</v>
      </c>
    </row>
    <row r="25" spans="2:3" x14ac:dyDescent="0.2">
      <c r="B25" s="1">
        <v>36560</v>
      </c>
      <c r="C25">
        <v>235.5</v>
      </c>
    </row>
    <row r="26" spans="2:3" x14ac:dyDescent="0.2">
      <c r="B26" s="1">
        <v>36563</v>
      </c>
      <c r="C26">
        <v>237.5</v>
      </c>
    </row>
    <row r="27" spans="2:3" x14ac:dyDescent="0.2">
      <c r="B27" s="1">
        <v>36564</v>
      </c>
      <c r="C27">
        <v>237.5</v>
      </c>
    </row>
    <row r="28" spans="2:3" x14ac:dyDescent="0.2">
      <c r="B28" s="1">
        <v>36565</v>
      </c>
      <c r="C28">
        <v>238.5</v>
      </c>
    </row>
    <row r="29" spans="2:3" x14ac:dyDescent="0.2">
      <c r="B29" s="1">
        <v>36566</v>
      </c>
      <c r="C29">
        <v>241.5</v>
      </c>
    </row>
    <row r="30" spans="2:3" x14ac:dyDescent="0.2">
      <c r="B30" s="1">
        <v>36567</v>
      </c>
      <c r="C30">
        <v>238</v>
      </c>
    </row>
    <row r="31" spans="2:3" x14ac:dyDescent="0.2">
      <c r="B31" s="1">
        <v>36570</v>
      </c>
      <c r="C31">
        <v>238.5</v>
      </c>
    </row>
    <row r="32" spans="2:3" x14ac:dyDescent="0.2">
      <c r="B32" s="1">
        <v>36571</v>
      </c>
      <c r="C32">
        <v>238.5</v>
      </c>
    </row>
    <row r="33" spans="2:3" x14ac:dyDescent="0.2">
      <c r="B33" s="1">
        <v>36572</v>
      </c>
      <c r="C33">
        <v>239</v>
      </c>
    </row>
    <row r="34" spans="2:3" x14ac:dyDescent="0.2">
      <c r="B34" s="1">
        <v>36573</v>
      </c>
      <c r="C34">
        <v>238</v>
      </c>
    </row>
    <row r="35" spans="2:3" x14ac:dyDescent="0.2">
      <c r="B35" s="1">
        <v>36574</v>
      </c>
      <c r="C35">
        <v>237.25</v>
      </c>
    </row>
    <row r="36" spans="2:3" x14ac:dyDescent="0.2">
      <c r="B36" s="1">
        <v>36578</v>
      </c>
      <c r="C36">
        <v>236</v>
      </c>
    </row>
    <row r="37" spans="2:3" x14ac:dyDescent="0.2">
      <c r="B37" s="1">
        <v>36579</v>
      </c>
      <c r="C37">
        <v>231</v>
      </c>
    </row>
    <row r="38" spans="2:3" x14ac:dyDescent="0.2">
      <c r="B38" s="1">
        <v>36580</v>
      </c>
      <c r="C38">
        <v>232.75</v>
      </c>
    </row>
    <row r="39" spans="2:3" x14ac:dyDescent="0.2">
      <c r="B39" s="1">
        <v>36581</v>
      </c>
      <c r="C39">
        <v>229.5</v>
      </c>
    </row>
    <row r="40" spans="2:3" x14ac:dyDescent="0.2">
      <c r="B40" s="1">
        <v>36584</v>
      </c>
      <c r="C40">
        <v>228.75</v>
      </c>
    </row>
    <row r="41" spans="2:3" x14ac:dyDescent="0.2">
      <c r="B41" s="1">
        <v>36585</v>
      </c>
      <c r="C41">
        <v>232.25</v>
      </c>
    </row>
    <row r="42" spans="2:3" x14ac:dyDescent="0.2">
      <c r="B42" s="1">
        <v>36586</v>
      </c>
      <c r="C42">
        <v>231.25</v>
      </c>
    </row>
    <row r="43" spans="2:3" x14ac:dyDescent="0.2">
      <c r="B43" s="1">
        <v>36587</v>
      </c>
      <c r="C43">
        <v>232</v>
      </c>
    </row>
    <row r="44" spans="2:3" x14ac:dyDescent="0.2">
      <c r="B44" s="1">
        <v>36588</v>
      </c>
      <c r="C44">
        <v>234</v>
      </c>
    </row>
    <row r="45" spans="2:3" x14ac:dyDescent="0.2">
      <c r="B45" s="1">
        <v>36591</v>
      </c>
      <c r="C45">
        <v>237.25</v>
      </c>
    </row>
    <row r="46" spans="2:3" x14ac:dyDescent="0.2">
      <c r="B46" s="1">
        <v>36592</v>
      </c>
      <c r="C46">
        <v>233.5</v>
      </c>
    </row>
    <row r="47" spans="2:3" x14ac:dyDescent="0.2">
      <c r="B47" s="1">
        <v>36593</v>
      </c>
      <c r="C47">
        <v>234.5</v>
      </c>
    </row>
    <row r="48" spans="2:3" x14ac:dyDescent="0.2">
      <c r="B48" s="1">
        <v>36594</v>
      </c>
      <c r="C48">
        <v>235.75</v>
      </c>
    </row>
    <row r="49" spans="2:3" x14ac:dyDescent="0.2">
      <c r="B49" s="1">
        <v>36595</v>
      </c>
      <c r="C49">
        <v>235</v>
      </c>
    </row>
    <row r="50" spans="2:3" x14ac:dyDescent="0.2">
      <c r="B50" s="1">
        <v>36598</v>
      </c>
      <c r="C50">
        <v>239.25</v>
      </c>
    </row>
    <row r="51" spans="2:3" x14ac:dyDescent="0.2">
      <c r="B51" s="1">
        <v>36599</v>
      </c>
      <c r="C51">
        <v>246.25</v>
      </c>
    </row>
    <row r="52" spans="2:3" x14ac:dyDescent="0.2">
      <c r="B52" s="1">
        <v>36600</v>
      </c>
      <c r="C52">
        <v>244.5</v>
      </c>
    </row>
    <row r="53" spans="2:3" x14ac:dyDescent="0.2">
      <c r="B53" s="1">
        <v>36601</v>
      </c>
      <c r="C53">
        <v>243.75</v>
      </c>
    </row>
    <row r="54" spans="2:3" x14ac:dyDescent="0.2">
      <c r="B54" s="1">
        <v>36602</v>
      </c>
      <c r="C54">
        <v>249</v>
      </c>
    </row>
    <row r="55" spans="2:3" x14ac:dyDescent="0.2">
      <c r="B55" s="1">
        <v>36605</v>
      </c>
      <c r="C55">
        <v>244</v>
      </c>
    </row>
    <row r="56" spans="2:3" x14ac:dyDescent="0.2">
      <c r="B56" s="1">
        <v>36606</v>
      </c>
      <c r="C56">
        <v>240.5</v>
      </c>
    </row>
    <row r="57" spans="2:3" x14ac:dyDescent="0.2">
      <c r="B57" s="1">
        <v>36607</v>
      </c>
      <c r="C57">
        <v>242.75</v>
      </c>
    </row>
    <row r="58" spans="2:3" x14ac:dyDescent="0.2">
      <c r="B58" s="1">
        <v>36608</v>
      </c>
      <c r="C58">
        <v>238.25</v>
      </c>
    </row>
    <row r="59" spans="2:3" x14ac:dyDescent="0.2">
      <c r="B59" s="1">
        <v>36609</v>
      </c>
      <c r="C59">
        <v>240.25</v>
      </c>
    </row>
    <row r="60" spans="2:3" x14ac:dyDescent="0.2">
      <c r="B60" s="1">
        <v>36612</v>
      </c>
      <c r="C60">
        <v>240.75</v>
      </c>
    </row>
    <row r="61" spans="2:3" x14ac:dyDescent="0.2">
      <c r="B61" s="1">
        <v>36613</v>
      </c>
      <c r="C61">
        <v>233.75</v>
      </c>
    </row>
    <row r="62" spans="2:3" x14ac:dyDescent="0.2">
      <c r="B62" s="1">
        <v>36614</v>
      </c>
      <c r="C62">
        <v>235.5</v>
      </c>
    </row>
    <row r="63" spans="2:3" x14ac:dyDescent="0.2">
      <c r="B63" s="1">
        <v>36615</v>
      </c>
      <c r="C63">
        <v>241.75</v>
      </c>
    </row>
    <row r="64" spans="2:3" x14ac:dyDescent="0.2">
      <c r="B64" s="1">
        <v>36616</v>
      </c>
      <c r="C64">
        <v>244.5</v>
      </c>
    </row>
    <row r="65" spans="2:3" x14ac:dyDescent="0.2">
      <c r="B65" s="1">
        <v>36619</v>
      </c>
      <c r="C65">
        <v>242.75</v>
      </c>
    </row>
    <row r="66" spans="2:3" x14ac:dyDescent="0.2">
      <c r="B66" s="1">
        <v>36620</v>
      </c>
      <c r="C66">
        <v>240.75</v>
      </c>
    </row>
    <row r="67" spans="2:3" x14ac:dyDescent="0.2">
      <c r="B67" s="1">
        <v>36621</v>
      </c>
      <c r="C67">
        <v>240.75</v>
      </c>
    </row>
    <row r="68" spans="2:3" x14ac:dyDescent="0.2">
      <c r="B68" s="1">
        <v>36622</v>
      </c>
      <c r="C68">
        <v>235.75</v>
      </c>
    </row>
    <row r="69" spans="2:3" x14ac:dyDescent="0.2">
      <c r="B69" s="1">
        <v>36623</v>
      </c>
      <c r="C69">
        <v>237.75</v>
      </c>
    </row>
    <row r="70" spans="2:3" x14ac:dyDescent="0.2">
      <c r="B70" s="1">
        <v>36626</v>
      </c>
      <c r="C70">
        <v>235.5</v>
      </c>
    </row>
    <row r="71" spans="2:3" x14ac:dyDescent="0.2">
      <c r="B71" s="1">
        <v>36627</v>
      </c>
      <c r="C71">
        <v>231.75</v>
      </c>
    </row>
    <row r="72" spans="2:3" x14ac:dyDescent="0.2">
      <c r="B72" s="1">
        <v>36628</v>
      </c>
      <c r="C72">
        <v>234</v>
      </c>
    </row>
    <row r="73" spans="2:3" x14ac:dyDescent="0.2">
      <c r="B73" s="1">
        <v>36629</v>
      </c>
      <c r="C73">
        <v>236.25</v>
      </c>
    </row>
    <row r="74" spans="2:3" x14ac:dyDescent="0.2">
      <c r="B74" s="1">
        <v>36630</v>
      </c>
      <c r="C74">
        <v>235</v>
      </c>
    </row>
    <row r="75" spans="2:3" x14ac:dyDescent="0.2">
      <c r="B75" s="1">
        <v>36633</v>
      </c>
      <c r="C75">
        <v>232.5</v>
      </c>
    </row>
    <row r="76" spans="2:3" x14ac:dyDescent="0.2">
      <c r="B76" s="1">
        <v>36634</v>
      </c>
      <c r="C76">
        <v>233.5</v>
      </c>
    </row>
    <row r="77" spans="2:3" x14ac:dyDescent="0.2">
      <c r="B77" s="1">
        <v>36635</v>
      </c>
      <c r="C77">
        <v>236.75</v>
      </c>
    </row>
    <row r="78" spans="2:3" x14ac:dyDescent="0.2">
      <c r="B78" s="1">
        <v>36636</v>
      </c>
      <c r="C78">
        <v>235.75</v>
      </c>
    </row>
    <row r="79" spans="2:3" x14ac:dyDescent="0.2">
      <c r="B79" s="1">
        <v>36640</v>
      </c>
      <c r="C79">
        <v>236.75</v>
      </c>
    </row>
    <row r="80" spans="2:3" x14ac:dyDescent="0.2">
      <c r="B80" s="1">
        <v>36641</v>
      </c>
      <c r="C80">
        <v>239.5</v>
      </c>
    </row>
    <row r="81" spans="2:3" x14ac:dyDescent="0.2">
      <c r="B81" s="1">
        <v>36642</v>
      </c>
      <c r="C81">
        <v>236.5</v>
      </c>
    </row>
    <row r="82" spans="2:3" x14ac:dyDescent="0.2">
      <c r="B82" s="1">
        <v>36643</v>
      </c>
      <c r="C82">
        <v>234.25</v>
      </c>
    </row>
    <row r="83" spans="2:3" x14ac:dyDescent="0.2">
      <c r="B83" s="1">
        <v>36644</v>
      </c>
      <c r="C83">
        <v>232</v>
      </c>
    </row>
    <row r="84" spans="2:3" x14ac:dyDescent="0.2">
      <c r="B84" s="1">
        <v>36647</v>
      </c>
      <c r="C84">
        <v>244</v>
      </c>
    </row>
    <row r="85" spans="2:3" x14ac:dyDescent="0.2">
      <c r="B85" s="1">
        <v>36648</v>
      </c>
      <c r="C85">
        <v>246.25</v>
      </c>
    </row>
    <row r="86" spans="2:3" x14ac:dyDescent="0.2">
      <c r="B86" s="1">
        <v>36649</v>
      </c>
      <c r="C86">
        <v>250.75</v>
      </c>
    </row>
    <row r="87" spans="2:3" x14ac:dyDescent="0.2">
      <c r="B87" s="1">
        <v>36650</v>
      </c>
      <c r="C87">
        <v>250.25</v>
      </c>
    </row>
    <row r="88" spans="2:3" x14ac:dyDescent="0.2">
      <c r="B88" s="1">
        <v>36651</v>
      </c>
      <c r="C88">
        <v>248.25</v>
      </c>
    </row>
    <row r="89" spans="2:3" x14ac:dyDescent="0.2">
      <c r="B89" s="1">
        <v>36654</v>
      </c>
      <c r="C89">
        <v>241</v>
      </c>
    </row>
    <row r="90" spans="2:3" x14ac:dyDescent="0.2">
      <c r="B90" s="1">
        <v>36655</v>
      </c>
      <c r="C90">
        <v>238.75</v>
      </c>
    </row>
    <row r="91" spans="2:3" x14ac:dyDescent="0.2">
      <c r="B91" s="1">
        <v>36656</v>
      </c>
      <c r="C91">
        <v>244.25</v>
      </c>
    </row>
    <row r="92" spans="2:3" x14ac:dyDescent="0.2">
      <c r="B92" s="1">
        <v>36657</v>
      </c>
      <c r="C92">
        <v>244.75</v>
      </c>
    </row>
    <row r="93" spans="2:3" x14ac:dyDescent="0.2">
      <c r="B93" s="1">
        <v>36658</v>
      </c>
      <c r="C93">
        <v>245.75</v>
      </c>
    </row>
    <row r="94" spans="2:3" x14ac:dyDescent="0.2">
      <c r="B94" s="1">
        <v>36661</v>
      </c>
      <c r="C94">
        <v>238.75</v>
      </c>
    </row>
    <row r="95" spans="2:3" x14ac:dyDescent="0.2">
      <c r="B95" s="1">
        <v>36662</v>
      </c>
      <c r="C95">
        <v>235.5</v>
      </c>
    </row>
    <row r="96" spans="2:3" x14ac:dyDescent="0.2">
      <c r="B96" s="1">
        <v>36663</v>
      </c>
      <c r="C96">
        <v>235.5</v>
      </c>
    </row>
    <row r="97" spans="2:3" x14ac:dyDescent="0.2">
      <c r="B97" s="1">
        <v>36664</v>
      </c>
      <c r="C97">
        <v>238</v>
      </c>
    </row>
    <row r="98" spans="2:3" x14ac:dyDescent="0.2">
      <c r="B98" s="1">
        <v>36665</v>
      </c>
      <c r="C98">
        <v>240</v>
      </c>
    </row>
    <row r="99" spans="2:3" x14ac:dyDescent="0.2">
      <c r="B99" s="1">
        <v>36668</v>
      </c>
      <c r="C99">
        <v>241</v>
      </c>
    </row>
    <row r="100" spans="2:3" x14ac:dyDescent="0.2">
      <c r="B100" s="1">
        <v>36669</v>
      </c>
      <c r="C100">
        <v>238.25</v>
      </c>
    </row>
    <row r="101" spans="2:3" x14ac:dyDescent="0.2">
      <c r="B101" s="1">
        <v>36670</v>
      </c>
      <c r="C101">
        <v>235</v>
      </c>
    </row>
    <row r="102" spans="2:3" x14ac:dyDescent="0.2">
      <c r="B102" s="1">
        <v>36671</v>
      </c>
      <c r="C102">
        <v>230.5</v>
      </c>
    </row>
    <row r="103" spans="2:3" x14ac:dyDescent="0.2">
      <c r="B103" s="1">
        <v>36672</v>
      </c>
      <c r="C103">
        <v>233.5</v>
      </c>
    </row>
    <row r="104" spans="2:3" x14ac:dyDescent="0.2">
      <c r="B104" s="1">
        <v>36676</v>
      </c>
      <c r="C104">
        <v>224.25</v>
      </c>
    </row>
    <row r="105" spans="2:3" x14ac:dyDescent="0.2">
      <c r="B105" s="1">
        <v>36677</v>
      </c>
      <c r="C105">
        <v>225</v>
      </c>
    </row>
    <row r="106" spans="2:3" x14ac:dyDescent="0.2">
      <c r="B106" s="1">
        <v>36678</v>
      </c>
      <c r="C106">
        <v>225.5</v>
      </c>
    </row>
    <row r="107" spans="2:3" x14ac:dyDescent="0.2">
      <c r="B107" s="1">
        <v>36679</v>
      </c>
      <c r="C107">
        <v>229</v>
      </c>
    </row>
    <row r="108" spans="2:3" x14ac:dyDescent="0.2">
      <c r="B108" s="1">
        <v>36682</v>
      </c>
      <c r="C108">
        <v>224.25</v>
      </c>
    </row>
    <row r="109" spans="2:3" x14ac:dyDescent="0.2">
      <c r="B109" s="1">
        <v>36683</v>
      </c>
      <c r="C109">
        <v>225.75</v>
      </c>
    </row>
    <row r="110" spans="2:3" x14ac:dyDescent="0.2">
      <c r="B110" s="1">
        <v>36684</v>
      </c>
      <c r="C110">
        <v>219.75</v>
      </c>
    </row>
    <row r="111" spans="2:3" x14ac:dyDescent="0.2">
      <c r="B111" s="1">
        <v>36685</v>
      </c>
      <c r="C111">
        <v>219</v>
      </c>
    </row>
    <row r="112" spans="2:3" x14ac:dyDescent="0.2">
      <c r="B112" s="1">
        <v>36686</v>
      </c>
      <c r="C112">
        <v>219.25</v>
      </c>
    </row>
    <row r="113" spans="2:3" x14ac:dyDescent="0.2">
      <c r="B113" s="1">
        <v>36689</v>
      </c>
      <c r="C113">
        <v>208.25</v>
      </c>
    </row>
    <row r="114" spans="2:3" x14ac:dyDescent="0.2">
      <c r="B114" s="1">
        <v>36690</v>
      </c>
      <c r="C114">
        <v>207.75</v>
      </c>
    </row>
    <row r="115" spans="2:3" x14ac:dyDescent="0.2">
      <c r="B115" s="1">
        <v>36691</v>
      </c>
      <c r="C115">
        <v>203.25</v>
      </c>
    </row>
    <row r="116" spans="2:3" x14ac:dyDescent="0.2">
      <c r="B116" s="1">
        <v>36692</v>
      </c>
      <c r="C116">
        <v>205.75</v>
      </c>
    </row>
    <row r="117" spans="2:3" x14ac:dyDescent="0.2">
      <c r="B117" s="1">
        <v>36693</v>
      </c>
      <c r="C117">
        <v>207.25</v>
      </c>
    </row>
    <row r="118" spans="2:3" x14ac:dyDescent="0.2">
      <c r="B118" s="1">
        <v>36696</v>
      </c>
      <c r="C118">
        <v>205.5</v>
      </c>
    </row>
    <row r="119" spans="2:3" x14ac:dyDescent="0.2">
      <c r="B119" s="1">
        <v>36697</v>
      </c>
      <c r="C119">
        <v>202.25</v>
      </c>
    </row>
    <row r="120" spans="2:3" x14ac:dyDescent="0.2">
      <c r="B120" s="1">
        <v>36698</v>
      </c>
      <c r="C120">
        <v>203.5</v>
      </c>
    </row>
    <row r="121" spans="2:3" x14ac:dyDescent="0.2">
      <c r="B121" s="1">
        <v>36699</v>
      </c>
      <c r="C121">
        <v>202.75</v>
      </c>
    </row>
    <row r="122" spans="2:3" x14ac:dyDescent="0.2">
      <c r="B122" s="1">
        <v>36700</v>
      </c>
      <c r="C122">
        <v>199.5</v>
      </c>
    </row>
    <row r="123" spans="2:3" x14ac:dyDescent="0.2">
      <c r="B123" s="1">
        <v>36703</v>
      </c>
      <c r="C123">
        <v>194.25</v>
      </c>
    </row>
    <row r="124" spans="2:3" x14ac:dyDescent="0.2">
      <c r="B124" s="1">
        <v>36704</v>
      </c>
      <c r="C124">
        <v>196.75</v>
      </c>
    </row>
    <row r="125" spans="2:3" x14ac:dyDescent="0.2">
      <c r="B125" s="1">
        <v>36705</v>
      </c>
      <c r="C125">
        <v>192.75</v>
      </c>
    </row>
    <row r="126" spans="2:3" x14ac:dyDescent="0.2">
      <c r="B126" s="1">
        <v>36706</v>
      </c>
      <c r="C126">
        <v>194.75</v>
      </c>
    </row>
    <row r="127" spans="2:3" x14ac:dyDescent="0.2">
      <c r="B127" s="1">
        <v>36707</v>
      </c>
      <c r="C127">
        <v>187.5</v>
      </c>
    </row>
    <row r="128" spans="2:3" x14ac:dyDescent="0.2">
      <c r="B128" s="1">
        <v>36710</v>
      </c>
      <c r="C128">
        <v>183.25</v>
      </c>
    </row>
    <row r="129" spans="2:3" x14ac:dyDescent="0.2">
      <c r="B129" s="1">
        <v>36712</v>
      </c>
      <c r="C129">
        <v>185.25</v>
      </c>
    </row>
    <row r="130" spans="2:3" x14ac:dyDescent="0.2">
      <c r="B130" s="1">
        <v>36713</v>
      </c>
      <c r="C130">
        <v>181.75</v>
      </c>
    </row>
    <row r="131" spans="2:3" x14ac:dyDescent="0.2">
      <c r="B131" s="1">
        <v>36714</v>
      </c>
      <c r="C131">
        <v>183.75</v>
      </c>
    </row>
    <row r="132" spans="2:3" x14ac:dyDescent="0.2">
      <c r="B132" s="1">
        <v>36717</v>
      </c>
      <c r="C132">
        <v>180.5</v>
      </c>
    </row>
    <row r="133" spans="2:3" x14ac:dyDescent="0.2">
      <c r="B133" s="1">
        <v>36718</v>
      </c>
      <c r="C133">
        <v>178.25</v>
      </c>
    </row>
    <row r="134" spans="2:3" x14ac:dyDescent="0.2">
      <c r="B134" s="1">
        <v>36719</v>
      </c>
      <c r="C134">
        <v>179</v>
      </c>
    </row>
    <row r="135" spans="2:3" x14ac:dyDescent="0.2">
      <c r="B135" s="1">
        <v>36720</v>
      </c>
      <c r="C135">
        <v>179.75</v>
      </c>
    </row>
    <row r="136" spans="2:3" x14ac:dyDescent="0.2">
      <c r="B136" s="1">
        <v>36721</v>
      </c>
      <c r="C136">
        <v>175.25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3CCD8-829E-469E-912A-46933F9AE7B7}">
  <dimension ref="A2:C179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113</v>
      </c>
      <c r="B2" s="1" t="e">
        <f ca="1">_xll.BDH(A2, "PX_LAST", "01/01/2000", TODAY(), "DAILY","cols=2;rows=178")</f>
        <v>#NAME?</v>
      </c>
      <c r="C2">
        <v>222</v>
      </c>
    </row>
    <row r="3" spans="1:3" x14ac:dyDescent="0.2">
      <c r="B3" s="1">
        <v>36529</v>
      </c>
      <c r="C3">
        <v>223.25</v>
      </c>
    </row>
    <row r="4" spans="1:3" x14ac:dyDescent="0.2">
      <c r="B4" s="1">
        <v>36530</v>
      </c>
      <c r="C4">
        <v>224</v>
      </c>
    </row>
    <row r="5" spans="1:3" x14ac:dyDescent="0.2">
      <c r="B5" s="1">
        <v>36531</v>
      </c>
      <c r="C5">
        <v>224.75</v>
      </c>
    </row>
    <row r="6" spans="1:3" x14ac:dyDescent="0.2">
      <c r="B6" s="1">
        <v>36532</v>
      </c>
      <c r="C6">
        <v>227.5</v>
      </c>
    </row>
    <row r="7" spans="1:3" x14ac:dyDescent="0.2">
      <c r="B7" s="1">
        <v>36535</v>
      </c>
      <c r="C7">
        <v>229.25</v>
      </c>
    </row>
    <row r="8" spans="1:3" x14ac:dyDescent="0.2">
      <c r="B8" s="1">
        <v>36536</v>
      </c>
      <c r="C8">
        <v>228.75</v>
      </c>
    </row>
    <row r="9" spans="1:3" x14ac:dyDescent="0.2">
      <c r="B9" s="1">
        <v>36537</v>
      </c>
      <c r="C9">
        <v>236.5</v>
      </c>
    </row>
    <row r="10" spans="1:3" x14ac:dyDescent="0.2">
      <c r="B10" s="1">
        <v>36538</v>
      </c>
      <c r="C10">
        <v>241.5</v>
      </c>
    </row>
    <row r="11" spans="1:3" x14ac:dyDescent="0.2">
      <c r="B11" s="1">
        <v>36539</v>
      </c>
      <c r="C11">
        <v>240.75</v>
      </c>
    </row>
    <row r="12" spans="1:3" x14ac:dyDescent="0.2">
      <c r="B12" s="1">
        <v>36543</v>
      </c>
      <c r="C12">
        <v>241.25</v>
      </c>
    </row>
    <row r="13" spans="1:3" x14ac:dyDescent="0.2">
      <c r="B13" s="1">
        <v>36544</v>
      </c>
      <c r="C13">
        <v>243.25</v>
      </c>
    </row>
    <row r="14" spans="1:3" x14ac:dyDescent="0.2">
      <c r="B14" s="1">
        <v>36545</v>
      </c>
      <c r="C14">
        <v>242.75</v>
      </c>
    </row>
    <row r="15" spans="1:3" x14ac:dyDescent="0.2">
      <c r="B15" s="1">
        <v>36546</v>
      </c>
      <c r="C15">
        <v>244.25</v>
      </c>
    </row>
    <row r="16" spans="1:3" x14ac:dyDescent="0.2">
      <c r="B16" s="1">
        <v>36549</v>
      </c>
      <c r="C16">
        <v>247.75</v>
      </c>
    </row>
    <row r="17" spans="2:3" x14ac:dyDescent="0.2">
      <c r="B17" s="1">
        <v>36550</v>
      </c>
      <c r="C17">
        <v>248</v>
      </c>
    </row>
    <row r="18" spans="2:3" x14ac:dyDescent="0.2">
      <c r="B18" s="1">
        <v>36551</v>
      </c>
      <c r="C18">
        <v>244</v>
      </c>
    </row>
    <row r="19" spans="2:3" x14ac:dyDescent="0.2">
      <c r="B19" s="1">
        <v>36552</v>
      </c>
      <c r="C19">
        <v>246.5</v>
      </c>
    </row>
    <row r="20" spans="2:3" x14ac:dyDescent="0.2">
      <c r="B20" s="1">
        <v>36553</v>
      </c>
      <c r="C20">
        <v>244.5</v>
      </c>
    </row>
    <row r="21" spans="2:3" x14ac:dyDescent="0.2">
      <c r="B21" s="1">
        <v>36556</v>
      </c>
      <c r="C21">
        <v>240.25</v>
      </c>
    </row>
    <row r="22" spans="2:3" x14ac:dyDescent="0.2">
      <c r="B22" s="1">
        <v>36557</v>
      </c>
      <c r="C22">
        <v>243</v>
      </c>
    </row>
    <row r="23" spans="2:3" x14ac:dyDescent="0.2">
      <c r="B23" s="1">
        <v>36558</v>
      </c>
      <c r="C23">
        <v>242.75</v>
      </c>
    </row>
    <row r="24" spans="2:3" x14ac:dyDescent="0.2">
      <c r="B24" s="1">
        <v>36559</v>
      </c>
      <c r="C24">
        <v>240.25</v>
      </c>
    </row>
    <row r="25" spans="2:3" x14ac:dyDescent="0.2">
      <c r="B25" s="1">
        <v>36560</v>
      </c>
      <c r="C25">
        <v>242.25</v>
      </c>
    </row>
    <row r="26" spans="2:3" x14ac:dyDescent="0.2">
      <c r="B26" s="1">
        <v>36563</v>
      </c>
      <c r="C26">
        <v>244</v>
      </c>
    </row>
    <row r="27" spans="2:3" x14ac:dyDescent="0.2">
      <c r="B27" s="1">
        <v>36564</v>
      </c>
      <c r="C27">
        <v>243.5</v>
      </c>
    </row>
    <row r="28" spans="2:3" x14ac:dyDescent="0.2">
      <c r="B28" s="1">
        <v>36565</v>
      </c>
      <c r="C28">
        <v>244.75</v>
      </c>
    </row>
    <row r="29" spans="2:3" x14ac:dyDescent="0.2">
      <c r="B29" s="1">
        <v>36566</v>
      </c>
      <c r="C29">
        <v>247.25</v>
      </c>
    </row>
    <row r="30" spans="2:3" x14ac:dyDescent="0.2">
      <c r="B30" s="1">
        <v>36567</v>
      </c>
      <c r="C30">
        <v>243.75</v>
      </c>
    </row>
    <row r="31" spans="2:3" x14ac:dyDescent="0.2">
      <c r="B31" s="1">
        <v>36570</v>
      </c>
      <c r="C31">
        <v>244.5</v>
      </c>
    </row>
    <row r="32" spans="2:3" x14ac:dyDescent="0.2">
      <c r="B32" s="1">
        <v>36571</v>
      </c>
      <c r="C32">
        <v>244.5</v>
      </c>
    </row>
    <row r="33" spans="2:3" x14ac:dyDescent="0.2">
      <c r="B33" s="1">
        <v>36572</v>
      </c>
      <c r="C33">
        <v>245.75</v>
      </c>
    </row>
    <row r="34" spans="2:3" x14ac:dyDescent="0.2">
      <c r="B34" s="1">
        <v>36573</v>
      </c>
      <c r="C34">
        <v>244.75</v>
      </c>
    </row>
    <row r="35" spans="2:3" x14ac:dyDescent="0.2">
      <c r="B35" s="1">
        <v>36574</v>
      </c>
      <c r="C35">
        <v>244</v>
      </c>
    </row>
    <row r="36" spans="2:3" x14ac:dyDescent="0.2">
      <c r="B36" s="1">
        <v>36578</v>
      </c>
      <c r="C36">
        <v>243</v>
      </c>
    </row>
    <row r="37" spans="2:3" x14ac:dyDescent="0.2">
      <c r="B37" s="1">
        <v>36579</v>
      </c>
      <c r="C37">
        <v>238</v>
      </c>
    </row>
    <row r="38" spans="2:3" x14ac:dyDescent="0.2">
      <c r="B38" s="1">
        <v>36580</v>
      </c>
      <c r="C38">
        <v>239</v>
      </c>
    </row>
    <row r="39" spans="2:3" x14ac:dyDescent="0.2">
      <c r="B39" s="1">
        <v>36581</v>
      </c>
      <c r="C39">
        <v>236.75</v>
      </c>
    </row>
    <row r="40" spans="2:3" x14ac:dyDescent="0.2">
      <c r="B40" s="1">
        <v>36584</v>
      </c>
      <c r="C40">
        <v>236.25</v>
      </c>
    </row>
    <row r="41" spans="2:3" x14ac:dyDescent="0.2">
      <c r="B41" s="1">
        <v>36585</v>
      </c>
      <c r="C41">
        <v>239.75</v>
      </c>
    </row>
    <row r="42" spans="2:3" x14ac:dyDescent="0.2">
      <c r="B42" s="1">
        <v>36586</v>
      </c>
      <c r="C42">
        <v>238.75</v>
      </c>
    </row>
    <row r="43" spans="2:3" x14ac:dyDescent="0.2">
      <c r="B43" s="1">
        <v>36587</v>
      </c>
      <c r="C43">
        <v>239.25</v>
      </c>
    </row>
    <row r="44" spans="2:3" x14ac:dyDescent="0.2">
      <c r="B44" s="1">
        <v>36588</v>
      </c>
      <c r="C44">
        <v>241</v>
      </c>
    </row>
    <row r="45" spans="2:3" x14ac:dyDescent="0.2">
      <c r="B45" s="1">
        <v>36591</v>
      </c>
      <c r="C45">
        <v>244.25</v>
      </c>
    </row>
    <row r="46" spans="2:3" x14ac:dyDescent="0.2">
      <c r="B46" s="1">
        <v>36592</v>
      </c>
      <c r="C46">
        <v>240.75</v>
      </c>
    </row>
    <row r="47" spans="2:3" x14ac:dyDescent="0.2">
      <c r="B47" s="1">
        <v>36593</v>
      </c>
      <c r="C47">
        <v>241.5</v>
      </c>
    </row>
    <row r="48" spans="2:3" x14ac:dyDescent="0.2">
      <c r="B48" s="1">
        <v>36594</v>
      </c>
      <c r="C48">
        <v>243.25</v>
      </c>
    </row>
    <row r="49" spans="2:3" x14ac:dyDescent="0.2">
      <c r="B49" s="1">
        <v>36595</v>
      </c>
      <c r="C49">
        <v>242.75</v>
      </c>
    </row>
    <row r="50" spans="2:3" x14ac:dyDescent="0.2">
      <c r="B50" s="1">
        <v>36598</v>
      </c>
      <c r="C50">
        <v>246.5</v>
      </c>
    </row>
    <row r="51" spans="2:3" x14ac:dyDescent="0.2">
      <c r="B51" s="1">
        <v>36599</v>
      </c>
      <c r="C51">
        <v>253.25</v>
      </c>
    </row>
    <row r="52" spans="2:3" x14ac:dyDescent="0.2">
      <c r="B52" s="1">
        <v>36600</v>
      </c>
      <c r="C52">
        <v>251.25</v>
      </c>
    </row>
    <row r="53" spans="2:3" x14ac:dyDescent="0.2">
      <c r="B53" s="1">
        <v>36601</v>
      </c>
      <c r="C53">
        <v>250.25</v>
      </c>
    </row>
    <row r="54" spans="2:3" x14ac:dyDescent="0.2">
      <c r="B54" s="1">
        <v>36602</v>
      </c>
      <c r="C54">
        <v>255.5</v>
      </c>
    </row>
    <row r="55" spans="2:3" x14ac:dyDescent="0.2">
      <c r="B55" s="1">
        <v>36605</v>
      </c>
      <c r="C55">
        <v>250.75</v>
      </c>
    </row>
    <row r="56" spans="2:3" x14ac:dyDescent="0.2">
      <c r="B56" s="1">
        <v>36606</v>
      </c>
      <c r="C56">
        <v>247.5</v>
      </c>
    </row>
    <row r="57" spans="2:3" x14ac:dyDescent="0.2">
      <c r="B57" s="1">
        <v>36607</v>
      </c>
      <c r="C57">
        <v>250</v>
      </c>
    </row>
    <row r="58" spans="2:3" x14ac:dyDescent="0.2">
      <c r="B58" s="1">
        <v>36608</v>
      </c>
      <c r="C58">
        <v>246.25</v>
      </c>
    </row>
    <row r="59" spans="2:3" x14ac:dyDescent="0.2">
      <c r="B59" s="1">
        <v>36609</v>
      </c>
      <c r="C59">
        <v>247.75</v>
      </c>
    </row>
    <row r="60" spans="2:3" x14ac:dyDescent="0.2">
      <c r="B60" s="1">
        <v>36612</v>
      </c>
      <c r="C60">
        <v>248.75</v>
      </c>
    </row>
    <row r="61" spans="2:3" x14ac:dyDescent="0.2">
      <c r="B61" s="1">
        <v>36613</v>
      </c>
      <c r="C61">
        <v>241.25</v>
      </c>
    </row>
    <row r="62" spans="2:3" x14ac:dyDescent="0.2">
      <c r="B62" s="1">
        <v>36614</v>
      </c>
      <c r="C62">
        <v>243</v>
      </c>
    </row>
    <row r="63" spans="2:3" x14ac:dyDescent="0.2">
      <c r="B63" s="1">
        <v>36615</v>
      </c>
      <c r="C63">
        <v>249</v>
      </c>
    </row>
    <row r="64" spans="2:3" x14ac:dyDescent="0.2">
      <c r="B64" s="1">
        <v>36616</v>
      </c>
      <c r="C64">
        <v>252</v>
      </c>
    </row>
    <row r="65" spans="2:3" x14ac:dyDescent="0.2">
      <c r="B65" s="1">
        <v>36619</v>
      </c>
      <c r="C65">
        <v>250.25</v>
      </c>
    </row>
    <row r="66" spans="2:3" x14ac:dyDescent="0.2">
      <c r="B66" s="1">
        <v>36620</v>
      </c>
      <c r="C66">
        <v>248.25</v>
      </c>
    </row>
    <row r="67" spans="2:3" x14ac:dyDescent="0.2">
      <c r="B67" s="1">
        <v>36621</v>
      </c>
      <c r="C67">
        <v>248.5</v>
      </c>
    </row>
    <row r="68" spans="2:3" x14ac:dyDescent="0.2">
      <c r="B68" s="1">
        <v>36622</v>
      </c>
      <c r="C68">
        <v>243.5</v>
      </c>
    </row>
    <row r="69" spans="2:3" x14ac:dyDescent="0.2">
      <c r="B69" s="1">
        <v>36623</v>
      </c>
      <c r="C69">
        <v>245.25</v>
      </c>
    </row>
    <row r="70" spans="2:3" x14ac:dyDescent="0.2">
      <c r="B70" s="1">
        <v>36626</v>
      </c>
      <c r="C70">
        <v>243.25</v>
      </c>
    </row>
    <row r="71" spans="2:3" x14ac:dyDescent="0.2">
      <c r="B71" s="1">
        <v>36627</v>
      </c>
      <c r="C71">
        <v>239.75</v>
      </c>
    </row>
    <row r="72" spans="2:3" x14ac:dyDescent="0.2">
      <c r="B72" s="1">
        <v>36628</v>
      </c>
      <c r="C72">
        <v>242</v>
      </c>
    </row>
    <row r="73" spans="2:3" x14ac:dyDescent="0.2">
      <c r="B73" s="1">
        <v>36629</v>
      </c>
      <c r="C73">
        <v>244.25</v>
      </c>
    </row>
    <row r="74" spans="2:3" x14ac:dyDescent="0.2">
      <c r="B74" s="1">
        <v>36630</v>
      </c>
      <c r="C74">
        <v>243.25</v>
      </c>
    </row>
    <row r="75" spans="2:3" x14ac:dyDescent="0.2">
      <c r="B75" s="1">
        <v>36633</v>
      </c>
      <c r="C75">
        <v>240.75</v>
      </c>
    </row>
    <row r="76" spans="2:3" x14ac:dyDescent="0.2">
      <c r="B76" s="1">
        <v>36634</v>
      </c>
      <c r="C76">
        <v>241.5</v>
      </c>
    </row>
    <row r="77" spans="2:3" x14ac:dyDescent="0.2">
      <c r="B77" s="1">
        <v>36635</v>
      </c>
      <c r="C77">
        <v>244.75</v>
      </c>
    </row>
    <row r="78" spans="2:3" x14ac:dyDescent="0.2">
      <c r="B78" s="1">
        <v>36636</v>
      </c>
      <c r="C78">
        <v>243.5</v>
      </c>
    </row>
    <row r="79" spans="2:3" x14ac:dyDescent="0.2">
      <c r="B79" s="1">
        <v>36640</v>
      </c>
      <c r="C79">
        <v>245</v>
      </c>
    </row>
    <row r="80" spans="2:3" x14ac:dyDescent="0.2">
      <c r="B80" s="1">
        <v>36641</v>
      </c>
      <c r="C80">
        <v>247.5</v>
      </c>
    </row>
    <row r="81" spans="2:3" x14ac:dyDescent="0.2">
      <c r="B81" s="1">
        <v>36642</v>
      </c>
      <c r="C81">
        <v>244.75</v>
      </c>
    </row>
    <row r="82" spans="2:3" x14ac:dyDescent="0.2">
      <c r="B82" s="1">
        <v>36643</v>
      </c>
      <c r="C82">
        <v>242.25</v>
      </c>
    </row>
    <row r="83" spans="2:3" x14ac:dyDescent="0.2">
      <c r="B83" s="1">
        <v>36644</v>
      </c>
      <c r="C83">
        <v>240.25</v>
      </c>
    </row>
    <row r="84" spans="2:3" x14ac:dyDescent="0.2">
      <c r="B84" s="1">
        <v>36647</v>
      </c>
      <c r="C84">
        <v>252</v>
      </c>
    </row>
    <row r="85" spans="2:3" x14ac:dyDescent="0.2">
      <c r="B85" s="1">
        <v>36648</v>
      </c>
      <c r="C85">
        <v>253.75</v>
      </c>
    </row>
    <row r="86" spans="2:3" x14ac:dyDescent="0.2">
      <c r="B86" s="1">
        <v>36649</v>
      </c>
      <c r="C86">
        <v>258.5</v>
      </c>
    </row>
    <row r="87" spans="2:3" x14ac:dyDescent="0.2">
      <c r="B87" s="1">
        <v>36650</v>
      </c>
      <c r="C87">
        <v>257.75</v>
      </c>
    </row>
    <row r="88" spans="2:3" x14ac:dyDescent="0.2">
      <c r="B88" s="1">
        <v>36651</v>
      </c>
      <c r="C88">
        <v>255.75</v>
      </c>
    </row>
    <row r="89" spans="2:3" x14ac:dyDescent="0.2">
      <c r="B89" s="1">
        <v>36654</v>
      </c>
      <c r="C89">
        <v>248.75</v>
      </c>
    </row>
    <row r="90" spans="2:3" x14ac:dyDescent="0.2">
      <c r="B90" s="1">
        <v>36655</v>
      </c>
      <c r="C90">
        <v>246.25</v>
      </c>
    </row>
    <row r="91" spans="2:3" x14ac:dyDescent="0.2">
      <c r="B91" s="1">
        <v>36656</v>
      </c>
      <c r="C91">
        <v>251.75</v>
      </c>
    </row>
    <row r="92" spans="2:3" x14ac:dyDescent="0.2">
      <c r="B92" s="1">
        <v>36657</v>
      </c>
      <c r="C92">
        <v>252.75</v>
      </c>
    </row>
    <row r="93" spans="2:3" x14ac:dyDescent="0.2">
      <c r="B93" s="1">
        <v>36658</v>
      </c>
      <c r="C93">
        <v>253.75</v>
      </c>
    </row>
    <row r="94" spans="2:3" x14ac:dyDescent="0.2">
      <c r="B94" s="1">
        <v>36661</v>
      </c>
      <c r="C94">
        <v>247.25</v>
      </c>
    </row>
    <row r="95" spans="2:3" x14ac:dyDescent="0.2">
      <c r="B95" s="1">
        <v>36662</v>
      </c>
      <c r="C95">
        <v>243.75</v>
      </c>
    </row>
    <row r="96" spans="2:3" x14ac:dyDescent="0.2">
      <c r="B96" s="1">
        <v>36663</v>
      </c>
      <c r="C96">
        <v>243.25</v>
      </c>
    </row>
    <row r="97" spans="2:3" x14ac:dyDescent="0.2">
      <c r="B97" s="1">
        <v>36664</v>
      </c>
      <c r="C97">
        <v>246.25</v>
      </c>
    </row>
    <row r="98" spans="2:3" x14ac:dyDescent="0.2">
      <c r="B98" s="1">
        <v>36665</v>
      </c>
      <c r="C98">
        <v>248.5</v>
      </c>
    </row>
    <row r="99" spans="2:3" x14ac:dyDescent="0.2">
      <c r="B99" s="1">
        <v>36668</v>
      </c>
      <c r="C99">
        <v>249.5</v>
      </c>
    </row>
    <row r="100" spans="2:3" x14ac:dyDescent="0.2">
      <c r="B100" s="1">
        <v>36669</v>
      </c>
      <c r="C100">
        <v>246.75</v>
      </c>
    </row>
    <row r="101" spans="2:3" x14ac:dyDescent="0.2">
      <c r="B101" s="1">
        <v>36670</v>
      </c>
      <c r="C101">
        <v>243</v>
      </c>
    </row>
    <row r="102" spans="2:3" x14ac:dyDescent="0.2">
      <c r="B102" s="1">
        <v>36671</v>
      </c>
      <c r="C102">
        <v>239.25</v>
      </c>
    </row>
    <row r="103" spans="2:3" x14ac:dyDescent="0.2">
      <c r="B103" s="1">
        <v>36672</v>
      </c>
      <c r="C103">
        <v>242.25</v>
      </c>
    </row>
    <row r="104" spans="2:3" x14ac:dyDescent="0.2">
      <c r="B104" s="1">
        <v>36676</v>
      </c>
      <c r="C104">
        <v>233</v>
      </c>
    </row>
    <row r="105" spans="2:3" x14ac:dyDescent="0.2">
      <c r="B105" s="1">
        <v>36677</v>
      </c>
      <c r="C105">
        <v>233</v>
      </c>
    </row>
    <row r="106" spans="2:3" x14ac:dyDescent="0.2">
      <c r="B106" s="1">
        <v>36678</v>
      </c>
      <c r="C106">
        <v>233.75</v>
      </c>
    </row>
    <row r="107" spans="2:3" x14ac:dyDescent="0.2">
      <c r="B107" s="1">
        <v>36679</v>
      </c>
      <c r="C107">
        <v>237.75</v>
      </c>
    </row>
    <row r="108" spans="2:3" x14ac:dyDescent="0.2">
      <c r="B108" s="1">
        <v>36682</v>
      </c>
      <c r="C108">
        <v>233</v>
      </c>
    </row>
    <row r="109" spans="2:3" x14ac:dyDescent="0.2">
      <c r="B109" s="1">
        <v>36683</v>
      </c>
      <c r="C109">
        <v>234</v>
      </c>
    </row>
    <row r="110" spans="2:3" x14ac:dyDescent="0.2">
      <c r="B110" s="1">
        <v>36684</v>
      </c>
      <c r="C110">
        <v>228.5</v>
      </c>
    </row>
    <row r="111" spans="2:3" x14ac:dyDescent="0.2">
      <c r="B111" s="1">
        <v>36685</v>
      </c>
      <c r="C111">
        <v>227.75</v>
      </c>
    </row>
    <row r="112" spans="2:3" x14ac:dyDescent="0.2">
      <c r="B112" s="1">
        <v>36686</v>
      </c>
      <c r="C112">
        <v>228.5</v>
      </c>
    </row>
    <row r="113" spans="2:3" x14ac:dyDescent="0.2">
      <c r="B113" s="1">
        <v>36689</v>
      </c>
      <c r="C113">
        <v>217.25</v>
      </c>
    </row>
    <row r="114" spans="2:3" x14ac:dyDescent="0.2">
      <c r="B114" s="1">
        <v>36690</v>
      </c>
      <c r="C114">
        <v>216.75</v>
      </c>
    </row>
    <row r="115" spans="2:3" x14ac:dyDescent="0.2">
      <c r="B115" s="1">
        <v>36691</v>
      </c>
      <c r="C115">
        <v>212</v>
      </c>
    </row>
    <row r="116" spans="2:3" x14ac:dyDescent="0.2">
      <c r="B116" s="1">
        <v>36692</v>
      </c>
      <c r="C116">
        <v>214.25</v>
      </c>
    </row>
    <row r="117" spans="2:3" x14ac:dyDescent="0.2">
      <c r="B117" s="1">
        <v>36693</v>
      </c>
      <c r="C117">
        <v>216</v>
      </c>
    </row>
    <row r="118" spans="2:3" x14ac:dyDescent="0.2">
      <c r="B118" s="1">
        <v>36696</v>
      </c>
      <c r="C118">
        <v>213.75</v>
      </c>
    </row>
    <row r="119" spans="2:3" x14ac:dyDescent="0.2">
      <c r="B119" s="1">
        <v>36697</v>
      </c>
      <c r="C119">
        <v>210.5</v>
      </c>
    </row>
    <row r="120" spans="2:3" x14ac:dyDescent="0.2">
      <c r="B120" s="1">
        <v>36698</v>
      </c>
      <c r="C120">
        <v>211.75</v>
      </c>
    </row>
    <row r="121" spans="2:3" x14ac:dyDescent="0.2">
      <c r="B121" s="1">
        <v>36699</v>
      </c>
      <c r="C121">
        <v>211.25</v>
      </c>
    </row>
    <row r="122" spans="2:3" x14ac:dyDescent="0.2">
      <c r="B122" s="1">
        <v>36700</v>
      </c>
      <c r="C122">
        <v>207.75</v>
      </c>
    </row>
    <row r="123" spans="2:3" x14ac:dyDescent="0.2">
      <c r="B123" s="1">
        <v>36703</v>
      </c>
      <c r="C123">
        <v>202.75</v>
      </c>
    </row>
    <row r="124" spans="2:3" x14ac:dyDescent="0.2">
      <c r="B124" s="1">
        <v>36704</v>
      </c>
      <c r="C124">
        <v>205.25</v>
      </c>
    </row>
    <row r="125" spans="2:3" x14ac:dyDescent="0.2">
      <c r="B125" s="1">
        <v>36705</v>
      </c>
      <c r="C125">
        <v>201</v>
      </c>
    </row>
    <row r="126" spans="2:3" x14ac:dyDescent="0.2">
      <c r="B126" s="1">
        <v>36706</v>
      </c>
      <c r="C126">
        <v>203.75</v>
      </c>
    </row>
    <row r="127" spans="2:3" x14ac:dyDescent="0.2">
      <c r="B127" s="1">
        <v>36707</v>
      </c>
      <c r="C127">
        <v>195.75</v>
      </c>
    </row>
    <row r="128" spans="2:3" x14ac:dyDescent="0.2">
      <c r="B128" s="1">
        <v>36710</v>
      </c>
      <c r="C128">
        <v>190.75</v>
      </c>
    </row>
    <row r="129" spans="2:3" x14ac:dyDescent="0.2">
      <c r="B129" s="1">
        <v>36712</v>
      </c>
      <c r="C129">
        <v>192.5</v>
      </c>
    </row>
    <row r="130" spans="2:3" x14ac:dyDescent="0.2">
      <c r="B130" s="1">
        <v>36713</v>
      </c>
      <c r="C130">
        <v>188.5</v>
      </c>
    </row>
    <row r="131" spans="2:3" x14ac:dyDescent="0.2">
      <c r="B131" s="1">
        <v>36714</v>
      </c>
      <c r="C131">
        <v>190.75</v>
      </c>
    </row>
    <row r="132" spans="2:3" x14ac:dyDescent="0.2">
      <c r="B132" s="1">
        <v>36717</v>
      </c>
      <c r="C132">
        <v>187</v>
      </c>
    </row>
    <row r="133" spans="2:3" x14ac:dyDescent="0.2">
      <c r="B133" s="1">
        <v>36718</v>
      </c>
      <c r="C133">
        <v>185</v>
      </c>
    </row>
    <row r="134" spans="2:3" x14ac:dyDescent="0.2">
      <c r="B134" s="1">
        <v>36719</v>
      </c>
      <c r="C134">
        <v>185.75</v>
      </c>
    </row>
    <row r="135" spans="2:3" x14ac:dyDescent="0.2">
      <c r="B135" s="1">
        <v>36720</v>
      </c>
      <c r="C135">
        <v>186</v>
      </c>
    </row>
    <row r="136" spans="2:3" x14ac:dyDescent="0.2">
      <c r="B136" s="1">
        <v>36721</v>
      </c>
      <c r="C136">
        <v>182.5</v>
      </c>
    </row>
    <row r="137" spans="2:3" x14ac:dyDescent="0.2">
      <c r="B137" s="1">
        <v>36724</v>
      </c>
      <c r="C137">
        <v>179.25</v>
      </c>
    </row>
    <row r="138" spans="2:3" x14ac:dyDescent="0.2">
      <c r="B138" s="1">
        <v>36725</v>
      </c>
      <c r="C138">
        <v>180.75</v>
      </c>
    </row>
    <row r="139" spans="2:3" x14ac:dyDescent="0.2">
      <c r="B139" s="1">
        <v>36726</v>
      </c>
      <c r="C139">
        <v>181.75</v>
      </c>
    </row>
    <row r="140" spans="2:3" x14ac:dyDescent="0.2">
      <c r="B140" s="1">
        <v>36727</v>
      </c>
      <c r="C140">
        <v>186</v>
      </c>
    </row>
    <row r="141" spans="2:3" x14ac:dyDescent="0.2">
      <c r="B141" s="1">
        <v>36728</v>
      </c>
      <c r="C141">
        <v>187.75</v>
      </c>
    </row>
    <row r="142" spans="2:3" x14ac:dyDescent="0.2">
      <c r="B142" s="1">
        <v>36731</v>
      </c>
      <c r="C142">
        <v>184.5</v>
      </c>
    </row>
    <row r="143" spans="2:3" x14ac:dyDescent="0.2">
      <c r="B143" s="1">
        <v>36732</v>
      </c>
      <c r="C143">
        <v>182.75</v>
      </c>
    </row>
    <row r="144" spans="2:3" x14ac:dyDescent="0.2">
      <c r="B144" s="1">
        <v>36733</v>
      </c>
      <c r="C144">
        <v>180.5</v>
      </c>
    </row>
    <row r="145" spans="2:3" x14ac:dyDescent="0.2">
      <c r="B145" s="1">
        <v>36734</v>
      </c>
      <c r="C145">
        <v>181</v>
      </c>
    </row>
    <row r="146" spans="2:3" x14ac:dyDescent="0.2">
      <c r="B146" s="1">
        <v>36735</v>
      </c>
      <c r="C146">
        <v>180.25</v>
      </c>
    </row>
    <row r="147" spans="2:3" x14ac:dyDescent="0.2">
      <c r="B147" s="1">
        <v>36738</v>
      </c>
      <c r="C147">
        <v>180.25</v>
      </c>
    </row>
    <row r="148" spans="2:3" x14ac:dyDescent="0.2">
      <c r="B148" s="1">
        <v>36739</v>
      </c>
      <c r="C148">
        <v>179.75</v>
      </c>
    </row>
    <row r="149" spans="2:3" x14ac:dyDescent="0.2">
      <c r="B149" s="1">
        <v>36740</v>
      </c>
      <c r="C149">
        <v>180.5</v>
      </c>
    </row>
    <row r="150" spans="2:3" x14ac:dyDescent="0.2">
      <c r="B150" s="1">
        <v>36741</v>
      </c>
      <c r="C150">
        <v>180</v>
      </c>
    </row>
    <row r="151" spans="2:3" x14ac:dyDescent="0.2">
      <c r="B151" s="1">
        <v>36742</v>
      </c>
      <c r="C151">
        <v>178.75</v>
      </c>
    </row>
    <row r="152" spans="2:3" x14ac:dyDescent="0.2">
      <c r="B152" s="1">
        <v>36745</v>
      </c>
      <c r="C152">
        <v>177.75</v>
      </c>
    </row>
    <row r="153" spans="2:3" x14ac:dyDescent="0.2">
      <c r="B153" s="1">
        <v>36746</v>
      </c>
      <c r="C153">
        <v>179.5</v>
      </c>
    </row>
    <row r="154" spans="2:3" x14ac:dyDescent="0.2">
      <c r="B154" s="1">
        <v>36747</v>
      </c>
      <c r="C154">
        <v>178.25</v>
      </c>
    </row>
    <row r="155" spans="2:3" x14ac:dyDescent="0.2">
      <c r="B155" s="1">
        <v>36748</v>
      </c>
      <c r="C155">
        <v>177.25</v>
      </c>
    </row>
    <row r="156" spans="2:3" x14ac:dyDescent="0.2">
      <c r="B156" s="1">
        <v>36749</v>
      </c>
      <c r="C156">
        <v>174.75</v>
      </c>
    </row>
    <row r="157" spans="2:3" x14ac:dyDescent="0.2">
      <c r="B157" s="1">
        <v>36752</v>
      </c>
      <c r="C157">
        <v>175.75</v>
      </c>
    </row>
    <row r="158" spans="2:3" x14ac:dyDescent="0.2">
      <c r="B158" s="1">
        <v>36753</v>
      </c>
      <c r="C158">
        <v>175.75</v>
      </c>
    </row>
    <row r="159" spans="2:3" x14ac:dyDescent="0.2">
      <c r="B159" s="1">
        <v>36754</v>
      </c>
      <c r="C159">
        <v>178.5</v>
      </c>
    </row>
    <row r="160" spans="2:3" x14ac:dyDescent="0.2">
      <c r="B160" s="1">
        <v>36755</v>
      </c>
      <c r="C160">
        <v>178.5</v>
      </c>
    </row>
    <row r="161" spans="2:3" x14ac:dyDescent="0.2">
      <c r="B161" s="1">
        <v>36756</v>
      </c>
      <c r="C161">
        <v>177.25</v>
      </c>
    </row>
    <row r="162" spans="2:3" x14ac:dyDescent="0.2">
      <c r="B162" s="1">
        <v>36759</v>
      </c>
      <c r="C162">
        <v>176.25</v>
      </c>
    </row>
    <row r="163" spans="2:3" x14ac:dyDescent="0.2">
      <c r="B163" s="1">
        <v>36760</v>
      </c>
      <c r="C163">
        <v>175.5</v>
      </c>
    </row>
    <row r="164" spans="2:3" x14ac:dyDescent="0.2">
      <c r="B164" s="1">
        <v>36761</v>
      </c>
      <c r="C164">
        <v>175.25</v>
      </c>
    </row>
    <row r="165" spans="2:3" x14ac:dyDescent="0.2">
      <c r="B165" s="1">
        <v>36762</v>
      </c>
      <c r="C165">
        <v>176</v>
      </c>
    </row>
    <row r="166" spans="2:3" x14ac:dyDescent="0.2">
      <c r="B166" s="1">
        <v>36763</v>
      </c>
      <c r="C166">
        <v>176.5</v>
      </c>
    </row>
    <row r="167" spans="2:3" x14ac:dyDescent="0.2">
      <c r="B167" s="1">
        <v>36766</v>
      </c>
      <c r="C167">
        <v>179.5</v>
      </c>
    </row>
    <row r="168" spans="2:3" x14ac:dyDescent="0.2">
      <c r="B168" s="1">
        <v>36767</v>
      </c>
      <c r="C168">
        <v>184.25</v>
      </c>
    </row>
    <row r="169" spans="2:3" x14ac:dyDescent="0.2">
      <c r="B169" s="1">
        <v>36768</v>
      </c>
      <c r="C169">
        <v>181.5</v>
      </c>
    </row>
    <row r="170" spans="2:3" x14ac:dyDescent="0.2">
      <c r="B170" s="1">
        <v>36769</v>
      </c>
      <c r="C170">
        <v>183.75</v>
      </c>
    </row>
    <row r="171" spans="2:3" x14ac:dyDescent="0.2">
      <c r="B171" s="1">
        <v>36770</v>
      </c>
      <c r="C171">
        <v>182.5</v>
      </c>
    </row>
    <row r="172" spans="2:3" x14ac:dyDescent="0.2">
      <c r="B172" s="1">
        <v>36774</v>
      </c>
      <c r="C172">
        <v>186.25</v>
      </c>
    </row>
    <row r="173" spans="2:3" x14ac:dyDescent="0.2">
      <c r="B173" s="1">
        <v>36775</v>
      </c>
      <c r="C173">
        <v>181.75</v>
      </c>
    </row>
    <row r="174" spans="2:3" x14ac:dyDescent="0.2">
      <c r="B174" s="1">
        <v>36776</v>
      </c>
      <c r="C174">
        <v>181.75</v>
      </c>
    </row>
    <row r="175" spans="2:3" x14ac:dyDescent="0.2">
      <c r="B175" s="1">
        <v>36777</v>
      </c>
      <c r="C175">
        <v>184.25</v>
      </c>
    </row>
    <row r="176" spans="2:3" x14ac:dyDescent="0.2">
      <c r="B176" s="1">
        <v>36780</v>
      </c>
      <c r="C176">
        <v>184.75</v>
      </c>
    </row>
    <row r="177" spans="2:3" x14ac:dyDescent="0.2">
      <c r="B177" s="1">
        <v>36781</v>
      </c>
      <c r="C177">
        <v>182.5</v>
      </c>
    </row>
    <row r="178" spans="2:3" x14ac:dyDescent="0.2">
      <c r="B178" s="1">
        <v>36782</v>
      </c>
      <c r="C178">
        <v>180.5</v>
      </c>
    </row>
    <row r="179" spans="2:3" x14ac:dyDescent="0.2">
      <c r="B179" s="1">
        <v>36783</v>
      </c>
      <c r="C179">
        <v>179.25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B79D-F63A-4971-B86B-C00630E6D8F8}">
  <dimension ref="A2:C243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3" x14ac:dyDescent="0.2">
      <c r="A2" t="s">
        <v>136</v>
      </c>
      <c r="B2" s="1" t="e">
        <f ca="1">_xll.BDH(A2, "PX_LAST", "01/01/2000", TODAY(), "DAILY","cols=2;rows=242")</f>
        <v>#NAME?</v>
      </c>
      <c r="C2">
        <v>231.5</v>
      </c>
    </row>
    <row r="3" spans="1:3" x14ac:dyDescent="0.2">
      <c r="B3" s="1">
        <v>36529</v>
      </c>
      <c r="C3">
        <v>232.5</v>
      </c>
    </row>
    <row r="4" spans="1:3" x14ac:dyDescent="0.2">
      <c r="B4" s="1">
        <v>36530</v>
      </c>
      <c r="C4">
        <v>233</v>
      </c>
    </row>
    <row r="5" spans="1:3" x14ac:dyDescent="0.2">
      <c r="B5" s="1">
        <v>36531</v>
      </c>
      <c r="C5">
        <v>234</v>
      </c>
    </row>
    <row r="6" spans="1:3" x14ac:dyDescent="0.2">
      <c r="B6" s="1">
        <v>36532</v>
      </c>
      <c r="C6">
        <v>236.75</v>
      </c>
    </row>
    <row r="7" spans="1:3" x14ac:dyDescent="0.2">
      <c r="B7" s="1">
        <v>36535</v>
      </c>
      <c r="C7">
        <v>238.5</v>
      </c>
    </row>
    <row r="8" spans="1:3" x14ac:dyDescent="0.2">
      <c r="B8" s="1">
        <v>36536</v>
      </c>
      <c r="C8">
        <v>238</v>
      </c>
    </row>
    <row r="9" spans="1:3" x14ac:dyDescent="0.2">
      <c r="B9" s="1">
        <v>36537</v>
      </c>
      <c r="C9">
        <v>245.25</v>
      </c>
    </row>
    <row r="10" spans="1:3" x14ac:dyDescent="0.2">
      <c r="B10" s="1">
        <v>36538</v>
      </c>
      <c r="C10">
        <v>249.25</v>
      </c>
    </row>
    <row r="11" spans="1:3" x14ac:dyDescent="0.2">
      <c r="B11" s="1">
        <v>36539</v>
      </c>
      <c r="C11">
        <v>248.75</v>
      </c>
    </row>
    <row r="12" spans="1:3" x14ac:dyDescent="0.2">
      <c r="B12" s="1">
        <v>36543</v>
      </c>
      <c r="C12">
        <v>249.5</v>
      </c>
    </row>
    <row r="13" spans="1:3" x14ac:dyDescent="0.2">
      <c r="B13" s="1">
        <v>36544</v>
      </c>
      <c r="C13">
        <v>251.25</v>
      </c>
    </row>
    <row r="14" spans="1:3" x14ac:dyDescent="0.2">
      <c r="B14" s="1">
        <v>36545</v>
      </c>
      <c r="C14">
        <v>250.75</v>
      </c>
    </row>
    <row r="15" spans="1:3" x14ac:dyDescent="0.2">
      <c r="B15" s="1">
        <v>36546</v>
      </c>
      <c r="C15">
        <v>252.5</v>
      </c>
    </row>
    <row r="16" spans="1:3" x14ac:dyDescent="0.2">
      <c r="B16" s="1">
        <v>36549</v>
      </c>
      <c r="C16">
        <v>255.25</v>
      </c>
    </row>
    <row r="17" spans="2:3" x14ac:dyDescent="0.2">
      <c r="B17" s="1">
        <v>36550</v>
      </c>
      <c r="C17">
        <v>255.75</v>
      </c>
    </row>
    <row r="18" spans="2:3" x14ac:dyDescent="0.2">
      <c r="B18" s="1">
        <v>36551</v>
      </c>
      <c r="C18">
        <v>251.75</v>
      </c>
    </row>
    <row r="19" spans="2:3" x14ac:dyDescent="0.2">
      <c r="B19" s="1">
        <v>36552</v>
      </c>
      <c r="C19">
        <v>254.5</v>
      </c>
    </row>
    <row r="20" spans="2:3" x14ac:dyDescent="0.2">
      <c r="B20" s="1">
        <v>36553</v>
      </c>
      <c r="C20">
        <v>252.5</v>
      </c>
    </row>
    <row r="21" spans="2:3" x14ac:dyDescent="0.2">
      <c r="B21" s="1">
        <v>36556</v>
      </c>
      <c r="C21">
        <v>248.5</v>
      </c>
    </row>
    <row r="22" spans="2:3" x14ac:dyDescent="0.2">
      <c r="B22" s="1">
        <v>36557</v>
      </c>
      <c r="C22">
        <v>251</v>
      </c>
    </row>
    <row r="23" spans="2:3" x14ac:dyDescent="0.2">
      <c r="B23" s="1">
        <v>36558</v>
      </c>
      <c r="C23">
        <v>250.5</v>
      </c>
    </row>
    <row r="24" spans="2:3" x14ac:dyDescent="0.2">
      <c r="B24" s="1">
        <v>36559</v>
      </c>
      <c r="C24">
        <v>248.75</v>
      </c>
    </row>
    <row r="25" spans="2:3" x14ac:dyDescent="0.2">
      <c r="B25" s="1">
        <v>36560</v>
      </c>
      <c r="C25">
        <v>251</v>
      </c>
    </row>
    <row r="26" spans="2:3" x14ac:dyDescent="0.2">
      <c r="B26" s="1">
        <v>36563</v>
      </c>
      <c r="C26">
        <v>253</v>
      </c>
    </row>
    <row r="27" spans="2:3" x14ac:dyDescent="0.2">
      <c r="B27" s="1">
        <v>36564</v>
      </c>
      <c r="C27">
        <v>252.75</v>
      </c>
    </row>
    <row r="28" spans="2:3" x14ac:dyDescent="0.2">
      <c r="B28" s="1">
        <v>36565</v>
      </c>
      <c r="C28">
        <v>253.25</v>
      </c>
    </row>
    <row r="29" spans="2:3" x14ac:dyDescent="0.2">
      <c r="B29" s="1">
        <v>36566</v>
      </c>
      <c r="C29">
        <v>255.5</v>
      </c>
    </row>
    <row r="30" spans="2:3" x14ac:dyDescent="0.2">
      <c r="B30" s="1">
        <v>36567</v>
      </c>
      <c r="C30">
        <v>252.25</v>
      </c>
    </row>
    <row r="31" spans="2:3" x14ac:dyDescent="0.2">
      <c r="B31" s="1">
        <v>36570</v>
      </c>
      <c r="C31">
        <v>253</v>
      </c>
    </row>
    <row r="32" spans="2:3" x14ac:dyDescent="0.2">
      <c r="B32" s="1">
        <v>36571</v>
      </c>
      <c r="C32">
        <v>253.25</v>
      </c>
    </row>
    <row r="33" spans="2:3" x14ac:dyDescent="0.2">
      <c r="B33" s="1">
        <v>36572</v>
      </c>
      <c r="C33">
        <v>254.25</v>
      </c>
    </row>
    <row r="34" spans="2:3" x14ac:dyDescent="0.2">
      <c r="B34" s="1">
        <v>36573</v>
      </c>
      <c r="C34">
        <v>253.25</v>
      </c>
    </row>
    <row r="35" spans="2:3" x14ac:dyDescent="0.2">
      <c r="B35" s="1">
        <v>36574</v>
      </c>
      <c r="C35">
        <v>252.5</v>
      </c>
    </row>
    <row r="36" spans="2:3" x14ac:dyDescent="0.2">
      <c r="B36" s="1">
        <v>36578</v>
      </c>
      <c r="C36">
        <v>251.75</v>
      </c>
    </row>
    <row r="37" spans="2:3" x14ac:dyDescent="0.2">
      <c r="B37" s="1">
        <v>36579</v>
      </c>
      <c r="C37">
        <v>246.75</v>
      </c>
    </row>
    <row r="38" spans="2:3" x14ac:dyDescent="0.2">
      <c r="B38" s="1">
        <v>36580</v>
      </c>
      <c r="C38">
        <v>248</v>
      </c>
    </row>
    <row r="39" spans="2:3" x14ac:dyDescent="0.2">
      <c r="B39" s="1">
        <v>36581</v>
      </c>
      <c r="C39">
        <v>245.25</v>
      </c>
    </row>
    <row r="40" spans="2:3" x14ac:dyDescent="0.2">
      <c r="B40" s="1">
        <v>36584</v>
      </c>
      <c r="C40">
        <v>245.5</v>
      </c>
    </row>
    <row r="41" spans="2:3" x14ac:dyDescent="0.2">
      <c r="B41" s="1">
        <v>36585</v>
      </c>
      <c r="C41">
        <v>249.75</v>
      </c>
    </row>
    <row r="42" spans="2:3" x14ac:dyDescent="0.2">
      <c r="B42" s="1">
        <v>36586</v>
      </c>
      <c r="C42">
        <v>248.5</v>
      </c>
    </row>
    <row r="43" spans="2:3" x14ac:dyDescent="0.2">
      <c r="B43" s="1">
        <v>36587</v>
      </c>
      <c r="C43">
        <v>248.75</v>
      </c>
    </row>
    <row r="44" spans="2:3" x14ac:dyDescent="0.2">
      <c r="B44" s="1">
        <v>36588</v>
      </c>
      <c r="C44">
        <v>250.5</v>
      </c>
    </row>
    <row r="45" spans="2:3" x14ac:dyDescent="0.2">
      <c r="B45" s="1">
        <v>36591</v>
      </c>
      <c r="C45">
        <v>253</v>
      </c>
    </row>
    <row r="46" spans="2:3" x14ac:dyDescent="0.2">
      <c r="B46" s="1">
        <v>36592</v>
      </c>
      <c r="C46">
        <v>249.25</v>
      </c>
    </row>
    <row r="47" spans="2:3" x14ac:dyDescent="0.2">
      <c r="B47" s="1">
        <v>36593</v>
      </c>
      <c r="C47">
        <v>250.25</v>
      </c>
    </row>
    <row r="48" spans="2:3" x14ac:dyDescent="0.2">
      <c r="B48" s="1">
        <v>36594</v>
      </c>
      <c r="C48">
        <v>252.25</v>
      </c>
    </row>
    <row r="49" spans="2:3" x14ac:dyDescent="0.2">
      <c r="B49" s="1">
        <v>36595</v>
      </c>
      <c r="C49">
        <v>252</v>
      </c>
    </row>
    <row r="50" spans="2:3" x14ac:dyDescent="0.2">
      <c r="B50" s="1">
        <v>36598</v>
      </c>
      <c r="C50">
        <v>255.75</v>
      </c>
    </row>
    <row r="51" spans="2:3" x14ac:dyDescent="0.2">
      <c r="B51" s="1">
        <v>36599</v>
      </c>
      <c r="C51">
        <v>261.75</v>
      </c>
    </row>
    <row r="52" spans="2:3" x14ac:dyDescent="0.2">
      <c r="B52" s="1">
        <v>36600</v>
      </c>
      <c r="C52">
        <v>259.75</v>
      </c>
    </row>
    <row r="53" spans="2:3" x14ac:dyDescent="0.2">
      <c r="B53" s="1">
        <v>36601</v>
      </c>
      <c r="C53">
        <v>258.5</v>
      </c>
    </row>
    <row r="54" spans="2:3" x14ac:dyDescent="0.2">
      <c r="B54" s="1">
        <v>36602</v>
      </c>
      <c r="C54">
        <v>263.75</v>
      </c>
    </row>
    <row r="55" spans="2:3" x14ac:dyDescent="0.2">
      <c r="B55" s="1">
        <v>36605</v>
      </c>
      <c r="C55">
        <v>259.25</v>
      </c>
    </row>
    <row r="56" spans="2:3" x14ac:dyDescent="0.2">
      <c r="B56" s="1">
        <v>36606</v>
      </c>
      <c r="C56">
        <v>256.5</v>
      </c>
    </row>
    <row r="57" spans="2:3" x14ac:dyDescent="0.2">
      <c r="B57" s="1">
        <v>36607</v>
      </c>
      <c r="C57">
        <v>258.75</v>
      </c>
    </row>
    <row r="58" spans="2:3" x14ac:dyDescent="0.2">
      <c r="B58" s="1">
        <v>36608</v>
      </c>
      <c r="C58">
        <v>255.25</v>
      </c>
    </row>
    <row r="59" spans="2:3" x14ac:dyDescent="0.2">
      <c r="B59" s="1">
        <v>36609</v>
      </c>
      <c r="C59">
        <v>257.25</v>
      </c>
    </row>
    <row r="60" spans="2:3" x14ac:dyDescent="0.2">
      <c r="B60" s="1">
        <v>36612</v>
      </c>
      <c r="C60">
        <v>257.5</v>
      </c>
    </row>
    <row r="61" spans="2:3" x14ac:dyDescent="0.2">
      <c r="B61" s="1">
        <v>36613</v>
      </c>
      <c r="C61">
        <v>251.25</v>
      </c>
    </row>
    <row r="62" spans="2:3" x14ac:dyDescent="0.2">
      <c r="B62" s="1">
        <v>36614</v>
      </c>
      <c r="C62">
        <v>252.75</v>
      </c>
    </row>
    <row r="63" spans="2:3" x14ac:dyDescent="0.2">
      <c r="B63" s="1">
        <v>36615</v>
      </c>
      <c r="C63">
        <v>258</v>
      </c>
    </row>
    <row r="64" spans="2:3" x14ac:dyDescent="0.2">
      <c r="B64" s="1">
        <v>36616</v>
      </c>
      <c r="C64">
        <v>260.5</v>
      </c>
    </row>
    <row r="65" spans="2:3" x14ac:dyDescent="0.2">
      <c r="B65" s="1">
        <v>36619</v>
      </c>
      <c r="C65">
        <v>259.5</v>
      </c>
    </row>
    <row r="66" spans="2:3" x14ac:dyDescent="0.2">
      <c r="B66" s="1">
        <v>36620</v>
      </c>
      <c r="C66">
        <v>258</v>
      </c>
    </row>
    <row r="67" spans="2:3" x14ac:dyDescent="0.2">
      <c r="B67" s="1">
        <v>36621</v>
      </c>
      <c r="C67">
        <v>258</v>
      </c>
    </row>
    <row r="68" spans="2:3" x14ac:dyDescent="0.2">
      <c r="B68" s="1">
        <v>36622</v>
      </c>
      <c r="C68">
        <v>253</v>
      </c>
    </row>
    <row r="69" spans="2:3" x14ac:dyDescent="0.2">
      <c r="B69" s="1">
        <v>36623</v>
      </c>
      <c r="C69">
        <v>254.75</v>
      </c>
    </row>
    <row r="70" spans="2:3" x14ac:dyDescent="0.2">
      <c r="B70" s="1">
        <v>36626</v>
      </c>
      <c r="C70">
        <v>252.5</v>
      </c>
    </row>
    <row r="71" spans="2:3" x14ac:dyDescent="0.2">
      <c r="B71" s="1">
        <v>36627</v>
      </c>
      <c r="C71">
        <v>249.25</v>
      </c>
    </row>
    <row r="72" spans="2:3" x14ac:dyDescent="0.2">
      <c r="B72" s="1">
        <v>36628</v>
      </c>
      <c r="C72">
        <v>251.75</v>
      </c>
    </row>
    <row r="73" spans="2:3" x14ac:dyDescent="0.2">
      <c r="B73" s="1">
        <v>36629</v>
      </c>
      <c r="C73">
        <v>253.75</v>
      </c>
    </row>
    <row r="74" spans="2:3" x14ac:dyDescent="0.2">
      <c r="B74" s="1">
        <v>36630</v>
      </c>
      <c r="C74">
        <v>252.75</v>
      </c>
    </row>
    <row r="75" spans="2:3" x14ac:dyDescent="0.2">
      <c r="B75" s="1">
        <v>36633</v>
      </c>
      <c r="C75">
        <v>250.75</v>
      </c>
    </row>
    <row r="76" spans="2:3" x14ac:dyDescent="0.2">
      <c r="B76" s="1">
        <v>36634</v>
      </c>
      <c r="C76">
        <v>251</v>
      </c>
    </row>
    <row r="77" spans="2:3" x14ac:dyDescent="0.2">
      <c r="B77" s="1">
        <v>36635</v>
      </c>
      <c r="C77">
        <v>254.5</v>
      </c>
    </row>
    <row r="78" spans="2:3" x14ac:dyDescent="0.2">
      <c r="B78" s="1">
        <v>36636</v>
      </c>
      <c r="C78">
        <v>253.75</v>
      </c>
    </row>
    <row r="79" spans="2:3" x14ac:dyDescent="0.2">
      <c r="B79" s="1">
        <v>36640</v>
      </c>
      <c r="C79">
        <v>254.5</v>
      </c>
    </row>
    <row r="80" spans="2:3" x14ac:dyDescent="0.2">
      <c r="B80" s="1">
        <v>36641</v>
      </c>
      <c r="C80">
        <v>257.5</v>
      </c>
    </row>
    <row r="81" spans="2:3" x14ac:dyDescent="0.2">
      <c r="B81" s="1">
        <v>36642</v>
      </c>
      <c r="C81">
        <v>254.5</v>
      </c>
    </row>
    <row r="82" spans="2:3" x14ac:dyDescent="0.2">
      <c r="B82" s="1">
        <v>36643</v>
      </c>
      <c r="C82">
        <v>252</v>
      </c>
    </row>
    <row r="83" spans="2:3" x14ac:dyDescent="0.2">
      <c r="B83" s="1">
        <v>36644</v>
      </c>
      <c r="C83">
        <v>250</v>
      </c>
    </row>
    <row r="84" spans="2:3" x14ac:dyDescent="0.2">
      <c r="B84" s="1">
        <v>36647</v>
      </c>
      <c r="C84">
        <v>261.75</v>
      </c>
    </row>
    <row r="85" spans="2:3" x14ac:dyDescent="0.2">
      <c r="B85" s="1">
        <v>36648</v>
      </c>
      <c r="C85">
        <v>262.75</v>
      </c>
    </row>
    <row r="86" spans="2:3" x14ac:dyDescent="0.2">
      <c r="B86" s="1">
        <v>36649</v>
      </c>
      <c r="C86">
        <v>267.25</v>
      </c>
    </row>
    <row r="87" spans="2:3" x14ac:dyDescent="0.2">
      <c r="B87" s="1">
        <v>36650</v>
      </c>
      <c r="C87">
        <v>266.25</v>
      </c>
    </row>
    <row r="88" spans="2:3" x14ac:dyDescent="0.2">
      <c r="B88" s="1">
        <v>36651</v>
      </c>
      <c r="C88">
        <v>263.75</v>
      </c>
    </row>
    <row r="89" spans="2:3" x14ac:dyDescent="0.2">
      <c r="B89" s="1">
        <v>36654</v>
      </c>
      <c r="C89">
        <v>257.5</v>
      </c>
    </row>
    <row r="90" spans="2:3" x14ac:dyDescent="0.2">
      <c r="B90" s="1">
        <v>36655</v>
      </c>
      <c r="C90">
        <v>255.5</v>
      </c>
    </row>
    <row r="91" spans="2:3" x14ac:dyDescent="0.2">
      <c r="B91" s="1">
        <v>36656</v>
      </c>
      <c r="C91">
        <v>260.75</v>
      </c>
    </row>
    <row r="92" spans="2:3" x14ac:dyDescent="0.2">
      <c r="B92" s="1">
        <v>36657</v>
      </c>
      <c r="C92">
        <v>261.75</v>
      </c>
    </row>
    <row r="93" spans="2:3" x14ac:dyDescent="0.2">
      <c r="B93" s="1">
        <v>36658</v>
      </c>
      <c r="C93">
        <v>263.5</v>
      </c>
    </row>
    <row r="94" spans="2:3" x14ac:dyDescent="0.2">
      <c r="B94" s="1">
        <v>36661</v>
      </c>
      <c r="C94">
        <v>256.5</v>
      </c>
    </row>
    <row r="95" spans="2:3" x14ac:dyDescent="0.2">
      <c r="B95" s="1">
        <v>36662</v>
      </c>
      <c r="C95">
        <v>253</v>
      </c>
    </row>
    <row r="96" spans="2:3" x14ac:dyDescent="0.2">
      <c r="B96" s="1">
        <v>36663</v>
      </c>
      <c r="C96">
        <v>253.5</v>
      </c>
    </row>
    <row r="97" spans="2:3" x14ac:dyDescent="0.2">
      <c r="B97" s="1">
        <v>36664</v>
      </c>
      <c r="C97">
        <v>256.25</v>
      </c>
    </row>
    <row r="98" spans="2:3" x14ac:dyDescent="0.2">
      <c r="B98" s="1">
        <v>36665</v>
      </c>
      <c r="C98">
        <v>258.75</v>
      </c>
    </row>
    <row r="99" spans="2:3" x14ac:dyDescent="0.2">
      <c r="B99" s="1">
        <v>36668</v>
      </c>
      <c r="C99">
        <v>259.75</v>
      </c>
    </row>
    <row r="100" spans="2:3" x14ac:dyDescent="0.2">
      <c r="B100" s="1">
        <v>36669</v>
      </c>
      <c r="C100">
        <v>257</v>
      </c>
    </row>
    <row r="101" spans="2:3" x14ac:dyDescent="0.2">
      <c r="B101" s="1">
        <v>36670</v>
      </c>
      <c r="C101">
        <v>253.25</v>
      </c>
    </row>
    <row r="102" spans="2:3" x14ac:dyDescent="0.2">
      <c r="B102" s="1">
        <v>36671</v>
      </c>
      <c r="C102">
        <v>249.5</v>
      </c>
    </row>
    <row r="103" spans="2:3" x14ac:dyDescent="0.2">
      <c r="B103" s="1">
        <v>36672</v>
      </c>
      <c r="C103">
        <v>252.25</v>
      </c>
    </row>
    <row r="104" spans="2:3" x14ac:dyDescent="0.2">
      <c r="B104" s="1">
        <v>36676</v>
      </c>
      <c r="C104">
        <v>243</v>
      </c>
    </row>
    <row r="105" spans="2:3" x14ac:dyDescent="0.2">
      <c r="B105" s="1">
        <v>36677</v>
      </c>
      <c r="C105">
        <v>244</v>
      </c>
    </row>
    <row r="106" spans="2:3" x14ac:dyDescent="0.2">
      <c r="B106" s="1">
        <v>36678</v>
      </c>
      <c r="C106">
        <v>244</v>
      </c>
    </row>
    <row r="107" spans="2:3" x14ac:dyDescent="0.2">
      <c r="B107" s="1">
        <v>36679</v>
      </c>
      <c r="C107">
        <v>248.5</v>
      </c>
    </row>
    <row r="108" spans="2:3" x14ac:dyDescent="0.2">
      <c r="B108" s="1">
        <v>36682</v>
      </c>
      <c r="C108">
        <v>243.75</v>
      </c>
    </row>
    <row r="109" spans="2:3" x14ac:dyDescent="0.2">
      <c r="B109" s="1">
        <v>36683</v>
      </c>
      <c r="C109">
        <v>244.75</v>
      </c>
    </row>
    <row r="110" spans="2:3" x14ac:dyDescent="0.2">
      <c r="B110" s="1">
        <v>36684</v>
      </c>
      <c r="C110">
        <v>239.25</v>
      </c>
    </row>
    <row r="111" spans="2:3" x14ac:dyDescent="0.2">
      <c r="B111" s="1">
        <v>36685</v>
      </c>
      <c r="C111">
        <v>238.5</v>
      </c>
    </row>
    <row r="112" spans="2:3" x14ac:dyDescent="0.2">
      <c r="B112" s="1">
        <v>36686</v>
      </c>
      <c r="C112">
        <v>239.5</v>
      </c>
    </row>
    <row r="113" spans="2:3" x14ac:dyDescent="0.2">
      <c r="B113" s="1">
        <v>36689</v>
      </c>
      <c r="C113">
        <v>228.5</v>
      </c>
    </row>
    <row r="114" spans="2:3" x14ac:dyDescent="0.2">
      <c r="B114" s="1">
        <v>36690</v>
      </c>
      <c r="C114">
        <v>228</v>
      </c>
    </row>
    <row r="115" spans="2:3" x14ac:dyDescent="0.2">
      <c r="B115" s="1">
        <v>36691</v>
      </c>
      <c r="C115">
        <v>223.25</v>
      </c>
    </row>
    <row r="116" spans="2:3" x14ac:dyDescent="0.2">
      <c r="B116" s="1">
        <v>36692</v>
      </c>
      <c r="C116">
        <v>225.75</v>
      </c>
    </row>
    <row r="117" spans="2:3" x14ac:dyDescent="0.2">
      <c r="B117" s="1">
        <v>36693</v>
      </c>
      <c r="C117">
        <v>227.5</v>
      </c>
    </row>
    <row r="118" spans="2:3" x14ac:dyDescent="0.2">
      <c r="B118" s="1">
        <v>36696</v>
      </c>
      <c r="C118">
        <v>225.25</v>
      </c>
    </row>
    <row r="119" spans="2:3" x14ac:dyDescent="0.2">
      <c r="B119" s="1">
        <v>36697</v>
      </c>
      <c r="C119">
        <v>222.5</v>
      </c>
    </row>
    <row r="120" spans="2:3" x14ac:dyDescent="0.2">
      <c r="B120" s="1">
        <v>36698</v>
      </c>
      <c r="C120">
        <v>223.75</v>
      </c>
    </row>
    <row r="121" spans="2:3" x14ac:dyDescent="0.2">
      <c r="B121" s="1">
        <v>36699</v>
      </c>
      <c r="C121">
        <v>223.25</v>
      </c>
    </row>
    <row r="122" spans="2:3" x14ac:dyDescent="0.2">
      <c r="B122" s="1">
        <v>36700</v>
      </c>
      <c r="C122">
        <v>219.25</v>
      </c>
    </row>
    <row r="123" spans="2:3" x14ac:dyDescent="0.2">
      <c r="B123" s="1">
        <v>36703</v>
      </c>
      <c r="C123">
        <v>214.75</v>
      </c>
    </row>
    <row r="124" spans="2:3" x14ac:dyDescent="0.2">
      <c r="B124" s="1">
        <v>36704</v>
      </c>
      <c r="C124">
        <v>217.25</v>
      </c>
    </row>
    <row r="125" spans="2:3" x14ac:dyDescent="0.2">
      <c r="B125" s="1">
        <v>36705</v>
      </c>
      <c r="C125">
        <v>213</v>
      </c>
    </row>
    <row r="126" spans="2:3" x14ac:dyDescent="0.2">
      <c r="B126" s="1">
        <v>36706</v>
      </c>
      <c r="C126">
        <v>216</v>
      </c>
    </row>
    <row r="127" spans="2:3" x14ac:dyDescent="0.2">
      <c r="B127" s="1">
        <v>36707</v>
      </c>
      <c r="C127">
        <v>207.5</v>
      </c>
    </row>
    <row r="128" spans="2:3" x14ac:dyDescent="0.2">
      <c r="B128" s="1">
        <v>36710</v>
      </c>
      <c r="C128">
        <v>202.75</v>
      </c>
    </row>
    <row r="129" spans="2:3" x14ac:dyDescent="0.2">
      <c r="B129" s="1">
        <v>36712</v>
      </c>
      <c r="C129">
        <v>204</v>
      </c>
    </row>
    <row r="130" spans="2:3" x14ac:dyDescent="0.2">
      <c r="B130" s="1">
        <v>36713</v>
      </c>
      <c r="C130">
        <v>200</v>
      </c>
    </row>
    <row r="131" spans="2:3" x14ac:dyDescent="0.2">
      <c r="B131" s="1">
        <v>36714</v>
      </c>
      <c r="C131">
        <v>202.5</v>
      </c>
    </row>
    <row r="132" spans="2:3" x14ac:dyDescent="0.2">
      <c r="B132" s="1">
        <v>36717</v>
      </c>
      <c r="C132">
        <v>198.75</v>
      </c>
    </row>
    <row r="133" spans="2:3" x14ac:dyDescent="0.2">
      <c r="B133" s="1">
        <v>36718</v>
      </c>
      <c r="C133">
        <v>196.75</v>
      </c>
    </row>
    <row r="134" spans="2:3" x14ac:dyDescent="0.2">
      <c r="B134" s="1">
        <v>36719</v>
      </c>
      <c r="C134">
        <v>197.5</v>
      </c>
    </row>
    <row r="135" spans="2:3" x14ac:dyDescent="0.2">
      <c r="B135" s="1">
        <v>36720</v>
      </c>
      <c r="C135">
        <v>197.75</v>
      </c>
    </row>
    <row r="136" spans="2:3" x14ac:dyDescent="0.2">
      <c r="B136" s="1">
        <v>36721</v>
      </c>
      <c r="C136">
        <v>194.25</v>
      </c>
    </row>
    <row r="137" spans="2:3" x14ac:dyDescent="0.2">
      <c r="B137" s="1">
        <v>36724</v>
      </c>
      <c r="C137">
        <v>191.25</v>
      </c>
    </row>
    <row r="138" spans="2:3" x14ac:dyDescent="0.2">
      <c r="B138" s="1">
        <v>36725</v>
      </c>
      <c r="C138">
        <v>192.5</v>
      </c>
    </row>
    <row r="139" spans="2:3" x14ac:dyDescent="0.2">
      <c r="B139" s="1">
        <v>36726</v>
      </c>
      <c r="C139">
        <v>193.5</v>
      </c>
    </row>
    <row r="140" spans="2:3" x14ac:dyDescent="0.2">
      <c r="B140" s="1">
        <v>36727</v>
      </c>
      <c r="C140">
        <v>198</v>
      </c>
    </row>
    <row r="141" spans="2:3" x14ac:dyDescent="0.2">
      <c r="B141" s="1">
        <v>36728</v>
      </c>
      <c r="C141">
        <v>199.75</v>
      </c>
    </row>
    <row r="142" spans="2:3" x14ac:dyDescent="0.2">
      <c r="B142" s="1">
        <v>36731</v>
      </c>
      <c r="C142">
        <v>196.25</v>
      </c>
    </row>
    <row r="143" spans="2:3" x14ac:dyDescent="0.2">
      <c r="B143" s="1">
        <v>36732</v>
      </c>
      <c r="C143">
        <v>194.75</v>
      </c>
    </row>
    <row r="144" spans="2:3" x14ac:dyDescent="0.2">
      <c r="B144" s="1">
        <v>36733</v>
      </c>
      <c r="C144">
        <v>192.25</v>
      </c>
    </row>
    <row r="145" spans="2:3" x14ac:dyDescent="0.2">
      <c r="B145" s="1">
        <v>36734</v>
      </c>
      <c r="C145">
        <v>192.75</v>
      </c>
    </row>
    <row r="146" spans="2:3" x14ac:dyDescent="0.2">
      <c r="B146" s="1">
        <v>36735</v>
      </c>
      <c r="C146">
        <v>192</v>
      </c>
    </row>
    <row r="147" spans="2:3" x14ac:dyDescent="0.2">
      <c r="B147" s="1">
        <v>36738</v>
      </c>
      <c r="C147">
        <v>192.25</v>
      </c>
    </row>
    <row r="148" spans="2:3" x14ac:dyDescent="0.2">
      <c r="B148" s="1">
        <v>36739</v>
      </c>
      <c r="C148">
        <v>192</v>
      </c>
    </row>
    <row r="149" spans="2:3" x14ac:dyDescent="0.2">
      <c r="B149" s="1">
        <v>36740</v>
      </c>
      <c r="C149">
        <v>192.75</v>
      </c>
    </row>
    <row r="150" spans="2:3" x14ac:dyDescent="0.2">
      <c r="B150" s="1">
        <v>36741</v>
      </c>
      <c r="C150">
        <v>192</v>
      </c>
    </row>
    <row r="151" spans="2:3" x14ac:dyDescent="0.2">
      <c r="B151" s="1">
        <v>36742</v>
      </c>
      <c r="C151">
        <v>190.75</v>
      </c>
    </row>
    <row r="152" spans="2:3" x14ac:dyDescent="0.2">
      <c r="B152" s="1">
        <v>36745</v>
      </c>
      <c r="C152">
        <v>190</v>
      </c>
    </row>
    <row r="153" spans="2:3" x14ac:dyDescent="0.2">
      <c r="B153" s="1">
        <v>36746</v>
      </c>
      <c r="C153">
        <v>191.75</v>
      </c>
    </row>
    <row r="154" spans="2:3" x14ac:dyDescent="0.2">
      <c r="B154" s="1">
        <v>36747</v>
      </c>
      <c r="C154">
        <v>190.75</v>
      </c>
    </row>
    <row r="155" spans="2:3" x14ac:dyDescent="0.2">
      <c r="B155" s="1">
        <v>36748</v>
      </c>
      <c r="C155">
        <v>189.5</v>
      </c>
    </row>
    <row r="156" spans="2:3" x14ac:dyDescent="0.2">
      <c r="B156" s="1">
        <v>36749</v>
      </c>
      <c r="C156">
        <v>187.25</v>
      </c>
    </row>
    <row r="157" spans="2:3" x14ac:dyDescent="0.2">
      <c r="B157" s="1">
        <v>36752</v>
      </c>
      <c r="C157">
        <v>188</v>
      </c>
    </row>
    <row r="158" spans="2:3" x14ac:dyDescent="0.2">
      <c r="B158" s="1">
        <v>36753</v>
      </c>
      <c r="C158">
        <v>188</v>
      </c>
    </row>
    <row r="159" spans="2:3" x14ac:dyDescent="0.2">
      <c r="B159" s="1">
        <v>36754</v>
      </c>
      <c r="C159">
        <v>191</v>
      </c>
    </row>
    <row r="160" spans="2:3" x14ac:dyDescent="0.2">
      <c r="B160" s="1">
        <v>36755</v>
      </c>
      <c r="C160">
        <v>191</v>
      </c>
    </row>
    <row r="161" spans="2:3" x14ac:dyDescent="0.2">
      <c r="B161" s="1">
        <v>36756</v>
      </c>
      <c r="C161">
        <v>189.75</v>
      </c>
    </row>
    <row r="162" spans="2:3" x14ac:dyDescent="0.2">
      <c r="B162" s="1">
        <v>36759</v>
      </c>
      <c r="C162">
        <v>188.75</v>
      </c>
    </row>
    <row r="163" spans="2:3" x14ac:dyDescent="0.2">
      <c r="B163" s="1">
        <v>36760</v>
      </c>
      <c r="C163">
        <v>188</v>
      </c>
    </row>
    <row r="164" spans="2:3" x14ac:dyDescent="0.2">
      <c r="B164" s="1">
        <v>36761</v>
      </c>
      <c r="C164">
        <v>187.5</v>
      </c>
    </row>
    <row r="165" spans="2:3" x14ac:dyDescent="0.2">
      <c r="B165" s="1">
        <v>36762</v>
      </c>
      <c r="C165">
        <v>188.25</v>
      </c>
    </row>
    <row r="166" spans="2:3" x14ac:dyDescent="0.2">
      <c r="B166" s="1">
        <v>36763</v>
      </c>
      <c r="C166">
        <v>188.75</v>
      </c>
    </row>
    <row r="167" spans="2:3" x14ac:dyDescent="0.2">
      <c r="B167" s="1">
        <v>36766</v>
      </c>
      <c r="C167">
        <v>191.75</v>
      </c>
    </row>
    <row r="168" spans="2:3" x14ac:dyDescent="0.2">
      <c r="B168" s="1">
        <v>36767</v>
      </c>
      <c r="C168">
        <v>196.5</v>
      </c>
    </row>
    <row r="169" spans="2:3" x14ac:dyDescent="0.2">
      <c r="B169" s="1">
        <v>36768</v>
      </c>
      <c r="C169">
        <v>193.75</v>
      </c>
    </row>
    <row r="170" spans="2:3" x14ac:dyDescent="0.2">
      <c r="B170" s="1">
        <v>36769</v>
      </c>
      <c r="C170">
        <v>196.5</v>
      </c>
    </row>
    <row r="171" spans="2:3" x14ac:dyDescent="0.2">
      <c r="B171" s="1">
        <v>36770</v>
      </c>
      <c r="C171">
        <v>194.25</v>
      </c>
    </row>
    <row r="172" spans="2:3" x14ac:dyDescent="0.2">
      <c r="B172" s="1">
        <v>36774</v>
      </c>
      <c r="C172">
        <v>198</v>
      </c>
    </row>
    <row r="173" spans="2:3" x14ac:dyDescent="0.2">
      <c r="B173" s="1">
        <v>36775</v>
      </c>
      <c r="C173">
        <v>193.75</v>
      </c>
    </row>
    <row r="174" spans="2:3" x14ac:dyDescent="0.2">
      <c r="B174" s="1">
        <v>36776</v>
      </c>
      <c r="C174">
        <v>193.25</v>
      </c>
    </row>
    <row r="175" spans="2:3" x14ac:dyDescent="0.2">
      <c r="B175" s="1">
        <v>36777</v>
      </c>
      <c r="C175">
        <v>195.5</v>
      </c>
    </row>
    <row r="176" spans="2:3" x14ac:dyDescent="0.2">
      <c r="B176" s="1">
        <v>36780</v>
      </c>
      <c r="C176">
        <v>196</v>
      </c>
    </row>
    <row r="177" spans="2:3" x14ac:dyDescent="0.2">
      <c r="B177" s="1">
        <v>36781</v>
      </c>
      <c r="C177">
        <v>194</v>
      </c>
    </row>
    <row r="178" spans="2:3" x14ac:dyDescent="0.2">
      <c r="B178" s="1">
        <v>36782</v>
      </c>
      <c r="C178">
        <v>191.5</v>
      </c>
    </row>
    <row r="179" spans="2:3" x14ac:dyDescent="0.2">
      <c r="B179" s="1">
        <v>36783</v>
      </c>
      <c r="C179">
        <v>189.75</v>
      </c>
    </row>
    <row r="180" spans="2:3" x14ac:dyDescent="0.2">
      <c r="B180" s="1">
        <v>36784</v>
      </c>
      <c r="C180">
        <v>187.75</v>
      </c>
    </row>
    <row r="181" spans="2:3" x14ac:dyDescent="0.2">
      <c r="B181" s="1">
        <v>36787</v>
      </c>
      <c r="C181">
        <v>189.5</v>
      </c>
    </row>
    <row r="182" spans="2:3" x14ac:dyDescent="0.2">
      <c r="B182" s="1">
        <v>36788</v>
      </c>
      <c r="C182">
        <v>187.25</v>
      </c>
    </row>
    <row r="183" spans="2:3" x14ac:dyDescent="0.2">
      <c r="B183" s="1">
        <v>36789</v>
      </c>
      <c r="C183">
        <v>188</v>
      </c>
    </row>
    <row r="184" spans="2:3" x14ac:dyDescent="0.2">
      <c r="B184" s="1">
        <v>36790</v>
      </c>
      <c r="C184">
        <v>190.25</v>
      </c>
    </row>
    <row r="185" spans="2:3" x14ac:dyDescent="0.2">
      <c r="B185" s="1">
        <v>36791</v>
      </c>
      <c r="C185">
        <v>194</v>
      </c>
    </row>
    <row r="186" spans="2:3" x14ac:dyDescent="0.2">
      <c r="B186" s="1">
        <v>36794</v>
      </c>
      <c r="C186">
        <v>193.25</v>
      </c>
    </row>
    <row r="187" spans="2:3" x14ac:dyDescent="0.2">
      <c r="B187" s="1">
        <v>36795</v>
      </c>
      <c r="C187">
        <v>194.5</v>
      </c>
    </row>
    <row r="188" spans="2:3" x14ac:dyDescent="0.2">
      <c r="B188" s="1">
        <v>36796</v>
      </c>
      <c r="C188">
        <v>194.5</v>
      </c>
    </row>
    <row r="189" spans="2:3" x14ac:dyDescent="0.2">
      <c r="B189" s="1">
        <v>36797</v>
      </c>
      <c r="C189">
        <v>196.25</v>
      </c>
    </row>
    <row r="190" spans="2:3" x14ac:dyDescent="0.2">
      <c r="B190" s="1">
        <v>36798</v>
      </c>
      <c r="C190">
        <v>197.75</v>
      </c>
    </row>
    <row r="191" spans="2:3" x14ac:dyDescent="0.2">
      <c r="B191" s="1">
        <v>36801</v>
      </c>
      <c r="C191">
        <v>199.25</v>
      </c>
    </row>
    <row r="192" spans="2:3" x14ac:dyDescent="0.2">
      <c r="B192" s="1">
        <v>36802</v>
      </c>
      <c r="C192">
        <v>203.5</v>
      </c>
    </row>
    <row r="193" spans="2:3" x14ac:dyDescent="0.2">
      <c r="B193" s="1">
        <v>36803</v>
      </c>
      <c r="C193">
        <v>204.25</v>
      </c>
    </row>
    <row r="194" spans="2:3" x14ac:dyDescent="0.2">
      <c r="B194" s="1">
        <v>36804</v>
      </c>
      <c r="C194">
        <v>203.5</v>
      </c>
    </row>
    <row r="195" spans="2:3" x14ac:dyDescent="0.2">
      <c r="B195" s="1">
        <v>36805</v>
      </c>
      <c r="C195">
        <v>203.25</v>
      </c>
    </row>
    <row r="196" spans="2:3" x14ac:dyDescent="0.2">
      <c r="B196" s="1">
        <v>36808</v>
      </c>
      <c r="C196">
        <v>201.5</v>
      </c>
    </row>
    <row r="197" spans="2:3" x14ac:dyDescent="0.2">
      <c r="B197" s="1">
        <v>36809</v>
      </c>
      <c r="C197">
        <v>203.5</v>
      </c>
    </row>
    <row r="198" spans="2:3" x14ac:dyDescent="0.2">
      <c r="B198" s="1">
        <v>36810</v>
      </c>
      <c r="C198">
        <v>204.5</v>
      </c>
    </row>
    <row r="199" spans="2:3" x14ac:dyDescent="0.2">
      <c r="B199" s="1">
        <v>36811</v>
      </c>
      <c r="C199">
        <v>208</v>
      </c>
    </row>
    <row r="200" spans="2:3" x14ac:dyDescent="0.2">
      <c r="B200" s="1">
        <v>36812</v>
      </c>
      <c r="C200">
        <v>208</v>
      </c>
    </row>
    <row r="201" spans="2:3" x14ac:dyDescent="0.2">
      <c r="B201" s="1">
        <v>36815</v>
      </c>
      <c r="C201">
        <v>206.75</v>
      </c>
    </row>
    <row r="202" spans="2:3" x14ac:dyDescent="0.2">
      <c r="B202" s="1">
        <v>36816</v>
      </c>
      <c r="C202">
        <v>207.5</v>
      </c>
    </row>
    <row r="203" spans="2:3" x14ac:dyDescent="0.2">
      <c r="B203" s="1">
        <v>36817</v>
      </c>
      <c r="C203">
        <v>206.25</v>
      </c>
    </row>
    <row r="204" spans="2:3" x14ac:dyDescent="0.2">
      <c r="B204" s="1">
        <v>36818</v>
      </c>
      <c r="C204">
        <v>206.75</v>
      </c>
    </row>
    <row r="205" spans="2:3" x14ac:dyDescent="0.2">
      <c r="B205" s="1">
        <v>36819</v>
      </c>
      <c r="C205">
        <v>205.25</v>
      </c>
    </row>
    <row r="206" spans="2:3" x14ac:dyDescent="0.2">
      <c r="B206" s="1">
        <v>36822</v>
      </c>
      <c r="C206">
        <v>203.25</v>
      </c>
    </row>
    <row r="207" spans="2:3" x14ac:dyDescent="0.2">
      <c r="B207" s="1">
        <v>36823</v>
      </c>
      <c r="C207">
        <v>204</v>
      </c>
    </row>
    <row r="208" spans="2:3" x14ac:dyDescent="0.2">
      <c r="B208" s="1">
        <v>36824</v>
      </c>
      <c r="C208">
        <v>203.25</v>
      </c>
    </row>
    <row r="209" spans="2:3" x14ac:dyDescent="0.2">
      <c r="B209" s="1">
        <v>36825</v>
      </c>
      <c r="C209">
        <v>202.25</v>
      </c>
    </row>
    <row r="210" spans="2:3" x14ac:dyDescent="0.2">
      <c r="B210" s="1">
        <v>36826</v>
      </c>
      <c r="C210">
        <v>200.75</v>
      </c>
    </row>
    <row r="211" spans="2:3" x14ac:dyDescent="0.2">
      <c r="B211" s="1">
        <v>36829</v>
      </c>
      <c r="C211">
        <v>200.5</v>
      </c>
    </row>
    <row r="212" spans="2:3" x14ac:dyDescent="0.2">
      <c r="B212" s="1">
        <v>36830</v>
      </c>
      <c r="C212">
        <v>206</v>
      </c>
    </row>
    <row r="213" spans="2:3" x14ac:dyDescent="0.2">
      <c r="B213" s="1">
        <v>36831</v>
      </c>
      <c r="C213">
        <v>206</v>
      </c>
    </row>
    <row r="214" spans="2:3" x14ac:dyDescent="0.2">
      <c r="B214" s="1">
        <v>36832</v>
      </c>
      <c r="C214">
        <v>212</v>
      </c>
    </row>
    <row r="215" spans="2:3" x14ac:dyDescent="0.2">
      <c r="B215" s="1">
        <v>36833</v>
      </c>
      <c r="C215">
        <v>213.25</v>
      </c>
    </row>
    <row r="216" spans="2:3" x14ac:dyDescent="0.2">
      <c r="B216" s="1">
        <v>36836</v>
      </c>
      <c r="C216">
        <v>213.5</v>
      </c>
    </row>
    <row r="217" spans="2:3" x14ac:dyDescent="0.2">
      <c r="B217" s="1">
        <v>36837</v>
      </c>
      <c r="C217">
        <v>214.75</v>
      </c>
    </row>
    <row r="218" spans="2:3" x14ac:dyDescent="0.2">
      <c r="B218" s="1">
        <v>36838</v>
      </c>
      <c r="C218">
        <v>216</v>
      </c>
    </row>
    <row r="219" spans="2:3" x14ac:dyDescent="0.2">
      <c r="B219" s="1">
        <v>36839</v>
      </c>
      <c r="C219">
        <v>213.75</v>
      </c>
    </row>
    <row r="220" spans="2:3" x14ac:dyDescent="0.2">
      <c r="B220" s="1">
        <v>36840</v>
      </c>
      <c r="C220">
        <v>212</v>
      </c>
    </row>
    <row r="221" spans="2:3" x14ac:dyDescent="0.2">
      <c r="B221" s="1">
        <v>36843</v>
      </c>
      <c r="C221">
        <v>211.25</v>
      </c>
    </row>
    <row r="222" spans="2:3" x14ac:dyDescent="0.2">
      <c r="B222" s="1">
        <v>36844</v>
      </c>
      <c r="C222">
        <v>208.75</v>
      </c>
    </row>
    <row r="223" spans="2:3" x14ac:dyDescent="0.2">
      <c r="B223" s="1">
        <v>36845</v>
      </c>
      <c r="C223">
        <v>207.5</v>
      </c>
    </row>
    <row r="224" spans="2:3" x14ac:dyDescent="0.2">
      <c r="B224" s="1">
        <v>36846</v>
      </c>
      <c r="C224">
        <v>208.75</v>
      </c>
    </row>
    <row r="225" spans="2:3" x14ac:dyDescent="0.2">
      <c r="B225" s="1">
        <v>36847</v>
      </c>
      <c r="C225">
        <v>211.25</v>
      </c>
    </row>
    <row r="226" spans="2:3" x14ac:dyDescent="0.2">
      <c r="B226" s="1">
        <v>36850</v>
      </c>
      <c r="C226">
        <v>211</v>
      </c>
    </row>
    <row r="227" spans="2:3" x14ac:dyDescent="0.2">
      <c r="B227" s="1">
        <v>36851</v>
      </c>
      <c r="C227">
        <v>210.75</v>
      </c>
    </row>
    <row r="228" spans="2:3" x14ac:dyDescent="0.2">
      <c r="B228" s="1">
        <v>36852</v>
      </c>
      <c r="C228">
        <v>210.25</v>
      </c>
    </row>
    <row r="229" spans="2:3" x14ac:dyDescent="0.2">
      <c r="B229" s="1">
        <v>36854</v>
      </c>
      <c r="C229">
        <v>211.25</v>
      </c>
    </row>
    <row r="230" spans="2:3" x14ac:dyDescent="0.2">
      <c r="B230" s="1">
        <v>36857</v>
      </c>
      <c r="C230">
        <v>210.5</v>
      </c>
    </row>
    <row r="231" spans="2:3" x14ac:dyDescent="0.2">
      <c r="B231" s="1">
        <v>36858</v>
      </c>
      <c r="C231">
        <v>207.75</v>
      </c>
    </row>
    <row r="232" spans="2:3" x14ac:dyDescent="0.2">
      <c r="B232" s="1">
        <v>36859</v>
      </c>
      <c r="C232">
        <v>205</v>
      </c>
    </row>
    <row r="233" spans="2:3" x14ac:dyDescent="0.2">
      <c r="B233" s="1">
        <v>36860</v>
      </c>
      <c r="C233">
        <v>208.75</v>
      </c>
    </row>
    <row r="234" spans="2:3" x14ac:dyDescent="0.2">
      <c r="B234" s="1">
        <v>36861</v>
      </c>
      <c r="C234">
        <v>210</v>
      </c>
    </row>
    <row r="235" spans="2:3" x14ac:dyDescent="0.2">
      <c r="B235" s="1">
        <v>36864</v>
      </c>
      <c r="C235">
        <v>209.75</v>
      </c>
    </row>
    <row r="236" spans="2:3" x14ac:dyDescent="0.2">
      <c r="B236" s="1">
        <v>36865</v>
      </c>
      <c r="C236">
        <v>209.25</v>
      </c>
    </row>
    <row r="237" spans="2:3" x14ac:dyDescent="0.2">
      <c r="B237" s="1">
        <v>36866</v>
      </c>
      <c r="C237">
        <v>208.5</v>
      </c>
    </row>
    <row r="238" spans="2:3" x14ac:dyDescent="0.2">
      <c r="B238" s="1">
        <v>36867</v>
      </c>
      <c r="C238">
        <v>205</v>
      </c>
    </row>
    <row r="239" spans="2:3" x14ac:dyDescent="0.2">
      <c r="B239" s="1">
        <v>36868</v>
      </c>
      <c r="C239">
        <v>209.25</v>
      </c>
    </row>
    <row r="240" spans="2:3" x14ac:dyDescent="0.2">
      <c r="B240" s="1">
        <v>36871</v>
      </c>
      <c r="C240">
        <v>207</v>
      </c>
    </row>
    <row r="241" spans="2:3" x14ac:dyDescent="0.2">
      <c r="B241" s="1">
        <v>36872</v>
      </c>
      <c r="C241">
        <v>206.75</v>
      </c>
    </row>
    <row r="242" spans="2:3" x14ac:dyDescent="0.2">
      <c r="B242" s="1">
        <v>36873</v>
      </c>
      <c r="C242">
        <v>207.5</v>
      </c>
    </row>
    <row r="243" spans="2:3" x14ac:dyDescent="0.2">
      <c r="B243" s="1">
        <v>36874</v>
      </c>
      <c r="C243">
        <v>210.5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135</vt:i4>
      </vt:variant>
    </vt:vector>
  </HeadingPairs>
  <TitlesOfParts>
    <vt:vector size="135" baseType="lpstr">
      <vt:lpstr>mar 25</vt:lpstr>
      <vt:lpstr>may 25</vt:lpstr>
      <vt:lpstr>jul 25</vt:lpstr>
      <vt:lpstr>sep 25</vt:lpstr>
      <vt:lpstr>dec 25</vt:lpstr>
      <vt:lpstr>mar 26</vt:lpstr>
      <vt:lpstr>may 26</vt:lpstr>
      <vt:lpstr>jul 26</vt:lpstr>
      <vt:lpstr>sep 26</vt:lpstr>
      <vt:lpstr>dec 26</vt:lpstr>
      <vt:lpstr>mar 24</vt:lpstr>
      <vt:lpstr>may 24</vt:lpstr>
      <vt:lpstr>jul 24</vt:lpstr>
      <vt:lpstr>sep 24</vt:lpstr>
      <vt:lpstr>dec 24</vt:lpstr>
      <vt:lpstr>mar 23</vt:lpstr>
      <vt:lpstr>may 23</vt:lpstr>
      <vt:lpstr>jul 23</vt:lpstr>
      <vt:lpstr>sep 23</vt:lpstr>
      <vt:lpstr>dec 23</vt:lpstr>
      <vt:lpstr>mar 22</vt:lpstr>
      <vt:lpstr>may 22</vt:lpstr>
      <vt:lpstr>jul 22</vt:lpstr>
      <vt:lpstr>sep 22</vt:lpstr>
      <vt:lpstr>dec 22</vt:lpstr>
      <vt:lpstr>mar 21</vt:lpstr>
      <vt:lpstr>may 21</vt:lpstr>
      <vt:lpstr>jul 21</vt:lpstr>
      <vt:lpstr>sep 21</vt:lpstr>
      <vt:lpstr>dec 21</vt:lpstr>
      <vt:lpstr>mar 20</vt:lpstr>
      <vt:lpstr>may 20</vt:lpstr>
      <vt:lpstr>jul 20</vt:lpstr>
      <vt:lpstr>sep 20</vt:lpstr>
      <vt:lpstr>dec 20</vt:lpstr>
      <vt:lpstr>mar 19</vt:lpstr>
      <vt:lpstr>may 19</vt:lpstr>
      <vt:lpstr>jul 19</vt:lpstr>
      <vt:lpstr>sep 19</vt:lpstr>
      <vt:lpstr>dec 19</vt:lpstr>
      <vt:lpstr>mar 18</vt:lpstr>
      <vt:lpstr>may 18</vt:lpstr>
      <vt:lpstr>jul 18</vt:lpstr>
      <vt:lpstr>sep 18</vt:lpstr>
      <vt:lpstr>dec 18</vt:lpstr>
      <vt:lpstr>mar 17</vt:lpstr>
      <vt:lpstr>may 17</vt:lpstr>
      <vt:lpstr>jul 17</vt:lpstr>
      <vt:lpstr>sep 17</vt:lpstr>
      <vt:lpstr>dec 17</vt:lpstr>
      <vt:lpstr>mar 16</vt:lpstr>
      <vt:lpstr>may 16</vt:lpstr>
      <vt:lpstr>jul 16</vt:lpstr>
      <vt:lpstr>sep 16</vt:lpstr>
      <vt:lpstr>dec 16</vt:lpstr>
      <vt:lpstr>mar 15</vt:lpstr>
      <vt:lpstr>may 15</vt:lpstr>
      <vt:lpstr>jul 15</vt:lpstr>
      <vt:lpstr>sep 15</vt:lpstr>
      <vt:lpstr>dec 15</vt:lpstr>
      <vt:lpstr>mar 14</vt:lpstr>
      <vt:lpstr>may 14</vt:lpstr>
      <vt:lpstr>jul 14</vt:lpstr>
      <vt:lpstr>sep 14</vt:lpstr>
      <vt:lpstr>dec 14</vt:lpstr>
      <vt:lpstr>mar 13</vt:lpstr>
      <vt:lpstr>may 13</vt:lpstr>
      <vt:lpstr>jul 13</vt:lpstr>
      <vt:lpstr>sep 13</vt:lpstr>
      <vt:lpstr>dec 13</vt:lpstr>
      <vt:lpstr>mar 12</vt:lpstr>
      <vt:lpstr>may 12</vt:lpstr>
      <vt:lpstr>jul 12</vt:lpstr>
      <vt:lpstr>sep 12</vt:lpstr>
      <vt:lpstr>dec 12</vt:lpstr>
      <vt:lpstr>mar 11</vt:lpstr>
      <vt:lpstr>may 11</vt:lpstr>
      <vt:lpstr>jul 11</vt:lpstr>
      <vt:lpstr>sep 11</vt:lpstr>
      <vt:lpstr>dec 11</vt:lpstr>
      <vt:lpstr>mar 10</vt:lpstr>
      <vt:lpstr>may 10</vt:lpstr>
      <vt:lpstr>jul 10</vt:lpstr>
      <vt:lpstr>sep 10</vt:lpstr>
      <vt:lpstr>dec 10</vt:lpstr>
      <vt:lpstr>mar 9</vt:lpstr>
      <vt:lpstr>may 9</vt:lpstr>
      <vt:lpstr>jul 9</vt:lpstr>
      <vt:lpstr>sep 9</vt:lpstr>
      <vt:lpstr>dec 9</vt:lpstr>
      <vt:lpstr>mar 8</vt:lpstr>
      <vt:lpstr>may 8</vt:lpstr>
      <vt:lpstr>jul 8</vt:lpstr>
      <vt:lpstr>sep 8</vt:lpstr>
      <vt:lpstr>dec 8</vt:lpstr>
      <vt:lpstr>mar 7</vt:lpstr>
      <vt:lpstr>may 7</vt:lpstr>
      <vt:lpstr>jul 7</vt:lpstr>
      <vt:lpstr>sep 7</vt:lpstr>
      <vt:lpstr>dec 7</vt:lpstr>
      <vt:lpstr>mar 6</vt:lpstr>
      <vt:lpstr>may 6</vt:lpstr>
      <vt:lpstr>jul 6</vt:lpstr>
      <vt:lpstr>sep 6</vt:lpstr>
      <vt:lpstr>dec 6</vt:lpstr>
      <vt:lpstr>mar 5</vt:lpstr>
      <vt:lpstr>may 5</vt:lpstr>
      <vt:lpstr>jul 5</vt:lpstr>
      <vt:lpstr>sep 5</vt:lpstr>
      <vt:lpstr>dec 5</vt:lpstr>
      <vt:lpstr>mar 4</vt:lpstr>
      <vt:lpstr>may 4</vt:lpstr>
      <vt:lpstr>jul 4</vt:lpstr>
      <vt:lpstr>sep 4</vt:lpstr>
      <vt:lpstr>dec 4</vt:lpstr>
      <vt:lpstr>mar 3</vt:lpstr>
      <vt:lpstr>may 3</vt:lpstr>
      <vt:lpstr>jul 3</vt:lpstr>
      <vt:lpstr>sep 3</vt:lpstr>
      <vt:lpstr>dec 3</vt:lpstr>
      <vt:lpstr>mar 2</vt:lpstr>
      <vt:lpstr>may 2</vt:lpstr>
      <vt:lpstr>jul 2</vt:lpstr>
      <vt:lpstr>sep 2</vt:lpstr>
      <vt:lpstr>dec 2</vt:lpstr>
      <vt:lpstr>mar 1</vt:lpstr>
      <vt:lpstr>may 1</vt:lpstr>
      <vt:lpstr>jul 1</vt:lpstr>
      <vt:lpstr>sep 1</vt:lpstr>
      <vt:lpstr>dec 1</vt:lpstr>
      <vt:lpstr>mar 0</vt:lpstr>
      <vt:lpstr>may 0</vt:lpstr>
      <vt:lpstr>jul 0</vt:lpstr>
      <vt:lpstr>sep 0</vt:lpstr>
      <vt:lpstr>dec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Carlota Gómez Montes</cp:lastModifiedBy>
  <dcterms:created xsi:type="dcterms:W3CDTF">2025-02-07T11:37:06Z</dcterms:created>
  <dcterms:modified xsi:type="dcterms:W3CDTF">2025-02-12T16:18:34Z</dcterms:modified>
</cp:coreProperties>
</file>